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tables/table3.xml" ContentType="application/vnd.openxmlformats-officedocument.spreadsheetml.table+xml"/>
  <Override PartName="/xl/queryTables/queryTable4.xml" ContentType="application/vnd.openxmlformats-officedocument.spreadsheetml.queryTable+xml"/>
  <Override PartName="/xl/tables/table4.xml" ContentType="application/vnd.openxmlformats-officedocument.spreadsheetml.table+xml"/>
  <Override PartName="/xl/queryTables/queryTable5.xml" ContentType="application/vnd.openxmlformats-officedocument.spreadsheetml.queryTable+xml"/>
  <Override PartName="/xl/tables/table5.xml" ContentType="application/vnd.openxmlformats-officedocument.spreadsheetml.table+xml"/>
  <Override PartName="/xl/queryTables/queryTable6.xml" ContentType="application/vnd.openxmlformats-officedocument.spreadsheetml.queryTable+xml"/>
  <Override PartName="/xl/tables/table6.xml" ContentType="application/vnd.openxmlformats-officedocument.spreadsheetml.table+xml"/>
  <Override PartName="/xl/queryTables/queryTable7.xml" ContentType="application/vnd.openxmlformats-officedocument.spreadsheetml.queryTable+xml"/>
  <Override PartName="/xl/tables/table7.xml" ContentType="application/vnd.openxmlformats-officedocument.spreadsheetml.table+xml"/>
  <Override PartName="/xl/queryTables/queryTable8.xml" ContentType="application/vnd.openxmlformats-officedocument.spreadsheetml.queryTable+xml"/>
  <Override PartName="/xl/tables/table8.xml" ContentType="application/vnd.openxmlformats-officedocument.spreadsheetml.table+xml"/>
  <Override PartName="/xl/queryTables/queryTable9.xml" ContentType="application/vnd.openxmlformats-officedocument.spreadsheetml.queryTable+xml"/>
  <Override PartName="/xl/tables/table9.xml" ContentType="application/vnd.openxmlformats-officedocument.spreadsheetml.table+xml"/>
  <Override PartName="/xl/queryTables/queryTable10.xml" ContentType="application/vnd.openxmlformats-officedocument.spreadsheetml.queryTable+xml"/>
  <Override PartName="/xl/tables/table10.xml" ContentType="application/vnd.openxmlformats-officedocument.spreadsheetml.table+xml"/>
  <Override PartName="/xl/queryTables/queryTable11.xml" ContentType="application/vnd.openxmlformats-officedocument.spreadsheetml.queryTable+xml"/>
  <Override PartName="/xl/tables/table11.xml" ContentType="application/vnd.openxmlformats-officedocument.spreadsheetml.table+xml"/>
  <Override PartName="/xl/queryTables/queryTable12.xml" ContentType="application/vnd.openxmlformats-officedocument.spreadsheetml.queryTable+xml"/>
  <Override PartName="/xl/tables/table12.xml" ContentType="application/vnd.openxmlformats-officedocument.spreadsheetml.table+xml"/>
  <Override PartName="/xl/queryTables/queryTable13.xml" ContentType="application/vnd.openxmlformats-officedocument.spreadsheetml.queryTable+xml"/>
  <Override PartName="/xl/tables/table13.xml" ContentType="application/vnd.openxmlformats-officedocument.spreadsheetml.table+xml"/>
  <Override PartName="/xl/queryTables/queryTable14.xml" ContentType="application/vnd.openxmlformats-officedocument.spreadsheetml.queryTable+xml"/>
  <Override PartName="/xl/tables/table14.xml" ContentType="application/vnd.openxmlformats-officedocument.spreadsheetml.table+xml"/>
  <Override PartName="/xl/queryTables/queryTable15.xml" ContentType="application/vnd.openxmlformats-officedocument.spreadsheetml.queryTable+xml"/>
  <Override PartName="/xl/tables/table15.xml" ContentType="application/vnd.openxmlformats-officedocument.spreadsheetml.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tables/table16.xml" ContentType="application/vnd.openxmlformats-officedocument.spreadsheetml.table+xml"/>
  <Override PartName="/xl/queryTables/queryTable22.xml" ContentType="application/vnd.openxmlformats-officedocument.spreadsheetml.queryTable+xml"/>
  <Override PartName="/xl/tables/table17.xml" ContentType="application/vnd.openxmlformats-officedocument.spreadsheetml.table+xml"/>
  <Override PartName="/xl/queryTables/queryTable23.xml" ContentType="application/vnd.openxmlformats-officedocument.spreadsheetml.queryTable+xml"/>
  <Override PartName="/xl/tables/table18.xml" ContentType="application/vnd.openxmlformats-officedocument.spreadsheetml.table+xml"/>
  <Override PartName="/xl/queryTables/queryTable24.xml" ContentType="application/vnd.openxmlformats-officedocument.spreadsheetml.queryTable+xml"/>
  <Override PartName="/xl/tables/table19.xml" ContentType="application/vnd.openxmlformats-officedocument.spreadsheetml.table+xml"/>
  <Override PartName="/xl/queryTables/queryTable25.xml" ContentType="application/vnd.openxmlformats-officedocument.spreadsheetml.queryTable+xml"/>
  <Override PartName="/xl/tables/table20.xml" ContentType="application/vnd.openxmlformats-officedocument.spreadsheetml.table+xml"/>
  <Override PartName="/xl/queryTables/queryTable26.xml" ContentType="application/vnd.openxmlformats-officedocument.spreadsheetml.queryTable+xml"/>
  <Override PartName="/xl/tables/table21.xml" ContentType="application/vnd.openxmlformats-officedocument.spreadsheetml.table+xml"/>
  <Override PartName="/xl/queryTables/queryTable27.xml" ContentType="application/vnd.openxmlformats-officedocument.spreadsheetml.queryTable+xml"/>
  <Override PartName="/xl/tables/table22.xml" ContentType="application/vnd.openxmlformats-officedocument.spreadsheetml.table+xml"/>
  <Override PartName="/xl/queryTables/queryTable28.xml" ContentType="application/vnd.openxmlformats-officedocument.spreadsheetml.queryTable+xml"/>
  <Override PartName="/xl/tables/table23.xml" ContentType="application/vnd.openxmlformats-officedocument.spreadsheetml.table+xml"/>
  <Override PartName="/xl/queryTables/queryTable29.xml" ContentType="application/vnd.openxmlformats-officedocument.spreadsheetml.queryTable+xml"/>
  <Override PartName="/xl/tables/table24.xml" ContentType="application/vnd.openxmlformats-officedocument.spreadsheetml.table+xml"/>
  <Override PartName="/xl/queryTables/queryTable30.xml" ContentType="application/vnd.openxmlformats-officedocument.spreadsheetml.queryTable+xml"/>
  <Override PartName="/xl/tables/table25.xml" ContentType="application/vnd.openxmlformats-officedocument.spreadsheetml.table+xml"/>
  <Override PartName="/xl/queryTables/queryTable31.xml" ContentType="application/vnd.openxmlformats-officedocument.spreadsheetml.queryTable+xml"/>
  <Override PartName="/xl/tables/table26.xml" ContentType="application/vnd.openxmlformats-officedocument.spreadsheetml.table+xml"/>
  <Override PartName="/xl/queryTables/queryTable32.xml" ContentType="application/vnd.openxmlformats-officedocument.spreadsheetml.queryTable+xml"/>
  <Override PartName="/xl/tables/table27.xml" ContentType="application/vnd.openxmlformats-officedocument.spreadsheetml.table+xml"/>
  <Override PartName="/xl/queryTables/queryTable33.xml" ContentType="application/vnd.openxmlformats-officedocument.spreadsheetml.queryTable+xml"/>
  <Override PartName="/xl/tables/table28.xml" ContentType="application/vnd.openxmlformats-officedocument.spreadsheetml.table+xml"/>
  <Override PartName="/xl/queryTables/queryTable34.xml" ContentType="application/vnd.openxmlformats-officedocument.spreadsheetml.queryTable+xml"/>
  <Override PartName="/xl/drawings/drawing3.xml" ContentType="application/vnd.openxmlformats-officedocument.drawing+xml"/>
  <Override PartName="/xl/tables/table29.xml" ContentType="application/vnd.openxmlformats-officedocument.spreadsheetml.table+xml"/>
  <Override PartName="/xl/queryTables/queryTable35.xml" ContentType="application/vnd.openxmlformats-officedocument.spreadsheetml.queryTable+xml"/>
  <Override PartName="/xl/tables/table30.xml" ContentType="application/vnd.openxmlformats-officedocument.spreadsheetml.table+xml"/>
  <Override PartName="/xl/queryTables/queryTable36.xml" ContentType="application/vnd.openxmlformats-officedocument.spreadsheetml.queryTable+xml"/>
  <Override PartName="/xl/tables/table31.xml" ContentType="application/vnd.openxmlformats-officedocument.spreadsheetml.table+xml"/>
  <Override PartName="/xl/queryTables/queryTable37.xml" ContentType="application/vnd.openxmlformats-officedocument.spreadsheetml.queryTable+xml"/>
  <Override PartName="/xl/tables/table32.xml" ContentType="application/vnd.openxmlformats-officedocument.spreadsheetml.table+xml"/>
  <Override PartName="/xl/queryTables/queryTable38.xml" ContentType="application/vnd.openxmlformats-officedocument.spreadsheetml.queryTable+xml"/>
  <Override PartName="/xl/tables/table33.xml" ContentType="application/vnd.openxmlformats-officedocument.spreadsheetml.table+xml"/>
  <Override PartName="/xl/queryTables/queryTable39.xml" ContentType="application/vnd.openxmlformats-officedocument.spreadsheetml.queryTable+xml"/>
  <Override PartName="/xl/tables/table34.xml" ContentType="application/vnd.openxmlformats-officedocument.spreadsheetml.table+xml"/>
  <Override PartName="/xl/queryTables/queryTable40.xml" ContentType="application/vnd.openxmlformats-officedocument.spreadsheetml.queryTable+xml"/>
  <Override PartName="/xl/drawings/drawing4.xml" ContentType="application/vnd.openxmlformats-officedocument.drawing+xml"/>
  <Override PartName="/xl/tables/table35.xml" ContentType="application/vnd.openxmlformats-officedocument.spreadsheetml.table+xml"/>
  <Override PartName="/xl/queryTables/queryTable41.xml" ContentType="application/vnd.openxmlformats-officedocument.spreadsheetml.queryTable+xml"/>
  <Override PartName="/xl/tables/table36.xml" ContentType="application/vnd.openxmlformats-officedocument.spreadsheetml.table+xml"/>
  <Override PartName="/xl/queryTables/queryTable42.xml" ContentType="application/vnd.openxmlformats-officedocument.spreadsheetml.queryTable+xml"/>
  <Override PartName="/xl/drawings/drawing5.xml" ContentType="application/vnd.openxmlformats-officedocument.drawing+xml"/>
  <Override PartName="/xl/queryTables/queryTable4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D:\cs_0\git_prjs\distributed_parallel_fitting_circuit\dpfc_src\ml\"/>
    </mc:Choice>
  </mc:AlternateContent>
  <xr:revisionPtr revIDLastSave="0" documentId="13_ncr:1_{61DBD090-6310-4FC5-B830-7C8845892A89}" xr6:coauthVersionLast="46" xr6:coauthVersionMax="46" xr10:uidLastSave="{00000000-0000-0000-0000-000000000000}"/>
  <bookViews>
    <workbookView xWindow="-28920" yWindow="-120" windowWidth="29040" windowHeight="15840" activeTab="6" xr2:uid="{CE31EBB8-D021-40C2-BDC5-7383E7549760}"/>
  </bookViews>
  <sheets>
    <sheet name="KNN" sheetId="1" r:id="rId1"/>
    <sheet name="NBC" sheetId="2" r:id="rId2"/>
    <sheet name="LRC" sheetId="4" r:id="rId3"/>
    <sheet name="DT" sheetId="7" r:id="rId4"/>
    <sheet name="SVM" sheetId="10" r:id="rId5"/>
    <sheet name="SVM_avg_res" sheetId="12" r:id="rId6"/>
    <sheet name="RF" sheetId="5" r:id="rId7"/>
    <sheet name="AdaBoost" sheetId="9" r:id="rId8"/>
    <sheet name="ml_gs_setting" sheetId="13" r:id="rId9"/>
    <sheet name="ALL_ML" sheetId="8" r:id="rId10"/>
    <sheet name="tmp" sheetId="11" r:id="rId11"/>
    <sheet name="RF-lime-res" sheetId="14" r:id="rId12"/>
  </sheets>
  <definedNames>
    <definedName name="_2020_04_06_linear_alpha_1" localSheetId="2">LRC!$I$4:$N$11</definedName>
    <definedName name="_2020_04_07_linear_alpha_1" localSheetId="2">LRC!$I$12:$N$97</definedName>
    <definedName name="_2020_04_08_linear_alpha_1" localSheetId="2">LRC!$I$98:$N$123</definedName>
    <definedName name="_2020_04_10_linear_alpha_1" localSheetId="2">LRC!$I$124:$N$208</definedName>
    <definedName name="_2020_04_11_linear_alpha_1" localSheetId="2">LRC!$I$209:$N$303</definedName>
    <definedName name="_2020_4_2_KNN_T_V" localSheetId="0">KNN!$A$5:$D$268</definedName>
    <definedName name="_2020_4_2_KNN_T_V_1" localSheetId="0">KNN!$G$16:$J$279</definedName>
    <definedName name="_2020_4_2_KNN_T_V_1" localSheetId="10">tmp!$A$2:$D$265</definedName>
    <definedName name="ExternalData_1" localSheetId="7" hidden="1">AdaBoost!$A$4:$E$93</definedName>
    <definedName name="ExternalData_1" localSheetId="2" hidden="1">LRC!$AU$4:$AY$53</definedName>
    <definedName name="ExternalData_1" localSheetId="6" hidden="1">RF!$A$4:$D$43</definedName>
    <definedName name="ExternalData_1" localSheetId="4" hidden="1">SVM!$A$4:$F$553</definedName>
    <definedName name="ExternalData_1" localSheetId="5" hidden="1">SVM_avg_res!$A$4:$C$58</definedName>
    <definedName name="ExternalData_10" localSheetId="2" hidden="1">LRC!$BC$4:$BI$64</definedName>
    <definedName name="ExternalData_11" localSheetId="2" hidden="1">LRC!$BC$65:$BI$233</definedName>
    <definedName name="ExternalData_12" localSheetId="2" hidden="1">LRC!$BC$234:$BI$303</definedName>
    <definedName name="ExternalData_13" localSheetId="2" hidden="1">LRC!$AH$4:$AM$723</definedName>
    <definedName name="ExternalData_14" localSheetId="2" hidden="1">LRC!$AP$4:$AR$75</definedName>
    <definedName name="ExternalData_15" localSheetId="2" hidden="1">LRC!$CH$4:$CL$2503</definedName>
    <definedName name="ExternalData_16" localSheetId="2" hidden="1">LRC!$V$4:$Z$53</definedName>
    <definedName name="ExternalData_2" localSheetId="7" hidden="1">AdaBoost!$J$4:$O$36</definedName>
    <definedName name="ExternalData_2" localSheetId="2" hidden="1">LRC!$I$304:$N$360</definedName>
    <definedName name="ExternalData_2" localSheetId="6" hidden="1">RF!$A$44:$D$63</definedName>
    <definedName name="ExternalData_2" localSheetId="5" hidden="1">SVM_avg_res!$F$4:$I$183</definedName>
    <definedName name="ExternalData_3" localSheetId="2" hidden="1">LRC!$I$361:$N$453</definedName>
    <definedName name="ExternalData_3" localSheetId="6" hidden="1">RF!$A$64:$D$102</definedName>
    <definedName name="ExternalData_3" localSheetId="4" hidden="1">SVM!$S$4:$Y$6053</definedName>
    <definedName name="ExternalData_3" localSheetId="5" hidden="1">SVM_avg_res!$L$4:$O$608</definedName>
    <definedName name="ExternalData_4" localSheetId="2" hidden="1">LRC!$I$454:$N$455</definedName>
    <definedName name="ExternalData_4" localSheetId="6" hidden="1">RF!$A$103:$D$103</definedName>
    <definedName name="ExternalData_4" localSheetId="4" hidden="1">SVM!$AB$4:$AG$553</definedName>
    <definedName name="ExternalData_4" localSheetId="5" hidden="1">SVM_avg_res!$R$4:$T$58</definedName>
    <definedName name="ExternalData_5" localSheetId="2" hidden="1">LRC!$I$456:$N$529</definedName>
    <definedName name="ExternalData_5" localSheetId="6" hidden="1">RF!$G$4:$H$13</definedName>
    <definedName name="ExternalData_5" localSheetId="5" hidden="1">SVM_avg_res!$W$4:$Z$183</definedName>
    <definedName name="ExternalData_6" localSheetId="2" hidden="1">LRC!$I$530:$N$556</definedName>
    <definedName name="ExternalData_6" localSheetId="6" hidden="1">RF!$K$4:$P$53</definedName>
    <definedName name="ExternalData_6" localSheetId="4" hidden="1">SVM!$AT$4:$AZ$6053</definedName>
    <definedName name="ExternalData_6" localSheetId="5" hidden="1">SVM_avg_res!$AC$4:$AF$608</definedName>
    <definedName name="ExternalData_7" localSheetId="2" hidden="1">LRC!$I$544:$N$723</definedName>
    <definedName name="ExternalData_7" localSheetId="4" hidden="1">SVM!$I$4:$P$1803</definedName>
    <definedName name="ExternalData_8" localSheetId="2" hidden="1">LRC!$Q$5:$S$76</definedName>
    <definedName name="ExternalData_8" localSheetId="4" hidden="1">SVM!$AJ$4:$AQ$1803</definedName>
    <definedName name="ExternalData_9" localSheetId="2" hidden="1">LRC!$BS$4:$BX$53</definedName>
    <definedName name="ExternalData_9" localSheetId="4" hidden="1">SVM!$BC$4:$BE$53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77" i="10" l="1"/>
  <c r="BJ75" i="10"/>
  <c r="BJ74" i="10"/>
  <c r="BJ73" i="10"/>
  <c r="BJ72" i="10"/>
  <c r="BJ71" i="10"/>
  <c r="BJ69" i="10"/>
  <c r="BJ68" i="10"/>
  <c r="BJ67" i="10"/>
  <c r="BJ66" i="10"/>
  <c r="BJ65" i="10"/>
  <c r="BJ63" i="10"/>
  <c r="BW77" i="4"/>
  <c r="BW75" i="4"/>
  <c r="BW74" i="4"/>
  <c r="BW73" i="4"/>
  <c r="BW72" i="4"/>
  <c r="BW66" i="4"/>
  <c r="BW71" i="4"/>
  <c r="BW69" i="4"/>
  <c r="BW68" i="4"/>
  <c r="BW67" i="4"/>
  <c r="BW65" i="4"/>
  <c r="BW63" i="4"/>
  <c r="R32" i="1"/>
  <c r="R30" i="1"/>
  <c r="R29" i="1"/>
  <c r="R28" i="1"/>
  <c r="R27" i="1"/>
  <c r="R26" i="1"/>
  <c r="R24" i="1"/>
  <c r="R23" i="1"/>
  <c r="R22" i="1"/>
  <c r="R21" i="1"/>
  <c r="R20" i="1"/>
  <c r="R18" i="1"/>
  <c r="O77" i="5"/>
  <c r="O75" i="5"/>
  <c r="O74" i="5"/>
  <c r="O73" i="5"/>
  <c r="O72" i="5"/>
  <c r="O71" i="5"/>
  <c r="O69" i="5"/>
  <c r="O68" i="5"/>
  <c r="O51" i="9"/>
  <c r="O50" i="9"/>
  <c r="O49" i="9"/>
  <c r="O48" i="9"/>
  <c r="O67" i="5"/>
  <c r="O66" i="5"/>
  <c r="O65" i="5"/>
  <c r="O63" i="5"/>
  <c r="O55" i="9"/>
  <c r="O54" i="9"/>
  <c r="O53" i="9"/>
  <c r="O56" i="9"/>
  <c r="O57" i="9"/>
  <c r="O47" i="9"/>
  <c r="O45" i="9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O59" i="9" l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F41" i="8" l="1"/>
  <c r="F39" i="8"/>
  <c r="F40" i="8"/>
  <c r="F42" i="8"/>
  <c r="F38" i="8"/>
  <c r="F15" i="4" l="1"/>
  <c r="AW3" i="12" l="1"/>
  <c r="BT5" i="10" l="1"/>
  <c r="BT6" i="10"/>
  <c r="BT7" i="10"/>
  <c r="BT8" i="10"/>
  <c r="BT9" i="10"/>
  <c r="BT10" i="10"/>
  <c r="BT11" i="10"/>
  <c r="BT12" i="10"/>
  <c r="BT13" i="10"/>
  <c r="BT4" i="10"/>
  <c r="BT14" i="10" s="1"/>
  <c r="CD5" i="10"/>
  <c r="CD6" i="10"/>
  <c r="CD7" i="10"/>
  <c r="CD8" i="10"/>
  <c r="CD9" i="10"/>
  <c r="CD10" i="10"/>
  <c r="CD11" i="10"/>
  <c r="CD12" i="10"/>
  <c r="CD13" i="10"/>
  <c r="CD4" i="10"/>
  <c r="CD14" i="10" s="1"/>
  <c r="CN29" i="10"/>
  <c r="CN30" i="10"/>
  <c r="CN31" i="10"/>
  <c r="CN32" i="10"/>
  <c r="CN33" i="10"/>
  <c r="CN34" i="10"/>
  <c r="CN35" i="10"/>
  <c r="CN36" i="10"/>
  <c r="CN37" i="10"/>
  <c r="CN28" i="10"/>
  <c r="CN38" i="10" s="1"/>
  <c r="CN16" i="10" l="1"/>
  <c r="CN17" i="10"/>
  <c r="CN18" i="10"/>
  <c r="CN19" i="10"/>
  <c r="CN20" i="10"/>
  <c r="CN21" i="10"/>
  <c r="CN22" i="10"/>
  <c r="CN23" i="10"/>
  <c r="CN24" i="10"/>
  <c r="CN25" i="10"/>
  <c r="CN5" i="10"/>
  <c r="CN6" i="10"/>
  <c r="CN7" i="10"/>
  <c r="CN8" i="10"/>
  <c r="CN9" i="10"/>
  <c r="CN10" i="10"/>
  <c r="CN11" i="10"/>
  <c r="CN12" i="10"/>
  <c r="CN13" i="10"/>
  <c r="CN4" i="10"/>
  <c r="CN14" i="10" s="1"/>
  <c r="CN26" i="10" l="1"/>
  <c r="CT4" i="4" l="1"/>
  <c r="AR4" i="10" l="1"/>
  <c r="AR5" i="10"/>
  <c r="AR6" i="10"/>
  <c r="AR7" i="10"/>
  <c r="AR8" i="10"/>
  <c r="AR9" i="10"/>
  <c r="AR10" i="10"/>
  <c r="AR11" i="10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28" i="10"/>
  <c r="AR29" i="10"/>
  <c r="AR30" i="10"/>
  <c r="AR31" i="10"/>
  <c r="AR32" i="10"/>
  <c r="AR33" i="10"/>
  <c r="AR34" i="10"/>
  <c r="AR35" i="10"/>
  <c r="AR36" i="10"/>
  <c r="AR37" i="10"/>
  <c r="AR38" i="10"/>
  <c r="AR39" i="10"/>
  <c r="AR40" i="10"/>
  <c r="AR41" i="10"/>
  <c r="AR42" i="10"/>
  <c r="AR43" i="10"/>
  <c r="AR44" i="10"/>
  <c r="AR45" i="10"/>
  <c r="AR46" i="10"/>
  <c r="AR47" i="10"/>
  <c r="AR48" i="10"/>
  <c r="AR49" i="10"/>
  <c r="AR50" i="10"/>
  <c r="AR51" i="10"/>
  <c r="AR52" i="10"/>
  <c r="AR53" i="10"/>
  <c r="AR54" i="10"/>
  <c r="AR55" i="10"/>
  <c r="AR56" i="10"/>
  <c r="AR57" i="10"/>
  <c r="AR58" i="10"/>
  <c r="AR59" i="10"/>
  <c r="AR60" i="10"/>
  <c r="AR61" i="10"/>
  <c r="AR62" i="10"/>
  <c r="AR63" i="10"/>
  <c r="AR64" i="10"/>
  <c r="AR65" i="10"/>
  <c r="AR66" i="10"/>
  <c r="AR67" i="10"/>
  <c r="AR68" i="10"/>
  <c r="AR69" i="10"/>
  <c r="AR70" i="10"/>
  <c r="AR71" i="10"/>
  <c r="AR72" i="10"/>
  <c r="AR73" i="10"/>
  <c r="AR74" i="10"/>
  <c r="AR75" i="10"/>
  <c r="AR76" i="10"/>
  <c r="AR77" i="10"/>
  <c r="AR78" i="10"/>
  <c r="AR79" i="10"/>
  <c r="AR80" i="10"/>
  <c r="AR81" i="10"/>
  <c r="AR82" i="10"/>
  <c r="AR83" i="10"/>
  <c r="AR84" i="10"/>
  <c r="AR85" i="10"/>
  <c r="AR86" i="10"/>
  <c r="AR87" i="10"/>
  <c r="AR88" i="10"/>
  <c r="AR89" i="10"/>
  <c r="AR90" i="10"/>
  <c r="AR91" i="10"/>
  <c r="AR92" i="10"/>
  <c r="AR93" i="10"/>
  <c r="AR94" i="10"/>
  <c r="AR95" i="10"/>
  <c r="AR96" i="10"/>
  <c r="AR97" i="10"/>
  <c r="AR98" i="10"/>
  <c r="AR99" i="10"/>
  <c r="AR100" i="10"/>
  <c r="AR101" i="10"/>
  <c r="AR102" i="10"/>
  <c r="AR103" i="10"/>
  <c r="AR104" i="10"/>
  <c r="AR105" i="10"/>
  <c r="AR106" i="10"/>
  <c r="AR107" i="10"/>
  <c r="AR108" i="10"/>
  <c r="AR109" i="10"/>
  <c r="AR110" i="10"/>
  <c r="AR111" i="10"/>
  <c r="AR112" i="10"/>
  <c r="AR113" i="10"/>
  <c r="AR114" i="10"/>
  <c r="AR115" i="10"/>
  <c r="AR116" i="10"/>
  <c r="AR117" i="10"/>
  <c r="AR118" i="10"/>
  <c r="AR119" i="10"/>
  <c r="AR120" i="10"/>
  <c r="AR121" i="10"/>
  <c r="AR122" i="10"/>
  <c r="AR123" i="10"/>
  <c r="AR124" i="10"/>
  <c r="AR125" i="10"/>
  <c r="AR126" i="10"/>
  <c r="AR127" i="10"/>
  <c r="AR128" i="10"/>
  <c r="AR129" i="10"/>
  <c r="AR130" i="10"/>
  <c r="AR131" i="10"/>
  <c r="AR132" i="10"/>
  <c r="AR133" i="10"/>
  <c r="AR134" i="10"/>
  <c r="AR135" i="10"/>
  <c r="AR136" i="10"/>
  <c r="AR137" i="10"/>
  <c r="AR138" i="10"/>
  <c r="AR139" i="10"/>
  <c r="AR140" i="10"/>
  <c r="AR141" i="10"/>
  <c r="AR142" i="10"/>
  <c r="AR143" i="10"/>
  <c r="AR144" i="10"/>
  <c r="AR145" i="10"/>
  <c r="AR146" i="10"/>
  <c r="AR147" i="10"/>
  <c r="AR148" i="10"/>
  <c r="AR149" i="10"/>
  <c r="AR150" i="10"/>
  <c r="AR151" i="10"/>
  <c r="AR152" i="10"/>
  <c r="AR153" i="10"/>
  <c r="AR154" i="10"/>
  <c r="AR155" i="10"/>
  <c r="AR156" i="10"/>
  <c r="AR157" i="10"/>
  <c r="AR158" i="10"/>
  <c r="AR159" i="10"/>
  <c r="AR160" i="10"/>
  <c r="AR161" i="10"/>
  <c r="AR162" i="10"/>
  <c r="AR163" i="10"/>
  <c r="AR164" i="10"/>
  <c r="AR165" i="10"/>
  <c r="AR166" i="10"/>
  <c r="AR167" i="10"/>
  <c r="AR168" i="10"/>
  <c r="AR169" i="10"/>
  <c r="AR170" i="10"/>
  <c r="AR171" i="10"/>
  <c r="AR172" i="10"/>
  <c r="AR173" i="10"/>
  <c r="AR174" i="10"/>
  <c r="AR175" i="10"/>
  <c r="AR176" i="10"/>
  <c r="AR177" i="10"/>
  <c r="AR178" i="10"/>
  <c r="AR179" i="10"/>
  <c r="AR180" i="10"/>
  <c r="AR181" i="10"/>
  <c r="AR182" i="10"/>
  <c r="AR183" i="10"/>
  <c r="AR184" i="10"/>
  <c r="AR185" i="10"/>
  <c r="AR186" i="10"/>
  <c r="AR187" i="10"/>
  <c r="AR188" i="10"/>
  <c r="AR189" i="10"/>
  <c r="AR190" i="10"/>
  <c r="AR191" i="10"/>
  <c r="AR192" i="10"/>
  <c r="AR193" i="10"/>
  <c r="AR194" i="10"/>
  <c r="AR195" i="10"/>
  <c r="AR196" i="10"/>
  <c r="AR197" i="10"/>
  <c r="AR198" i="10"/>
  <c r="AR199" i="10"/>
  <c r="AR200" i="10"/>
  <c r="AR201" i="10"/>
  <c r="AR202" i="10"/>
  <c r="AR203" i="10"/>
  <c r="AR204" i="10"/>
  <c r="AR205" i="10"/>
  <c r="AR206" i="10"/>
  <c r="AR207" i="10"/>
  <c r="AR208" i="10"/>
  <c r="AR209" i="10"/>
  <c r="AR210" i="10"/>
  <c r="AR211" i="10"/>
  <c r="AR212" i="10"/>
  <c r="AR213" i="10"/>
  <c r="AR214" i="10"/>
  <c r="AR215" i="10"/>
  <c r="AR216" i="10"/>
  <c r="AR217" i="10"/>
  <c r="AR218" i="10"/>
  <c r="AR219" i="10"/>
  <c r="AR220" i="10"/>
  <c r="AR221" i="10"/>
  <c r="AR222" i="10"/>
  <c r="AR223" i="10"/>
  <c r="AR224" i="10"/>
  <c r="AR225" i="10"/>
  <c r="AR226" i="10"/>
  <c r="AR227" i="10"/>
  <c r="AR228" i="10"/>
  <c r="AR229" i="10"/>
  <c r="AR230" i="10"/>
  <c r="AR231" i="10"/>
  <c r="AR232" i="10"/>
  <c r="AR233" i="10"/>
  <c r="AR234" i="10"/>
  <c r="AR235" i="10"/>
  <c r="AR236" i="10"/>
  <c r="AR237" i="10"/>
  <c r="AR238" i="10"/>
  <c r="AR239" i="10"/>
  <c r="AR240" i="10"/>
  <c r="AR241" i="10"/>
  <c r="AR242" i="10"/>
  <c r="AR243" i="10"/>
  <c r="AR244" i="10"/>
  <c r="AR245" i="10"/>
  <c r="AR246" i="10"/>
  <c r="AR247" i="10"/>
  <c r="AR248" i="10"/>
  <c r="AR249" i="10"/>
  <c r="AR250" i="10"/>
  <c r="AR251" i="10"/>
  <c r="AR252" i="10"/>
  <c r="AR253" i="10"/>
  <c r="AR254" i="10"/>
  <c r="AR255" i="10"/>
  <c r="AR256" i="10"/>
  <c r="AR257" i="10"/>
  <c r="AR258" i="10"/>
  <c r="AR259" i="10"/>
  <c r="AR260" i="10"/>
  <c r="AR261" i="10"/>
  <c r="AR262" i="10"/>
  <c r="AR263" i="10"/>
  <c r="AR264" i="10"/>
  <c r="AR265" i="10"/>
  <c r="AR266" i="10"/>
  <c r="AR267" i="10"/>
  <c r="AR268" i="10"/>
  <c r="AR269" i="10"/>
  <c r="AR270" i="10"/>
  <c r="AR271" i="10"/>
  <c r="AR272" i="10"/>
  <c r="AR273" i="10"/>
  <c r="AR274" i="10"/>
  <c r="AR275" i="10"/>
  <c r="AR276" i="10"/>
  <c r="AR277" i="10"/>
  <c r="AR278" i="10"/>
  <c r="AR279" i="10"/>
  <c r="AR280" i="10"/>
  <c r="AR281" i="10"/>
  <c r="AR282" i="10"/>
  <c r="AR283" i="10"/>
  <c r="AR284" i="10"/>
  <c r="AR285" i="10"/>
  <c r="AR286" i="10"/>
  <c r="AR287" i="10"/>
  <c r="AR288" i="10"/>
  <c r="AR289" i="10"/>
  <c r="AR290" i="10"/>
  <c r="AR291" i="10"/>
  <c r="AR292" i="10"/>
  <c r="AR293" i="10"/>
  <c r="AR294" i="10"/>
  <c r="AR295" i="10"/>
  <c r="AR296" i="10"/>
  <c r="AR297" i="10"/>
  <c r="AR298" i="10"/>
  <c r="AR299" i="10"/>
  <c r="AR300" i="10"/>
  <c r="AR301" i="10"/>
  <c r="AR302" i="10"/>
  <c r="AR303" i="10"/>
  <c r="AR304" i="10"/>
  <c r="AR305" i="10"/>
  <c r="AR306" i="10"/>
  <c r="AR307" i="10"/>
  <c r="AR308" i="10"/>
  <c r="AR309" i="10"/>
  <c r="AR310" i="10"/>
  <c r="AR311" i="10"/>
  <c r="AR312" i="10"/>
  <c r="AR313" i="10"/>
  <c r="AR314" i="10"/>
  <c r="AR315" i="10"/>
  <c r="AR316" i="10"/>
  <c r="AR317" i="10"/>
  <c r="AR318" i="10"/>
  <c r="AR319" i="10"/>
  <c r="AR320" i="10"/>
  <c r="AR321" i="10"/>
  <c r="AR322" i="10"/>
  <c r="AR323" i="10"/>
  <c r="AR324" i="10"/>
  <c r="AR325" i="10"/>
  <c r="AR326" i="10"/>
  <c r="AR327" i="10"/>
  <c r="AR328" i="10"/>
  <c r="AR329" i="10"/>
  <c r="AR330" i="10"/>
  <c r="AR331" i="10"/>
  <c r="AR332" i="10"/>
  <c r="AR333" i="10"/>
  <c r="AR334" i="10"/>
  <c r="AR335" i="10"/>
  <c r="AR336" i="10"/>
  <c r="AR337" i="10"/>
  <c r="AR338" i="10"/>
  <c r="AR339" i="10"/>
  <c r="AR340" i="10"/>
  <c r="AR341" i="10"/>
  <c r="AR342" i="10"/>
  <c r="AR343" i="10"/>
  <c r="AR344" i="10"/>
  <c r="AR345" i="10"/>
  <c r="AR346" i="10"/>
  <c r="AR347" i="10"/>
  <c r="AR348" i="10"/>
  <c r="AR349" i="10"/>
  <c r="AR350" i="10"/>
  <c r="AR351" i="10"/>
  <c r="AR352" i="10"/>
  <c r="AR353" i="10"/>
  <c r="AR354" i="10"/>
  <c r="AR355" i="10"/>
  <c r="AR356" i="10"/>
  <c r="AR357" i="10"/>
  <c r="AR358" i="10"/>
  <c r="AR359" i="10"/>
  <c r="AR360" i="10"/>
  <c r="AR361" i="10"/>
  <c r="AR362" i="10"/>
  <c r="AR363" i="10"/>
  <c r="AR364" i="10"/>
  <c r="AR365" i="10"/>
  <c r="AR366" i="10"/>
  <c r="AR367" i="10"/>
  <c r="AR368" i="10"/>
  <c r="AR369" i="10"/>
  <c r="AR370" i="10"/>
  <c r="AR371" i="10"/>
  <c r="AR372" i="10"/>
  <c r="AR373" i="10"/>
  <c r="AR374" i="10"/>
  <c r="AR375" i="10"/>
  <c r="AR376" i="10"/>
  <c r="AR377" i="10"/>
  <c r="AR378" i="10"/>
  <c r="AR379" i="10"/>
  <c r="AR380" i="10"/>
  <c r="AR381" i="10"/>
  <c r="AR382" i="10"/>
  <c r="AR383" i="10"/>
  <c r="AR384" i="10"/>
  <c r="AR385" i="10"/>
  <c r="AR386" i="10"/>
  <c r="AR387" i="10"/>
  <c r="AR388" i="10"/>
  <c r="AR389" i="10"/>
  <c r="AR390" i="10"/>
  <c r="AR391" i="10"/>
  <c r="AR392" i="10"/>
  <c r="AR393" i="10"/>
  <c r="AR394" i="10"/>
  <c r="AR395" i="10"/>
  <c r="AR396" i="10"/>
  <c r="AR397" i="10"/>
  <c r="AR398" i="10"/>
  <c r="AR399" i="10"/>
  <c r="AR400" i="10"/>
  <c r="AR401" i="10"/>
  <c r="AR402" i="10"/>
  <c r="AR403" i="10"/>
  <c r="AR404" i="10"/>
  <c r="AR405" i="10"/>
  <c r="AR406" i="10"/>
  <c r="AR407" i="10"/>
  <c r="AR408" i="10"/>
  <c r="AR409" i="10"/>
  <c r="AR410" i="10"/>
  <c r="AR411" i="10"/>
  <c r="AR412" i="10"/>
  <c r="AR413" i="10"/>
  <c r="AR414" i="10"/>
  <c r="AR415" i="10"/>
  <c r="AR416" i="10"/>
  <c r="AR417" i="10"/>
  <c r="AR418" i="10"/>
  <c r="AR419" i="10"/>
  <c r="AR420" i="10"/>
  <c r="AR421" i="10"/>
  <c r="AR422" i="10"/>
  <c r="AR423" i="10"/>
  <c r="AR424" i="10"/>
  <c r="AR425" i="10"/>
  <c r="AR426" i="10"/>
  <c r="AR427" i="10"/>
  <c r="AR428" i="10"/>
  <c r="AR429" i="10"/>
  <c r="AR430" i="10"/>
  <c r="AR431" i="10"/>
  <c r="AR432" i="10"/>
  <c r="AR433" i="10"/>
  <c r="AR434" i="10"/>
  <c r="AR435" i="10"/>
  <c r="AR436" i="10"/>
  <c r="AR437" i="10"/>
  <c r="AR438" i="10"/>
  <c r="AR439" i="10"/>
  <c r="AR440" i="10"/>
  <c r="AR441" i="10"/>
  <c r="AR442" i="10"/>
  <c r="AR443" i="10"/>
  <c r="AR444" i="10"/>
  <c r="AR445" i="10"/>
  <c r="AR446" i="10"/>
  <c r="AR447" i="10"/>
  <c r="AR448" i="10"/>
  <c r="AR449" i="10"/>
  <c r="AR450" i="10"/>
  <c r="AR451" i="10"/>
  <c r="AR452" i="10"/>
  <c r="AR453" i="10"/>
  <c r="AR454" i="10"/>
  <c r="AR455" i="10"/>
  <c r="AR456" i="10"/>
  <c r="AR457" i="10"/>
  <c r="AR458" i="10"/>
  <c r="AR459" i="10"/>
  <c r="AR460" i="10"/>
  <c r="AR461" i="10"/>
  <c r="AR462" i="10"/>
  <c r="AR463" i="10"/>
  <c r="AR464" i="10"/>
  <c r="AR465" i="10"/>
  <c r="AR466" i="10"/>
  <c r="AR467" i="10"/>
  <c r="AR468" i="10"/>
  <c r="AR469" i="10"/>
  <c r="AR470" i="10"/>
  <c r="AR471" i="10"/>
  <c r="AR472" i="10"/>
  <c r="AR473" i="10"/>
  <c r="AR474" i="10"/>
  <c r="AR475" i="10"/>
  <c r="AR476" i="10"/>
  <c r="AR477" i="10"/>
  <c r="AR478" i="10"/>
  <c r="AR479" i="10"/>
  <c r="AR480" i="10"/>
  <c r="AR481" i="10"/>
  <c r="AR482" i="10"/>
  <c r="AR483" i="10"/>
  <c r="AR484" i="10"/>
  <c r="AR485" i="10"/>
  <c r="AR486" i="10"/>
  <c r="AR487" i="10"/>
  <c r="AR488" i="10"/>
  <c r="AR489" i="10"/>
  <c r="AR490" i="10"/>
  <c r="AR491" i="10"/>
  <c r="AR492" i="10"/>
  <c r="AR493" i="10"/>
  <c r="AR494" i="10"/>
  <c r="AR495" i="10"/>
  <c r="AR496" i="10"/>
  <c r="AR497" i="10"/>
  <c r="AR498" i="10"/>
  <c r="AR499" i="10"/>
  <c r="AR500" i="10"/>
  <c r="AR501" i="10"/>
  <c r="AR502" i="10"/>
  <c r="AR503" i="10"/>
  <c r="AR504" i="10"/>
  <c r="AR505" i="10"/>
  <c r="AR506" i="10"/>
  <c r="AR507" i="10"/>
  <c r="AR508" i="10"/>
  <c r="AR509" i="10"/>
  <c r="AR510" i="10"/>
  <c r="AR511" i="10"/>
  <c r="AR512" i="10"/>
  <c r="AR513" i="10"/>
  <c r="AR514" i="10"/>
  <c r="AR515" i="10"/>
  <c r="AR516" i="10"/>
  <c r="AR517" i="10"/>
  <c r="AR518" i="10"/>
  <c r="AR519" i="10"/>
  <c r="AR520" i="10"/>
  <c r="AR521" i="10"/>
  <c r="AR522" i="10"/>
  <c r="AR523" i="10"/>
  <c r="AR524" i="10"/>
  <c r="AR525" i="10"/>
  <c r="AR526" i="10"/>
  <c r="AR527" i="10"/>
  <c r="AR528" i="10"/>
  <c r="AR529" i="10"/>
  <c r="AR530" i="10"/>
  <c r="AR531" i="10"/>
  <c r="AR532" i="10"/>
  <c r="AR533" i="10"/>
  <c r="AR534" i="10"/>
  <c r="AR535" i="10"/>
  <c r="AR536" i="10"/>
  <c r="AR537" i="10"/>
  <c r="AR538" i="10"/>
  <c r="AR539" i="10"/>
  <c r="AR540" i="10"/>
  <c r="AR541" i="10"/>
  <c r="AR542" i="10"/>
  <c r="AR543" i="10"/>
  <c r="AR544" i="10"/>
  <c r="AR545" i="10"/>
  <c r="AR546" i="10"/>
  <c r="AR547" i="10"/>
  <c r="AR548" i="10"/>
  <c r="AR549" i="10"/>
  <c r="AR550" i="10"/>
  <c r="AR551" i="10"/>
  <c r="AR552" i="10"/>
  <c r="AR553" i="10"/>
  <c r="AR554" i="10"/>
  <c r="AR555" i="10"/>
  <c r="AR556" i="10"/>
  <c r="AR557" i="10"/>
  <c r="AR558" i="10"/>
  <c r="AR559" i="10"/>
  <c r="AR560" i="10"/>
  <c r="AR561" i="10"/>
  <c r="AR562" i="10"/>
  <c r="AR563" i="10"/>
  <c r="AR564" i="10"/>
  <c r="AR565" i="10"/>
  <c r="AR566" i="10"/>
  <c r="AR567" i="10"/>
  <c r="AR568" i="10"/>
  <c r="AR569" i="10"/>
  <c r="AR570" i="10"/>
  <c r="AR571" i="10"/>
  <c r="AR572" i="10"/>
  <c r="AR573" i="10"/>
  <c r="AR574" i="10"/>
  <c r="AR575" i="10"/>
  <c r="AR576" i="10"/>
  <c r="AR577" i="10"/>
  <c r="AR578" i="10"/>
  <c r="AR579" i="10"/>
  <c r="AR580" i="10"/>
  <c r="AR581" i="10"/>
  <c r="AR582" i="10"/>
  <c r="AR583" i="10"/>
  <c r="AR584" i="10"/>
  <c r="AR585" i="10"/>
  <c r="AR586" i="10"/>
  <c r="AR587" i="10"/>
  <c r="AR588" i="10"/>
  <c r="AR589" i="10"/>
  <c r="AR590" i="10"/>
  <c r="AR591" i="10"/>
  <c r="AR592" i="10"/>
  <c r="AR593" i="10"/>
  <c r="AR594" i="10"/>
  <c r="AR595" i="10"/>
  <c r="AR596" i="10"/>
  <c r="AR597" i="10"/>
  <c r="AR598" i="10"/>
  <c r="AR599" i="10"/>
  <c r="AR600" i="10"/>
  <c r="AR601" i="10"/>
  <c r="AR602" i="10"/>
  <c r="AR603" i="10"/>
  <c r="AR604" i="10"/>
  <c r="AR605" i="10"/>
  <c r="AR606" i="10"/>
  <c r="AR607" i="10"/>
  <c r="AR608" i="10"/>
  <c r="AR609" i="10"/>
  <c r="AR610" i="10"/>
  <c r="AR611" i="10"/>
  <c r="AR612" i="10"/>
  <c r="AR613" i="10"/>
  <c r="AR614" i="10"/>
  <c r="AR615" i="10"/>
  <c r="AR616" i="10"/>
  <c r="AR617" i="10"/>
  <c r="AR618" i="10"/>
  <c r="AR619" i="10"/>
  <c r="AR620" i="10"/>
  <c r="AR621" i="10"/>
  <c r="AR622" i="10"/>
  <c r="AR623" i="10"/>
  <c r="AR624" i="10"/>
  <c r="AR625" i="10"/>
  <c r="AR626" i="10"/>
  <c r="AR627" i="10"/>
  <c r="AR628" i="10"/>
  <c r="AR629" i="10"/>
  <c r="AR630" i="10"/>
  <c r="AR631" i="10"/>
  <c r="AR632" i="10"/>
  <c r="AR633" i="10"/>
  <c r="AR634" i="10"/>
  <c r="AR635" i="10"/>
  <c r="AR636" i="10"/>
  <c r="AR637" i="10"/>
  <c r="AR638" i="10"/>
  <c r="AR639" i="10"/>
  <c r="AR640" i="10"/>
  <c r="AR641" i="10"/>
  <c r="AR642" i="10"/>
  <c r="AR643" i="10"/>
  <c r="AR644" i="10"/>
  <c r="AR645" i="10"/>
  <c r="AR646" i="10"/>
  <c r="AR647" i="10"/>
  <c r="AR648" i="10"/>
  <c r="AR649" i="10"/>
  <c r="AR650" i="10"/>
  <c r="AR651" i="10"/>
  <c r="AR652" i="10"/>
  <c r="AR653" i="10"/>
  <c r="AR654" i="10"/>
  <c r="AR655" i="10"/>
  <c r="AR656" i="10"/>
  <c r="AR657" i="10"/>
  <c r="AR658" i="10"/>
  <c r="AR659" i="10"/>
  <c r="AR660" i="10"/>
  <c r="AR661" i="10"/>
  <c r="AR662" i="10"/>
  <c r="AR663" i="10"/>
  <c r="AR664" i="10"/>
  <c r="AR665" i="10"/>
  <c r="AR666" i="10"/>
  <c r="AR667" i="10"/>
  <c r="AR668" i="10"/>
  <c r="AR669" i="10"/>
  <c r="AR670" i="10"/>
  <c r="AR671" i="10"/>
  <c r="AR672" i="10"/>
  <c r="AR673" i="10"/>
  <c r="AR674" i="10"/>
  <c r="AR675" i="10"/>
  <c r="AR676" i="10"/>
  <c r="AR677" i="10"/>
  <c r="AR678" i="10"/>
  <c r="AR679" i="10"/>
  <c r="AR680" i="10"/>
  <c r="AR681" i="10"/>
  <c r="AR682" i="10"/>
  <c r="AR683" i="10"/>
  <c r="AR684" i="10"/>
  <c r="AR685" i="10"/>
  <c r="AR686" i="10"/>
  <c r="AR687" i="10"/>
  <c r="AR688" i="10"/>
  <c r="AR689" i="10"/>
  <c r="AR690" i="10"/>
  <c r="AR691" i="10"/>
  <c r="AR692" i="10"/>
  <c r="AR693" i="10"/>
  <c r="AR694" i="10"/>
  <c r="AR695" i="10"/>
  <c r="AR696" i="10"/>
  <c r="AR697" i="10"/>
  <c r="AR698" i="10"/>
  <c r="AR699" i="10"/>
  <c r="AR700" i="10"/>
  <c r="AR701" i="10"/>
  <c r="AR702" i="10"/>
  <c r="AR703" i="10"/>
  <c r="AR704" i="10"/>
  <c r="AR705" i="10"/>
  <c r="AR706" i="10"/>
  <c r="AR707" i="10"/>
  <c r="AR708" i="10"/>
  <c r="AR709" i="10"/>
  <c r="AR710" i="10"/>
  <c r="AR711" i="10"/>
  <c r="AR712" i="10"/>
  <c r="AR713" i="10"/>
  <c r="AR714" i="10"/>
  <c r="AR715" i="10"/>
  <c r="AR716" i="10"/>
  <c r="AR717" i="10"/>
  <c r="AR718" i="10"/>
  <c r="AR719" i="10"/>
  <c r="AR720" i="10"/>
  <c r="AR721" i="10"/>
  <c r="AR722" i="10"/>
  <c r="AR723" i="10"/>
  <c r="AR724" i="10"/>
  <c r="AR725" i="10"/>
  <c r="AR726" i="10"/>
  <c r="AR727" i="10"/>
  <c r="AR728" i="10"/>
  <c r="AR729" i="10"/>
  <c r="AR730" i="10"/>
  <c r="AR731" i="10"/>
  <c r="AR732" i="10"/>
  <c r="AR733" i="10"/>
  <c r="AR734" i="10"/>
  <c r="AR735" i="10"/>
  <c r="AR736" i="10"/>
  <c r="AR737" i="10"/>
  <c r="AR738" i="10"/>
  <c r="AR739" i="10"/>
  <c r="AR740" i="10"/>
  <c r="AR741" i="10"/>
  <c r="AR742" i="10"/>
  <c r="AR743" i="10"/>
  <c r="AR744" i="10"/>
  <c r="AR745" i="10"/>
  <c r="AR746" i="10"/>
  <c r="AR747" i="10"/>
  <c r="AR748" i="10"/>
  <c r="AR749" i="10"/>
  <c r="AR750" i="10"/>
  <c r="AR751" i="10"/>
  <c r="AR752" i="10"/>
  <c r="AR753" i="10"/>
  <c r="AR754" i="10"/>
  <c r="AR755" i="10"/>
  <c r="AR756" i="10"/>
  <c r="AR757" i="10"/>
  <c r="AR758" i="10"/>
  <c r="AR759" i="10"/>
  <c r="AR760" i="10"/>
  <c r="AR761" i="10"/>
  <c r="AR762" i="10"/>
  <c r="AR763" i="10"/>
  <c r="AR764" i="10"/>
  <c r="AR765" i="10"/>
  <c r="AR766" i="10"/>
  <c r="AR767" i="10"/>
  <c r="AR768" i="10"/>
  <c r="AR769" i="10"/>
  <c r="AR770" i="10"/>
  <c r="AR771" i="10"/>
  <c r="AR772" i="10"/>
  <c r="AR773" i="10"/>
  <c r="AR774" i="10"/>
  <c r="AR775" i="10"/>
  <c r="AR776" i="10"/>
  <c r="AR777" i="10"/>
  <c r="AR778" i="10"/>
  <c r="AR779" i="10"/>
  <c r="AR780" i="10"/>
  <c r="AR781" i="10"/>
  <c r="AR782" i="10"/>
  <c r="AR783" i="10"/>
  <c r="AR784" i="10"/>
  <c r="AR785" i="10"/>
  <c r="AR786" i="10"/>
  <c r="AR787" i="10"/>
  <c r="AR788" i="10"/>
  <c r="AR789" i="10"/>
  <c r="AR790" i="10"/>
  <c r="AR791" i="10"/>
  <c r="AR792" i="10"/>
  <c r="AR793" i="10"/>
  <c r="AR794" i="10"/>
  <c r="AR795" i="10"/>
  <c r="AR796" i="10"/>
  <c r="AR797" i="10"/>
  <c r="AR798" i="10"/>
  <c r="AR799" i="10"/>
  <c r="AR800" i="10"/>
  <c r="AR801" i="10"/>
  <c r="AR802" i="10"/>
  <c r="AR803" i="10"/>
  <c r="AR804" i="10"/>
  <c r="AR805" i="10"/>
  <c r="AR806" i="10"/>
  <c r="AR807" i="10"/>
  <c r="AR808" i="10"/>
  <c r="AR809" i="10"/>
  <c r="AR810" i="10"/>
  <c r="AR811" i="10"/>
  <c r="AR812" i="10"/>
  <c r="AR813" i="10"/>
  <c r="AR814" i="10"/>
  <c r="AR815" i="10"/>
  <c r="AR816" i="10"/>
  <c r="AR817" i="10"/>
  <c r="AR818" i="10"/>
  <c r="AR819" i="10"/>
  <c r="AR820" i="10"/>
  <c r="AR821" i="10"/>
  <c r="AR822" i="10"/>
  <c r="AR823" i="10"/>
  <c r="AR824" i="10"/>
  <c r="AR825" i="10"/>
  <c r="AR826" i="10"/>
  <c r="AR827" i="10"/>
  <c r="AR828" i="10"/>
  <c r="AR829" i="10"/>
  <c r="AR830" i="10"/>
  <c r="AR831" i="10"/>
  <c r="AR832" i="10"/>
  <c r="AR833" i="10"/>
  <c r="AR834" i="10"/>
  <c r="AR835" i="10"/>
  <c r="AR836" i="10"/>
  <c r="AR837" i="10"/>
  <c r="AR838" i="10"/>
  <c r="AR839" i="10"/>
  <c r="AR840" i="10"/>
  <c r="AR841" i="10"/>
  <c r="AR842" i="10"/>
  <c r="AR843" i="10"/>
  <c r="AR844" i="10"/>
  <c r="AR845" i="10"/>
  <c r="AR846" i="10"/>
  <c r="AR847" i="10"/>
  <c r="AR848" i="10"/>
  <c r="AR849" i="10"/>
  <c r="AR850" i="10"/>
  <c r="AR851" i="10"/>
  <c r="AR852" i="10"/>
  <c r="AR853" i="10"/>
  <c r="AR854" i="10"/>
  <c r="AR855" i="10"/>
  <c r="AR856" i="10"/>
  <c r="AR857" i="10"/>
  <c r="AR858" i="10"/>
  <c r="AR859" i="10"/>
  <c r="AR860" i="10"/>
  <c r="AR861" i="10"/>
  <c r="AR862" i="10"/>
  <c r="AR863" i="10"/>
  <c r="AR864" i="10"/>
  <c r="AR865" i="10"/>
  <c r="AR866" i="10"/>
  <c r="AR867" i="10"/>
  <c r="AR868" i="10"/>
  <c r="AR869" i="10"/>
  <c r="AR870" i="10"/>
  <c r="AR871" i="10"/>
  <c r="AR872" i="10"/>
  <c r="AR873" i="10"/>
  <c r="AR874" i="10"/>
  <c r="AR875" i="10"/>
  <c r="AR876" i="10"/>
  <c r="AR877" i="10"/>
  <c r="AR878" i="10"/>
  <c r="AR879" i="10"/>
  <c r="AR880" i="10"/>
  <c r="AR881" i="10"/>
  <c r="AR882" i="10"/>
  <c r="AR883" i="10"/>
  <c r="AR884" i="10"/>
  <c r="AR885" i="10"/>
  <c r="AR886" i="10"/>
  <c r="AR887" i="10"/>
  <c r="AR888" i="10"/>
  <c r="AR889" i="10"/>
  <c r="AR890" i="10"/>
  <c r="AR891" i="10"/>
  <c r="AR892" i="10"/>
  <c r="AR893" i="10"/>
  <c r="AR894" i="10"/>
  <c r="AR895" i="10"/>
  <c r="AR896" i="10"/>
  <c r="AR897" i="10"/>
  <c r="AR898" i="10"/>
  <c r="AR899" i="10"/>
  <c r="AR900" i="10"/>
  <c r="AR901" i="10"/>
  <c r="AR902" i="10"/>
  <c r="AR903" i="10"/>
  <c r="AR904" i="10"/>
  <c r="AR905" i="10"/>
  <c r="AR906" i="10"/>
  <c r="AR907" i="10"/>
  <c r="AR908" i="10"/>
  <c r="AR909" i="10"/>
  <c r="AR910" i="10"/>
  <c r="AR911" i="10"/>
  <c r="AR912" i="10"/>
  <c r="AR913" i="10"/>
  <c r="AR914" i="10"/>
  <c r="AR915" i="10"/>
  <c r="AR916" i="10"/>
  <c r="AR917" i="10"/>
  <c r="AR918" i="10"/>
  <c r="AR919" i="10"/>
  <c r="AR920" i="10"/>
  <c r="AR921" i="10"/>
  <c r="AR922" i="10"/>
  <c r="AR923" i="10"/>
  <c r="AR924" i="10"/>
  <c r="AR925" i="10"/>
  <c r="AR926" i="10"/>
  <c r="AR927" i="10"/>
  <c r="AR928" i="10"/>
  <c r="AR929" i="10"/>
  <c r="AR930" i="10"/>
  <c r="AR931" i="10"/>
  <c r="AR932" i="10"/>
  <c r="AR933" i="10"/>
  <c r="AR934" i="10"/>
  <c r="AR935" i="10"/>
  <c r="AR936" i="10"/>
  <c r="AR937" i="10"/>
  <c r="AR938" i="10"/>
  <c r="AR939" i="10"/>
  <c r="AR940" i="10"/>
  <c r="AR941" i="10"/>
  <c r="AR942" i="10"/>
  <c r="AR943" i="10"/>
  <c r="AR944" i="10"/>
  <c r="AR945" i="10"/>
  <c r="AR946" i="10"/>
  <c r="AR947" i="10"/>
  <c r="AR948" i="10"/>
  <c r="AR949" i="10"/>
  <c r="AR950" i="10"/>
  <c r="AR951" i="10"/>
  <c r="AR952" i="10"/>
  <c r="AR953" i="10"/>
  <c r="AR954" i="10"/>
  <c r="AR955" i="10"/>
  <c r="AR956" i="10"/>
  <c r="AR957" i="10"/>
  <c r="AR958" i="10"/>
  <c r="AR959" i="10"/>
  <c r="AR960" i="10"/>
  <c r="AR961" i="10"/>
  <c r="AR962" i="10"/>
  <c r="AR963" i="10"/>
  <c r="AR964" i="10"/>
  <c r="AR965" i="10"/>
  <c r="AR966" i="10"/>
  <c r="AR967" i="10"/>
  <c r="AR968" i="10"/>
  <c r="AR969" i="10"/>
  <c r="AR970" i="10"/>
  <c r="AR971" i="10"/>
  <c r="AR972" i="10"/>
  <c r="AR973" i="10"/>
  <c r="AR974" i="10"/>
  <c r="AR975" i="10"/>
  <c r="AR976" i="10"/>
  <c r="AR977" i="10"/>
  <c r="AR978" i="10"/>
  <c r="AR979" i="10"/>
  <c r="AR980" i="10"/>
  <c r="AR981" i="10"/>
  <c r="AR982" i="10"/>
  <c r="AR983" i="10"/>
  <c r="AR984" i="10"/>
  <c r="AR985" i="10"/>
  <c r="AR986" i="10"/>
  <c r="AR987" i="10"/>
  <c r="AR988" i="10"/>
  <c r="AR989" i="10"/>
  <c r="AR990" i="10"/>
  <c r="AR991" i="10"/>
  <c r="AR992" i="10"/>
  <c r="AR993" i="10"/>
  <c r="AR994" i="10"/>
  <c r="AR995" i="10"/>
  <c r="AR996" i="10"/>
  <c r="AR997" i="10"/>
  <c r="AR998" i="10"/>
  <c r="AR999" i="10"/>
  <c r="AR1000" i="10"/>
  <c r="AR1001" i="10"/>
  <c r="AR1002" i="10"/>
  <c r="AR1003" i="10"/>
  <c r="AR1004" i="10"/>
  <c r="AR1005" i="10"/>
  <c r="AR1006" i="10"/>
  <c r="AR1007" i="10"/>
  <c r="AR1008" i="10"/>
  <c r="AR1009" i="10"/>
  <c r="AR1010" i="10"/>
  <c r="AR1011" i="10"/>
  <c r="AR1012" i="10"/>
  <c r="AR1013" i="10"/>
  <c r="AR1014" i="10"/>
  <c r="AR1015" i="10"/>
  <c r="AR1016" i="10"/>
  <c r="AR1017" i="10"/>
  <c r="AR1018" i="10"/>
  <c r="AR1019" i="10"/>
  <c r="AR1020" i="10"/>
  <c r="AR1021" i="10"/>
  <c r="AR1022" i="10"/>
  <c r="AR1023" i="10"/>
  <c r="AR1024" i="10"/>
  <c r="AR1025" i="10"/>
  <c r="AR1026" i="10"/>
  <c r="AR1027" i="10"/>
  <c r="AR1028" i="10"/>
  <c r="AR1029" i="10"/>
  <c r="AR1030" i="10"/>
  <c r="AR1031" i="10"/>
  <c r="AR1032" i="10"/>
  <c r="AR1033" i="10"/>
  <c r="AR1034" i="10"/>
  <c r="AR1035" i="10"/>
  <c r="AR1036" i="10"/>
  <c r="AR1037" i="10"/>
  <c r="AR1038" i="10"/>
  <c r="AR1039" i="10"/>
  <c r="AR1040" i="10"/>
  <c r="AR1041" i="10"/>
  <c r="AR1042" i="10"/>
  <c r="AR1043" i="10"/>
  <c r="AR1044" i="10"/>
  <c r="AR1045" i="10"/>
  <c r="AR1046" i="10"/>
  <c r="AR1047" i="10"/>
  <c r="AR1048" i="10"/>
  <c r="AR1049" i="10"/>
  <c r="AR1050" i="10"/>
  <c r="AR1051" i="10"/>
  <c r="AR1052" i="10"/>
  <c r="AR1053" i="10"/>
  <c r="AR1054" i="10"/>
  <c r="AR1055" i="10"/>
  <c r="AR1056" i="10"/>
  <c r="AR1057" i="10"/>
  <c r="AR1058" i="10"/>
  <c r="AR1059" i="10"/>
  <c r="AR1060" i="10"/>
  <c r="AR1061" i="10"/>
  <c r="AR1062" i="10"/>
  <c r="AR1063" i="10"/>
  <c r="AR1064" i="10"/>
  <c r="AR1065" i="10"/>
  <c r="AR1066" i="10"/>
  <c r="AR1067" i="10"/>
  <c r="AR1068" i="10"/>
  <c r="AR1069" i="10"/>
  <c r="AR1070" i="10"/>
  <c r="AR1071" i="10"/>
  <c r="AR1072" i="10"/>
  <c r="AR1073" i="10"/>
  <c r="AR1074" i="10"/>
  <c r="AR1075" i="10"/>
  <c r="AR1076" i="10"/>
  <c r="AR1077" i="10"/>
  <c r="AR1078" i="10"/>
  <c r="AR1079" i="10"/>
  <c r="AR1080" i="10"/>
  <c r="AR1081" i="10"/>
  <c r="AR1082" i="10"/>
  <c r="AR1083" i="10"/>
  <c r="AR1084" i="10"/>
  <c r="AR1085" i="10"/>
  <c r="AR1086" i="10"/>
  <c r="AR1087" i="10"/>
  <c r="AR1088" i="10"/>
  <c r="AR1089" i="10"/>
  <c r="AR1090" i="10"/>
  <c r="AR1091" i="10"/>
  <c r="AR1092" i="10"/>
  <c r="AR1093" i="10"/>
  <c r="AR1094" i="10"/>
  <c r="AR1095" i="10"/>
  <c r="AR1096" i="10"/>
  <c r="AR1097" i="10"/>
  <c r="AR1098" i="10"/>
  <c r="AR1099" i="10"/>
  <c r="AR1100" i="10"/>
  <c r="AR1101" i="10"/>
  <c r="AR1102" i="10"/>
  <c r="AR1103" i="10"/>
  <c r="AR1104" i="10"/>
  <c r="AR1105" i="10"/>
  <c r="AR1106" i="10"/>
  <c r="AR1107" i="10"/>
  <c r="AR1108" i="10"/>
  <c r="AR1109" i="10"/>
  <c r="AR1110" i="10"/>
  <c r="AR1111" i="10"/>
  <c r="AR1112" i="10"/>
  <c r="AR1113" i="10"/>
  <c r="AR1114" i="10"/>
  <c r="AR1115" i="10"/>
  <c r="AR1116" i="10"/>
  <c r="AR1117" i="10"/>
  <c r="AR1118" i="10"/>
  <c r="AR1119" i="10"/>
  <c r="AR1120" i="10"/>
  <c r="AR1121" i="10"/>
  <c r="AR1122" i="10"/>
  <c r="AR1123" i="10"/>
  <c r="AR1124" i="10"/>
  <c r="AR1125" i="10"/>
  <c r="AR1126" i="10"/>
  <c r="AR1127" i="10"/>
  <c r="AR1128" i="10"/>
  <c r="AR1129" i="10"/>
  <c r="AR1130" i="10"/>
  <c r="AR1131" i="10"/>
  <c r="AR1132" i="10"/>
  <c r="AR1133" i="10"/>
  <c r="AR1134" i="10"/>
  <c r="AR1135" i="10"/>
  <c r="AR1136" i="10"/>
  <c r="AR1137" i="10"/>
  <c r="AR1138" i="10"/>
  <c r="AR1139" i="10"/>
  <c r="AR1140" i="10"/>
  <c r="AR1141" i="10"/>
  <c r="AR1142" i="10"/>
  <c r="AR1143" i="10"/>
  <c r="AR1144" i="10"/>
  <c r="AR1145" i="10"/>
  <c r="AR1146" i="10"/>
  <c r="AR1147" i="10"/>
  <c r="AR1148" i="10"/>
  <c r="AR1149" i="10"/>
  <c r="AR1150" i="10"/>
  <c r="AR1151" i="10"/>
  <c r="AR1152" i="10"/>
  <c r="AR1153" i="10"/>
  <c r="AR1154" i="10"/>
  <c r="AR1155" i="10"/>
  <c r="AR1156" i="10"/>
  <c r="AR1157" i="10"/>
  <c r="AR1158" i="10"/>
  <c r="AR1159" i="10"/>
  <c r="AR1160" i="10"/>
  <c r="AR1161" i="10"/>
  <c r="AR1162" i="10"/>
  <c r="AR1163" i="10"/>
  <c r="AR1164" i="10"/>
  <c r="AR1165" i="10"/>
  <c r="AR1166" i="10"/>
  <c r="AR1167" i="10"/>
  <c r="AR1168" i="10"/>
  <c r="AR1169" i="10"/>
  <c r="AR1170" i="10"/>
  <c r="AR1171" i="10"/>
  <c r="AR1172" i="10"/>
  <c r="AR1173" i="10"/>
  <c r="AR1174" i="10"/>
  <c r="AR1175" i="10"/>
  <c r="AR1176" i="10"/>
  <c r="AR1177" i="10"/>
  <c r="AR1178" i="10"/>
  <c r="AR1179" i="10"/>
  <c r="AR1180" i="10"/>
  <c r="AR1181" i="10"/>
  <c r="AR1182" i="10"/>
  <c r="AR1183" i="10"/>
  <c r="AR1184" i="10"/>
  <c r="AR1185" i="10"/>
  <c r="AR1186" i="10"/>
  <c r="AR1187" i="10"/>
  <c r="AR1188" i="10"/>
  <c r="AR1189" i="10"/>
  <c r="AR1190" i="10"/>
  <c r="AR1191" i="10"/>
  <c r="AR1192" i="10"/>
  <c r="AR1193" i="10"/>
  <c r="AR1194" i="10"/>
  <c r="AR1195" i="10"/>
  <c r="AR1196" i="10"/>
  <c r="AR1197" i="10"/>
  <c r="AR1198" i="10"/>
  <c r="AR1199" i="10"/>
  <c r="AR1200" i="10"/>
  <c r="AR1201" i="10"/>
  <c r="AR1202" i="10"/>
  <c r="AR1203" i="10"/>
  <c r="AR1204" i="10"/>
  <c r="AR1205" i="10"/>
  <c r="AR1206" i="10"/>
  <c r="AR1207" i="10"/>
  <c r="AR1208" i="10"/>
  <c r="AR1209" i="10"/>
  <c r="AR1210" i="10"/>
  <c r="AR1211" i="10"/>
  <c r="AR1212" i="10"/>
  <c r="AR1213" i="10"/>
  <c r="AR1214" i="10"/>
  <c r="AR1215" i="10"/>
  <c r="AR1216" i="10"/>
  <c r="AR1217" i="10"/>
  <c r="AR1218" i="10"/>
  <c r="AR1219" i="10"/>
  <c r="AR1220" i="10"/>
  <c r="AR1221" i="10"/>
  <c r="AR1222" i="10"/>
  <c r="AR1223" i="10"/>
  <c r="AR1224" i="10"/>
  <c r="AR1225" i="10"/>
  <c r="AR1226" i="10"/>
  <c r="AR1227" i="10"/>
  <c r="AR1228" i="10"/>
  <c r="AR1229" i="10"/>
  <c r="AR1230" i="10"/>
  <c r="AR1231" i="10"/>
  <c r="AR1232" i="10"/>
  <c r="AR1233" i="10"/>
  <c r="AR1234" i="10"/>
  <c r="AR1235" i="10"/>
  <c r="AR1236" i="10"/>
  <c r="AR1237" i="10"/>
  <c r="AR1238" i="10"/>
  <c r="AR1239" i="10"/>
  <c r="AR1240" i="10"/>
  <c r="AR1241" i="10"/>
  <c r="AR1242" i="10"/>
  <c r="AR1243" i="10"/>
  <c r="AR1244" i="10"/>
  <c r="AR1245" i="10"/>
  <c r="AR1246" i="10"/>
  <c r="AR1247" i="10"/>
  <c r="AR1248" i="10"/>
  <c r="AR1249" i="10"/>
  <c r="AR1250" i="10"/>
  <c r="AR1251" i="10"/>
  <c r="AR1252" i="10"/>
  <c r="AR1253" i="10"/>
  <c r="AR1254" i="10"/>
  <c r="AR1255" i="10"/>
  <c r="AR1256" i="10"/>
  <c r="AR1257" i="10"/>
  <c r="AR1258" i="10"/>
  <c r="AR1259" i="10"/>
  <c r="AR1260" i="10"/>
  <c r="AR1261" i="10"/>
  <c r="AR1262" i="10"/>
  <c r="AR1263" i="10"/>
  <c r="AR1264" i="10"/>
  <c r="AR1265" i="10"/>
  <c r="AR1266" i="10"/>
  <c r="AR1267" i="10"/>
  <c r="AR1268" i="10"/>
  <c r="AR1269" i="10"/>
  <c r="AR1270" i="10"/>
  <c r="AR1271" i="10"/>
  <c r="AR1272" i="10"/>
  <c r="AR1273" i="10"/>
  <c r="AR1274" i="10"/>
  <c r="AR1275" i="10"/>
  <c r="AR1276" i="10"/>
  <c r="AR1277" i="10"/>
  <c r="AR1278" i="10"/>
  <c r="AR1279" i="10"/>
  <c r="AR1280" i="10"/>
  <c r="AR1281" i="10"/>
  <c r="AR1282" i="10"/>
  <c r="AR1283" i="10"/>
  <c r="AR1284" i="10"/>
  <c r="AR1285" i="10"/>
  <c r="AR1286" i="10"/>
  <c r="AR1287" i="10"/>
  <c r="AR1288" i="10"/>
  <c r="AR1289" i="10"/>
  <c r="AR1290" i="10"/>
  <c r="AR1291" i="10"/>
  <c r="AR1292" i="10"/>
  <c r="AR1293" i="10"/>
  <c r="AR1294" i="10"/>
  <c r="AR1295" i="10"/>
  <c r="AR1296" i="10"/>
  <c r="AR1297" i="10"/>
  <c r="AR1298" i="10"/>
  <c r="AR1299" i="10"/>
  <c r="AR1300" i="10"/>
  <c r="AR1301" i="10"/>
  <c r="AR1302" i="10"/>
  <c r="AR1303" i="10"/>
  <c r="AR1304" i="10"/>
  <c r="AR1305" i="10"/>
  <c r="AR1306" i="10"/>
  <c r="AR1307" i="10"/>
  <c r="AR1308" i="10"/>
  <c r="AR1309" i="10"/>
  <c r="AR1310" i="10"/>
  <c r="AR1311" i="10"/>
  <c r="AR1312" i="10"/>
  <c r="AR1313" i="10"/>
  <c r="AR1314" i="10"/>
  <c r="AR1315" i="10"/>
  <c r="AR1316" i="10"/>
  <c r="AR1317" i="10"/>
  <c r="AR1318" i="10"/>
  <c r="AR1319" i="10"/>
  <c r="AR1320" i="10"/>
  <c r="AR1321" i="10"/>
  <c r="AR1322" i="10"/>
  <c r="AR1323" i="10"/>
  <c r="AR1324" i="10"/>
  <c r="AR1325" i="10"/>
  <c r="AR1326" i="10"/>
  <c r="AR1327" i="10"/>
  <c r="AR1328" i="10"/>
  <c r="AR1329" i="10"/>
  <c r="AR1330" i="10"/>
  <c r="AR1331" i="10"/>
  <c r="AR1332" i="10"/>
  <c r="AR1333" i="10"/>
  <c r="AR1334" i="10"/>
  <c r="AR1335" i="10"/>
  <c r="AR1336" i="10"/>
  <c r="AR1337" i="10"/>
  <c r="AR1338" i="10"/>
  <c r="AR1339" i="10"/>
  <c r="AR1340" i="10"/>
  <c r="AR1341" i="10"/>
  <c r="AR1342" i="10"/>
  <c r="AR1343" i="10"/>
  <c r="AR1344" i="10"/>
  <c r="AR1345" i="10"/>
  <c r="AR1346" i="10"/>
  <c r="AR1347" i="10"/>
  <c r="AR1348" i="10"/>
  <c r="AR1349" i="10"/>
  <c r="AR1350" i="10"/>
  <c r="AR1351" i="10"/>
  <c r="AR1352" i="10"/>
  <c r="AR1353" i="10"/>
  <c r="AR1354" i="10"/>
  <c r="AR1355" i="10"/>
  <c r="AR1356" i="10"/>
  <c r="AR1357" i="10"/>
  <c r="AR1358" i="10"/>
  <c r="AR1359" i="10"/>
  <c r="AR1360" i="10"/>
  <c r="AR1361" i="10"/>
  <c r="AR1362" i="10"/>
  <c r="AR1363" i="10"/>
  <c r="AR1364" i="10"/>
  <c r="AR1365" i="10"/>
  <c r="AR1366" i="10"/>
  <c r="AR1367" i="10"/>
  <c r="AR1368" i="10"/>
  <c r="AR1369" i="10"/>
  <c r="AR1370" i="10"/>
  <c r="AR1371" i="10"/>
  <c r="AR1372" i="10"/>
  <c r="AR1373" i="10"/>
  <c r="AR1374" i="10"/>
  <c r="AR1375" i="10"/>
  <c r="AR1376" i="10"/>
  <c r="AR1377" i="10"/>
  <c r="AR1378" i="10"/>
  <c r="AR1379" i="10"/>
  <c r="AR1380" i="10"/>
  <c r="AR1381" i="10"/>
  <c r="AR1382" i="10"/>
  <c r="AR1383" i="10"/>
  <c r="AR1384" i="10"/>
  <c r="AR1385" i="10"/>
  <c r="AR1386" i="10"/>
  <c r="AR1387" i="10"/>
  <c r="AR1388" i="10"/>
  <c r="AR1389" i="10"/>
  <c r="AR1390" i="10"/>
  <c r="AR1391" i="10"/>
  <c r="AR1392" i="10"/>
  <c r="AR1393" i="10"/>
  <c r="AR1394" i="10"/>
  <c r="AR1395" i="10"/>
  <c r="AR1396" i="10"/>
  <c r="AR1397" i="10"/>
  <c r="AR1398" i="10"/>
  <c r="AR1399" i="10"/>
  <c r="AR1400" i="10"/>
  <c r="AR1401" i="10"/>
  <c r="AR1402" i="10"/>
  <c r="AR1403" i="10"/>
  <c r="AR1404" i="10"/>
  <c r="AR1405" i="10"/>
  <c r="AR1406" i="10"/>
  <c r="AR1407" i="10"/>
  <c r="AR1408" i="10"/>
  <c r="AR1409" i="10"/>
  <c r="AR1410" i="10"/>
  <c r="AR1411" i="10"/>
  <c r="AR1412" i="10"/>
  <c r="AR1413" i="10"/>
  <c r="AR1414" i="10"/>
  <c r="AR1415" i="10"/>
  <c r="AR1416" i="10"/>
  <c r="AR1417" i="10"/>
  <c r="AR1418" i="10"/>
  <c r="AR1419" i="10"/>
  <c r="AR1420" i="10"/>
  <c r="AR1421" i="10"/>
  <c r="AR1422" i="10"/>
  <c r="AR1423" i="10"/>
  <c r="AR1424" i="10"/>
  <c r="AR1425" i="10"/>
  <c r="AR1426" i="10"/>
  <c r="AR1427" i="10"/>
  <c r="AR1428" i="10"/>
  <c r="AR1429" i="10"/>
  <c r="AR1430" i="10"/>
  <c r="AR1431" i="10"/>
  <c r="AR1432" i="10"/>
  <c r="AR1433" i="10"/>
  <c r="AR1434" i="10"/>
  <c r="AR1435" i="10"/>
  <c r="AR1436" i="10"/>
  <c r="AR1437" i="10"/>
  <c r="AR1438" i="10"/>
  <c r="AR1439" i="10"/>
  <c r="AR1440" i="10"/>
  <c r="AR1441" i="10"/>
  <c r="AR1442" i="10"/>
  <c r="AR1443" i="10"/>
  <c r="AR1444" i="10"/>
  <c r="AR1445" i="10"/>
  <c r="AR1446" i="10"/>
  <c r="AR1447" i="10"/>
  <c r="AR1448" i="10"/>
  <c r="AR1449" i="10"/>
  <c r="AR1450" i="10"/>
  <c r="AR1451" i="10"/>
  <c r="AR1452" i="10"/>
  <c r="AR1453" i="10"/>
  <c r="AR1454" i="10"/>
  <c r="AR1455" i="10"/>
  <c r="AR1456" i="10"/>
  <c r="AR1457" i="10"/>
  <c r="AR1458" i="10"/>
  <c r="AR1459" i="10"/>
  <c r="AR1460" i="10"/>
  <c r="AR1461" i="10"/>
  <c r="AR1462" i="10"/>
  <c r="AR1463" i="10"/>
  <c r="AR1464" i="10"/>
  <c r="AR1465" i="10"/>
  <c r="AR1466" i="10"/>
  <c r="AR1467" i="10"/>
  <c r="AR1468" i="10"/>
  <c r="AR1469" i="10"/>
  <c r="AR1470" i="10"/>
  <c r="AR1471" i="10"/>
  <c r="AR1472" i="10"/>
  <c r="AR1473" i="10"/>
  <c r="AR1474" i="10"/>
  <c r="AR1475" i="10"/>
  <c r="AR1476" i="10"/>
  <c r="AR1477" i="10"/>
  <c r="AR1478" i="10"/>
  <c r="AR1479" i="10"/>
  <c r="AR1480" i="10"/>
  <c r="AR1481" i="10"/>
  <c r="AR1482" i="10"/>
  <c r="AR1483" i="10"/>
  <c r="AR1484" i="10"/>
  <c r="AR1485" i="10"/>
  <c r="AR1486" i="10"/>
  <c r="AR1487" i="10"/>
  <c r="AR1488" i="10"/>
  <c r="AR1489" i="10"/>
  <c r="AR1490" i="10"/>
  <c r="AR1491" i="10"/>
  <c r="AR1492" i="10"/>
  <c r="AR1493" i="10"/>
  <c r="AR1494" i="10"/>
  <c r="AR1495" i="10"/>
  <c r="AR1496" i="10"/>
  <c r="AR1497" i="10"/>
  <c r="AR1498" i="10"/>
  <c r="AR1499" i="10"/>
  <c r="AR1500" i="10"/>
  <c r="AR1501" i="10"/>
  <c r="AR1502" i="10"/>
  <c r="AR1503" i="10"/>
  <c r="AR1504" i="10"/>
  <c r="AR1505" i="10"/>
  <c r="AR1506" i="10"/>
  <c r="AR1507" i="10"/>
  <c r="AR1508" i="10"/>
  <c r="AR1509" i="10"/>
  <c r="AR1510" i="10"/>
  <c r="AR1511" i="10"/>
  <c r="AR1512" i="10"/>
  <c r="AR1513" i="10"/>
  <c r="AR1514" i="10"/>
  <c r="AR1515" i="10"/>
  <c r="AR1516" i="10"/>
  <c r="AR1517" i="10"/>
  <c r="AR1518" i="10"/>
  <c r="AR1519" i="10"/>
  <c r="AR1520" i="10"/>
  <c r="AR1521" i="10"/>
  <c r="AR1522" i="10"/>
  <c r="AR1523" i="10"/>
  <c r="AR1524" i="10"/>
  <c r="AR1525" i="10"/>
  <c r="AR1526" i="10"/>
  <c r="AR1527" i="10"/>
  <c r="AR1528" i="10"/>
  <c r="AR1529" i="10"/>
  <c r="AR1530" i="10"/>
  <c r="AR1531" i="10"/>
  <c r="AR1532" i="10"/>
  <c r="AR1533" i="10"/>
  <c r="AR1534" i="10"/>
  <c r="AR1535" i="10"/>
  <c r="AR1536" i="10"/>
  <c r="AR1537" i="10"/>
  <c r="AR1538" i="10"/>
  <c r="AR1539" i="10"/>
  <c r="AR1540" i="10"/>
  <c r="AR1541" i="10"/>
  <c r="AR1542" i="10"/>
  <c r="AR1543" i="10"/>
  <c r="AR1544" i="10"/>
  <c r="AR1545" i="10"/>
  <c r="AR1546" i="10"/>
  <c r="AR1547" i="10"/>
  <c r="AR1548" i="10"/>
  <c r="AR1549" i="10"/>
  <c r="AR1550" i="10"/>
  <c r="AR1551" i="10"/>
  <c r="AR1552" i="10"/>
  <c r="AR1553" i="10"/>
  <c r="AR1554" i="10"/>
  <c r="AR1555" i="10"/>
  <c r="AR1556" i="10"/>
  <c r="AR1557" i="10"/>
  <c r="AR1558" i="10"/>
  <c r="AR1559" i="10"/>
  <c r="AR1560" i="10"/>
  <c r="AR1561" i="10"/>
  <c r="AR1562" i="10"/>
  <c r="AR1563" i="10"/>
  <c r="AR1564" i="10"/>
  <c r="AR1565" i="10"/>
  <c r="AR1566" i="10"/>
  <c r="AR1567" i="10"/>
  <c r="AR1568" i="10"/>
  <c r="AR1569" i="10"/>
  <c r="AR1570" i="10"/>
  <c r="AR1571" i="10"/>
  <c r="AR1572" i="10"/>
  <c r="AR1573" i="10"/>
  <c r="AR1574" i="10"/>
  <c r="AR1575" i="10"/>
  <c r="AR1576" i="10"/>
  <c r="AR1577" i="10"/>
  <c r="AR1578" i="10"/>
  <c r="AR1579" i="10"/>
  <c r="AR1580" i="10"/>
  <c r="AR1581" i="10"/>
  <c r="AR1582" i="10"/>
  <c r="AR1583" i="10"/>
  <c r="AR1584" i="10"/>
  <c r="AR1585" i="10"/>
  <c r="AR1586" i="10"/>
  <c r="AR1587" i="10"/>
  <c r="AR1588" i="10"/>
  <c r="AR1589" i="10"/>
  <c r="AR1590" i="10"/>
  <c r="AR1591" i="10"/>
  <c r="AR1592" i="10"/>
  <c r="AR1593" i="10"/>
  <c r="AR1594" i="10"/>
  <c r="AR1595" i="10"/>
  <c r="AR1596" i="10"/>
  <c r="AR1597" i="10"/>
  <c r="AR1598" i="10"/>
  <c r="AR1599" i="10"/>
  <c r="AR1600" i="10"/>
  <c r="AR1601" i="10"/>
  <c r="AR1602" i="10"/>
  <c r="AR1603" i="10"/>
  <c r="AR1604" i="10"/>
  <c r="AR1605" i="10"/>
  <c r="AR1606" i="10"/>
  <c r="AR1607" i="10"/>
  <c r="AR1608" i="10"/>
  <c r="AR1609" i="10"/>
  <c r="AR1610" i="10"/>
  <c r="AR1611" i="10"/>
  <c r="AR1612" i="10"/>
  <c r="AR1613" i="10"/>
  <c r="AR1614" i="10"/>
  <c r="AR1615" i="10"/>
  <c r="AR1616" i="10"/>
  <c r="AR1617" i="10"/>
  <c r="AR1618" i="10"/>
  <c r="AR1619" i="10"/>
  <c r="AR1620" i="10"/>
  <c r="AR1621" i="10"/>
  <c r="AR1622" i="10"/>
  <c r="AR1623" i="10"/>
  <c r="AR1624" i="10"/>
  <c r="AR1625" i="10"/>
  <c r="AR1626" i="10"/>
  <c r="AR1627" i="10"/>
  <c r="AR1628" i="10"/>
  <c r="AR1629" i="10"/>
  <c r="AR1630" i="10"/>
  <c r="AR1631" i="10"/>
  <c r="AR1632" i="10"/>
  <c r="AR1633" i="10"/>
  <c r="AR1634" i="10"/>
  <c r="AR1635" i="10"/>
  <c r="AR1636" i="10"/>
  <c r="AR1637" i="10"/>
  <c r="AR1638" i="10"/>
  <c r="AR1639" i="10"/>
  <c r="AR1640" i="10"/>
  <c r="AR1641" i="10"/>
  <c r="AR1642" i="10"/>
  <c r="AR1643" i="10"/>
  <c r="AR1644" i="10"/>
  <c r="AR1645" i="10"/>
  <c r="AR1646" i="10"/>
  <c r="AR1647" i="10"/>
  <c r="AR1648" i="10"/>
  <c r="AR1649" i="10"/>
  <c r="AR1650" i="10"/>
  <c r="AR1651" i="10"/>
  <c r="AR1652" i="10"/>
  <c r="AR1653" i="10"/>
  <c r="AR1654" i="10"/>
  <c r="AR1655" i="10"/>
  <c r="AR1656" i="10"/>
  <c r="AR1657" i="10"/>
  <c r="AR1658" i="10"/>
  <c r="AR1659" i="10"/>
  <c r="AR1660" i="10"/>
  <c r="AR1661" i="10"/>
  <c r="AR1662" i="10"/>
  <c r="AR1663" i="10"/>
  <c r="AR1664" i="10"/>
  <c r="AR1665" i="10"/>
  <c r="AR1666" i="10"/>
  <c r="AR1667" i="10"/>
  <c r="AR1668" i="10"/>
  <c r="AR1669" i="10"/>
  <c r="AR1670" i="10"/>
  <c r="AR1671" i="10"/>
  <c r="AR1672" i="10"/>
  <c r="AR1673" i="10"/>
  <c r="AR1674" i="10"/>
  <c r="AR1675" i="10"/>
  <c r="AR1676" i="10"/>
  <c r="AR1677" i="10"/>
  <c r="AR1678" i="10"/>
  <c r="AR1679" i="10"/>
  <c r="AR1680" i="10"/>
  <c r="AR1681" i="10"/>
  <c r="AR1682" i="10"/>
  <c r="AR1683" i="10"/>
  <c r="AR1684" i="10"/>
  <c r="AR1685" i="10"/>
  <c r="AR1686" i="10"/>
  <c r="AR1687" i="10"/>
  <c r="AR1688" i="10"/>
  <c r="AR1689" i="10"/>
  <c r="AR1690" i="10"/>
  <c r="AR1691" i="10"/>
  <c r="AR1692" i="10"/>
  <c r="AR1693" i="10"/>
  <c r="AR1694" i="10"/>
  <c r="AR1695" i="10"/>
  <c r="AR1696" i="10"/>
  <c r="AR1697" i="10"/>
  <c r="AR1698" i="10"/>
  <c r="AR1699" i="10"/>
  <c r="AR1700" i="10"/>
  <c r="AR1701" i="10"/>
  <c r="AR1702" i="10"/>
  <c r="AR1703" i="10"/>
  <c r="AR1704" i="10"/>
  <c r="AR1705" i="10"/>
  <c r="AR1706" i="10"/>
  <c r="AR1707" i="10"/>
  <c r="AR1708" i="10"/>
  <c r="AR1709" i="10"/>
  <c r="AR1710" i="10"/>
  <c r="AR1711" i="10"/>
  <c r="AR1712" i="10"/>
  <c r="AR1713" i="10"/>
  <c r="AR1714" i="10"/>
  <c r="AR1715" i="10"/>
  <c r="AR1716" i="10"/>
  <c r="AR1717" i="10"/>
  <c r="AR1718" i="10"/>
  <c r="AR1719" i="10"/>
  <c r="AR1720" i="10"/>
  <c r="AR1721" i="10"/>
  <c r="AR1722" i="10"/>
  <c r="AR1723" i="10"/>
  <c r="AR1724" i="10"/>
  <c r="AR1725" i="10"/>
  <c r="AR1726" i="10"/>
  <c r="AR1727" i="10"/>
  <c r="AR1728" i="10"/>
  <c r="AR1729" i="10"/>
  <c r="AR1730" i="10"/>
  <c r="AR1731" i="10"/>
  <c r="AR1732" i="10"/>
  <c r="AR1733" i="10"/>
  <c r="AR1734" i="10"/>
  <c r="AR1735" i="10"/>
  <c r="AR1736" i="10"/>
  <c r="AR1737" i="10"/>
  <c r="AR1738" i="10"/>
  <c r="AR1739" i="10"/>
  <c r="AR1740" i="10"/>
  <c r="AR1741" i="10"/>
  <c r="AR1742" i="10"/>
  <c r="AR1743" i="10"/>
  <c r="AR1744" i="10"/>
  <c r="AR1745" i="10"/>
  <c r="AR1746" i="10"/>
  <c r="AR1747" i="10"/>
  <c r="AR1748" i="10"/>
  <c r="AR1749" i="10"/>
  <c r="AR1750" i="10"/>
  <c r="AR1751" i="10"/>
  <c r="AR1752" i="10"/>
  <c r="AR1753" i="10"/>
  <c r="AR1754" i="10"/>
  <c r="AR1755" i="10"/>
  <c r="AR1756" i="10"/>
  <c r="AR1757" i="10"/>
  <c r="AR1758" i="10"/>
  <c r="AR1759" i="10"/>
  <c r="AR1760" i="10"/>
  <c r="AR1761" i="10"/>
  <c r="AR1762" i="10"/>
  <c r="AR1763" i="10"/>
  <c r="AR1764" i="10"/>
  <c r="AR1765" i="10"/>
  <c r="AR1766" i="10"/>
  <c r="AR1767" i="10"/>
  <c r="AR1768" i="10"/>
  <c r="AR1769" i="10"/>
  <c r="AR1770" i="10"/>
  <c r="AR1771" i="10"/>
  <c r="AR1772" i="10"/>
  <c r="AR1773" i="10"/>
  <c r="AR1774" i="10"/>
  <c r="AR1775" i="10"/>
  <c r="AR1776" i="10"/>
  <c r="AR1777" i="10"/>
  <c r="AR1778" i="10"/>
  <c r="AR1779" i="10"/>
  <c r="AR1780" i="10"/>
  <c r="AR1781" i="10"/>
  <c r="AR1782" i="10"/>
  <c r="AR1783" i="10"/>
  <c r="AR1784" i="10"/>
  <c r="AR1785" i="10"/>
  <c r="AR1786" i="10"/>
  <c r="AR1787" i="10"/>
  <c r="AR1788" i="10"/>
  <c r="AR1789" i="10"/>
  <c r="AR1790" i="10"/>
  <c r="AR1791" i="10"/>
  <c r="AR1792" i="10"/>
  <c r="AR1793" i="10"/>
  <c r="AR1794" i="10"/>
  <c r="AR1795" i="10"/>
  <c r="AR1796" i="10"/>
  <c r="AR1797" i="10"/>
  <c r="AR1798" i="10"/>
  <c r="AR1799" i="10"/>
  <c r="AR1800" i="10"/>
  <c r="AR1801" i="10"/>
  <c r="AR1802" i="10"/>
  <c r="AR180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5" i="10"/>
  <c r="Q976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2" i="10"/>
  <c r="Q993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09" i="10"/>
  <c r="Q1010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6" i="10"/>
  <c r="Q1027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3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0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7" i="10"/>
  <c r="Q1078" i="10"/>
  <c r="Q1079" i="10"/>
  <c r="Q1080" i="10"/>
  <c r="Q1081" i="10"/>
  <c r="Q1082" i="10"/>
  <c r="Q1083" i="10"/>
  <c r="Q1084" i="10"/>
  <c r="Q1085" i="10"/>
  <c r="Q1086" i="10"/>
  <c r="Q1087" i="10"/>
  <c r="Q1088" i="10"/>
  <c r="Q1089" i="10"/>
  <c r="Q1090" i="10"/>
  <c r="Q1091" i="10"/>
  <c r="Q1092" i="10"/>
  <c r="Q1093" i="10"/>
  <c r="Q1094" i="10"/>
  <c r="Q1095" i="10"/>
  <c r="Q1096" i="10"/>
  <c r="Q1097" i="10"/>
  <c r="Q1098" i="10"/>
  <c r="Q1099" i="10"/>
  <c r="Q1100" i="10"/>
  <c r="Q1101" i="10"/>
  <c r="Q1102" i="10"/>
  <c r="Q1103" i="10"/>
  <c r="Q1104" i="10"/>
  <c r="Q1105" i="10"/>
  <c r="Q1106" i="10"/>
  <c r="Q1107" i="10"/>
  <c r="Q1108" i="10"/>
  <c r="Q1109" i="10"/>
  <c r="Q1110" i="10"/>
  <c r="Q1111" i="10"/>
  <c r="Q1112" i="10"/>
  <c r="Q1113" i="10"/>
  <c r="Q1114" i="10"/>
  <c r="Q1115" i="10"/>
  <c r="Q1116" i="10"/>
  <c r="Q1117" i="10"/>
  <c r="Q1118" i="10"/>
  <c r="Q1119" i="10"/>
  <c r="Q1120" i="10"/>
  <c r="Q1121" i="10"/>
  <c r="Q1122" i="10"/>
  <c r="Q1123" i="10"/>
  <c r="Q1124" i="10"/>
  <c r="Q1125" i="10"/>
  <c r="Q1126" i="10"/>
  <c r="Q1127" i="10"/>
  <c r="Q1128" i="10"/>
  <c r="Q1129" i="10"/>
  <c r="Q1130" i="10"/>
  <c r="Q1131" i="10"/>
  <c r="Q1132" i="10"/>
  <c r="Q1133" i="10"/>
  <c r="Q1134" i="10"/>
  <c r="Q1135" i="10"/>
  <c r="Q1136" i="10"/>
  <c r="Q1137" i="10"/>
  <c r="Q1138" i="10"/>
  <c r="Q1139" i="10"/>
  <c r="Q1140" i="10"/>
  <c r="Q1141" i="10"/>
  <c r="Q1142" i="10"/>
  <c r="Q1143" i="10"/>
  <c r="Q1144" i="10"/>
  <c r="Q1145" i="10"/>
  <c r="Q1146" i="10"/>
  <c r="Q1147" i="10"/>
  <c r="Q1148" i="10"/>
  <c r="Q1149" i="10"/>
  <c r="Q1150" i="10"/>
  <c r="Q1151" i="10"/>
  <c r="Q1152" i="10"/>
  <c r="Q1153" i="10"/>
  <c r="Q1154" i="10"/>
  <c r="Q1155" i="10"/>
  <c r="Q1156" i="10"/>
  <c r="Q1157" i="10"/>
  <c r="Q1158" i="10"/>
  <c r="Q1159" i="10"/>
  <c r="Q1160" i="10"/>
  <c r="Q1161" i="10"/>
  <c r="Q1162" i="10"/>
  <c r="Q1163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0" i="10"/>
  <c r="Q1181" i="10"/>
  <c r="Q1182" i="10"/>
  <c r="Q1183" i="10"/>
  <c r="Q1184" i="10"/>
  <c r="Q1185" i="10"/>
  <c r="Q1186" i="10"/>
  <c r="Q1187" i="10"/>
  <c r="Q1188" i="10"/>
  <c r="Q1189" i="10"/>
  <c r="Q1190" i="10"/>
  <c r="Q1191" i="10"/>
  <c r="Q1192" i="10"/>
  <c r="Q1193" i="10"/>
  <c r="Q1194" i="10"/>
  <c r="Q1195" i="10"/>
  <c r="Q1196" i="10"/>
  <c r="Q1197" i="10"/>
  <c r="Q1198" i="10"/>
  <c r="Q1199" i="10"/>
  <c r="Q1200" i="10"/>
  <c r="Q1201" i="10"/>
  <c r="Q1202" i="10"/>
  <c r="Q1203" i="10"/>
  <c r="Q1204" i="10"/>
  <c r="Q1205" i="10"/>
  <c r="Q1206" i="10"/>
  <c r="Q1207" i="10"/>
  <c r="Q1208" i="10"/>
  <c r="Q1209" i="10"/>
  <c r="Q1210" i="10"/>
  <c r="Q1211" i="10"/>
  <c r="Q1212" i="10"/>
  <c r="Q1213" i="10"/>
  <c r="Q1214" i="10"/>
  <c r="Q1215" i="10"/>
  <c r="Q1216" i="10"/>
  <c r="Q1217" i="10"/>
  <c r="Q1218" i="10"/>
  <c r="Q1219" i="10"/>
  <c r="Q1220" i="10"/>
  <c r="Q1221" i="10"/>
  <c r="Q1222" i="10"/>
  <c r="Q1223" i="10"/>
  <c r="Q1224" i="10"/>
  <c r="Q1225" i="10"/>
  <c r="Q1226" i="10"/>
  <c r="Q1227" i="10"/>
  <c r="Q1228" i="10"/>
  <c r="Q1229" i="10"/>
  <c r="Q1230" i="10"/>
  <c r="Q1231" i="10"/>
  <c r="Q1232" i="10"/>
  <c r="Q1233" i="10"/>
  <c r="Q1234" i="10"/>
  <c r="Q1235" i="10"/>
  <c r="Q1236" i="10"/>
  <c r="Q1237" i="10"/>
  <c r="Q1238" i="10"/>
  <c r="Q1239" i="10"/>
  <c r="Q1240" i="10"/>
  <c r="Q1241" i="10"/>
  <c r="Q1242" i="10"/>
  <c r="Q1243" i="10"/>
  <c r="Q1244" i="10"/>
  <c r="Q1245" i="10"/>
  <c r="Q1246" i="10"/>
  <c r="Q1247" i="10"/>
  <c r="Q1248" i="10"/>
  <c r="Q1249" i="10"/>
  <c r="Q1250" i="10"/>
  <c r="Q1251" i="10"/>
  <c r="Q1252" i="10"/>
  <c r="Q1253" i="10"/>
  <c r="Q1254" i="10"/>
  <c r="Q1255" i="10"/>
  <c r="Q1256" i="10"/>
  <c r="Q1257" i="10"/>
  <c r="Q1258" i="10"/>
  <c r="Q1259" i="10"/>
  <c r="Q1260" i="10"/>
  <c r="Q1261" i="10"/>
  <c r="Q1262" i="10"/>
  <c r="Q1263" i="10"/>
  <c r="Q1264" i="10"/>
  <c r="Q1265" i="10"/>
  <c r="Q1266" i="10"/>
  <c r="Q1267" i="10"/>
  <c r="Q1268" i="10"/>
  <c r="Q1269" i="10"/>
  <c r="Q1270" i="10"/>
  <c r="Q1271" i="10"/>
  <c r="Q1272" i="10"/>
  <c r="Q1273" i="10"/>
  <c r="Q1274" i="10"/>
  <c r="Q1275" i="10"/>
  <c r="Q1276" i="10"/>
  <c r="Q1277" i="10"/>
  <c r="Q1278" i="10"/>
  <c r="Q1279" i="10"/>
  <c r="Q1280" i="10"/>
  <c r="Q1281" i="10"/>
  <c r="Q1282" i="10"/>
  <c r="Q1283" i="10"/>
  <c r="Q1284" i="10"/>
  <c r="Q1285" i="10"/>
  <c r="Q1286" i="10"/>
  <c r="Q1287" i="10"/>
  <c r="Q1288" i="10"/>
  <c r="Q1289" i="10"/>
  <c r="Q1290" i="10"/>
  <c r="Q1291" i="10"/>
  <c r="Q1292" i="10"/>
  <c r="Q1293" i="10"/>
  <c r="Q1294" i="10"/>
  <c r="Q1295" i="10"/>
  <c r="Q1296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0" i="10"/>
  <c r="Q1311" i="10"/>
  <c r="Q1312" i="10"/>
  <c r="Q1313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8" i="10"/>
  <c r="Q1329" i="10"/>
  <c r="Q1330" i="10"/>
  <c r="Q1331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48" i="10"/>
  <c r="Q1349" i="10"/>
  <c r="Q1350" i="10"/>
  <c r="Q1351" i="10"/>
  <c r="Q1352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7" i="10"/>
  <c r="Q1368" i="10"/>
  <c r="Q1369" i="10"/>
  <c r="Q1370" i="10"/>
  <c r="Q1371" i="10"/>
  <c r="Q1372" i="10"/>
  <c r="Q1373" i="10"/>
  <c r="Q1374" i="10"/>
  <c r="Q1375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89" i="10"/>
  <c r="Q1390" i="10"/>
  <c r="Q1391" i="10"/>
  <c r="Q1392" i="10"/>
  <c r="Q1393" i="10"/>
  <c r="Q1394" i="10"/>
  <c r="Q1395" i="10"/>
  <c r="Q1396" i="10"/>
  <c r="Q1397" i="10"/>
  <c r="Q1398" i="10"/>
  <c r="Q1399" i="10"/>
  <c r="Q1400" i="10"/>
  <c r="Q1401" i="10"/>
  <c r="Q1402" i="10"/>
  <c r="Q1403" i="10"/>
  <c r="Q1404" i="10"/>
  <c r="Q1405" i="10"/>
  <c r="Q1406" i="10"/>
  <c r="Q1407" i="10"/>
  <c r="Q1408" i="10"/>
  <c r="Q1409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0" i="10"/>
  <c r="Q1431" i="10"/>
  <c r="Q1432" i="10"/>
  <c r="Q1433" i="10"/>
  <c r="Q1434" i="10"/>
  <c r="Q1435" i="10"/>
  <c r="Q1436" i="10"/>
  <c r="Q1437" i="10"/>
  <c r="Q1438" i="10"/>
  <c r="Q1439" i="10"/>
  <c r="Q1440" i="10"/>
  <c r="Q1441" i="10"/>
  <c r="Q1442" i="10"/>
  <c r="Q1443" i="10"/>
  <c r="Q1444" i="10"/>
  <c r="Q1445" i="10"/>
  <c r="Q1446" i="10"/>
  <c r="Q1447" i="10"/>
  <c r="Q1448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0" i="10"/>
  <c r="Q1461" i="10"/>
  <c r="Q1462" i="10"/>
  <c r="Q1463" i="10"/>
  <c r="Q1464" i="10"/>
  <c r="Q1465" i="10"/>
  <c r="Q1466" i="10"/>
  <c r="Q1467" i="10"/>
  <c r="Q1468" i="10"/>
  <c r="Q1469" i="10"/>
  <c r="Q1470" i="10"/>
  <c r="Q1471" i="10"/>
  <c r="Q1472" i="10"/>
  <c r="Q1473" i="10"/>
  <c r="Q1474" i="10"/>
  <c r="Q1475" i="10"/>
  <c r="Q1476" i="10"/>
  <c r="Q1477" i="10"/>
  <c r="Q1478" i="10"/>
  <c r="Q1479" i="10"/>
  <c r="Q1480" i="10"/>
  <c r="Q1481" i="10"/>
  <c r="Q1482" i="10"/>
  <c r="Q1483" i="10"/>
  <c r="Q1484" i="10"/>
  <c r="Q1485" i="10"/>
  <c r="Q1486" i="10"/>
  <c r="Q1487" i="10"/>
  <c r="Q1488" i="10"/>
  <c r="Q1489" i="10"/>
  <c r="Q1490" i="10"/>
  <c r="Q1491" i="10"/>
  <c r="Q1492" i="10"/>
  <c r="Q1493" i="10"/>
  <c r="Q1494" i="10"/>
  <c r="Q1495" i="10"/>
  <c r="Q1496" i="10"/>
  <c r="Q1497" i="10"/>
  <c r="Q1498" i="10"/>
  <c r="Q1499" i="10"/>
  <c r="Q1500" i="10"/>
  <c r="Q1501" i="10"/>
  <c r="Q1502" i="10"/>
  <c r="Q1503" i="10"/>
  <c r="Q1504" i="10"/>
  <c r="Q1505" i="10"/>
  <c r="Q1506" i="10"/>
  <c r="Q1507" i="10"/>
  <c r="Q1508" i="10"/>
  <c r="Q1509" i="10"/>
  <c r="Q1510" i="10"/>
  <c r="Q1511" i="10"/>
  <c r="Q1512" i="10"/>
  <c r="Q1513" i="10"/>
  <c r="Q1514" i="10"/>
  <c r="Q1515" i="10"/>
  <c r="Q1516" i="10"/>
  <c r="Q1517" i="10"/>
  <c r="Q1518" i="10"/>
  <c r="Q1519" i="10"/>
  <c r="Q1520" i="10"/>
  <c r="Q1521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4" i="10"/>
  <c r="Q1535" i="10"/>
  <c r="Q1536" i="10"/>
  <c r="Q1537" i="10"/>
  <c r="Q1538" i="10"/>
  <c r="Q1539" i="10"/>
  <c r="Q1540" i="10"/>
  <c r="Q1541" i="10"/>
  <c r="Q1542" i="10"/>
  <c r="Q1543" i="10"/>
  <c r="Q1544" i="10"/>
  <c r="Q1545" i="10"/>
  <c r="Q1546" i="10"/>
  <c r="Q1547" i="10"/>
  <c r="Q1548" i="10"/>
  <c r="Q1549" i="10"/>
  <c r="Q1550" i="10"/>
  <c r="Q1551" i="10"/>
  <c r="Q1552" i="10"/>
  <c r="Q1553" i="10"/>
  <c r="Q1554" i="10"/>
  <c r="Q1555" i="10"/>
  <c r="Q1556" i="10"/>
  <c r="Q1557" i="10"/>
  <c r="Q1558" i="10"/>
  <c r="Q1559" i="10"/>
  <c r="Q1560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4" i="10"/>
  <c r="Q1575" i="10"/>
  <c r="Q1576" i="10"/>
  <c r="Q1577" i="10"/>
  <c r="Q1578" i="10"/>
  <c r="Q1579" i="10"/>
  <c r="Q1580" i="10"/>
  <c r="Q1581" i="10"/>
  <c r="Q1582" i="10"/>
  <c r="Q1583" i="10"/>
  <c r="Q1584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6" i="10"/>
  <c r="Q1597" i="10"/>
  <c r="Q1598" i="10"/>
  <c r="Q1599" i="10"/>
  <c r="Q1600" i="10"/>
  <c r="Q1601" i="10"/>
  <c r="Q1602" i="10"/>
  <c r="Q1603" i="10"/>
  <c r="Q1604" i="10"/>
  <c r="Q1605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18" i="10"/>
  <c r="Q1619" i="10"/>
  <c r="Q1620" i="10"/>
  <c r="Q1621" i="10"/>
  <c r="Q1622" i="10"/>
  <c r="Q1623" i="10"/>
  <c r="Q1624" i="10"/>
  <c r="Q1625" i="10"/>
  <c r="Q1626" i="10"/>
  <c r="Q1627" i="10"/>
  <c r="Q1628" i="10"/>
  <c r="Q1629" i="10"/>
  <c r="Q1630" i="10"/>
  <c r="Q1631" i="10"/>
  <c r="Q1632" i="10"/>
  <c r="Q1633" i="10"/>
  <c r="Q1634" i="10"/>
  <c r="Q1635" i="10"/>
  <c r="Q1636" i="10"/>
  <c r="Q1637" i="10"/>
  <c r="Q1638" i="10"/>
  <c r="Q1639" i="10"/>
  <c r="Q1640" i="10"/>
  <c r="Q1641" i="10"/>
  <c r="Q1642" i="10"/>
  <c r="Q1643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7" i="10"/>
  <c r="Q1668" i="10"/>
  <c r="Q1669" i="10"/>
  <c r="Q1670" i="10"/>
  <c r="Q1671" i="10"/>
  <c r="Q1672" i="10"/>
  <c r="Q1673" i="10"/>
  <c r="Q1674" i="10"/>
  <c r="Q1675" i="10"/>
  <c r="Q1676" i="10"/>
  <c r="Q1677" i="10"/>
  <c r="Q1678" i="10"/>
  <c r="Q1679" i="10"/>
  <c r="Q1680" i="10"/>
  <c r="Q1681" i="10"/>
  <c r="Q1682" i="10"/>
  <c r="Q1683" i="10"/>
  <c r="Q1684" i="10"/>
  <c r="Q1685" i="10"/>
  <c r="Q1686" i="10"/>
  <c r="Q1687" i="10"/>
  <c r="Q1688" i="10"/>
  <c r="Q1689" i="10"/>
  <c r="Q1690" i="10"/>
  <c r="Q1691" i="10"/>
  <c r="Q1692" i="10"/>
  <c r="Q1693" i="10"/>
  <c r="Q1694" i="10"/>
  <c r="Q1695" i="10"/>
  <c r="Q1696" i="10"/>
  <c r="Q1697" i="10"/>
  <c r="Q1698" i="10"/>
  <c r="Q1699" i="10"/>
  <c r="Q1700" i="10"/>
  <c r="Q1701" i="10"/>
  <c r="Q1702" i="10"/>
  <c r="Q1703" i="10"/>
  <c r="Q1704" i="10"/>
  <c r="Q1705" i="10"/>
  <c r="Q1706" i="10"/>
  <c r="Q1707" i="10"/>
  <c r="Q1708" i="10"/>
  <c r="Q1709" i="10"/>
  <c r="Q1710" i="10"/>
  <c r="Q1711" i="10"/>
  <c r="Q1712" i="10"/>
  <c r="Q1713" i="10"/>
  <c r="Q1714" i="10"/>
  <c r="Q1715" i="10"/>
  <c r="Q1716" i="10"/>
  <c r="Q1717" i="10"/>
  <c r="Q1718" i="10"/>
  <c r="Q1719" i="10"/>
  <c r="Q1720" i="10"/>
  <c r="Q1721" i="10"/>
  <c r="Q1722" i="10"/>
  <c r="Q1723" i="10"/>
  <c r="Q1724" i="10"/>
  <c r="Q1725" i="10"/>
  <c r="Q1726" i="10"/>
  <c r="Q1727" i="10"/>
  <c r="Q1728" i="10"/>
  <c r="Q1729" i="10"/>
  <c r="Q1730" i="10"/>
  <c r="Q1731" i="10"/>
  <c r="Q1732" i="10"/>
  <c r="Q1733" i="10"/>
  <c r="Q1734" i="10"/>
  <c r="Q1735" i="10"/>
  <c r="Q1736" i="10"/>
  <c r="Q1737" i="10"/>
  <c r="Q1738" i="10"/>
  <c r="Q1739" i="10"/>
  <c r="Q1740" i="10"/>
  <c r="Q1741" i="10"/>
  <c r="Q1742" i="10"/>
  <c r="Q1743" i="10"/>
  <c r="Q1744" i="10"/>
  <c r="Q1745" i="10"/>
  <c r="Q1746" i="10"/>
  <c r="Q1747" i="10"/>
  <c r="Q1748" i="10"/>
  <c r="Q1749" i="10"/>
  <c r="Q1750" i="10"/>
  <c r="Q1751" i="10"/>
  <c r="Q1752" i="10"/>
  <c r="Q1753" i="10"/>
  <c r="Q1754" i="10"/>
  <c r="Q1755" i="10"/>
  <c r="Q1756" i="10"/>
  <c r="Q1757" i="10"/>
  <c r="Q1758" i="10"/>
  <c r="Q1759" i="10"/>
  <c r="Q1760" i="10"/>
  <c r="Q1761" i="10"/>
  <c r="Q1762" i="10"/>
  <c r="Q1763" i="10"/>
  <c r="Q1764" i="10"/>
  <c r="Q1765" i="10"/>
  <c r="Q1766" i="10"/>
  <c r="Q1767" i="10"/>
  <c r="Q1768" i="10"/>
  <c r="Q1769" i="10"/>
  <c r="Q1770" i="10"/>
  <c r="Q1771" i="10"/>
  <c r="Q1772" i="10"/>
  <c r="Q1773" i="10"/>
  <c r="Q1774" i="10"/>
  <c r="Q1775" i="10"/>
  <c r="Q1776" i="10"/>
  <c r="Q1777" i="10"/>
  <c r="Q1778" i="10"/>
  <c r="Q1779" i="10"/>
  <c r="Q1780" i="10"/>
  <c r="Q1781" i="10"/>
  <c r="Q1782" i="10"/>
  <c r="Q1783" i="10"/>
  <c r="Q1784" i="10"/>
  <c r="Q1785" i="10"/>
  <c r="Q1786" i="10"/>
  <c r="Q1787" i="10"/>
  <c r="Q1788" i="10"/>
  <c r="Q1789" i="10"/>
  <c r="Q1790" i="10"/>
  <c r="Q1791" i="10"/>
  <c r="Q1792" i="10"/>
  <c r="Q1793" i="10"/>
  <c r="Q1794" i="10"/>
  <c r="Q1795" i="10"/>
  <c r="Q1796" i="10"/>
  <c r="Q1797" i="10"/>
  <c r="Q1798" i="10"/>
  <c r="Q1799" i="10"/>
  <c r="Q1800" i="10"/>
  <c r="Q1801" i="10"/>
  <c r="Q1802" i="10"/>
  <c r="Q1803" i="10"/>
  <c r="F4" i="9" l="1"/>
  <c r="F5" i="9"/>
  <c r="G13" i="9" s="1"/>
  <c r="F6" i="9"/>
  <c r="F7" i="9"/>
  <c r="F8" i="9"/>
  <c r="F9" i="9"/>
  <c r="F10" i="9"/>
  <c r="F11" i="9"/>
  <c r="F12" i="9"/>
  <c r="F13" i="9"/>
  <c r="F14" i="9"/>
  <c r="G23" i="9" s="1"/>
  <c r="F15" i="9"/>
  <c r="F16" i="9"/>
  <c r="F17" i="9"/>
  <c r="F18" i="9"/>
  <c r="F19" i="9"/>
  <c r="F20" i="9"/>
  <c r="F21" i="9"/>
  <c r="F22" i="9"/>
  <c r="F23" i="9"/>
  <c r="F24" i="9"/>
  <c r="F25" i="9"/>
  <c r="G33" i="9" s="1"/>
  <c r="F26" i="9"/>
  <c r="F27" i="9"/>
  <c r="F28" i="9"/>
  <c r="F29" i="9"/>
  <c r="F30" i="9"/>
  <c r="F31" i="9"/>
  <c r="F32" i="9"/>
  <c r="F33" i="9"/>
  <c r="F34" i="9"/>
  <c r="G43" i="9" s="1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G53" i="9" s="1"/>
  <c r="F49" i="9"/>
  <c r="F50" i="9"/>
  <c r="F51" i="9"/>
  <c r="F52" i="9"/>
  <c r="F53" i="9"/>
  <c r="F54" i="9"/>
  <c r="G63" i="9" s="1"/>
  <c r="F55" i="9"/>
  <c r="F56" i="9"/>
  <c r="F57" i="9"/>
  <c r="F58" i="9"/>
  <c r="F59" i="9"/>
  <c r="F60" i="9"/>
  <c r="F61" i="9"/>
  <c r="F62" i="9"/>
  <c r="F63" i="9"/>
  <c r="F64" i="9"/>
  <c r="G73" i="9" s="1"/>
  <c r="F65" i="9"/>
  <c r="F66" i="9"/>
  <c r="F67" i="9"/>
  <c r="F68" i="9"/>
  <c r="F69" i="9"/>
  <c r="F70" i="9"/>
  <c r="F71" i="9"/>
  <c r="F72" i="9"/>
  <c r="F73" i="9"/>
  <c r="F74" i="9"/>
  <c r="G83" i="9" s="1"/>
  <c r="F75" i="9"/>
  <c r="F76" i="9"/>
  <c r="F77" i="9"/>
  <c r="F78" i="9"/>
  <c r="F79" i="9"/>
  <c r="F80" i="9"/>
  <c r="F81" i="9"/>
  <c r="F82" i="9"/>
  <c r="F83" i="9"/>
  <c r="F84" i="9"/>
  <c r="G93" i="9" s="1"/>
  <c r="F85" i="9"/>
  <c r="F86" i="9"/>
  <c r="F87" i="9"/>
  <c r="F88" i="9"/>
  <c r="F89" i="9"/>
  <c r="F90" i="9"/>
  <c r="F91" i="9"/>
  <c r="F92" i="9"/>
  <c r="F93" i="9"/>
  <c r="BA4" i="10" l="1"/>
  <c r="BA5" i="10"/>
  <c r="BA6" i="10"/>
  <c r="BA7" i="10"/>
  <c r="BA8" i="10"/>
  <c r="BA9" i="10"/>
  <c r="BA10" i="10"/>
  <c r="BA11" i="10"/>
  <c r="BA12" i="10"/>
  <c r="BA13" i="10"/>
  <c r="BA14" i="10"/>
  <c r="BA15" i="10"/>
  <c r="BA16" i="10"/>
  <c r="BA17" i="10"/>
  <c r="BA18" i="10"/>
  <c r="BA19" i="10"/>
  <c r="BA20" i="10"/>
  <c r="BA21" i="10"/>
  <c r="BA22" i="10"/>
  <c r="BA23" i="10"/>
  <c r="BA24" i="10"/>
  <c r="BA25" i="10"/>
  <c r="BA26" i="10"/>
  <c r="BA27" i="10"/>
  <c r="BA28" i="10"/>
  <c r="BA29" i="10"/>
  <c r="BA30" i="10"/>
  <c r="BA31" i="10"/>
  <c r="BA32" i="10"/>
  <c r="BA33" i="10"/>
  <c r="BA34" i="10"/>
  <c r="BA35" i="10"/>
  <c r="BA36" i="10"/>
  <c r="BA37" i="10"/>
  <c r="BA38" i="10"/>
  <c r="BA39" i="10"/>
  <c r="BA40" i="10"/>
  <c r="BA41" i="10"/>
  <c r="BA42" i="10"/>
  <c r="BA43" i="10"/>
  <c r="BA44" i="10"/>
  <c r="BA45" i="10"/>
  <c r="BA46" i="10"/>
  <c r="BA47" i="10"/>
  <c r="BA48" i="10"/>
  <c r="BA49" i="10"/>
  <c r="BA50" i="10"/>
  <c r="BA51" i="10"/>
  <c r="BA52" i="10"/>
  <c r="BA53" i="10"/>
  <c r="BA54" i="10"/>
  <c r="BA55" i="10"/>
  <c r="BA56" i="10"/>
  <c r="BA57" i="10"/>
  <c r="BA58" i="10"/>
  <c r="BA59" i="10"/>
  <c r="BA60" i="10"/>
  <c r="BA61" i="10"/>
  <c r="BA62" i="10"/>
  <c r="BA63" i="10"/>
  <c r="BA64" i="10"/>
  <c r="BA65" i="10"/>
  <c r="BA66" i="10"/>
  <c r="BA67" i="10"/>
  <c r="BA68" i="10"/>
  <c r="BA69" i="10"/>
  <c r="BA70" i="10"/>
  <c r="BA71" i="10"/>
  <c r="BA72" i="10"/>
  <c r="BA73" i="10"/>
  <c r="BA74" i="10"/>
  <c r="BA75" i="10"/>
  <c r="BA76" i="10"/>
  <c r="BA77" i="10"/>
  <c r="BA78" i="10"/>
  <c r="BA79" i="10"/>
  <c r="BA80" i="10"/>
  <c r="BA81" i="10"/>
  <c r="BA82" i="10"/>
  <c r="BA83" i="10"/>
  <c r="BA84" i="10"/>
  <c r="BA85" i="10"/>
  <c r="BA86" i="10"/>
  <c r="BA87" i="10"/>
  <c r="BA88" i="10"/>
  <c r="BA89" i="10"/>
  <c r="BA90" i="10"/>
  <c r="BA91" i="10"/>
  <c r="BA92" i="10"/>
  <c r="BA93" i="10"/>
  <c r="BA94" i="10"/>
  <c r="BA95" i="10"/>
  <c r="BA96" i="10"/>
  <c r="BA97" i="10"/>
  <c r="BA98" i="10"/>
  <c r="BA99" i="10"/>
  <c r="BA100" i="10"/>
  <c r="BA101" i="10"/>
  <c r="BA102" i="10"/>
  <c r="BA103" i="10"/>
  <c r="BA104" i="10"/>
  <c r="BA105" i="10"/>
  <c r="BA106" i="10"/>
  <c r="BA107" i="10"/>
  <c r="BA108" i="10"/>
  <c r="BA109" i="10"/>
  <c r="BA110" i="10"/>
  <c r="BA111" i="10"/>
  <c r="BA112" i="10"/>
  <c r="BA113" i="10"/>
  <c r="BA114" i="10"/>
  <c r="BA115" i="10"/>
  <c r="BA116" i="10"/>
  <c r="BA117" i="10"/>
  <c r="BA118" i="10"/>
  <c r="BA119" i="10"/>
  <c r="BA120" i="10"/>
  <c r="BA121" i="10"/>
  <c r="BA122" i="10"/>
  <c r="BA123" i="10"/>
  <c r="BA124" i="10"/>
  <c r="BA125" i="10"/>
  <c r="BA126" i="10"/>
  <c r="BA127" i="10"/>
  <c r="BA128" i="10"/>
  <c r="BA129" i="10"/>
  <c r="BA130" i="10"/>
  <c r="BA131" i="10"/>
  <c r="BA132" i="10"/>
  <c r="BA133" i="10"/>
  <c r="BA134" i="10"/>
  <c r="BA135" i="10"/>
  <c r="BA136" i="10"/>
  <c r="BA137" i="10"/>
  <c r="BA138" i="10"/>
  <c r="BA139" i="10"/>
  <c r="BA140" i="10"/>
  <c r="BA141" i="10"/>
  <c r="BA142" i="10"/>
  <c r="BA143" i="10"/>
  <c r="BA144" i="10"/>
  <c r="BA145" i="10"/>
  <c r="BA146" i="10"/>
  <c r="BA147" i="10"/>
  <c r="BA148" i="10"/>
  <c r="BA149" i="10"/>
  <c r="BA150" i="10"/>
  <c r="BA151" i="10"/>
  <c r="BA152" i="10"/>
  <c r="BA153" i="10"/>
  <c r="BA154" i="10"/>
  <c r="BA155" i="10"/>
  <c r="BA156" i="10"/>
  <c r="BA157" i="10"/>
  <c r="BA158" i="10"/>
  <c r="BA159" i="10"/>
  <c r="BA160" i="10"/>
  <c r="BA161" i="10"/>
  <c r="BA162" i="10"/>
  <c r="BA163" i="10"/>
  <c r="BA164" i="10"/>
  <c r="BA165" i="10"/>
  <c r="BA166" i="10"/>
  <c r="BA167" i="10"/>
  <c r="BA168" i="10"/>
  <c r="BA169" i="10"/>
  <c r="BA170" i="10"/>
  <c r="BA171" i="10"/>
  <c r="BA172" i="10"/>
  <c r="BA173" i="10"/>
  <c r="BA174" i="10"/>
  <c r="BA175" i="10"/>
  <c r="BA176" i="10"/>
  <c r="BA177" i="10"/>
  <c r="BA178" i="10"/>
  <c r="BA179" i="10"/>
  <c r="BA180" i="10"/>
  <c r="BA181" i="10"/>
  <c r="BA182" i="10"/>
  <c r="BA183" i="10"/>
  <c r="BA184" i="10"/>
  <c r="BA185" i="10"/>
  <c r="BA186" i="10"/>
  <c r="BA187" i="10"/>
  <c r="BA188" i="10"/>
  <c r="BA189" i="10"/>
  <c r="BA190" i="10"/>
  <c r="BA191" i="10"/>
  <c r="BA192" i="10"/>
  <c r="BA193" i="10"/>
  <c r="BA194" i="10"/>
  <c r="BA195" i="10"/>
  <c r="BA196" i="10"/>
  <c r="BA197" i="10"/>
  <c r="BA198" i="10"/>
  <c r="BA199" i="10"/>
  <c r="BA200" i="10"/>
  <c r="BA201" i="10"/>
  <c r="BA202" i="10"/>
  <c r="BA203" i="10"/>
  <c r="BA204" i="10"/>
  <c r="BA205" i="10"/>
  <c r="BA206" i="10"/>
  <c r="BA207" i="10"/>
  <c r="BA208" i="10"/>
  <c r="BA209" i="10"/>
  <c r="BA210" i="10"/>
  <c r="BA211" i="10"/>
  <c r="BA212" i="10"/>
  <c r="BA213" i="10"/>
  <c r="BA214" i="10"/>
  <c r="BA215" i="10"/>
  <c r="BA216" i="10"/>
  <c r="BA217" i="10"/>
  <c r="BA218" i="10"/>
  <c r="BA219" i="10"/>
  <c r="BA220" i="10"/>
  <c r="BA221" i="10"/>
  <c r="BA222" i="10"/>
  <c r="BA223" i="10"/>
  <c r="BA224" i="10"/>
  <c r="BA225" i="10"/>
  <c r="BA226" i="10"/>
  <c r="BA227" i="10"/>
  <c r="BA228" i="10"/>
  <c r="BA229" i="10"/>
  <c r="BA230" i="10"/>
  <c r="BA231" i="10"/>
  <c r="BA232" i="10"/>
  <c r="BA233" i="10"/>
  <c r="BA234" i="10"/>
  <c r="BA235" i="10"/>
  <c r="BA236" i="10"/>
  <c r="BA237" i="10"/>
  <c r="BA238" i="10"/>
  <c r="BA239" i="10"/>
  <c r="BA240" i="10"/>
  <c r="BA241" i="10"/>
  <c r="BA242" i="10"/>
  <c r="BA243" i="10"/>
  <c r="BA244" i="10"/>
  <c r="BA245" i="10"/>
  <c r="BA246" i="10"/>
  <c r="BA247" i="10"/>
  <c r="BA248" i="10"/>
  <c r="BA249" i="10"/>
  <c r="BA250" i="10"/>
  <c r="BA251" i="10"/>
  <c r="BA252" i="10"/>
  <c r="BA253" i="10"/>
  <c r="BA254" i="10"/>
  <c r="BA255" i="10"/>
  <c r="BA256" i="10"/>
  <c r="BA257" i="10"/>
  <c r="BA258" i="10"/>
  <c r="BA259" i="10"/>
  <c r="BA260" i="10"/>
  <c r="BA261" i="10"/>
  <c r="BA262" i="10"/>
  <c r="BA263" i="10"/>
  <c r="BA264" i="10"/>
  <c r="BA265" i="10"/>
  <c r="BA266" i="10"/>
  <c r="BA267" i="10"/>
  <c r="BA268" i="10"/>
  <c r="BA269" i="10"/>
  <c r="BA270" i="10"/>
  <c r="BA271" i="10"/>
  <c r="BA272" i="10"/>
  <c r="BA273" i="10"/>
  <c r="BA274" i="10"/>
  <c r="BA275" i="10"/>
  <c r="BA276" i="10"/>
  <c r="BA277" i="10"/>
  <c r="BA278" i="10"/>
  <c r="BA279" i="10"/>
  <c r="BA280" i="10"/>
  <c r="BA281" i="10"/>
  <c r="BA282" i="10"/>
  <c r="BA283" i="10"/>
  <c r="BA284" i="10"/>
  <c r="BA285" i="10"/>
  <c r="BA286" i="10"/>
  <c r="BA287" i="10"/>
  <c r="BA288" i="10"/>
  <c r="BA289" i="10"/>
  <c r="BA290" i="10"/>
  <c r="BA291" i="10"/>
  <c r="BA292" i="10"/>
  <c r="BA293" i="10"/>
  <c r="BA294" i="10"/>
  <c r="BA295" i="10"/>
  <c r="BA296" i="10"/>
  <c r="BA297" i="10"/>
  <c r="BA298" i="10"/>
  <c r="BA299" i="10"/>
  <c r="BA300" i="10"/>
  <c r="BA301" i="10"/>
  <c r="BA302" i="10"/>
  <c r="BA303" i="10"/>
  <c r="BA304" i="10"/>
  <c r="BA305" i="10"/>
  <c r="BA306" i="10"/>
  <c r="BA307" i="10"/>
  <c r="BA308" i="10"/>
  <c r="BA309" i="10"/>
  <c r="BA310" i="10"/>
  <c r="BA311" i="10"/>
  <c r="BA312" i="10"/>
  <c r="BA313" i="10"/>
  <c r="BA314" i="10"/>
  <c r="BA315" i="10"/>
  <c r="BA316" i="10"/>
  <c r="BA317" i="10"/>
  <c r="BA318" i="10"/>
  <c r="BA319" i="10"/>
  <c r="BA320" i="10"/>
  <c r="BA321" i="10"/>
  <c r="BA322" i="10"/>
  <c r="BA323" i="10"/>
  <c r="BA324" i="10"/>
  <c r="BA325" i="10"/>
  <c r="BA326" i="10"/>
  <c r="BA327" i="10"/>
  <c r="BA328" i="10"/>
  <c r="BA329" i="10"/>
  <c r="BA330" i="10"/>
  <c r="BA331" i="10"/>
  <c r="BA332" i="10"/>
  <c r="BA333" i="10"/>
  <c r="BA334" i="10"/>
  <c r="BA335" i="10"/>
  <c r="BA336" i="10"/>
  <c r="BA337" i="10"/>
  <c r="BA338" i="10"/>
  <c r="BA339" i="10"/>
  <c r="BA340" i="10"/>
  <c r="BA341" i="10"/>
  <c r="BA342" i="10"/>
  <c r="BA343" i="10"/>
  <c r="BA344" i="10"/>
  <c r="BA345" i="10"/>
  <c r="BA346" i="10"/>
  <c r="BA347" i="10"/>
  <c r="BA348" i="10"/>
  <c r="BA349" i="10"/>
  <c r="BA350" i="10"/>
  <c r="BA351" i="10"/>
  <c r="BA352" i="10"/>
  <c r="BA353" i="10"/>
  <c r="BA354" i="10"/>
  <c r="BA355" i="10"/>
  <c r="BA356" i="10"/>
  <c r="BA357" i="10"/>
  <c r="BA358" i="10"/>
  <c r="BA359" i="10"/>
  <c r="BA360" i="10"/>
  <c r="BA361" i="10"/>
  <c r="BA362" i="10"/>
  <c r="BA363" i="10"/>
  <c r="BA364" i="10"/>
  <c r="BA365" i="10"/>
  <c r="BA366" i="10"/>
  <c r="BA367" i="10"/>
  <c r="BA368" i="10"/>
  <c r="BA369" i="10"/>
  <c r="BA370" i="10"/>
  <c r="BA371" i="10"/>
  <c r="BA372" i="10"/>
  <c r="BA373" i="10"/>
  <c r="BA374" i="10"/>
  <c r="BA375" i="10"/>
  <c r="BA376" i="10"/>
  <c r="BA377" i="10"/>
  <c r="BA378" i="10"/>
  <c r="BA379" i="10"/>
  <c r="BA380" i="10"/>
  <c r="BA381" i="10"/>
  <c r="BA382" i="10"/>
  <c r="BA383" i="10"/>
  <c r="BA384" i="10"/>
  <c r="BA385" i="10"/>
  <c r="BA386" i="10"/>
  <c r="BA387" i="10"/>
  <c r="BA388" i="10"/>
  <c r="BA389" i="10"/>
  <c r="BA390" i="10"/>
  <c r="BA391" i="10"/>
  <c r="BA392" i="10"/>
  <c r="BA393" i="10"/>
  <c r="BA394" i="10"/>
  <c r="BA395" i="10"/>
  <c r="BA396" i="10"/>
  <c r="BA397" i="10"/>
  <c r="BA398" i="10"/>
  <c r="BA399" i="10"/>
  <c r="BA400" i="10"/>
  <c r="BA401" i="10"/>
  <c r="BA402" i="10"/>
  <c r="BA403" i="10"/>
  <c r="BA404" i="10"/>
  <c r="BA405" i="10"/>
  <c r="BA406" i="10"/>
  <c r="BA407" i="10"/>
  <c r="BA408" i="10"/>
  <c r="BA409" i="10"/>
  <c r="BA410" i="10"/>
  <c r="BA411" i="10"/>
  <c r="BA412" i="10"/>
  <c r="BA413" i="10"/>
  <c r="BA414" i="10"/>
  <c r="BA415" i="10"/>
  <c r="BA416" i="10"/>
  <c r="BA417" i="10"/>
  <c r="BA418" i="10"/>
  <c r="BA419" i="10"/>
  <c r="BA420" i="10"/>
  <c r="BA421" i="10"/>
  <c r="BA422" i="10"/>
  <c r="BA423" i="10"/>
  <c r="BA424" i="10"/>
  <c r="BA425" i="10"/>
  <c r="BA426" i="10"/>
  <c r="BA427" i="10"/>
  <c r="BA428" i="10"/>
  <c r="BA429" i="10"/>
  <c r="BA430" i="10"/>
  <c r="BA431" i="10"/>
  <c r="BA432" i="10"/>
  <c r="BA433" i="10"/>
  <c r="BA434" i="10"/>
  <c r="BA435" i="10"/>
  <c r="BA436" i="10"/>
  <c r="BA437" i="10"/>
  <c r="BA438" i="10"/>
  <c r="BA439" i="10"/>
  <c r="BA440" i="10"/>
  <c r="BA441" i="10"/>
  <c r="BA442" i="10"/>
  <c r="BA443" i="10"/>
  <c r="BA444" i="10"/>
  <c r="BA445" i="10"/>
  <c r="BA446" i="10"/>
  <c r="BA447" i="10"/>
  <c r="BA448" i="10"/>
  <c r="BA449" i="10"/>
  <c r="BA450" i="10"/>
  <c r="BA451" i="10"/>
  <c r="BA452" i="10"/>
  <c r="BA453" i="10"/>
  <c r="BA454" i="10"/>
  <c r="BA455" i="10"/>
  <c r="BA456" i="10"/>
  <c r="BA457" i="10"/>
  <c r="BA458" i="10"/>
  <c r="BA459" i="10"/>
  <c r="BA460" i="10"/>
  <c r="BA461" i="10"/>
  <c r="BA462" i="10"/>
  <c r="BA463" i="10"/>
  <c r="BA464" i="10"/>
  <c r="BA465" i="10"/>
  <c r="BA466" i="10"/>
  <c r="BA467" i="10"/>
  <c r="BA468" i="10"/>
  <c r="BA469" i="10"/>
  <c r="BA470" i="10"/>
  <c r="BA471" i="10"/>
  <c r="BA472" i="10"/>
  <c r="BA473" i="10"/>
  <c r="BA474" i="10"/>
  <c r="BA475" i="10"/>
  <c r="BA476" i="10"/>
  <c r="BA477" i="10"/>
  <c r="BA478" i="10"/>
  <c r="BA479" i="10"/>
  <c r="BA480" i="10"/>
  <c r="BA481" i="10"/>
  <c r="BA482" i="10"/>
  <c r="BA483" i="10"/>
  <c r="BA484" i="10"/>
  <c r="BA485" i="10"/>
  <c r="BA486" i="10"/>
  <c r="BA487" i="10"/>
  <c r="BA488" i="10"/>
  <c r="BA489" i="10"/>
  <c r="BA490" i="10"/>
  <c r="BA491" i="10"/>
  <c r="BA492" i="10"/>
  <c r="BA493" i="10"/>
  <c r="BA494" i="10"/>
  <c r="BA495" i="10"/>
  <c r="BA496" i="10"/>
  <c r="BA497" i="10"/>
  <c r="BA498" i="10"/>
  <c r="BA499" i="10"/>
  <c r="BA500" i="10"/>
  <c r="BA501" i="10"/>
  <c r="BA502" i="10"/>
  <c r="BA503" i="10"/>
  <c r="BA504" i="10"/>
  <c r="BA505" i="10"/>
  <c r="BA506" i="10"/>
  <c r="BA507" i="10"/>
  <c r="BA508" i="10"/>
  <c r="BA509" i="10"/>
  <c r="BA510" i="10"/>
  <c r="BA511" i="10"/>
  <c r="BA512" i="10"/>
  <c r="BA513" i="10"/>
  <c r="BA514" i="10"/>
  <c r="BA515" i="10"/>
  <c r="BA516" i="10"/>
  <c r="BA517" i="10"/>
  <c r="BA518" i="10"/>
  <c r="BA519" i="10"/>
  <c r="BA520" i="10"/>
  <c r="BA521" i="10"/>
  <c r="BA522" i="10"/>
  <c r="BA523" i="10"/>
  <c r="BA524" i="10"/>
  <c r="BA525" i="10"/>
  <c r="BA526" i="10"/>
  <c r="BA527" i="10"/>
  <c r="BA528" i="10"/>
  <c r="BA529" i="10"/>
  <c r="BA530" i="10"/>
  <c r="BA531" i="10"/>
  <c r="BA532" i="10"/>
  <c r="BA533" i="10"/>
  <c r="BA534" i="10"/>
  <c r="BA535" i="10"/>
  <c r="BA536" i="10"/>
  <c r="BA537" i="10"/>
  <c r="BA538" i="10"/>
  <c r="BA539" i="10"/>
  <c r="BA540" i="10"/>
  <c r="BA541" i="10"/>
  <c r="BA542" i="10"/>
  <c r="BA543" i="10"/>
  <c r="BA544" i="10"/>
  <c r="BA545" i="10"/>
  <c r="BA546" i="10"/>
  <c r="BA547" i="10"/>
  <c r="BA548" i="10"/>
  <c r="BA549" i="10"/>
  <c r="BA550" i="10"/>
  <c r="BA551" i="10"/>
  <c r="BA552" i="10"/>
  <c r="BA553" i="10"/>
  <c r="BA554" i="10"/>
  <c r="BA555" i="10"/>
  <c r="BA556" i="10"/>
  <c r="BA557" i="10"/>
  <c r="BA558" i="10"/>
  <c r="BA559" i="10"/>
  <c r="BA560" i="10"/>
  <c r="BA561" i="10"/>
  <c r="BA562" i="10"/>
  <c r="BA563" i="10"/>
  <c r="BA564" i="10"/>
  <c r="BA565" i="10"/>
  <c r="BA566" i="10"/>
  <c r="BA567" i="10"/>
  <c r="BA568" i="10"/>
  <c r="BA569" i="10"/>
  <c r="BA570" i="10"/>
  <c r="BA571" i="10"/>
  <c r="BA572" i="10"/>
  <c r="BA573" i="10"/>
  <c r="BA574" i="10"/>
  <c r="BA575" i="10"/>
  <c r="BA576" i="10"/>
  <c r="BA577" i="10"/>
  <c r="BA578" i="10"/>
  <c r="BA579" i="10"/>
  <c r="BA580" i="10"/>
  <c r="BA581" i="10"/>
  <c r="BA582" i="10"/>
  <c r="BA583" i="10"/>
  <c r="BA584" i="10"/>
  <c r="BA585" i="10"/>
  <c r="BA586" i="10"/>
  <c r="BA587" i="10"/>
  <c r="BA588" i="10"/>
  <c r="BA589" i="10"/>
  <c r="BA590" i="10"/>
  <c r="BA591" i="10"/>
  <c r="BA592" i="10"/>
  <c r="BA593" i="10"/>
  <c r="BA594" i="10"/>
  <c r="BA595" i="10"/>
  <c r="BA596" i="10"/>
  <c r="BA597" i="10"/>
  <c r="BA598" i="10"/>
  <c r="BA599" i="10"/>
  <c r="BA600" i="10"/>
  <c r="BA601" i="10"/>
  <c r="BA602" i="10"/>
  <c r="BA603" i="10"/>
  <c r="BA604" i="10"/>
  <c r="BA605" i="10"/>
  <c r="BA606" i="10"/>
  <c r="BA607" i="10"/>
  <c r="BA608" i="10"/>
  <c r="BA609" i="10"/>
  <c r="BA610" i="10"/>
  <c r="BA611" i="10"/>
  <c r="BA612" i="10"/>
  <c r="BA613" i="10"/>
  <c r="BA614" i="10"/>
  <c r="BA615" i="10"/>
  <c r="BA616" i="10"/>
  <c r="BA617" i="10"/>
  <c r="BA618" i="10"/>
  <c r="BA619" i="10"/>
  <c r="BA620" i="10"/>
  <c r="BA621" i="10"/>
  <c r="BA622" i="10"/>
  <c r="BA623" i="10"/>
  <c r="BA624" i="10"/>
  <c r="BA625" i="10"/>
  <c r="BA626" i="10"/>
  <c r="BA627" i="10"/>
  <c r="BA628" i="10"/>
  <c r="BA629" i="10"/>
  <c r="BA630" i="10"/>
  <c r="BA631" i="10"/>
  <c r="BA632" i="10"/>
  <c r="BA633" i="10"/>
  <c r="BA634" i="10"/>
  <c r="BA635" i="10"/>
  <c r="BA636" i="10"/>
  <c r="BA637" i="10"/>
  <c r="BA638" i="10"/>
  <c r="BA639" i="10"/>
  <c r="BA640" i="10"/>
  <c r="BA641" i="10"/>
  <c r="BA642" i="10"/>
  <c r="BA643" i="10"/>
  <c r="BA644" i="10"/>
  <c r="BA645" i="10"/>
  <c r="BA646" i="10"/>
  <c r="BA647" i="10"/>
  <c r="BA648" i="10"/>
  <c r="BA649" i="10"/>
  <c r="BA650" i="10"/>
  <c r="BA651" i="10"/>
  <c r="BA652" i="10"/>
  <c r="BA653" i="10"/>
  <c r="BA654" i="10"/>
  <c r="BA655" i="10"/>
  <c r="BA656" i="10"/>
  <c r="BA657" i="10"/>
  <c r="BA658" i="10"/>
  <c r="BA659" i="10"/>
  <c r="BA660" i="10"/>
  <c r="BA661" i="10"/>
  <c r="BA662" i="10"/>
  <c r="BA663" i="10"/>
  <c r="BA664" i="10"/>
  <c r="BA665" i="10"/>
  <c r="BA666" i="10"/>
  <c r="BA667" i="10"/>
  <c r="BA668" i="10"/>
  <c r="BA669" i="10"/>
  <c r="BA670" i="10"/>
  <c r="BA671" i="10"/>
  <c r="BA672" i="10"/>
  <c r="BA673" i="10"/>
  <c r="BA674" i="10"/>
  <c r="BA675" i="10"/>
  <c r="BA676" i="10"/>
  <c r="BA677" i="10"/>
  <c r="BA678" i="10"/>
  <c r="BA679" i="10"/>
  <c r="BA680" i="10"/>
  <c r="BA681" i="10"/>
  <c r="BA682" i="10"/>
  <c r="BA683" i="10"/>
  <c r="BA684" i="10"/>
  <c r="BA685" i="10"/>
  <c r="BA686" i="10"/>
  <c r="BA687" i="10"/>
  <c r="BA688" i="10"/>
  <c r="BA689" i="10"/>
  <c r="BA690" i="10"/>
  <c r="BA691" i="10"/>
  <c r="BA692" i="10"/>
  <c r="BA693" i="10"/>
  <c r="BA694" i="10"/>
  <c r="BA695" i="10"/>
  <c r="BA696" i="10"/>
  <c r="BA697" i="10"/>
  <c r="BA698" i="10"/>
  <c r="BA699" i="10"/>
  <c r="BA700" i="10"/>
  <c r="BA701" i="10"/>
  <c r="BA702" i="10"/>
  <c r="BA703" i="10"/>
  <c r="BA704" i="10"/>
  <c r="BA705" i="10"/>
  <c r="BA706" i="10"/>
  <c r="BA707" i="10"/>
  <c r="BA708" i="10"/>
  <c r="BA709" i="10"/>
  <c r="BA710" i="10"/>
  <c r="BA711" i="10"/>
  <c r="BA712" i="10"/>
  <c r="BA713" i="10"/>
  <c r="BA714" i="10"/>
  <c r="BA715" i="10"/>
  <c r="BA716" i="10"/>
  <c r="BA717" i="10"/>
  <c r="BA718" i="10"/>
  <c r="BA719" i="10"/>
  <c r="BA720" i="10"/>
  <c r="BA721" i="10"/>
  <c r="BA722" i="10"/>
  <c r="BA723" i="10"/>
  <c r="BA724" i="10"/>
  <c r="BA725" i="10"/>
  <c r="BA726" i="10"/>
  <c r="BA727" i="10"/>
  <c r="BA728" i="10"/>
  <c r="BA729" i="10"/>
  <c r="BA730" i="10"/>
  <c r="BA731" i="10"/>
  <c r="BA732" i="10"/>
  <c r="BA733" i="10"/>
  <c r="BA734" i="10"/>
  <c r="BA735" i="10"/>
  <c r="BA736" i="10"/>
  <c r="BA737" i="10"/>
  <c r="BA738" i="10"/>
  <c r="BA739" i="10"/>
  <c r="BA740" i="10"/>
  <c r="BA741" i="10"/>
  <c r="BA742" i="10"/>
  <c r="BA743" i="10"/>
  <c r="BA744" i="10"/>
  <c r="BA745" i="10"/>
  <c r="BA746" i="10"/>
  <c r="BA747" i="10"/>
  <c r="BA748" i="10"/>
  <c r="BA749" i="10"/>
  <c r="BA750" i="10"/>
  <c r="BA751" i="10"/>
  <c r="BA752" i="10"/>
  <c r="BA753" i="10"/>
  <c r="BA754" i="10"/>
  <c r="BA755" i="10"/>
  <c r="BA756" i="10"/>
  <c r="BA757" i="10"/>
  <c r="BA758" i="10"/>
  <c r="BA759" i="10"/>
  <c r="BA760" i="10"/>
  <c r="BA761" i="10"/>
  <c r="BA762" i="10"/>
  <c r="BA763" i="10"/>
  <c r="BA764" i="10"/>
  <c r="BA765" i="10"/>
  <c r="BA766" i="10"/>
  <c r="BA767" i="10"/>
  <c r="BA768" i="10"/>
  <c r="BA769" i="10"/>
  <c r="BA770" i="10"/>
  <c r="BA771" i="10"/>
  <c r="BA772" i="10"/>
  <c r="BA773" i="10"/>
  <c r="BA774" i="10"/>
  <c r="BA775" i="10"/>
  <c r="BA776" i="10"/>
  <c r="BA777" i="10"/>
  <c r="BA778" i="10"/>
  <c r="BA779" i="10"/>
  <c r="BA780" i="10"/>
  <c r="BA781" i="10"/>
  <c r="BA782" i="10"/>
  <c r="BA783" i="10"/>
  <c r="BA784" i="10"/>
  <c r="BA785" i="10"/>
  <c r="BA786" i="10"/>
  <c r="BA787" i="10"/>
  <c r="BA788" i="10"/>
  <c r="BA789" i="10"/>
  <c r="BA790" i="10"/>
  <c r="BA791" i="10"/>
  <c r="BA792" i="10"/>
  <c r="BA793" i="10"/>
  <c r="BA794" i="10"/>
  <c r="BA795" i="10"/>
  <c r="BA796" i="10"/>
  <c r="BA797" i="10"/>
  <c r="BA798" i="10"/>
  <c r="BA799" i="10"/>
  <c r="BA800" i="10"/>
  <c r="BA801" i="10"/>
  <c r="BA802" i="10"/>
  <c r="BA803" i="10"/>
  <c r="BA804" i="10"/>
  <c r="BA805" i="10"/>
  <c r="BA806" i="10"/>
  <c r="BA807" i="10"/>
  <c r="BA808" i="10"/>
  <c r="BA809" i="10"/>
  <c r="BA810" i="10"/>
  <c r="BA811" i="10"/>
  <c r="BA812" i="10"/>
  <c r="BA813" i="10"/>
  <c r="BA814" i="10"/>
  <c r="BA815" i="10"/>
  <c r="BA816" i="10"/>
  <c r="BA817" i="10"/>
  <c r="BA818" i="10"/>
  <c r="BA819" i="10"/>
  <c r="BA820" i="10"/>
  <c r="BA821" i="10"/>
  <c r="BA822" i="10"/>
  <c r="BA823" i="10"/>
  <c r="BA824" i="10"/>
  <c r="BA825" i="10"/>
  <c r="BA826" i="10"/>
  <c r="BA827" i="10"/>
  <c r="BA828" i="10"/>
  <c r="BA829" i="10"/>
  <c r="BA830" i="10"/>
  <c r="BA831" i="10"/>
  <c r="BA832" i="10"/>
  <c r="BA833" i="10"/>
  <c r="BA834" i="10"/>
  <c r="BA835" i="10"/>
  <c r="BA836" i="10"/>
  <c r="BA837" i="10"/>
  <c r="BA838" i="10"/>
  <c r="BA839" i="10"/>
  <c r="BA840" i="10"/>
  <c r="BA841" i="10"/>
  <c r="BA842" i="10"/>
  <c r="BA843" i="10"/>
  <c r="BA844" i="10"/>
  <c r="BA845" i="10"/>
  <c r="BA846" i="10"/>
  <c r="BA847" i="10"/>
  <c r="BA848" i="10"/>
  <c r="BA849" i="10"/>
  <c r="BA850" i="10"/>
  <c r="BA851" i="10"/>
  <c r="BA852" i="10"/>
  <c r="BA853" i="10"/>
  <c r="BA854" i="10"/>
  <c r="BA855" i="10"/>
  <c r="BA856" i="10"/>
  <c r="BA857" i="10"/>
  <c r="BA858" i="10"/>
  <c r="BA859" i="10"/>
  <c r="BA860" i="10"/>
  <c r="BA861" i="10"/>
  <c r="BA862" i="10"/>
  <c r="BA863" i="10"/>
  <c r="BA864" i="10"/>
  <c r="BA865" i="10"/>
  <c r="BA866" i="10"/>
  <c r="BA867" i="10"/>
  <c r="BA868" i="10"/>
  <c r="BA869" i="10"/>
  <c r="BA870" i="10"/>
  <c r="BA871" i="10"/>
  <c r="BA872" i="10"/>
  <c r="BA873" i="10"/>
  <c r="BA874" i="10"/>
  <c r="BA875" i="10"/>
  <c r="BA876" i="10"/>
  <c r="BA877" i="10"/>
  <c r="BA878" i="10"/>
  <c r="BA879" i="10"/>
  <c r="BA880" i="10"/>
  <c r="BA881" i="10"/>
  <c r="BA882" i="10"/>
  <c r="BA883" i="10"/>
  <c r="BA884" i="10"/>
  <c r="BA885" i="10"/>
  <c r="BA886" i="10"/>
  <c r="BA887" i="10"/>
  <c r="BA888" i="10"/>
  <c r="BA889" i="10"/>
  <c r="BA890" i="10"/>
  <c r="BA891" i="10"/>
  <c r="BA892" i="10"/>
  <c r="BA893" i="10"/>
  <c r="BA894" i="10"/>
  <c r="BA895" i="10"/>
  <c r="BA896" i="10"/>
  <c r="BA897" i="10"/>
  <c r="BA898" i="10"/>
  <c r="BA899" i="10"/>
  <c r="BA900" i="10"/>
  <c r="BA901" i="10"/>
  <c r="BA902" i="10"/>
  <c r="BA903" i="10"/>
  <c r="BA904" i="10"/>
  <c r="BA905" i="10"/>
  <c r="BA906" i="10"/>
  <c r="BA907" i="10"/>
  <c r="BA908" i="10"/>
  <c r="BA909" i="10"/>
  <c r="BA910" i="10"/>
  <c r="BA911" i="10"/>
  <c r="BA912" i="10"/>
  <c r="BA913" i="10"/>
  <c r="BA914" i="10"/>
  <c r="BA915" i="10"/>
  <c r="BA916" i="10"/>
  <c r="BA917" i="10"/>
  <c r="BA918" i="10"/>
  <c r="BA919" i="10"/>
  <c r="BA920" i="10"/>
  <c r="BA921" i="10"/>
  <c r="BA922" i="10"/>
  <c r="BA923" i="10"/>
  <c r="BA924" i="10"/>
  <c r="BA925" i="10"/>
  <c r="BA926" i="10"/>
  <c r="BA927" i="10"/>
  <c r="BA928" i="10"/>
  <c r="BA929" i="10"/>
  <c r="BA930" i="10"/>
  <c r="BA931" i="10"/>
  <c r="BA932" i="10"/>
  <c r="BA933" i="10"/>
  <c r="BA934" i="10"/>
  <c r="BA935" i="10"/>
  <c r="BA936" i="10"/>
  <c r="BA937" i="10"/>
  <c r="BA938" i="10"/>
  <c r="BA939" i="10"/>
  <c r="BA940" i="10"/>
  <c r="BA941" i="10"/>
  <c r="BA942" i="10"/>
  <c r="BA943" i="10"/>
  <c r="BA944" i="10"/>
  <c r="BA945" i="10"/>
  <c r="BA946" i="10"/>
  <c r="BA947" i="10"/>
  <c r="BA948" i="10"/>
  <c r="BA949" i="10"/>
  <c r="BA950" i="10"/>
  <c r="BA951" i="10"/>
  <c r="BA952" i="10"/>
  <c r="BA953" i="10"/>
  <c r="BA954" i="10"/>
  <c r="BA955" i="10"/>
  <c r="BA956" i="10"/>
  <c r="BA957" i="10"/>
  <c r="BA958" i="10"/>
  <c r="BA959" i="10"/>
  <c r="BA960" i="10"/>
  <c r="BA961" i="10"/>
  <c r="BA962" i="10"/>
  <c r="BA963" i="10"/>
  <c r="BA964" i="10"/>
  <c r="BA965" i="10"/>
  <c r="BA966" i="10"/>
  <c r="BA967" i="10"/>
  <c r="BA968" i="10"/>
  <c r="BA969" i="10"/>
  <c r="BA970" i="10"/>
  <c r="BA971" i="10"/>
  <c r="BA972" i="10"/>
  <c r="BA973" i="10"/>
  <c r="BA974" i="10"/>
  <c r="BA975" i="10"/>
  <c r="BA976" i="10"/>
  <c r="BA977" i="10"/>
  <c r="BA978" i="10"/>
  <c r="BA979" i="10"/>
  <c r="BA980" i="10"/>
  <c r="BA981" i="10"/>
  <c r="BA982" i="10"/>
  <c r="BA983" i="10"/>
  <c r="BA984" i="10"/>
  <c r="BA985" i="10"/>
  <c r="BA986" i="10"/>
  <c r="BA987" i="10"/>
  <c r="BA988" i="10"/>
  <c r="BA989" i="10"/>
  <c r="BA990" i="10"/>
  <c r="BA991" i="10"/>
  <c r="BA992" i="10"/>
  <c r="BA993" i="10"/>
  <c r="BA994" i="10"/>
  <c r="BA995" i="10"/>
  <c r="BA996" i="10"/>
  <c r="BA997" i="10"/>
  <c r="BA998" i="10"/>
  <c r="BA999" i="10"/>
  <c r="BA1000" i="10"/>
  <c r="BA1001" i="10"/>
  <c r="BA1002" i="10"/>
  <c r="BA1003" i="10"/>
  <c r="BA1004" i="10"/>
  <c r="BA1005" i="10"/>
  <c r="BA1006" i="10"/>
  <c r="BA1007" i="10"/>
  <c r="BA1008" i="10"/>
  <c r="BA1009" i="10"/>
  <c r="BA1010" i="10"/>
  <c r="BA1011" i="10"/>
  <c r="BA1012" i="10"/>
  <c r="BA1013" i="10"/>
  <c r="BA1014" i="10"/>
  <c r="BA1015" i="10"/>
  <c r="BA1016" i="10"/>
  <c r="BA1017" i="10"/>
  <c r="BA1018" i="10"/>
  <c r="BA1019" i="10"/>
  <c r="BA1020" i="10"/>
  <c r="BA1021" i="10"/>
  <c r="BA1022" i="10"/>
  <c r="BA1023" i="10"/>
  <c r="BA1024" i="10"/>
  <c r="BA1025" i="10"/>
  <c r="BA1026" i="10"/>
  <c r="BA1027" i="10"/>
  <c r="BA1028" i="10"/>
  <c r="BA1029" i="10"/>
  <c r="BA1030" i="10"/>
  <c r="BA1031" i="10"/>
  <c r="BA1032" i="10"/>
  <c r="BA1033" i="10"/>
  <c r="BA1034" i="10"/>
  <c r="BA1035" i="10"/>
  <c r="BA1036" i="10"/>
  <c r="BA1037" i="10"/>
  <c r="BA1038" i="10"/>
  <c r="BA1039" i="10"/>
  <c r="BA1040" i="10"/>
  <c r="BA1041" i="10"/>
  <c r="BA1042" i="10"/>
  <c r="BA1043" i="10"/>
  <c r="BA1044" i="10"/>
  <c r="BA1045" i="10"/>
  <c r="BA1046" i="10"/>
  <c r="BA1047" i="10"/>
  <c r="BA1048" i="10"/>
  <c r="BA1049" i="10"/>
  <c r="BA1050" i="10"/>
  <c r="BA1051" i="10"/>
  <c r="BA1052" i="10"/>
  <c r="BA1053" i="10"/>
  <c r="BA1054" i="10"/>
  <c r="BA1055" i="10"/>
  <c r="BA1056" i="10"/>
  <c r="BA1057" i="10"/>
  <c r="BA1058" i="10"/>
  <c r="BA1059" i="10"/>
  <c r="BA1060" i="10"/>
  <c r="BA1061" i="10"/>
  <c r="BA1062" i="10"/>
  <c r="BA1063" i="10"/>
  <c r="BA1064" i="10"/>
  <c r="BA1065" i="10"/>
  <c r="BA1066" i="10"/>
  <c r="BA1067" i="10"/>
  <c r="BA1068" i="10"/>
  <c r="BA1069" i="10"/>
  <c r="BA1070" i="10"/>
  <c r="BA1071" i="10"/>
  <c r="BA1072" i="10"/>
  <c r="BA1073" i="10"/>
  <c r="BA1074" i="10"/>
  <c r="BA1075" i="10"/>
  <c r="BA1076" i="10"/>
  <c r="BA1077" i="10"/>
  <c r="BA1078" i="10"/>
  <c r="BA1079" i="10"/>
  <c r="BA1080" i="10"/>
  <c r="BA1081" i="10"/>
  <c r="BA1082" i="10"/>
  <c r="BA1083" i="10"/>
  <c r="BA1084" i="10"/>
  <c r="BA1085" i="10"/>
  <c r="BA1086" i="10"/>
  <c r="BA1087" i="10"/>
  <c r="BA1088" i="10"/>
  <c r="BA1089" i="10"/>
  <c r="BA1090" i="10"/>
  <c r="BA1091" i="10"/>
  <c r="BA1092" i="10"/>
  <c r="BA1093" i="10"/>
  <c r="BA1094" i="10"/>
  <c r="BA1095" i="10"/>
  <c r="BA1096" i="10"/>
  <c r="BA1097" i="10"/>
  <c r="BA1098" i="10"/>
  <c r="BA1099" i="10"/>
  <c r="BA1100" i="10"/>
  <c r="BA1101" i="10"/>
  <c r="BA1102" i="10"/>
  <c r="BA1103" i="10"/>
  <c r="BA1104" i="10"/>
  <c r="BA1105" i="10"/>
  <c r="BA1106" i="10"/>
  <c r="BA1107" i="10"/>
  <c r="BA1108" i="10"/>
  <c r="BA1109" i="10"/>
  <c r="BA1110" i="10"/>
  <c r="BA1111" i="10"/>
  <c r="BA1112" i="10"/>
  <c r="BA1113" i="10"/>
  <c r="BA1114" i="10"/>
  <c r="BA1115" i="10"/>
  <c r="BA1116" i="10"/>
  <c r="BA1117" i="10"/>
  <c r="BA1118" i="10"/>
  <c r="BA1119" i="10"/>
  <c r="BA1120" i="10"/>
  <c r="BA1121" i="10"/>
  <c r="BA1122" i="10"/>
  <c r="BA1123" i="10"/>
  <c r="BA1124" i="10"/>
  <c r="BA1125" i="10"/>
  <c r="BA1126" i="10"/>
  <c r="BA1127" i="10"/>
  <c r="BA1128" i="10"/>
  <c r="BA1129" i="10"/>
  <c r="BA1130" i="10"/>
  <c r="BA1131" i="10"/>
  <c r="BA1132" i="10"/>
  <c r="BA1133" i="10"/>
  <c r="BA1134" i="10"/>
  <c r="BA1135" i="10"/>
  <c r="BA1136" i="10"/>
  <c r="BA1137" i="10"/>
  <c r="BA1138" i="10"/>
  <c r="BA1139" i="10"/>
  <c r="BA1140" i="10"/>
  <c r="BA1141" i="10"/>
  <c r="BA1142" i="10"/>
  <c r="BA1143" i="10"/>
  <c r="BA1144" i="10"/>
  <c r="BA1145" i="10"/>
  <c r="BA1146" i="10"/>
  <c r="BA1147" i="10"/>
  <c r="BA1148" i="10"/>
  <c r="BA1149" i="10"/>
  <c r="BA1150" i="10"/>
  <c r="BA1151" i="10"/>
  <c r="BA1152" i="10"/>
  <c r="BA1153" i="10"/>
  <c r="BA1154" i="10"/>
  <c r="BA1155" i="10"/>
  <c r="BA1156" i="10"/>
  <c r="BA1157" i="10"/>
  <c r="BA1158" i="10"/>
  <c r="BA1159" i="10"/>
  <c r="BA1160" i="10"/>
  <c r="BA1161" i="10"/>
  <c r="BA1162" i="10"/>
  <c r="BA1163" i="10"/>
  <c r="BA1164" i="10"/>
  <c r="BA1165" i="10"/>
  <c r="BA1166" i="10"/>
  <c r="BA1167" i="10"/>
  <c r="BA1168" i="10"/>
  <c r="BA1169" i="10"/>
  <c r="BA1170" i="10"/>
  <c r="BA1171" i="10"/>
  <c r="BA1172" i="10"/>
  <c r="BA1173" i="10"/>
  <c r="BA1174" i="10"/>
  <c r="BA1175" i="10"/>
  <c r="BA1176" i="10"/>
  <c r="BA1177" i="10"/>
  <c r="BA1178" i="10"/>
  <c r="BA1179" i="10"/>
  <c r="BA1180" i="10"/>
  <c r="BA1181" i="10"/>
  <c r="BA1182" i="10"/>
  <c r="BA1183" i="10"/>
  <c r="BA1184" i="10"/>
  <c r="BA1185" i="10"/>
  <c r="BA1186" i="10"/>
  <c r="BA1187" i="10"/>
  <c r="BA1188" i="10"/>
  <c r="BA1189" i="10"/>
  <c r="BA1190" i="10"/>
  <c r="BA1191" i="10"/>
  <c r="BA1192" i="10"/>
  <c r="BA1193" i="10"/>
  <c r="BA1194" i="10"/>
  <c r="BA1195" i="10"/>
  <c r="BA1196" i="10"/>
  <c r="BA1197" i="10"/>
  <c r="BA1198" i="10"/>
  <c r="BA1199" i="10"/>
  <c r="BA1200" i="10"/>
  <c r="BA1201" i="10"/>
  <c r="BA1202" i="10"/>
  <c r="BA1203" i="10"/>
  <c r="BA1204" i="10"/>
  <c r="BA1205" i="10"/>
  <c r="BA1206" i="10"/>
  <c r="BA1207" i="10"/>
  <c r="BA1208" i="10"/>
  <c r="BA1209" i="10"/>
  <c r="BA1210" i="10"/>
  <c r="BA1211" i="10"/>
  <c r="BA1212" i="10"/>
  <c r="BA1213" i="10"/>
  <c r="BA1214" i="10"/>
  <c r="BA1215" i="10"/>
  <c r="BA1216" i="10"/>
  <c r="BA1217" i="10"/>
  <c r="BA1218" i="10"/>
  <c r="BA1219" i="10"/>
  <c r="BA1220" i="10"/>
  <c r="BA1221" i="10"/>
  <c r="BA1222" i="10"/>
  <c r="BA1223" i="10"/>
  <c r="BA1224" i="10"/>
  <c r="BA1225" i="10"/>
  <c r="BA1226" i="10"/>
  <c r="BA1227" i="10"/>
  <c r="BA1228" i="10"/>
  <c r="BA1229" i="10"/>
  <c r="BA1230" i="10"/>
  <c r="BA1231" i="10"/>
  <c r="BA1232" i="10"/>
  <c r="BA1233" i="10"/>
  <c r="BA1234" i="10"/>
  <c r="BA1235" i="10"/>
  <c r="BA1236" i="10"/>
  <c r="BA1237" i="10"/>
  <c r="BA1238" i="10"/>
  <c r="BA1239" i="10"/>
  <c r="BA1240" i="10"/>
  <c r="BA1241" i="10"/>
  <c r="BA1242" i="10"/>
  <c r="BA1243" i="10"/>
  <c r="BA1244" i="10"/>
  <c r="BA1245" i="10"/>
  <c r="BA1246" i="10"/>
  <c r="BA1247" i="10"/>
  <c r="BA1248" i="10"/>
  <c r="BA1249" i="10"/>
  <c r="BA1250" i="10"/>
  <c r="BA1251" i="10"/>
  <c r="BA1252" i="10"/>
  <c r="BA1253" i="10"/>
  <c r="BA1254" i="10"/>
  <c r="BA1255" i="10"/>
  <c r="BA1256" i="10"/>
  <c r="BA1257" i="10"/>
  <c r="BA1258" i="10"/>
  <c r="BA1259" i="10"/>
  <c r="BA1260" i="10"/>
  <c r="BA1261" i="10"/>
  <c r="BA1262" i="10"/>
  <c r="BA1263" i="10"/>
  <c r="BA1264" i="10"/>
  <c r="BA1265" i="10"/>
  <c r="BA1266" i="10"/>
  <c r="BA1267" i="10"/>
  <c r="BA1268" i="10"/>
  <c r="BA1269" i="10"/>
  <c r="BA1270" i="10"/>
  <c r="BA1271" i="10"/>
  <c r="BA1272" i="10"/>
  <c r="BA1273" i="10"/>
  <c r="BA1274" i="10"/>
  <c r="BA1275" i="10"/>
  <c r="BA1276" i="10"/>
  <c r="BA1277" i="10"/>
  <c r="BA1278" i="10"/>
  <c r="BA1279" i="10"/>
  <c r="BA1280" i="10"/>
  <c r="BA1281" i="10"/>
  <c r="BA1282" i="10"/>
  <c r="BA1283" i="10"/>
  <c r="BA1284" i="10"/>
  <c r="BA1285" i="10"/>
  <c r="BA1286" i="10"/>
  <c r="BA1287" i="10"/>
  <c r="BA1288" i="10"/>
  <c r="BA1289" i="10"/>
  <c r="BA1290" i="10"/>
  <c r="BA1291" i="10"/>
  <c r="BA1292" i="10"/>
  <c r="BA1293" i="10"/>
  <c r="BA1294" i="10"/>
  <c r="BA1295" i="10"/>
  <c r="BA1296" i="10"/>
  <c r="BA1297" i="10"/>
  <c r="BA1298" i="10"/>
  <c r="BA1299" i="10"/>
  <c r="BA1300" i="10"/>
  <c r="BA1301" i="10"/>
  <c r="BA1302" i="10"/>
  <c r="BA1303" i="10"/>
  <c r="BA1304" i="10"/>
  <c r="BA1305" i="10"/>
  <c r="BA1306" i="10"/>
  <c r="BA1307" i="10"/>
  <c r="BA1308" i="10"/>
  <c r="BA1309" i="10"/>
  <c r="BA1310" i="10"/>
  <c r="BA1311" i="10"/>
  <c r="BA1312" i="10"/>
  <c r="BA1313" i="10"/>
  <c r="BA1314" i="10"/>
  <c r="BA1315" i="10"/>
  <c r="BA1316" i="10"/>
  <c r="BA1317" i="10"/>
  <c r="BA1318" i="10"/>
  <c r="BA1319" i="10"/>
  <c r="BA1320" i="10"/>
  <c r="BA1321" i="10"/>
  <c r="BA1322" i="10"/>
  <c r="BA1323" i="10"/>
  <c r="BA1324" i="10"/>
  <c r="BA1325" i="10"/>
  <c r="BA1326" i="10"/>
  <c r="BA1327" i="10"/>
  <c r="BA1328" i="10"/>
  <c r="BA1329" i="10"/>
  <c r="BA1330" i="10"/>
  <c r="BA1331" i="10"/>
  <c r="BA1332" i="10"/>
  <c r="BA1333" i="10"/>
  <c r="BA1334" i="10"/>
  <c r="BA1335" i="10"/>
  <c r="BA1336" i="10"/>
  <c r="BA1337" i="10"/>
  <c r="BA1338" i="10"/>
  <c r="BA1339" i="10"/>
  <c r="BA1340" i="10"/>
  <c r="BA1341" i="10"/>
  <c r="BA1342" i="10"/>
  <c r="BA1343" i="10"/>
  <c r="BA1344" i="10"/>
  <c r="BA1345" i="10"/>
  <c r="BA1346" i="10"/>
  <c r="BA1347" i="10"/>
  <c r="BA1348" i="10"/>
  <c r="BA1349" i="10"/>
  <c r="BA1350" i="10"/>
  <c r="BA1351" i="10"/>
  <c r="BA1352" i="10"/>
  <c r="BA1353" i="10"/>
  <c r="BA1354" i="10"/>
  <c r="BA1355" i="10"/>
  <c r="BA1356" i="10"/>
  <c r="BA1357" i="10"/>
  <c r="BA1358" i="10"/>
  <c r="BA1359" i="10"/>
  <c r="BA1360" i="10"/>
  <c r="BA1361" i="10"/>
  <c r="BA1362" i="10"/>
  <c r="BA1363" i="10"/>
  <c r="BA1364" i="10"/>
  <c r="BA1365" i="10"/>
  <c r="BA1366" i="10"/>
  <c r="BA1367" i="10"/>
  <c r="BA1368" i="10"/>
  <c r="BA1369" i="10"/>
  <c r="BA1370" i="10"/>
  <c r="BA1371" i="10"/>
  <c r="BA1372" i="10"/>
  <c r="BA1373" i="10"/>
  <c r="BA1374" i="10"/>
  <c r="BA1375" i="10"/>
  <c r="BA1376" i="10"/>
  <c r="BA1377" i="10"/>
  <c r="BA1378" i="10"/>
  <c r="BA1379" i="10"/>
  <c r="BA1380" i="10"/>
  <c r="BA1381" i="10"/>
  <c r="BA1382" i="10"/>
  <c r="BA1383" i="10"/>
  <c r="BA1384" i="10"/>
  <c r="BA1385" i="10"/>
  <c r="BA1386" i="10"/>
  <c r="BA1387" i="10"/>
  <c r="BA1388" i="10"/>
  <c r="BA1389" i="10"/>
  <c r="BA1390" i="10"/>
  <c r="BA1391" i="10"/>
  <c r="BA1392" i="10"/>
  <c r="BA1393" i="10"/>
  <c r="BA1394" i="10"/>
  <c r="BA1395" i="10"/>
  <c r="BA1396" i="10"/>
  <c r="BA1397" i="10"/>
  <c r="BA1398" i="10"/>
  <c r="BA1399" i="10"/>
  <c r="BA1400" i="10"/>
  <c r="BA1401" i="10"/>
  <c r="BA1402" i="10"/>
  <c r="BA1403" i="10"/>
  <c r="BA1404" i="10"/>
  <c r="BA1405" i="10"/>
  <c r="BA1406" i="10"/>
  <c r="BA1407" i="10"/>
  <c r="BA1408" i="10"/>
  <c r="BA1409" i="10"/>
  <c r="BA1410" i="10"/>
  <c r="BA1411" i="10"/>
  <c r="BA1412" i="10"/>
  <c r="BA1413" i="10"/>
  <c r="BA1414" i="10"/>
  <c r="BA1415" i="10"/>
  <c r="BA1416" i="10"/>
  <c r="BA1417" i="10"/>
  <c r="BA1418" i="10"/>
  <c r="BA1419" i="10"/>
  <c r="BA1420" i="10"/>
  <c r="BA1421" i="10"/>
  <c r="BA1422" i="10"/>
  <c r="BA1423" i="10"/>
  <c r="BA1424" i="10"/>
  <c r="BA1425" i="10"/>
  <c r="BA1426" i="10"/>
  <c r="BA1427" i="10"/>
  <c r="BA1428" i="10"/>
  <c r="BA1429" i="10"/>
  <c r="BA1430" i="10"/>
  <c r="BA1431" i="10"/>
  <c r="BA1432" i="10"/>
  <c r="BA1433" i="10"/>
  <c r="BA1434" i="10"/>
  <c r="BA1435" i="10"/>
  <c r="BA1436" i="10"/>
  <c r="BA1437" i="10"/>
  <c r="BA1438" i="10"/>
  <c r="BA1439" i="10"/>
  <c r="BA1440" i="10"/>
  <c r="BA1441" i="10"/>
  <c r="BA1442" i="10"/>
  <c r="BA1443" i="10"/>
  <c r="BA1444" i="10"/>
  <c r="BA1445" i="10"/>
  <c r="BA1446" i="10"/>
  <c r="BA1447" i="10"/>
  <c r="BA1448" i="10"/>
  <c r="BA1449" i="10"/>
  <c r="BA1450" i="10"/>
  <c r="BA1451" i="10"/>
  <c r="BA1452" i="10"/>
  <c r="BA1453" i="10"/>
  <c r="BA1454" i="10"/>
  <c r="BA1455" i="10"/>
  <c r="BA1456" i="10"/>
  <c r="BA1457" i="10"/>
  <c r="BA1458" i="10"/>
  <c r="BA1459" i="10"/>
  <c r="BA1460" i="10"/>
  <c r="BA1461" i="10"/>
  <c r="BA1462" i="10"/>
  <c r="BA1463" i="10"/>
  <c r="BA1464" i="10"/>
  <c r="BA1465" i="10"/>
  <c r="BA1466" i="10"/>
  <c r="BA1467" i="10"/>
  <c r="BA1468" i="10"/>
  <c r="BA1469" i="10"/>
  <c r="BA1470" i="10"/>
  <c r="BA1471" i="10"/>
  <c r="BA1472" i="10"/>
  <c r="BA1473" i="10"/>
  <c r="BA1474" i="10"/>
  <c r="BA1475" i="10"/>
  <c r="BA1476" i="10"/>
  <c r="BA1477" i="10"/>
  <c r="BA1478" i="10"/>
  <c r="BA1479" i="10"/>
  <c r="BA1480" i="10"/>
  <c r="BA1481" i="10"/>
  <c r="BA1482" i="10"/>
  <c r="BA1483" i="10"/>
  <c r="BA1484" i="10"/>
  <c r="BA1485" i="10"/>
  <c r="BA1486" i="10"/>
  <c r="BA1487" i="10"/>
  <c r="BA1488" i="10"/>
  <c r="BA1489" i="10"/>
  <c r="BA1490" i="10"/>
  <c r="BA1491" i="10"/>
  <c r="BA1492" i="10"/>
  <c r="BA1493" i="10"/>
  <c r="BA1494" i="10"/>
  <c r="BA1495" i="10"/>
  <c r="BA1496" i="10"/>
  <c r="BA1497" i="10"/>
  <c r="BA1498" i="10"/>
  <c r="BA1499" i="10"/>
  <c r="BA1500" i="10"/>
  <c r="BA1501" i="10"/>
  <c r="BA1502" i="10"/>
  <c r="BA1503" i="10"/>
  <c r="BA1504" i="10"/>
  <c r="BA1505" i="10"/>
  <c r="BA1506" i="10"/>
  <c r="BA1507" i="10"/>
  <c r="BA1508" i="10"/>
  <c r="BA1509" i="10"/>
  <c r="BA1510" i="10"/>
  <c r="BA1511" i="10"/>
  <c r="BA1512" i="10"/>
  <c r="BA1513" i="10"/>
  <c r="BA1514" i="10"/>
  <c r="BA1515" i="10"/>
  <c r="BA1516" i="10"/>
  <c r="BA1517" i="10"/>
  <c r="BA1518" i="10"/>
  <c r="BA1519" i="10"/>
  <c r="BA1520" i="10"/>
  <c r="BA1521" i="10"/>
  <c r="BA1522" i="10"/>
  <c r="BA1523" i="10"/>
  <c r="BA1524" i="10"/>
  <c r="BA1525" i="10"/>
  <c r="BA1526" i="10"/>
  <c r="BA1527" i="10"/>
  <c r="BA1528" i="10"/>
  <c r="BA1529" i="10"/>
  <c r="BA1530" i="10"/>
  <c r="BA1531" i="10"/>
  <c r="BA1532" i="10"/>
  <c r="BA1533" i="10"/>
  <c r="BA1534" i="10"/>
  <c r="BA1535" i="10"/>
  <c r="BA1536" i="10"/>
  <c r="BA1537" i="10"/>
  <c r="BA1538" i="10"/>
  <c r="BA1539" i="10"/>
  <c r="BA1540" i="10"/>
  <c r="BA1541" i="10"/>
  <c r="BA1542" i="10"/>
  <c r="BA1543" i="10"/>
  <c r="BA1544" i="10"/>
  <c r="BA1545" i="10"/>
  <c r="BA1546" i="10"/>
  <c r="BA1547" i="10"/>
  <c r="BA1548" i="10"/>
  <c r="BA1549" i="10"/>
  <c r="BA1550" i="10"/>
  <c r="BA1551" i="10"/>
  <c r="BA1552" i="10"/>
  <c r="BA1553" i="10"/>
  <c r="BA1554" i="10"/>
  <c r="BA1555" i="10"/>
  <c r="BA1556" i="10"/>
  <c r="BA1557" i="10"/>
  <c r="BA1558" i="10"/>
  <c r="BA1559" i="10"/>
  <c r="BA1560" i="10"/>
  <c r="BA1561" i="10"/>
  <c r="BA1562" i="10"/>
  <c r="BA1563" i="10"/>
  <c r="BA1564" i="10"/>
  <c r="BA1565" i="10"/>
  <c r="BA1566" i="10"/>
  <c r="BA1567" i="10"/>
  <c r="BA1568" i="10"/>
  <c r="BA1569" i="10"/>
  <c r="BA1570" i="10"/>
  <c r="BA1571" i="10"/>
  <c r="BA1572" i="10"/>
  <c r="BA1573" i="10"/>
  <c r="BA1574" i="10"/>
  <c r="BA1575" i="10"/>
  <c r="BA1576" i="10"/>
  <c r="BA1577" i="10"/>
  <c r="BA1578" i="10"/>
  <c r="BA1579" i="10"/>
  <c r="BA1580" i="10"/>
  <c r="BA1581" i="10"/>
  <c r="BA1582" i="10"/>
  <c r="BA1583" i="10"/>
  <c r="BA1584" i="10"/>
  <c r="BA1585" i="10"/>
  <c r="BA1586" i="10"/>
  <c r="BA1587" i="10"/>
  <c r="BA1588" i="10"/>
  <c r="BA1589" i="10"/>
  <c r="BA1590" i="10"/>
  <c r="BA1591" i="10"/>
  <c r="BA1592" i="10"/>
  <c r="BA1593" i="10"/>
  <c r="BA1594" i="10"/>
  <c r="BA1595" i="10"/>
  <c r="BA1596" i="10"/>
  <c r="BA1597" i="10"/>
  <c r="BA1598" i="10"/>
  <c r="BA1599" i="10"/>
  <c r="BA1600" i="10"/>
  <c r="BA1601" i="10"/>
  <c r="BA1602" i="10"/>
  <c r="BA1603" i="10"/>
  <c r="BA1604" i="10"/>
  <c r="BA1605" i="10"/>
  <c r="BA1606" i="10"/>
  <c r="BA1607" i="10"/>
  <c r="BA1608" i="10"/>
  <c r="BA1609" i="10"/>
  <c r="BA1610" i="10"/>
  <c r="BA1611" i="10"/>
  <c r="BA1612" i="10"/>
  <c r="BA1613" i="10"/>
  <c r="BA1614" i="10"/>
  <c r="BA1615" i="10"/>
  <c r="BA1616" i="10"/>
  <c r="BA1617" i="10"/>
  <c r="BA1618" i="10"/>
  <c r="BA1619" i="10"/>
  <c r="BA1620" i="10"/>
  <c r="BA1621" i="10"/>
  <c r="BA1622" i="10"/>
  <c r="BA1623" i="10"/>
  <c r="BA1624" i="10"/>
  <c r="BA1625" i="10"/>
  <c r="BA1626" i="10"/>
  <c r="BA1627" i="10"/>
  <c r="BA1628" i="10"/>
  <c r="BA1629" i="10"/>
  <c r="BA1630" i="10"/>
  <c r="BA1631" i="10"/>
  <c r="BA1632" i="10"/>
  <c r="BA1633" i="10"/>
  <c r="BA1634" i="10"/>
  <c r="BA1635" i="10"/>
  <c r="BA1636" i="10"/>
  <c r="BA1637" i="10"/>
  <c r="BA1638" i="10"/>
  <c r="BA1639" i="10"/>
  <c r="BA1640" i="10"/>
  <c r="BA1641" i="10"/>
  <c r="BA1642" i="10"/>
  <c r="BA1643" i="10"/>
  <c r="BA1644" i="10"/>
  <c r="BA1645" i="10"/>
  <c r="BA1646" i="10"/>
  <c r="BA1647" i="10"/>
  <c r="BA1648" i="10"/>
  <c r="BA1649" i="10"/>
  <c r="BA1650" i="10"/>
  <c r="BA1651" i="10"/>
  <c r="BA1652" i="10"/>
  <c r="BA1653" i="10"/>
  <c r="BA1654" i="10"/>
  <c r="BA1655" i="10"/>
  <c r="BA1656" i="10"/>
  <c r="BA1657" i="10"/>
  <c r="BA1658" i="10"/>
  <c r="BA1659" i="10"/>
  <c r="BA1660" i="10"/>
  <c r="BA1661" i="10"/>
  <c r="BA1662" i="10"/>
  <c r="BA1663" i="10"/>
  <c r="BA1664" i="10"/>
  <c r="BA1665" i="10"/>
  <c r="BA1666" i="10"/>
  <c r="BA1667" i="10"/>
  <c r="BA1668" i="10"/>
  <c r="BA1669" i="10"/>
  <c r="BA1670" i="10"/>
  <c r="BA1671" i="10"/>
  <c r="BA1672" i="10"/>
  <c r="BA1673" i="10"/>
  <c r="BA1674" i="10"/>
  <c r="BA1675" i="10"/>
  <c r="BA1676" i="10"/>
  <c r="BA1677" i="10"/>
  <c r="BA1678" i="10"/>
  <c r="BA1679" i="10"/>
  <c r="BA1680" i="10"/>
  <c r="BA1681" i="10"/>
  <c r="BA1682" i="10"/>
  <c r="BA1683" i="10"/>
  <c r="BA1684" i="10"/>
  <c r="BA1685" i="10"/>
  <c r="BA1686" i="10"/>
  <c r="BA1687" i="10"/>
  <c r="BA1688" i="10"/>
  <c r="BA1689" i="10"/>
  <c r="BA1690" i="10"/>
  <c r="BA1691" i="10"/>
  <c r="BA1692" i="10"/>
  <c r="BA1693" i="10"/>
  <c r="BA1694" i="10"/>
  <c r="BA1695" i="10"/>
  <c r="BA1696" i="10"/>
  <c r="BA1697" i="10"/>
  <c r="BA1698" i="10"/>
  <c r="BA1699" i="10"/>
  <c r="BA1700" i="10"/>
  <c r="BA1701" i="10"/>
  <c r="BA1702" i="10"/>
  <c r="BA1703" i="10"/>
  <c r="BA1704" i="10"/>
  <c r="BA1705" i="10"/>
  <c r="BA1706" i="10"/>
  <c r="BA1707" i="10"/>
  <c r="BA1708" i="10"/>
  <c r="BA1709" i="10"/>
  <c r="BA1710" i="10"/>
  <c r="BA1711" i="10"/>
  <c r="BA1712" i="10"/>
  <c r="BA1713" i="10"/>
  <c r="BA1714" i="10"/>
  <c r="BA1715" i="10"/>
  <c r="BA1716" i="10"/>
  <c r="BA1717" i="10"/>
  <c r="BA1718" i="10"/>
  <c r="BA1719" i="10"/>
  <c r="BA1720" i="10"/>
  <c r="BA1721" i="10"/>
  <c r="BA1722" i="10"/>
  <c r="BA1723" i="10"/>
  <c r="BA1724" i="10"/>
  <c r="BA1725" i="10"/>
  <c r="BA1726" i="10"/>
  <c r="BA1727" i="10"/>
  <c r="BA1728" i="10"/>
  <c r="BA1729" i="10"/>
  <c r="BA1730" i="10"/>
  <c r="BA1731" i="10"/>
  <c r="BA1732" i="10"/>
  <c r="BA1733" i="10"/>
  <c r="BA1734" i="10"/>
  <c r="BA1735" i="10"/>
  <c r="BA1736" i="10"/>
  <c r="BA1737" i="10"/>
  <c r="BA1738" i="10"/>
  <c r="BA1739" i="10"/>
  <c r="BA1740" i="10"/>
  <c r="BA1741" i="10"/>
  <c r="BA1742" i="10"/>
  <c r="BA1743" i="10"/>
  <c r="BA1744" i="10"/>
  <c r="BA1745" i="10"/>
  <c r="BA1746" i="10"/>
  <c r="BA1747" i="10"/>
  <c r="BA1748" i="10"/>
  <c r="BA1749" i="10"/>
  <c r="BA1750" i="10"/>
  <c r="BA1751" i="10"/>
  <c r="BA1752" i="10"/>
  <c r="BA1753" i="10"/>
  <c r="BA1754" i="10"/>
  <c r="BA1755" i="10"/>
  <c r="BA1756" i="10"/>
  <c r="BA1757" i="10"/>
  <c r="BA1758" i="10"/>
  <c r="BA1759" i="10"/>
  <c r="BA1760" i="10"/>
  <c r="BA1761" i="10"/>
  <c r="BA1762" i="10"/>
  <c r="BA1763" i="10"/>
  <c r="BA1764" i="10"/>
  <c r="BA1765" i="10"/>
  <c r="BA1766" i="10"/>
  <c r="BA1767" i="10"/>
  <c r="BA1768" i="10"/>
  <c r="BA1769" i="10"/>
  <c r="BA1770" i="10"/>
  <c r="BA1771" i="10"/>
  <c r="BA1772" i="10"/>
  <c r="BA1773" i="10"/>
  <c r="BA1774" i="10"/>
  <c r="BA1775" i="10"/>
  <c r="BA1776" i="10"/>
  <c r="BA1777" i="10"/>
  <c r="BA1778" i="10"/>
  <c r="BA1779" i="10"/>
  <c r="BA1780" i="10"/>
  <c r="BA1781" i="10"/>
  <c r="BA1782" i="10"/>
  <c r="BA1783" i="10"/>
  <c r="BA1784" i="10"/>
  <c r="BA1785" i="10"/>
  <c r="BA1786" i="10"/>
  <c r="BA1787" i="10"/>
  <c r="BA1788" i="10"/>
  <c r="BA1789" i="10"/>
  <c r="BA1790" i="10"/>
  <c r="BA1791" i="10"/>
  <c r="BA1792" i="10"/>
  <c r="BA1793" i="10"/>
  <c r="BA1794" i="10"/>
  <c r="BA1795" i="10"/>
  <c r="BA1796" i="10"/>
  <c r="BA1797" i="10"/>
  <c r="BA1798" i="10"/>
  <c r="BA1799" i="10"/>
  <c r="BA1800" i="10"/>
  <c r="BA1801" i="10"/>
  <c r="BA1802" i="10"/>
  <c r="BA1803" i="10"/>
  <c r="BA1804" i="10"/>
  <c r="BA1805" i="10"/>
  <c r="BA1806" i="10"/>
  <c r="BA1807" i="10"/>
  <c r="BA1808" i="10"/>
  <c r="BA1809" i="10"/>
  <c r="BA1810" i="10"/>
  <c r="BA1811" i="10"/>
  <c r="BA1812" i="10"/>
  <c r="BA1813" i="10"/>
  <c r="BA1814" i="10"/>
  <c r="BA1815" i="10"/>
  <c r="BA1816" i="10"/>
  <c r="BA1817" i="10"/>
  <c r="BA1818" i="10"/>
  <c r="BA1819" i="10"/>
  <c r="BA1820" i="10"/>
  <c r="BA1821" i="10"/>
  <c r="BA1822" i="10"/>
  <c r="BA1823" i="10"/>
  <c r="BA1824" i="10"/>
  <c r="BA1825" i="10"/>
  <c r="BA1826" i="10"/>
  <c r="BA1827" i="10"/>
  <c r="BA1828" i="10"/>
  <c r="BA1829" i="10"/>
  <c r="BA1830" i="10"/>
  <c r="BA1831" i="10"/>
  <c r="BA1832" i="10"/>
  <c r="BA1833" i="10"/>
  <c r="BA1834" i="10"/>
  <c r="BA1835" i="10"/>
  <c r="BA1836" i="10"/>
  <c r="BA1837" i="10"/>
  <c r="BA1838" i="10"/>
  <c r="BA1839" i="10"/>
  <c r="BA1840" i="10"/>
  <c r="BA1841" i="10"/>
  <c r="BA1842" i="10"/>
  <c r="BA1843" i="10"/>
  <c r="BA1844" i="10"/>
  <c r="BA1845" i="10"/>
  <c r="BA1846" i="10"/>
  <c r="BA1847" i="10"/>
  <c r="BA1848" i="10"/>
  <c r="BA1849" i="10"/>
  <c r="BA1850" i="10"/>
  <c r="BA1851" i="10"/>
  <c r="BA1852" i="10"/>
  <c r="BA1853" i="10"/>
  <c r="BA1854" i="10"/>
  <c r="BA1855" i="10"/>
  <c r="BA1856" i="10"/>
  <c r="BA1857" i="10"/>
  <c r="BA1858" i="10"/>
  <c r="BA1859" i="10"/>
  <c r="BA1860" i="10"/>
  <c r="BA1861" i="10"/>
  <c r="BA1862" i="10"/>
  <c r="BA1863" i="10"/>
  <c r="BA1864" i="10"/>
  <c r="BA1865" i="10"/>
  <c r="BA1866" i="10"/>
  <c r="BA1867" i="10"/>
  <c r="BA1868" i="10"/>
  <c r="BA1869" i="10"/>
  <c r="BA1870" i="10"/>
  <c r="BA1871" i="10"/>
  <c r="BA1872" i="10"/>
  <c r="BA1873" i="10"/>
  <c r="BA1874" i="10"/>
  <c r="BA1875" i="10"/>
  <c r="BA1876" i="10"/>
  <c r="BA1877" i="10"/>
  <c r="BA1878" i="10"/>
  <c r="BA1879" i="10"/>
  <c r="BA1880" i="10"/>
  <c r="BA1881" i="10"/>
  <c r="BA1882" i="10"/>
  <c r="BA1883" i="10"/>
  <c r="BA1884" i="10"/>
  <c r="BA1885" i="10"/>
  <c r="BA1886" i="10"/>
  <c r="BA1887" i="10"/>
  <c r="BA1888" i="10"/>
  <c r="BA1889" i="10"/>
  <c r="BA1890" i="10"/>
  <c r="BA1891" i="10"/>
  <c r="BA1892" i="10"/>
  <c r="BA1893" i="10"/>
  <c r="BA1894" i="10"/>
  <c r="BA1895" i="10"/>
  <c r="BA1896" i="10"/>
  <c r="BA1897" i="10"/>
  <c r="BA1898" i="10"/>
  <c r="BA1899" i="10"/>
  <c r="BA1900" i="10"/>
  <c r="BA1901" i="10"/>
  <c r="BA1902" i="10"/>
  <c r="BA1903" i="10"/>
  <c r="BA1904" i="10"/>
  <c r="BA1905" i="10"/>
  <c r="BA1906" i="10"/>
  <c r="BA1907" i="10"/>
  <c r="BA1908" i="10"/>
  <c r="BA1909" i="10"/>
  <c r="BA1910" i="10"/>
  <c r="BA1911" i="10"/>
  <c r="BA1912" i="10"/>
  <c r="BA1913" i="10"/>
  <c r="BA1914" i="10"/>
  <c r="BA1915" i="10"/>
  <c r="BA1916" i="10"/>
  <c r="BA1917" i="10"/>
  <c r="BA1918" i="10"/>
  <c r="BA1919" i="10"/>
  <c r="BA1920" i="10"/>
  <c r="BA1921" i="10"/>
  <c r="BA1922" i="10"/>
  <c r="BA1923" i="10"/>
  <c r="BA1924" i="10"/>
  <c r="BA1925" i="10"/>
  <c r="BA1926" i="10"/>
  <c r="BA1927" i="10"/>
  <c r="BA1928" i="10"/>
  <c r="BA1929" i="10"/>
  <c r="BA1930" i="10"/>
  <c r="BA1931" i="10"/>
  <c r="BA1932" i="10"/>
  <c r="BA1933" i="10"/>
  <c r="BA1934" i="10"/>
  <c r="BA1935" i="10"/>
  <c r="BA1936" i="10"/>
  <c r="BA1937" i="10"/>
  <c r="BA1938" i="10"/>
  <c r="BA1939" i="10"/>
  <c r="BA1940" i="10"/>
  <c r="BA1941" i="10"/>
  <c r="BA1942" i="10"/>
  <c r="BA1943" i="10"/>
  <c r="BA1944" i="10"/>
  <c r="BA1945" i="10"/>
  <c r="BA1946" i="10"/>
  <c r="BA1947" i="10"/>
  <c r="BA1948" i="10"/>
  <c r="BA1949" i="10"/>
  <c r="BA1950" i="10"/>
  <c r="BA1951" i="10"/>
  <c r="BA1952" i="10"/>
  <c r="BA1953" i="10"/>
  <c r="BA1954" i="10"/>
  <c r="BA1955" i="10"/>
  <c r="BA1956" i="10"/>
  <c r="BA1957" i="10"/>
  <c r="BA1958" i="10"/>
  <c r="BA1959" i="10"/>
  <c r="BA1960" i="10"/>
  <c r="BA1961" i="10"/>
  <c r="BA1962" i="10"/>
  <c r="BA1963" i="10"/>
  <c r="BA1964" i="10"/>
  <c r="BA1965" i="10"/>
  <c r="BA1966" i="10"/>
  <c r="BA1967" i="10"/>
  <c r="BA1968" i="10"/>
  <c r="BA1969" i="10"/>
  <c r="BA1970" i="10"/>
  <c r="BA1971" i="10"/>
  <c r="BA1972" i="10"/>
  <c r="BA1973" i="10"/>
  <c r="BA1974" i="10"/>
  <c r="BA1975" i="10"/>
  <c r="BA1976" i="10"/>
  <c r="BA1977" i="10"/>
  <c r="BA1978" i="10"/>
  <c r="BA1979" i="10"/>
  <c r="BA1980" i="10"/>
  <c r="BA1981" i="10"/>
  <c r="BA1982" i="10"/>
  <c r="BA1983" i="10"/>
  <c r="BA1984" i="10"/>
  <c r="BA1985" i="10"/>
  <c r="BA1986" i="10"/>
  <c r="BA1987" i="10"/>
  <c r="BA1988" i="10"/>
  <c r="BA1989" i="10"/>
  <c r="BA1990" i="10"/>
  <c r="BA1991" i="10"/>
  <c r="BA1992" i="10"/>
  <c r="BA1993" i="10"/>
  <c r="BA1994" i="10"/>
  <c r="BA1995" i="10"/>
  <c r="BA1996" i="10"/>
  <c r="BA1997" i="10"/>
  <c r="BA1998" i="10"/>
  <c r="BA1999" i="10"/>
  <c r="BA2000" i="10"/>
  <c r="BA2001" i="10"/>
  <c r="BA2002" i="10"/>
  <c r="BA2003" i="10"/>
  <c r="BA2004" i="10"/>
  <c r="BA2005" i="10"/>
  <c r="BA2006" i="10"/>
  <c r="BA2007" i="10"/>
  <c r="BA2008" i="10"/>
  <c r="BA2009" i="10"/>
  <c r="BA2010" i="10"/>
  <c r="BA2011" i="10"/>
  <c r="BA2012" i="10"/>
  <c r="BA2013" i="10"/>
  <c r="BA2014" i="10"/>
  <c r="BA2015" i="10"/>
  <c r="BA2016" i="10"/>
  <c r="BA2017" i="10"/>
  <c r="BA2018" i="10"/>
  <c r="BA2019" i="10"/>
  <c r="BA2020" i="10"/>
  <c r="BA2021" i="10"/>
  <c r="BA2022" i="10"/>
  <c r="BA2023" i="10"/>
  <c r="BA2024" i="10"/>
  <c r="BA2025" i="10"/>
  <c r="BA2026" i="10"/>
  <c r="BA2027" i="10"/>
  <c r="BA2028" i="10"/>
  <c r="BA2029" i="10"/>
  <c r="BA2030" i="10"/>
  <c r="BA2031" i="10"/>
  <c r="BA2032" i="10"/>
  <c r="BA2033" i="10"/>
  <c r="BA2034" i="10"/>
  <c r="BA2035" i="10"/>
  <c r="BA2036" i="10"/>
  <c r="BA2037" i="10"/>
  <c r="BA2038" i="10"/>
  <c r="BA2039" i="10"/>
  <c r="BA2040" i="10"/>
  <c r="BA2041" i="10"/>
  <c r="BA2042" i="10"/>
  <c r="BA2043" i="10"/>
  <c r="BA2044" i="10"/>
  <c r="BA2045" i="10"/>
  <c r="BA2046" i="10"/>
  <c r="BA2047" i="10"/>
  <c r="BA2048" i="10"/>
  <c r="BA2049" i="10"/>
  <c r="BA2050" i="10"/>
  <c r="BA2051" i="10"/>
  <c r="BA2052" i="10"/>
  <c r="BA2053" i="10"/>
  <c r="BA2054" i="10"/>
  <c r="BA2055" i="10"/>
  <c r="BA2056" i="10"/>
  <c r="BA2057" i="10"/>
  <c r="BA2058" i="10"/>
  <c r="BA2059" i="10"/>
  <c r="BA2060" i="10"/>
  <c r="BA2061" i="10"/>
  <c r="BA2062" i="10"/>
  <c r="BA2063" i="10"/>
  <c r="BA2064" i="10"/>
  <c r="BA2065" i="10"/>
  <c r="BA2066" i="10"/>
  <c r="BA2067" i="10"/>
  <c r="BA2068" i="10"/>
  <c r="BA2069" i="10"/>
  <c r="BA2070" i="10"/>
  <c r="BA2071" i="10"/>
  <c r="BA2072" i="10"/>
  <c r="BA2073" i="10"/>
  <c r="BA2074" i="10"/>
  <c r="BA2075" i="10"/>
  <c r="BA2076" i="10"/>
  <c r="BA2077" i="10"/>
  <c r="BA2078" i="10"/>
  <c r="BA2079" i="10"/>
  <c r="BA2080" i="10"/>
  <c r="BA2081" i="10"/>
  <c r="BA2082" i="10"/>
  <c r="BA2083" i="10"/>
  <c r="BA2084" i="10"/>
  <c r="BA2085" i="10"/>
  <c r="BA2086" i="10"/>
  <c r="BA2087" i="10"/>
  <c r="BA2088" i="10"/>
  <c r="BA2089" i="10"/>
  <c r="BA2090" i="10"/>
  <c r="BA2091" i="10"/>
  <c r="BA2092" i="10"/>
  <c r="BA2093" i="10"/>
  <c r="BA2094" i="10"/>
  <c r="BA2095" i="10"/>
  <c r="BA2096" i="10"/>
  <c r="BA2097" i="10"/>
  <c r="BA2098" i="10"/>
  <c r="BA2099" i="10"/>
  <c r="BA2100" i="10"/>
  <c r="BA2101" i="10"/>
  <c r="BA2102" i="10"/>
  <c r="BA2103" i="10"/>
  <c r="BA2104" i="10"/>
  <c r="BA2105" i="10"/>
  <c r="BA2106" i="10"/>
  <c r="BA2107" i="10"/>
  <c r="BA2108" i="10"/>
  <c r="BA2109" i="10"/>
  <c r="BA2110" i="10"/>
  <c r="BA2111" i="10"/>
  <c r="BA2112" i="10"/>
  <c r="BA2113" i="10"/>
  <c r="BA2114" i="10"/>
  <c r="BA2115" i="10"/>
  <c r="BA2116" i="10"/>
  <c r="BA2117" i="10"/>
  <c r="BA2118" i="10"/>
  <c r="BA2119" i="10"/>
  <c r="BA2120" i="10"/>
  <c r="BA2121" i="10"/>
  <c r="BA2122" i="10"/>
  <c r="BA2123" i="10"/>
  <c r="BA2124" i="10"/>
  <c r="BA2125" i="10"/>
  <c r="BA2126" i="10"/>
  <c r="BA2127" i="10"/>
  <c r="BA2128" i="10"/>
  <c r="BA2129" i="10"/>
  <c r="BA2130" i="10"/>
  <c r="BA2131" i="10"/>
  <c r="BA2132" i="10"/>
  <c r="BA2133" i="10"/>
  <c r="BA2134" i="10"/>
  <c r="BA2135" i="10"/>
  <c r="BA2136" i="10"/>
  <c r="BA2137" i="10"/>
  <c r="BA2138" i="10"/>
  <c r="BA2139" i="10"/>
  <c r="BA2140" i="10"/>
  <c r="BA2141" i="10"/>
  <c r="BA2142" i="10"/>
  <c r="BA2143" i="10"/>
  <c r="BA2144" i="10"/>
  <c r="BA2145" i="10"/>
  <c r="BA2146" i="10"/>
  <c r="BA2147" i="10"/>
  <c r="BA2148" i="10"/>
  <c r="BA2149" i="10"/>
  <c r="BA2150" i="10"/>
  <c r="BA2151" i="10"/>
  <c r="BA2152" i="10"/>
  <c r="BA2153" i="10"/>
  <c r="BA2154" i="10"/>
  <c r="BA2155" i="10"/>
  <c r="BA2156" i="10"/>
  <c r="BA2157" i="10"/>
  <c r="BA2158" i="10"/>
  <c r="BA2159" i="10"/>
  <c r="BA2160" i="10"/>
  <c r="BA2161" i="10"/>
  <c r="BA2162" i="10"/>
  <c r="BA2163" i="10"/>
  <c r="BA2164" i="10"/>
  <c r="BA2165" i="10"/>
  <c r="BA2166" i="10"/>
  <c r="BA2167" i="10"/>
  <c r="BA2168" i="10"/>
  <c r="BA2169" i="10"/>
  <c r="BA2170" i="10"/>
  <c r="BA2171" i="10"/>
  <c r="BA2172" i="10"/>
  <c r="BA2173" i="10"/>
  <c r="BA2174" i="10"/>
  <c r="BA2175" i="10"/>
  <c r="BA2176" i="10"/>
  <c r="BA2177" i="10"/>
  <c r="BA2178" i="10"/>
  <c r="BA2179" i="10"/>
  <c r="BA2180" i="10"/>
  <c r="BA2181" i="10"/>
  <c r="BA2182" i="10"/>
  <c r="BA2183" i="10"/>
  <c r="BA2184" i="10"/>
  <c r="BA2185" i="10"/>
  <c r="BA2186" i="10"/>
  <c r="BA2187" i="10"/>
  <c r="BA2188" i="10"/>
  <c r="BA2189" i="10"/>
  <c r="BA2190" i="10"/>
  <c r="BA2191" i="10"/>
  <c r="BA2192" i="10"/>
  <c r="BA2193" i="10"/>
  <c r="BA2194" i="10"/>
  <c r="BA2195" i="10"/>
  <c r="BA2196" i="10"/>
  <c r="BA2197" i="10"/>
  <c r="BA2198" i="10"/>
  <c r="BA2199" i="10"/>
  <c r="BA2200" i="10"/>
  <c r="BA2201" i="10"/>
  <c r="BA2202" i="10"/>
  <c r="BA2203" i="10"/>
  <c r="BA2204" i="10"/>
  <c r="BA2205" i="10"/>
  <c r="BA2206" i="10"/>
  <c r="BA2207" i="10"/>
  <c r="BA2208" i="10"/>
  <c r="BA2209" i="10"/>
  <c r="BA2210" i="10"/>
  <c r="BA2211" i="10"/>
  <c r="BA2212" i="10"/>
  <c r="BA2213" i="10"/>
  <c r="BA2214" i="10"/>
  <c r="BA2215" i="10"/>
  <c r="BA2216" i="10"/>
  <c r="BA2217" i="10"/>
  <c r="BA2218" i="10"/>
  <c r="BA2219" i="10"/>
  <c r="BA2220" i="10"/>
  <c r="BA2221" i="10"/>
  <c r="BA2222" i="10"/>
  <c r="BA2223" i="10"/>
  <c r="BA2224" i="10"/>
  <c r="BA2225" i="10"/>
  <c r="BA2226" i="10"/>
  <c r="BA2227" i="10"/>
  <c r="BA2228" i="10"/>
  <c r="BA2229" i="10"/>
  <c r="BA2230" i="10"/>
  <c r="BA2231" i="10"/>
  <c r="BA2232" i="10"/>
  <c r="BA2233" i="10"/>
  <c r="BA2234" i="10"/>
  <c r="BA2235" i="10"/>
  <c r="BA2236" i="10"/>
  <c r="BA2237" i="10"/>
  <c r="BA2238" i="10"/>
  <c r="BA2239" i="10"/>
  <c r="BA2240" i="10"/>
  <c r="BA2241" i="10"/>
  <c r="BA2242" i="10"/>
  <c r="BA2243" i="10"/>
  <c r="BA2244" i="10"/>
  <c r="BA2245" i="10"/>
  <c r="BA2246" i="10"/>
  <c r="BA2247" i="10"/>
  <c r="BA2248" i="10"/>
  <c r="BA2249" i="10"/>
  <c r="BA2250" i="10"/>
  <c r="BA2251" i="10"/>
  <c r="BA2252" i="10"/>
  <c r="BA2253" i="10"/>
  <c r="BA2254" i="10"/>
  <c r="BA2255" i="10"/>
  <c r="BA2256" i="10"/>
  <c r="BA2257" i="10"/>
  <c r="BA2258" i="10"/>
  <c r="BA2259" i="10"/>
  <c r="BA2260" i="10"/>
  <c r="BA2261" i="10"/>
  <c r="BA2262" i="10"/>
  <c r="BA2263" i="10"/>
  <c r="BA2264" i="10"/>
  <c r="BA2265" i="10"/>
  <c r="BA2266" i="10"/>
  <c r="BA2267" i="10"/>
  <c r="BA2268" i="10"/>
  <c r="BA2269" i="10"/>
  <c r="BA2270" i="10"/>
  <c r="BA2271" i="10"/>
  <c r="BA2272" i="10"/>
  <c r="BA2273" i="10"/>
  <c r="BA2274" i="10"/>
  <c r="BA2275" i="10"/>
  <c r="BA2276" i="10"/>
  <c r="BA2277" i="10"/>
  <c r="BA2278" i="10"/>
  <c r="BA2279" i="10"/>
  <c r="BA2280" i="10"/>
  <c r="BA2281" i="10"/>
  <c r="BA2282" i="10"/>
  <c r="BA2283" i="10"/>
  <c r="BA2284" i="10"/>
  <c r="BA2285" i="10"/>
  <c r="BA2286" i="10"/>
  <c r="BA2287" i="10"/>
  <c r="BA2288" i="10"/>
  <c r="BA2289" i="10"/>
  <c r="BA2290" i="10"/>
  <c r="BA2291" i="10"/>
  <c r="BA2292" i="10"/>
  <c r="BA2293" i="10"/>
  <c r="BA2294" i="10"/>
  <c r="BA2295" i="10"/>
  <c r="BA2296" i="10"/>
  <c r="BA2297" i="10"/>
  <c r="BA2298" i="10"/>
  <c r="BA2299" i="10"/>
  <c r="BA2300" i="10"/>
  <c r="BA2301" i="10"/>
  <c r="BA2302" i="10"/>
  <c r="BA2303" i="10"/>
  <c r="BA2304" i="10"/>
  <c r="BA2305" i="10"/>
  <c r="BA2306" i="10"/>
  <c r="BA2307" i="10"/>
  <c r="BA2308" i="10"/>
  <c r="BA2309" i="10"/>
  <c r="BA2310" i="10"/>
  <c r="BA2311" i="10"/>
  <c r="BA2312" i="10"/>
  <c r="BA2313" i="10"/>
  <c r="BA2314" i="10"/>
  <c r="BA2315" i="10"/>
  <c r="BA2316" i="10"/>
  <c r="BA2317" i="10"/>
  <c r="BA2318" i="10"/>
  <c r="BA2319" i="10"/>
  <c r="BA2320" i="10"/>
  <c r="BA2321" i="10"/>
  <c r="BA2322" i="10"/>
  <c r="BA2323" i="10"/>
  <c r="BA2324" i="10"/>
  <c r="BA2325" i="10"/>
  <c r="BA2326" i="10"/>
  <c r="BA2327" i="10"/>
  <c r="BA2328" i="10"/>
  <c r="BA2329" i="10"/>
  <c r="BA2330" i="10"/>
  <c r="BA2331" i="10"/>
  <c r="BA2332" i="10"/>
  <c r="BA2333" i="10"/>
  <c r="BA2334" i="10"/>
  <c r="BA2335" i="10"/>
  <c r="BA2336" i="10"/>
  <c r="BA2337" i="10"/>
  <c r="BA2338" i="10"/>
  <c r="BA2339" i="10"/>
  <c r="BA2340" i="10"/>
  <c r="BA2341" i="10"/>
  <c r="BA2342" i="10"/>
  <c r="BA2343" i="10"/>
  <c r="BA2344" i="10"/>
  <c r="BA2345" i="10"/>
  <c r="BA2346" i="10"/>
  <c r="BA2347" i="10"/>
  <c r="BA2348" i="10"/>
  <c r="BA2349" i="10"/>
  <c r="BA2350" i="10"/>
  <c r="BA2351" i="10"/>
  <c r="BA2352" i="10"/>
  <c r="BA2353" i="10"/>
  <c r="BA2354" i="10"/>
  <c r="BA2355" i="10"/>
  <c r="BA2356" i="10"/>
  <c r="BA2357" i="10"/>
  <c r="BA2358" i="10"/>
  <c r="BA2359" i="10"/>
  <c r="BA2360" i="10"/>
  <c r="BA2361" i="10"/>
  <c r="BA2362" i="10"/>
  <c r="BA2363" i="10"/>
  <c r="BA2364" i="10"/>
  <c r="BA2365" i="10"/>
  <c r="BA2366" i="10"/>
  <c r="BA2367" i="10"/>
  <c r="BA2368" i="10"/>
  <c r="BA2369" i="10"/>
  <c r="BA2370" i="10"/>
  <c r="BA2371" i="10"/>
  <c r="BA2372" i="10"/>
  <c r="BA2373" i="10"/>
  <c r="BA2374" i="10"/>
  <c r="BA2375" i="10"/>
  <c r="BA2376" i="10"/>
  <c r="BA2377" i="10"/>
  <c r="BA2378" i="10"/>
  <c r="BA2379" i="10"/>
  <c r="BA2380" i="10"/>
  <c r="BA2381" i="10"/>
  <c r="BA2382" i="10"/>
  <c r="BA2383" i="10"/>
  <c r="BA2384" i="10"/>
  <c r="BA2385" i="10"/>
  <c r="BA2386" i="10"/>
  <c r="BA2387" i="10"/>
  <c r="BA2388" i="10"/>
  <c r="BA2389" i="10"/>
  <c r="BA2390" i="10"/>
  <c r="BA2391" i="10"/>
  <c r="BA2392" i="10"/>
  <c r="BA2393" i="10"/>
  <c r="BA2394" i="10"/>
  <c r="BA2395" i="10"/>
  <c r="BA2396" i="10"/>
  <c r="BA2397" i="10"/>
  <c r="BA2398" i="10"/>
  <c r="BA2399" i="10"/>
  <c r="BA2400" i="10"/>
  <c r="BA2401" i="10"/>
  <c r="BA2402" i="10"/>
  <c r="BA2403" i="10"/>
  <c r="BA2404" i="10"/>
  <c r="BA2405" i="10"/>
  <c r="BA2406" i="10"/>
  <c r="BA2407" i="10"/>
  <c r="BA2408" i="10"/>
  <c r="BA2409" i="10"/>
  <c r="BA2410" i="10"/>
  <c r="BA2411" i="10"/>
  <c r="BA2412" i="10"/>
  <c r="BA2413" i="10"/>
  <c r="BA2414" i="10"/>
  <c r="BA2415" i="10"/>
  <c r="BA2416" i="10"/>
  <c r="BA2417" i="10"/>
  <c r="BA2418" i="10"/>
  <c r="BA2419" i="10"/>
  <c r="BA2420" i="10"/>
  <c r="BA2421" i="10"/>
  <c r="BA2422" i="10"/>
  <c r="BA2423" i="10"/>
  <c r="BA2424" i="10"/>
  <c r="BA2425" i="10"/>
  <c r="BA2426" i="10"/>
  <c r="BA2427" i="10"/>
  <c r="BA2428" i="10"/>
  <c r="BA2429" i="10"/>
  <c r="BA2430" i="10"/>
  <c r="BA2431" i="10"/>
  <c r="BA2432" i="10"/>
  <c r="BA2433" i="10"/>
  <c r="BA2434" i="10"/>
  <c r="BA2435" i="10"/>
  <c r="BA2436" i="10"/>
  <c r="BA2437" i="10"/>
  <c r="BA2438" i="10"/>
  <c r="BA2439" i="10"/>
  <c r="BA2440" i="10"/>
  <c r="BA2441" i="10"/>
  <c r="BA2442" i="10"/>
  <c r="BA2443" i="10"/>
  <c r="BA2444" i="10"/>
  <c r="BA2445" i="10"/>
  <c r="BA2446" i="10"/>
  <c r="BA2447" i="10"/>
  <c r="BA2448" i="10"/>
  <c r="BA2449" i="10"/>
  <c r="BA2450" i="10"/>
  <c r="BA2451" i="10"/>
  <c r="BA2452" i="10"/>
  <c r="BA2453" i="10"/>
  <c r="BA2454" i="10"/>
  <c r="BA2455" i="10"/>
  <c r="BA2456" i="10"/>
  <c r="BA2457" i="10"/>
  <c r="BA2458" i="10"/>
  <c r="BA2459" i="10"/>
  <c r="BA2460" i="10"/>
  <c r="BA2461" i="10"/>
  <c r="BA2462" i="10"/>
  <c r="BA2463" i="10"/>
  <c r="BA2464" i="10"/>
  <c r="BA2465" i="10"/>
  <c r="BA2466" i="10"/>
  <c r="BA2467" i="10"/>
  <c r="BA2468" i="10"/>
  <c r="BA2469" i="10"/>
  <c r="BA2470" i="10"/>
  <c r="BA2471" i="10"/>
  <c r="BA2472" i="10"/>
  <c r="BA2473" i="10"/>
  <c r="BA2474" i="10"/>
  <c r="BA2475" i="10"/>
  <c r="BA2476" i="10"/>
  <c r="BA2477" i="10"/>
  <c r="BA2478" i="10"/>
  <c r="BA2479" i="10"/>
  <c r="BA2480" i="10"/>
  <c r="BA2481" i="10"/>
  <c r="BA2482" i="10"/>
  <c r="BA2483" i="10"/>
  <c r="BA2484" i="10"/>
  <c r="BA2485" i="10"/>
  <c r="BA2486" i="10"/>
  <c r="BA2487" i="10"/>
  <c r="BA2488" i="10"/>
  <c r="BA2489" i="10"/>
  <c r="BA2490" i="10"/>
  <c r="BA2491" i="10"/>
  <c r="BA2492" i="10"/>
  <c r="BA2493" i="10"/>
  <c r="BA2494" i="10"/>
  <c r="BA2495" i="10"/>
  <c r="BA2496" i="10"/>
  <c r="BA2497" i="10"/>
  <c r="BA2498" i="10"/>
  <c r="BA2499" i="10"/>
  <c r="BA2500" i="10"/>
  <c r="BA2501" i="10"/>
  <c r="BA2502" i="10"/>
  <c r="BA2503" i="10"/>
  <c r="BA2504" i="10"/>
  <c r="BA2505" i="10"/>
  <c r="BA2506" i="10"/>
  <c r="BA2507" i="10"/>
  <c r="BA2508" i="10"/>
  <c r="BA2509" i="10"/>
  <c r="BA2510" i="10"/>
  <c r="BA2511" i="10"/>
  <c r="BA2512" i="10"/>
  <c r="BA2513" i="10"/>
  <c r="BA2514" i="10"/>
  <c r="BA2515" i="10"/>
  <c r="BA2516" i="10"/>
  <c r="BA2517" i="10"/>
  <c r="BA2518" i="10"/>
  <c r="BA2519" i="10"/>
  <c r="BA2520" i="10"/>
  <c r="BA2521" i="10"/>
  <c r="BA2522" i="10"/>
  <c r="BA2523" i="10"/>
  <c r="BA2524" i="10"/>
  <c r="BA2525" i="10"/>
  <c r="BA2526" i="10"/>
  <c r="BA2527" i="10"/>
  <c r="BA2528" i="10"/>
  <c r="BA2529" i="10"/>
  <c r="BA2530" i="10"/>
  <c r="BA2531" i="10"/>
  <c r="BA2532" i="10"/>
  <c r="BA2533" i="10"/>
  <c r="BA2534" i="10"/>
  <c r="BA2535" i="10"/>
  <c r="BA2536" i="10"/>
  <c r="BA2537" i="10"/>
  <c r="BA2538" i="10"/>
  <c r="BA2539" i="10"/>
  <c r="BA2540" i="10"/>
  <c r="BA2541" i="10"/>
  <c r="BA2542" i="10"/>
  <c r="BA2543" i="10"/>
  <c r="BA2544" i="10"/>
  <c r="BA2545" i="10"/>
  <c r="BA2546" i="10"/>
  <c r="BA2547" i="10"/>
  <c r="BA2548" i="10"/>
  <c r="BA2549" i="10"/>
  <c r="BA2550" i="10"/>
  <c r="BA2551" i="10"/>
  <c r="BA2552" i="10"/>
  <c r="BA2553" i="10"/>
  <c r="BA2554" i="10"/>
  <c r="BA2555" i="10"/>
  <c r="BA2556" i="10"/>
  <c r="BA2557" i="10"/>
  <c r="BA2558" i="10"/>
  <c r="BA2559" i="10"/>
  <c r="BA2560" i="10"/>
  <c r="BA2561" i="10"/>
  <c r="BA2562" i="10"/>
  <c r="BA2563" i="10"/>
  <c r="BA2564" i="10"/>
  <c r="BA2565" i="10"/>
  <c r="BA2566" i="10"/>
  <c r="BA2567" i="10"/>
  <c r="BA2568" i="10"/>
  <c r="BA2569" i="10"/>
  <c r="BA2570" i="10"/>
  <c r="BA2571" i="10"/>
  <c r="BA2572" i="10"/>
  <c r="BA2573" i="10"/>
  <c r="BA2574" i="10"/>
  <c r="BA2575" i="10"/>
  <c r="BA2576" i="10"/>
  <c r="BA2577" i="10"/>
  <c r="BA2578" i="10"/>
  <c r="BA2579" i="10"/>
  <c r="BA2580" i="10"/>
  <c r="BA2581" i="10"/>
  <c r="BA2582" i="10"/>
  <c r="BA2583" i="10"/>
  <c r="BA2584" i="10"/>
  <c r="BA2585" i="10"/>
  <c r="BA2586" i="10"/>
  <c r="BA2587" i="10"/>
  <c r="BA2588" i="10"/>
  <c r="BA2589" i="10"/>
  <c r="BA2590" i="10"/>
  <c r="BA2591" i="10"/>
  <c r="BA2592" i="10"/>
  <c r="BA2593" i="10"/>
  <c r="BA2594" i="10"/>
  <c r="BA2595" i="10"/>
  <c r="BA2596" i="10"/>
  <c r="BA2597" i="10"/>
  <c r="BA2598" i="10"/>
  <c r="BA2599" i="10"/>
  <c r="BA2600" i="10"/>
  <c r="BA2601" i="10"/>
  <c r="BA2602" i="10"/>
  <c r="BA2603" i="10"/>
  <c r="BA2604" i="10"/>
  <c r="BA2605" i="10"/>
  <c r="BA2606" i="10"/>
  <c r="BA2607" i="10"/>
  <c r="BA2608" i="10"/>
  <c r="BA2609" i="10"/>
  <c r="BA2610" i="10"/>
  <c r="BA2611" i="10"/>
  <c r="BA2612" i="10"/>
  <c r="BA2613" i="10"/>
  <c r="BA2614" i="10"/>
  <c r="BA2615" i="10"/>
  <c r="BA2616" i="10"/>
  <c r="BA2617" i="10"/>
  <c r="BA2618" i="10"/>
  <c r="BA2619" i="10"/>
  <c r="BA2620" i="10"/>
  <c r="BA2621" i="10"/>
  <c r="BA2622" i="10"/>
  <c r="BA2623" i="10"/>
  <c r="BA2624" i="10"/>
  <c r="BA2625" i="10"/>
  <c r="BA2626" i="10"/>
  <c r="BA2627" i="10"/>
  <c r="BA2628" i="10"/>
  <c r="BA2629" i="10"/>
  <c r="BA2630" i="10"/>
  <c r="BA2631" i="10"/>
  <c r="BA2632" i="10"/>
  <c r="BA2633" i="10"/>
  <c r="BA2634" i="10"/>
  <c r="BA2635" i="10"/>
  <c r="BA2636" i="10"/>
  <c r="BA2637" i="10"/>
  <c r="BA2638" i="10"/>
  <c r="BA2639" i="10"/>
  <c r="BA2640" i="10"/>
  <c r="BA2641" i="10"/>
  <c r="BA2642" i="10"/>
  <c r="BA2643" i="10"/>
  <c r="BA2644" i="10"/>
  <c r="BA2645" i="10"/>
  <c r="BA2646" i="10"/>
  <c r="BA2647" i="10"/>
  <c r="BA2648" i="10"/>
  <c r="BA2649" i="10"/>
  <c r="BA2650" i="10"/>
  <c r="BA2651" i="10"/>
  <c r="BA2652" i="10"/>
  <c r="BA2653" i="10"/>
  <c r="BA2654" i="10"/>
  <c r="BA2655" i="10"/>
  <c r="BA2656" i="10"/>
  <c r="BA2657" i="10"/>
  <c r="BA2658" i="10"/>
  <c r="BA2659" i="10"/>
  <c r="BA2660" i="10"/>
  <c r="BA2661" i="10"/>
  <c r="BA2662" i="10"/>
  <c r="BA2663" i="10"/>
  <c r="BA2664" i="10"/>
  <c r="BA2665" i="10"/>
  <c r="BA2666" i="10"/>
  <c r="BA2667" i="10"/>
  <c r="BA2668" i="10"/>
  <c r="BA2669" i="10"/>
  <c r="BA2670" i="10"/>
  <c r="BA2671" i="10"/>
  <c r="BA2672" i="10"/>
  <c r="BA2673" i="10"/>
  <c r="BA2674" i="10"/>
  <c r="BA2675" i="10"/>
  <c r="BA2676" i="10"/>
  <c r="BA2677" i="10"/>
  <c r="BA2678" i="10"/>
  <c r="BA2679" i="10"/>
  <c r="BA2680" i="10"/>
  <c r="BA2681" i="10"/>
  <c r="BA2682" i="10"/>
  <c r="BA2683" i="10"/>
  <c r="BA2684" i="10"/>
  <c r="BA2685" i="10"/>
  <c r="BA2686" i="10"/>
  <c r="BA2687" i="10"/>
  <c r="BA2688" i="10"/>
  <c r="BA2689" i="10"/>
  <c r="BA2690" i="10"/>
  <c r="BA2691" i="10"/>
  <c r="BA2692" i="10"/>
  <c r="BA2693" i="10"/>
  <c r="BA2694" i="10"/>
  <c r="BA2695" i="10"/>
  <c r="BA2696" i="10"/>
  <c r="BA2697" i="10"/>
  <c r="BA2698" i="10"/>
  <c r="BA2699" i="10"/>
  <c r="BA2700" i="10"/>
  <c r="BA2701" i="10"/>
  <c r="BA2702" i="10"/>
  <c r="BA2703" i="10"/>
  <c r="BA2704" i="10"/>
  <c r="BA2705" i="10"/>
  <c r="BA2706" i="10"/>
  <c r="BA2707" i="10"/>
  <c r="BA2708" i="10"/>
  <c r="BA2709" i="10"/>
  <c r="BA2710" i="10"/>
  <c r="BA2711" i="10"/>
  <c r="BA2712" i="10"/>
  <c r="BA2713" i="10"/>
  <c r="BA2714" i="10"/>
  <c r="BA2715" i="10"/>
  <c r="BA2716" i="10"/>
  <c r="BA2717" i="10"/>
  <c r="BA2718" i="10"/>
  <c r="BA2719" i="10"/>
  <c r="BA2720" i="10"/>
  <c r="BA2721" i="10"/>
  <c r="BA2722" i="10"/>
  <c r="BA2723" i="10"/>
  <c r="BA2724" i="10"/>
  <c r="BA2725" i="10"/>
  <c r="BA2726" i="10"/>
  <c r="BA2727" i="10"/>
  <c r="BA2728" i="10"/>
  <c r="BA2729" i="10"/>
  <c r="BA2730" i="10"/>
  <c r="BA2731" i="10"/>
  <c r="BA2732" i="10"/>
  <c r="BA2733" i="10"/>
  <c r="BA2734" i="10"/>
  <c r="BA2735" i="10"/>
  <c r="BA2736" i="10"/>
  <c r="BA2737" i="10"/>
  <c r="BA2738" i="10"/>
  <c r="BA2739" i="10"/>
  <c r="BA2740" i="10"/>
  <c r="BA2741" i="10"/>
  <c r="BA2742" i="10"/>
  <c r="BA2743" i="10"/>
  <c r="BA2744" i="10"/>
  <c r="BA2745" i="10"/>
  <c r="BA2746" i="10"/>
  <c r="BA2747" i="10"/>
  <c r="BA2748" i="10"/>
  <c r="BA2749" i="10"/>
  <c r="BA2750" i="10"/>
  <c r="BA2751" i="10"/>
  <c r="BA2752" i="10"/>
  <c r="BA2753" i="10"/>
  <c r="BA2754" i="10"/>
  <c r="BA2755" i="10"/>
  <c r="BA2756" i="10"/>
  <c r="BA2757" i="10"/>
  <c r="BA2758" i="10"/>
  <c r="BA2759" i="10"/>
  <c r="BA2760" i="10"/>
  <c r="BA2761" i="10"/>
  <c r="BA2762" i="10"/>
  <c r="BA2763" i="10"/>
  <c r="BA2764" i="10"/>
  <c r="BA2765" i="10"/>
  <c r="BA2766" i="10"/>
  <c r="BA2767" i="10"/>
  <c r="BA2768" i="10"/>
  <c r="BA2769" i="10"/>
  <c r="BA2770" i="10"/>
  <c r="BA2771" i="10"/>
  <c r="BA2772" i="10"/>
  <c r="BA2773" i="10"/>
  <c r="BA2774" i="10"/>
  <c r="BA2775" i="10"/>
  <c r="BA2776" i="10"/>
  <c r="BA2777" i="10"/>
  <c r="BA2778" i="10"/>
  <c r="BA2779" i="10"/>
  <c r="BA2780" i="10"/>
  <c r="BA2781" i="10"/>
  <c r="BA2782" i="10"/>
  <c r="BA2783" i="10"/>
  <c r="BA2784" i="10"/>
  <c r="BA2785" i="10"/>
  <c r="BA2786" i="10"/>
  <c r="BA2787" i="10"/>
  <c r="BA2788" i="10"/>
  <c r="BA2789" i="10"/>
  <c r="BA2790" i="10"/>
  <c r="BA2791" i="10"/>
  <c r="BA2792" i="10"/>
  <c r="BA2793" i="10"/>
  <c r="BA2794" i="10"/>
  <c r="BA2795" i="10"/>
  <c r="BA2796" i="10"/>
  <c r="BA2797" i="10"/>
  <c r="BA2798" i="10"/>
  <c r="BA2799" i="10"/>
  <c r="BA2800" i="10"/>
  <c r="BA2801" i="10"/>
  <c r="BA2802" i="10"/>
  <c r="BA2803" i="10"/>
  <c r="BA2804" i="10"/>
  <c r="BA2805" i="10"/>
  <c r="BA2806" i="10"/>
  <c r="BA2807" i="10"/>
  <c r="BA2808" i="10"/>
  <c r="BA2809" i="10"/>
  <c r="BA2810" i="10"/>
  <c r="BA2811" i="10"/>
  <c r="BA2812" i="10"/>
  <c r="BA2813" i="10"/>
  <c r="BA2814" i="10"/>
  <c r="BA2815" i="10"/>
  <c r="BA2816" i="10"/>
  <c r="BA2817" i="10"/>
  <c r="BA2818" i="10"/>
  <c r="BA2819" i="10"/>
  <c r="BA2820" i="10"/>
  <c r="BA2821" i="10"/>
  <c r="BA2822" i="10"/>
  <c r="BA2823" i="10"/>
  <c r="BA2824" i="10"/>
  <c r="BA2825" i="10"/>
  <c r="BA2826" i="10"/>
  <c r="BA2827" i="10"/>
  <c r="BA2828" i="10"/>
  <c r="BA2829" i="10"/>
  <c r="BA2830" i="10"/>
  <c r="BA2831" i="10"/>
  <c r="BA2832" i="10"/>
  <c r="BA2833" i="10"/>
  <c r="BA2834" i="10"/>
  <c r="BA2835" i="10"/>
  <c r="BA2836" i="10"/>
  <c r="BA2837" i="10"/>
  <c r="BA2838" i="10"/>
  <c r="BA2839" i="10"/>
  <c r="BA2840" i="10"/>
  <c r="BA2841" i="10"/>
  <c r="BA2842" i="10"/>
  <c r="BA2843" i="10"/>
  <c r="BA2844" i="10"/>
  <c r="BA2845" i="10"/>
  <c r="BA2846" i="10"/>
  <c r="BA2847" i="10"/>
  <c r="BA2848" i="10"/>
  <c r="BA2849" i="10"/>
  <c r="BA2850" i="10"/>
  <c r="BA2851" i="10"/>
  <c r="BA2852" i="10"/>
  <c r="BA2853" i="10"/>
  <c r="BA2854" i="10"/>
  <c r="BA2855" i="10"/>
  <c r="BA2856" i="10"/>
  <c r="BA2857" i="10"/>
  <c r="BA2858" i="10"/>
  <c r="BA2859" i="10"/>
  <c r="BA2860" i="10"/>
  <c r="BA2861" i="10"/>
  <c r="BA2862" i="10"/>
  <c r="BA2863" i="10"/>
  <c r="BA2864" i="10"/>
  <c r="BA2865" i="10"/>
  <c r="BA2866" i="10"/>
  <c r="BA2867" i="10"/>
  <c r="BA2868" i="10"/>
  <c r="BA2869" i="10"/>
  <c r="BA2870" i="10"/>
  <c r="BA2871" i="10"/>
  <c r="BA2872" i="10"/>
  <c r="BA2873" i="10"/>
  <c r="BA2874" i="10"/>
  <c r="BA2875" i="10"/>
  <c r="BA2876" i="10"/>
  <c r="BA2877" i="10"/>
  <c r="BA2878" i="10"/>
  <c r="BA2879" i="10"/>
  <c r="BA2880" i="10"/>
  <c r="BA2881" i="10"/>
  <c r="BA2882" i="10"/>
  <c r="BA2883" i="10"/>
  <c r="BA2884" i="10"/>
  <c r="BA2885" i="10"/>
  <c r="BA2886" i="10"/>
  <c r="BA2887" i="10"/>
  <c r="BA2888" i="10"/>
  <c r="BA2889" i="10"/>
  <c r="BA2890" i="10"/>
  <c r="BA2891" i="10"/>
  <c r="BA2892" i="10"/>
  <c r="BA2893" i="10"/>
  <c r="BA2894" i="10"/>
  <c r="BA2895" i="10"/>
  <c r="BA2896" i="10"/>
  <c r="BA2897" i="10"/>
  <c r="BA2898" i="10"/>
  <c r="BA2899" i="10"/>
  <c r="BA2900" i="10"/>
  <c r="BA2901" i="10"/>
  <c r="BA2902" i="10"/>
  <c r="BA2903" i="10"/>
  <c r="BA2904" i="10"/>
  <c r="BA2905" i="10"/>
  <c r="BA2906" i="10"/>
  <c r="BA2907" i="10"/>
  <c r="BA2908" i="10"/>
  <c r="BA2909" i="10"/>
  <c r="BA2910" i="10"/>
  <c r="BA2911" i="10"/>
  <c r="BA2912" i="10"/>
  <c r="BA2913" i="10"/>
  <c r="BA2914" i="10"/>
  <c r="BA2915" i="10"/>
  <c r="BA2916" i="10"/>
  <c r="BA2917" i="10"/>
  <c r="BA2918" i="10"/>
  <c r="BA2919" i="10"/>
  <c r="BA2920" i="10"/>
  <c r="BA2921" i="10"/>
  <c r="BA2922" i="10"/>
  <c r="BA2923" i="10"/>
  <c r="BA2924" i="10"/>
  <c r="BA2925" i="10"/>
  <c r="BA2926" i="10"/>
  <c r="BA2927" i="10"/>
  <c r="BA2928" i="10"/>
  <c r="BA2929" i="10"/>
  <c r="BA2930" i="10"/>
  <c r="BA2931" i="10"/>
  <c r="BA2932" i="10"/>
  <c r="BA2933" i="10"/>
  <c r="BA2934" i="10"/>
  <c r="BA2935" i="10"/>
  <c r="BA2936" i="10"/>
  <c r="BA2937" i="10"/>
  <c r="BA2938" i="10"/>
  <c r="BA2939" i="10"/>
  <c r="BA2940" i="10"/>
  <c r="BA2941" i="10"/>
  <c r="BA2942" i="10"/>
  <c r="BA2943" i="10"/>
  <c r="BA2944" i="10"/>
  <c r="BA2945" i="10"/>
  <c r="BA2946" i="10"/>
  <c r="BA2947" i="10"/>
  <c r="BA2948" i="10"/>
  <c r="BA2949" i="10"/>
  <c r="BA2950" i="10"/>
  <c r="BA2951" i="10"/>
  <c r="BA2952" i="10"/>
  <c r="BA2953" i="10"/>
  <c r="BA2954" i="10"/>
  <c r="BA2955" i="10"/>
  <c r="BA2956" i="10"/>
  <c r="BA2957" i="10"/>
  <c r="BA2958" i="10"/>
  <c r="BA2959" i="10"/>
  <c r="BA2960" i="10"/>
  <c r="BA2961" i="10"/>
  <c r="BA2962" i="10"/>
  <c r="BA2963" i="10"/>
  <c r="BA2964" i="10"/>
  <c r="BA2965" i="10"/>
  <c r="BA2966" i="10"/>
  <c r="BA2967" i="10"/>
  <c r="BA2968" i="10"/>
  <c r="BA2969" i="10"/>
  <c r="BA2970" i="10"/>
  <c r="BA2971" i="10"/>
  <c r="BA2972" i="10"/>
  <c r="BA2973" i="10"/>
  <c r="BA2974" i="10"/>
  <c r="BA2975" i="10"/>
  <c r="BA2976" i="10"/>
  <c r="BA2977" i="10"/>
  <c r="BA2978" i="10"/>
  <c r="BA2979" i="10"/>
  <c r="BA2980" i="10"/>
  <c r="BA2981" i="10"/>
  <c r="BA2982" i="10"/>
  <c r="BA2983" i="10"/>
  <c r="BA2984" i="10"/>
  <c r="BA2985" i="10"/>
  <c r="BA2986" i="10"/>
  <c r="BA2987" i="10"/>
  <c r="BA2988" i="10"/>
  <c r="BA2989" i="10"/>
  <c r="BA2990" i="10"/>
  <c r="BA2991" i="10"/>
  <c r="BA2992" i="10"/>
  <c r="BA2993" i="10"/>
  <c r="BA2994" i="10"/>
  <c r="BA2995" i="10"/>
  <c r="BA2996" i="10"/>
  <c r="BA2997" i="10"/>
  <c r="BA2998" i="10"/>
  <c r="BA2999" i="10"/>
  <c r="BA3000" i="10"/>
  <c r="BA3001" i="10"/>
  <c r="BA3002" i="10"/>
  <c r="BA3003" i="10"/>
  <c r="BA3004" i="10"/>
  <c r="BA3005" i="10"/>
  <c r="BA3006" i="10"/>
  <c r="BA3007" i="10"/>
  <c r="BA3008" i="10"/>
  <c r="BA3009" i="10"/>
  <c r="BA3010" i="10"/>
  <c r="BA3011" i="10"/>
  <c r="BA3012" i="10"/>
  <c r="BA3013" i="10"/>
  <c r="BA3014" i="10"/>
  <c r="BA3015" i="10"/>
  <c r="BA3016" i="10"/>
  <c r="BA3017" i="10"/>
  <c r="BA3018" i="10"/>
  <c r="BA3019" i="10"/>
  <c r="BA3020" i="10"/>
  <c r="BA3021" i="10"/>
  <c r="BA3022" i="10"/>
  <c r="BA3023" i="10"/>
  <c r="BA3024" i="10"/>
  <c r="BA3025" i="10"/>
  <c r="BA3026" i="10"/>
  <c r="BA3027" i="10"/>
  <c r="BA3028" i="10"/>
  <c r="BA3029" i="10"/>
  <c r="BA3030" i="10"/>
  <c r="BA3031" i="10"/>
  <c r="BA3032" i="10"/>
  <c r="BA3033" i="10"/>
  <c r="BA3034" i="10"/>
  <c r="BA3035" i="10"/>
  <c r="BA3036" i="10"/>
  <c r="BA3037" i="10"/>
  <c r="BA3038" i="10"/>
  <c r="BA3039" i="10"/>
  <c r="BA3040" i="10"/>
  <c r="BA3041" i="10"/>
  <c r="BA3042" i="10"/>
  <c r="BA3043" i="10"/>
  <c r="BA3044" i="10"/>
  <c r="BA3045" i="10"/>
  <c r="BA3046" i="10"/>
  <c r="BA3047" i="10"/>
  <c r="BA3048" i="10"/>
  <c r="BA3049" i="10"/>
  <c r="BA3050" i="10"/>
  <c r="BA3051" i="10"/>
  <c r="BA3052" i="10"/>
  <c r="BA3053" i="10"/>
  <c r="BA3054" i="10"/>
  <c r="BA3055" i="10"/>
  <c r="BA3056" i="10"/>
  <c r="BA3057" i="10"/>
  <c r="BA3058" i="10"/>
  <c r="BA3059" i="10"/>
  <c r="BA3060" i="10"/>
  <c r="BA3061" i="10"/>
  <c r="BA3062" i="10"/>
  <c r="BA3063" i="10"/>
  <c r="BA3064" i="10"/>
  <c r="BA3065" i="10"/>
  <c r="BA3066" i="10"/>
  <c r="BA3067" i="10"/>
  <c r="BA3068" i="10"/>
  <c r="BA3069" i="10"/>
  <c r="BA3070" i="10"/>
  <c r="BA3071" i="10"/>
  <c r="BA3072" i="10"/>
  <c r="BA3073" i="10"/>
  <c r="BA3074" i="10"/>
  <c r="BA3075" i="10"/>
  <c r="BA3076" i="10"/>
  <c r="BA3077" i="10"/>
  <c r="BA3078" i="10"/>
  <c r="BA3079" i="10"/>
  <c r="BA3080" i="10"/>
  <c r="BA3081" i="10"/>
  <c r="BA3082" i="10"/>
  <c r="BA3083" i="10"/>
  <c r="BA3084" i="10"/>
  <c r="BA3085" i="10"/>
  <c r="BA3086" i="10"/>
  <c r="BA3087" i="10"/>
  <c r="BA3088" i="10"/>
  <c r="BA3089" i="10"/>
  <c r="BA3090" i="10"/>
  <c r="BA3091" i="10"/>
  <c r="BA3092" i="10"/>
  <c r="BA3093" i="10"/>
  <c r="BA3094" i="10"/>
  <c r="BA3095" i="10"/>
  <c r="BA3096" i="10"/>
  <c r="BA3097" i="10"/>
  <c r="BA3098" i="10"/>
  <c r="BA3099" i="10"/>
  <c r="BA3100" i="10"/>
  <c r="BA3101" i="10"/>
  <c r="BA3102" i="10"/>
  <c r="BA3103" i="10"/>
  <c r="BA3104" i="10"/>
  <c r="BA3105" i="10"/>
  <c r="BA3106" i="10"/>
  <c r="BA3107" i="10"/>
  <c r="BA3108" i="10"/>
  <c r="BA3109" i="10"/>
  <c r="BA3110" i="10"/>
  <c r="BA3111" i="10"/>
  <c r="BA3112" i="10"/>
  <c r="BA3113" i="10"/>
  <c r="BA3114" i="10"/>
  <c r="BA3115" i="10"/>
  <c r="BA3116" i="10"/>
  <c r="BA3117" i="10"/>
  <c r="BA3118" i="10"/>
  <c r="BA3119" i="10"/>
  <c r="BA3120" i="10"/>
  <c r="BA3121" i="10"/>
  <c r="BA3122" i="10"/>
  <c r="BA3123" i="10"/>
  <c r="BA3124" i="10"/>
  <c r="BA3125" i="10"/>
  <c r="BA3126" i="10"/>
  <c r="BA3127" i="10"/>
  <c r="BA3128" i="10"/>
  <c r="BA3129" i="10"/>
  <c r="BA3130" i="10"/>
  <c r="BA3131" i="10"/>
  <c r="BA3132" i="10"/>
  <c r="BA3133" i="10"/>
  <c r="BA3134" i="10"/>
  <c r="BA3135" i="10"/>
  <c r="BA3136" i="10"/>
  <c r="BA3137" i="10"/>
  <c r="BA3138" i="10"/>
  <c r="BA3139" i="10"/>
  <c r="BA3140" i="10"/>
  <c r="BA3141" i="10"/>
  <c r="BA3142" i="10"/>
  <c r="BA3143" i="10"/>
  <c r="BA3144" i="10"/>
  <c r="BA3145" i="10"/>
  <c r="BA3146" i="10"/>
  <c r="BA3147" i="10"/>
  <c r="BA3148" i="10"/>
  <c r="BA3149" i="10"/>
  <c r="BA3150" i="10"/>
  <c r="BA3151" i="10"/>
  <c r="BA3152" i="10"/>
  <c r="BA3153" i="10"/>
  <c r="BA3154" i="10"/>
  <c r="BA3155" i="10"/>
  <c r="BA3156" i="10"/>
  <c r="BA3157" i="10"/>
  <c r="BA3158" i="10"/>
  <c r="BA3159" i="10"/>
  <c r="BA3160" i="10"/>
  <c r="BA3161" i="10"/>
  <c r="BA3162" i="10"/>
  <c r="BA3163" i="10"/>
  <c r="BA3164" i="10"/>
  <c r="BA3165" i="10"/>
  <c r="BA3166" i="10"/>
  <c r="BA3167" i="10"/>
  <c r="BA3168" i="10"/>
  <c r="BA3169" i="10"/>
  <c r="BA3170" i="10"/>
  <c r="BA3171" i="10"/>
  <c r="BA3172" i="10"/>
  <c r="BA3173" i="10"/>
  <c r="BA3174" i="10"/>
  <c r="BA3175" i="10"/>
  <c r="BA3176" i="10"/>
  <c r="BA3177" i="10"/>
  <c r="BA3178" i="10"/>
  <c r="BA3179" i="10"/>
  <c r="BA3180" i="10"/>
  <c r="BA3181" i="10"/>
  <c r="BA3182" i="10"/>
  <c r="BA3183" i="10"/>
  <c r="BA3184" i="10"/>
  <c r="BA3185" i="10"/>
  <c r="BA3186" i="10"/>
  <c r="BA3187" i="10"/>
  <c r="BA3188" i="10"/>
  <c r="BA3189" i="10"/>
  <c r="BA3190" i="10"/>
  <c r="BA3191" i="10"/>
  <c r="BA3192" i="10"/>
  <c r="BA3193" i="10"/>
  <c r="BA3194" i="10"/>
  <c r="BA3195" i="10"/>
  <c r="BA3196" i="10"/>
  <c r="BA3197" i="10"/>
  <c r="BA3198" i="10"/>
  <c r="BA3199" i="10"/>
  <c r="BA3200" i="10"/>
  <c r="BA3201" i="10"/>
  <c r="BA3202" i="10"/>
  <c r="BA3203" i="10"/>
  <c r="BA3204" i="10"/>
  <c r="BA3205" i="10"/>
  <c r="BA3206" i="10"/>
  <c r="BA3207" i="10"/>
  <c r="BA3208" i="10"/>
  <c r="BA3209" i="10"/>
  <c r="BA3210" i="10"/>
  <c r="BA3211" i="10"/>
  <c r="BA3212" i="10"/>
  <c r="BA3213" i="10"/>
  <c r="BA3214" i="10"/>
  <c r="BA3215" i="10"/>
  <c r="BA3216" i="10"/>
  <c r="BA3217" i="10"/>
  <c r="BA3218" i="10"/>
  <c r="BA3219" i="10"/>
  <c r="BA3220" i="10"/>
  <c r="BA3221" i="10"/>
  <c r="BA3222" i="10"/>
  <c r="BA3223" i="10"/>
  <c r="BA3224" i="10"/>
  <c r="BA3225" i="10"/>
  <c r="BA3226" i="10"/>
  <c r="BA3227" i="10"/>
  <c r="BA3228" i="10"/>
  <c r="BA3229" i="10"/>
  <c r="BA3230" i="10"/>
  <c r="BA3231" i="10"/>
  <c r="BA3232" i="10"/>
  <c r="BA3233" i="10"/>
  <c r="BA3234" i="10"/>
  <c r="BA3235" i="10"/>
  <c r="BA3236" i="10"/>
  <c r="BA3237" i="10"/>
  <c r="BA3238" i="10"/>
  <c r="BA3239" i="10"/>
  <c r="BA3240" i="10"/>
  <c r="BA3241" i="10"/>
  <c r="BA3242" i="10"/>
  <c r="BA3243" i="10"/>
  <c r="BA3244" i="10"/>
  <c r="BA3245" i="10"/>
  <c r="BA3246" i="10"/>
  <c r="BA3247" i="10"/>
  <c r="BA3248" i="10"/>
  <c r="BA3249" i="10"/>
  <c r="BA3250" i="10"/>
  <c r="BA3251" i="10"/>
  <c r="BA3252" i="10"/>
  <c r="BA3253" i="10"/>
  <c r="BA3254" i="10"/>
  <c r="BA3255" i="10"/>
  <c r="BA3256" i="10"/>
  <c r="BA3257" i="10"/>
  <c r="BA3258" i="10"/>
  <c r="BA3259" i="10"/>
  <c r="BA3260" i="10"/>
  <c r="BA3261" i="10"/>
  <c r="BA3262" i="10"/>
  <c r="BA3263" i="10"/>
  <c r="BA3264" i="10"/>
  <c r="BA3265" i="10"/>
  <c r="BA3266" i="10"/>
  <c r="BA3267" i="10"/>
  <c r="BA3268" i="10"/>
  <c r="BA3269" i="10"/>
  <c r="BA3270" i="10"/>
  <c r="BA3271" i="10"/>
  <c r="BA3272" i="10"/>
  <c r="BA3273" i="10"/>
  <c r="BA3274" i="10"/>
  <c r="BA3275" i="10"/>
  <c r="BA3276" i="10"/>
  <c r="BA3277" i="10"/>
  <c r="BA3278" i="10"/>
  <c r="BA3279" i="10"/>
  <c r="BA3280" i="10"/>
  <c r="BA3281" i="10"/>
  <c r="BA3282" i="10"/>
  <c r="BA3283" i="10"/>
  <c r="BA3284" i="10"/>
  <c r="BA3285" i="10"/>
  <c r="BA3286" i="10"/>
  <c r="BA3287" i="10"/>
  <c r="BA3288" i="10"/>
  <c r="BA3289" i="10"/>
  <c r="BA3290" i="10"/>
  <c r="BA3291" i="10"/>
  <c r="BA3292" i="10"/>
  <c r="BA3293" i="10"/>
  <c r="BA3294" i="10"/>
  <c r="BA3295" i="10"/>
  <c r="BA3296" i="10"/>
  <c r="BA3297" i="10"/>
  <c r="BA3298" i="10"/>
  <c r="BA3299" i="10"/>
  <c r="BA3300" i="10"/>
  <c r="BA3301" i="10"/>
  <c r="BA3302" i="10"/>
  <c r="BA3303" i="10"/>
  <c r="BA3304" i="10"/>
  <c r="BA3305" i="10"/>
  <c r="BA3306" i="10"/>
  <c r="BA3307" i="10"/>
  <c r="BA3308" i="10"/>
  <c r="BA3309" i="10"/>
  <c r="BA3310" i="10"/>
  <c r="BA3311" i="10"/>
  <c r="BA3312" i="10"/>
  <c r="BA3313" i="10"/>
  <c r="BA3314" i="10"/>
  <c r="BA3315" i="10"/>
  <c r="BA3316" i="10"/>
  <c r="BA3317" i="10"/>
  <c r="BA3318" i="10"/>
  <c r="BA3319" i="10"/>
  <c r="BA3320" i="10"/>
  <c r="BA3321" i="10"/>
  <c r="BA3322" i="10"/>
  <c r="BA3323" i="10"/>
  <c r="BA3324" i="10"/>
  <c r="BA3325" i="10"/>
  <c r="BA3326" i="10"/>
  <c r="BA3327" i="10"/>
  <c r="BA3328" i="10"/>
  <c r="BA3329" i="10"/>
  <c r="BA3330" i="10"/>
  <c r="BA3331" i="10"/>
  <c r="BA3332" i="10"/>
  <c r="BA3333" i="10"/>
  <c r="BA3334" i="10"/>
  <c r="BA3335" i="10"/>
  <c r="BA3336" i="10"/>
  <c r="BA3337" i="10"/>
  <c r="BA3338" i="10"/>
  <c r="BA3339" i="10"/>
  <c r="BA3340" i="10"/>
  <c r="BA3341" i="10"/>
  <c r="BA3342" i="10"/>
  <c r="BA3343" i="10"/>
  <c r="BA3344" i="10"/>
  <c r="BA3345" i="10"/>
  <c r="BA3346" i="10"/>
  <c r="BA3347" i="10"/>
  <c r="BA3348" i="10"/>
  <c r="BA3349" i="10"/>
  <c r="BA3350" i="10"/>
  <c r="BA3351" i="10"/>
  <c r="BA3352" i="10"/>
  <c r="BA3353" i="10"/>
  <c r="BA3354" i="10"/>
  <c r="BA3355" i="10"/>
  <c r="BA3356" i="10"/>
  <c r="BA3357" i="10"/>
  <c r="BA3358" i="10"/>
  <c r="BA3359" i="10"/>
  <c r="BA3360" i="10"/>
  <c r="BA3361" i="10"/>
  <c r="BA3362" i="10"/>
  <c r="BA3363" i="10"/>
  <c r="BA3364" i="10"/>
  <c r="BA3365" i="10"/>
  <c r="BA3366" i="10"/>
  <c r="BA3367" i="10"/>
  <c r="BA3368" i="10"/>
  <c r="BA3369" i="10"/>
  <c r="BA3370" i="10"/>
  <c r="BA3371" i="10"/>
  <c r="BA3372" i="10"/>
  <c r="BA3373" i="10"/>
  <c r="BA3374" i="10"/>
  <c r="BA3375" i="10"/>
  <c r="BA3376" i="10"/>
  <c r="BA3377" i="10"/>
  <c r="BA3378" i="10"/>
  <c r="BA3379" i="10"/>
  <c r="BA3380" i="10"/>
  <c r="BA3381" i="10"/>
  <c r="BA3382" i="10"/>
  <c r="BA3383" i="10"/>
  <c r="BA3384" i="10"/>
  <c r="BA3385" i="10"/>
  <c r="BA3386" i="10"/>
  <c r="BA3387" i="10"/>
  <c r="BA3388" i="10"/>
  <c r="BA3389" i="10"/>
  <c r="BA3390" i="10"/>
  <c r="BA3391" i="10"/>
  <c r="BA3392" i="10"/>
  <c r="BA3393" i="10"/>
  <c r="BA3394" i="10"/>
  <c r="BA3395" i="10"/>
  <c r="BA3396" i="10"/>
  <c r="BA3397" i="10"/>
  <c r="BA3398" i="10"/>
  <c r="BA3399" i="10"/>
  <c r="BA3400" i="10"/>
  <c r="BA3401" i="10"/>
  <c r="BA3402" i="10"/>
  <c r="BA3403" i="10"/>
  <c r="BA3404" i="10"/>
  <c r="BA3405" i="10"/>
  <c r="BA3406" i="10"/>
  <c r="BA3407" i="10"/>
  <c r="BA3408" i="10"/>
  <c r="BA3409" i="10"/>
  <c r="BA3410" i="10"/>
  <c r="BA3411" i="10"/>
  <c r="BA3412" i="10"/>
  <c r="BA3413" i="10"/>
  <c r="BA3414" i="10"/>
  <c r="BA3415" i="10"/>
  <c r="BA3416" i="10"/>
  <c r="BA3417" i="10"/>
  <c r="BA3418" i="10"/>
  <c r="BA3419" i="10"/>
  <c r="BA3420" i="10"/>
  <c r="BA3421" i="10"/>
  <c r="BA3422" i="10"/>
  <c r="BA3423" i="10"/>
  <c r="BA3424" i="10"/>
  <c r="BA3425" i="10"/>
  <c r="BA3426" i="10"/>
  <c r="BA3427" i="10"/>
  <c r="BA3428" i="10"/>
  <c r="BA3429" i="10"/>
  <c r="BA3430" i="10"/>
  <c r="BA3431" i="10"/>
  <c r="BA3432" i="10"/>
  <c r="BA3433" i="10"/>
  <c r="BA3434" i="10"/>
  <c r="BA3435" i="10"/>
  <c r="BA3436" i="10"/>
  <c r="BA3437" i="10"/>
  <c r="BA3438" i="10"/>
  <c r="BA3439" i="10"/>
  <c r="BA3440" i="10"/>
  <c r="BA3441" i="10"/>
  <c r="BA3442" i="10"/>
  <c r="BA3443" i="10"/>
  <c r="BA3444" i="10"/>
  <c r="BA3445" i="10"/>
  <c r="BA3446" i="10"/>
  <c r="BA3447" i="10"/>
  <c r="BA3448" i="10"/>
  <c r="BA3449" i="10"/>
  <c r="BA3450" i="10"/>
  <c r="BA3451" i="10"/>
  <c r="BA3452" i="10"/>
  <c r="BA3453" i="10"/>
  <c r="BA3454" i="10"/>
  <c r="BA3455" i="10"/>
  <c r="BA3456" i="10"/>
  <c r="BA3457" i="10"/>
  <c r="BA3458" i="10"/>
  <c r="BA3459" i="10"/>
  <c r="BA3460" i="10"/>
  <c r="BA3461" i="10"/>
  <c r="BA3462" i="10"/>
  <c r="BA3463" i="10"/>
  <c r="BA3464" i="10"/>
  <c r="BA3465" i="10"/>
  <c r="BA3466" i="10"/>
  <c r="BA3467" i="10"/>
  <c r="BA3468" i="10"/>
  <c r="BA3469" i="10"/>
  <c r="BA3470" i="10"/>
  <c r="BA3471" i="10"/>
  <c r="BA3472" i="10"/>
  <c r="BA3473" i="10"/>
  <c r="BA3474" i="10"/>
  <c r="BA3475" i="10"/>
  <c r="BA3476" i="10"/>
  <c r="BA3477" i="10"/>
  <c r="BA3478" i="10"/>
  <c r="BA3479" i="10"/>
  <c r="BA3480" i="10"/>
  <c r="BA3481" i="10"/>
  <c r="BA3482" i="10"/>
  <c r="BA3483" i="10"/>
  <c r="BA3484" i="10"/>
  <c r="BA3485" i="10"/>
  <c r="BA3486" i="10"/>
  <c r="BA3487" i="10"/>
  <c r="BA3488" i="10"/>
  <c r="BA3489" i="10"/>
  <c r="BA3490" i="10"/>
  <c r="BA3491" i="10"/>
  <c r="BA3492" i="10"/>
  <c r="BA3493" i="10"/>
  <c r="BA3494" i="10"/>
  <c r="BA3495" i="10"/>
  <c r="BA3496" i="10"/>
  <c r="BA3497" i="10"/>
  <c r="BA3498" i="10"/>
  <c r="BA3499" i="10"/>
  <c r="BA3500" i="10"/>
  <c r="BA3501" i="10"/>
  <c r="BA3502" i="10"/>
  <c r="BA3503" i="10"/>
  <c r="BA3504" i="10"/>
  <c r="BA3505" i="10"/>
  <c r="BA3506" i="10"/>
  <c r="BA3507" i="10"/>
  <c r="BA3508" i="10"/>
  <c r="BA3509" i="10"/>
  <c r="BA3510" i="10"/>
  <c r="BA3511" i="10"/>
  <c r="BA3512" i="10"/>
  <c r="BA3513" i="10"/>
  <c r="BA3514" i="10"/>
  <c r="BA3515" i="10"/>
  <c r="BA3516" i="10"/>
  <c r="BA3517" i="10"/>
  <c r="BA3518" i="10"/>
  <c r="BA3519" i="10"/>
  <c r="BA3520" i="10"/>
  <c r="BA3521" i="10"/>
  <c r="BA3522" i="10"/>
  <c r="BA3523" i="10"/>
  <c r="BA3524" i="10"/>
  <c r="BA3525" i="10"/>
  <c r="BA3526" i="10"/>
  <c r="BA3527" i="10"/>
  <c r="BA3528" i="10"/>
  <c r="BA3529" i="10"/>
  <c r="BA3530" i="10"/>
  <c r="BA3531" i="10"/>
  <c r="BA3532" i="10"/>
  <c r="BA3533" i="10"/>
  <c r="BA3534" i="10"/>
  <c r="BA3535" i="10"/>
  <c r="BA3536" i="10"/>
  <c r="BA3537" i="10"/>
  <c r="BA3538" i="10"/>
  <c r="BA3539" i="10"/>
  <c r="BA3540" i="10"/>
  <c r="BA3541" i="10"/>
  <c r="BA3542" i="10"/>
  <c r="BA3543" i="10"/>
  <c r="BA3544" i="10"/>
  <c r="BA3545" i="10"/>
  <c r="BA3546" i="10"/>
  <c r="BA3547" i="10"/>
  <c r="BA3548" i="10"/>
  <c r="BA3549" i="10"/>
  <c r="BA3550" i="10"/>
  <c r="BA3551" i="10"/>
  <c r="BA3552" i="10"/>
  <c r="BA3553" i="10"/>
  <c r="BA3554" i="10"/>
  <c r="BA3555" i="10"/>
  <c r="BA3556" i="10"/>
  <c r="BA3557" i="10"/>
  <c r="BA3558" i="10"/>
  <c r="BA3559" i="10"/>
  <c r="BA3560" i="10"/>
  <c r="BA3561" i="10"/>
  <c r="BA3562" i="10"/>
  <c r="BA3563" i="10"/>
  <c r="BA3564" i="10"/>
  <c r="BA3565" i="10"/>
  <c r="BA3566" i="10"/>
  <c r="BA3567" i="10"/>
  <c r="BA3568" i="10"/>
  <c r="BA3569" i="10"/>
  <c r="BA3570" i="10"/>
  <c r="BA3571" i="10"/>
  <c r="BA3572" i="10"/>
  <c r="BA3573" i="10"/>
  <c r="BA3574" i="10"/>
  <c r="BA3575" i="10"/>
  <c r="BA3576" i="10"/>
  <c r="BA3577" i="10"/>
  <c r="BA3578" i="10"/>
  <c r="BA3579" i="10"/>
  <c r="BA3580" i="10"/>
  <c r="BA3581" i="10"/>
  <c r="BA3582" i="10"/>
  <c r="BA3583" i="10"/>
  <c r="BA3584" i="10"/>
  <c r="BA3585" i="10"/>
  <c r="BA3586" i="10"/>
  <c r="BA3587" i="10"/>
  <c r="BA3588" i="10"/>
  <c r="BA3589" i="10"/>
  <c r="BA3590" i="10"/>
  <c r="BA3591" i="10"/>
  <c r="BA3592" i="10"/>
  <c r="BA3593" i="10"/>
  <c r="BA3594" i="10"/>
  <c r="BA3595" i="10"/>
  <c r="BA3596" i="10"/>
  <c r="BA3597" i="10"/>
  <c r="BA3598" i="10"/>
  <c r="BA3599" i="10"/>
  <c r="BA3600" i="10"/>
  <c r="BA3601" i="10"/>
  <c r="BA3602" i="10"/>
  <c r="BA3603" i="10"/>
  <c r="BA3604" i="10"/>
  <c r="BA3605" i="10"/>
  <c r="BA3606" i="10"/>
  <c r="BA3607" i="10"/>
  <c r="BA3608" i="10"/>
  <c r="BA3609" i="10"/>
  <c r="BA3610" i="10"/>
  <c r="BA3611" i="10"/>
  <c r="BA3612" i="10"/>
  <c r="BA3613" i="10"/>
  <c r="BA3614" i="10"/>
  <c r="BA3615" i="10"/>
  <c r="BA3616" i="10"/>
  <c r="BA3617" i="10"/>
  <c r="BA3618" i="10"/>
  <c r="BA3619" i="10"/>
  <c r="BA3620" i="10"/>
  <c r="BA3621" i="10"/>
  <c r="BA3622" i="10"/>
  <c r="BA3623" i="10"/>
  <c r="BA3624" i="10"/>
  <c r="BA3625" i="10"/>
  <c r="BA3626" i="10"/>
  <c r="BA3627" i="10"/>
  <c r="BA3628" i="10"/>
  <c r="BA3629" i="10"/>
  <c r="BA3630" i="10"/>
  <c r="BA3631" i="10"/>
  <c r="BA3632" i="10"/>
  <c r="BA3633" i="10"/>
  <c r="BA3634" i="10"/>
  <c r="BA3635" i="10"/>
  <c r="BA3636" i="10"/>
  <c r="BA3637" i="10"/>
  <c r="BA3638" i="10"/>
  <c r="BA3639" i="10"/>
  <c r="BA3640" i="10"/>
  <c r="BA3641" i="10"/>
  <c r="BA3642" i="10"/>
  <c r="BA3643" i="10"/>
  <c r="BA3644" i="10"/>
  <c r="BA3645" i="10"/>
  <c r="BA3646" i="10"/>
  <c r="BA3647" i="10"/>
  <c r="BA3648" i="10"/>
  <c r="BA3649" i="10"/>
  <c r="BA3650" i="10"/>
  <c r="BA3651" i="10"/>
  <c r="BA3652" i="10"/>
  <c r="BA3653" i="10"/>
  <c r="BA3654" i="10"/>
  <c r="BA3655" i="10"/>
  <c r="BA3656" i="10"/>
  <c r="BA3657" i="10"/>
  <c r="BA3658" i="10"/>
  <c r="BA3659" i="10"/>
  <c r="BA3660" i="10"/>
  <c r="BA3661" i="10"/>
  <c r="BA3662" i="10"/>
  <c r="BA3663" i="10"/>
  <c r="BA3664" i="10"/>
  <c r="BA3665" i="10"/>
  <c r="BA3666" i="10"/>
  <c r="BA3667" i="10"/>
  <c r="BA3668" i="10"/>
  <c r="BA3669" i="10"/>
  <c r="BA3670" i="10"/>
  <c r="BA3671" i="10"/>
  <c r="BA3672" i="10"/>
  <c r="BA3673" i="10"/>
  <c r="BA3674" i="10"/>
  <c r="BA3675" i="10"/>
  <c r="BA3676" i="10"/>
  <c r="BA3677" i="10"/>
  <c r="BA3678" i="10"/>
  <c r="BA3679" i="10"/>
  <c r="BA3680" i="10"/>
  <c r="BA3681" i="10"/>
  <c r="BA3682" i="10"/>
  <c r="BA3683" i="10"/>
  <c r="BA3684" i="10"/>
  <c r="BA3685" i="10"/>
  <c r="BA3686" i="10"/>
  <c r="BA3687" i="10"/>
  <c r="BA3688" i="10"/>
  <c r="BA3689" i="10"/>
  <c r="BA3690" i="10"/>
  <c r="BA3691" i="10"/>
  <c r="BA3692" i="10"/>
  <c r="BA3693" i="10"/>
  <c r="BA3694" i="10"/>
  <c r="BA3695" i="10"/>
  <c r="BA3696" i="10"/>
  <c r="BA3697" i="10"/>
  <c r="BA3698" i="10"/>
  <c r="BA3699" i="10"/>
  <c r="BA3700" i="10"/>
  <c r="BA3701" i="10"/>
  <c r="BA3702" i="10"/>
  <c r="BA3703" i="10"/>
  <c r="BA3704" i="10"/>
  <c r="BA3705" i="10"/>
  <c r="BA3706" i="10"/>
  <c r="BA3707" i="10"/>
  <c r="BA3708" i="10"/>
  <c r="BA3709" i="10"/>
  <c r="BA3710" i="10"/>
  <c r="BA3711" i="10"/>
  <c r="BA3712" i="10"/>
  <c r="BA3713" i="10"/>
  <c r="BA3714" i="10"/>
  <c r="BA3715" i="10"/>
  <c r="BA3716" i="10"/>
  <c r="BA3717" i="10"/>
  <c r="BA3718" i="10"/>
  <c r="BA3719" i="10"/>
  <c r="BA3720" i="10"/>
  <c r="BA3721" i="10"/>
  <c r="BA3722" i="10"/>
  <c r="BA3723" i="10"/>
  <c r="BA3724" i="10"/>
  <c r="BA3725" i="10"/>
  <c r="BA3726" i="10"/>
  <c r="BA3727" i="10"/>
  <c r="BA3728" i="10"/>
  <c r="BA3729" i="10"/>
  <c r="BA3730" i="10"/>
  <c r="BA3731" i="10"/>
  <c r="BA3732" i="10"/>
  <c r="BA3733" i="10"/>
  <c r="BA3734" i="10"/>
  <c r="BA3735" i="10"/>
  <c r="BA3736" i="10"/>
  <c r="BA3737" i="10"/>
  <c r="BA3738" i="10"/>
  <c r="BA3739" i="10"/>
  <c r="BA3740" i="10"/>
  <c r="BA3741" i="10"/>
  <c r="BA3742" i="10"/>
  <c r="BA3743" i="10"/>
  <c r="BA3744" i="10"/>
  <c r="BA3745" i="10"/>
  <c r="BA3746" i="10"/>
  <c r="BA3747" i="10"/>
  <c r="BA3748" i="10"/>
  <c r="BA3749" i="10"/>
  <c r="BA3750" i="10"/>
  <c r="BA3751" i="10"/>
  <c r="BA3752" i="10"/>
  <c r="BA3753" i="10"/>
  <c r="BA3754" i="10"/>
  <c r="BA3755" i="10"/>
  <c r="BA3756" i="10"/>
  <c r="BA3757" i="10"/>
  <c r="BA3758" i="10"/>
  <c r="BA3759" i="10"/>
  <c r="BA3760" i="10"/>
  <c r="BA3761" i="10"/>
  <c r="BA3762" i="10"/>
  <c r="BA3763" i="10"/>
  <c r="BA3764" i="10"/>
  <c r="BA3765" i="10"/>
  <c r="BA3766" i="10"/>
  <c r="BA3767" i="10"/>
  <c r="BA3768" i="10"/>
  <c r="BA3769" i="10"/>
  <c r="BA3770" i="10"/>
  <c r="BA3771" i="10"/>
  <c r="BA3772" i="10"/>
  <c r="BA3773" i="10"/>
  <c r="BA3774" i="10"/>
  <c r="BA3775" i="10"/>
  <c r="BA3776" i="10"/>
  <c r="BA3777" i="10"/>
  <c r="BA3778" i="10"/>
  <c r="BA3779" i="10"/>
  <c r="BA3780" i="10"/>
  <c r="BA3781" i="10"/>
  <c r="BA3782" i="10"/>
  <c r="BA3783" i="10"/>
  <c r="BA3784" i="10"/>
  <c r="BA3785" i="10"/>
  <c r="BA3786" i="10"/>
  <c r="BA3787" i="10"/>
  <c r="BA3788" i="10"/>
  <c r="BA3789" i="10"/>
  <c r="BA3790" i="10"/>
  <c r="BA3791" i="10"/>
  <c r="BA3792" i="10"/>
  <c r="BA3793" i="10"/>
  <c r="BA3794" i="10"/>
  <c r="BA3795" i="10"/>
  <c r="BA3796" i="10"/>
  <c r="BA3797" i="10"/>
  <c r="BA3798" i="10"/>
  <c r="BA3799" i="10"/>
  <c r="BA3800" i="10"/>
  <c r="BA3801" i="10"/>
  <c r="BA3802" i="10"/>
  <c r="BA3803" i="10"/>
  <c r="BA3804" i="10"/>
  <c r="BA3805" i="10"/>
  <c r="BA3806" i="10"/>
  <c r="BA3807" i="10"/>
  <c r="BA3808" i="10"/>
  <c r="BA3809" i="10"/>
  <c r="BA3810" i="10"/>
  <c r="BA3811" i="10"/>
  <c r="BA3812" i="10"/>
  <c r="BA3813" i="10"/>
  <c r="BA3814" i="10"/>
  <c r="BA3815" i="10"/>
  <c r="BA3816" i="10"/>
  <c r="BA3817" i="10"/>
  <c r="BA3818" i="10"/>
  <c r="BA3819" i="10"/>
  <c r="BA3820" i="10"/>
  <c r="BA3821" i="10"/>
  <c r="BA3822" i="10"/>
  <c r="BA3823" i="10"/>
  <c r="BA3824" i="10"/>
  <c r="BA3825" i="10"/>
  <c r="BA3826" i="10"/>
  <c r="BA3827" i="10"/>
  <c r="BA3828" i="10"/>
  <c r="BA3829" i="10"/>
  <c r="BA3830" i="10"/>
  <c r="BA3831" i="10"/>
  <c r="BA3832" i="10"/>
  <c r="BA3833" i="10"/>
  <c r="BA3834" i="10"/>
  <c r="BA3835" i="10"/>
  <c r="BA3836" i="10"/>
  <c r="BA3837" i="10"/>
  <c r="BA3838" i="10"/>
  <c r="BA3839" i="10"/>
  <c r="BA3840" i="10"/>
  <c r="BA3841" i="10"/>
  <c r="BA3842" i="10"/>
  <c r="BA3843" i="10"/>
  <c r="BA3844" i="10"/>
  <c r="BA3845" i="10"/>
  <c r="BA3846" i="10"/>
  <c r="BA3847" i="10"/>
  <c r="BA3848" i="10"/>
  <c r="BA3849" i="10"/>
  <c r="BA3850" i="10"/>
  <c r="BA3851" i="10"/>
  <c r="BA3852" i="10"/>
  <c r="BA3853" i="10"/>
  <c r="BA3854" i="10"/>
  <c r="BA3855" i="10"/>
  <c r="BA3856" i="10"/>
  <c r="BA3857" i="10"/>
  <c r="BA3858" i="10"/>
  <c r="BA3859" i="10"/>
  <c r="BA3860" i="10"/>
  <c r="BA3861" i="10"/>
  <c r="BA3862" i="10"/>
  <c r="BA3863" i="10"/>
  <c r="BA3864" i="10"/>
  <c r="BA3865" i="10"/>
  <c r="BA3866" i="10"/>
  <c r="BA3867" i="10"/>
  <c r="BA3868" i="10"/>
  <c r="BA3869" i="10"/>
  <c r="BA3870" i="10"/>
  <c r="BA3871" i="10"/>
  <c r="BA3872" i="10"/>
  <c r="BA3873" i="10"/>
  <c r="BA3874" i="10"/>
  <c r="BA3875" i="10"/>
  <c r="BA3876" i="10"/>
  <c r="BA3877" i="10"/>
  <c r="BA3878" i="10"/>
  <c r="BA3879" i="10"/>
  <c r="BA3880" i="10"/>
  <c r="BA3881" i="10"/>
  <c r="BA3882" i="10"/>
  <c r="BA3883" i="10"/>
  <c r="BA3884" i="10"/>
  <c r="BA3885" i="10"/>
  <c r="BA3886" i="10"/>
  <c r="BA3887" i="10"/>
  <c r="BA3888" i="10"/>
  <c r="BA3889" i="10"/>
  <c r="BA3890" i="10"/>
  <c r="BA3891" i="10"/>
  <c r="BA3892" i="10"/>
  <c r="BA3893" i="10"/>
  <c r="BA3894" i="10"/>
  <c r="BA3895" i="10"/>
  <c r="BA3896" i="10"/>
  <c r="BA3897" i="10"/>
  <c r="BA3898" i="10"/>
  <c r="BA3899" i="10"/>
  <c r="BA3900" i="10"/>
  <c r="BA3901" i="10"/>
  <c r="BA3902" i="10"/>
  <c r="BA3903" i="10"/>
  <c r="BA3904" i="10"/>
  <c r="BA3905" i="10"/>
  <c r="BA3906" i="10"/>
  <c r="BA3907" i="10"/>
  <c r="BA3908" i="10"/>
  <c r="BA3909" i="10"/>
  <c r="BA3910" i="10"/>
  <c r="BA3911" i="10"/>
  <c r="BA3912" i="10"/>
  <c r="BA3913" i="10"/>
  <c r="BA3914" i="10"/>
  <c r="BA3915" i="10"/>
  <c r="BA3916" i="10"/>
  <c r="BA3917" i="10"/>
  <c r="BA3918" i="10"/>
  <c r="BA3919" i="10"/>
  <c r="BA3920" i="10"/>
  <c r="BA3921" i="10"/>
  <c r="BA3922" i="10"/>
  <c r="BA3923" i="10"/>
  <c r="BA3924" i="10"/>
  <c r="BA3925" i="10"/>
  <c r="BA3926" i="10"/>
  <c r="BA3927" i="10"/>
  <c r="BA3928" i="10"/>
  <c r="BA3929" i="10"/>
  <c r="BA3930" i="10"/>
  <c r="BA3931" i="10"/>
  <c r="BA3932" i="10"/>
  <c r="BA3933" i="10"/>
  <c r="BA3934" i="10"/>
  <c r="BA3935" i="10"/>
  <c r="BA3936" i="10"/>
  <c r="BA3937" i="10"/>
  <c r="BA3938" i="10"/>
  <c r="BA3939" i="10"/>
  <c r="BA3940" i="10"/>
  <c r="BA3941" i="10"/>
  <c r="BA3942" i="10"/>
  <c r="BA3943" i="10"/>
  <c r="BA3944" i="10"/>
  <c r="BA3945" i="10"/>
  <c r="BA3946" i="10"/>
  <c r="BA3947" i="10"/>
  <c r="BA3948" i="10"/>
  <c r="BA3949" i="10"/>
  <c r="BA3950" i="10"/>
  <c r="BA3951" i="10"/>
  <c r="BA3952" i="10"/>
  <c r="BA3953" i="10"/>
  <c r="BA3954" i="10"/>
  <c r="BA3955" i="10"/>
  <c r="BA3956" i="10"/>
  <c r="BA3957" i="10"/>
  <c r="BA3958" i="10"/>
  <c r="BA3959" i="10"/>
  <c r="BA3960" i="10"/>
  <c r="BA3961" i="10"/>
  <c r="BA3962" i="10"/>
  <c r="BA3963" i="10"/>
  <c r="BA3964" i="10"/>
  <c r="BA3965" i="10"/>
  <c r="BA3966" i="10"/>
  <c r="BA3967" i="10"/>
  <c r="BA3968" i="10"/>
  <c r="BA3969" i="10"/>
  <c r="BA3970" i="10"/>
  <c r="BA3971" i="10"/>
  <c r="BA3972" i="10"/>
  <c r="BA3973" i="10"/>
  <c r="BA3974" i="10"/>
  <c r="BA3975" i="10"/>
  <c r="BA3976" i="10"/>
  <c r="BA3977" i="10"/>
  <c r="BA3978" i="10"/>
  <c r="BA3979" i="10"/>
  <c r="BA3980" i="10"/>
  <c r="BA3981" i="10"/>
  <c r="BA3982" i="10"/>
  <c r="BA3983" i="10"/>
  <c r="BA3984" i="10"/>
  <c r="BA3985" i="10"/>
  <c r="BA3986" i="10"/>
  <c r="BA3987" i="10"/>
  <c r="BA3988" i="10"/>
  <c r="BA3989" i="10"/>
  <c r="BA3990" i="10"/>
  <c r="BA3991" i="10"/>
  <c r="BA3992" i="10"/>
  <c r="BA3993" i="10"/>
  <c r="BA3994" i="10"/>
  <c r="BA3995" i="10"/>
  <c r="BA3996" i="10"/>
  <c r="BA3997" i="10"/>
  <c r="BA3998" i="10"/>
  <c r="BA3999" i="10"/>
  <c r="BA4000" i="10"/>
  <c r="BA4001" i="10"/>
  <c r="BA4002" i="10"/>
  <c r="BA4003" i="10"/>
  <c r="BA4004" i="10"/>
  <c r="BA4005" i="10"/>
  <c r="BA4006" i="10"/>
  <c r="BA4007" i="10"/>
  <c r="BA4008" i="10"/>
  <c r="BA4009" i="10"/>
  <c r="BA4010" i="10"/>
  <c r="BA4011" i="10"/>
  <c r="BA4012" i="10"/>
  <c r="BA4013" i="10"/>
  <c r="BA4014" i="10"/>
  <c r="BA4015" i="10"/>
  <c r="BA4016" i="10"/>
  <c r="BA4017" i="10"/>
  <c r="BA4018" i="10"/>
  <c r="BA4019" i="10"/>
  <c r="BA4020" i="10"/>
  <c r="BA4021" i="10"/>
  <c r="BA4022" i="10"/>
  <c r="BA4023" i="10"/>
  <c r="BA4024" i="10"/>
  <c r="BA4025" i="10"/>
  <c r="BA4026" i="10"/>
  <c r="BA4027" i="10"/>
  <c r="BA4028" i="10"/>
  <c r="BA4029" i="10"/>
  <c r="BA4030" i="10"/>
  <c r="BA4031" i="10"/>
  <c r="BA4032" i="10"/>
  <c r="BA4033" i="10"/>
  <c r="BA4034" i="10"/>
  <c r="BA4035" i="10"/>
  <c r="BA4036" i="10"/>
  <c r="BA4037" i="10"/>
  <c r="BA4038" i="10"/>
  <c r="BA4039" i="10"/>
  <c r="BA4040" i="10"/>
  <c r="BA4041" i="10"/>
  <c r="BA4042" i="10"/>
  <c r="BA4043" i="10"/>
  <c r="BA4044" i="10"/>
  <c r="BA4045" i="10"/>
  <c r="BA4046" i="10"/>
  <c r="BA4047" i="10"/>
  <c r="BA4048" i="10"/>
  <c r="BA4049" i="10"/>
  <c r="BA4050" i="10"/>
  <c r="BA4051" i="10"/>
  <c r="BA4052" i="10"/>
  <c r="BA4053" i="10"/>
  <c r="BA4054" i="10"/>
  <c r="BA4055" i="10"/>
  <c r="BA4056" i="10"/>
  <c r="BA4057" i="10"/>
  <c r="BA4058" i="10"/>
  <c r="BA4059" i="10"/>
  <c r="BA4060" i="10"/>
  <c r="BA4061" i="10"/>
  <c r="BA4062" i="10"/>
  <c r="BA4063" i="10"/>
  <c r="BA4064" i="10"/>
  <c r="BA4065" i="10"/>
  <c r="BA4066" i="10"/>
  <c r="BA4067" i="10"/>
  <c r="BA4068" i="10"/>
  <c r="BA4069" i="10"/>
  <c r="BA4070" i="10"/>
  <c r="BA4071" i="10"/>
  <c r="BA4072" i="10"/>
  <c r="BA4073" i="10"/>
  <c r="BA4074" i="10"/>
  <c r="BA4075" i="10"/>
  <c r="BA4076" i="10"/>
  <c r="BA4077" i="10"/>
  <c r="BA4078" i="10"/>
  <c r="BA4079" i="10"/>
  <c r="BA4080" i="10"/>
  <c r="BA4081" i="10"/>
  <c r="BA4082" i="10"/>
  <c r="BA4083" i="10"/>
  <c r="BA4084" i="10"/>
  <c r="BA4085" i="10"/>
  <c r="BA4086" i="10"/>
  <c r="BA4087" i="10"/>
  <c r="BA4088" i="10"/>
  <c r="BA4089" i="10"/>
  <c r="BA4090" i="10"/>
  <c r="BA4091" i="10"/>
  <c r="BA4092" i="10"/>
  <c r="BA4093" i="10"/>
  <c r="BA4094" i="10"/>
  <c r="BA4095" i="10"/>
  <c r="BA4096" i="10"/>
  <c r="BA4097" i="10"/>
  <c r="BA4098" i="10"/>
  <c r="BA4099" i="10"/>
  <c r="BA4100" i="10"/>
  <c r="BA4101" i="10"/>
  <c r="BA4102" i="10"/>
  <c r="BA4103" i="10"/>
  <c r="BA4104" i="10"/>
  <c r="BA4105" i="10"/>
  <c r="BA4106" i="10"/>
  <c r="BA4107" i="10"/>
  <c r="BA4108" i="10"/>
  <c r="BA4109" i="10"/>
  <c r="BA4110" i="10"/>
  <c r="BA4111" i="10"/>
  <c r="BA4112" i="10"/>
  <c r="BA4113" i="10"/>
  <c r="BA4114" i="10"/>
  <c r="BA4115" i="10"/>
  <c r="BA4116" i="10"/>
  <c r="BA4117" i="10"/>
  <c r="BA4118" i="10"/>
  <c r="BA4119" i="10"/>
  <c r="BA4120" i="10"/>
  <c r="BA4121" i="10"/>
  <c r="BA4122" i="10"/>
  <c r="BA4123" i="10"/>
  <c r="BA4124" i="10"/>
  <c r="BA4125" i="10"/>
  <c r="BA4126" i="10"/>
  <c r="BA4127" i="10"/>
  <c r="BA4128" i="10"/>
  <c r="BA4129" i="10"/>
  <c r="BA4130" i="10"/>
  <c r="BA4131" i="10"/>
  <c r="BA4132" i="10"/>
  <c r="BA4133" i="10"/>
  <c r="BA4134" i="10"/>
  <c r="BA4135" i="10"/>
  <c r="BA4136" i="10"/>
  <c r="BA4137" i="10"/>
  <c r="BA4138" i="10"/>
  <c r="BA4139" i="10"/>
  <c r="BA4140" i="10"/>
  <c r="BA4141" i="10"/>
  <c r="BA4142" i="10"/>
  <c r="BA4143" i="10"/>
  <c r="BA4144" i="10"/>
  <c r="BA4145" i="10"/>
  <c r="BA4146" i="10"/>
  <c r="BA4147" i="10"/>
  <c r="BA4148" i="10"/>
  <c r="BA4149" i="10"/>
  <c r="BA4150" i="10"/>
  <c r="BA4151" i="10"/>
  <c r="BA4152" i="10"/>
  <c r="BA4153" i="10"/>
  <c r="BA4154" i="10"/>
  <c r="BA4155" i="10"/>
  <c r="BA4156" i="10"/>
  <c r="BA4157" i="10"/>
  <c r="BA4158" i="10"/>
  <c r="BA4159" i="10"/>
  <c r="BA4160" i="10"/>
  <c r="BA4161" i="10"/>
  <c r="BA4162" i="10"/>
  <c r="BA4163" i="10"/>
  <c r="BA4164" i="10"/>
  <c r="BA4165" i="10"/>
  <c r="BA4166" i="10"/>
  <c r="BA4167" i="10"/>
  <c r="BA4168" i="10"/>
  <c r="BA4169" i="10"/>
  <c r="BA4170" i="10"/>
  <c r="BA4171" i="10"/>
  <c r="BA4172" i="10"/>
  <c r="BA4173" i="10"/>
  <c r="BA4174" i="10"/>
  <c r="BA4175" i="10"/>
  <c r="BA4176" i="10"/>
  <c r="BA4177" i="10"/>
  <c r="BA4178" i="10"/>
  <c r="BA4179" i="10"/>
  <c r="BA4180" i="10"/>
  <c r="BA4181" i="10"/>
  <c r="BA4182" i="10"/>
  <c r="BA4183" i="10"/>
  <c r="BA4184" i="10"/>
  <c r="BA4185" i="10"/>
  <c r="BA4186" i="10"/>
  <c r="BA4187" i="10"/>
  <c r="BA4188" i="10"/>
  <c r="BA4189" i="10"/>
  <c r="BA4190" i="10"/>
  <c r="BA4191" i="10"/>
  <c r="BA4192" i="10"/>
  <c r="BA4193" i="10"/>
  <c r="BA4194" i="10"/>
  <c r="BA4195" i="10"/>
  <c r="BA4196" i="10"/>
  <c r="BA4197" i="10"/>
  <c r="BA4198" i="10"/>
  <c r="BA4199" i="10"/>
  <c r="BA4200" i="10"/>
  <c r="BA4201" i="10"/>
  <c r="BA4202" i="10"/>
  <c r="BA4203" i="10"/>
  <c r="BA4204" i="10"/>
  <c r="BA4205" i="10"/>
  <c r="BA4206" i="10"/>
  <c r="BA4207" i="10"/>
  <c r="BA4208" i="10"/>
  <c r="BA4209" i="10"/>
  <c r="BA4210" i="10"/>
  <c r="BA4211" i="10"/>
  <c r="BA4212" i="10"/>
  <c r="BA4213" i="10"/>
  <c r="BA4214" i="10"/>
  <c r="BA4215" i="10"/>
  <c r="BA4216" i="10"/>
  <c r="BA4217" i="10"/>
  <c r="BA4218" i="10"/>
  <c r="BA4219" i="10"/>
  <c r="BA4220" i="10"/>
  <c r="BA4221" i="10"/>
  <c r="BA4222" i="10"/>
  <c r="BA4223" i="10"/>
  <c r="BA4224" i="10"/>
  <c r="BA4225" i="10"/>
  <c r="BA4226" i="10"/>
  <c r="BA4227" i="10"/>
  <c r="BA4228" i="10"/>
  <c r="BA4229" i="10"/>
  <c r="BA4230" i="10"/>
  <c r="BA4231" i="10"/>
  <c r="BA4232" i="10"/>
  <c r="BA4233" i="10"/>
  <c r="BA4234" i="10"/>
  <c r="BA4235" i="10"/>
  <c r="BA4236" i="10"/>
  <c r="BA4237" i="10"/>
  <c r="BA4238" i="10"/>
  <c r="BA4239" i="10"/>
  <c r="BA4240" i="10"/>
  <c r="BA4241" i="10"/>
  <c r="BA4242" i="10"/>
  <c r="BA4243" i="10"/>
  <c r="BA4244" i="10"/>
  <c r="BA4245" i="10"/>
  <c r="BA4246" i="10"/>
  <c r="BA4247" i="10"/>
  <c r="BA4248" i="10"/>
  <c r="BA4249" i="10"/>
  <c r="BA4250" i="10"/>
  <c r="BA4251" i="10"/>
  <c r="BA4252" i="10"/>
  <c r="BA4253" i="10"/>
  <c r="BA4254" i="10"/>
  <c r="BA4255" i="10"/>
  <c r="BA4256" i="10"/>
  <c r="BA4257" i="10"/>
  <c r="BA4258" i="10"/>
  <c r="BA4259" i="10"/>
  <c r="BA4260" i="10"/>
  <c r="BA4261" i="10"/>
  <c r="BA4262" i="10"/>
  <c r="BA4263" i="10"/>
  <c r="BA4264" i="10"/>
  <c r="BA4265" i="10"/>
  <c r="BA4266" i="10"/>
  <c r="BA4267" i="10"/>
  <c r="BA4268" i="10"/>
  <c r="BA4269" i="10"/>
  <c r="BA4270" i="10"/>
  <c r="BA4271" i="10"/>
  <c r="BA4272" i="10"/>
  <c r="BA4273" i="10"/>
  <c r="BA4274" i="10"/>
  <c r="BA4275" i="10"/>
  <c r="BA4276" i="10"/>
  <c r="BA4277" i="10"/>
  <c r="BA4278" i="10"/>
  <c r="BA4279" i="10"/>
  <c r="BA4280" i="10"/>
  <c r="BA4281" i="10"/>
  <c r="BA4282" i="10"/>
  <c r="BA4283" i="10"/>
  <c r="BA4284" i="10"/>
  <c r="BA4285" i="10"/>
  <c r="BA4286" i="10"/>
  <c r="BA4287" i="10"/>
  <c r="BA4288" i="10"/>
  <c r="BA4289" i="10"/>
  <c r="BA4290" i="10"/>
  <c r="BA4291" i="10"/>
  <c r="BA4292" i="10"/>
  <c r="BA4293" i="10"/>
  <c r="BA4294" i="10"/>
  <c r="BA4295" i="10"/>
  <c r="BA4296" i="10"/>
  <c r="BA4297" i="10"/>
  <c r="BA4298" i="10"/>
  <c r="BA4299" i="10"/>
  <c r="BA4300" i="10"/>
  <c r="BA4301" i="10"/>
  <c r="BA4302" i="10"/>
  <c r="BA4303" i="10"/>
  <c r="BA4304" i="10"/>
  <c r="BA4305" i="10"/>
  <c r="BA4306" i="10"/>
  <c r="BA4307" i="10"/>
  <c r="BA4308" i="10"/>
  <c r="BA4309" i="10"/>
  <c r="BA4310" i="10"/>
  <c r="BA4311" i="10"/>
  <c r="BA4312" i="10"/>
  <c r="BA4313" i="10"/>
  <c r="BA4314" i="10"/>
  <c r="BA4315" i="10"/>
  <c r="BA4316" i="10"/>
  <c r="BA4317" i="10"/>
  <c r="BA4318" i="10"/>
  <c r="BA4319" i="10"/>
  <c r="BA4320" i="10"/>
  <c r="BA4321" i="10"/>
  <c r="BA4322" i="10"/>
  <c r="BA4323" i="10"/>
  <c r="BA4324" i="10"/>
  <c r="BA4325" i="10"/>
  <c r="BA4326" i="10"/>
  <c r="BA4327" i="10"/>
  <c r="BA4328" i="10"/>
  <c r="BA4329" i="10"/>
  <c r="BA4330" i="10"/>
  <c r="BA4331" i="10"/>
  <c r="BA4332" i="10"/>
  <c r="BA4333" i="10"/>
  <c r="BA4334" i="10"/>
  <c r="BA4335" i="10"/>
  <c r="BA4336" i="10"/>
  <c r="BA4337" i="10"/>
  <c r="BA4338" i="10"/>
  <c r="BA4339" i="10"/>
  <c r="BA4340" i="10"/>
  <c r="BA4341" i="10"/>
  <c r="BA4342" i="10"/>
  <c r="BA4343" i="10"/>
  <c r="BA4344" i="10"/>
  <c r="BA4345" i="10"/>
  <c r="BA4346" i="10"/>
  <c r="BA4347" i="10"/>
  <c r="BA4348" i="10"/>
  <c r="BA4349" i="10"/>
  <c r="BA4350" i="10"/>
  <c r="BA4351" i="10"/>
  <c r="BA4352" i="10"/>
  <c r="BA4353" i="10"/>
  <c r="BA4354" i="10"/>
  <c r="BA4355" i="10"/>
  <c r="BA4356" i="10"/>
  <c r="BA4357" i="10"/>
  <c r="BA4358" i="10"/>
  <c r="BA4359" i="10"/>
  <c r="BA4360" i="10"/>
  <c r="BA4361" i="10"/>
  <c r="BA4362" i="10"/>
  <c r="BA4363" i="10"/>
  <c r="BA4364" i="10"/>
  <c r="BA4365" i="10"/>
  <c r="BA4366" i="10"/>
  <c r="BA4367" i="10"/>
  <c r="BA4368" i="10"/>
  <c r="BA4369" i="10"/>
  <c r="BA4370" i="10"/>
  <c r="BA4371" i="10"/>
  <c r="BA4372" i="10"/>
  <c r="BA4373" i="10"/>
  <c r="BA4374" i="10"/>
  <c r="BA4375" i="10"/>
  <c r="BA4376" i="10"/>
  <c r="BA4377" i="10"/>
  <c r="BA4378" i="10"/>
  <c r="BA4379" i="10"/>
  <c r="BA4380" i="10"/>
  <c r="BA4381" i="10"/>
  <c r="BA4382" i="10"/>
  <c r="BA4383" i="10"/>
  <c r="BA4384" i="10"/>
  <c r="BA4385" i="10"/>
  <c r="BA4386" i="10"/>
  <c r="BA4387" i="10"/>
  <c r="BA4388" i="10"/>
  <c r="BA4389" i="10"/>
  <c r="BA4390" i="10"/>
  <c r="BA4391" i="10"/>
  <c r="BA4392" i="10"/>
  <c r="BA4393" i="10"/>
  <c r="BA4394" i="10"/>
  <c r="BA4395" i="10"/>
  <c r="BA4396" i="10"/>
  <c r="BA4397" i="10"/>
  <c r="BA4398" i="10"/>
  <c r="BA4399" i="10"/>
  <c r="BA4400" i="10"/>
  <c r="BA4401" i="10"/>
  <c r="BA4402" i="10"/>
  <c r="BA4403" i="10"/>
  <c r="BA4404" i="10"/>
  <c r="BA4405" i="10"/>
  <c r="BA4406" i="10"/>
  <c r="BA4407" i="10"/>
  <c r="BA4408" i="10"/>
  <c r="BA4409" i="10"/>
  <c r="BA4410" i="10"/>
  <c r="BA4411" i="10"/>
  <c r="BA4412" i="10"/>
  <c r="BA4413" i="10"/>
  <c r="BA4414" i="10"/>
  <c r="BA4415" i="10"/>
  <c r="BA4416" i="10"/>
  <c r="BA4417" i="10"/>
  <c r="BA4418" i="10"/>
  <c r="BA4419" i="10"/>
  <c r="BA4420" i="10"/>
  <c r="BA4421" i="10"/>
  <c r="BA4422" i="10"/>
  <c r="BA4423" i="10"/>
  <c r="BA4424" i="10"/>
  <c r="BA4425" i="10"/>
  <c r="BA4426" i="10"/>
  <c r="BA4427" i="10"/>
  <c r="BA4428" i="10"/>
  <c r="BA4429" i="10"/>
  <c r="BA4430" i="10"/>
  <c r="BA4431" i="10"/>
  <c r="BA4432" i="10"/>
  <c r="BA4433" i="10"/>
  <c r="BA4434" i="10"/>
  <c r="BA4435" i="10"/>
  <c r="BA4436" i="10"/>
  <c r="BA4437" i="10"/>
  <c r="BA4438" i="10"/>
  <c r="BA4439" i="10"/>
  <c r="BA4440" i="10"/>
  <c r="BA4441" i="10"/>
  <c r="BA4442" i="10"/>
  <c r="BA4443" i="10"/>
  <c r="BA4444" i="10"/>
  <c r="BA4445" i="10"/>
  <c r="BA4446" i="10"/>
  <c r="BA4447" i="10"/>
  <c r="BA4448" i="10"/>
  <c r="BA4449" i="10"/>
  <c r="BA4450" i="10"/>
  <c r="BA4451" i="10"/>
  <c r="BA4452" i="10"/>
  <c r="BA4453" i="10"/>
  <c r="BA4454" i="10"/>
  <c r="BA4455" i="10"/>
  <c r="BA4456" i="10"/>
  <c r="BA4457" i="10"/>
  <c r="BA4458" i="10"/>
  <c r="BA4459" i="10"/>
  <c r="BA4460" i="10"/>
  <c r="BA4461" i="10"/>
  <c r="BA4462" i="10"/>
  <c r="BA4463" i="10"/>
  <c r="BA4464" i="10"/>
  <c r="BA4465" i="10"/>
  <c r="BA4466" i="10"/>
  <c r="BA4467" i="10"/>
  <c r="BA4468" i="10"/>
  <c r="BA4469" i="10"/>
  <c r="BA4470" i="10"/>
  <c r="BA4471" i="10"/>
  <c r="BA4472" i="10"/>
  <c r="BA4473" i="10"/>
  <c r="BA4474" i="10"/>
  <c r="BA4475" i="10"/>
  <c r="BA4476" i="10"/>
  <c r="BA4477" i="10"/>
  <c r="BA4478" i="10"/>
  <c r="BA4479" i="10"/>
  <c r="BA4480" i="10"/>
  <c r="BA4481" i="10"/>
  <c r="BA4482" i="10"/>
  <c r="BA4483" i="10"/>
  <c r="BA4484" i="10"/>
  <c r="BA4485" i="10"/>
  <c r="BA4486" i="10"/>
  <c r="BA4487" i="10"/>
  <c r="BA4488" i="10"/>
  <c r="BA4489" i="10"/>
  <c r="BA4490" i="10"/>
  <c r="BA4491" i="10"/>
  <c r="BA4492" i="10"/>
  <c r="BA4493" i="10"/>
  <c r="BA4494" i="10"/>
  <c r="BA4495" i="10"/>
  <c r="BA4496" i="10"/>
  <c r="BA4497" i="10"/>
  <c r="BA4498" i="10"/>
  <c r="BA4499" i="10"/>
  <c r="BA4500" i="10"/>
  <c r="BA4501" i="10"/>
  <c r="BA4502" i="10"/>
  <c r="BA4503" i="10"/>
  <c r="BA4504" i="10"/>
  <c r="BA4505" i="10"/>
  <c r="BA4506" i="10"/>
  <c r="BA4507" i="10"/>
  <c r="BA4508" i="10"/>
  <c r="BA4509" i="10"/>
  <c r="BA4510" i="10"/>
  <c r="BA4511" i="10"/>
  <c r="BA4512" i="10"/>
  <c r="BA4513" i="10"/>
  <c r="BA4514" i="10"/>
  <c r="BA4515" i="10"/>
  <c r="BA4516" i="10"/>
  <c r="BA4517" i="10"/>
  <c r="BA4518" i="10"/>
  <c r="BA4519" i="10"/>
  <c r="BA4520" i="10"/>
  <c r="BA4521" i="10"/>
  <c r="BA4522" i="10"/>
  <c r="BA4523" i="10"/>
  <c r="BA4524" i="10"/>
  <c r="BA4525" i="10"/>
  <c r="BA4526" i="10"/>
  <c r="BA4527" i="10"/>
  <c r="BA4528" i="10"/>
  <c r="BA4529" i="10"/>
  <c r="BA4530" i="10"/>
  <c r="BA4531" i="10"/>
  <c r="BA4532" i="10"/>
  <c r="BA4533" i="10"/>
  <c r="BA4534" i="10"/>
  <c r="BA4535" i="10"/>
  <c r="BA4536" i="10"/>
  <c r="BA4537" i="10"/>
  <c r="BA4538" i="10"/>
  <c r="BA4539" i="10"/>
  <c r="BA4540" i="10"/>
  <c r="BA4541" i="10"/>
  <c r="BA4542" i="10"/>
  <c r="BA4543" i="10"/>
  <c r="BA4544" i="10"/>
  <c r="BA4545" i="10"/>
  <c r="BA4546" i="10"/>
  <c r="BA4547" i="10"/>
  <c r="BA4548" i="10"/>
  <c r="BA4549" i="10"/>
  <c r="BA4550" i="10"/>
  <c r="BA4551" i="10"/>
  <c r="BA4552" i="10"/>
  <c r="BA4553" i="10"/>
  <c r="BA4554" i="10"/>
  <c r="BA4555" i="10"/>
  <c r="BA4556" i="10"/>
  <c r="BA4557" i="10"/>
  <c r="BA4558" i="10"/>
  <c r="BA4559" i="10"/>
  <c r="BA4560" i="10"/>
  <c r="BA4561" i="10"/>
  <c r="BA4562" i="10"/>
  <c r="BA4563" i="10"/>
  <c r="BA4564" i="10"/>
  <c r="BA4565" i="10"/>
  <c r="BA4566" i="10"/>
  <c r="BA4567" i="10"/>
  <c r="BA4568" i="10"/>
  <c r="BA4569" i="10"/>
  <c r="BA4570" i="10"/>
  <c r="BA4571" i="10"/>
  <c r="BA4572" i="10"/>
  <c r="BA4573" i="10"/>
  <c r="BA4574" i="10"/>
  <c r="BA4575" i="10"/>
  <c r="BA4576" i="10"/>
  <c r="BA4577" i="10"/>
  <c r="BA4578" i="10"/>
  <c r="BA4579" i="10"/>
  <c r="BA4580" i="10"/>
  <c r="BA4581" i="10"/>
  <c r="BA4582" i="10"/>
  <c r="BA4583" i="10"/>
  <c r="BA4584" i="10"/>
  <c r="BA4585" i="10"/>
  <c r="BA4586" i="10"/>
  <c r="BA4587" i="10"/>
  <c r="BA4588" i="10"/>
  <c r="BA4589" i="10"/>
  <c r="BA4590" i="10"/>
  <c r="BA4591" i="10"/>
  <c r="BA4592" i="10"/>
  <c r="BA4593" i="10"/>
  <c r="BA4594" i="10"/>
  <c r="BA4595" i="10"/>
  <c r="BA4596" i="10"/>
  <c r="BA4597" i="10"/>
  <c r="BA4598" i="10"/>
  <c r="BA4599" i="10"/>
  <c r="BA4600" i="10"/>
  <c r="BA4601" i="10"/>
  <c r="BA4602" i="10"/>
  <c r="BA4603" i="10"/>
  <c r="BA4604" i="10"/>
  <c r="BA4605" i="10"/>
  <c r="BA4606" i="10"/>
  <c r="BA4607" i="10"/>
  <c r="BA4608" i="10"/>
  <c r="BA4609" i="10"/>
  <c r="BA4610" i="10"/>
  <c r="BA4611" i="10"/>
  <c r="BA4612" i="10"/>
  <c r="BA4613" i="10"/>
  <c r="BA4614" i="10"/>
  <c r="BA4615" i="10"/>
  <c r="BA4616" i="10"/>
  <c r="BA4617" i="10"/>
  <c r="BA4618" i="10"/>
  <c r="BA4619" i="10"/>
  <c r="BA4620" i="10"/>
  <c r="BA4621" i="10"/>
  <c r="BA4622" i="10"/>
  <c r="BA4623" i="10"/>
  <c r="BA4624" i="10"/>
  <c r="BA4625" i="10"/>
  <c r="BA4626" i="10"/>
  <c r="BA4627" i="10"/>
  <c r="BA4628" i="10"/>
  <c r="BA4629" i="10"/>
  <c r="BA4630" i="10"/>
  <c r="BA4631" i="10"/>
  <c r="BA4632" i="10"/>
  <c r="BA4633" i="10"/>
  <c r="BA4634" i="10"/>
  <c r="BA4635" i="10"/>
  <c r="BA4636" i="10"/>
  <c r="BA4637" i="10"/>
  <c r="BA4638" i="10"/>
  <c r="BA4639" i="10"/>
  <c r="BA4640" i="10"/>
  <c r="BA4641" i="10"/>
  <c r="BA4642" i="10"/>
  <c r="BA4643" i="10"/>
  <c r="BA4644" i="10"/>
  <c r="BA4645" i="10"/>
  <c r="BA4646" i="10"/>
  <c r="BA4647" i="10"/>
  <c r="BA4648" i="10"/>
  <c r="BA4649" i="10"/>
  <c r="BA4650" i="10"/>
  <c r="BA4651" i="10"/>
  <c r="BA4652" i="10"/>
  <c r="BA4653" i="10"/>
  <c r="BA4654" i="10"/>
  <c r="BA4655" i="10"/>
  <c r="BA4656" i="10"/>
  <c r="BA4657" i="10"/>
  <c r="BA4658" i="10"/>
  <c r="BA4659" i="10"/>
  <c r="BA4660" i="10"/>
  <c r="BA4661" i="10"/>
  <c r="BA4662" i="10"/>
  <c r="BA4663" i="10"/>
  <c r="BA4664" i="10"/>
  <c r="BA4665" i="10"/>
  <c r="BA4666" i="10"/>
  <c r="BA4667" i="10"/>
  <c r="BA4668" i="10"/>
  <c r="BA4669" i="10"/>
  <c r="BA4670" i="10"/>
  <c r="BA4671" i="10"/>
  <c r="BA4672" i="10"/>
  <c r="BA4673" i="10"/>
  <c r="BA4674" i="10"/>
  <c r="BA4675" i="10"/>
  <c r="BA4676" i="10"/>
  <c r="BA4677" i="10"/>
  <c r="BA4678" i="10"/>
  <c r="BA4679" i="10"/>
  <c r="BA4680" i="10"/>
  <c r="BA4681" i="10"/>
  <c r="BA4682" i="10"/>
  <c r="BA4683" i="10"/>
  <c r="BA4684" i="10"/>
  <c r="BA4685" i="10"/>
  <c r="BA4686" i="10"/>
  <c r="BA4687" i="10"/>
  <c r="BA4688" i="10"/>
  <c r="BA4689" i="10"/>
  <c r="BA4690" i="10"/>
  <c r="BA4691" i="10"/>
  <c r="BA4692" i="10"/>
  <c r="BA4693" i="10"/>
  <c r="BA4694" i="10"/>
  <c r="BA4695" i="10"/>
  <c r="BA4696" i="10"/>
  <c r="BA4697" i="10"/>
  <c r="BA4698" i="10"/>
  <c r="BA4699" i="10"/>
  <c r="BA4700" i="10"/>
  <c r="BA4701" i="10"/>
  <c r="BA4702" i="10"/>
  <c r="BA4703" i="10"/>
  <c r="BA4704" i="10"/>
  <c r="BA4705" i="10"/>
  <c r="BA4706" i="10"/>
  <c r="BA4707" i="10"/>
  <c r="BA4708" i="10"/>
  <c r="BA4709" i="10"/>
  <c r="BA4710" i="10"/>
  <c r="BA4711" i="10"/>
  <c r="BA4712" i="10"/>
  <c r="BA4713" i="10"/>
  <c r="BA4714" i="10"/>
  <c r="BA4715" i="10"/>
  <c r="BA4716" i="10"/>
  <c r="BA4717" i="10"/>
  <c r="BA4718" i="10"/>
  <c r="BA4719" i="10"/>
  <c r="BA4720" i="10"/>
  <c r="BA4721" i="10"/>
  <c r="BA4722" i="10"/>
  <c r="BA4723" i="10"/>
  <c r="BA4724" i="10"/>
  <c r="BA4725" i="10"/>
  <c r="BA4726" i="10"/>
  <c r="BA4727" i="10"/>
  <c r="BA4728" i="10"/>
  <c r="BA4729" i="10"/>
  <c r="BA4730" i="10"/>
  <c r="BA4731" i="10"/>
  <c r="BA4732" i="10"/>
  <c r="BA4733" i="10"/>
  <c r="BA4734" i="10"/>
  <c r="BA4735" i="10"/>
  <c r="BA4736" i="10"/>
  <c r="BA4737" i="10"/>
  <c r="BA4738" i="10"/>
  <c r="BA4739" i="10"/>
  <c r="BA4740" i="10"/>
  <c r="BA4741" i="10"/>
  <c r="BA4742" i="10"/>
  <c r="BA4743" i="10"/>
  <c r="BA4744" i="10"/>
  <c r="BA4745" i="10"/>
  <c r="BA4746" i="10"/>
  <c r="BA4747" i="10"/>
  <c r="BA4748" i="10"/>
  <c r="BA4749" i="10"/>
  <c r="BA4750" i="10"/>
  <c r="BA4751" i="10"/>
  <c r="BA4752" i="10"/>
  <c r="BA4753" i="10"/>
  <c r="BA4754" i="10"/>
  <c r="BA4755" i="10"/>
  <c r="BA4756" i="10"/>
  <c r="BA4757" i="10"/>
  <c r="BA4758" i="10"/>
  <c r="BA4759" i="10"/>
  <c r="BA4760" i="10"/>
  <c r="BA4761" i="10"/>
  <c r="BA4762" i="10"/>
  <c r="BA4763" i="10"/>
  <c r="BA4764" i="10"/>
  <c r="BA4765" i="10"/>
  <c r="BA4766" i="10"/>
  <c r="BA4767" i="10"/>
  <c r="BA4768" i="10"/>
  <c r="BA4769" i="10"/>
  <c r="BA4770" i="10"/>
  <c r="BA4771" i="10"/>
  <c r="BA4772" i="10"/>
  <c r="BA4773" i="10"/>
  <c r="BA4774" i="10"/>
  <c r="BA4775" i="10"/>
  <c r="BA4776" i="10"/>
  <c r="BA4777" i="10"/>
  <c r="BA4778" i="10"/>
  <c r="BA4779" i="10"/>
  <c r="BA4780" i="10"/>
  <c r="BA4781" i="10"/>
  <c r="BA4782" i="10"/>
  <c r="BA4783" i="10"/>
  <c r="BA4784" i="10"/>
  <c r="BA4785" i="10"/>
  <c r="BA4786" i="10"/>
  <c r="BA4787" i="10"/>
  <c r="BA4788" i="10"/>
  <c r="BA4789" i="10"/>
  <c r="BA4790" i="10"/>
  <c r="BA4791" i="10"/>
  <c r="BA4792" i="10"/>
  <c r="BA4793" i="10"/>
  <c r="BA4794" i="10"/>
  <c r="BA4795" i="10"/>
  <c r="BA4796" i="10"/>
  <c r="BA4797" i="10"/>
  <c r="BA4798" i="10"/>
  <c r="BA4799" i="10"/>
  <c r="BA4800" i="10"/>
  <c r="BA4801" i="10"/>
  <c r="BA4802" i="10"/>
  <c r="BA4803" i="10"/>
  <c r="BA4804" i="10"/>
  <c r="BA4805" i="10"/>
  <c r="BA4806" i="10"/>
  <c r="BA4807" i="10"/>
  <c r="BA4808" i="10"/>
  <c r="BA4809" i="10"/>
  <c r="BA4810" i="10"/>
  <c r="BA4811" i="10"/>
  <c r="BA4812" i="10"/>
  <c r="BA4813" i="10"/>
  <c r="BA4814" i="10"/>
  <c r="BA4815" i="10"/>
  <c r="BA4816" i="10"/>
  <c r="BA4817" i="10"/>
  <c r="BA4818" i="10"/>
  <c r="BA4819" i="10"/>
  <c r="BA4820" i="10"/>
  <c r="BA4821" i="10"/>
  <c r="BA4822" i="10"/>
  <c r="BA4823" i="10"/>
  <c r="BA4824" i="10"/>
  <c r="BA4825" i="10"/>
  <c r="BA4826" i="10"/>
  <c r="BA4827" i="10"/>
  <c r="BA4828" i="10"/>
  <c r="BA4829" i="10"/>
  <c r="BA4830" i="10"/>
  <c r="BA4831" i="10"/>
  <c r="BA4832" i="10"/>
  <c r="BA4833" i="10"/>
  <c r="BA4834" i="10"/>
  <c r="BA4835" i="10"/>
  <c r="BA4836" i="10"/>
  <c r="BA4837" i="10"/>
  <c r="BA4838" i="10"/>
  <c r="BA4839" i="10"/>
  <c r="BA4840" i="10"/>
  <c r="BA4841" i="10"/>
  <c r="BA4842" i="10"/>
  <c r="BA4843" i="10"/>
  <c r="BA4844" i="10"/>
  <c r="BA4845" i="10"/>
  <c r="BA4846" i="10"/>
  <c r="BA4847" i="10"/>
  <c r="BA4848" i="10"/>
  <c r="BA4849" i="10"/>
  <c r="BA4850" i="10"/>
  <c r="BA4851" i="10"/>
  <c r="BA4852" i="10"/>
  <c r="BA4853" i="10"/>
  <c r="BA4854" i="10"/>
  <c r="BA4855" i="10"/>
  <c r="BA4856" i="10"/>
  <c r="BA4857" i="10"/>
  <c r="BA4858" i="10"/>
  <c r="BA4859" i="10"/>
  <c r="BA4860" i="10"/>
  <c r="BA4861" i="10"/>
  <c r="BA4862" i="10"/>
  <c r="BA4863" i="10"/>
  <c r="BA4864" i="10"/>
  <c r="BA4865" i="10"/>
  <c r="BA4866" i="10"/>
  <c r="BA4867" i="10"/>
  <c r="BA4868" i="10"/>
  <c r="BA4869" i="10"/>
  <c r="BA4870" i="10"/>
  <c r="BA4871" i="10"/>
  <c r="BA4872" i="10"/>
  <c r="BA4873" i="10"/>
  <c r="BA4874" i="10"/>
  <c r="BA4875" i="10"/>
  <c r="BA4876" i="10"/>
  <c r="BA4877" i="10"/>
  <c r="BA4878" i="10"/>
  <c r="BA4879" i="10"/>
  <c r="BA4880" i="10"/>
  <c r="BA4881" i="10"/>
  <c r="BA4882" i="10"/>
  <c r="BA4883" i="10"/>
  <c r="BA4884" i="10"/>
  <c r="BA4885" i="10"/>
  <c r="BA4886" i="10"/>
  <c r="BA4887" i="10"/>
  <c r="BA4888" i="10"/>
  <c r="BA4889" i="10"/>
  <c r="BA4890" i="10"/>
  <c r="BA4891" i="10"/>
  <c r="BA4892" i="10"/>
  <c r="BA4893" i="10"/>
  <c r="BA4894" i="10"/>
  <c r="BA4895" i="10"/>
  <c r="BA4896" i="10"/>
  <c r="BA4897" i="10"/>
  <c r="BA4898" i="10"/>
  <c r="BA4899" i="10"/>
  <c r="BA4900" i="10"/>
  <c r="BA4901" i="10"/>
  <c r="BA4902" i="10"/>
  <c r="BA4903" i="10"/>
  <c r="BA4904" i="10"/>
  <c r="BA4905" i="10"/>
  <c r="BA4906" i="10"/>
  <c r="BA4907" i="10"/>
  <c r="BA4908" i="10"/>
  <c r="BA4909" i="10"/>
  <c r="BA4910" i="10"/>
  <c r="BA4911" i="10"/>
  <c r="BA4912" i="10"/>
  <c r="BA4913" i="10"/>
  <c r="BA4914" i="10"/>
  <c r="BA4915" i="10"/>
  <c r="BA4916" i="10"/>
  <c r="BA4917" i="10"/>
  <c r="BA4918" i="10"/>
  <c r="BA4919" i="10"/>
  <c r="BA4920" i="10"/>
  <c r="BA4921" i="10"/>
  <c r="BA4922" i="10"/>
  <c r="BA4923" i="10"/>
  <c r="BA4924" i="10"/>
  <c r="BA4925" i="10"/>
  <c r="BA4926" i="10"/>
  <c r="BA4927" i="10"/>
  <c r="BA4928" i="10"/>
  <c r="BA4929" i="10"/>
  <c r="BA4930" i="10"/>
  <c r="BA4931" i="10"/>
  <c r="BA4932" i="10"/>
  <c r="BA4933" i="10"/>
  <c r="BA4934" i="10"/>
  <c r="BA4935" i="10"/>
  <c r="BA4936" i="10"/>
  <c r="BA4937" i="10"/>
  <c r="BA4938" i="10"/>
  <c r="BA4939" i="10"/>
  <c r="BA4940" i="10"/>
  <c r="BA4941" i="10"/>
  <c r="BA4942" i="10"/>
  <c r="BA4943" i="10"/>
  <c r="BA4944" i="10"/>
  <c r="BA4945" i="10"/>
  <c r="BA4946" i="10"/>
  <c r="BA4947" i="10"/>
  <c r="BA4948" i="10"/>
  <c r="BA4949" i="10"/>
  <c r="BA4950" i="10"/>
  <c r="BA4951" i="10"/>
  <c r="BA4952" i="10"/>
  <c r="BA4953" i="10"/>
  <c r="BA4954" i="10"/>
  <c r="BA4955" i="10"/>
  <c r="BA4956" i="10"/>
  <c r="BA4957" i="10"/>
  <c r="BA4958" i="10"/>
  <c r="BA4959" i="10"/>
  <c r="BA4960" i="10"/>
  <c r="BA4961" i="10"/>
  <c r="BA4962" i="10"/>
  <c r="BA4963" i="10"/>
  <c r="BA4964" i="10"/>
  <c r="BA4965" i="10"/>
  <c r="BA4966" i="10"/>
  <c r="BA4967" i="10"/>
  <c r="BA4968" i="10"/>
  <c r="BA4969" i="10"/>
  <c r="BA4970" i="10"/>
  <c r="BA4971" i="10"/>
  <c r="BA4972" i="10"/>
  <c r="BA4973" i="10"/>
  <c r="BA4974" i="10"/>
  <c r="BA4975" i="10"/>
  <c r="BA4976" i="10"/>
  <c r="BA4977" i="10"/>
  <c r="BA4978" i="10"/>
  <c r="BA4979" i="10"/>
  <c r="BA4980" i="10"/>
  <c r="BA4981" i="10"/>
  <c r="BA4982" i="10"/>
  <c r="BA4983" i="10"/>
  <c r="BA4984" i="10"/>
  <c r="BA4985" i="10"/>
  <c r="BA4986" i="10"/>
  <c r="BA4987" i="10"/>
  <c r="BA4988" i="10"/>
  <c r="BA4989" i="10"/>
  <c r="BA4990" i="10"/>
  <c r="BA4991" i="10"/>
  <c r="BA4992" i="10"/>
  <c r="BA4993" i="10"/>
  <c r="BA4994" i="10"/>
  <c r="BA4995" i="10"/>
  <c r="BA4996" i="10"/>
  <c r="BA4997" i="10"/>
  <c r="BA4998" i="10"/>
  <c r="BA4999" i="10"/>
  <c r="BA5000" i="10"/>
  <c r="BA5001" i="10"/>
  <c r="BA5002" i="10"/>
  <c r="BA5003" i="10"/>
  <c r="BA5004" i="10"/>
  <c r="BA5005" i="10"/>
  <c r="BA5006" i="10"/>
  <c r="BA5007" i="10"/>
  <c r="BA5008" i="10"/>
  <c r="BA5009" i="10"/>
  <c r="BA5010" i="10"/>
  <c r="BA5011" i="10"/>
  <c r="BA5012" i="10"/>
  <c r="BA5013" i="10"/>
  <c r="BA5014" i="10"/>
  <c r="BA5015" i="10"/>
  <c r="BA5016" i="10"/>
  <c r="BA5017" i="10"/>
  <c r="BA5018" i="10"/>
  <c r="BA5019" i="10"/>
  <c r="BA5020" i="10"/>
  <c r="BA5021" i="10"/>
  <c r="BA5022" i="10"/>
  <c r="BA5023" i="10"/>
  <c r="BA5024" i="10"/>
  <c r="BA5025" i="10"/>
  <c r="BA5026" i="10"/>
  <c r="BA5027" i="10"/>
  <c r="BA5028" i="10"/>
  <c r="BA5029" i="10"/>
  <c r="BA5030" i="10"/>
  <c r="BA5031" i="10"/>
  <c r="BA5032" i="10"/>
  <c r="BA5033" i="10"/>
  <c r="BA5034" i="10"/>
  <c r="BA5035" i="10"/>
  <c r="BA5036" i="10"/>
  <c r="BA5037" i="10"/>
  <c r="BA5038" i="10"/>
  <c r="BA5039" i="10"/>
  <c r="BA5040" i="10"/>
  <c r="BA5041" i="10"/>
  <c r="BA5042" i="10"/>
  <c r="BA5043" i="10"/>
  <c r="BA5044" i="10"/>
  <c r="BA5045" i="10"/>
  <c r="BA5046" i="10"/>
  <c r="BA5047" i="10"/>
  <c r="BA5048" i="10"/>
  <c r="BA5049" i="10"/>
  <c r="BA5050" i="10"/>
  <c r="BA5051" i="10"/>
  <c r="BA5052" i="10"/>
  <c r="BA5053" i="10"/>
  <c r="BA5054" i="10"/>
  <c r="BA5055" i="10"/>
  <c r="BA5056" i="10"/>
  <c r="BA5057" i="10"/>
  <c r="BA5058" i="10"/>
  <c r="BA5059" i="10"/>
  <c r="BA5060" i="10"/>
  <c r="BA5061" i="10"/>
  <c r="BA5062" i="10"/>
  <c r="BA5063" i="10"/>
  <c r="BA5064" i="10"/>
  <c r="BA5065" i="10"/>
  <c r="BA5066" i="10"/>
  <c r="BA5067" i="10"/>
  <c r="BA5068" i="10"/>
  <c r="BA5069" i="10"/>
  <c r="BA5070" i="10"/>
  <c r="BA5071" i="10"/>
  <c r="BA5072" i="10"/>
  <c r="BA5073" i="10"/>
  <c r="BA5074" i="10"/>
  <c r="BA5075" i="10"/>
  <c r="BA5076" i="10"/>
  <c r="BA5077" i="10"/>
  <c r="BA5078" i="10"/>
  <c r="BA5079" i="10"/>
  <c r="BA5080" i="10"/>
  <c r="BA5081" i="10"/>
  <c r="BA5082" i="10"/>
  <c r="BA5083" i="10"/>
  <c r="BA5084" i="10"/>
  <c r="BA5085" i="10"/>
  <c r="BA5086" i="10"/>
  <c r="BA5087" i="10"/>
  <c r="BA5088" i="10"/>
  <c r="BA5089" i="10"/>
  <c r="BA5090" i="10"/>
  <c r="BA5091" i="10"/>
  <c r="BA5092" i="10"/>
  <c r="BA5093" i="10"/>
  <c r="BA5094" i="10"/>
  <c r="BA5095" i="10"/>
  <c r="BA5096" i="10"/>
  <c r="BA5097" i="10"/>
  <c r="BA5098" i="10"/>
  <c r="BA5099" i="10"/>
  <c r="BA5100" i="10"/>
  <c r="BA5101" i="10"/>
  <c r="BA5102" i="10"/>
  <c r="BA5103" i="10"/>
  <c r="BA5104" i="10"/>
  <c r="BA5105" i="10"/>
  <c r="BA5106" i="10"/>
  <c r="BA5107" i="10"/>
  <c r="BA5108" i="10"/>
  <c r="BA5109" i="10"/>
  <c r="BA5110" i="10"/>
  <c r="BA5111" i="10"/>
  <c r="BA5112" i="10"/>
  <c r="BA5113" i="10"/>
  <c r="BA5114" i="10"/>
  <c r="BA5115" i="10"/>
  <c r="BA5116" i="10"/>
  <c r="BA5117" i="10"/>
  <c r="BA5118" i="10"/>
  <c r="BA5119" i="10"/>
  <c r="BA5120" i="10"/>
  <c r="BA5121" i="10"/>
  <c r="BA5122" i="10"/>
  <c r="BA5123" i="10"/>
  <c r="BA5124" i="10"/>
  <c r="BA5125" i="10"/>
  <c r="BA5126" i="10"/>
  <c r="BA5127" i="10"/>
  <c r="BA5128" i="10"/>
  <c r="BA5129" i="10"/>
  <c r="BA5130" i="10"/>
  <c r="BA5131" i="10"/>
  <c r="BA5132" i="10"/>
  <c r="BA5133" i="10"/>
  <c r="BA5134" i="10"/>
  <c r="BA5135" i="10"/>
  <c r="BA5136" i="10"/>
  <c r="BA5137" i="10"/>
  <c r="BA5138" i="10"/>
  <c r="BA5139" i="10"/>
  <c r="BA5140" i="10"/>
  <c r="BA5141" i="10"/>
  <c r="BA5142" i="10"/>
  <c r="BA5143" i="10"/>
  <c r="BA5144" i="10"/>
  <c r="BA5145" i="10"/>
  <c r="BA5146" i="10"/>
  <c r="BA5147" i="10"/>
  <c r="BA5148" i="10"/>
  <c r="BA5149" i="10"/>
  <c r="BA5150" i="10"/>
  <c r="BA5151" i="10"/>
  <c r="BA5152" i="10"/>
  <c r="BA5153" i="10"/>
  <c r="BA5154" i="10"/>
  <c r="BA5155" i="10"/>
  <c r="BA5156" i="10"/>
  <c r="BA5157" i="10"/>
  <c r="BA5158" i="10"/>
  <c r="BA5159" i="10"/>
  <c r="BA5160" i="10"/>
  <c r="BA5161" i="10"/>
  <c r="BA5162" i="10"/>
  <c r="BA5163" i="10"/>
  <c r="BA5164" i="10"/>
  <c r="BA5165" i="10"/>
  <c r="BA5166" i="10"/>
  <c r="BA5167" i="10"/>
  <c r="BA5168" i="10"/>
  <c r="BA5169" i="10"/>
  <c r="BA5170" i="10"/>
  <c r="BA5171" i="10"/>
  <c r="BA5172" i="10"/>
  <c r="BA5173" i="10"/>
  <c r="BA5174" i="10"/>
  <c r="BA5175" i="10"/>
  <c r="BA5176" i="10"/>
  <c r="BA5177" i="10"/>
  <c r="BA5178" i="10"/>
  <c r="BA5179" i="10"/>
  <c r="BA5180" i="10"/>
  <c r="BA5181" i="10"/>
  <c r="BA5182" i="10"/>
  <c r="BA5183" i="10"/>
  <c r="BA5184" i="10"/>
  <c r="BA5185" i="10"/>
  <c r="BA5186" i="10"/>
  <c r="BA5187" i="10"/>
  <c r="BA5188" i="10"/>
  <c r="BA5189" i="10"/>
  <c r="BA5190" i="10"/>
  <c r="BA5191" i="10"/>
  <c r="BA5192" i="10"/>
  <c r="BA5193" i="10"/>
  <c r="BA5194" i="10"/>
  <c r="BA5195" i="10"/>
  <c r="BA5196" i="10"/>
  <c r="BA5197" i="10"/>
  <c r="BA5198" i="10"/>
  <c r="BA5199" i="10"/>
  <c r="BA5200" i="10"/>
  <c r="BA5201" i="10"/>
  <c r="BA5202" i="10"/>
  <c r="BA5203" i="10"/>
  <c r="BA5204" i="10"/>
  <c r="BA5205" i="10"/>
  <c r="BA5206" i="10"/>
  <c r="BA5207" i="10"/>
  <c r="BA5208" i="10"/>
  <c r="BA5209" i="10"/>
  <c r="BA5210" i="10"/>
  <c r="BA5211" i="10"/>
  <c r="BA5212" i="10"/>
  <c r="BA5213" i="10"/>
  <c r="BA5214" i="10"/>
  <c r="BA5215" i="10"/>
  <c r="BA5216" i="10"/>
  <c r="BA5217" i="10"/>
  <c r="BA5218" i="10"/>
  <c r="BA5219" i="10"/>
  <c r="BA5220" i="10"/>
  <c r="BA5221" i="10"/>
  <c r="BA5222" i="10"/>
  <c r="BA5223" i="10"/>
  <c r="BA5224" i="10"/>
  <c r="BA5225" i="10"/>
  <c r="BA5226" i="10"/>
  <c r="BA5227" i="10"/>
  <c r="BA5228" i="10"/>
  <c r="BA5229" i="10"/>
  <c r="BA5230" i="10"/>
  <c r="BA5231" i="10"/>
  <c r="BA5232" i="10"/>
  <c r="BA5233" i="10"/>
  <c r="BA5234" i="10"/>
  <c r="BA5235" i="10"/>
  <c r="BA5236" i="10"/>
  <c r="BA5237" i="10"/>
  <c r="BA5238" i="10"/>
  <c r="BA5239" i="10"/>
  <c r="BA5240" i="10"/>
  <c r="BA5241" i="10"/>
  <c r="BA5242" i="10"/>
  <c r="BA5243" i="10"/>
  <c r="BA5244" i="10"/>
  <c r="BA5245" i="10"/>
  <c r="BA5246" i="10"/>
  <c r="BA5247" i="10"/>
  <c r="BA5248" i="10"/>
  <c r="BA5249" i="10"/>
  <c r="BA5250" i="10"/>
  <c r="BA5251" i="10"/>
  <c r="BA5252" i="10"/>
  <c r="BA5253" i="10"/>
  <c r="BA5254" i="10"/>
  <c r="BA5255" i="10"/>
  <c r="BA5256" i="10"/>
  <c r="BA5257" i="10"/>
  <c r="BA5258" i="10"/>
  <c r="BA5259" i="10"/>
  <c r="BA5260" i="10"/>
  <c r="BA5261" i="10"/>
  <c r="BA5262" i="10"/>
  <c r="BA5263" i="10"/>
  <c r="BA5264" i="10"/>
  <c r="BA5265" i="10"/>
  <c r="BA5266" i="10"/>
  <c r="BA5267" i="10"/>
  <c r="BA5268" i="10"/>
  <c r="BA5269" i="10"/>
  <c r="BA5270" i="10"/>
  <c r="BA5271" i="10"/>
  <c r="BA5272" i="10"/>
  <c r="BA5273" i="10"/>
  <c r="BA5274" i="10"/>
  <c r="BA5275" i="10"/>
  <c r="BA5276" i="10"/>
  <c r="BA5277" i="10"/>
  <c r="BA5278" i="10"/>
  <c r="BA5279" i="10"/>
  <c r="BA5280" i="10"/>
  <c r="BA5281" i="10"/>
  <c r="BA5282" i="10"/>
  <c r="BA5283" i="10"/>
  <c r="BA5284" i="10"/>
  <c r="BA5285" i="10"/>
  <c r="BA5286" i="10"/>
  <c r="BA5287" i="10"/>
  <c r="BA5288" i="10"/>
  <c r="BA5289" i="10"/>
  <c r="BA5290" i="10"/>
  <c r="BA5291" i="10"/>
  <c r="BA5292" i="10"/>
  <c r="BA5293" i="10"/>
  <c r="BA5294" i="10"/>
  <c r="BA5295" i="10"/>
  <c r="BA5296" i="10"/>
  <c r="BA5297" i="10"/>
  <c r="BA5298" i="10"/>
  <c r="BA5299" i="10"/>
  <c r="BA5300" i="10"/>
  <c r="BA5301" i="10"/>
  <c r="BA5302" i="10"/>
  <c r="BA5303" i="10"/>
  <c r="BA5304" i="10"/>
  <c r="BA5305" i="10"/>
  <c r="BA5306" i="10"/>
  <c r="BA5307" i="10"/>
  <c r="BA5308" i="10"/>
  <c r="BA5309" i="10"/>
  <c r="BA5310" i="10"/>
  <c r="BA5311" i="10"/>
  <c r="BA5312" i="10"/>
  <c r="BA5313" i="10"/>
  <c r="BA5314" i="10"/>
  <c r="BA5315" i="10"/>
  <c r="BA5316" i="10"/>
  <c r="BA5317" i="10"/>
  <c r="BA5318" i="10"/>
  <c r="BA5319" i="10"/>
  <c r="BA5320" i="10"/>
  <c r="BA5321" i="10"/>
  <c r="BA5322" i="10"/>
  <c r="BA5323" i="10"/>
  <c r="BA5324" i="10"/>
  <c r="BA5325" i="10"/>
  <c r="BA5326" i="10"/>
  <c r="BA5327" i="10"/>
  <c r="BA5328" i="10"/>
  <c r="BA5329" i="10"/>
  <c r="BA5330" i="10"/>
  <c r="BA5331" i="10"/>
  <c r="BA5332" i="10"/>
  <c r="BA5333" i="10"/>
  <c r="BA5334" i="10"/>
  <c r="BA5335" i="10"/>
  <c r="BA5336" i="10"/>
  <c r="BA5337" i="10"/>
  <c r="BA5338" i="10"/>
  <c r="BA5339" i="10"/>
  <c r="BA5340" i="10"/>
  <c r="BA5341" i="10"/>
  <c r="BA5342" i="10"/>
  <c r="BA5343" i="10"/>
  <c r="BA5344" i="10"/>
  <c r="BA5345" i="10"/>
  <c r="BA5346" i="10"/>
  <c r="BA5347" i="10"/>
  <c r="BA5348" i="10"/>
  <c r="BA5349" i="10"/>
  <c r="BA5350" i="10"/>
  <c r="BA5351" i="10"/>
  <c r="BA5352" i="10"/>
  <c r="BA5353" i="10"/>
  <c r="BA5354" i="10"/>
  <c r="BA5355" i="10"/>
  <c r="BA5356" i="10"/>
  <c r="BA5357" i="10"/>
  <c r="BA5358" i="10"/>
  <c r="BA5359" i="10"/>
  <c r="BA5360" i="10"/>
  <c r="BA5361" i="10"/>
  <c r="BA5362" i="10"/>
  <c r="BA5363" i="10"/>
  <c r="BA5364" i="10"/>
  <c r="BA5365" i="10"/>
  <c r="BA5366" i="10"/>
  <c r="BA5367" i="10"/>
  <c r="BA5368" i="10"/>
  <c r="BA5369" i="10"/>
  <c r="BA5370" i="10"/>
  <c r="BA5371" i="10"/>
  <c r="BA5372" i="10"/>
  <c r="BA5373" i="10"/>
  <c r="BA5374" i="10"/>
  <c r="BA5375" i="10"/>
  <c r="BA5376" i="10"/>
  <c r="BA5377" i="10"/>
  <c r="BA5378" i="10"/>
  <c r="BA5379" i="10"/>
  <c r="BA5380" i="10"/>
  <c r="BA5381" i="10"/>
  <c r="BA5382" i="10"/>
  <c r="BA5383" i="10"/>
  <c r="BA5384" i="10"/>
  <c r="BA5385" i="10"/>
  <c r="BA5386" i="10"/>
  <c r="BA5387" i="10"/>
  <c r="BA5388" i="10"/>
  <c r="BA5389" i="10"/>
  <c r="BA5390" i="10"/>
  <c r="BA5391" i="10"/>
  <c r="BA5392" i="10"/>
  <c r="BA5393" i="10"/>
  <c r="BA5394" i="10"/>
  <c r="BA5395" i="10"/>
  <c r="BA5396" i="10"/>
  <c r="BA5397" i="10"/>
  <c r="BA5398" i="10"/>
  <c r="BA5399" i="10"/>
  <c r="BA5400" i="10"/>
  <c r="BA5401" i="10"/>
  <c r="BA5402" i="10"/>
  <c r="BA5403" i="10"/>
  <c r="BA5404" i="10"/>
  <c r="BA5405" i="10"/>
  <c r="BA5406" i="10"/>
  <c r="BA5407" i="10"/>
  <c r="BA5408" i="10"/>
  <c r="BA5409" i="10"/>
  <c r="BA5410" i="10"/>
  <c r="BA5411" i="10"/>
  <c r="BA5412" i="10"/>
  <c r="BA5413" i="10"/>
  <c r="BA5414" i="10"/>
  <c r="BA5415" i="10"/>
  <c r="BA5416" i="10"/>
  <c r="BA5417" i="10"/>
  <c r="BA5418" i="10"/>
  <c r="BA5419" i="10"/>
  <c r="BA5420" i="10"/>
  <c r="BA5421" i="10"/>
  <c r="BA5422" i="10"/>
  <c r="BA5423" i="10"/>
  <c r="BA5424" i="10"/>
  <c r="BA5425" i="10"/>
  <c r="BA5426" i="10"/>
  <c r="BA5427" i="10"/>
  <c r="BA5428" i="10"/>
  <c r="BA5429" i="10"/>
  <c r="BA5430" i="10"/>
  <c r="BA5431" i="10"/>
  <c r="BA5432" i="10"/>
  <c r="BA5433" i="10"/>
  <c r="BA5434" i="10"/>
  <c r="BA5435" i="10"/>
  <c r="BA5436" i="10"/>
  <c r="BA5437" i="10"/>
  <c r="BA5438" i="10"/>
  <c r="BA5439" i="10"/>
  <c r="BA5440" i="10"/>
  <c r="BA5441" i="10"/>
  <c r="BA5442" i="10"/>
  <c r="BA5443" i="10"/>
  <c r="BA5444" i="10"/>
  <c r="BA5445" i="10"/>
  <c r="BA5446" i="10"/>
  <c r="BA5447" i="10"/>
  <c r="BA5448" i="10"/>
  <c r="BA5449" i="10"/>
  <c r="BA5450" i="10"/>
  <c r="BA5451" i="10"/>
  <c r="BA5452" i="10"/>
  <c r="BA5453" i="10"/>
  <c r="BA5454" i="10"/>
  <c r="BA5455" i="10"/>
  <c r="BA5456" i="10"/>
  <c r="BA5457" i="10"/>
  <c r="BA5458" i="10"/>
  <c r="BA5459" i="10"/>
  <c r="BA5460" i="10"/>
  <c r="BA5461" i="10"/>
  <c r="BA5462" i="10"/>
  <c r="BA5463" i="10"/>
  <c r="BA5464" i="10"/>
  <c r="BA5465" i="10"/>
  <c r="BA5466" i="10"/>
  <c r="BA5467" i="10"/>
  <c r="BA5468" i="10"/>
  <c r="BA5469" i="10"/>
  <c r="BA5470" i="10"/>
  <c r="BA5471" i="10"/>
  <c r="BA5472" i="10"/>
  <c r="BA5473" i="10"/>
  <c r="BA5474" i="10"/>
  <c r="BA5475" i="10"/>
  <c r="BA5476" i="10"/>
  <c r="BA5477" i="10"/>
  <c r="BA5478" i="10"/>
  <c r="BA5479" i="10"/>
  <c r="BA5480" i="10"/>
  <c r="BA5481" i="10"/>
  <c r="BA5482" i="10"/>
  <c r="BA5483" i="10"/>
  <c r="BA5484" i="10"/>
  <c r="BA5485" i="10"/>
  <c r="BA5486" i="10"/>
  <c r="BA5487" i="10"/>
  <c r="BA5488" i="10"/>
  <c r="BA5489" i="10"/>
  <c r="BA5490" i="10"/>
  <c r="BA5491" i="10"/>
  <c r="BA5492" i="10"/>
  <c r="BA5493" i="10"/>
  <c r="BA5494" i="10"/>
  <c r="BA5495" i="10"/>
  <c r="BA5496" i="10"/>
  <c r="BA5497" i="10"/>
  <c r="BA5498" i="10"/>
  <c r="BA5499" i="10"/>
  <c r="BA5500" i="10"/>
  <c r="BA5501" i="10"/>
  <c r="BA5502" i="10"/>
  <c r="BA5503" i="10"/>
  <c r="BA5504" i="10"/>
  <c r="BA5505" i="10"/>
  <c r="BA5506" i="10"/>
  <c r="BA5507" i="10"/>
  <c r="BA5508" i="10"/>
  <c r="BA5509" i="10"/>
  <c r="BA5510" i="10"/>
  <c r="BA5511" i="10"/>
  <c r="BA5512" i="10"/>
  <c r="BA5513" i="10"/>
  <c r="BA5514" i="10"/>
  <c r="BA5515" i="10"/>
  <c r="BA5516" i="10"/>
  <c r="BA5517" i="10"/>
  <c r="BA5518" i="10"/>
  <c r="BA5519" i="10"/>
  <c r="BA5520" i="10"/>
  <c r="BA5521" i="10"/>
  <c r="BA5522" i="10"/>
  <c r="BA5523" i="10"/>
  <c r="BA5524" i="10"/>
  <c r="BA5525" i="10"/>
  <c r="BA5526" i="10"/>
  <c r="BA5527" i="10"/>
  <c r="BA5528" i="10"/>
  <c r="BA5529" i="10"/>
  <c r="BA5530" i="10"/>
  <c r="BA5531" i="10"/>
  <c r="BA5532" i="10"/>
  <c r="BA5533" i="10"/>
  <c r="BA5534" i="10"/>
  <c r="BA5535" i="10"/>
  <c r="BA5536" i="10"/>
  <c r="BA5537" i="10"/>
  <c r="BA5538" i="10"/>
  <c r="BA5539" i="10"/>
  <c r="BA5540" i="10"/>
  <c r="BA5541" i="10"/>
  <c r="BA5542" i="10"/>
  <c r="BA5543" i="10"/>
  <c r="BA5544" i="10"/>
  <c r="BA5545" i="10"/>
  <c r="BA5546" i="10"/>
  <c r="BA5547" i="10"/>
  <c r="BA5548" i="10"/>
  <c r="BA5549" i="10"/>
  <c r="BA5550" i="10"/>
  <c r="BA5551" i="10"/>
  <c r="BA5552" i="10"/>
  <c r="BA5553" i="10"/>
  <c r="BA5554" i="10"/>
  <c r="BA5555" i="10"/>
  <c r="BA5556" i="10"/>
  <c r="BA5557" i="10"/>
  <c r="BA5558" i="10"/>
  <c r="BA5559" i="10"/>
  <c r="BA5560" i="10"/>
  <c r="BA5561" i="10"/>
  <c r="BA5562" i="10"/>
  <c r="BA5563" i="10"/>
  <c r="BA5564" i="10"/>
  <c r="BA5565" i="10"/>
  <c r="BA5566" i="10"/>
  <c r="BA5567" i="10"/>
  <c r="BA5568" i="10"/>
  <c r="BA5569" i="10"/>
  <c r="BA5570" i="10"/>
  <c r="BA5571" i="10"/>
  <c r="BA5572" i="10"/>
  <c r="BA5573" i="10"/>
  <c r="BA5574" i="10"/>
  <c r="BA5575" i="10"/>
  <c r="BA5576" i="10"/>
  <c r="BA5577" i="10"/>
  <c r="BA5578" i="10"/>
  <c r="BA5579" i="10"/>
  <c r="BA5580" i="10"/>
  <c r="BA5581" i="10"/>
  <c r="BA5582" i="10"/>
  <c r="BA5583" i="10"/>
  <c r="BA5584" i="10"/>
  <c r="BA5585" i="10"/>
  <c r="BA5586" i="10"/>
  <c r="BA5587" i="10"/>
  <c r="BA5588" i="10"/>
  <c r="BA5589" i="10"/>
  <c r="BA5590" i="10"/>
  <c r="BA5591" i="10"/>
  <c r="BA5592" i="10"/>
  <c r="BA5593" i="10"/>
  <c r="BA5594" i="10"/>
  <c r="BA5595" i="10"/>
  <c r="BA5596" i="10"/>
  <c r="BA5597" i="10"/>
  <c r="BA5598" i="10"/>
  <c r="BA5599" i="10"/>
  <c r="BA5600" i="10"/>
  <c r="BA5601" i="10"/>
  <c r="BA5602" i="10"/>
  <c r="BA5603" i="10"/>
  <c r="BA5604" i="10"/>
  <c r="BA5605" i="10"/>
  <c r="BA5606" i="10"/>
  <c r="BA5607" i="10"/>
  <c r="BA5608" i="10"/>
  <c r="BA5609" i="10"/>
  <c r="BA5610" i="10"/>
  <c r="BA5611" i="10"/>
  <c r="BA5612" i="10"/>
  <c r="BA5613" i="10"/>
  <c r="BA5614" i="10"/>
  <c r="BA5615" i="10"/>
  <c r="BA5616" i="10"/>
  <c r="BA5617" i="10"/>
  <c r="BA5618" i="10"/>
  <c r="BA5619" i="10"/>
  <c r="BA5620" i="10"/>
  <c r="BA5621" i="10"/>
  <c r="BA5622" i="10"/>
  <c r="BA5623" i="10"/>
  <c r="BA5624" i="10"/>
  <c r="BA5625" i="10"/>
  <c r="BA5626" i="10"/>
  <c r="BA5627" i="10"/>
  <c r="BA5628" i="10"/>
  <c r="BA5629" i="10"/>
  <c r="BA5630" i="10"/>
  <c r="BA5631" i="10"/>
  <c r="BA5632" i="10"/>
  <c r="BA5633" i="10"/>
  <c r="BA5634" i="10"/>
  <c r="BA5635" i="10"/>
  <c r="BA5636" i="10"/>
  <c r="BA5637" i="10"/>
  <c r="BA5638" i="10"/>
  <c r="BA5639" i="10"/>
  <c r="BA5640" i="10"/>
  <c r="BA5641" i="10"/>
  <c r="BA5642" i="10"/>
  <c r="BA5643" i="10"/>
  <c r="BA5644" i="10"/>
  <c r="BA5645" i="10"/>
  <c r="BA5646" i="10"/>
  <c r="BA5647" i="10"/>
  <c r="BA5648" i="10"/>
  <c r="BA5649" i="10"/>
  <c r="BA5650" i="10"/>
  <c r="BA5651" i="10"/>
  <c r="BA5652" i="10"/>
  <c r="BA5653" i="10"/>
  <c r="BA5654" i="10"/>
  <c r="BA5655" i="10"/>
  <c r="BA5656" i="10"/>
  <c r="BA5657" i="10"/>
  <c r="BA5658" i="10"/>
  <c r="BA5659" i="10"/>
  <c r="BA5660" i="10"/>
  <c r="BA5661" i="10"/>
  <c r="BA5662" i="10"/>
  <c r="BA5663" i="10"/>
  <c r="BA5664" i="10"/>
  <c r="BA5665" i="10"/>
  <c r="BA5666" i="10"/>
  <c r="BA5667" i="10"/>
  <c r="BA5668" i="10"/>
  <c r="BA5669" i="10"/>
  <c r="BA5670" i="10"/>
  <c r="BA5671" i="10"/>
  <c r="BA5672" i="10"/>
  <c r="BA5673" i="10"/>
  <c r="BA5674" i="10"/>
  <c r="BA5675" i="10"/>
  <c r="BA5676" i="10"/>
  <c r="BA5677" i="10"/>
  <c r="BA5678" i="10"/>
  <c r="BA5679" i="10"/>
  <c r="BA5680" i="10"/>
  <c r="BA5681" i="10"/>
  <c r="BA5682" i="10"/>
  <c r="BA5683" i="10"/>
  <c r="BA5684" i="10"/>
  <c r="BA5685" i="10"/>
  <c r="BA5686" i="10"/>
  <c r="BA5687" i="10"/>
  <c r="BA5688" i="10"/>
  <c r="BA5689" i="10"/>
  <c r="BA5690" i="10"/>
  <c r="BA5691" i="10"/>
  <c r="BA5692" i="10"/>
  <c r="BA5693" i="10"/>
  <c r="BA5694" i="10"/>
  <c r="BA5695" i="10"/>
  <c r="BA5696" i="10"/>
  <c r="BA5697" i="10"/>
  <c r="BA5698" i="10"/>
  <c r="BA5699" i="10"/>
  <c r="BA5700" i="10"/>
  <c r="BA5701" i="10"/>
  <c r="BA5702" i="10"/>
  <c r="BA5703" i="10"/>
  <c r="BA5704" i="10"/>
  <c r="BA5705" i="10"/>
  <c r="BA5706" i="10"/>
  <c r="BA5707" i="10"/>
  <c r="BA5708" i="10"/>
  <c r="BA5709" i="10"/>
  <c r="BA5710" i="10"/>
  <c r="BA5711" i="10"/>
  <c r="BA5712" i="10"/>
  <c r="BA5713" i="10"/>
  <c r="BA5714" i="10"/>
  <c r="BA5715" i="10"/>
  <c r="BA5716" i="10"/>
  <c r="BA5717" i="10"/>
  <c r="BA5718" i="10"/>
  <c r="BA5719" i="10"/>
  <c r="BA5720" i="10"/>
  <c r="BA5721" i="10"/>
  <c r="BA5722" i="10"/>
  <c r="BA5723" i="10"/>
  <c r="BA5724" i="10"/>
  <c r="BA5725" i="10"/>
  <c r="BA5726" i="10"/>
  <c r="BA5727" i="10"/>
  <c r="BA5728" i="10"/>
  <c r="BA5729" i="10"/>
  <c r="BA5730" i="10"/>
  <c r="BA5731" i="10"/>
  <c r="BA5732" i="10"/>
  <c r="BA5733" i="10"/>
  <c r="BA5734" i="10"/>
  <c r="BA5735" i="10"/>
  <c r="BA5736" i="10"/>
  <c r="BA5737" i="10"/>
  <c r="BA5738" i="10"/>
  <c r="BA5739" i="10"/>
  <c r="BA5740" i="10"/>
  <c r="BA5741" i="10"/>
  <c r="BA5742" i="10"/>
  <c r="BA5743" i="10"/>
  <c r="BA5744" i="10"/>
  <c r="BA5745" i="10"/>
  <c r="BA5746" i="10"/>
  <c r="BA5747" i="10"/>
  <c r="BA5748" i="10"/>
  <c r="BA5749" i="10"/>
  <c r="BA5750" i="10"/>
  <c r="BA5751" i="10"/>
  <c r="BA5752" i="10"/>
  <c r="BA5753" i="10"/>
  <c r="BA5754" i="10"/>
  <c r="BA5755" i="10"/>
  <c r="BA5756" i="10"/>
  <c r="BA5757" i="10"/>
  <c r="BA5758" i="10"/>
  <c r="BA5759" i="10"/>
  <c r="BA5760" i="10"/>
  <c r="BA5761" i="10"/>
  <c r="BA5762" i="10"/>
  <c r="BA5763" i="10"/>
  <c r="BA5764" i="10"/>
  <c r="BA5765" i="10"/>
  <c r="BA5766" i="10"/>
  <c r="BA5767" i="10"/>
  <c r="BA5768" i="10"/>
  <c r="BA5769" i="10"/>
  <c r="BA5770" i="10"/>
  <c r="BA5771" i="10"/>
  <c r="BA5772" i="10"/>
  <c r="BA5773" i="10"/>
  <c r="BA5774" i="10"/>
  <c r="BA5775" i="10"/>
  <c r="BA5776" i="10"/>
  <c r="BA5777" i="10"/>
  <c r="BA5778" i="10"/>
  <c r="BA5779" i="10"/>
  <c r="BA5780" i="10"/>
  <c r="BA5781" i="10"/>
  <c r="BA5782" i="10"/>
  <c r="BA5783" i="10"/>
  <c r="BA5784" i="10"/>
  <c r="BA5785" i="10"/>
  <c r="BA5786" i="10"/>
  <c r="BA5787" i="10"/>
  <c r="BA5788" i="10"/>
  <c r="BA5789" i="10"/>
  <c r="BA5790" i="10"/>
  <c r="BA5791" i="10"/>
  <c r="BA5792" i="10"/>
  <c r="BA5793" i="10"/>
  <c r="BA5794" i="10"/>
  <c r="BA5795" i="10"/>
  <c r="BA5796" i="10"/>
  <c r="BA5797" i="10"/>
  <c r="BA5798" i="10"/>
  <c r="BA5799" i="10"/>
  <c r="BA5800" i="10"/>
  <c r="BA5801" i="10"/>
  <c r="BA5802" i="10"/>
  <c r="BA5803" i="10"/>
  <c r="BA5804" i="10"/>
  <c r="BA5805" i="10"/>
  <c r="BA5806" i="10"/>
  <c r="BA5807" i="10"/>
  <c r="BA5808" i="10"/>
  <c r="BA5809" i="10"/>
  <c r="BA5810" i="10"/>
  <c r="BA5811" i="10"/>
  <c r="BA5812" i="10"/>
  <c r="BA5813" i="10"/>
  <c r="BA5814" i="10"/>
  <c r="BA5815" i="10"/>
  <c r="BA5816" i="10"/>
  <c r="BA5817" i="10"/>
  <c r="BA5818" i="10"/>
  <c r="BA5819" i="10"/>
  <c r="BA5820" i="10"/>
  <c r="BA5821" i="10"/>
  <c r="BA5822" i="10"/>
  <c r="BA5823" i="10"/>
  <c r="BA5824" i="10"/>
  <c r="BA5825" i="10"/>
  <c r="BA5826" i="10"/>
  <c r="BA5827" i="10"/>
  <c r="BA5828" i="10"/>
  <c r="BA5829" i="10"/>
  <c r="BA5830" i="10"/>
  <c r="BA5831" i="10"/>
  <c r="BA5832" i="10"/>
  <c r="BA5833" i="10"/>
  <c r="BA5834" i="10"/>
  <c r="BA5835" i="10"/>
  <c r="BA5836" i="10"/>
  <c r="BA5837" i="10"/>
  <c r="BA5838" i="10"/>
  <c r="BA5839" i="10"/>
  <c r="BA5840" i="10"/>
  <c r="BA5841" i="10"/>
  <c r="BA5842" i="10"/>
  <c r="BA5843" i="10"/>
  <c r="BA5844" i="10"/>
  <c r="BA5845" i="10"/>
  <c r="BA5846" i="10"/>
  <c r="BA5847" i="10"/>
  <c r="BA5848" i="10"/>
  <c r="BA5849" i="10"/>
  <c r="BA5850" i="10"/>
  <c r="BA5851" i="10"/>
  <c r="BA5852" i="10"/>
  <c r="BA5853" i="10"/>
  <c r="BA5854" i="10"/>
  <c r="BA5855" i="10"/>
  <c r="BA5856" i="10"/>
  <c r="BA5857" i="10"/>
  <c r="BA5858" i="10"/>
  <c r="BA5859" i="10"/>
  <c r="BA5860" i="10"/>
  <c r="BA5861" i="10"/>
  <c r="BA5862" i="10"/>
  <c r="BA5863" i="10"/>
  <c r="BA5864" i="10"/>
  <c r="BA5865" i="10"/>
  <c r="BA5866" i="10"/>
  <c r="BA5867" i="10"/>
  <c r="BA5868" i="10"/>
  <c r="BA5869" i="10"/>
  <c r="BA5870" i="10"/>
  <c r="BA5871" i="10"/>
  <c r="BA5872" i="10"/>
  <c r="BA5873" i="10"/>
  <c r="BA5874" i="10"/>
  <c r="BA5875" i="10"/>
  <c r="BA5876" i="10"/>
  <c r="BA5877" i="10"/>
  <c r="BA5878" i="10"/>
  <c r="BA5879" i="10"/>
  <c r="BA5880" i="10"/>
  <c r="BA5881" i="10"/>
  <c r="BA5882" i="10"/>
  <c r="BA5883" i="10"/>
  <c r="BA5884" i="10"/>
  <c r="BA5885" i="10"/>
  <c r="BA5886" i="10"/>
  <c r="BA5887" i="10"/>
  <c r="BA5888" i="10"/>
  <c r="BA5889" i="10"/>
  <c r="BA5890" i="10"/>
  <c r="BA5891" i="10"/>
  <c r="BA5892" i="10"/>
  <c r="BA5893" i="10"/>
  <c r="BA5894" i="10"/>
  <c r="BA5895" i="10"/>
  <c r="BA5896" i="10"/>
  <c r="BA5897" i="10"/>
  <c r="BA5898" i="10"/>
  <c r="BA5899" i="10"/>
  <c r="BA5900" i="10"/>
  <c r="BA5901" i="10"/>
  <c r="BA5902" i="10"/>
  <c r="BA5903" i="10"/>
  <c r="BA5904" i="10"/>
  <c r="BA5905" i="10"/>
  <c r="BA5906" i="10"/>
  <c r="BA5907" i="10"/>
  <c r="BA5908" i="10"/>
  <c r="BA5909" i="10"/>
  <c r="BA5910" i="10"/>
  <c r="BA5911" i="10"/>
  <c r="BA5912" i="10"/>
  <c r="BA5913" i="10"/>
  <c r="BA5914" i="10"/>
  <c r="BA5915" i="10"/>
  <c r="BA5916" i="10"/>
  <c r="BA5917" i="10"/>
  <c r="BA5918" i="10"/>
  <c r="BA5919" i="10"/>
  <c r="BA5920" i="10"/>
  <c r="BA5921" i="10"/>
  <c r="BA5922" i="10"/>
  <c r="BA5923" i="10"/>
  <c r="BA5924" i="10"/>
  <c r="BA5925" i="10"/>
  <c r="BA5926" i="10"/>
  <c r="BA5927" i="10"/>
  <c r="BA5928" i="10"/>
  <c r="BA5929" i="10"/>
  <c r="BA5930" i="10"/>
  <c r="BA5931" i="10"/>
  <c r="BA5932" i="10"/>
  <c r="BA5933" i="10"/>
  <c r="BA5934" i="10"/>
  <c r="BA5935" i="10"/>
  <c r="BA5936" i="10"/>
  <c r="BA5937" i="10"/>
  <c r="BA5938" i="10"/>
  <c r="BA5939" i="10"/>
  <c r="BA5940" i="10"/>
  <c r="BA5941" i="10"/>
  <c r="BA5942" i="10"/>
  <c r="BA5943" i="10"/>
  <c r="BA5944" i="10"/>
  <c r="BA5945" i="10"/>
  <c r="BA5946" i="10"/>
  <c r="BA5947" i="10"/>
  <c r="BA5948" i="10"/>
  <c r="BA5949" i="10"/>
  <c r="BA5950" i="10"/>
  <c r="BA5951" i="10"/>
  <c r="BA5952" i="10"/>
  <c r="BA5953" i="10"/>
  <c r="BA5954" i="10"/>
  <c r="BA5955" i="10"/>
  <c r="BA5956" i="10"/>
  <c r="BA5957" i="10"/>
  <c r="BA5958" i="10"/>
  <c r="BA5959" i="10"/>
  <c r="BA5960" i="10"/>
  <c r="BA5961" i="10"/>
  <c r="BA5962" i="10"/>
  <c r="BA5963" i="10"/>
  <c r="BA5964" i="10"/>
  <c r="BA5965" i="10"/>
  <c r="BA5966" i="10"/>
  <c r="BA5967" i="10"/>
  <c r="BA5968" i="10"/>
  <c r="BA5969" i="10"/>
  <c r="BA5970" i="10"/>
  <c r="BA5971" i="10"/>
  <c r="BA5972" i="10"/>
  <c r="BA5973" i="10"/>
  <c r="BA5974" i="10"/>
  <c r="BA5975" i="10"/>
  <c r="BA5976" i="10"/>
  <c r="BA5977" i="10"/>
  <c r="BA5978" i="10"/>
  <c r="BA5979" i="10"/>
  <c r="BA5980" i="10"/>
  <c r="BA5981" i="10"/>
  <c r="BA5982" i="10"/>
  <c r="BA5983" i="10"/>
  <c r="BA5984" i="10"/>
  <c r="BA5985" i="10"/>
  <c r="BA5986" i="10"/>
  <c r="BA5987" i="10"/>
  <c r="BA5988" i="10"/>
  <c r="BA5989" i="10"/>
  <c r="BA5990" i="10"/>
  <c r="BA5991" i="10"/>
  <c r="BA5992" i="10"/>
  <c r="BA5993" i="10"/>
  <c r="BA5994" i="10"/>
  <c r="BA5995" i="10"/>
  <c r="BA5996" i="10"/>
  <c r="BA5997" i="10"/>
  <c r="BA5998" i="10"/>
  <c r="BA5999" i="10"/>
  <c r="BA6000" i="10"/>
  <c r="BA6001" i="10"/>
  <c r="BA6002" i="10"/>
  <c r="BA6003" i="10"/>
  <c r="BA6004" i="10"/>
  <c r="BA6005" i="10"/>
  <c r="BA6006" i="10"/>
  <c r="BA6007" i="10"/>
  <c r="BA6008" i="10"/>
  <c r="BA6009" i="10"/>
  <c r="BA6010" i="10"/>
  <c r="BA6011" i="10"/>
  <c r="BA6012" i="10"/>
  <c r="BA6013" i="10"/>
  <c r="BA6014" i="10"/>
  <c r="BA6015" i="10"/>
  <c r="BA6016" i="10"/>
  <c r="BA6017" i="10"/>
  <c r="BA6018" i="10"/>
  <c r="BA6019" i="10"/>
  <c r="BA6020" i="10"/>
  <c r="BA6021" i="10"/>
  <c r="BA6022" i="10"/>
  <c r="BA6023" i="10"/>
  <c r="BA6024" i="10"/>
  <c r="BA6025" i="10"/>
  <c r="BA6026" i="10"/>
  <c r="BA6027" i="10"/>
  <c r="BA6028" i="10"/>
  <c r="BA6029" i="10"/>
  <c r="BA6030" i="10"/>
  <c r="BA6031" i="10"/>
  <c r="BA6032" i="10"/>
  <c r="BA6033" i="10"/>
  <c r="BA6034" i="10"/>
  <c r="BA6035" i="10"/>
  <c r="BA6036" i="10"/>
  <c r="BA6037" i="10"/>
  <c r="BA6038" i="10"/>
  <c r="BA6039" i="10"/>
  <c r="BA6040" i="10"/>
  <c r="BA6041" i="10"/>
  <c r="BA6042" i="10"/>
  <c r="BA6043" i="10"/>
  <c r="BA6044" i="10"/>
  <c r="BA6045" i="10"/>
  <c r="BA6046" i="10"/>
  <c r="BA6047" i="10"/>
  <c r="BA6048" i="10"/>
  <c r="BA6049" i="10"/>
  <c r="BA6050" i="10"/>
  <c r="BA6051" i="10"/>
  <c r="BA6052" i="10"/>
  <c r="BA6053" i="10"/>
  <c r="AH4" i="10"/>
  <c r="AH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127" i="10"/>
  <c r="AH128" i="10"/>
  <c r="AH129" i="10"/>
  <c r="AH130" i="10"/>
  <c r="AH131" i="10"/>
  <c r="AH132" i="10"/>
  <c r="AH133" i="10"/>
  <c r="AH134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66" i="10"/>
  <c r="AH167" i="10"/>
  <c r="AH168" i="10"/>
  <c r="AH169" i="10"/>
  <c r="AH170" i="10"/>
  <c r="AH171" i="10"/>
  <c r="AH172" i="10"/>
  <c r="AH173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199" i="10"/>
  <c r="AH200" i="10"/>
  <c r="AH201" i="10"/>
  <c r="AH202" i="10"/>
  <c r="AH203" i="10"/>
  <c r="AH204" i="10"/>
  <c r="AH205" i="10"/>
  <c r="AH206" i="10"/>
  <c r="AH207" i="10"/>
  <c r="AH208" i="10"/>
  <c r="AH209" i="10"/>
  <c r="AH210" i="10"/>
  <c r="AH211" i="10"/>
  <c r="AH212" i="10"/>
  <c r="AH213" i="10"/>
  <c r="AH214" i="10"/>
  <c r="AH215" i="10"/>
  <c r="AH216" i="10"/>
  <c r="AH217" i="10"/>
  <c r="AH218" i="10"/>
  <c r="AH219" i="10"/>
  <c r="AH220" i="10"/>
  <c r="AH221" i="10"/>
  <c r="AH222" i="10"/>
  <c r="AH223" i="10"/>
  <c r="AH224" i="10"/>
  <c r="AH225" i="10"/>
  <c r="AH226" i="10"/>
  <c r="AH227" i="10"/>
  <c r="AH228" i="10"/>
  <c r="AH229" i="10"/>
  <c r="AH230" i="10"/>
  <c r="AH231" i="10"/>
  <c r="AH232" i="10"/>
  <c r="AH233" i="10"/>
  <c r="AH234" i="10"/>
  <c r="AH235" i="10"/>
  <c r="AH236" i="10"/>
  <c r="AH237" i="10"/>
  <c r="AH238" i="10"/>
  <c r="AH239" i="10"/>
  <c r="AH240" i="10"/>
  <c r="AH241" i="10"/>
  <c r="AH242" i="10"/>
  <c r="AH243" i="10"/>
  <c r="AH244" i="10"/>
  <c r="AH245" i="10"/>
  <c r="AH246" i="10"/>
  <c r="AH247" i="10"/>
  <c r="AH248" i="10"/>
  <c r="AH249" i="10"/>
  <c r="AH250" i="10"/>
  <c r="AH251" i="10"/>
  <c r="AH252" i="10"/>
  <c r="AH253" i="10"/>
  <c r="AH254" i="10"/>
  <c r="AH255" i="10"/>
  <c r="AH256" i="10"/>
  <c r="AH257" i="10"/>
  <c r="AH258" i="10"/>
  <c r="AH259" i="10"/>
  <c r="AH260" i="10"/>
  <c r="AH261" i="10"/>
  <c r="AH262" i="10"/>
  <c r="AH263" i="10"/>
  <c r="AH264" i="10"/>
  <c r="AH265" i="10"/>
  <c r="AH266" i="10"/>
  <c r="AH267" i="10"/>
  <c r="AH268" i="10"/>
  <c r="AH269" i="10"/>
  <c r="AH270" i="10"/>
  <c r="AH271" i="10"/>
  <c r="AH272" i="10"/>
  <c r="AH273" i="10"/>
  <c r="AH274" i="10"/>
  <c r="AH275" i="10"/>
  <c r="AH276" i="10"/>
  <c r="AH277" i="10"/>
  <c r="AH278" i="10"/>
  <c r="AH279" i="10"/>
  <c r="AH280" i="10"/>
  <c r="AH281" i="10"/>
  <c r="AH282" i="10"/>
  <c r="AH283" i="10"/>
  <c r="AH284" i="10"/>
  <c r="AH285" i="10"/>
  <c r="AH286" i="10"/>
  <c r="AH287" i="10"/>
  <c r="AH288" i="10"/>
  <c r="AH289" i="10"/>
  <c r="AH290" i="10"/>
  <c r="AH291" i="10"/>
  <c r="AH292" i="10"/>
  <c r="AH293" i="10"/>
  <c r="AH294" i="10"/>
  <c r="AH295" i="10"/>
  <c r="AH296" i="10"/>
  <c r="AH297" i="10"/>
  <c r="AH298" i="10"/>
  <c r="AH299" i="10"/>
  <c r="AH300" i="10"/>
  <c r="AH301" i="10"/>
  <c r="AH302" i="10"/>
  <c r="AH303" i="10"/>
  <c r="AH304" i="10"/>
  <c r="AH305" i="10"/>
  <c r="AH306" i="10"/>
  <c r="AH307" i="10"/>
  <c r="AH308" i="10"/>
  <c r="AH309" i="10"/>
  <c r="AH310" i="10"/>
  <c r="AH311" i="10"/>
  <c r="AH312" i="10"/>
  <c r="AH313" i="10"/>
  <c r="AH314" i="10"/>
  <c r="AH315" i="10"/>
  <c r="AH316" i="10"/>
  <c r="AH317" i="10"/>
  <c r="AH318" i="10"/>
  <c r="AH319" i="10"/>
  <c r="AH320" i="10"/>
  <c r="AH321" i="10"/>
  <c r="AH322" i="10"/>
  <c r="AH323" i="10"/>
  <c r="AH324" i="10"/>
  <c r="AH325" i="10"/>
  <c r="AH326" i="10"/>
  <c r="AH327" i="10"/>
  <c r="AH328" i="10"/>
  <c r="AH329" i="10"/>
  <c r="AH330" i="10"/>
  <c r="AH331" i="10"/>
  <c r="AH332" i="10"/>
  <c r="AH333" i="10"/>
  <c r="AH334" i="10"/>
  <c r="AH335" i="10"/>
  <c r="AH336" i="10"/>
  <c r="AH337" i="10"/>
  <c r="AH338" i="10"/>
  <c r="AH339" i="10"/>
  <c r="AH340" i="10"/>
  <c r="AH341" i="10"/>
  <c r="AH342" i="10"/>
  <c r="AH343" i="10"/>
  <c r="AH344" i="10"/>
  <c r="AH345" i="10"/>
  <c r="AH346" i="10"/>
  <c r="AH347" i="10"/>
  <c r="AH348" i="10"/>
  <c r="AH349" i="10"/>
  <c r="AH350" i="10"/>
  <c r="AH351" i="10"/>
  <c r="AH352" i="10"/>
  <c r="AH353" i="10"/>
  <c r="AH354" i="10"/>
  <c r="AH355" i="10"/>
  <c r="AH356" i="10"/>
  <c r="AH357" i="10"/>
  <c r="AH358" i="10"/>
  <c r="AH359" i="10"/>
  <c r="AH360" i="10"/>
  <c r="AH361" i="10"/>
  <c r="AH362" i="10"/>
  <c r="AH363" i="10"/>
  <c r="AH364" i="10"/>
  <c r="AH365" i="10"/>
  <c r="AH366" i="10"/>
  <c r="AH367" i="10"/>
  <c r="AH368" i="10"/>
  <c r="AH369" i="10"/>
  <c r="AH370" i="10"/>
  <c r="AH371" i="10"/>
  <c r="AH372" i="10"/>
  <c r="AH373" i="10"/>
  <c r="AH374" i="10"/>
  <c r="AH375" i="10"/>
  <c r="AH376" i="10"/>
  <c r="AH377" i="10"/>
  <c r="AH378" i="10"/>
  <c r="AH379" i="10"/>
  <c r="AH380" i="10"/>
  <c r="AH381" i="10"/>
  <c r="AH382" i="10"/>
  <c r="AH383" i="10"/>
  <c r="AH384" i="10"/>
  <c r="AH385" i="10"/>
  <c r="AH386" i="10"/>
  <c r="AH387" i="10"/>
  <c r="AH388" i="10"/>
  <c r="AH389" i="10"/>
  <c r="AH390" i="10"/>
  <c r="AH391" i="10"/>
  <c r="AH392" i="10"/>
  <c r="AH393" i="10"/>
  <c r="AH394" i="10"/>
  <c r="AH395" i="10"/>
  <c r="AH396" i="10"/>
  <c r="AH397" i="10"/>
  <c r="AH398" i="10"/>
  <c r="AH399" i="10"/>
  <c r="AH400" i="10"/>
  <c r="AH401" i="10"/>
  <c r="AH402" i="10"/>
  <c r="AH403" i="10"/>
  <c r="AH404" i="10"/>
  <c r="AH405" i="10"/>
  <c r="AH406" i="10"/>
  <c r="AH407" i="10"/>
  <c r="AH408" i="10"/>
  <c r="AH409" i="10"/>
  <c r="AH410" i="10"/>
  <c r="AH411" i="10"/>
  <c r="AH412" i="10"/>
  <c r="AH413" i="10"/>
  <c r="AH414" i="10"/>
  <c r="AH415" i="10"/>
  <c r="AH416" i="10"/>
  <c r="AH417" i="10"/>
  <c r="AH418" i="10"/>
  <c r="AH419" i="10"/>
  <c r="AH420" i="10"/>
  <c r="AH421" i="10"/>
  <c r="AH422" i="10"/>
  <c r="AH423" i="10"/>
  <c r="AH424" i="10"/>
  <c r="AH425" i="10"/>
  <c r="AH426" i="10"/>
  <c r="AH427" i="10"/>
  <c r="AH428" i="10"/>
  <c r="AH429" i="10"/>
  <c r="AH430" i="10"/>
  <c r="AH431" i="10"/>
  <c r="AH432" i="10"/>
  <c r="AH433" i="10"/>
  <c r="AH434" i="10"/>
  <c r="AH435" i="10"/>
  <c r="AH436" i="10"/>
  <c r="AH437" i="10"/>
  <c r="AH438" i="10"/>
  <c r="AH439" i="10"/>
  <c r="AH440" i="10"/>
  <c r="AH441" i="10"/>
  <c r="AH442" i="10"/>
  <c r="AH443" i="10"/>
  <c r="AH444" i="10"/>
  <c r="AH445" i="10"/>
  <c r="AH446" i="10"/>
  <c r="AH447" i="10"/>
  <c r="AH448" i="10"/>
  <c r="AH449" i="10"/>
  <c r="AH450" i="10"/>
  <c r="AH451" i="10"/>
  <c r="AH452" i="10"/>
  <c r="AH453" i="10"/>
  <c r="AH454" i="10"/>
  <c r="AH455" i="10"/>
  <c r="AH456" i="10"/>
  <c r="AH457" i="10"/>
  <c r="AH458" i="10"/>
  <c r="AH459" i="10"/>
  <c r="AH460" i="10"/>
  <c r="AH461" i="10"/>
  <c r="AH462" i="10"/>
  <c r="AH463" i="10"/>
  <c r="AH464" i="10"/>
  <c r="AH465" i="10"/>
  <c r="AH466" i="10"/>
  <c r="AH467" i="10"/>
  <c r="AH468" i="10"/>
  <c r="AH469" i="10"/>
  <c r="AH470" i="10"/>
  <c r="AH471" i="10"/>
  <c r="AH472" i="10"/>
  <c r="AH473" i="10"/>
  <c r="AH474" i="10"/>
  <c r="AH475" i="10"/>
  <c r="AH476" i="10"/>
  <c r="AH477" i="10"/>
  <c r="AH478" i="10"/>
  <c r="AH479" i="10"/>
  <c r="AH480" i="10"/>
  <c r="AH481" i="10"/>
  <c r="AH482" i="10"/>
  <c r="AH483" i="10"/>
  <c r="AH484" i="10"/>
  <c r="AH485" i="10"/>
  <c r="AH486" i="10"/>
  <c r="AH487" i="10"/>
  <c r="AH488" i="10"/>
  <c r="AH489" i="10"/>
  <c r="AH490" i="10"/>
  <c r="AH491" i="10"/>
  <c r="AH492" i="10"/>
  <c r="AH493" i="10"/>
  <c r="AH494" i="10"/>
  <c r="AH495" i="10"/>
  <c r="AH496" i="10"/>
  <c r="AH497" i="10"/>
  <c r="AH498" i="10"/>
  <c r="AH499" i="10"/>
  <c r="AH500" i="10"/>
  <c r="AH501" i="10"/>
  <c r="AH502" i="10"/>
  <c r="AH503" i="10"/>
  <c r="AH504" i="10"/>
  <c r="AH505" i="10"/>
  <c r="AH506" i="10"/>
  <c r="AH507" i="10"/>
  <c r="AH508" i="10"/>
  <c r="AH509" i="10"/>
  <c r="AH510" i="10"/>
  <c r="AH511" i="10"/>
  <c r="AH512" i="10"/>
  <c r="AH513" i="10"/>
  <c r="AH514" i="10"/>
  <c r="AH515" i="10"/>
  <c r="AH516" i="10"/>
  <c r="AH517" i="10"/>
  <c r="AH518" i="10"/>
  <c r="AH519" i="10"/>
  <c r="AH520" i="10"/>
  <c r="AH521" i="10"/>
  <c r="AH522" i="10"/>
  <c r="AH523" i="10"/>
  <c r="AH524" i="10"/>
  <c r="AH525" i="10"/>
  <c r="AH526" i="10"/>
  <c r="AH527" i="10"/>
  <c r="AH528" i="10"/>
  <c r="AH529" i="10"/>
  <c r="AH530" i="10"/>
  <c r="AH531" i="10"/>
  <c r="AH532" i="10"/>
  <c r="AH533" i="10"/>
  <c r="AH534" i="10"/>
  <c r="AH535" i="10"/>
  <c r="AH536" i="10"/>
  <c r="AH537" i="10"/>
  <c r="AH538" i="10"/>
  <c r="AH539" i="10"/>
  <c r="AH540" i="10"/>
  <c r="AH541" i="10"/>
  <c r="AH542" i="10"/>
  <c r="AH543" i="10"/>
  <c r="AH544" i="10"/>
  <c r="AH545" i="10"/>
  <c r="AH546" i="10"/>
  <c r="AH547" i="10"/>
  <c r="AH548" i="10"/>
  <c r="AH549" i="10"/>
  <c r="AH550" i="10"/>
  <c r="AH551" i="10"/>
  <c r="AH552" i="10"/>
  <c r="AH553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3" i="10"/>
  <c r="Z514" i="10"/>
  <c r="Z515" i="10"/>
  <c r="Z516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Z701" i="10"/>
  <c r="Z702" i="10"/>
  <c r="Z703" i="10"/>
  <c r="Z704" i="10"/>
  <c r="Z705" i="10"/>
  <c r="Z706" i="10"/>
  <c r="Z707" i="10"/>
  <c r="Z708" i="10"/>
  <c r="Z709" i="10"/>
  <c r="Z710" i="10"/>
  <c r="Z711" i="10"/>
  <c r="Z712" i="10"/>
  <c r="Z713" i="10"/>
  <c r="Z714" i="10"/>
  <c r="Z715" i="10"/>
  <c r="Z716" i="10"/>
  <c r="Z717" i="10"/>
  <c r="Z718" i="10"/>
  <c r="Z719" i="10"/>
  <c r="Z720" i="10"/>
  <c r="Z721" i="10"/>
  <c r="Z722" i="10"/>
  <c r="Z723" i="10"/>
  <c r="Z724" i="10"/>
  <c r="Z725" i="10"/>
  <c r="Z726" i="10"/>
  <c r="Z727" i="10"/>
  <c r="Z728" i="10"/>
  <c r="Z729" i="10"/>
  <c r="Z730" i="10"/>
  <c r="Z731" i="10"/>
  <c r="Z732" i="10"/>
  <c r="Z733" i="10"/>
  <c r="Z734" i="10"/>
  <c r="Z735" i="10"/>
  <c r="Z736" i="10"/>
  <c r="Z737" i="10"/>
  <c r="Z738" i="10"/>
  <c r="Z739" i="10"/>
  <c r="Z740" i="10"/>
  <c r="Z741" i="10"/>
  <c r="Z742" i="10"/>
  <c r="Z743" i="10"/>
  <c r="Z744" i="10"/>
  <c r="Z745" i="10"/>
  <c r="Z746" i="10"/>
  <c r="Z747" i="10"/>
  <c r="Z748" i="10"/>
  <c r="Z749" i="10"/>
  <c r="Z750" i="10"/>
  <c r="Z751" i="10"/>
  <c r="Z752" i="10"/>
  <c r="Z753" i="10"/>
  <c r="Z754" i="10"/>
  <c r="Z755" i="10"/>
  <c r="Z756" i="10"/>
  <c r="Z757" i="10"/>
  <c r="Z758" i="10"/>
  <c r="Z759" i="10"/>
  <c r="Z760" i="10"/>
  <c r="Z761" i="10"/>
  <c r="Z762" i="10"/>
  <c r="Z763" i="10"/>
  <c r="Z764" i="10"/>
  <c r="Z765" i="10"/>
  <c r="Z766" i="10"/>
  <c r="Z767" i="10"/>
  <c r="Z768" i="10"/>
  <c r="Z769" i="10"/>
  <c r="Z770" i="10"/>
  <c r="Z771" i="10"/>
  <c r="Z772" i="10"/>
  <c r="Z773" i="10"/>
  <c r="Z774" i="10"/>
  <c r="Z775" i="10"/>
  <c r="Z776" i="10"/>
  <c r="Z777" i="10"/>
  <c r="Z778" i="10"/>
  <c r="Z779" i="10"/>
  <c r="Z780" i="10"/>
  <c r="Z781" i="10"/>
  <c r="Z782" i="10"/>
  <c r="Z783" i="10"/>
  <c r="Z784" i="10"/>
  <c r="Z785" i="10"/>
  <c r="Z786" i="10"/>
  <c r="Z787" i="10"/>
  <c r="Z788" i="10"/>
  <c r="Z789" i="10"/>
  <c r="Z790" i="10"/>
  <c r="Z791" i="10"/>
  <c r="Z792" i="10"/>
  <c r="Z793" i="10"/>
  <c r="Z794" i="10"/>
  <c r="Z795" i="10"/>
  <c r="Z796" i="10"/>
  <c r="Z797" i="10"/>
  <c r="Z798" i="10"/>
  <c r="Z799" i="10"/>
  <c r="Z800" i="10"/>
  <c r="Z801" i="10"/>
  <c r="Z802" i="10"/>
  <c r="Z803" i="10"/>
  <c r="Z804" i="10"/>
  <c r="Z805" i="10"/>
  <c r="Z806" i="10"/>
  <c r="Z807" i="10"/>
  <c r="Z808" i="10"/>
  <c r="Z809" i="10"/>
  <c r="Z810" i="10"/>
  <c r="Z811" i="10"/>
  <c r="Z812" i="10"/>
  <c r="Z813" i="10"/>
  <c r="Z814" i="10"/>
  <c r="Z815" i="10"/>
  <c r="Z816" i="10"/>
  <c r="Z817" i="10"/>
  <c r="Z818" i="10"/>
  <c r="Z819" i="10"/>
  <c r="Z820" i="10"/>
  <c r="Z821" i="10"/>
  <c r="Z822" i="10"/>
  <c r="Z823" i="10"/>
  <c r="Z824" i="10"/>
  <c r="Z825" i="10"/>
  <c r="Z826" i="10"/>
  <c r="Z827" i="10"/>
  <c r="Z828" i="10"/>
  <c r="Z829" i="10"/>
  <c r="Z830" i="10"/>
  <c r="Z831" i="10"/>
  <c r="Z832" i="10"/>
  <c r="Z833" i="10"/>
  <c r="Z834" i="10"/>
  <c r="Z835" i="10"/>
  <c r="Z836" i="10"/>
  <c r="Z837" i="10"/>
  <c r="Z838" i="10"/>
  <c r="Z839" i="10"/>
  <c r="Z840" i="10"/>
  <c r="Z841" i="10"/>
  <c r="Z842" i="10"/>
  <c r="Z843" i="10"/>
  <c r="Z844" i="10"/>
  <c r="Z845" i="10"/>
  <c r="Z846" i="10"/>
  <c r="Z847" i="10"/>
  <c r="Z848" i="10"/>
  <c r="Z849" i="10"/>
  <c r="Z850" i="10"/>
  <c r="Z851" i="10"/>
  <c r="Z852" i="10"/>
  <c r="Z853" i="10"/>
  <c r="Z854" i="10"/>
  <c r="Z855" i="10"/>
  <c r="Z856" i="10"/>
  <c r="Z857" i="10"/>
  <c r="Z858" i="10"/>
  <c r="Z859" i="10"/>
  <c r="Z860" i="10"/>
  <c r="Z861" i="10"/>
  <c r="Z862" i="10"/>
  <c r="Z863" i="10"/>
  <c r="Z864" i="10"/>
  <c r="Z865" i="10"/>
  <c r="Z866" i="10"/>
  <c r="Z867" i="10"/>
  <c r="Z868" i="10"/>
  <c r="Z869" i="10"/>
  <c r="Z870" i="10"/>
  <c r="Z871" i="10"/>
  <c r="Z872" i="10"/>
  <c r="Z873" i="10"/>
  <c r="Z874" i="10"/>
  <c r="Z875" i="10"/>
  <c r="Z876" i="10"/>
  <c r="Z877" i="10"/>
  <c r="Z878" i="10"/>
  <c r="Z879" i="10"/>
  <c r="Z880" i="10"/>
  <c r="Z881" i="10"/>
  <c r="Z882" i="10"/>
  <c r="Z883" i="10"/>
  <c r="Z884" i="10"/>
  <c r="Z885" i="10"/>
  <c r="Z886" i="10"/>
  <c r="Z887" i="10"/>
  <c r="Z888" i="10"/>
  <c r="Z889" i="10"/>
  <c r="Z890" i="10"/>
  <c r="Z891" i="10"/>
  <c r="Z892" i="10"/>
  <c r="Z893" i="10"/>
  <c r="Z894" i="10"/>
  <c r="Z895" i="10"/>
  <c r="Z896" i="10"/>
  <c r="Z897" i="10"/>
  <c r="Z898" i="10"/>
  <c r="Z899" i="10"/>
  <c r="Z900" i="10"/>
  <c r="Z901" i="10"/>
  <c r="Z902" i="10"/>
  <c r="Z903" i="10"/>
  <c r="Z904" i="10"/>
  <c r="Z905" i="10"/>
  <c r="Z906" i="10"/>
  <c r="Z907" i="10"/>
  <c r="Z908" i="10"/>
  <c r="Z909" i="10"/>
  <c r="Z910" i="10"/>
  <c r="Z911" i="10"/>
  <c r="Z912" i="10"/>
  <c r="Z913" i="10"/>
  <c r="Z914" i="10"/>
  <c r="Z915" i="10"/>
  <c r="Z916" i="10"/>
  <c r="Z917" i="10"/>
  <c r="Z918" i="10"/>
  <c r="Z919" i="10"/>
  <c r="Z920" i="10"/>
  <c r="Z921" i="10"/>
  <c r="Z922" i="10"/>
  <c r="Z923" i="10"/>
  <c r="Z924" i="10"/>
  <c r="Z925" i="10"/>
  <c r="Z926" i="10"/>
  <c r="Z927" i="10"/>
  <c r="Z928" i="10"/>
  <c r="Z929" i="10"/>
  <c r="Z930" i="10"/>
  <c r="Z931" i="10"/>
  <c r="Z932" i="10"/>
  <c r="Z933" i="10"/>
  <c r="Z934" i="10"/>
  <c r="Z935" i="10"/>
  <c r="Z936" i="10"/>
  <c r="Z937" i="10"/>
  <c r="Z938" i="10"/>
  <c r="Z939" i="10"/>
  <c r="Z940" i="10"/>
  <c r="Z941" i="10"/>
  <c r="Z942" i="10"/>
  <c r="Z943" i="10"/>
  <c r="Z944" i="10"/>
  <c r="Z945" i="10"/>
  <c r="Z946" i="10"/>
  <c r="Z947" i="10"/>
  <c r="Z948" i="10"/>
  <c r="Z949" i="10"/>
  <c r="Z950" i="10"/>
  <c r="Z951" i="10"/>
  <c r="Z952" i="10"/>
  <c r="Z953" i="10"/>
  <c r="Z954" i="10"/>
  <c r="Z955" i="10"/>
  <c r="Z956" i="10"/>
  <c r="Z957" i="10"/>
  <c r="Z958" i="10"/>
  <c r="Z959" i="10"/>
  <c r="Z960" i="10"/>
  <c r="Z961" i="10"/>
  <c r="Z962" i="10"/>
  <c r="Z963" i="10"/>
  <c r="Z964" i="10"/>
  <c r="Z965" i="10"/>
  <c r="Z966" i="10"/>
  <c r="Z967" i="10"/>
  <c r="Z968" i="10"/>
  <c r="Z969" i="10"/>
  <c r="Z970" i="10"/>
  <c r="Z971" i="10"/>
  <c r="Z972" i="10"/>
  <c r="Z973" i="10"/>
  <c r="Z974" i="10"/>
  <c r="Z975" i="10"/>
  <c r="Z976" i="10"/>
  <c r="Z977" i="10"/>
  <c r="Z978" i="10"/>
  <c r="Z979" i="10"/>
  <c r="Z980" i="10"/>
  <c r="Z981" i="10"/>
  <c r="Z982" i="10"/>
  <c r="Z983" i="10"/>
  <c r="Z984" i="10"/>
  <c r="Z985" i="10"/>
  <c r="Z986" i="10"/>
  <c r="Z987" i="10"/>
  <c r="Z988" i="10"/>
  <c r="Z989" i="10"/>
  <c r="Z990" i="10"/>
  <c r="Z991" i="10"/>
  <c r="Z992" i="10"/>
  <c r="Z993" i="10"/>
  <c r="Z994" i="10"/>
  <c r="Z995" i="10"/>
  <c r="Z996" i="10"/>
  <c r="Z997" i="10"/>
  <c r="Z998" i="10"/>
  <c r="Z999" i="10"/>
  <c r="Z1000" i="10"/>
  <c r="Z1001" i="10"/>
  <c r="Z1002" i="10"/>
  <c r="Z1003" i="10"/>
  <c r="Z1004" i="10"/>
  <c r="Z1005" i="10"/>
  <c r="Z1006" i="10"/>
  <c r="Z1007" i="10"/>
  <c r="Z1008" i="10"/>
  <c r="Z1009" i="10"/>
  <c r="Z1010" i="10"/>
  <c r="Z1011" i="10"/>
  <c r="Z1012" i="10"/>
  <c r="Z1013" i="10"/>
  <c r="Z1014" i="10"/>
  <c r="Z1015" i="10"/>
  <c r="Z1016" i="10"/>
  <c r="Z1017" i="10"/>
  <c r="Z1018" i="10"/>
  <c r="Z1019" i="10"/>
  <c r="Z1020" i="10"/>
  <c r="Z1021" i="10"/>
  <c r="Z1022" i="10"/>
  <c r="Z1023" i="10"/>
  <c r="Z1024" i="10"/>
  <c r="Z1025" i="10"/>
  <c r="Z1026" i="10"/>
  <c r="Z1027" i="10"/>
  <c r="Z1028" i="10"/>
  <c r="Z1029" i="10"/>
  <c r="Z1030" i="10"/>
  <c r="Z1031" i="10"/>
  <c r="Z1032" i="10"/>
  <c r="Z1033" i="10"/>
  <c r="Z1034" i="10"/>
  <c r="Z1035" i="10"/>
  <c r="Z1036" i="10"/>
  <c r="Z1037" i="10"/>
  <c r="Z1038" i="10"/>
  <c r="Z1039" i="10"/>
  <c r="Z1040" i="10"/>
  <c r="Z1041" i="10"/>
  <c r="Z1042" i="10"/>
  <c r="Z1043" i="10"/>
  <c r="Z1044" i="10"/>
  <c r="Z1045" i="10"/>
  <c r="Z1046" i="10"/>
  <c r="Z1047" i="10"/>
  <c r="Z1048" i="10"/>
  <c r="Z1049" i="10"/>
  <c r="Z1050" i="10"/>
  <c r="Z1051" i="10"/>
  <c r="Z1052" i="10"/>
  <c r="Z1053" i="10"/>
  <c r="Z1054" i="10"/>
  <c r="Z1055" i="10"/>
  <c r="Z1056" i="10"/>
  <c r="Z1057" i="10"/>
  <c r="Z1058" i="10"/>
  <c r="Z1059" i="10"/>
  <c r="Z1060" i="10"/>
  <c r="Z1061" i="10"/>
  <c r="Z1062" i="10"/>
  <c r="Z1063" i="10"/>
  <c r="Z1064" i="10"/>
  <c r="Z1065" i="10"/>
  <c r="Z1066" i="10"/>
  <c r="Z1067" i="10"/>
  <c r="Z1068" i="10"/>
  <c r="Z1069" i="10"/>
  <c r="Z1070" i="10"/>
  <c r="Z1071" i="10"/>
  <c r="Z1072" i="10"/>
  <c r="Z1073" i="10"/>
  <c r="Z1074" i="10"/>
  <c r="Z1075" i="10"/>
  <c r="Z1076" i="10"/>
  <c r="Z1077" i="10"/>
  <c r="Z1078" i="10"/>
  <c r="Z1079" i="10"/>
  <c r="Z1080" i="10"/>
  <c r="Z1081" i="10"/>
  <c r="Z1082" i="10"/>
  <c r="Z1083" i="10"/>
  <c r="Z1084" i="10"/>
  <c r="Z1085" i="10"/>
  <c r="Z1086" i="10"/>
  <c r="Z1087" i="10"/>
  <c r="Z1088" i="10"/>
  <c r="Z1089" i="10"/>
  <c r="Z1090" i="10"/>
  <c r="Z1091" i="10"/>
  <c r="Z1092" i="10"/>
  <c r="Z1093" i="10"/>
  <c r="Z1094" i="10"/>
  <c r="Z1095" i="10"/>
  <c r="Z1096" i="10"/>
  <c r="Z1097" i="10"/>
  <c r="Z1098" i="10"/>
  <c r="Z1099" i="10"/>
  <c r="Z1100" i="10"/>
  <c r="Z1101" i="10"/>
  <c r="Z1102" i="10"/>
  <c r="Z1103" i="10"/>
  <c r="Z1104" i="10"/>
  <c r="Z1105" i="10"/>
  <c r="Z1106" i="10"/>
  <c r="Z1107" i="10"/>
  <c r="Z1108" i="10"/>
  <c r="Z1109" i="10"/>
  <c r="Z1110" i="10"/>
  <c r="Z1111" i="10"/>
  <c r="Z1112" i="10"/>
  <c r="Z1113" i="10"/>
  <c r="Z1114" i="10"/>
  <c r="Z1115" i="10"/>
  <c r="Z1116" i="10"/>
  <c r="Z1117" i="10"/>
  <c r="Z1118" i="10"/>
  <c r="Z1119" i="10"/>
  <c r="Z1120" i="10"/>
  <c r="Z1121" i="10"/>
  <c r="Z1122" i="10"/>
  <c r="Z1123" i="10"/>
  <c r="Z1124" i="10"/>
  <c r="Z1125" i="10"/>
  <c r="Z1126" i="10"/>
  <c r="Z1127" i="10"/>
  <c r="Z1128" i="10"/>
  <c r="Z1129" i="10"/>
  <c r="Z1130" i="10"/>
  <c r="Z1131" i="10"/>
  <c r="Z1132" i="10"/>
  <c r="Z1133" i="10"/>
  <c r="Z1134" i="10"/>
  <c r="Z1135" i="10"/>
  <c r="Z1136" i="10"/>
  <c r="Z1137" i="10"/>
  <c r="Z1138" i="10"/>
  <c r="Z1139" i="10"/>
  <c r="Z1140" i="10"/>
  <c r="Z1141" i="10"/>
  <c r="Z1142" i="10"/>
  <c r="Z1143" i="10"/>
  <c r="Z1144" i="10"/>
  <c r="Z1145" i="10"/>
  <c r="Z1146" i="10"/>
  <c r="Z1147" i="10"/>
  <c r="Z1148" i="10"/>
  <c r="Z1149" i="10"/>
  <c r="Z1150" i="10"/>
  <c r="Z1151" i="10"/>
  <c r="Z1152" i="10"/>
  <c r="Z1153" i="10"/>
  <c r="Z1154" i="10"/>
  <c r="Z1155" i="10"/>
  <c r="Z1156" i="10"/>
  <c r="Z1157" i="10"/>
  <c r="Z1158" i="10"/>
  <c r="Z1159" i="10"/>
  <c r="Z1160" i="10"/>
  <c r="Z1161" i="10"/>
  <c r="Z1162" i="10"/>
  <c r="Z1163" i="10"/>
  <c r="Z1164" i="10"/>
  <c r="Z1165" i="10"/>
  <c r="Z1166" i="10"/>
  <c r="Z1167" i="10"/>
  <c r="Z1168" i="10"/>
  <c r="Z1169" i="10"/>
  <c r="Z1170" i="10"/>
  <c r="Z1171" i="10"/>
  <c r="Z1172" i="10"/>
  <c r="Z1173" i="10"/>
  <c r="Z1174" i="10"/>
  <c r="Z1175" i="10"/>
  <c r="Z1176" i="10"/>
  <c r="Z1177" i="10"/>
  <c r="Z1178" i="10"/>
  <c r="Z1179" i="10"/>
  <c r="Z1180" i="10"/>
  <c r="Z1181" i="10"/>
  <c r="Z1182" i="10"/>
  <c r="Z1183" i="10"/>
  <c r="Z1184" i="10"/>
  <c r="Z1185" i="10"/>
  <c r="Z1186" i="10"/>
  <c r="Z1187" i="10"/>
  <c r="Z1188" i="10"/>
  <c r="Z1189" i="10"/>
  <c r="Z1190" i="10"/>
  <c r="Z1191" i="10"/>
  <c r="Z1192" i="10"/>
  <c r="Z1193" i="10"/>
  <c r="Z1194" i="10"/>
  <c r="Z1195" i="10"/>
  <c r="Z1196" i="10"/>
  <c r="Z1197" i="10"/>
  <c r="Z1198" i="10"/>
  <c r="Z1199" i="10"/>
  <c r="Z1200" i="10"/>
  <c r="Z1201" i="10"/>
  <c r="Z1202" i="10"/>
  <c r="Z1203" i="10"/>
  <c r="Z1204" i="10"/>
  <c r="Z1205" i="10"/>
  <c r="Z1206" i="10"/>
  <c r="Z1207" i="10"/>
  <c r="Z1208" i="10"/>
  <c r="Z1209" i="10"/>
  <c r="Z1210" i="10"/>
  <c r="Z1211" i="10"/>
  <c r="Z1212" i="10"/>
  <c r="Z1213" i="10"/>
  <c r="Z1214" i="10"/>
  <c r="Z1215" i="10"/>
  <c r="Z1216" i="10"/>
  <c r="Z1217" i="10"/>
  <c r="Z1218" i="10"/>
  <c r="Z1219" i="10"/>
  <c r="Z1220" i="10"/>
  <c r="Z1221" i="10"/>
  <c r="Z1222" i="10"/>
  <c r="Z1223" i="10"/>
  <c r="Z1224" i="10"/>
  <c r="Z1225" i="10"/>
  <c r="Z1226" i="10"/>
  <c r="Z1227" i="10"/>
  <c r="Z1228" i="10"/>
  <c r="Z1229" i="10"/>
  <c r="Z1230" i="10"/>
  <c r="Z1231" i="10"/>
  <c r="Z1232" i="10"/>
  <c r="Z1233" i="10"/>
  <c r="Z1234" i="10"/>
  <c r="Z1235" i="10"/>
  <c r="Z1236" i="10"/>
  <c r="Z1237" i="10"/>
  <c r="Z1238" i="10"/>
  <c r="Z1239" i="10"/>
  <c r="Z1240" i="10"/>
  <c r="Z1241" i="10"/>
  <c r="Z1242" i="10"/>
  <c r="Z1243" i="10"/>
  <c r="Z1244" i="10"/>
  <c r="Z1245" i="10"/>
  <c r="Z1246" i="10"/>
  <c r="Z1247" i="10"/>
  <c r="Z1248" i="10"/>
  <c r="Z1249" i="10"/>
  <c r="Z1250" i="10"/>
  <c r="Z1251" i="10"/>
  <c r="Z1252" i="10"/>
  <c r="Z1253" i="10"/>
  <c r="Z1254" i="10"/>
  <c r="Z1255" i="10"/>
  <c r="Z1256" i="10"/>
  <c r="Z1257" i="10"/>
  <c r="Z1258" i="10"/>
  <c r="Z1259" i="10"/>
  <c r="Z1260" i="10"/>
  <c r="Z1261" i="10"/>
  <c r="Z1262" i="10"/>
  <c r="Z1263" i="10"/>
  <c r="Z1264" i="10"/>
  <c r="Z1265" i="10"/>
  <c r="Z1266" i="10"/>
  <c r="Z1267" i="10"/>
  <c r="Z1268" i="10"/>
  <c r="Z1269" i="10"/>
  <c r="Z1270" i="10"/>
  <c r="Z1271" i="10"/>
  <c r="Z1272" i="10"/>
  <c r="Z1273" i="10"/>
  <c r="Z1274" i="10"/>
  <c r="Z1275" i="10"/>
  <c r="Z1276" i="10"/>
  <c r="Z1277" i="10"/>
  <c r="Z1278" i="10"/>
  <c r="Z1279" i="10"/>
  <c r="Z1280" i="10"/>
  <c r="Z1281" i="10"/>
  <c r="Z1282" i="10"/>
  <c r="Z1283" i="10"/>
  <c r="Z1284" i="10"/>
  <c r="Z1285" i="10"/>
  <c r="Z1286" i="10"/>
  <c r="Z1287" i="10"/>
  <c r="Z1288" i="10"/>
  <c r="Z1289" i="10"/>
  <c r="Z1290" i="10"/>
  <c r="Z1291" i="10"/>
  <c r="Z1292" i="10"/>
  <c r="Z1293" i="10"/>
  <c r="Z1294" i="10"/>
  <c r="Z1295" i="10"/>
  <c r="Z1296" i="10"/>
  <c r="Z1297" i="10"/>
  <c r="Z1298" i="10"/>
  <c r="Z1299" i="10"/>
  <c r="Z1300" i="10"/>
  <c r="Z1301" i="10"/>
  <c r="Z1302" i="10"/>
  <c r="Z1303" i="10"/>
  <c r="Z1304" i="10"/>
  <c r="Z1305" i="10"/>
  <c r="Z1306" i="10"/>
  <c r="Z1307" i="10"/>
  <c r="Z1308" i="10"/>
  <c r="Z1309" i="10"/>
  <c r="Z1310" i="10"/>
  <c r="Z1311" i="10"/>
  <c r="Z1312" i="10"/>
  <c r="Z1313" i="10"/>
  <c r="Z1314" i="10"/>
  <c r="Z1315" i="10"/>
  <c r="Z1316" i="10"/>
  <c r="Z1317" i="10"/>
  <c r="Z1318" i="10"/>
  <c r="Z1319" i="10"/>
  <c r="Z1320" i="10"/>
  <c r="Z1321" i="10"/>
  <c r="Z1322" i="10"/>
  <c r="Z1323" i="10"/>
  <c r="Z1324" i="10"/>
  <c r="Z1325" i="10"/>
  <c r="Z1326" i="10"/>
  <c r="Z1327" i="10"/>
  <c r="Z1328" i="10"/>
  <c r="Z1329" i="10"/>
  <c r="Z1330" i="10"/>
  <c r="Z1331" i="10"/>
  <c r="Z1332" i="10"/>
  <c r="Z1333" i="10"/>
  <c r="Z1334" i="10"/>
  <c r="Z1335" i="10"/>
  <c r="Z1336" i="10"/>
  <c r="Z1337" i="10"/>
  <c r="Z1338" i="10"/>
  <c r="Z1339" i="10"/>
  <c r="Z1340" i="10"/>
  <c r="Z1341" i="10"/>
  <c r="Z1342" i="10"/>
  <c r="Z1343" i="10"/>
  <c r="Z1344" i="10"/>
  <c r="Z1345" i="10"/>
  <c r="Z1346" i="10"/>
  <c r="Z1347" i="10"/>
  <c r="Z1348" i="10"/>
  <c r="Z1349" i="10"/>
  <c r="Z1350" i="10"/>
  <c r="Z1351" i="10"/>
  <c r="Z1352" i="10"/>
  <c r="Z1353" i="10"/>
  <c r="Z1354" i="10"/>
  <c r="Z1355" i="10"/>
  <c r="Z1356" i="10"/>
  <c r="Z1357" i="10"/>
  <c r="Z1358" i="10"/>
  <c r="Z1359" i="10"/>
  <c r="Z1360" i="10"/>
  <c r="Z1361" i="10"/>
  <c r="Z1362" i="10"/>
  <c r="Z1363" i="10"/>
  <c r="Z1364" i="10"/>
  <c r="Z1365" i="10"/>
  <c r="Z1366" i="10"/>
  <c r="Z1367" i="10"/>
  <c r="Z1368" i="10"/>
  <c r="Z1369" i="10"/>
  <c r="Z1370" i="10"/>
  <c r="Z1371" i="10"/>
  <c r="Z1372" i="10"/>
  <c r="Z1373" i="10"/>
  <c r="Z1374" i="10"/>
  <c r="Z1375" i="10"/>
  <c r="Z1376" i="10"/>
  <c r="Z1377" i="10"/>
  <c r="Z1378" i="10"/>
  <c r="Z1379" i="10"/>
  <c r="Z1380" i="10"/>
  <c r="Z1381" i="10"/>
  <c r="Z1382" i="10"/>
  <c r="Z1383" i="10"/>
  <c r="Z1384" i="10"/>
  <c r="Z1385" i="10"/>
  <c r="Z1386" i="10"/>
  <c r="Z1387" i="10"/>
  <c r="Z1388" i="10"/>
  <c r="Z1389" i="10"/>
  <c r="Z1390" i="10"/>
  <c r="Z1391" i="10"/>
  <c r="Z1392" i="10"/>
  <c r="Z1393" i="10"/>
  <c r="Z1394" i="10"/>
  <c r="Z1395" i="10"/>
  <c r="Z1396" i="10"/>
  <c r="Z1397" i="10"/>
  <c r="Z1398" i="10"/>
  <c r="Z1399" i="10"/>
  <c r="Z1400" i="10"/>
  <c r="Z1401" i="10"/>
  <c r="Z1402" i="10"/>
  <c r="Z1403" i="10"/>
  <c r="Z1404" i="10"/>
  <c r="Z1405" i="10"/>
  <c r="Z1406" i="10"/>
  <c r="Z1407" i="10"/>
  <c r="Z1408" i="10"/>
  <c r="Z1409" i="10"/>
  <c r="Z1410" i="10"/>
  <c r="Z1411" i="10"/>
  <c r="Z1412" i="10"/>
  <c r="Z1413" i="10"/>
  <c r="Z1414" i="10"/>
  <c r="Z1415" i="10"/>
  <c r="Z1416" i="10"/>
  <c r="Z1417" i="10"/>
  <c r="Z1418" i="10"/>
  <c r="Z1419" i="10"/>
  <c r="Z1420" i="10"/>
  <c r="Z1421" i="10"/>
  <c r="Z1422" i="10"/>
  <c r="Z1423" i="10"/>
  <c r="Z1424" i="10"/>
  <c r="Z1425" i="10"/>
  <c r="Z1426" i="10"/>
  <c r="Z1427" i="10"/>
  <c r="Z1428" i="10"/>
  <c r="Z1429" i="10"/>
  <c r="Z1430" i="10"/>
  <c r="Z1431" i="10"/>
  <c r="Z1432" i="10"/>
  <c r="Z1433" i="10"/>
  <c r="Z1434" i="10"/>
  <c r="Z1435" i="10"/>
  <c r="Z1436" i="10"/>
  <c r="Z1437" i="10"/>
  <c r="Z1438" i="10"/>
  <c r="Z1439" i="10"/>
  <c r="Z1440" i="10"/>
  <c r="Z1441" i="10"/>
  <c r="Z1442" i="10"/>
  <c r="Z1443" i="10"/>
  <c r="Z1444" i="10"/>
  <c r="Z1445" i="10"/>
  <c r="Z1446" i="10"/>
  <c r="Z1447" i="10"/>
  <c r="Z1448" i="10"/>
  <c r="Z1449" i="10"/>
  <c r="Z1450" i="10"/>
  <c r="Z1451" i="10"/>
  <c r="Z1452" i="10"/>
  <c r="Z1453" i="10"/>
  <c r="Z1454" i="10"/>
  <c r="Z1455" i="10"/>
  <c r="Z1456" i="10"/>
  <c r="Z1457" i="10"/>
  <c r="Z1458" i="10"/>
  <c r="Z1459" i="10"/>
  <c r="Z1460" i="10"/>
  <c r="Z1461" i="10"/>
  <c r="Z1462" i="10"/>
  <c r="Z1463" i="10"/>
  <c r="Z1464" i="10"/>
  <c r="Z1465" i="10"/>
  <c r="Z1466" i="10"/>
  <c r="Z1467" i="10"/>
  <c r="Z1468" i="10"/>
  <c r="Z1469" i="10"/>
  <c r="Z1470" i="10"/>
  <c r="Z1471" i="10"/>
  <c r="Z1472" i="10"/>
  <c r="Z1473" i="10"/>
  <c r="Z1474" i="10"/>
  <c r="Z1475" i="10"/>
  <c r="Z1476" i="10"/>
  <c r="Z1477" i="10"/>
  <c r="Z1478" i="10"/>
  <c r="Z1479" i="10"/>
  <c r="Z1480" i="10"/>
  <c r="Z1481" i="10"/>
  <c r="Z1482" i="10"/>
  <c r="Z1483" i="10"/>
  <c r="Z1484" i="10"/>
  <c r="Z1485" i="10"/>
  <c r="Z1486" i="10"/>
  <c r="Z1487" i="10"/>
  <c r="Z1488" i="10"/>
  <c r="Z1489" i="10"/>
  <c r="Z1490" i="10"/>
  <c r="Z1491" i="10"/>
  <c r="Z1492" i="10"/>
  <c r="Z1493" i="10"/>
  <c r="Z1494" i="10"/>
  <c r="Z1495" i="10"/>
  <c r="Z1496" i="10"/>
  <c r="Z1497" i="10"/>
  <c r="Z1498" i="10"/>
  <c r="Z1499" i="10"/>
  <c r="Z1500" i="10"/>
  <c r="Z1501" i="10"/>
  <c r="Z1502" i="10"/>
  <c r="Z1503" i="10"/>
  <c r="Z1504" i="10"/>
  <c r="Z1505" i="10"/>
  <c r="Z1506" i="10"/>
  <c r="Z1507" i="10"/>
  <c r="Z1508" i="10"/>
  <c r="Z1509" i="10"/>
  <c r="Z1510" i="10"/>
  <c r="Z1511" i="10"/>
  <c r="Z1512" i="10"/>
  <c r="Z1513" i="10"/>
  <c r="Z1514" i="10"/>
  <c r="Z1515" i="10"/>
  <c r="Z1516" i="10"/>
  <c r="Z1517" i="10"/>
  <c r="Z1518" i="10"/>
  <c r="Z1519" i="10"/>
  <c r="Z1520" i="10"/>
  <c r="Z1521" i="10"/>
  <c r="Z1522" i="10"/>
  <c r="Z1523" i="10"/>
  <c r="Z1524" i="10"/>
  <c r="Z1525" i="10"/>
  <c r="Z1526" i="10"/>
  <c r="Z1527" i="10"/>
  <c r="Z1528" i="10"/>
  <c r="Z1529" i="10"/>
  <c r="Z1530" i="10"/>
  <c r="Z1531" i="10"/>
  <c r="Z1532" i="10"/>
  <c r="Z1533" i="10"/>
  <c r="Z1534" i="10"/>
  <c r="Z1535" i="10"/>
  <c r="Z1536" i="10"/>
  <c r="Z1537" i="10"/>
  <c r="Z1538" i="10"/>
  <c r="Z1539" i="10"/>
  <c r="Z1540" i="10"/>
  <c r="Z1541" i="10"/>
  <c r="Z1542" i="10"/>
  <c r="Z1543" i="10"/>
  <c r="Z1544" i="10"/>
  <c r="Z1545" i="10"/>
  <c r="Z1546" i="10"/>
  <c r="Z1547" i="10"/>
  <c r="Z1548" i="10"/>
  <c r="Z1549" i="10"/>
  <c r="Z1550" i="10"/>
  <c r="Z1551" i="10"/>
  <c r="Z1552" i="10"/>
  <c r="Z1553" i="10"/>
  <c r="Z1554" i="10"/>
  <c r="Z1555" i="10"/>
  <c r="Z1556" i="10"/>
  <c r="Z1557" i="10"/>
  <c r="Z1558" i="10"/>
  <c r="Z1559" i="10"/>
  <c r="Z1560" i="10"/>
  <c r="Z1561" i="10"/>
  <c r="Z1562" i="10"/>
  <c r="Z1563" i="10"/>
  <c r="Z1564" i="10"/>
  <c r="Z1565" i="10"/>
  <c r="Z1566" i="10"/>
  <c r="Z1567" i="10"/>
  <c r="Z1568" i="10"/>
  <c r="Z1569" i="10"/>
  <c r="Z1570" i="10"/>
  <c r="Z1571" i="10"/>
  <c r="Z1572" i="10"/>
  <c r="Z1573" i="10"/>
  <c r="Z1574" i="10"/>
  <c r="Z1575" i="10"/>
  <c r="Z1576" i="10"/>
  <c r="Z1577" i="10"/>
  <c r="Z1578" i="10"/>
  <c r="Z1579" i="10"/>
  <c r="Z1580" i="10"/>
  <c r="Z1581" i="10"/>
  <c r="Z1582" i="10"/>
  <c r="Z1583" i="10"/>
  <c r="Z1584" i="10"/>
  <c r="Z1585" i="10"/>
  <c r="Z1586" i="10"/>
  <c r="Z1587" i="10"/>
  <c r="Z1588" i="10"/>
  <c r="Z1589" i="10"/>
  <c r="Z1590" i="10"/>
  <c r="Z1591" i="10"/>
  <c r="Z1592" i="10"/>
  <c r="Z1593" i="10"/>
  <c r="Z1594" i="10"/>
  <c r="Z1595" i="10"/>
  <c r="Z1596" i="10"/>
  <c r="Z1597" i="10"/>
  <c r="Z1598" i="10"/>
  <c r="Z1599" i="10"/>
  <c r="Z1600" i="10"/>
  <c r="Z1601" i="10"/>
  <c r="Z1602" i="10"/>
  <c r="Z1603" i="10"/>
  <c r="Z1604" i="10"/>
  <c r="Z1605" i="10"/>
  <c r="Z1606" i="10"/>
  <c r="Z1607" i="10"/>
  <c r="Z1608" i="10"/>
  <c r="Z1609" i="10"/>
  <c r="Z1610" i="10"/>
  <c r="Z1611" i="10"/>
  <c r="Z1612" i="10"/>
  <c r="Z1613" i="10"/>
  <c r="Z1614" i="10"/>
  <c r="Z1615" i="10"/>
  <c r="Z1616" i="10"/>
  <c r="Z1617" i="10"/>
  <c r="Z1618" i="10"/>
  <c r="Z1619" i="10"/>
  <c r="Z1620" i="10"/>
  <c r="Z1621" i="10"/>
  <c r="Z1622" i="10"/>
  <c r="Z1623" i="10"/>
  <c r="Z1624" i="10"/>
  <c r="Z1625" i="10"/>
  <c r="Z1626" i="10"/>
  <c r="Z1627" i="10"/>
  <c r="Z1628" i="10"/>
  <c r="Z1629" i="10"/>
  <c r="Z1630" i="10"/>
  <c r="Z1631" i="10"/>
  <c r="Z1632" i="10"/>
  <c r="Z1633" i="10"/>
  <c r="Z1634" i="10"/>
  <c r="Z1635" i="10"/>
  <c r="Z1636" i="10"/>
  <c r="Z1637" i="10"/>
  <c r="Z1638" i="10"/>
  <c r="Z1639" i="10"/>
  <c r="Z1640" i="10"/>
  <c r="Z1641" i="10"/>
  <c r="Z1642" i="10"/>
  <c r="Z1643" i="10"/>
  <c r="Z1644" i="10"/>
  <c r="Z1645" i="10"/>
  <c r="Z1646" i="10"/>
  <c r="Z1647" i="10"/>
  <c r="Z1648" i="10"/>
  <c r="Z1649" i="10"/>
  <c r="Z1650" i="10"/>
  <c r="Z1651" i="10"/>
  <c r="Z1652" i="10"/>
  <c r="Z1653" i="10"/>
  <c r="Z1654" i="10"/>
  <c r="Z1655" i="10"/>
  <c r="Z1656" i="10"/>
  <c r="Z1657" i="10"/>
  <c r="Z1658" i="10"/>
  <c r="Z1659" i="10"/>
  <c r="Z1660" i="10"/>
  <c r="Z1661" i="10"/>
  <c r="Z1662" i="10"/>
  <c r="Z1663" i="10"/>
  <c r="Z1664" i="10"/>
  <c r="Z1665" i="10"/>
  <c r="Z1666" i="10"/>
  <c r="Z1667" i="10"/>
  <c r="Z1668" i="10"/>
  <c r="Z1669" i="10"/>
  <c r="Z1670" i="10"/>
  <c r="Z1671" i="10"/>
  <c r="Z1672" i="10"/>
  <c r="Z1673" i="10"/>
  <c r="Z1674" i="10"/>
  <c r="Z1675" i="10"/>
  <c r="Z1676" i="10"/>
  <c r="Z1677" i="10"/>
  <c r="Z1678" i="10"/>
  <c r="Z1679" i="10"/>
  <c r="Z1680" i="10"/>
  <c r="Z1681" i="10"/>
  <c r="Z1682" i="10"/>
  <c r="Z1683" i="10"/>
  <c r="Z1684" i="10"/>
  <c r="Z1685" i="10"/>
  <c r="Z1686" i="10"/>
  <c r="Z1687" i="10"/>
  <c r="Z1688" i="10"/>
  <c r="Z1689" i="10"/>
  <c r="Z1690" i="10"/>
  <c r="Z1691" i="10"/>
  <c r="Z1692" i="10"/>
  <c r="Z1693" i="10"/>
  <c r="Z1694" i="10"/>
  <c r="Z1695" i="10"/>
  <c r="Z1696" i="10"/>
  <c r="Z1697" i="10"/>
  <c r="Z1698" i="10"/>
  <c r="Z1699" i="10"/>
  <c r="Z1700" i="10"/>
  <c r="Z1701" i="10"/>
  <c r="Z1702" i="10"/>
  <c r="Z1703" i="10"/>
  <c r="Z1704" i="10"/>
  <c r="Z1705" i="10"/>
  <c r="Z1706" i="10"/>
  <c r="Z1707" i="10"/>
  <c r="Z1708" i="10"/>
  <c r="Z1709" i="10"/>
  <c r="Z1710" i="10"/>
  <c r="Z1711" i="10"/>
  <c r="Z1712" i="10"/>
  <c r="Z1713" i="10"/>
  <c r="Z1714" i="10"/>
  <c r="Z1715" i="10"/>
  <c r="Z1716" i="10"/>
  <c r="Z1717" i="10"/>
  <c r="Z1718" i="10"/>
  <c r="Z1719" i="10"/>
  <c r="Z1720" i="10"/>
  <c r="Z1721" i="10"/>
  <c r="Z1722" i="10"/>
  <c r="Z1723" i="10"/>
  <c r="Z1724" i="10"/>
  <c r="Z1725" i="10"/>
  <c r="Z1726" i="10"/>
  <c r="Z1727" i="10"/>
  <c r="Z1728" i="10"/>
  <c r="Z1729" i="10"/>
  <c r="Z1730" i="10"/>
  <c r="Z1731" i="10"/>
  <c r="Z1732" i="10"/>
  <c r="Z1733" i="10"/>
  <c r="Z1734" i="10"/>
  <c r="Z1735" i="10"/>
  <c r="Z1736" i="10"/>
  <c r="Z1737" i="10"/>
  <c r="Z1738" i="10"/>
  <c r="Z1739" i="10"/>
  <c r="Z1740" i="10"/>
  <c r="Z1741" i="10"/>
  <c r="Z1742" i="10"/>
  <c r="Z1743" i="10"/>
  <c r="Z1744" i="10"/>
  <c r="Z1745" i="10"/>
  <c r="Z1746" i="10"/>
  <c r="Z1747" i="10"/>
  <c r="Z1748" i="10"/>
  <c r="Z1749" i="10"/>
  <c r="Z1750" i="10"/>
  <c r="Z1751" i="10"/>
  <c r="Z1752" i="10"/>
  <c r="Z1753" i="10"/>
  <c r="Z1754" i="10"/>
  <c r="Z1755" i="10"/>
  <c r="Z1756" i="10"/>
  <c r="Z1757" i="10"/>
  <c r="Z1758" i="10"/>
  <c r="Z1759" i="10"/>
  <c r="Z1760" i="10"/>
  <c r="Z1761" i="10"/>
  <c r="Z1762" i="10"/>
  <c r="Z1763" i="10"/>
  <c r="Z1764" i="10"/>
  <c r="Z1765" i="10"/>
  <c r="Z1766" i="10"/>
  <c r="Z1767" i="10"/>
  <c r="Z1768" i="10"/>
  <c r="Z1769" i="10"/>
  <c r="Z1770" i="10"/>
  <c r="Z1771" i="10"/>
  <c r="Z1772" i="10"/>
  <c r="Z1773" i="10"/>
  <c r="Z1774" i="10"/>
  <c r="Z1775" i="10"/>
  <c r="Z1776" i="10"/>
  <c r="Z1777" i="10"/>
  <c r="Z1778" i="10"/>
  <c r="Z1779" i="10"/>
  <c r="Z1780" i="10"/>
  <c r="Z1781" i="10"/>
  <c r="Z1782" i="10"/>
  <c r="Z1783" i="10"/>
  <c r="Z1784" i="10"/>
  <c r="Z1785" i="10"/>
  <c r="Z1786" i="10"/>
  <c r="Z1787" i="10"/>
  <c r="Z1788" i="10"/>
  <c r="Z1789" i="10"/>
  <c r="Z1790" i="10"/>
  <c r="Z1791" i="10"/>
  <c r="Z1792" i="10"/>
  <c r="Z1793" i="10"/>
  <c r="Z1794" i="10"/>
  <c r="Z1795" i="10"/>
  <c r="Z1796" i="10"/>
  <c r="Z1797" i="10"/>
  <c r="Z1798" i="10"/>
  <c r="Z1799" i="10"/>
  <c r="Z1800" i="10"/>
  <c r="Z1801" i="10"/>
  <c r="Z1802" i="10"/>
  <c r="Z1803" i="10"/>
  <c r="Z1804" i="10"/>
  <c r="Z1805" i="10"/>
  <c r="Z1806" i="10"/>
  <c r="Z1807" i="10"/>
  <c r="Z1808" i="10"/>
  <c r="Z1809" i="10"/>
  <c r="Z1810" i="10"/>
  <c r="Z1811" i="10"/>
  <c r="Z1812" i="10"/>
  <c r="Z1813" i="10"/>
  <c r="Z1814" i="10"/>
  <c r="Z1815" i="10"/>
  <c r="Z1816" i="10"/>
  <c r="Z1817" i="10"/>
  <c r="Z1818" i="10"/>
  <c r="Z1819" i="10"/>
  <c r="Z1820" i="10"/>
  <c r="Z1821" i="10"/>
  <c r="Z1822" i="10"/>
  <c r="Z1823" i="10"/>
  <c r="Z1824" i="10"/>
  <c r="Z1825" i="10"/>
  <c r="Z1826" i="10"/>
  <c r="Z1827" i="10"/>
  <c r="Z1828" i="10"/>
  <c r="Z1829" i="10"/>
  <c r="Z1830" i="10"/>
  <c r="Z1831" i="10"/>
  <c r="Z1832" i="10"/>
  <c r="Z1833" i="10"/>
  <c r="Z1834" i="10"/>
  <c r="Z1835" i="10"/>
  <c r="Z1836" i="10"/>
  <c r="Z1837" i="10"/>
  <c r="Z1838" i="10"/>
  <c r="Z1839" i="10"/>
  <c r="Z1840" i="10"/>
  <c r="Z1841" i="10"/>
  <c r="Z1842" i="10"/>
  <c r="Z1843" i="10"/>
  <c r="Z1844" i="10"/>
  <c r="Z1845" i="10"/>
  <c r="Z1846" i="10"/>
  <c r="Z1847" i="10"/>
  <c r="Z1848" i="10"/>
  <c r="Z1849" i="10"/>
  <c r="Z1850" i="10"/>
  <c r="Z1851" i="10"/>
  <c r="Z1852" i="10"/>
  <c r="Z1853" i="10"/>
  <c r="Z1854" i="10"/>
  <c r="Z1855" i="10"/>
  <c r="Z1856" i="10"/>
  <c r="Z1857" i="10"/>
  <c r="Z1858" i="10"/>
  <c r="Z1859" i="10"/>
  <c r="Z1860" i="10"/>
  <c r="Z1861" i="10"/>
  <c r="Z1862" i="10"/>
  <c r="Z1863" i="10"/>
  <c r="Z1864" i="10"/>
  <c r="Z1865" i="10"/>
  <c r="Z1866" i="10"/>
  <c r="Z1867" i="10"/>
  <c r="Z1868" i="10"/>
  <c r="Z1869" i="10"/>
  <c r="Z1870" i="10"/>
  <c r="Z1871" i="10"/>
  <c r="Z1872" i="10"/>
  <c r="Z1873" i="10"/>
  <c r="Z1874" i="10"/>
  <c r="Z1875" i="10"/>
  <c r="Z1876" i="10"/>
  <c r="Z1877" i="10"/>
  <c r="Z1878" i="10"/>
  <c r="Z1879" i="10"/>
  <c r="Z1880" i="10"/>
  <c r="Z1881" i="10"/>
  <c r="Z1882" i="10"/>
  <c r="Z1883" i="10"/>
  <c r="Z1884" i="10"/>
  <c r="Z1885" i="10"/>
  <c r="Z1886" i="10"/>
  <c r="Z1887" i="10"/>
  <c r="Z1888" i="10"/>
  <c r="Z1889" i="10"/>
  <c r="Z1890" i="10"/>
  <c r="Z1891" i="10"/>
  <c r="Z1892" i="10"/>
  <c r="Z1893" i="10"/>
  <c r="Z1894" i="10"/>
  <c r="Z1895" i="10"/>
  <c r="Z1896" i="10"/>
  <c r="Z1897" i="10"/>
  <c r="Z1898" i="10"/>
  <c r="Z1899" i="10"/>
  <c r="Z1900" i="10"/>
  <c r="Z1901" i="10"/>
  <c r="Z1902" i="10"/>
  <c r="Z1903" i="10"/>
  <c r="Z1904" i="10"/>
  <c r="Z1905" i="10"/>
  <c r="Z1906" i="10"/>
  <c r="Z1907" i="10"/>
  <c r="Z1908" i="10"/>
  <c r="Z1909" i="10"/>
  <c r="Z1910" i="10"/>
  <c r="Z1911" i="10"/>
  <c r="Z1912" i="10"/>
  <c r="Z1913" i="10"/>
  <c r="Z1914" i="10"/>
  <c r="Z1915" i="10"/>
  <c r="Z1916" i="10"/>
  <c r="Z1917" i="10"/>
  <c r="Z1918" i="10"/>
  <c r="Z1919" i="10"/>
  <c r="Z1920" i="10"/>
  <c r="Z1921" i="10"/>
  <c r="Z1922" i="10"/>
  <c r="Z1923" i="10"/>
  <c r="Z1924" i="10"/>
  <c r="Z1925" i="10"/>
  <c r="Z1926" i="10"/>
  <c r="Z1927" i="10"/>
  <c r="Z1928" i="10"/>
  <c r="Z1929" i="10"/>
  <c r="Z1930" i="10"/>
  <c r="Z1931" i="10"/>
  <c r="Z1932" i="10"/>
  <c r="Z1933" i="10"/>
  <c r="Z1934" i="10"/>
  <c r="Z1935" i="10"/>
  <c r="Z1936" i="10"/>
  <c r="Z1937" i="10"/>
  <c r="Z1938" i="10"/>
  <c r="Z1939" i="10"/>
  <c r="Z1940" i="10"/>
  <c r="Z1941" i="10"/>
  <c r="Z1942" i="10"/>
  <c r="Z1943" i="10"/>
  <c r="Z1944" i="10"/>
  <c r="Z1945" i="10"/>
  <c r="Z1946" i="10"/>
  <c r="Z1947" i="10"/>
  <c r="Z1948" i="10"/>
  <c r="Z1949" i="10"/>
  <c r="Z1950" i="10"/>
  <c r="Z1951" i="10"/>
  <c r="Z1952" i="10"/>
  <c r="Z1953" i="10"/>
  <c r="Z1954" i="10"/>
  <c r="Z1955" i="10"/>
  <c r="Z1956" i="10"/>
  <c r="Z1957" i="10"/>
  <c r="Z1958" i="10"/>
  <c r="Z1959" i="10"/>
  <c r="Z1960" i="10"/>
  <c r="Z1961" i="10"/>
  <c r="Z1962" i="10"/>
  <c r="Z1963" i="10"/>
  <c r="Z1964" i="10"/>
  <c r="Z1965" i="10"/>
  <c r="Z1966" i="10"/>
  <c r="Z1967" i="10"/>
  <c r="Z1968" i="10"/>
  <c r="Z1969" i="10"/>
  <c r="Z1970" i="10"/>
  <c r="Z1971" i="10"/>
  <c r="Z1972" i="10"/>
  <c r="Z1973" i="10"/>
  <c r="Z1974" i="10"/>
  <c r="Z1975" i="10"/>
  <c r="Z1976" i="10"/>
  <c r="Z1977" i="10"/>
  <c r="Z1978" i="10"/>
  <c r="Z1979" i="10"/>
  <c r="Z1980" i="10"/>
  <c r="Z1981" i="10"/>
  <c r="Z1982" i="10"/>
  <c r="Z1983" i="10"/>
  <c r="Z1984" i="10"/>
  <c r="Z1985" i="10"/>
  <c r="Z1986" i="10"/>
  <c r="Z1987" i="10"/>
  <c r="Z1988" i="10"/>
  <c r="Z1989" i="10"/>
  <c r="Z1990" i="10"/>
  <c r="Z1991" i="10"/>
  <c r="Z1992" i="10"/>
  <c r="Z1993" i="10"/>
  <c r="Z1994" i="10"/>
  <c r="Z1995" i="10"/>
  <c r="Z1996" i="10"/>
  <c r="Z1997" i="10"/>
  <c r="Z1998" i="10"/>
  <c r="Z1999" i="10"/>
  <c r="Z2000" i="10"/>
  <c r="Z2001" i="10"/>
  <c r="Z2002" i="10"/>
  <c r="Z2003" i="10"/>
  <c r="Z2004" i="10"/>
  <c r="Z2005" i="10"/>
  <c r="Z2006" i="10"/>
  <c r="Z2007" i="10"/>
  <c r="Z2008" i="10"/>
  <c r="Z2009" i="10"/>
  <c r="Z2010" i="10"/>
  <c r="Z2011" i="10"/>
  <c r="Z2012" i="10"/>
  <c r="Z2013" i="10"/>
  <c r="Z2014" i="10"/>
  <c r="Z2015" i="10"/>
  <c r="Z2016" i="10"/>
  <c r="Z2017" i="10"/>
  <c r="Z2018" i="10"/>
  <c r="Z2019" i="10"/>
  <c r="Z2020" i="10"/>
  <c r="Z2021" i="10"/>
  <c r="Z2022" i="10"/>
  <c r="Z2023" i="10"/>
  <c r="Z2024" i="10"/>
  <c r="Z2025" i="10"/>
  <c r="Z2026" i="10"/>
  <c r="Z2027" i="10"/>
  <c r="Z2028" i="10"/>
  <c r="Z2029" i="10"/>
  <c r="Z2030" i="10"/>
  <c r="Z2031" i="10"/>
  <c r="Z2032" i="10"/>
  <c r="Z2033" i="10"/>
  <c r="Z2034" i="10"/>
  <c r="Z2035" i="10"/>
  <c r="Z2036" i="10"/>
  <c r="Z2037" i="10"/>
  <c r="Z2038" i="10"/>
  <c r="Z2039" i="10"/>
  <c r="Z2040" i="10"/>
  <c r="Z2041" i="10"/>
  <c r="Z2042" i="10"/>
  <c r="Z2043" i="10"/>
  <c r="Z2044" i="10"/>
  <c r="Z2045" i="10"/>
  <c r="Z2046" i="10"/>
  <c r="Z2047" i="10"/>
  <c r="Z2048" i="10"/>
  <c r="Z2049" i="10"/>
  <c r="Z2050" i="10"/>
  <c r="Z2051" i="10"/>
  <c r="Z2052" i="10"/>
  <c r="Z2053" i="10"/>
  <c r="Z2054" i="10"/>
  <c r="Z2055" i="10"/>
  <c r="Z2056" i="10"/>
  <c r="Z2057" i="10"/>
  <c r="Z2058" i="10"/>
  <c r="Z2059" i="10"/>
  <c r="Z2060" i="10"/>
  <c r="Z2061" i="10"/>
  <c r="Z2062" i="10"/>
  <c r="Z2063" i="10"/>
  <c r="Z2064" i="10"/>
  <c r="Z2065" i="10"/>
  <c r="Z2066" i="10"/>
  <c r="Z2067" i="10"/>
  <c r="Z2068" i="10"/>
  <c r="Z2069" i="10"/>
  <c r="Z2070" i="10"/>
  <c r="Z2071" i="10"/>
  <c r="Z2072" i="10"/>
  <c r="Z2073" i="10"/>
  <c r="Z2074" i="10"/>
  <c r="Z2075" i="10"/>
  <c r="Z2076" i="10"/>
  <c r="Z2077" i="10"/>
  <c r="Z2078" i="10"/>
  <c r="Z2079" i="10"/>
  <c r="Z2080" i="10"/>
  <c r="Z2081" i="10"/>
  <c r="Z2082" i="10"/>
  <c r="Z2083" i="10"/>
  <c r="Z2084" i="10"/>
  <c r="Z2085" i="10"/>
  <c r="Z2086" i="10"/>
  <c r="Z2087" i="10"/>
  <c r="Z2088" i="10"/>
  <c r="Z2089" i="10"/>
  <c r="Z2090" i="10"/>
  <c r="Z2091" i="10"/>
  <c r="Z2092" i="10"/>
  <c r="Z2093" i="10"/>
  <c r="Z2094" i="10"/>
  <c r="Z2095" i="10"/>
  <c r="Z2096" i="10"/>
  <c r="Z2097" i="10"/>
  <c r="Z2098" i="10"/>
  <c r="Z2099" i="10"/>
  <c r="Z2100" i="10"/>
  <c r="Z2101" i="10"/>
  <c r="Z2102" i="10"/>
  <c r="Z2103" i="10"/>
  <c r="Z2104" i="10"/>
  <c r="Z2105" i="10"/>
  <c r="Z2106" i="10"/>
  <c r="Z2107" i="10"/>
  <c r="Z2108" i="10"/>
  <c r="Z2109" i="10"/>
  <c r="Z2110" i="10"/>
  <c r="Z2111" i="10"/>
  <c r="Z2112" i="10"/>
  <c r="Z2113" i="10"/>
  <c r="Z2114" i="10"/>
  <c r="Z2115" i="10"/>
  <c r="Z2116" i="10"/>
  <c r="Z2117" i="10"/>
  <c r="Z2118" i="10"/>
  <c r="Z2119" i="10"/>
  <c r="Z2120" i="10"/>
  <c r="Z2121" i="10"/>
  <c r="Z2122" i="10"/>
  <c r="Z2123" i="10"/>
  <c r="Z2124" i="10"/>
  <c r="Z2125" i="10"/>
  <c r="Z2126" i="10"/>
  <c r="Z2127" i="10"/>
  <c r="Z2128" i="10"/>
  <c r="Z2129" i="10"/>
  <c r="Z2130" i="10"/>
  <c r="Z2131" i="10"/>
  <c r="Z2132" i="10"/>
  <c r="Z2133" i="10"/>
  <c r="Z2134" i="10"/>
  <c r="Z2135" i="10"/>
  <c r="Z2136" i="10"/>
  <c r="Z2137" i="10"/>
  <c r="Z2138" i="10"/>
  <c r="Z2139" i="10"/>
  <c r="Z2140" i="10"/>
  <c r="Z2141" i="10"/>
  <c r="Z2142" i="10"/>
  <c r="Z2143" i="10"/>
  <c r="Z2144" i="10"/>
  <c r="Z2145" i="10"/>
  <c r="Z2146" i="10"/>
  <c r="Z2147" i="10"/>
  <c r="Z2148" i="10"/>
  <c r="Z2149" i="10"/>
  <c r="Z2150" i="10"/>
  <c r="Z2151" i="10"/>
  <c r="Z2152" i="10"/>
  <c r="Z2153" i="10"/>
  <c r="Z2154" i="10"/>
  <c r="Z2155" i="10"/>
  <c r="Z2156" i="10"/>
  <c r="Z2157" i="10"/>
  <c r="Z2158" i="10"/>
  <c r="Z2159" i="10"/>
  <c r="Z2160" i="10"/>
  <c r="Z2161" i="10"/>
  <c r="Z2162" i="10"/>
  <c r="Z2163" i="10"/>
  <c r="Z2164" i="10"/>
  <c r="Z2165" i="10"/>
  <c r="Z2166" i="10"/>
  <c r="Z2167" i="10"/>
  <c r="Z2168" i="10"/>
  <c r="Z2169" i="10"/>
  <c r="Z2170" i="10"/>
  <c r="Z2171" i="10"/>
  <c r="Z2172" i="10"/>
  <c r="Z2173" i="10"/>
  <c r="Z2174" i="10"/>
  <c r="Z2175" i="10"/>
  <c r="Z2176" i="10"/>
  <c r="Z2177" i="10"/>
  <c r="Z2178" i="10"/>
  <c r="Z2179" i="10"/>
  <c r="Z2180" i="10"/>
  <c r="Z2181" i="10"/>
  <c r="Z2182" i="10"/>
  <c r="Z2183" i="10"/>
  <c r="Z2184" i="10"/>
  <c r="Z2185" i="10"/>
  <c r="Z2186" i="10"/>
  <c r="Z2187" i="10"/>
  <c r="Z2188" i="10"/>
  <c r="Z2189" i="10"/>
  <c r="Z2190" i="10"/>
  <c r="Z2191" i="10"/>
  <c r="Z2192" i="10"/>
  <c r="Z2193" i="10"/>
  <c r="Z2194" i="10"/>
  <c r="Z2195" i="10"/>
  <c r="Z2196" i="10"/>
  <c r="Z2197" i="10"/>
  <c r="Z2198" i="10"/>
  <c r="Z2199" i="10"/>
  <c r="Z2200" i="10"/>
  <c r="Z2201" i="10"/>
  <c r="Z2202" i="10"/>
  <c r="Z2203" i="10"/>
  <c r="Z2204" i="10"/>
  <c r="Z2205" i="10"/>
  <c r="Z2206" i="10"/>
  <c r="Z2207" i="10"/>
  <c r="Z2208" i="10"/>
  <c r="Z2209" i="10"/>
  <c r="Z2210" i="10"/>
  <c r="Z2211" i="10"/>
  <c r="Z2212" i="10"/>
  <c r="Z2213" i="10"/>
  <c r="Z2214" i="10"/>
  <c r="Z2215" i="10"/>
  <c r="Z2216" i="10"/>
  <c r="Z2217" i="10"/>
  <c r="Z2218" i="10"/>
  <c r="Z2219" i="10"/>
  <c r="Z2220" i="10"/>
  <c r="Z2221" i="10"/>
  <c r="Z2222" i="10"/>
  <c r="Z2223" i="10"/>
  <c r="Z2224" i="10"/>
  <c r="Z2225" i="10"/>
  <c r="Z2226" i="10"/>
  <c r="Z2227" i="10"/>
  <c r="Z2228" i="10"/>
  <c r="Z2229" i="10"/>
  <c r="Z2230" i="10"/>
  <c r="Z2231" i="10"/>
  <c r="Z2232" i="10"/>
  <c r="Z2233" i="10"/>
  <c r="Z2234" i="10"/>
  <c r="Z2235" i="10"/>
  <c r="Z2236" i="10"/>
  <c r="Z2237" i="10"/>
  <c r="Z2238" i="10"/>
  <c r="Z2239" i="10"/>
  <c r="Z2240" i="10"/>
  <c r="Z2241" i="10"/>
  <c r="Z2242" i="10"/>
  <c r="Z2243" i="10"/>
  <c r="Z2244" i="10"/>
  <c r="Z2245" i="10"/>
  <c r="Z2246" i="10"/>
  <c r="Z2247" i="10"/>
  <c r="Z2248" i="10"/>
  <c r="Z2249" i="10"/>
  <c r="Z2250" i="10"/>
  <c r="Z2251" i="10"/>
  <c r="Z2252" i="10"/>
  <c r="Z2253" i="10"/>
  <c r="Z2254" i="10"/>
  <c r="Z2255" i="10"/>
  <c r="Z2256" i="10"/>
  <c r="Z2257" i="10"/>
  <c r="Z2258" i="10"/>
  <c r="Z2259" i="10"/>
  <c r="Z2260" i="10"/>
  <c r="Z2261" i="10"/>
  <c r="Z2262" i="10"/>
  <c r="Z2263" i="10"/>
  <c r="Z2264" i="10"/>
  <c r="Z2265" i="10"/>
  <c r="Z2266" i="10"/>
  <c r="Z2267" i="10"/>
  <c r="Z2268" i="10"/>
  <c r="Z2269" i="10"/>
  <c r="Z2270" i="10"/>
  <c r="Z2271" i="10"/>
  <c r="Z2272" i="10"/>
  <c r="Z2273" i="10"/>
  <c r="Z2274" i="10"/>
  <c r="Z2275" i="10"/>
  <c r="Z2276" i="10"/>
  <c r="Z2277" i="10"/>
  <c r="Z2278" i="10"/>
  <c r="Z2279" i="10"/>
  <c r="Z2280" i="10"/>
  <c r="Z2281" i="10"/>
  <c r="Z2282" i="10"/>
  <c r="Z2283" i="10"/>
  <c r="Z2284" i="10"/>
  <c r="Z2285" i="10"/>
  <c r="Z2286" i="10"/>
  <c r="Z2287" i="10"/>
  <c r="Z2288" i="10"/>
  <c r="Z2289" i="10"/>
  <c r="Z2290" i="10"/>
  <c r="Z2291" i="10"/>
  <c r="Z2292" i="10"/>
  <c r="Z2293" i="10"/>
  <c r="Z2294" i="10"/>
  <c r="Z2295" i="10"/>
  <c r="Z2296" i="10"/>
  <c r="Z2297" i="10"/>
  <c r="Z2298" i="10"/>
  <c r="Z2299" i="10"/>
  <c r="Z2300" i="10"/>
  <c r="Z2301" i="10"/>
  <c r="Z2302" i="10"/>
  <c r="Z2303" i="10"/>
  <c r="Z2304" i="10"/>
  <c r="Z2305" i="10"/>
  <c r="Z2306" i="10"/>
  <c r="Z2307" i="10"/>
  <c r="Z2308" i="10"/>
  <c r="Z2309" i="10"/>
  <c r="Z2310" i="10"/>
  <c r="Z2311" i="10"/>
  <c r="Z2312" i="10"/>
  <c r="Z2313" i="10"/>
  <c r="Z2314" i="10"/>
  <c r="Z2315" i="10"/>
  <c r="Z2316" i="10"/>
  <c r="Z2317" i="10"/>
  <c r="Z2318" i="10"/>
  <c r="Z2319" i="10"/>
  <c r="Z2320" i="10"/>
  <c r="Z2321" i="10"/>
  <c r="Z2322" i="10"/>
  <c r="Z2323" i="10"/>
  <c r="Z2324" i="10"/>
  <c r="Z2325" i="10"/>
  <c r="Z2326" i="10"/>
  <c r="Z2327" i="10"/>
  <c r="Z2328" i="10"/>
  <c r="Z2329" i="10"/>
  <c r="Z2330" i="10"/>
  <c r="Z2331" i="10"/>
  <c r="Z2332" i="10"/>
  <c r="Z2333" i="10"/>
  <c r="Z2334" i="10"/>
  <c r="Z2335" i="10"/>
  <c r="Z2336" i="10"/>
  <c r="Z2337" i="10"/>
  <c r="Z2338" i="10"/>
  <c r="Z2339" i="10"/>
  <c r="Z2340" i="10"/>
  <c r="Z2341" i="10"/>
  <c r="Z2342" i="10"/>
  <c r="Z2343" i="10"/>
  <c r="Z2344" i="10"/>
  <c r="Z2345" i="10"/>
  <c r="Z2346" i="10"/>
  <c r="Z2347" i="10"/>
  <c r="Z2348" i="10"/>
  <c r="Z2349" i="10"/>
  <c r="Z2350" i="10"/>
  <c r="Z2351" i="10"/>
  <c r="Z2352" i="10"/>
  <c r="Z2353" i="10"/>
  <c r="Z2354" i="10"/>
  <c r="Z2355" i="10"/>
  <c r="Z2356" i="10"/>
  <c r="Z2357" i="10"/>
  <c r="Z2358" i="10"/>
  <c r="Z2359" i="10"/>
  <c r="Z2360" i="10"/>
  <c r="Z2361" i="10"/>
  <c r="Z2362" i="10"/>
  <c r="Z2363" i="10"/>
  <c r="Z2364" i="10"/>
  <c r="Z2365" i="10"/>
  <c r="Z2366" i="10"/>
  <c r="Z2367" i="10"/>
  <c r="Z2368" i="10"/>
  <c r="Z2369" i="10"/>
  <c r="Z2370" i="10"/>
  <c r="Z2371" i="10"/>
  <c r="Z2372" i="10"/>
  <c r="Z2373" i="10"/>
  <c r="Z2374" i="10"/>
  <c r="Z2375" i="10"/>
  <c r="Z2376" i="10"/>
  <c r="Z2377" i="10"/>
  <c r="Z2378" i="10"/>
  <c r="Z2379" i="10"/>
  <c r="Z2380" i="10"/>
  <c r="Z2381" i="10"/>
  <c r="Z2382" i="10"/>
  <c r="Z2383" i="10"/>
  <c r="Z2384" i="10"/>
  <c r="Z2385" i="10"/>
  <c r="Z2386" i="10"/>
  <c r="Z2387" i="10"/>
  <c r="Z2388" i="10"/>
  <c r="Z2389" i="10"/>
  <c r="Z2390" i="10"/>
  <c r="Z2391" i="10"/>
  <c r="Z2392" i="10"/>
  <c r="Z2393" i="10"/>
  <c r="Z2394" i="10"/>
  <c r="Z2395" i="10"/>
  <c r="Z2396" i="10"/>
  <c r="Z2397" i="10"/>
  <c r="Z2398" i="10"/>
  <c r="Z2399" i="10"/>
  <c r="Z2400" i="10"/>
  <c r="Z2401" i="10"/>
  <c r="Z2402" i="10"/>
  <c r="Z2403" i="10"/>
  <c r="Z2404" i="10"/>
  <c r="Z2405" i="10"/>
  <c r="Z2406" i="10"/>
  <c r="Z2407" i="10"/>
  <c r="Z2408" i="10"/>
  <c r="Z2409" i="10"/>
  <c r="Z2410" i="10"/>
  <c r="Z2411" i="10"/>
  <c r="Z2412" i="10"/>
  <c r="Z2413" i="10"/>
  <c r="Z2414" i="10"/>
  <c r="Z2415" i="10"/>
  <c r="Z2416" i="10"/>
  <c r="Z2417" i="10"/>
  <c r="Z2418" i="10"/>
  <c r="Z2419" i="10"/>
  <c r="Z2420" i="10"/>
  <c r="Z2421" i="10"/>
  <c r="Z2422" i="10"/>
  <c r="Z2423" i="10"/>
  <c r="Z2424" i="10"/>
  <c r="Z2425" i="10"/>
  <c r="Z2426" i="10"/>
  <c r="Z2427" i="10"/>
  <c r="Z2428" i="10"/>
  <c r="Z2429" i="10"/>
  <c r="Z2430" i="10"/>
  <c r="Z2431" i="10"/>
  <c r="Z2432" i="10"/>
  <c r="Z2433" i="10"/>
  <c r="Z2434" i="10"/>
  <c r="Z2435" i="10"/>
  <c r="Z2436" i="10"/>
  <c r="Z2437" i="10"/>
  <c r="Z2438" i="10"/>
  <c r="Z2439" i="10"/>
  <c r="Z2440" i="10"/>
  <c r="Z2441" i="10"/>
  <c r="Z2442" i="10"/>
  <c r="Z2443" i="10"/>
  <c r="Z2444" i="10"/>
  <c r="Z2445" i="10"/>
  <c r="Z2446" i="10"/>
  <c r="Z2447" i="10"/>
  <c r="Z2448" i="10"/>
  <c r="Z2449" i="10"/>
  <c r="Z2450" i="10"/>
  <c r="Z2451" i="10"/>
  <c r="Z2452" i="10"/>
  <c r="Z2453" i="10"/>
  <c r="Z2454" i="10"/>
  <c r="Z2455" i="10"/>
  <c r="Z2456" i="10"/>
  <c r="Z2457" i="10"/>
  <c r="Z2458" i="10"/>
  <c r="Z2459" i="10"/>
  <c r="Z2460" i="10"/>
  <c r="Z2461" i="10"/>
  <c r="Z2462" i="10"/>
  <c r="Z2463" i="10"/>
  <c r="Z2464" i="10"/>
  <c r="Z2465" i="10"/>
  <c r="Z2466" i="10"/>
  <c r="Z2467" i="10"/>
  <c r="Z2468" i="10"/>
  <c r="Z2469" i="10"/>
  <c r="Z2470" i="10"/>
  <c r="Z2471" i="10"/>
  <c r="Z2472" i="10"/>
  <c r="Z2473" i="10"/>
  <c r="Z2474" i="10"/>
  <c r="Z2475" i="10"/>
  <c r="Z2476" i="10"/>
  <c r="Z2477" i="10"/>
  <c r="Z2478" i="10"/>
  <c r="Z2479" i="10"/>
  <c r="Z2480" i="10"/>
  <c r="Z2481" i="10"/>
  <c r="Z2482" i="10"/>
  <c r="Z2483" i="10"/>
  <c r="Z2484" i="10"/>
  <c r="Z2485" i="10"/>
  <c r="Z2486" i="10"/>
  <c r="Z2487" i="10"/>
  <c r="Z2488" i="10"/>
  <c r="Z2489" i="10"/>
  <c r="Z2490" i="10"/>
  <c r="Z2491" i="10"/>
  <c r="Z2492" i="10"/>
  <c r="Z2493" i="10"/>
  <c r="Z2494" i="10"/>
  <c r="Z2495" i="10"/>
  <c r="Z2496" i="10"/>
  <c r="Z2497" i="10"/>
  <c r="Z2498" i="10"/>
  <c r="Z2499" i="10"/>
  <c r="Z2500" i="10"/>
  <c r="Z2501" i="10"/>
  <c r="Z2502" i="10"/>
  <c r="Z2503" i="10"/>
  <c r="Z2504" i="10"/>
  <c r="Z2505" i="10"/>
  <c r="Z2506" i="10"/>
  <c r="Z2507" i="10"/>
  <c r="Z2508" i="10"/>
  <c r="Z2509" i="10"/>
  <c r="Z2510" i="10"/>
  <c r="Z2511" i="10"/>
  <c r="Z2512" i="10"/>
  <c r="Z2513" i="10"/>
  <c r="Z2514" i="10"/>
  <c r="Z2515" i="10"/>
  <c r="Z2516" i="10"/>
  <c r="Z2517" i="10"/>
  <c r="Z2518" i="10"/>
  <c r="Z2519" i="10"/>
  <c r="Z2520" i="10"/>
  <c r="Z2521" i="10"/>
  <c r="Z2522" i="10"/>
  <c r="Z2523" i="10"/>
  <c r="Z2524" i="10"/>
  <c r="Z2525" i="10"/>
  <c r="Z2526" i="10"/>
  <c r="Z2527" i="10"/>
  <c r="Z2528" i="10"/>
  <c r="Z2529" i="10"/>
  <c r="Z2530" i="10"/>
  <c r="Z2531" i="10"/>
  <c r="Z2532" i="10"/>
  <c r="Z2533" i="10"/>
  <c r="Z2534" i="10"/>
  <c r="Z2535" i="10"/>
  <c r="Z2536" i="10"/>
  <c r="Z2537" i="10"/>
  <c r="Z2538" i="10"/>
  <c r="Z2539" i="10"/>
  <c r="Z2540" i="10"/>
  <c r="Z2541" i="10"/>
  <c r="Z2542" i="10"/>
  <c r="Z2543" i="10"/>
  <c r="Z2544" i="10"/>
  <c r="Z2545" i="10"/>
  <c r="Z2546" i="10"/>
  <c r="Z2547" i="10"/>
  <c r="Z2548" i="10"/>
  <c r="Z2549" i="10"/>
  <c r="Z2550" i="10"/>
  <c r="Z2551" i="10"/>
  <c r="Z2552" i="10"/>
  <c r="Z2553" i="10"/>
  <c r="Z2554" i="10"/>
  <c r="Z2555" i="10"/>
  <c r="Z2556" i="10"/>
  <c r="Z2557" i="10"/>
  <c r="Z2558" i="10"/>
  <c r="Z2559" i="10"/>
  <c r="Z2560" i="10"/>
  <c r="Z2561" i="10"/>
  <c r="Z2562" i="10"/>
  <c r="Z2563" i="10"/>
  <c r="Z2564" i="10"/>
  <c r="Z2565" i="10"/>
  <c r="Z2566" i="10"/>
  <c r="Z2567" i="10"/>
  <c r="Z2568" i="10"/>
  <c r="Z2569" i="10"/>
  <c r="Z2570" i="10"/>
  <c r="Z2571" i="10"/>
  <c r="Z2572" i="10"/>
  <c r="Z2573" i="10"/>
  <c r="Z2574" i="10"/>
  <c r="Z2575" i="10"/>
  <c r="Z2576" i="10"/>
  <c r="Z2577" i="10"/>
  <c r="Z2578" i="10"/>
  <c r="Z2579" i="10"/>
  <c r="Z2580" i="10"/>
  <c r="Z2581" i="10"/>
  <c r="Z2582" i="10"/>
  <c r="Z2583" i="10"/>
  <c r="Z2584" i="10"/>
  <c r="Z2585" i="10"/>
  <c r="Z2586" i="10"/>
  <c r="Z2587" i="10"/>
  <c r="Z2588" i="10"/>
  <c r="Z2589" i="10"/>
  <c r="Z2590" i="10"/>
  <c r="Z2591" i="10"/>
  <c r="Z2592" i="10"/>
  <c r="Z2593" i="10"/>
  <c r="Z2594" i="10"/>
  <c r="Z2595" i="10"/>
  <c r="Z2596" i="10"/>
  <c r="Z2597" i="10"/>
  <c r="Z2598" i="10"/>
  <c r="Z2599" i="10"/>
  <c r="Z2600" i="10"/>
  <c r="Z2601" i="10"/>
  <c r="Z2602" i="10"/>
  <c r="Z2603" i="10"/>
  <c r="Z2604" i="10"/>
  <c r="Z2605" i="10"/>
  <c r="Z2606" i="10"/>
  <c r="Z2607" i="10"/>
  <c r="Z2608" i="10"/>
  <c r="Z2609" i="10"/>
  <c r="Z2610" i="10"/>
  <c r="Z2611" i="10"/>
  <c r="Z2612" i="10"/>
  <c r="Z2613" i="10"/>
  <c r="Z2614" i="10"/>
  <c r="Z2615" i="10"/>
  <c r="Z2616" i="10"/>
  <c r="Z2617" i="10"/>
  <c r="Z2618" i="10"/>
  <c r="Z2619" i="10"/>
  <c r="Z2620" i="10"/>
  <c r="Z2621" i="10"/>
  <c r="Z2622" i="10"/>
  <c r="Z2623" i="10"/>
  <c r="Z2624" i="10"/>
  <c r="Z2625" i="10"/>
  <c r="Z2626" i="10"/>
  <c r="Z2627" i="10"/>
  <c r="Z2628" i="10"/>
  <c r="Z2629" i="10"/>
  <c r="Z2630" i="10"/>
  <c r="Z2631" i="10"/>
  <c r="Z2632" i="10"/>
  <c r="Z2633" i="10"/>
  <c r="Z2634" i="10"/>
  <c r="Z2635" i="10"/>
  <c r="Z2636" i="10"/>
  <c r="Z2637" i="10"/>
  <c r="Z2638" i="10"/>
  <c r="Z2639" i="10"/>
  <c r="Z2640" i="10"/>
  <c r="Z2641" i="10"/>
  <c r="Z2642" i="10"/>
  <c r="Z2643" i="10"/>
  <c r="Z2644" i="10"/>
  <c r="Z2645" i="10"/>
  <c r="Z2646" i="10"/>
  <c r="Z2647" i="10"/>
  <c r="Z2648" i="10"/>
  <c r="Z2649" i="10"/>
  <c r="Z2650" i="10"/>
  <c r="Z2651" i="10"/>
  <c r="Z2652" i="10"/>
  <c r="Z2653" i="10"/>
  <c r="Z2654" i="10"/>
  <c r="Z2655" i="10"/>
  <c r="Z2656" i="10"/>
  <c r="Z2657" i="10"/>
  <c r="Z2658" i="10"/>
  <c r="Z2659" i="10"/>
  <c r="Z2660" i="10"/>
  <c r="Z2661" i="10"/>
  <c r="Z2662" i="10"/>
  <c r="Z2663" i="10"/>
  <c r="Z2664" i="10"/>
  <c r="Z2665" i="10"/>
  <c r="Z2666" i="10"/>
  <c r="Z2667" i="10"/>
  <c r="Z2668" i="10"/>
  <c r="Z2669" i="10"/>
  <c r="Z2670" i="10"/>
  <c r="Z2671" i="10"/>
  <c r="Z2672" i="10"/>
  <c r="Z2673" i="10"/>
  <c r="Z2674" i="10"/>
  <c r="Z2675" i="10"/>
  <c r="Z2676" i="10"/>
  <c r="Z2677" i="10"/>
  <c r="Z2678" i="10"/>
  <c r="Z2679" i="10"/>
  <c r="Z2680" i="10"/>
  <c r="Z2681" i="10"/>
  <c r="Z2682" i="10"/>
  <c r="Z2683" i="10"/>
  <c r="Z2684" i="10"/>
  <c r="Z2685" i="10"/>
  <c r="Z2686" i="10"/>
  <c r="Z2687" i="10"/>
  <c r="Z2688" i="10"/>
  <c r="Z2689" i="10"/>
  <c r="Z2690" i="10"/>
  <c r="Z2691" i="10"/>
  <c r="Z2692" i="10"/>
  <c r="Z2693" i="10"/>
  <c r="Z2694" i="10"/>
  <c r="Z2695" i="10"/>
  <c r="Z2696" i="10"/>
  <c r="Z2697" i="10"/>
  <c r="Z2698" i="10"/>
  <c r="Z2699" i="10"/>
  <c r="Z2700" i="10"/>
  <c r="Z2701" i="10"/>
  <c r="Z2702" i="10"/>
  <c r="Z2703" i="10"/>
  <c r="Z2704" i="10"/>
  <c r="Z2705" i="10"/>
  <c r="Z2706" i="10"/>
  <c r="Z2707" i="10"/>
  <c r="Z2708" i="10"/>
  <c r="Z2709" i="10"/>
  <c r="Z2710" i="10"/>
  <c r="Z2711" i="10"/>
  <c r="Z2712" i="10"/>
  <c r="Z2713" i="10"/>
  <c r="Z2714" i="10"/>
  <c r="Z2715" i="10"/>
  <c r="Z2716" i="10"/>
  <c r="Z2717" i="10"/>
  <c r="Z2718" i="10"/>
  <c r="Z2719" i="10"/>
  <c r="Z2720" i="10"/>
  <c r="Z2721" i="10"/>
  <c r="Z2722" i="10"/>
  <c r="Z2723" i="10"/>
  <c r="Z2724" i="10"/>
  <c r="Z2725" i="10"/>
  <c r="Z2726" i="10"/>
  <c r="Z2727" i="10"/>
  <c r="Z2728" i="10"/>
  <c r="Z2729" i="10"/>
  <c r="Z2730" i="10"/>
  <c r="Z2731" i="10"/>
  <c r="Z2732" i="10"/>
  <c r="Z2733" i="10"/>
  <c r="Z2734" i="10"/>
  <c r="Z2735" i="10"/>
  <c r="Z2736" i="10"/>
  <c r="Z2737" i="10"/>
  <c r="Z2738" i="10"/>
  <c r="Z2739" i="10"/>
  <c r="Z2740" i="10"/>
  <c r="Z2741" i="10"/>
  <c r="Z2742" i="10"/>
  <c r="Z2743" i="10"/>
  <c r="Z2744" i="10"/>
  <c r="Z2745" i="10"/>
  <c r="Z2746" i="10"/>
  <c r="Z2747" i="10"/>
  <c r="Z2748" i="10"/>
  <c r="Z2749" i="10"/>
  <c r="Z2750" i="10"/>
  <c r="Z2751" i="10"/>
  <c r="Z2752" i="10"/>
  <c r="Z2753" i="10"/>
  <c r="Z2754" i="10"/>
  <c r="Z2755" i="10"/>
  <c r="Z2756" i="10"/>
  <c r="Z2757" i="10"/>
  <c r="Z2758" i="10"/>
  <c r="Z2759" i="10"/>
  <c r="Z2760" i="10"/>
  <c r="Z2761" i="10"/>
  <c r="Z2762" i="10"/>
  <c r="Z2763" i="10"/>
  <c r="Z2764" i="10"/>
  <c r="Z2765" i="10"/>
  <c r="Z2766" i="10"/>
  <c r="Z2767" i="10"/>
  <c r="Z2768" i="10"/>
  <c r="Z2769" i="10"/>
  <c r="Z2770" i="10"/>
  <c r="Z2771" i="10"/>
  <c r="Z2772" i="10"/>
  <c r="Z2773" i="10"/>
  <c r="Z2774" i="10"/>
  <c r="Z2775" i="10"/>
  <c r="Z2776" i="10"/>
  <c r="Z2777" i="10"/>
  <c r="Z2778" i="10"/>
  <c r="Z2779" i="10"/>
  <c r="Z2780" i="10"/>
  <c r="Z2781" i="10"/>
  <c r="Z2782" i="10"/>
  <c r="Z2783" i="10"/>
  <c r="Z2784" i="10"/>
  <c r="Z2785" i="10"/>
  <c r="Z2786" i="10"/>
  <c r="Z2787" i="10"/>
  <c r="Z2788" i="10"/>
  <c r="Z2789" i="10"/>
  <c r="Z2790" i="10"/>
  <c r="Z2791" i="10"/>
  <c r="Z2792" i="10"/>
  <c r="Z2793" i="10"/>
  <c r="Z2794" i="10"/>
  <c r="Z2795" i="10"/>
  <c r="Z2796" i="10"/>
  <c r="Z2797" i="10"/>
  <c r="Z2798" i="10"/>
  <c r="Z2799" i="10"/>
  <c r="Z2800" i="10"/>
  <c r="Z2801" i="10"/>
  <c r="Z2802" i="10"/>
  <c r="Z2803" i="10"/>
  <c r="Z2804" i="10"/>
  <c r="Z2805" i="10"/>
  <c r="Z2806" i="10"/>
  <c r="Z2807" i="10"/>
  <c r="Z2808" i="10"/>
  <c r="Z2809" i="10"/>
  <c r="Z2810" i="10"/>
  <c r="Z2811" i="10"/>
  <c r="Z2812" i="10"/>
  <c r="Z2813" i="10"/>
  <c r="Z2814" i="10"/>
  <c r="Z2815" i="10"/>
  <c r="Z2816" i="10"/>
  <c r="Z2817" i="10"/>
  <c r="Z2818" i="10"/>
  <c r="Z2819" i="10"/>
  <c r="Z2820" i="10"/>
  <c r="Z2821" i="10"/>
  <c r="Z2822" i="10"/>
  <c r="Z2823" i="10"/>
  <c r="Z2824" i="10"/>
  <c r="Z2825" i="10"/>
  <c r="Z2826" i="10"/>
  <c r="Z2827" i="10"/>
  <c r="Z2828" i="10"/>
  <c r="Z2829" i="10"/>
  <c r="Z2830" i="10"/>
  <c r="Z2831" i="10"/>
  <c r="Z2832" i="10"/>
  <c r="Z2833" i="10"/>
  <c r="Z2834" i="10"/>
  <c r="Z2835" i="10"/>
  <c r="Z2836" i="10"/>
  <c r="Z2837" i="10"/>
  <c r="Z2838" i="10"/>
  <c r="Z2839" i="10"/>
  <c r="Z2840" i="10"/>
  <c r="Z2841" i="10"/>
  <c r="Z2842" i="10"/>
  <c r="Z2843" i="10"/>
  <c r="Z2844" i="10"/>
  <c r="Z2845" i="10"/>
  <c r="Z2846" i="10"/>
  <c r="Z2847" i="10"/>
  <c r="Z2848" i="10"/>
  <c r="Z2849" i="10"/>
  <c r="Z2850" i="10"/>
  <c r="Z2851" i="10"/>
  <c r="Z2852" i="10"/>
  <c r="Z2853" i="10"/>
  <c r="Z2854" i="10"/>
  <c r="Z2855" i="10"/>
  <c r="Z2856" i="10"/>
  <c r="Z2857" i="10"/>
  <c r="Z2858" i="10"/>
  <c r="Z2859" i="10"/>
  <c r="Z2860" i="10"/>
  <c r="Z2861" i="10"/>
  <c r="Z2862" i="10"/>
  <c r="Z2863" i="10"/>
  <c r="Z2864" i="10"/>
  <c r="Z2865" i="10"/>
  <c r="Z2866" i="10"/>
  <c r="Z2867" i="10"/>
  <c r="Z2868" i="10"/>
  <c r="Z2869" i="10"/>
  <c r="Z2870" i="10"/>
  <c r="Z2871" i="10"/>
  <c r="Z2872" i="10"/>
  <c r="Z2873" i="10"/>
  <c r="Z2874" i="10"/>
  <c r="Z2875" i="10"/>
  <c r="Z2876" i="10"/>
  <c r="Z2877" i="10"/>
  <c r="Z2878" i="10"/>
  <c r="Z2879" i="10"/>
  <c r="Z2880" i="10"/>
  <c r="Z2881" i="10"/>
  <c r="Z2882" i="10"/>
  <c r="Z2883" i="10"/>
  <c r="Z2884" i="10"/>
  <c r="Z2885" i="10"/>
  <c r="Z2886" i="10"/>
  <c r="Z2887" i="10"/>
  <c r="Z2888" i="10"/>
  <c r="Z2889" i="10"/>
  <c r="Z2890" i="10"/>
  <c r="Z2891" i="10"/>
  <c r="Z2892" i="10"/>
  <c r="Z2893" i="10"/>
  <c r="Z2894" i="10"/>
  <c r="Z2895" i="10"/>
  <c r="Z2896" i="10"/>
  <c r="Z2897" i="10"/>
  <c r="Z2898" i="10"/>
  <c r="Z2899" i="10"/>
  <c r="Z2900" i="10"/>
  <c r="Z2901" i="10"/>
  <c r="Z2902" i="10"/>
  <c r="Z2903" i="10"/>
  <c r="Z2904" i="10"/>
  <c r="Z2905" i="10"/>
  <c r="Z2906" i="10"/>
  <c r="Z2907" i="10"/>
  <c r="Z2908" i="10"/>
  <c r="Z2909" i="10"/>
  <c r="Z2910" i="10"/>
  <c r="Z2911" i="10"/>
  <c r="Z2912" i="10"/>
  <c r="Z2913" i="10"/>
  <c r="Z2914" i="10"/>
  <c r="Z2915" i="10"/>
  <c r="Z2916" i="10"/>
  <c r="Z2917" i="10"/>
  <c r="Z2918" i="10"/>
  <c r="Z2919" i="10"/>
  <c r="Z2920" i="10"/>
  <c r="Z2921" i="10"/>
  <c r="Z2922" i="10"/>
  <c r="Z2923" i="10"/>
  <c r="Z2924" i="10"/>
  <c r="Z2925" i="10"/>
  <c r="Z2926" i="10"/>
  <c r="Z2927" i="10"/>
  <c r="Z2928" i="10"/>
  <c r="Z2929" i="10"/>
  <c r="Z2930" i="10"/>
  <c r="Z2931" i="10"/>
  <c r="Z2932" i="10"/>
  <c r="Z2933" i="10"/>
  <c r="Z2934" i="10"/>
  <c r="Z2935" i="10"/>
  <c r="Z2936" i="10"/>
  <c r="Z2937" i="10"/>
  <c r="Z2938" i="10"/>
  <c r="Z2939" i="10"/>
  <c r="Z2940" i="10"/>
  <c r="Z2941" i="10"/>
  <c r="Z2942" i="10"/>
  <c r="Z2943" i="10"/>
  <c r="Z2944" i="10"/>
  <c r="Z2945" i="10"/>
  <c r="Z2946" i="10"/>
  <c r="Z2947" i="10"/>
  <c r="Z2948" i="10"/>
  <c r="Z2949" i="10"/>
  <c r="Z2950" i="10"/>
  <c r="Z2951" i="10"/>
  <c r="Z2952" i="10"/>
  <c r="Z2953" i="10"/>
  <c r="Z2954" i="10"/>
  <c r="Z2955" i="10"/>
  <c r="Z2956" i="10"/>
  <c r="Z2957" i="10"/>
  <c r="Z2958" i="10"/>
  <c r="Z2959" i="10"/>
  <c r="Z2960" i="10"/>
  <c r="Z2961" i="10"/>
  <c r="Z2962" i="10"/>
  <c r="Z2963" i="10"/>
  <c r="Z2964" i="10"/>
  <c r="Z2965" i="10"/>
  <c r="Z2966" i="10"/>
  <c r="Z2967" i="10"/>
  <c r="Z2968" i="10"/>
  <c r="Z2969" i="10"/>
  <c r="Z2970" i="10"/>
  <c r="Z2971" i="10"/>
  <c r="Z2972" i="10"/>
  <c r="Z2973" i="10"/>
  <c r="Z2974" i="10"/>
  <c r="Z2975" i="10"/>
  <c r="Z2976" i="10"/>
  <c r="Z2977" i="10"/>
  <c r="Z2978" i="10"/>
  <c r="Z2979" i="10"/>
  <c r="Z2980" i="10"/>
  <c r="Z2981" i="10"/>
  <c r="Z2982" i="10"/>
  <c r="Z2983" i="10"/>
  <c r="Z2984" i="10"/>
  <c r="Z2985" i="10"/>
  <c r="Z2986" i="10"/>
  <c r="Z2987" i="10"/>
  <c r="Z2988" i="10"/>
  <c r="Z2989" i="10"/>
  <c r="Z2990" i="10"/>
  <c r="Z2991" i="10"/>
  <c r="Z2992" i="10"/>
  <c r="Z2993" i="10"/>
  <c r="Z2994" i="10"/>
  <c r="Z2995" i="10"/>
  <c r="Z2996" i="10"/>
  <c r="Z2997" i="10"/>
  <c r="Z2998" i="10"/>
  <c r="Z2999" i="10"/>
  <c r="Z3000" i="10"/>
  <c r="Z3001" i="10"/>
  <c r="Z3002" i="10"/>
  <c r="Z3003" i="10"/>
  <c r="Z3004" i="10"/>
  <c r="Z3005" i="10"/>
  <c r="Z3006" i="10"/>
  <c r="Z3007" i="10"/>
  <c r="Z3008" i="10"/>
  <c r="Z3009" i="10"/>
  <c r="Z3010" i="10"/>
  <c r="Z3011" i="10"/>
  <c r="Z3012" i="10"/>
  <c r="Z3013" i="10"/>
  <c r="Z3014" i="10"/>
  <c r="Z3015" i="10"/>
  <c r="Z3016" i="10"/>
  <c r="Z3017" i="10"/>
  <c r="Z3018" i="10"/>
  <c r="Z3019" i="10"/>
  <c r="Z3020" i="10"/>
  <c r="Z3021" i="10"/>
  <c r="Z3022" i="10"/>
  <c r="Z3023" i="10"/>
  <c r="Z3024" i="10"/>
  <c r="Z3025" i="10"/>
  <c r="Z3026" i="10"/>
  <c r="Z3027" i="10"/>
  <c r="Z3028" i="10"/>
  <c r="Z3029" i="10"/>
  <c r="Z3030" i="10"/>
  <c r="Z3031" i="10"/>
  <c r="Z3032" i="10"/>
  <c r="Z3033" i="10"/>
  <c r="Z3034" i="10"/>
  <c r="Z3035" i="10"/>
  <c r="Z3036" i="10"/>
  <c r="Z3037" i="10"/>
  <c r="Z3038" i="10"/>
  <c r="Z3039" i="10"/>
  <c r="Z3040" i="10"/>
  <c r="Z3041" i="10"/>
  <c r="Z3042" i="10"/>
  <c r="Z3043" i="10"/>
  <c r="Z3044" i="10"/>
  <c r="Z3045" i="10"/>
  <c r="Z3046" i="10"/>
  <c r="Z3047" i="10"/>
  <c r="Z3048" i="10"/>
  <c r="Z3049" i="10"/>
  <c r="Z3050" i="10"/>
  <c r="Z3051" i="10"/>
  <c r="Z3052" i="10"/>
  <c r="Z3053" i="10"/>
  <c r="Z3054" i="10"/>
  <c r="Z3055" i="10"/>
  <c r="Z3056" i="10"/>
  <c r="Z3057" i="10"/>
  <c r="Z3058" i="10"/>
  <c r="Z3059" i="10"/>
  <c r="Z3060" i="10"/>
  <c r="Z3061" i="10"/>
  <c r="Z3062" i="10"/>
  <c r="Z3063" i="10"/>
  <c r="Z3064" i="10"/>
  <c r="Z3065" i="10"/>
  <c r="Z3066" i="10"/>
  <c r="Z3067" i="10"/>
  <c r="Z3068" i="10"/>
  <c r="Z3069" i="10"/>
  <c r="Z3070" i="10"/>
  <c r="Z3071" i="10"/>
  <c r="Z3072" i="10"/>
  <c r="Z3073" i="10"/>
  <c r="Z3074" i="10"/>
  <c r="Z3075" i="10"/>
  <c r="Z3076" i="10"/>
  <c r="Z3077" i="10"/>
  <c r="Z3078" i="10"/>
  <c r="Z3079" i="10"/>
  <c r="Z3080" i="10"/>
  <c r="Z3081" i="10"/>
  <c r="Z3082" i="10"/>
  <c r="Z3083" i="10"/>
  <c r="Z3084" i="10"/>
  <c r="Z3085" i="10"/>
  <c r="Z3086" i="10"/>
  <c r="Z3087" i="10"/>
  <c r="Z3088" i="10"/>
  <c r="Z3089" i="10"/>
  <c r="Z3090" i="10"/>
  <c r="Z3091" i="10"/>
  <c r="Z3092" i="10"/>
  <c r="Z3093" i="10"/>
  <c r="Z3094" i="10"/>
  <c r="Z3095" i="10"/>
  <c r="Z3096" i="10"/>
  <c r="Z3097" i="10"/>
  <c r="Z3098" i="10"/>
  <c r="Z3099" i="10"/>
  <c r="Z3100" i="10"/>
  <c r="Z3101" i="10"/>
  <c r="Z3102" i="10"/>
  <c r="Z3103" i="10"/>
  <c r="Z3104" i="10"/>
  <c r="Z3105" i="10"/>
  <c r="Z3106" i="10"/>
  <c r="Z3107" i="10"/>
  <c r="Z3108" i="10"/>
  <c r="Z3109" i="10"/>
  <c r="Z3110" i="10"/>
  <c r="Z3111" i="10"/>
  <c r="Z3112" i="10"/>
  <c r="Z3113" i="10"/>
  <c r="Z3114" i="10"/>
  <c r="Z3115" i="10"/>
  <c r="Z3116" i="10"/>
  <c r="Z3117" i="10"/>
  <c r="Z3118" i="10"/>
  <c r="Z3119" i="10"/>
  <c r="Z3120" i="10"/>
  <c r="Z3121" i="10"/>
  <c r="Z3122" i="10"/>
  <c r="Z3123" i="10"/>
  <c r="Z3124" i="10"/>
  <c r="Z3125" i="10"/>
  <c r="Z3126" i="10"/>
  <c r="Z3127" i="10"/>
  <c r="Z3128" i="10"/>
  <c r="Z3129" i="10"/>
  <c r="Z3130" i="10"/>
  <c r="Z3131" i="10"/>
  <c r="Z3132" i="10"/>
  <c r="Z3133" i="10"/>
  <c r="Z3134" i="10"/>
  <c r="Z3135" i="10"/>
  <c r="Z3136" i="10"/>
  <c r="Z3137" i="10"/>
  <c r="Z3138" i="10"/>
  <c r="Z3139" i="10"/>
  <c r="Z3140" i="10"/>
  <c r="Z3141" i="10"/>
  <c r="Z3142" i="10"/>
  <c r="Z3143" i="10"/>
  <c r="Z3144" i="10"/>
  <c r="Z3145" i="10"/>
  <c r="Z3146" i="10"/>
  <c r="Z3147" i="10"/>
  <c r="Z3148" i="10"/>
  <c r="Z3149" i="10"/>
  <c r="Z3150" i="10"/>
  <c r="Z3151" i="10"/>
  <c r="Z3152" i="10"/>
  <c r="Z3153" i="10"/>
  <c r="Z3154" i="10"/>
  <c r="Z3155" i="10"/>
  <c r="Z3156" i="10"/>
  <c r="Z3157" i="10"/>
  <c r="Z3158" i="10"/>
  <c r="Z3159" i="10"/>
  <c r="Z3160" i="10"/>
  <c r="Z3161" i="10"/>
  <c r="Z3162" i="10"/>
  <c r="Z3163" i="10"/>
  <c r="Z3164" i="10"/>
  <c r="Z3165" i="10"/>
  <c r="Z3166" i="10"/>
  <c r="Z3167" i="10"/>
  <c r="Z3168" i="10"/>
  <c r="Z3169" i="10"/>
  <c r="Z3170" i="10"/>
  <c r="Z3171" i="10"/>
  <c r="Z3172" i="10"/>
  <c r="Z3173" i="10"/>
  <c r="Z3174" i="10"/>
  <c r="Z3175" i="10"/>
  <c r="Z3176" i="10"/>
  <c r="Z3177" i="10"/>
  <c r="Z3178" i="10"/>
  <c r="Z3179" i="10"/>
  <c r="Z3180" i="10"/>
  <c r="Z3181" i="10"/>
  <c r="Z3182" i="10"/>
  <c r="Z3183" i="10"/>
  <c r="Z3184" i="10"/>
  <c r="Z3185" i="10"/>
  <c r="Z3186" i="10"/>
  <c r="Z3187" i="10"/>
  <c r="Z3188" i="10"/>
  <c r="Z3189" i="10"/>
  <c r="Z3190" i="10"/>
  <c r="Z3191" i="10"/>
  <c r="Z3192" i="10"/>
  <c r="Z3193" i="10"/>
  <c r="Z3194" i="10"/>
  <c r="Z3195" i="10"/>
  <c r="Z3196" i="10"/>
  <c r="Z3197" i="10"/>
  <c r="Z3198" i="10"/>
  <c r="Z3199" i="10"/>
  <c r="Z3200" i="10"/>
  <c r="Z3201" i="10"/>
  <c r="Z3202" i="10"/>
  <c r="Z3203" i="10"/>
  <c r="Z3204" i="10"/>
  <c r="Z3205" i="10"/>
  <c r="Z3206" i="10"/>
  <c r="Z3207" i="10"/>
  <c r="Z3208" i="10"/>
  <c r="Z3209" i="10"/>
  <c r="Z3210" i="10"/>
  <c r="Z3211" i="10"/>
  <c r="Z3212" i="10"/>
  <c r="Z3213" i="10"/>
  <c r="Z3214" i="10"/>
  <c r="Z3215" i="10"/>
  <c r="Z3216" i="10"/>
  <c r="Z3217" i="10"/>
  <c r="Z3218" i="10"/>
  <c r="Z3219" i="10"/>
  <c r="Z3220" i="10"/>
  <c r="Z3221" i="10"/>
  <c r="Z3222" i="10"/>
  <c r="Z3223" i="10"/>
  <c r="Z3224" i="10"/>
  <c r="Z3225" i="10"/>
  <c r="Z3226" i="10"/>
  <c r="Z3227" i="10"/>
  <c r="Z3228" i="10"/>
  <c r="Z3229" i="10"/>
  <c r="Z3230" i="10"/>
  <c r="Z3231" i="10"/>
  <c r="Z3232" i="10"/>
  <c r="Z3233" i="10"/>
  <c r="Z3234" i="10"/>
  <c r="Z3235" i="10"/>
  <c r="Z3236" i="10"/>
  <c r="Z3237" i="10"/>
  <c r="Z3238" i="10"/>
  <c r="Z3239" i="10"/>
  <c r="Z3240" i="10"/>
  <c r="Z3241" i="10"/>
  <c r="Z3242" i="10"/>
  <c r="Z3243" i="10"/>
  <c r="Z3244" i="10"/>
  <c r="Z3245" i="10"/>
  <c r="Z3246" i="10"/>
  <c r="Z3247" i="10"/>
  <c r="Z3248" i="10"/>
  <c r="Z3249" i="10"/>
  <c r="Z3250" i="10"/>
  <c r="Z3251" i="10"/>
  <c r="Z3252" i="10"/>
  <c r="Z3253" i="10"/>
  <c r="Z3254" i="10"/>
  <c r="Z3255" i="10"/>
  <c r="Z3256" i="10"/>
  <c r="Z3257" i="10"/>
  <c r="Z3258" i="10"/>
  <c r="Z3259" i="10"/>
  <c r="Z3260" i="10"/>
  <c r="Z3261" i="10"/>
  <c r="Z3262" i="10"/>
  <c r="Z3263" i="10"/>
  <c r="Z3264" i="10"/>
  <c r="Z3265" i="10"/>
  <c r="Z3266" i="10"/>
  <c r="Z3267" i="10"/>
  <c r="Z3268" i="10"/>
  <c r="Z3269" i="10"/>
  <c r="Z3270" i="10"/>
  <c r="Z3271" i="10"/>
  <c r="Z3272" i="10"/>
  <c r="Z3273" i="10"/>
  <c r="Z3274" i="10"/>
  <c r="Z3275" i="10"/>
  <c r="Z3276" i="10"/>
  <c r="Z3277" i="10"/>
  <c r="Z3278" i="10"/>
  <c r="Z3279" i="10"/>
  <c r="Z3280" i="10"/>
  <c r="Z3281" i="10"/>
  <c r="Z3282" i="10"/>
  <c r="Z3283" i="10"/>
  <c r="Z3284" i="10"/>
  <c r="Z3285" i="10"/>
  <c r="Z3286" i="10"/>
  <c r="Z3287" i="10"/>
  <c r="Z3288" i="10"/>
  <c r="Z3289" i="10"/>
  <c r="Z3290" i="10"/>
  <c r="Z3291" i="10"/>
  <c r="Z3292" i="10"/>
  <c r="Z3293" i="10"/>
  <c r="Z3294" i="10"/>
  <c r="Z3295" i="10"/>
  <c r="Z3296" i="10"/>
  <c r="Z3297" i="10"/>
  <c r="Z3298" i="10"/>
  <c r="Z3299" i="10"/>
  <c r="Z3300" i="10"/>
  <c r="Z3301" i="10"/>
  <c r="Z3302" i="10"/>
  <c r="Z3303" i="10"/>
  <c r="Z3304" i="10"/>
  <c r="Z3305" i="10"/>
  <c r="Z3306" i="10"/>
  <c r="Z3307" i="10"/>
  <c r="Z3308" i="10"/>
  <c r="Z3309" i="10"/>
  <c r="Z3310" i="10"/>
  <c r="Z3311" i="10"/>
  <c r="Z3312" i="10"/>
  <c r="Z3313" i="10"/>
  <c r="Z3314" i="10"/>
  <c r="Z3315" i="10"/>
  <c r="Z3316" i="10"/>
  <c r="Z3317" i="10"/>
  <c r="Z3318" i="10"/>
  <c r="Z3319" i="10"/>
  <c r="Z3320" i="10"/>
  <c r="Z3321" i="10"/>
  <c r="Z3322" i="10"/>
  <c r="Z3323" i="10"/>
  <c r="Z3324" i="10"/>
  <c r="Z3325" i="10"/>
  <c r="Z3326" i="10"/>
  <c r="Z3327" i="10"/>
  <c r="Z3328" i="10"/>
  <c r="Z3329" i="10"/>
  <c r="Z3330" i="10"/>
  <c r="Z3331" i="10"/>
  <c r="Z3332" i="10"/>
  <c r="Z3333" i="10"/>
  <c r="Z3334" i="10"/>
  <c r="Z3335" i="10"/>
  <c r="Z3336" i="10"/>
  <c r="Z3337" i="10"/>
  <c r="Z3338" i="10"/>
  <c r="Z3339" i="10"/>
  <c r="Z3340" i="10"/>
  <c r="Z3341" i="10"/>
  <c r="Z3342" i="10"/>
  <c r="Z3343" i="10"/>
  <c r="Z3344" i="10"/>
  <c r="Z3345" i="10"/>
  <c r="Z3346" i="10"/>
  <c r="Z3347" i="10"/>
  <c r="Z3348" i="10"/>
  <c r="Z3349" i="10"/>
  <c r="Z3350" i="10"/>
  <c r="Z3351" i="10"/>
  <c r="Z3352" i="10"/>
  <c r="Z3353" i="10"/>
  <c r="Z3354" i="10"/>
  <c r="Z3355" i="10"/>
  <c r="Z3356" i="10"/>
  <c r="Z3357" i="10"/>
  <c r="Z3358" i="10"/>
  <c r="Z3359" i="10"/>
  <c r="Z3360" i="10"/>
  <c r="Z3361" i="10"/>
  <c r="Z3362" i="10"/>
  <c r="Z3363" i="10"/>
  <c r="Z3364" i="10"/>
  <c r="Z3365" i="10"/>
  <c r="Z3366" i="10"/>
  <c r="Z3367" i="10"/>
  <c r="Z3368" i="10"/>
  <c r="Z3369" i="10"/>
  <c r="Z3370" i="10"/>
  <c r="Z3371" i="10"/>
  <c r="Z3372" i="10"/>
  <c r="Z3373" i="10"/>
  <c r="Z3374" i="10"/>
  <c r="Z3375" i="10"/>
  <c r="Z3376" i="10"/>
  <c r="Z3377" i="10"/>
  <c r="Z3378" i="10"/>
  <c r="Z3379" i="10"/>
  <c r="Z3380" i="10"/>
  <c r="Z3381" i="10"/>
  <c r="Z3382" i="10"/>
  <c r="Z3383" i="10"/>
  <c r="Z3384" i="10"/>
  <c r="Z3385" i="10"/>
  <c r="Z3386" i="10"/>
  <c r="Z3387" i="10"/>
  <c r="Z3388" i="10"/>
  <c r="Z3389" i="10"/>
  <c r="Z3390" i="10"/>
  <c r="Z3391" i="10"/>
  <c r="Z3392" i="10"/>
  <c r="Z3393" i="10"/>
  <c r="Z3394" i="10"/>
  <c r="Z3395" i="10"/>
  <c r="Z3396" i="10"/>
  <c r="Z3397" i="10"/>
  <c r="Z3398" i="10"/>
  <c r="Z3399" i="10"/>
  <c r="Z3400" i="10"/>
  <c r="Z3401" i="10"/>
  <c r="Z3402" i="10"/>
  <c r="Z3403" i="10"/>
  <c r="Z3404" i="10"/>
  <c r="Z3405" i="10"/>
  <c r="Z3406" i="10"/>
  <c r="Z3407" i="10"/>
  <c r="Z3408" i="10"/>
  <c r="Z3409" i="10"/>
  <c r="Z3410" i="10"/>
  <c r="Z3411" i="10"/>
  <c r="Z3412" i="10"/>
  <c r="Z3413" i="10"/>
  <c r="Z3414" i="10"/>
  <c r="Z3415" i="10"/>
  <c r="Z3416" i="10"/>
  <c r="Z3417" i="10"/>
  <c r="Z3418" i="10"/>
  <c r="Z3419" i="10"/>
  <c r="Z3420" i="10"/>
  <c r="Z3421" i="10"/>
  <c r="Z3422" i="10"/>
  <c r="Z3423" i="10"/>
  <c r="Z3424" i="10"/>
  <c r="Z3425" i="10"/>
  <c r="Z3426" i="10"/>
  <c r="Z3427" i="10"/>
  <c r="Z3428" i="10"/>
  <c r="Z3429" i="10"/>
  <c r="Z3430" i="10"/>
  <c r="Z3431" i="10"/>
  <c r="Z3432" i="10"/>
  <c r="Z3433" i="10"/>
  <c r="Z3434" i="10"/>
  <c r="Z3435" i="10"/>
  <c r="Z3436" i="10"/>
  <c r="Z3437" i="10"/>
  <c r="Z3438" i="10"/>
  <c r="Z3439" i="10"/>
  <c r="Z3440" i="10"/>
  <c r="Z3441" i="10"/>
  <c r="Z3442" i="10"/>
  <c r="Z3443" i="10"/>
  <c r="Z3444" i="10"/>
  <c r="Z3445" i="10"/>
  <c r="Z3446" i="10"/>
  <c r="Z3447" i="10"/>
  <c r="Z3448" i="10"/>
  <c r="Z3449" i="10"/>
  <c r="Z3450" i="10"/>
  <c r="Z3451" i="10"/>
  <c r="Z3452" i="10"/>
  <c r="Z3453" i="10"/>
  <c r="Z3454" i="10"/>
  <c r="Z3455" i="10"/>
  <c r="Z3456" i="10"/>
  <c r="Z3457" i="10"/>
  <c r="Z3458" i="10"/>
  <c r="Z3459" i="10"/>
  <c r="Z3460" i="10"/>
  <c r="Z3461" i="10"/>
  <c r="Z3462" i="10"/>
  <c r="Z3463" i="10"/>
  <c r="Z3464" i="10"/>
  <c r="Z3465" i="10"/>
  <c r="Z3466" i="10"/>
  <c r="Z3467" i="10"/>
  <c r="Z3468" i="10"/>
  <c r="Z3469" i="10"/>
  <c r="Z3470" i="10"/>
  <c r="Z3471" i="10"/>
  <c r="Z3472" i="10"/>
  <c r="Z3473" i="10"/>
  <c r="Z3474" i="10"/>
  <c r="Z3475" i="10"/>
  <c r="Z3476" i="10"/>
  <c r="Z3477" i="10"/>
  <c r="Z3478" i="10"/>
  <c r="Z3479" i="10"/>
  <c r="Z3480" i="10"/>
  <c r="Z3481" i="10"/>
  <c r="Z3482" i="10"/>
  <c r="Z3483" i="10"/>
  <c r="Z3484" i="10"/>
  <c r="Z3485" i="10"/>
  <c r="Z3486" i="10"/>
  <c r="Z3487" i="10"/>
  <c r="Z3488" i="10"/>
  <c r="Z3489" i="10"/>
  <c r="Z3490" i="10"/>
  <c r="Z3491" i="10"/>
  <c r="Z3492" i="10"/>
  <c r="Z3493" i="10"/>
  <c r="Z3494" i="10"/>
  <c r="Z3495" i="10"/>
  <c r="Z3496" i="10"/>
  <c r="Z3497" i="10"/>
  <c r="Z3498" i="10"/>
  <c r="Z3499" i="10"/>
  <c r="Z3500" i="10"/>
  <c r="Z3501" i="10"/>
  <c r="Z3502" i="10"/>
  <c r="Z3503" i="10"/>
  <c r="Z3504" i="10"/>
  <c r="Z3505" i="10"/>
  <c r="Z3506" i="10"/>
  <c r="Z3507" i="10"/>
  <c r="Z3508" i="10"/>
  <c r="Z3509" i="10"/>
  <c r="Z3510" i="10"/>
  <c r="Z3511" i="10"/>
  <c r="Z3512" i="10"/>
  <c r="Z3513" i="10"/>
  <c r="Z3514" i="10"/>
  <c r="Z3515" i="10"/>
  <c r="Z3516" i="10"/>
  <c r="Z3517" i="10"/>
  <c r="Z3518" i="10"/>
  <c r="Z3519" i="10"/>
  <c r="Z3520" i="10"/>
  <c r="Z3521" i="10"/>
  <c r="Z3522" i="10"/>
  <c r="Z3523" i="10"/>
  <c r="Z3524" i="10"/>
  <c r="Z3525" i="10"/>
  <c r="Z3526" i="10"/>
  <c r="Z3527" i="10"/>
  <c r="Z3528" i="10"/>
  <c r="Z3529" i="10"/>
  <c r="Z3530" i="10"/>
  <c r="Z3531" i="10"/>
  <c r="Z3532" i="10"/>
  <c r="Z3533" i="10"/>
  <c r="Z3534" i="10"/>
  <c r="Z3535" i="10"/>
  <c r="Z3536" i="10"/>
  <c r="Z3537" i="10"/>
  <c r="Z3538" i="10"/>
  <c r="Z3539" i="10"/>
  <c r="Z3540" i="10"/>
  <c r="Z3541" i="10"/>
  <c r="Z3542" i="10"/>
  <c r="Z3543" i="10"/>
  <c r="Z3544" i="10"/>
  <c r="Z3545" i="10"/>
  <c r="Z3546" i="10"/>
  <c r="Z3547" i="10"/>
  <c r="Z3548" i="10"/>
  <c r="Z3549" i="10"/>
  <c r="Z3550" i="10"/>
  <c r="Z3551" i="10"/>
  <c r="Z3552" i="10"/>
  <c r="Z3553" i="10"/>
  <c r="Z3554" i="10"/>
  <c r="Z3555" i="10"/>
  <c r="Z3556" i="10"/>
  <c r="Z3557" i="10"/>
  <c r="Z3558" i="10"/>
  <c r="Z3559" i="10"/>
  <c r="Z3560" i="10"/>
  <c r="Z3561" i="10"/>
  <c r="Z3562" i="10"/>
  <c r="Z3563" i="10"/>
  <c r="Z3564" i="10"/>
  <c r="Z3565" i="10"/>
  <c r="Z3566" i="10"/>
  <c r="Z3567" i="10"/>
  <c r="Z3568" i="10"/>
  <c r="Z3569" i="10"/>
  <c r="Z3570" i="10"/>
  <c r="Z3571" i="10"/>
  <c r="Z3572" i="10"/>
  <c r="Z3573" i="10"/>
  <c r="Z3574" i="10"/>
  <c r="Z3575" i="10"/>
  <c r="Z3576" i="10"/>
  <c r="Z3577" i="10"/>
  <c r="Z3578" i="10"/>
  <c r="Z3579" i="10"/>
  <c r="Z3580" i="10"/>
  <c r="Z3581" i="10"/>
  <c r="Z3582" i="10"/>
  <c r="Z3583" i="10"/>
  <c r="Z3584" i="10"/>
  <c r="Z3585" i="10"/>
  <c r="Z3586" i="10"/>
  <c r="Z3587" i="10"/>
  <c r="Z3588" i="10"/>
  <c r="Z3589" i="10"/>
  <c r="Z3590" i="10"/>
  <c r="Z3591" i="10"/>
  <c r="Z3592" i="10"/>
  <c r="Z3593" i="10"/>
  <c r="Z3594" i="10"/>
  <c r="Z3595" i="10"/>
  <c r="Z3596" i="10"/>
  <c r="Z3597" i="10"/>
  <c r="Z3598" i="10"/>
  <c r="Z3599" i="10"/>
  <c r="Z3600" i="10"/>
  <c r="Z3601" i="10"/>
  <c r="Z3602" i="10"/>
  <c r="Z3603" i="10"/>
  <c r="Z3604" i="10"/>
  <c r="Z3605" i="10"/>
  <c r="Z3606" i="10"/>
  <c r="Z3607" i="10"/>
  <c r="Z3608" i="10"/>
  <c r="Z3609" i="10"/>
  <c r="Z3610" i="10"/>
  <c r="Z3611" i="10"/>
  <c r="Z3612" i="10"/>
  <c r="Z3613" i="10"/>
  <c r="Z3614" i="10"/>
  <c r="Z3615" i="10"/>
  <c r="Z3616" i="10"/>
  <c r="Z3617" i="10"/>
  <c r="Z3618" i="10"/>
  <c r="Z3619" i="10"/>
  <c r="Z3620" i="10"/>
  <c r="Z3621" i="10"/>
  <c r="Z3622" i="10"/>
  <c r="Z3623" i="10"/>
  <c r="Z3624" i="10"/>
  <c r="Z3625" i="10"/>
  <c r="Z3626" i="10"/>
  <c r="Z3627" i="10"/>
  <c r="Z3628" i="10"/>
  <c r="Z3629" i="10"/>
  <c r="Z3630" i="10"/>
  <c r="Z3631" i="10"/>
  <c r="Z3632" i="10"/>
  <c r="Z3633" i="10"/>
  <c r="Z3634" i="10"/>
  <c r="Z3635" i="10"/>
  <c r="Z3636" i="10"/>
  <c r="Z3637" i="10"/>
  <c r="Z3638" i="10"/>
  <c r="Z3639" i="10"/>
  <c r="Z3640" i="10"/>
  <c r="Z3641" i="10"/>
  <c r="Z3642" i="10"/>
  <c r="Z3643" i="10"/>
  <c r="Z3644" i="10"/>
  <c r="Z3645" i="10"/>
  <c r="Z3646" i="10"/>
  <c r="Z3647" i="10"/>
  <c r="Z3648" i="10"/>
  <c r="Z3649" i="10"/>
  <c r="Z3650" i="10"/>
  <c r="Z3651" i="10"/>
  <c r="Z3652" i="10"/>
  <c r="Z3653" i="10"/>
  <c r="Z3654" i="10"/>
  <c r="Z3655" i="10"/>
  <c r="Z3656" i="10"/>
  <c r="Z3657" i="10"/>
  <c r="Z3658" i="10"/>
  <c r="Z3659" i="10"/>
  <c r="Z3660" i="10"/>
  <c r="Z3661" i="10"/>
  <c r="Z3662" i="10"/>
  <c r="Z3663" i="10"/>
  <c r="Z3664" i="10"/>
  <c r="Z3665" i="10"/>
  <c r="Z3666" i="10"/>
  <c r="Z3667" i="10"/>
  <c r="Z3668" i="10"/>
  <c r="Z3669" i="10"/>
  <c r="Z3670" i="10"/>
  <c r="Z3671" i="10"/>
  <c r="Z3672" i="10"/>
  <c r="Z3673" i="10"/>
  <c r="Z3674" i="10"/>
  <c r="Z3675" i="10"/>
  <c r="Z3676" i="10"/>
  <c r="Z3677" i="10"/>
  <c r="Z3678" i="10"/>
  <c r="Z3679" i="10"/>
  <c r="Z3680" i="10"/>
  <c r="Z3681" i="10"/>
  <c r="Z3682" i="10"/>
  <c r="Z3683" i="10"/>
  <c r="Z3684" i="10"/>
  <c r="Z3685" i="10"/>
  <c r="Z3686" i="10"/>
  <c r="Z3687" i="10"/>
  <c r="Z3688" i="10"/>
  <c r="Z3689" i="10"/>
  <c r="Z3690" i="10"/>
  <c r="Z3691" i="10"/>
  <c r="Z3692" i="10"/>
  <c r="Z3693" i="10"/>
  <c r="Z3694" i="10"/>
  <c r="Z3695" i="10"/>
  <c r="Z3696" i="10"/>
  <c r="Z3697" i="10"/>
  <c r="Z3698" i="10"/>
  <c r="Z3699" i="10"/>
  <c r="Z3700" i="10"/>
  <c r="Z3701" i="10"/>
  <c r="Z3702" i="10"/>
  <c r="Z3703" i="10"/>
  <c r="Z3704" i="10"/>
  <c r="Z3705" i="10"/>
  <c r="Z3706" i="10"/>
  <c r="Z3707" i="10"/>
  <c r="Z3708" i="10"/>
  <c r="Z3709" i="10"/>
  <c r="Z3710" i="10"/>
  <c r="Z3711" i="10"/>
  <c r="Z3712" i="10"/>
  <c r="Z3713" i="10"/>
  <c r="Z3714" i="10"/>
  <c r="Z3715" i="10"/>
  <c r="Z3716" i="10"/>
  <c r="Z3717" i="10"/>
  <c r="Z3718" i="10"/>
  <c r="Z3719" i="10"/>
  <c r="Z3720" i="10"/>
  <c r="Z3721" i="10"/>
  <c r="Z3722" i="10"/>
  <c r="Z3723" i="10"/>
  <c r="Z3724" i="10"/>
  <c r="Z3725" i="10"/>
  <c r="Z3726" i="10"/>
  <c r="Z3727" i="10"/>
  <c r="Z3728" i="10"/>
  <c r="Z3729" i="10"/>
  <c r="Z3730" i="10"/>
  <c r="Z3731" i="10"/>
  <c r="Z3732" i="10"/>
  <c r="Z3733" i="10"/>
  <c r="Z3734" i="10"/>
  <c r="Z3735" i="10"/>
  <c r="Z3736" i="10"/>
  <c r="Z3737" i="10"/>
  <c r="Z3738" i="10"/>
  <c r="Z3739" i="10"/>
  <c r="Z3740" i="10"/>
  <c r="Z3741" i="10"/>
  <c r="Z3742" i="10"/>
  <c r="Z3743" i="10"/>
  <c r="Z3744" i="10"/>
  <c r="Z3745" i="10"/>
  <c r="Z3746" i="10"/>
  <c r="Z3747" i="10"/>
  <c r="Z3748" i="10"/>
  <c r="Z3749" i="10"/>
  <c r="Z3750" i="10"/>
  <c r="Z3751" i="10"/>
  <c r="Z3752" i="10"/>
  <c r="Z3753" i="10"/>
  <c r="Z3754" i="10"/>
  <c r="Z3755" i="10"/>
  <c r="Z3756" i="10"/>
  <c r="Z3757" i="10"/>
  <c r="Z3758" i="10"/>
  <c r="Z3759" i="10"/>
  <c r="Z3760" i="10"/>
  <c r="Z3761" i="10"/>
  <c r="Z3762" i="10"/>
  <c r="Z3763" i="10"/>
  <c r="Z3764" i="10"/>
  <c r="Z3765" i="10"/>
  <c r="Z3766" i="10"/>
  <c r="Z3767" i="10"/>
  <c r="Z3768" i="10"/>
  <c r="Z3769" i="10"/>
  <c r="Z3770" i="10"/>
  <c r="Z3771" i="10"/>
  <c r="Z3772" i="10"/>
  <c r="Z3773" i="10"/>
  <c r="Z3774" i="10"/>
  <c r="Z3775" i="10"/>
  <c r="Z3776" i="10"/>
  <c r="Z3777" i="10"/>
  <c r="Z3778" i="10"/>
  <c r="Z3779" i="10"/>
  <c r="Z3780" i="10"/>
  <c r="Z3781" i="10"/>
  <c r="Z3782" i="10"/>
  <c r="Z3783" i="10"/>
  <c r="Z3784" i="10"/>
  <c r="Z3785" i="10"/>
  <c r="Z3786" i="10"/>
  <c r="Z3787" i="10"/>
  <c r="Z3788" i="10"/>
  <c r="Z3789" i="10"/>
  <c r="Z3790" i="10"/>
  <c r="Z3791" i="10"/>
  <c r="Z3792" i="10"/>
  <c r="Z3793" i="10"/>
  <c r="Z3794" i="10"/>
  <c r="Z3795" i="10"/>
  <c r="Z3796" i="10"/>
  <c r="Z3797" i="10"/>
  <c r="Z3798" i="10"/>
  <c r="Z3799" i="10"/>
  <c r="Z3800" i="10"/>
  <c r="Z3801" i="10"/>
  <c r="Z3802" i="10"/>
  <c r="Z3803" i="10"/>
  <c r="Z3804" i="10"/>
  <c r="Z3805" i="10"/>
  <c r="Z3806" i="10"/>
  <c r="Z3807" i="10"/>
  <c r="Z3808" i="10"/>
  <c r="Z3809" i="10"/>
  <c r="Z3810" i="10"/>
  <c r="Z3811" i="10"/>
  <c r="Z3812" i="10"/>
  <c r="Z3813" i="10"/>
  <c r="Z3814" i="10"/>
  <c r="Z3815" i="10"/>
  <c r="Z3816" i="10"/>
  <c r="Z3817" i="10"/>
  <c r="Z3818" i="10"/>
  <c r="Z3819" i="10"/>
  <c r="Z3820" i="10"/>
  <c r="Z3821" i="10"/>
  <c r="Z3822" i="10"/>
  <c r="Z3823" i="10"/>
  <c r="Z3824" i="10"/>
  <c r="Z3825" i="10"/>
  <c r="Z3826" i="10"/>
  <c r="Z3827" i="10"/>
  <c r="Z3828" i="10"/>
  <c r="Z3829" i="10"/>
  <c r="Z3830" i="10"/>
  <c r="Z3831" i="10"/>
  <c r="Z3832" i="10"/>
  <c r="Z3833" i="10"/>
  <c r="Z3834" i="10"/>
  <c r="Z3835" i="10"/>
  <c r="Z3836" i="10"/>
  <c r="Z3837" i="10"/>
  <c r="Z3838" i="10"/>
  <c r="Z3839" i="10"/>
  <c r="Z3840" i="10"/>
  <c r="Z3841" i="10"/>
  <c r="Z3842" i="10"/>
  <c r="Z3843" i="10"/>
  <c r="Z3844" i="10"/>
  <c r="Z3845" i="10"/>
  <c r="Z3846" i="10"/>
  <c r="Z3847" i="10"/>
  <c r="Z3848" i="10"/>
  <c r="Z3849" i="10"/>
  <c r="Z3850" i="10"/>
  <c r="Z3851" i="10"/>
  <c r="Z3852" i="10"/>
  <c r="Z3853" i="10"/>
  <c r="Z3854" i="10"/>
  <c r="Z3855" i="10"/>
  <c r="Z3856" i="10"/>
  <c r="Z3857" i="10"/>
  <c r="Z3858" i="10"/>
  <c r="Z3859" i="10"/>
  <c r="Z3860" i="10"/>
  <c r="Z3861" i="10"/>
  <c r="Z3862" i="10"/>
  <c r="Z3863" i="10"/>
  <c r="Z3864" i="10"/>
  <c r="Z3865" i="10"/>
  <c r="Z3866" i="10"/>
  <c r="Z3867" i="10"/>
  <c r="Z3868" i="10"/>
  <c r="Z3869" i="10"/>
  <c r="Z3870" i="10"/>
  <c r="Z3871" i="10"/>
  <c r="Z3872" i="10"/>
  <c r="Z3873" i="10"/>
  <c r="Z3874" i="10"/>
  <c r="Z3875" i="10"/>
  <c r="Z3876" i="10"/>
  <c r="Z3877" i="10"/>
  <c r="Z3878" i="10"/>
  <c r="Z3879" i="10"/>
  <c r="Z3880" i="10"/>
  <c r="Z3881" i="10"/>
  <c r="Z3882" i="10"/>
  <c r="Z3883" i="10"/>
  <c r="Z3884" i="10"/>
  <c r="Z3885" i="10"/>
  <c r="Z3886" i="10"/>
  <c r="Z3887" i="10"/>
  <c r="Z3888" i="10"/>
  <c r="Z3889" i="10"/>
  <c r="Z3890" i="10"/>
  <c r="Z3891" i="10"/>
  <c r="Z3892" i="10"/>
  <c r="Z3893" i="10"/>
  <c r="Z3894" i="10"/>
  <c r="Z3895" i="10"/>
  <c r="Z3896" i="10"/>
  <c r="Z3897" i="10"/>
  <c r="Z3898" i="10"/>
  <c r="Z3899" i="10"/>
  <c r="Z3900" i="10"/>
  <c r="Z3901" i="10"/>
  <c r="Z3902" i="10"/>
  <c r="Z3903" i="10"/>
  <c r="Z3904" i="10"/>
  <c r="Z3905" i="10"/>
  <c r="Z3906" i="10"/>
  <c r="Z3907" i="10"/>
  <c r="Z3908" i="10"/>
  <c r="Z3909" i="10"/>
  <c r="Z3910" i="10"/>
  <c r="Z3911" i="10"/>
  <c r="Z3912" i="10"/>
  <c r="Z3913" i="10"/>
  <c r="Z3914" i="10"/>
  <c r="Z3915" i="10"/>
  <c r="Z3916" i="10"/>
  <c r="Z3917" i="10"/>
  <c r="Z3918" i="10"/>
  <c r="Z3919" i="10"/>
  <c r="Z3920" i="10"/>
  <c r="Z3921" i="10"/>
  <c r="Z3922" i="10"/>
  <c r="Z3923" i="10"/>
  <c r="Z3924" i="10"/>
  <c r="Z3925" i="10"/>
  <c r="Z3926" i="10"/>
  <c r="Z3927" i="10"/>
  <c r="Z3928" i="10"/>
  <c r="Z3929" i="10"/>
  <c r="Z3930" i="10"/>
  <c r="Z3931" i="10"/>
  <c r="Z3932" i="10"/>
  <c r="Z3933" i="10"/>
  <c r="Z3934" i="10"/>
  <c r="Z3935" i="10"/>
  <c r="Z3936" i="10"/>
  <c r="Z3937" i="10"/>
  <c r="Z3938" i="10"/>
  <c r="Z3939" i="10"/>
  <c r="Z3940" i="10"/>
  <c r="Z3941" i="10"/>
  <c r="Z3942" i="10"/>
  <c r="Z3943" i="10"/>
  <c r="Z3944" i="10"/>
  <c r="Z3945" i="10"/>
  <c r="Z3946" i="10"/>
  <c r="Z3947" i="10"/>
  <c r="Z3948" i="10"/>
  <c r="Z3949" i="10"/>
  <c r="Z3950" i="10"/>
  <c r="Z3951" i="10"/>
  <c r="Z3952" i="10"/>
  <c r="Z3953" i="10"/>
  <c r="Z3954" i="10"/>
  <c r="Z3955" i="10"/>
  <c r="Z3956" i="10"/>
  <c r="Z3957" i="10"/>
  <c r="Z3958" i="10"/>
  <c r="Z3959" i="10"/>
  <c r="Z3960" i="10"/>
  <c r="Z3961" i="10"/>
  <c r="Z3962" i="10"/>
  <c r="Z3963" i="10"/>
  <c r="Z3964" i="10"/>
  <c r="Z3965" i="10"/>
  <c r="Z3966" i="10"/>
  <c r="Z3967" i="10"/>
  <c r="Z3968" i="10"/>
  <c r="Z3969" i="10"/>
  <c r="Z3970" i="10"/>
  <c r="Z3971" i="10"/>
  <c r="Z3972" i="10"/>
  <c r="Z3973" i="10"/>
  <c r="Z3974" i="10"/>
  <c r="Z3975" i="10"/>
  <c r="Z3976" i="10"/>
  <c r="Z3977" i="10"/>
  <c r="Z3978" i="10"/>
  <c r="Z3979" i="10"/>
  <c r="Z3980" i="10"/>
  <c r="Z3981" i="10"/>
  <c r="Z3982" i="10"/>
  <c r="Z3983" i="10"/>
  <c r="Z3984" i="10"/>
  <c r="Z3985" i="10"/>
  <c r="Z3986" i="10"/>
  <c r="Z3987" i="10"/>
  <c r="Z3988" i="10"/>
  <c r="Z3989" i="10"/>
  <c r="Z3990" i="10"/>
  <c r="Z3991" i="10"/>
  <c r="Z3992" i="10"/>
  <c r="Z3993" i="10"/>
  <c r="Z3994" i="10"/>
  <c r="Z3995" i="10"/>
  <c r="Z3996" i="10"/>
  <c r="Z3997" i="10"/>
  <c r="Z3998" i="10"/>
  <c r="Z3999" i="10"/>
  <c r="Z4000" i="10"/>
  <c r="Z4001" i="10"/>
  <c r="Z4002" i="10"/>
  <c r="Z4003" i="10"/>
  <c r="Z4004" i="10"/>
  <c r="Z4005" i="10"/>
  <c r="Z4006" i="10"/>
  <c r="Z4007" i="10"/>
  <c r="Z4008" i="10"/>
  <c r="Z4009" i="10"/>
  <c r="Z4010" i="10"/>
  <c r="Z4011" i="10"/>
  <c r="Z4012" i="10"/>
  <c r="Z4013" i="10"/>
  <c r="Z4014" i="10"/>
  <c r="Z4015" i="10"/>
  <c r="Z4016" i="10"/>
  <c r="Z4017" i="10"/>
  <c r="Z4018" i="10"/>
  <c r="Z4019" i="10"/>
  <c r="Z4020" i="10"/>
  <c r="Z4021" i="10"/>
  <c r="Z4022" i="10"/>
  <c r="Z4023" i="10"/>
  <c r="Z4024" i="10"/>
  <c r="Z4025" i="10"/>
  <c r="Z4026" i="10"/>
  <c r="Z4027" i="10"/>
  <c r="Z4028" i="10"/>
  <c r="Z4029" i="10"/>
  <c r="Z4030" i="10"/>
  <c r="Z4031" i="10"/>
  <c r="Z4032" i="10"/>
  <c r="Z4033" i="10"/>
  <c r="Z4034" i="10"/>
  <c r="Z4035" i="10"/>
  <c r="Z4036" i="10"/>
  <c r="Z4037" i="10"/>
  <c r="Z4038" i="10"/>
  <c r="Z4039" i="10"/>
  <c r="Z4040" i="10"/>
  <c r="Z4041" i="10"/>
  <c r="Z4042" i="10"/>
  <c r="Z4043" i="10"/>
  <c r="Z4044" i="10"/>
  <c r="Z4045" i="10"/>
  <c r="Z4046" i="10"/>
  <c r="Z4047" i="10"/>
  <c r="Z4048" i="10"/>
  <c r="Z4049" i="10"/>
  <c r="Z4050" i="10"/>
  <c r="Z4051" i="10"/>
  <c r="Z4052" i="10"/>
  <c r="Z4053" i="10"/>
  <c r="Z4054" i="10"/>
  <c r="Z4055" i="10"/>
  <c r="Z4056" i="10"/>
  <c r="Z4057" i="10"/>
  <c r="Z4058" i="10"/>
  <c r="Z4059" i="10"/>
  <c r="Z4060" i="10"/>
  <c r="Z4061" i="10"/>
  <c r="Z4062" i="10"/>
  <c r="Z4063" i="10"/>
  <c r="Z4064" i="10"/>
  <c r="Z4065" i="10"/>
  <c r="Z4066" i="10"/>
  <c r="Z4067" i="10"/>
  <c r="Z4068" i="10"/>
  <c r="Z4069" i="10"/>
  <c r="Z4070" i="10"/>
  <c r="Z4071" i="10"/>
  <c r="Z4072" i="10"/>
  <c r="Z4073" i="10"/>
  <c r="Z4074" i="10"/>
  <c r="Z4075" i="10"/>
  <c r="Z4076" i="10"/>
  <c r="Z4077" i="10"/>
  <c r="Z4078" i="10"/>
  <c r="Z4079" i="10"/>
  <c r="Z4080" i="10"/>
  <c r="Z4081" i="10"/>
  <c r="Z4082" i="10"/>
  <c r="Z4083" i="10"/>
  <c r="Z4084" i="10"/>
  <c r="Z4085" i="10"/>
  <c r="Z4086" i="10"/>
  <c r="Z4087" i="10"/>
  <c r="Z4088" i="10"/>
  <c r="Z4089" i="10"/>
  <c r="Z4090" i="10"/>
  <c r="Z4091" i="10"/>
  <c r="Z4092" i="10"/>
  <c r="Z4093" i="10"/>
  <c r="Z4094" i="10"/>
  <c r="Z4095" i="10"/>
  <c r="Z4096" i="10"/>
  <c r="Z4097" i="10"/>
  <c r="Z4098" i="10"/>
  <c r="Z4099" i="10"/>
  <c r="Z4100" i="10"/>
  <c r="Z4101" i="10"/>
  <c r="Z4102" i="10"/>
  <c r="Z4103" i="10"/>
  <c r="Z4104" i="10"/>
  <c r="Z4105" i="10"/>
  <c r="Z4106" i="10"/>
  <c r="Z4107" i="10"/>
  <c r="Z4108" i="10"/>
  <c r="Z4109" i="10"/>
  <c r="Z4110" i="10"/>
  <c r="Z4111" i="10"/>
  <c r="Z4112" i="10"/>
  <c r="Z4113" i="10"/>
  <c r="Z4114" i="10"/>
  <c r="Z4115" i="10"/>
  <c r="Z4116" i="10"/>
  <c r="Z4117" i="10"/>
  <c r="Z4118" i="10"/>
  <c r="Z4119" i="10"/>
  <c r="Z4120" i="10"/>
  <c r="Z4121" i="10"/>
  <c r="Z4122" i="10"/>
  <c r="Z4123" i="10"/>
  <c r="Z4124" i="10"/>
  <c r="Z4125" i="10"/>
  <c r="Z4126" i="10"/>
  <c r="Z4127" i="10"/>
  <c r="Z4128" i="10"/>
  <c r="Z4129" i="10"/>
  <c r="Z4130" i="10"/>
  <c r="Z4131" i="10"/>
  <c r="Z4132" i="10"/>
  <c r="Z4133" i="10"/>
  <c r="Z4134" i="10"/>
  <c r="Z4135" i="10"/>
  <c r="Z4136" i="10"/>
  <c r="Z4137" i="10"/>
  <c r="Z4138" i="10"/>
  <c r="Z4139" i="10"/>
  <c r="Z4140" i="10"/>
  <c r="Z4141" i="10"/>
  <c r="Z4142" i="10"/>
  <c r="Z4143" i="10"/>
  <c r="Z4144" i="10"/>
  <c r="Z4145" i="10"/>
  <c r="Z4146" i="10"/>
  <c r="Z4147" i="10"/>
  <c r="Z4148" i="10"/>
  <c r="Z4149" i="10"/>
  <c r="Z4150" i="10"/>
  <c r="Z4151" i="10"/>
  <c r="Z4152" i="10"/>
  <c r="Z4153" i="10"/>
  <c r="Z4154" i="10"/>
  <c r="Z4155" i="10"/>
  <c r="Z4156" i="10"/>
  <c r="Z4157" i="10"/>
  <c r="Z4158" i="10"/>
  <c r="Z4159" i="10"/>
  <c r="Z4160" i="10"/>
  <c r="Z4161" i="10"/>
  <c r="Z4162" i="10"/>
  <c r="Z4163" i="10"/>
  <c r="Z4164" i="10"/>
  <c r="Z4165" i="10"/>
  <c r="Z4166" i="10"/>
  <c r="Z4167" i="10"/>
  <c r="Z4168" i="10"/>
  <c r="Z4169" i="10"/>
  <c r="Z4170" i="10"/>
  <c r="Z4171" i="10"/>
  <c r="Z4172" i="10"/>
  <c r="Z4173" i="10"/>
  <c r="Z4174" i="10"/>
  <c r="Z4175" i="10"/>
  <c r="Z4176" i="10"/>
  <c r="Z4177" i="10"/>
  <c r="Z4178" i="10"/>
  <c r="Z4179" i="10"/>
  <c r="Z4180" i="10"/>
  <c r="Z4181" i="10"/>
  <c r="Z4182" i="10"/>
  <c r="Z4183" i="10"/>
  <c r="Z4184" i="10"/>
  <c r="Z4185" i="10"/>
  <c r="Z4186" i="10"/>
  <c r="Z4187" i="10"/>
  <c r="Z4188" i="10"/>
  <c r="Z4189" i="10"/>
  <c r="Z4190" i="10"/>
  <c r="Z4191" i="10"/>
  <c r="Z4192" i="10"/>
  <c r="Z4193" i="10"/>
  <c r="Z4194" i="10"/>
  <c r="Z4195" i="10"/>
  <c r="Z4196" i="10"/>
  <c r="Z4197" i="10"/>
  <c r="Z4198" i="10"/>
  <c r="Z4199" i="10"/>
  <c r="Z4200" i="10"/>
  <c r="Z4201" i="10"/>
  <c r="Z4202" i="10"/>
  <c r="Z4203" i="10"/>
  <c r="Z4204" i="10"/>
  <c r="Z4205" i="10"/>
  <c r="Z4206" i="10"/>
  <c r="Z4207" i="10"/>
  <c r="Z4208" i="10"/>
  <c r="Z4209" i="10"/>
  <c r="Z4210" i="10"/>
  <c r="Z4211" i="10"/>
  <c r="Z4212" i="10"/>
  <c r="Z4213" i="10"/>
  <c r="Z4214" i="10"/>
  <c r="Z4215" i="10"/>
  <c r="Z4216" i="10"/>
  <c r="Z4217" i="10"/>
  <c r="Z4218" i="10"/>
  <c r="Z4219" i="10"/>
  <c r="Z4220" i="10"/>
  <c r="Z4221" i="10"/>
  <c r="Z4222" i="10"/>
  <c r="Z4223" i="10"/>
  <c r="Z4224" i="10"/>
  <c r="Z4225" i="10"/>
  <c r="Z4226" i="10"/>
  <c r="Z4227" i="10"/>
  <c r="Z4228" i="10"/>
  <c r="Z4229" i="10"/>
  <c r="Z4230" i="10"/>
  <c r="Z4231" i="10"/>
  <c r="Z4232" i="10"/>
  <c r="Z4233" i="10"/>
  <c r="Z4234" i="10"/>
  <c r="Z4235" i="10"/>
  <c r="Z4236" i="10"/>
  <c r="Z4237" i="10"/>
  <c r="Z4238" i="10"/>
  <c r="Z4239" i="10"/>
  <c r="Z4240" i="10"/>
  <c r="Z4241" i="10"/>
  <c r="Z4242" i="10"/>
  <c r="Z4243" i="10"/>
  <c r="Z4244" i="10"/>
  <c r="Z4245" i="10"/>
  <c r="Z4246" i="10"/>
  <c r="Z4247" i="10"/>
  <c r="Z4248" i="10"/>
  <c r="Z4249" i="10"/>
  <c r="Z4250" i="10"/>
  <c r="Z4251" i="10"/>
  <c r="Z4252" i="10"/>
  <c r="Z4253" i="10"/>
  <c r="Z4254" i="10"/>
  <c r="Z4255" i="10"/>
  <c r="Z4256" i="10"/>
  <c r="Z4257" i="10"/>
  <c r="Z4258" i="10"/>
  <c r="Z4259" i="10"/>
  <c r="Z4260" i="10"/>
  <c r="Z4261" i="10"/>
  <c r="Z4262" i="10"/>
  <c r="Z4263" i="10"/>
  <c r="Z4264" i="10"/>
  <c r="Z4265" i="10"/>
  <c r="Z4266" i="10"/>
  <c r="Z4267" i="10"/>
  <c r="Z4268" i="10"/>
  <c r="Z4269" i="10"/>
  <c r="Z4270" i="10"/>
  <c r="Z4271" i="10"/>
  <c r="Z4272" i="10"/>
  <c r="Z4273" i="10"/>
  <c r="Z4274" i="10"/>
  <c r="Z4275" i="10"/>
  <c r="Z4276" i="10"/>
  <c r="Z4277" i="10"/>
  <c r="Z4278" i="10"/>
  <c r="Z4279" i="10"/>
  <c r="Z4280" i="10"/>
  <c r="Z4281" i="10"/>
  <c r="Z4282" i="10"/>
  <c r="Z4283" i="10"/>
  <c r="Z4284" i="10"/>
  <c r="Z4285" i="10"/>
  <c r="Z4286" i="10"/>
  <c r="Z4287" i="10"/>
  <c r="Z4288" i="10"/>
  <c r="Z4289" i="10"/>
  <c r="Z4290" i="10"/>
  <c r="Z4291" i="10"/>
  <c r="Z4292" i="10"/>
  <c r="Z4293" i="10"/>
  <c r="Z4294" i="10"/>
  <c r="Z4295" i="10"/>
  <c r="Z4296" i="10"/>
  <c r="Z4297" i="10"/>
  <c r="Z4298" i="10"/>
  <c r="Z4299" i="10"/>
  <c r="Z4300" i="10"/>
  <c r="Z4301" i="10"/>
  <c r="Z4302" i="10"/>
  <c r="Z4303" i="10"/>
  <c r="Z4304" i="10"/>
  <c r="Z4305" i="10"/>
  <c r="Z4306" i="10"/>
  <c r="Z4307" i="10"/>
  <c r="Z4308" i="10"/>
  <c r="Z4309" i="10"/>
  <c r="Z4310" i="10"/>
  <c r="Z4311" i="10"/>
  <c r="Z4312" i="10"/>
  <c r="Z4313" i="10"/>
  <c r="Z4314" i="10"/>
  <c r="Z4315" i="10"/>
  <c r="Z4316" i="10"/>
  <c r="Z4317" i="10"/>
  <c r="Z4318" i="10"/>
  <c r="Z4319" i="10"/>
  <c r="Z4320" i="10"/>
  <c r="Z4321" i="10"/>
  <c r="Z4322" i="10"/>
  <c r="Z4323" i="10"/>
  <c r="Z4324" i="10"/>
  <c r="Z4325" i="10"/>
  <c r="Z4326" i="10"/>
  <c r="Z4327" i="10"/>
  <c r="Z4328" i="10"/>
  <c r="Z4329" i="10"/>
  <c r="Z4330" i="10"/>
  <c r="Z4331" i="10"/>
  <c r="Z4332" i="10"/>
  <c r="Z4333" i="10"/>
  <c r="Z4334" i="10"/>
  <c r="Z4335" i="10"/>
  <c r="Z4336" i="10"/>
  <c r="Z4337" i="10"/>
  <c r="Z4338" i="10"/>
  <c r="Z4339" i="10"/>
  <c r="Z4340" i="10"/>
  <c r="Z4341" i="10"/>
  <c r="Z4342" i="10"/>
  <c r="Z4343" i="10"/>
  <c r="Z4344" i="10"/>
  <c r="Z4345" i="10"/>
  <c r="Z4346" i="10"/>
  <c r="Z4347" i="10"/>
  <c r="Z4348" i="10"/>
  <c r="Z4349" i="10"/>
  <c r="Z4350" i="10"/>
  <c r="Z4351" i="10"/>
  <c r="Z4352" i="10"/>
  <c r="Z4353" i="10"/>
  <c r="Z4354" i="10"/>
  <c r="Z4355" i="10"/>
  <c r="Z4356" i="10"/>
  <c r="Z4357" i="10"/>
  <c r="Z4358" i="10"/>
  <c r="Z4359" i="10"/>
  <c r="Z4360" i="10"/>
  <c r="Z4361" i="10"/>
  <c r="Z4362" i="10"/>
  <c r="Z4363" i="10"/>
  <c r="Z4364" i="10"/>
  <c r="Z4365" i="10"/>
  <c r="Z4366" i="10"/>
  <c r="Z4367" i="10"/>
  <c r="Z4368" i="10"/>
  <c r="Z4369" i="10"/>
  <c r="Z4370" i="10"/>
  <c r="Z4371" i="10"/>
  <c r="Z4372" i="10"/>
  <c r="Z4373" i="10"/>
  <c r="Z4374" i="10"/>
  <c r="Z4375" i="10"/>
  <c r="Z4376" i="10"/>
  <c r="Z4377" i="10"/>
  <c r="Z4378" i="10"/>
  <c r="Z4379" i="10"/>
  <c r="Z4380" i="10"/>
  <c r="Z4381" i="10"/>
  <c r="Z4382" i="10"/>
  <c r="Z4383" i="10"/>
  <c r="Z4384" i="10"/>
  <c r="Z4385" i="10"/>
  <c r="Z4386" i="10"/>
  <c r="Z4387" i="10"/>
  <c r="Z4388" i="10"/>
  <c r="Z4389" i="10"/>
  <c r="Z4390" i="10"/>
  <c r="Z4391" i="10"/>
  <c r="Z4392" i="10"/>
  <c r="Z4393" i="10"/>
  <c r="Z4394" i="10"/>
  <c r="Z4395" i="10"/>
  <c r="Z4396" i="10"/>
  <c r="Z4397" i="10"/>
  <c r="Z4398" i="10"/>
  <c r="Z4399" i="10"/>
  <c r="Z4400" i="10"/>
  <c r="Z4401" i="10"/>
  <c r="Z4402" i="10"/>
  <c r="Z4403" i="10"/>
  <c r="Z4404" i="10"/>
  <c r="Z4405" i="10"/>
  <c r="Z4406" i="10"/>
  <c r="Z4407" i="10"/>
  <c r="Z4408" i="10"/>
  <c r="Z4409" i="10"/>
  <c r="Z4410" i="10"/>
  <c r="Z4411" i="10"/>
  <c r="Z4412" i="10"/>
  <c r="Z4413" i="10"/>
  <c r="Z4414" i="10"/>
  <c r="Z4415" i="10"/>
  <c r="Z4416" i="10"/>
  <c r="Z4417" i="10"/>
  <c r="Z4418" i="10"/>
  <c r="Z4419" i="10"/>
  <c r="Z4420" i="10"/>
  <c r="Z4421" i="10"/>
  <c r="Z4422" i="10"/>
  <c r="Z4423" i="10"/>
  <c r="Z4424" i="10"/>
  <c r="Z4425" i="10"/>
  <c r="Z4426" i="10"/>
  <c r="Z4427" i="10"/>
  <c r="Z4428" i="10"/>
  <c r="Z4429" i="10"/>
  <c r="Z4430" i="10"/>
  <c r="Z4431" i="10"/>
  <c r="Z4432" i="10"/>
  <c r="Z4433" i="10"/>
  <c r="Z4434" i="10"/>
  <c r="Z4435" i="10"/>
  <c r="Z4436" i="10"/>
  <c r="Z4437" i="10"/>
  <c r="Z4438" i="10"/>
  <c r="Z4439" i="10"/>
  <c r="Z4440" i="10"/>
  <c r="Z4441" i="10"/>
  <c r="Z4442" i="10"/>
  <c r="Z4443" i="10"/>
  <c r="Z4444" i="10"/>
  <c r="Z4445" i="10"/>
  <c r="Z4446" i="10"/>
  <c r="Z4447" i="10"/>
  <c r="Z4448" i="10"/>
  <c r="Z4449" i="10"/>
  <c r="Z4450" i="10"/>
  <c r="Z4451" i="10"/>
  <c r="Z4452" i="10"/>
  <c r="Z4453" i="10"/>
  <c r="Z4454" i="10"/>
  <c r="Z4455" i="10"/>
  <c r="Z4456" i="10"/>
  <c r="Z4457" i="10"/>
  <c r="Z4458" i="10"/>
  <c r="Z4459" i="10"/>
  <c r="Z4460" i="10"/>
  <c r="Z4461" i="10"/>
  <c r="Z4462" i="10"/>
  <c r="Z4463" i="10"/>
  <c r="Z4464" i="10"/>
  <c r="Z4465" i="10"/>
  <c r="Z4466" i="10"/>
  <c r="Z4467" i="10"/>
  <c r="Z4468" i="10"/>
  <c r="Z4469" i="10"/>
  <c r="Z4470" i="10"/>
  <c r="Z4471" i="10"/>
  <c r="Z4472" i="10"/>
  <c r="Z4473" i="10"/>
  <c r="Z4474" i="10"/>
  <c r="Z4475" i="10"/>
  <c r="Z4476" i="10"/>
  <c r="Z4477" i="10"/>
  <c r="Z4478" i="10"/>
  <c r="Z4479" i="10"/>
  <c r="Z4480" i="10"/>
  <c r="Z4481" i="10"/>
  <c r="Z4482" i="10"/>
  <c r="Z4483" i="10"/>
  <c r="Z4484" i="10"/>
  <c r="Z4485" i="10"/>
  <c r="Z4486" i="10"/>
  <c r="Z4487" i="10"/>
  <c r="Z4488" i="10"/>
  <c r="Z4489" i="10"/>
  <c r="Z4490" i="10"/>
  <c r="Z4491" i="10"/>
  <c r="Z4492" i="10"/>
  <c r="Z4493" i="10"/>
  <c r="Z4494" i="10"/>
  <c r="Z4495" i="10"/>
  <c r="Z4496" i="10"/>
  <c r="Z4497" i="10"/>
  <c r="Z4498" i="10"/>
  <c r="Z4499" i="10"/>
  <c r="Z4500" i="10"/>
  <c r="Z4501" i="10"/>
  <c r="Z4502" i="10"/>
  <c r="Z4503" i="10"/>
  <c r="Z4504" i="10"/>
  <c r="Z4505" i="10"/>
  <c r="Z4506" i="10"/>
  <c r="Z4507" i="10"/>
  <c r="Z4508" i="10"/>
  <c r="Z4509" i="10"/>
  <c r="Z4510" i="10"/>
  <c r="Z4511" i="10"/>
  <c r="Z4512" i="10"/>
  <c r="Z4513" i="10"/>
  <c r="Z4514" i="10"/>
  <c r="Z4515" i="10"/>
  <c r="Z4516" i="10"/>
  <c r="Z4517" i="10"/>
  <c r="Z4518" i="10"/>
  <c r="Z4519" i="10"/>
  <c r="Z4520" i="10"/>
  <c r="Z4521" i="10"/>
  <c r="Z4522" i="10"/>
  <c r="Z4523" i="10"/>
  <c r="Z4524" i="10"/>
  <c r="Z4525" i="10"/>
  <c r="Z4526" i="10"/>
  <c r="Z4527" i="10"/>
  <c r="Z4528" i="10"/>
  <c r="Z4529" i="10"/>
  <c r="Z4530" i="10"/>
  <c r="Z4531" i="10"/>
  <c r="Z4532" i="10"/>
  <c r="Z4533" i="10"/>
  <c r="Z4534" i="10"/>
  <c r="Z4535" i="10"/>
  <c r="Z4536" i="10"/>
  <c r="Z4537" i="10"/>
  <c r="Z4538" i="10"/>
  <c r="Z4539" i="10"/>
  <c r="Z4540" i="10"/>
  <c r="Z4541" i="10"/>
  <c r="Z4542" i="10"/>
  <c r="Z4543" i="10"/>
  <c r="Z4544" i="10"/>
  <c r="Z4545" i="10"/>
  <c r="Z4546" i="10"/>
  <c r="Z4547" i="10"/>
  <c r="Z4548" i="10"/>
  <c r="Z4549" i="10"/>
  <c r="Z4550" i="10"/>
  <c r="Z4551" i="10"/>
  <c r="Z4552" i="10"/>
  <c r="Z4553" i="10"/>
  <c r="Z4554" i="10"/>
  <c r="Z4555" i="10"/>
  <c r="Z4556" i="10"/>
  <c r="Z4557" i="10"/>
  <c r="Z4558" i="10"/>
  <c r="Z4559" i="10"/>
  <c r="Z4560" i="10"/>
  <c r="Z4561" i="10"/>
  <c r="Z4562" i="10"/>
  <c r="Z4563" i="10"/>
  <c r="Z4564" i="10"/>
  <c r="Z4565" i="10"/>
  <c r="Z4566" i="10"/>
  <c r="Z4567" i="10"/>
  <c r="Z4568" i="10"/>
  <c r="Z4569" i="10"/>
  <c r="Z4570" i="10"/>
  <c r="Z4571" i="10"/>
  <c r="Z4572" i="10"/>
  <c r="Z4573" i="10"/>
  <c r="Z4574" i="10"/>
  <c r="Z4575" i="10"/>
  <c r="Z4576" i="10"/>
  <c r="Z4577" i="10"/>
  <c r="Z4578" i="10"/>
  <c r="Z4579" i="10"/>
  <c r="Z4580" i="10"/>
  <c r="Z4581" i="10"/>
  <c r="Z4582" i="10"/>
  <c r="Z4583" i="10"/>
  <c r="Z4584" i="10"/>
  <c r="Z4585" i="10"/>
  <c r="Z4586" i="10"/>
  <c r="Z4587" i="10"/>
  <c r="Z4588" i="10"/>
  <c r="Z4589" i="10"/>
  <c r="Z4590" i="10"/>
  <c r="Z4591" i="10"/>
  <c r="Z4592" i="10"/>
  <c r="Z4593" i="10"/>
  <c r="Z4594" i="10"/>
  <c r="Z4595" i="10"/>
  <c r="Z4596" i="10"/>
  <c r="Z4597" i="10"/>
  <c r="Z4598" i="10"/>
  <c r="Z4599" i="10"/>
  <c r="Z4600" i="10"/>
  <c r="Z4601" i="10"/>
  <c r="Z4602" i="10"/>
  <c r="Z4603" i="10"/>
  <c r="Z4604" i="10"/>
  <c r="Z4605" i="10"/>
  <c r="Z4606" i="10"/>
  <c r="Z4607" i="10"/>
  <c r="Z4608" i="10"/>
  <c r="Z4609" i="10"/>
  <c r="Z4610" i="10"/>
  <c r="Z4611" i="10"/>
  <c r="Z4612" i="10"/>
  <c r="Z4613" i="10"/>
  <c r="Z4614" i="10"/>
  <c r="Z4615" i="10"/>
  <c r="Z4616" i="10"/>
  <c r="Z4617" i="10"/>
  <c r="Z4618" i="10"/>
  <c r="Z4619" i="10"/>
  <c r="Z4620" i="10"/>
  <c r="Z4621" i="10"/>
  <c r="Z4622" i="10"/>
  <c r="Z4623" i="10"/>
  <c r="Z4624" i="10"/>
  <c r="Z4625" i="10"/>
  <c r="Z4626" i="10"/>
  <c r="Z4627" i="10"/>
  <c r="Z4628" i="10"/>
  <c r="Z4629" i="10"/>
  <c r="Z4630" i="10"/>
  <c r="Z4631" i="10"/>
  <c r="Z4632" i="10"/>
  <c r="Z4633" i="10"/>
  <c r="Z4634" i="10"/>
  <c r="Z4635" i="10"/>
  <c r="Z4636" i="10"/>
  <c r="Z4637" i="10"/>
  <c r="Z4638" i="10"/>
  <c r="Z4639" i="10"/>
  <c r="Z4640" i="10"/>
  <c r="Z4641" i="10"/>
  <c r="Z4642" i="10"/>
  <c r="Z4643" i="10"/>
  <c r="Z4644" i="10"/>
  <c r="Z4645" i="10"/>
  <c r="Z4646" i="10"/>
  <c r="Z4647" i="10"/>
  <c r="Z4648" i="10"/>
  <c r="Z4649" i="10"/>
  <c r="Z4650" i="10"/>
  <c r="Z4651" i="10"/>
  <c r="Z4652" i="10"/>
  <c r="Z4653" i="10"/>
  <c r="Z4654" i="10"/>
  <c r="Z4655" i="10"/>
  <c r="Z4656" i="10"/>
  <c r="Z4657" i="10"/>
  <c r="Z4658" i="10"/>
  <c r="Z4659" i="10"/>
  <c r="Z4660" i="10"/>
  <c r="Z4661" i="10"/>
  <c r="Z4662" i="10"/>
  <c r="Z4663" i="10"/>
  <c r="Z4664" i="10"/>
  <c r="Z4665" i="10"/>
  <c r="Z4666" i="10"/>
  <c r="Z4667" i="10"/>
  <c r="Z4668" i="10"/>
  <c r="Z4669" i="10"/>
  <c r="Z4670" i="10"/>
  <c r="Z4671" i="10"/>
  <c r="Z4672" i="10"/>
  <c r="Z4673" i="10"/>
  <c r="Z4674" i="10"/>
  <c r="Z4675" i="10"/>
  <c r="Z4676" i="10"/>
  <c r="Z4677" i="10"/>
  <c r="Z4678" i="10"/>
  <c r="Z4679" i="10"/>
  <c r="Z4680" i="10"/>
  <c r="Z4681" i="10"/>
  <c r="Z4682" i="10"/>
  <c r="Z4683" i="10"/>
  <c r="Z4684" i="10"/>
  <c r="Z4685" i="10"/>
  <c r="Z4686" i="10"/>
  <c r="Z4687" i="10"/>
  <c r="Z4688" i="10"/>
  <c r="Z4689" i="10"/>
  <c r="Z4690" i="10"/>
  <c r="Z4691" i="10"/>
  <c r="Z4692" i="10"/>
  <c r="Z4693" i="10"/>
  <c r="Z4694" i="10"/>
  <c r="Z4695" i="10"/>
  <c r="Z4696" i="10"/>
  <c r="Z4697" i="10"/>
  <c r="Z4698" i="10"/>
  <c r="Z4699" i="10"/>
  <c r="Z4700" i="10"/>
  <c r="Z4701" i="10"/>
  <c r="Z4702" i="10"/>
  <c r="Z4703" i="10"/>
  <c r="Z4704" i="10"/>
  <c r="Z4705" i="10"/>
  <c r="Z4706" i="10"/>
  <c r="Z4707" i="10"/>
  <c r="Z4708" i="10"/>
  <c r="Z4709" i="10"/>
  <c r="Z4710" i="10"/>
  <c r="Z4711" i="10"/>
  <c r="Z4712" i="10"/>
  <c r="Z4713" i="10"/>
  <c r="Z4714" i="10"/>
  <c r="Z4715" i="10"/>
  <c r="Z4716" i="10"/>
  <c r="Z4717" i="10"/>
  <c r="Z4718" i="10"/>
  <c r="Z4719" i="10"/>
  <c r="Z4720" i="10"/>
  <c r="Z4721" i="10"/>
  <c r="Z4722" i="10"/>
  <c r="Z4723" i="10"/>
  <c r="Z4724" i="10"/>
  <c r="Z4725" i="10"/>
  <c r="Z4726" i="10"/>
  <c r="Z4727" i="10"/>
  <c r="Z4728" i="10"/>
  <c r="Z4729" i="10"/>
  <c r="Z4730" i="10"/>
  <c r="Z4731" i="10"/>
  <c r="Z4732" i="10"/>
  <c r="Z4733" i="10"/>
  <c r="Z4734" i="10"/>
  <c r="Z4735" i="10"/>
  <c r="Z4736" i="10"/>
  <c r="Z4737" i="10"/>
  <c r="Z4738" i="10"/>
  <c r="Z4739" i="10"/>
  <c r="Z4740" i="10"/>
  <c r="Z4741" i="10"/>
  <c r="Z4742" i="10"/>
  <c r="Z4743" i="10"/>
  <c r="Z4744" i="10"/>
  <c r="Z4745" i="10"/>
  <c r="Z4746" i="10"/>
  <c r="Z4747" i="10"/>
  <c r="Z4748" i="10"/>
  <c r="Z4749" i="10"/>
  <c r="Z4750" i="10"/>
  <c r="Z4751" i="10"/>
  <c r="Z4752" i="10"/>
  <c r="Z4753" i="10"/>
  <c r="Z4754" i="10"/>
  <c r="Z4755" i="10"/>
  <c r="Z4756" i="10"/>
  <c r="Z4757" i="10"/>
  <c r="Z4758" i="10"/>
  <c r="Z4759" i="10"/>
  <c r="Z4760" i="10"/>
  <c r="Z4761" i="10"/>
  <c r="Z4762" i="10"/>
  <c r="Z4763" i="10"/>
  <c r="Z4764" i="10"/>
  <c r="Z4765" i="10"/>
  <c r="Z4766" i="10"/>
  <c r="Z4767" i="10"/>
  <c r="Z4768" i="10"/>
  <c r="Z4769" i="10"/>
  <c r="Z4770" i="10"/>
  <c r="Z4771" i="10"/>
  <c r="Z4772" i="10"/>
  <c r="Z4773" i="10"/>
  <c r="Z4774" i="10"/>
  <c r="Z4775" i="10"/>
  <c r="Z4776" i="10"/>
  <c r="Z4777" i="10"/>
  <c r="Z4778" i="10"/>
  <c r="Z4779" i="10"/>
  <c r="Z4780" i="10"/>
  <c r="Z4781" i="10"/>
  <c r="Z4782" i="10"/>
  <c r="Z4783" i="10"/>
  <c r="Z4784" i="10"/>
  <c r="Z4785" i="10"/>
  <c r="Z4786" i="10"/>
  <c r="Z4787" i="10"/>
  <c r="Z4788" i="10"/>
  <c r="Z4789" i="10"/>
  <c r="Z4790" i="10"/>
  <c r="Z4791" i="10"/>
  <c r="Z4792" i="10"/>
  <c r="Z4793" i="10"/>
  <c r="Z4794" i="10"/>
  <c r="Z4795" i="10"/>
  <c r="Z4796" i="10"/>
  <c r="Z4797" i="10"/>
  <c r="Z4798" i="10"/>
  <c r="Z4799" i="10"/>
  <c r="Z4800" i="10"/>
  <c r="Z4801" i="10"/>
  <c r="Z4802" i="10"/>
  <c r="Z4803" i="10"/>
  <c r="Z4804" i="10"/>
  <c r="Z4805" i="10"/>
  <c r="Z4806" i="10"/>
  <c r="Z4807" i="10"/>
  <c r="Z4808" i="10"/>
  <c r="Z4809" i="10"/>
  <c r="Z4810" i="10"/>
  <c r="Z4811" i="10"/>
  <c r="Z4812" i="10"/>
  <c r="Z4813" i="10"/>
  <c r="Z4814" i="10"/>
  <c r="Z4815" i="10"/>
  <c r="Z4816" i="10"/>
  <c r="Z4817" i="10"/>
  <c r="Z4818" i="10"/>
  <c r="Z4819" i="10"/>
  <c r="Z4820" i="10"/>
  <c r="Z4821" i="10"/>
  <c r="Z4822" i="10"/>
  <c r="Z4823" i="10"/>
  <c r="Z4824" i="10"/>
  <c r="Z4825" i="10"/>
  <c r="Z4826" i="10"/>
  <c r="Z4827" i="10"/>
  <c r="Z4828" i="10"/>
  <c r="Z4829" i="10"/>
  <c r="Z4830" i="10"/>
  <c r="Z4831" i="10"/>
  <c r="Z4832" i="10"/>
  <c r="Z4833" i="10"/>
  <c r="Z4834" i="10"/>
  <c r="Z4835" i="10"/>
  <c r="Z4836" i="10"/>
  <c r="Z4837" i="10"/>
  <c r="Z4838" i="10"/>
  <c r="Z4839" i="10"/>
  <c r="Z4840" i="10"/>
  <c r="Z4841" i="10"/>
  <c r="Z4842" i="10"/>
  <c r="Z4843" i="10"/>
  <c r="Z4844" i="10"/>
  <c r="Z4845" i="10"/>
  <c r="Z4846" i="10"/>
  <c r="Z4847" i="10"/>
  <c r="Z4848" i="10"/>
  <c r="Z4849" i="10"/>
  <c r="Z4850" i="10"/>
  <c r="Z4851" i="10"/>
  <c r="Z4852" i="10"/>
  <c r="Z4853" i="10"/>
  <c r="Z4854" i="10"/>
  <c r="Z4855" i="10"/>
  <c r="Z4856" i="10"/>
  <c r="Z4857" i="10"/>
  <c r="Z4858" i="10"/>
  <c r="Z4859" i="10"/>
  <c r="Z4860" i="10"/>
  <c r="Z4861" i="10"/>
  <c r="Z4862" i="10"/>
  <c r="Z4863" i="10"/>
  <c r="Z4864" i="10"/>
  <c r="Z4865" i="10"/>
  <c r="Z4866" i="10"/>
  <c r="Z4867" i="10"/>
  <c r="Z4868" i="10"/>
  <c r="Z4869" i="10"/>
  <c r="Z4870" i="10"/>
  <c r="Z4871" i="10"/>
  <c r="Z4872" i="10"/>
  <c r="Z4873" i="10"/>
  <c r="Z4874" i="10"/>
  <c r="Z4875" i="10"/>
  <c r="Z4876" i="10"/>
  <c r="Z4877" i="10"/>
  <c r="Z4878" i="10"/>
  <c r="Z4879" i="10"/>
  <c r="Z4880" i="10"/>
  <c r="Z4881" i="10"/>
  <c r="Z4882" i="10"/>
  <c r="Z4883" i="10"/>
  <c r="Z4884" i="10"/>
  <c r="Z4885" i="10"/>
  <c r="Z4886" i="10"/>
  <c r="Z4887" i="10"/>
  <c r="Z4888" i="10"/>
  <c r="Z4889" i="10"/>
  <c r="Z4890" i="10"/>
  <c r="Z4891" i="10"/>
  <c r="Z4892" i="10"/>
  <c r="Z4893" i="10"/>
  <c r="Z4894" i="10"/>
  <c r="Z4895" i="10"/>
  <c r="Z4896" i="10"/>
  <c r="Z4897" i="10"/>
  <c r="Z4898" i="10"/>
  <c r="Z4899" i="10"/>
  <c r="Z4900" i="10"/>
  <c r="Z4901" i="10"/>
  <c r="Z4902" i="10"/>
  <c r="Z4903" i="10"/>
  <c r="Z4904" i="10"/>
  <c r="Z4905" i="10"/>
  <c r="Z4906" i="10"/>
  <c r="Z4907" i="10"/>
  <c r="Z4908" i="10"/>
  <c r="Z4909" i="10"/>
  <c r="Z4910" i="10"/>
  <c r="Z4911" i="10"/>
  <c r="Z4912" i="10"/>
  <c r="Z4913" i="10"/>
  <c r="Z4914" i="10"/>
  <c r="Z4915" i="10"/>
  <c r="Z4916" i="10"/>
  <c r="Z4917" i="10"/>
  <c r="Z4918" i="10"/>
  <c r="Z4919" i="10"/>
  <c r="Z4920" i="10"/>
  <c r="Z4921" i="10"/>
  <c r="Z4922" i="10"/>
  <c r="Z4923" i="10"/>
  <c r="Z4924" i="10"/>
  <c r="Z4925" i="10"/>
  <c r="Z4926" i="10"/>
  <c r="Z4927" i="10"/>
  <c r="Z4928" i="10"/>
  <c r="Z4929" i="10"/>
  <c r="Z4930" i="10"/>
  <c r="Z4931" i="10"/>
  <c r="Z4932" i="10"/>
  <c r="Z4933" i="10"/>
  <c r="Z4934" i="10"/>
  <c r="Z4935" i="10"/>
  <c r="Z4936" i="10"/>
  <c r="Z4937" i="10"/>
  <c r="Z4938" i="10"/>
  <c r="Z4939" i="10"/>
  <c r="Z4940" i="10"/>
  <c r="Z4941" i="10"/>
  <c r="Z4942" i="10"/>
  <c r="Z4943" i="10"/>
  <c r="Z4944" i="10"/>
  <c r="Z4945" i="10"/>
  <c r="Z4946" i="10"/>
  <c r="Z4947" i="10"/>
  <c r="Z4948" i="10"/>
  <c r="Z4949" i="10"/>
  <c r="Z4950" i="10"/>
  <c r="Z4951" i="10"/>
  <c r="Z4952" i="10"/>
  <c r="Z4953" i="10"/>
  <c r="Z4954" i="10"/>
  <c r="Z4955" i="10"/>
  <c r="Z4956" i="10"/>
  <c r="Z4957" i="10"/>
  <c r="Z4958" i="10"/>
  <c r="Z4959" i="10"/>
  <c r="Z4960" i="10"/>
  <c r="Z4961" i="10"/>
  <c r="Z4962" i="10"/>
  <c r="Z4963" i="10"/>
  <c r="Z4964" i="10"/>
  <c r="Z4965" i="10"/>
  <c r="Z4966" i="10"/>
  <c r="Z4967" i="10"/>
  <c r="Z4968" i="10"/>
  <c r="Z4969" i="10"/>
  <c r="Z4970" i="10"/>
  <c r="Z4971" i="10"/>
  <c r="Z4972" i="10"/>
  <c r="Z4973" i="10"/>
  <c r="Z4974" i="10"/>
  <c r="Z4975" i="10"/>
  <c r="Z4976" i="10"/>
  <c r="Z4977" i="10"/>
  <c r="Z4978" i="10"/>
  <c r="Z4979" i="10"/>
  <c r="Z4980" i="10"/>
  <c r="Z4981" i="10"/>
  <c r="Z4982" i="10"/>
  <c r="Z4983" i="10"/>
  <c r="Z4984" i="10"/>
  <c r="Z4985" i="10"/>
  <c r="Z4986" i="10"/>
  <c r="Z4987" i="10"/>
  <c r="Z4988" i="10"/>
  <c r="Z4989" i="10"/>
  <c r="Z4990" i="10"/>
  <c r="Z4991" i="10"/>
  <c r="Z4992" i="10"/>
  <c r="Z4993" i="10"/>
  <c r="Z4994" i="10"/>
  <c r="Z4995" i="10"/>
  <c r="Z4996" i="10"/>
  <c r="Z4997" i="10"/>
  <c r="Z4998" i="10"/>
  <c r="Z4999" i="10"/>
  <c r="Z5000" i="10"/>
  <c r="Z5001" i="10"/>
  <c r="Z5002" i="10"/>
  <c r="Z5003" i="10"/>
  <c r="Z5004" i="10"/>
  <c r="Z5005" i="10"/>
  <c r="Z5006" i="10"/>
  <c r="Z5007" i="10"/>
  <c r="Z5008" i="10"/>
  <c r="Z5009" i="10"/>
  <c r="Z5010" i="10"/>
  <c r="Z5011" i="10"/>
  <c r="Z5012" i="10"/>
  <c r="Z5013" i="10"/>
  <c r="Z5014" i="10"/>
  <c r="Z5015" i="10"/>
  <c r="Z5016" i="10"/>
  <c r="Z5017" i="10"/>
  <c r="Z5018" i="10"/>
  <c r="Z5019" i="10"/>
  <c r="Z5020" i="10"/>
  <c r="Z5021" i="10"/>
  <c r="Z5022" i="10"/>
  <c r="Z5023" i="10"/>
  <c r="Z5024" i="10"/>
  <c r="Z5025" i="10"/>
  <c r="Z5026" i="10"/>
  <c r="Z5027" i="10"/>
  <c r="Z5028" i="10"/>
  <c r="Z5029" i="10"/>
  <c r="Z5030" i="10"/>
  <c r="Z5031" i="10"/>
  <c r="Z5032" i="10"/>
  <c r="Z5033" i="10"/>
  <c r="Z5034" i="10"/>
  <c r="Z5035" i="10"/>
  <c r="Z5036" i="10"/>
  <c r="Z5037" i="10"/>
  <c r="Z5038" i="10"/>
  <c r="Z5039" i="10"/>
  <c r="Z5040" i="10"/>
  <c r="Z5041" i="10"/>
  <c r="Z5042" i="10"/>
  <c r="Z5043" i="10"/>
  <c r="Z5044" i="10"/>
  <c r="Z5045" i="10"/>
  <c r="Z5046" i="10"/>
  <c r="Z5047" i="10"/>
  <c r="Z5048" i="10"/>
  <c r="Z5049" i="10"/>
  <c r="Z5050" i="10"/>
  <c r="Z5051" i="10"/>
  <c r="Z5052" i="10"/>
  <c r="Z5053" i="10"/>
  <c r="Z5054" i="10"/>
  <c r="Z5055" i="10"/>
  <c r="Z5056" i="10"/>
  <c r="Z5057" i="10"/>
  <c r="Z5058" i="10"/>
  <c r="Z5059" i="10"/>
  <c r="Z5060" i="10"/>
  <c r="Z5061" i="10"/>
  <c r="Z5062" i="10"/>
  <c r="Z5063" i="10"/>
  <c r="Z5064" i="10"/>
  <c r="Z5065" i="10"/>
  <c r="Z5066" i="10"/>
  <c r="Z5067" i="10"/>
  <c r="Z5068" i="10"/>
  <c r="Z5069" i="10"/>
  <c r="Z5070" i="10"/>
  <c r="Z5071" i="10"/>
  <c r="Z5072" i="10"/>
  <c r="Z5073" i="10"/>
  <c r="Z5074" i="10"/>
  <c r="Z5075" i="10"/>
  <c r="Z5076" i="10"/>
  <c r="Z5077" i="10"/>
  <c r="Z5078" i="10"/>
  <c r="Z5079" i="10"/>
  <c r="Z5080" i="10"/>
  <c r="Z5081" i="10"/>
  <c r="Z5082" i="10"/>
  <c r="Z5083" i="10"/>
  <c r="Z5084" i="10"/>
  <c r="Z5085" i="10"/>
  <c r="Z5086" i="10"/>
  <c r="Z5087" i="10"/>
  <c r="Z5088" i="10"/>
  <c r="Z5089" i="10"/>
  <c r="Z5090" i="10"/>
  <c r="Z5091" i="10"/>
  <c r="Z5092" i="10"/>
  <c r="Z5093" i="10"/>
  <c r="Z5094" i="10"/>
  <c r="Z5095" i="10"/>
  <c r="Z5096" i="10"/>
  <c r="Z5097" i="10"/>
  <c r="Z5098" i="10"/>
  <c r="Z5099" i="10"/>
  <c r="Z5100" i="10"/>
  <c r="Z5101" i="10"/>
  <c r="Z5102" i="10"/>
  <c r="Z5103" i="10"/>
  <c r="Z5104" i="10"/>
  <c r="Z5105" i="10"/>
  <c r="Z5106" i="10"/>
  <c r="Z5107" i="10"/>
  <c r="Z5108" i="10"/>
  <c r="Z5109" i="10"/>
  <c r="Z5110" i="10"/>
  <c r="Z5111" i="10"/>
  <c r="Z5112" i="10"/>
  <c r="Z5113" i="10"/>
  <c r="Z5114" i="10"/>
  <c r="Z5115" i="10"/>
  <c r="Z5116" i="10"/>
  <c r="Z5117" i="10"/>
  <c r="Z5118" i="10"/>
  <c r="Z5119" i="10"/>
  <c r="Z5120" i="10"/>
  <c r="Z5121" i="10"/>
  <c r="Z5122" i="10"/>
  <c r="Z5123" i="10"/>
  <c r="Z5124" i="10"/>
  <c r="Z5125" i="10"/>
  <c r="Z5126" i="10"/>
  <c r="Z5127" i="10"/>
  <c r="Z5128" i="10"/>
  <c r="Z5129" i="10"/>
  <c r="Z5130" i="10"/>
  <c r="Z5131" i="10"/>
  <c r="Z5132" i="10"/>
  <c r="Z5133" i="10"/>
  <c r="Z5134" i="10"/>
  <c r="Z5135" i="10"/>
  <c r="Z5136" i="10"/>
  <c r="Z5137" i="10"/>
  <c r="Z5138" i="10"/>
  <c r="Z5139" i="10"/>
  <c r="Z5140" i="10"/>
  <c r="Z5141" i="10"/>
  <c r="Z5142" i="10"/>
  <c r="Z5143" i="10"/>
  <c r="Z5144" i="10"/>
  <c r="Z5145" i="10"/>
  <c r="Z5146" i="10"/>
  <c r="Z5147" i="10"/>
  <c r="Z5148" i="10"/>
  <c r="Z5149" i="10"/>
  <c r="Z5150" i="10"/>
  <c r="Z5151" i="10"/>
  <c r="Z5152" i="10"/>
  <c r="Z5153" i="10"/>
  <c r="Z5154" i="10"/>
  <c r="Z5155" i="10"/>
  <c r="Z5156" i="10"/>
  <c r="Z5157" i="10"/>
  <c r="Z5158" i="10"/>
  <c r="Z5159" i="10"/>
  <c r="Z5160" i="10"/>
  <c r="Z5161" i="10"/>
  <c r="Z5162" i="10"/>
  <c r="Z5163" i="10"/>
  <c r="Z5164" i="10"/>
  <c r="Z5165" i="10"/>
  <c r="Z5166" i="10"/>
  <c r="Z5167" i="10"/>
  <c r="Z5168" i="10"/>
  <c r="Z5169" i="10"/>
  <c r="Z5170" i="10"/>
  <c r="Z5171" i="10"/>
  <c r="Z5172" i="10"/>
  <c r="Z5173" i="10"/>
  <c r="Z5174" i="10"/>
  <c r="Z5175" i="10"/>
  <c r="Z5176" i="10"/>
  <c r="Z5177" i="10"/>
  <c r="Z5178" i="10"/>
  <c r="Z5179" i="10"/>
  <c r="Z5180" i="10"/>
  <c r="Z5181" i="10"/>
  <c r="Z5182" i="10"/>
  <c r="Z5183" i="10"/>
  <c r="Z5184" i="10"/>
  <c r="Z5185" i="10"/>
  <c r="Z5186" i="10"/>
  <c r="Z5187" i="10"/>
  <c r="Z5188" i="10"/>
  <c r="Z5189" i="10"/>
  <c r="Z5190" i="10"/>
  <c r="Z5191" i="10"/>
  <c r="Z5192" i="10"/>
  <c r="Z5193" i="10"/>
  <c r="Z5194" i="10"/>
  <c r="Z5195" i="10"/>
  <c r="Z5196" i="10"/>
  <c r="Z5197" i="10"/>
  <c r="Z5198" i="10"/>
  <c r="Z5199" i="10"/>
  <c r="Z5200" i="10"/>
  <c r="Z5201" i="10"/>
  <c r="Z5202" i="10"/>
  <c r="Z5203" i="10"/>
  <c r="Z5204" i="10"/>
  <c r="Z5205" i="10"/>
  <c r="Z5206" i="10"/>
  <c r="Z5207" i="10"/>
  <c r="Z5208" i="10"/>
  <c r="Z5209" i="10"/>
  <c r="Z5210" i="10"/>
  <c r="Z5211" i="10"/>
  <c r="Z5212" i="10"/>
  <c r="Z5213" i="10"/>
  <c r="Z5214" i="10"/>
  <c r="Z5215" i="10"/>
  <c r="Z5216" i="10"/>
  <c r="Z5217" i="10"/>
  <c r="Z5218" i="10"/>
  <c r="Z5219" i="10"/>
  <c r="Z5220" i="10"/>
  <c r="Z5221" i="10"/>
  <c r="Z5222" i="10"/>
  <c r="Z5223" i="10"/>
  <c r="Z5224" i="10"/>
  <c r="Z5225" i="10"/>
  <c r="Z5226" i="10"/>
  <c r="Z5227" i="10"/>
  <c r="Z5228" i="10"/>
  <c r="Z5229" i="10"/>
  <c r="Z5230" i="10"/>
  <c r="Z5231" i="10"/>
  <c r="Z5232" i="10"/>
  <c r="Z5233" i="10"/>
  <c r="Z5234" i="10"/>
  <c r="Z5235" i="10"/>
  <c r="Z5236" i="10"/>
  <c r="Z5237" i="10"/>
  <c r="Z5238" i="10"/>
  <c r="Z5239" i="10"/>
  <c r="Z5240" i="10"/>
  <c r="Z5241" i="10"/>
  <c r="Z5242" i="10"/>
  <c r="Z5243" i="10"/>
  <c r="Z5244" i="10"/>
  <c r="Z5245" i="10"/>
  <c r="Z5246" i="10"/>
  <c r="Z5247" i="10"/>
  <c r="Z5248" i="10"/>
  <c r="Z5249" i="10"/>
  <c r="Z5250" i="10"/>
  <c r="Z5251" i="10"/>
  <c r="Z5252" i="10"/>
  <c r="Z5253" i="10"/>
  <c r="Z5254" i="10"/>
  <c r="Z5255" i="10"/>
  <c r="Z5256" i="10"/>
  <c r="Z5257" i="10"/>
  <c r="Z5258" i="10"/>
  <c r="Z5259" i="10"/>
  <c r="Z5260" i="10"/>
  <c r="Z5261" i="10"/>
  <c r="Z5262" i="10"/>
  <c r="Z5263" i="10"/>
  <c r="Z5264" i="10"/>
  <c r="Z5265" i="10"/>
  <c r="Z5266" i="10"/>
  <c r="Z5267" i="10"/>
  <c r="Z5268" i="10"/>
  <c r="Z5269" i="10"/>
  <c r="Z5270" i="10"/>
  <c r="Z5271" i="10"/>
  <c r="Z5272" i="10"/>
  <c r="Z5273" i="10"/>
  <c r="Z5274" i="10"/>
  <c r="Z5275" i="10"/>
  <c r="Z5276" i="10"/>
  <c r="Z5277" i="10"/>
  <c r="Z5278" i="10"/>
  <c r="Z5279" i="10"/>
  <c r="Z5280" i="10"/>
  <c r="Z5281" i="10"/>
  <c r="Z5282" i="10"/>
  <c r="Z5283" i="10"/>
  <c r="Z5284" i="10"/>
  <c r="Z5285" i="10"/>
  <c r="Z5286" i="10"/>
  <c r="Z5287" i="10"/>
  <c r="Z5288" i="10"/>
  <c r="Z5289" i="10"/>
  <c r="Z5290" i="10"/>
  <c r="Z5291" i="10"/>
  <c r="Z5292" i="10"/>
  <c r="Z5293" i="10"/>
  <c r="Z5294" i="10"/>
  <c r="Z5295" i="10"/>
  <c r="Z5296" i="10"/>
  <c r="Z5297" i="10"/>
  <c r="Z5298" i="10"/>
  <c r="Z5299" i="10"/>
  <c r="Z5300" i="10"/>
  <c r="Z5301" i="10"/>
  <c r="Z5302" i="10"/>
  <c r="Z5303" i="10"/>
  <c r="Z5304" i="10"/>
  <c r="Z5305" i="10"/>
  <c r="Z5306" i="10"/>
  <c r="Z5307" i="10"/>
  <c r="Z5308" i="10"/>
  <c r="Z5309" i="10"/>
  <c r="Z5310" i="10"/>
  <c r="Z5311" i="10"/>
  <c r="Z5312" i="10"/>
  <c r="Z5313" i="10"/>
  <c r="Z5314" i="10"/>
  <c r="Z5315" i="10"/>
  <c r="Z5316" i="10"/>
  <c r="Z5317" i="10"/>
  <c r="Z5318" i="10"/>
  <c r="Z5319" i="10"/>
  <c r="Z5320" i="10"/>
  <c r="Z5321" i="10"/>
  <c r="Z5322" i="10"/>
  <c r="Z5323" i="10"/>
  <c r="Z5324" i="10"/>
  <c r="Z5325" i="10"/>
  <c r="Z5326" i="10"/>
  <c r="Z5327" i="10"/>
  <c r="Z5328" i="10"/>
  <c r="Z5329" i="10"/>
  <c r="Z5330" i="10"/>
  <c r="Z5331" i="10"/>
  <c r="Z5332" i="10"/>
  <c r="Z5333" i="10"/>
  <c r="Z5334" i="10"/>
  <c r="Z5335" i="10"/>
  <c r="Z5336" i="10"/>
  <c r="Z5337" i="10"/>
  <c r="Z5338" i="10"/>
  <c r="Z5339" i="10"/>
  <c r="Z5340" i="10"/>
  <c r="Z5341" i="10"/>
  <c r="Z5342" i="10"/>
  <c r="Z5343" i="10"/>
  <c r="Z5344" i="10"/>
  <c r="Z5345" i="10"/>
  <c r="Z5346" i="10"/>
  <c r="Z5347" i="10"/>
  <c r="Z5348" i="10"/>
  <c r="Z5349" i="10"/>
  <c r="Z5350" i="10"/>
  <c r="Z5351" i="10"/>
  <c r="Z5352" i="10"/>
  <c r="Z5353" i="10"/>
  <c r="Z5354" i="10"/>
  <c r="Z5355" i="10"/>
  <c r="Z5356" i="10"/>
  <c r="Z5357" i="10"/>
  <c r="Z5358" i="10"/>
  <c r="Z5359" i="10"/>
  <c r="Z5360" i="10"/>
  <c r="Z5361" i="10"/>
  <c r="Z5362" i="10"/>
  <c r="Z5363" i="10"/>
  <c r="Z5364" i="10"/>
  <c r="Z5365" i="10"/>
  <c r="Z5366" i="10"/>
  <c r="Z5367" i="10"/>
  <c r="Z5368" i="10"/>
  <c r="Z5369" i="10"/>
  <c r="Z5370" i="10"/>
  <c r="Z5371" i="10"/>
  <c r="Z5372" i="10"/>
  <c r="Z5373" i="10"/>
  <c r="Z5374" i="10"/>
  <c r="Z5375" i="10"/>
  <c r="Z5376" i="10"/>
  <c r="Z5377" i="10"/>
  <c r="Z5378" i="10"/>
  <c r="Z5379" i="10"/>
  <c r="Z5380" i="10"/>
  <c r="Z5381" i="10"/>
  <c r="Z5382" i="10"/>
  <c r="Z5383" i="10"/>
  <c r="Z5384" i="10"/>
  <c r="Z5385" i="10"/>
  <c r="Z5386" i="10"/>
  <c r="Z5387" i="10"/>
  <c r="Z5388" i="10"/>
  <c r="Z5389" i="10"/>
  <c r="Z5390" i="10"/>
  <c r="Z5391" i="10"/>
  <c r="Z5392" i="10"/>
  <c r="Z5393" i="10"/>
  <c r="Z5394" i="10"/>
  <c r="Z5395" i="10"/>
  <c r="Z5396" i="10"/>
  <c r="Z5397" i="10"/>
  <c r="Z5398" i="10"/>
  <c r="Z5399" i="10"/>
  <c r="Z5400" i="10"/>
  <c r="Z5401" i="10"/>
  <c r="Z5402" i="10"/>
  <c r="Z5403" i="10"/>
  <c r="Z5404" i="10"/>
  <c r="Z5405" i="10"/>
  <c r="Z5406" i="10"/>
  <c r="Z5407" i="10"/>
  <c r="Z5408" i="10"/>
  <c r="Z5409" i="10"/>
  <c r="Z5410" i="10"/>
  <c r="Z5411" i="10"/>
  <c r="Z5412" i="10"/>
  <c r="Z5413" i="10"/>
  <c r="Z5414" i="10"/>
  <c r="Z5415" i="10"/>
  <c r="Z5416" i="10"/>
  <c r="Z5417" i="10"/>
  <c r="Z5418" i="10"/>
  <c r="Z5419" i="10"/>
  <c r="Z5420" i="10"/>
  <c r="Z5421" i="10"/>
  <c r="Z5422" i="10"/>
  <c r="Z5423" i="10"/>
  <c r="Z5424" i="10"/>
  <c r="Z5425" i="10"/>
  <c r="Z5426" i="10"/>
  <c r="Z5427" i="10"/>
  <c r="Z5428" i="10"/>
  <c r="Z5429" i="10"/>
  <c r="Z5430" i="10"/>
  <c r="Z5431" i="10"/>
  <c r="Z5432" i="10"/>
  <c r="Z5433" i="10"/>
  <c r="Z5434" i="10"/>
  <c r="Z5435" i="10"/>
  <c r="Z5436" i="10"/>
  <c r="Z5437" i="10"/>
  <c r="Z5438" i="10"/>
  <c r="Z5439" i="10"/>
  <c r="Z5440" i="10"/>
  <c r="Z5441" i="10"/>
  <c r="Z5442" i="10"/>
  <c r="Z5443" i="10"/>
  <c r="Z5444" i="10"/>
  <c r="Z5445" i="10"/>
  <c r="Z5446" i="10"/>
  <c r="Z5447" i="10"/>
  <c r="Z5448" i="10"/>
  <c r="Z5449" i="10"/>
  <c r="Z5450" i="10"/>
  <c r="Z5451" i="10"/>
  <c r="Z5452" i="10"/>
  <c r="Z5453" i="10"/>
  <c r="Z5454" i="10"/>
  <c r="Z5455" i="10"/>
  <c r="Z5456" i="10"/>
  <c r="Z5457" i="10"/>
  <c r="Z5458" i="10"/>
  <c r="Z5459" i="10"/>
  <c r="Z5460" i="10"/>
  <c r="Z5461" i="10"/>
  <c r="Z5462" i="10"/>
  <c r="Z5463" i="10"/>
  <c r="Z5464" i="10"/>
  <c r="Z5465" i="10"/>
  <c r="Z5466" i="10"/>
  <c r="Z5467" i="10"/>
  <c r="Z5468" i="10"/>
  <c r="Z5469" i="10"/>
  <c r="Z5470" i="10"/>
  <c r="Z5471" i="10"/>
  <c r="Z5472" i="10"/>
  <c r="Z5473" i="10"/>
  <c r="Z5474" i="10"/>
  <c r="Z5475" i="10"/>
  <c r="Z5476" i="10"/>
  <c r="Z5477" i="10"/>
  <c r="Z5478" i="10"/>
  <c r="Z5479" i="10"/>
  <c r="Z5480" i="10"/>
  <c r="Z5481" i="10"/>
  <c r="Z5482" i="10"/>
  <c r="Z5483" i="10"/>
  <c r="Z5484" i="10"/>
  <c r="Z5485" i="10"/>
  <c r="Z5486" i="10"/>
  <c r="Z5487" i="10"/>
  <c r="Z5488" i="10"/>
  <c r="Z5489" i="10"/>
  <c r="Z5490" i="10"/>
  <c r="Z5491" i="10"/>
  <c r="Z5492" i="10"/>
  <c r="Z5493" i="10"/>
  <c r="Z5494" i="10"/>
  <c r="Z5495" i="10"/>
  <c r="Z5496" i="10"/>
  <c r="Z5497" i="10"/>
  <c r="Z5498" i="10"/>
  <c r="Z5499" i="10"/>
  <c r="Z5500" i="10"/>
  <c r="Z5501" i="10"/>
  <c r="Z5502" i="10"/>
  <c r="Z5503" i="10"/>
  <c r="Z5504" i="10"/>
  <c r="Z5505" i="10"/>
  <c r="Z5506" i="10"/>
  <c r="Z5507" i="10"/>
  <c r="Z5508" i="10"/>
  <c r="Z5509" i="10"/>
  <c r="Z5510" i="10"/>
  <c r="Z5511" i="10"/>
  <c r="Z5512" i="10"/>
  <c r="Z5513" i="10"/>
  <c r="Z5514" i="10"/>
  <c r="Z5515" i="10"/>
  <c r="Z5516" i="10"/>
  <c r="Z5517" i="10"/>
  <c r="Z5518" i="10"/>
  <c r="Z5519" i="10"/>
  <c r="Z5520" i="10"/>
  <c r="Z5521" i="10"/>
  <c r="Z5522" i="10"/>
  <c r="Z5523" i="10"/>
  <c r="Z5524" i="10"/>
  <c r="Z5525" i="10"/>
  <c r="Z5526" i="10"/>
  <c r="Z5527" i="10"/>
  <c r="Z5528" i="10"/>
  <c r="Z5529" i="10"/>
  <c r="Z5530" i="10"/>
  <c r="Z5531" i="10"/>
  <c r="Z5532" i="10"/>
  <c r="Z5533" i="10"/>
  <c r="Z5534" i="10"/>
  <c r="Z5535" i="10"/>
  <c r="Z5536" i="10"/>
  <c r="Z5537" i="10"/>
  <c r="Z5538" i="10"/>
  <c r="Z5539" i="10"/>
  <c r="Z5540" i="10"/>
  <c r="Z5541" i="10"/>
  <c r="Z5542" i="10"/>
  <c r="Z5543" i="10"/>
  <c r="Z5544" i="10"/>
  <c r="Z5545" i="10"/>
  <c r="Z5546" i="10"/>
  <c r="Z5547" i="10"/>
  <c r="Z5548" i="10"/>
  <c r="Z5549" i="10"/>
  <c r="Z5550" i="10"/>
  <c r="Z5551" i="10"/>
  <c r="Z5552" i="10"/>
  <c r="Z5553" i="10"/>
  <c r="Z5554" i="10"/>
  <c r="Z5555" i="10"/>
  <c r="Z5556" i="10"/>
  <c r="Z5557" i="10"/>
  <c r="Z5558" i="10"/>
  <c r="Z5559" i="10"/>
  <c r="Z5560" i="10"/>
  <c r="Z5561" i="10"/>
  <c r="Z5562" i="10"/>
  <c r="Z5563" i="10"/>
  <c r="Z5564" i="10"/>
  <c r="Z5565" i="10"/>
  <c r="Z5566" i="10"/>
  <c r="Z5567" i="10"/>
  <c r="Z5568" i="10"/>
  <c r="Z5569" i="10"/>
  <c r="Z5570" i="10"/>
  <c r="Z5571" i="10"/>
  <c r="Z5572" i="10"/>
  <c r="Z5573" i="10"/>
  <c r="Z5574" i="10"/>
  <c r="Z5575" i="10"/>
  <c r="Z5576" i="10"/>
  <c r="Z5577" i="10"/>
  <c r="Z5578" i="10"/>
  <c r="Z5579" i="10"/>
  <c r="Z5580" i="10"/>
  <c r="Z5581" i="10"/>
  <c r="Z5582" i="10"/>
  <c r="Z5583" i="10"/>
  <c r="Z5584" i="10"/>
  <c r="Z5585" i="10"/>
  <c r="Z5586" i="10"/>
  <c r="Z5587" i="10"/>
  <c r="Z5588" i="10"/>
  <c r="Z5589" i="10"/>
  <c r="Z5590" i="10"/>
  <c r="Z5591" i="10"/>
  <c r="Z5592" i="10"/>
  <c r="Z5593" i="10"/>
  <c r="Z5594" i="10"/>
  <c r="Z5595" i="10"/>
  <c r="Z5596" i="10"/>
  <c r="Z5597" i="10"/>
  <c r="Z5598" i="10"/>
  <c r="Z5599" i="10"/>
  <c r="Z5600" i="10"/>
  <c r="Z5601" i="10"/>
  <c r="Z5602" i="10"/>
  <c r="Z5603" i="10"/>
  <c r="Z5604" i="10"/>
  <c r="Z5605" i="10"/>
  <c r="Z5606" i="10"/>
  <c r="Z5607" i="10"/>
  <c r="Z5608" i="10"/>
  <c r="Z5609" i="10"/>
  <c r="Z5610" i="10"/>
  <c r="Z5611" i="10"/>
  <c r="Z5612" i="10"/>
  <c r="Z5613" i="10"/>
  <c r="Z5614" i="10"/>
  <c r="Z5615" i="10"/>
  <c r="Z5616" i="10"/>
  <c r="Z5617" i="10"/>
  <c r="Z5618" i="10"/>
  <c r="Z5619" i="10"/>
  <c r="Z5620" i="10"/>
  <c r="Z5621" i="10"/>
  <c r="Z5622" i="10"/>
  <c r="Z5623" i="10"/>
  <c r="Z5624" i="10"/>
  <c r="Z5625" i="10"/>
  <c r="Z5626" i="10"/>
  <c r="Z5627" i="10"/>
  <c r="Z5628" i="10"/>
  <c r="Z5629" i="10"/>
  <c r="Z5630" i="10"/>
  <c r="Z5631" i="10"/>
  <c r="Z5632" i="10"/>
  <c r="Z5633" i="10"/>
  <c r="Z5634" i="10"/>
  <c r="Z5635" i="10"/>
  <c r="Z5636" i="10"/>
  <c r="Z5637" i="10"/>
  <c r="Z5638" i="10"/>
  <c r="Z5639" i="10"/>
  <c r="Z5640" i="10"/>
  <c r="Z5641" i="10"/>
  <c r="Z5642" i="10"/>
  <c r="Z5643" i="10"/>
  <c r="Z5644" i="10"/>
  <c r="Z5645" i="10"/>
  <c r="Z5646" i="10"/>
  <c r="Z5647" i="10"/>
  <c r="Z5648" i="10"/>
  <c r="Z5649" i="10"/>
  <c r="Z5650" i="10"/>
  <c r="Z5651" i="10"/>
  <c r="Z5652" i="10"/>
  <c r="Z5653" i="10"/>
  <c r="Z5654" i="10"/>
  <c r="Z5655" i="10"/>
  <c r="Z5656" i="10"/>
  <c r="Z5657" i="10"/>
  <c r="Z5658" i="10"/>
  <c r="Z5659" i="10"/>
  <c r="Z5660" i="10"/>
  <c r="Z5661" i="10"/>
  <c r="Z5662" i="10"/>
  <c r="Z5663" i="10"/>
  <c r="Z5664" i="10"/>
  <c r="Z5665" i="10"/>
  <c r="Z5666" i="10"/>
  <c r="Z5667" i="10"/>
  <c r="Z5668" i="10"/>
  <c r="Z5669" i="10"/>
  <c r="Z5670" i="10"/>
  <c r="Z5671" i="10"/>
  <c r="Z5672" i="10"/>
  <c r="Z5673" i="10"/>
  <c r="Z5674" i="10"/>
  <c r="Z5675" i="10"/>
  <c r="Z5676" i="10"/>
  <c r="Z5677" i="10"/>
  <c r="Z5678" i="10"/>
  <c r="Z5679" i="10"/>
  <c r="Z5680" i="10"/>
  <c r="Z5681" i="10"/>
  <c r="Z5682" i="10"/>
  <c r="Z5683" i="10"/>
  <c r="Z5684" i="10"/>
  <c r="Z5685" i="10"/>
  <c r="Z5686" i="10"/>
  <c r="Z5687" i="10"/>
  <c r="Z5688" i="10"/>
  <c r="Z5689" i="10"/>
  <c r="Z5690" i="10"/>
  <c r="Z5691" i="10"/>
  <c r="Z5692" i="10"/>
  <c r="Z5693" i="10"/>
  <c r="Z5694" i="10"/>
  <c r="Z5695" i="10"/>
  <c r="Z5696" i="10"/>
  <c r="Z5697" i="10"/>
  <c r="Z5698" i="10"/>
  <c r="Z5699" i="10"/>
  <c r="Z5700" i="10"/>
  <c r="Z5701" i="10"/>
  <c r="Z5702" i="10"/>
  <c r="Z5703" i="10"/>
  <c r="Z5704" i="10"/>
  <c r="Z5705" i="10"/>
  <c r="Z5706" i="10"/>
  <c r="Z5707" i="10"/>
  <c r="Z5708" i="10"/>
  <c r="Z5709" i="10"/>
  <c r="Z5710" i="10"/>
  <c r="Z5711" i="10"/>
  <c r="Z5712" i="10"/>
  <c r="Z5713" i="10"/>
  <c r="Z5714" i="10"/>
  <c r="Z5715" i="10"/>
  <c r="Z5716" i="10"/>
  <c r="Z5717" i="10"/>
  <c r="Z5718" i="10"/>
  <c r="Z5719" i="10"/>
  <c r="Z5720" i="10"/>
  <c r="Z5721" i="10"/>
  <c r="Z5722" i="10"/>
  <c r="Z5723" i="10"/>
  <c r="Z5724" i="10"/>
  <c r="Z5725" i="10"/>
  <c r="Z5726" i="10"/>
  <c r="Z5727" i="10"/>
  <c r="Z5728" i="10"/>
  <c r="Z5729" i="10"/>
  <c r="Z5730" i="10"/>
  <c r="Z5731" i="10"/>
  <c r="Z5732" i="10"/>
  <c r="Z5733" i="10"/>
  <c r="Z5734" i="10"/>
  <c r="Z5735" i="10"/>
  <c r="Z5736" i="10"/>
  <c r="Z5737" i="10"/>
  <c r="Z5738" i="10"/>
  <c r="Z5739" i="10"/>
  <c r="Z5740" i="10"/>
  <c r="Z5741" i="10"/>
  <c r="Z5742" i="10"/>
  <c r="Z5743" i="10"/>
  <c r="Z5744" i="10"/>
  <c r="Z5745" i="10"/>
  <c r="Z5746" i="10"/>
  <c r="Z5747" i="10"/>
  <c r="Z5748" i="10"/>
  <c r="Z5749" i="10"/>
  <c r="Z5750" i="10"/>
  <c r="Z5751" i="10"/>
  <c r="Z5752" i="10"/>
  <c r="Z5753" i="10"/>
  <c r="Z5754" i="10"/>
  <c r="Z5755" i="10"/>
  <c r="Z5756" i="10"/>
  <c r="Z5757" i="10"/>
  <c r="Z5758" i="10"/>
  <c r="Z5759" i="10"/>
  <c r="Z5760" i="10"/>
  <c r="Z5761" i="10"/>
  <c r="Z5762" i="10"/>
  <c r="Z5763" i="10"/>
  <c r="Z5764" i="10"/>
  <c r="Z5765" i="10"/>
  <c r="Z5766" i="10"/>
  <c r="Z5767" i="10"/>
  <c r="Z5768" i="10"/>
  <c r="Z5769" i="10"/>
  <c r="Z5770" i="10"/>
  <c r="Z5771" i="10"/>
  <c r="Z5772" i="10"/>
  <c r="Z5773" i="10"/>
  <c r="Z5774" i="10"/>
  <c r="Z5775" i="10"/>
  <c r="Z5776" i="10"/>
  <c r="Z5777" i="10"/>
  <c r="Z5778" i="10"/>
  <c r="Z5779" i="10"/>
  <c r="Z5780" i="10"/>
  <c r="Z5781" i="10"/>
  <c r="Z5782" i="10"/>
  <c r="Z5783" i="10"/>
  <c r="Z5784" i="10"/>
  <c r="Z5785" i="10"/>
  <c r="Z5786" i="10"/>
  <c r="Z5787" i="10"/>
  <c r="Z5788" i="10"/>
  <c r="Z5789" i="10"/>
  <c r="Z5790" i="10"/>
  <c r="Z5791" i="10"/>
  <c r="Z5792" i="10"/>
  <c r="Z5793" i="10"/>
  <c r="Z5794" i="10"/>
  <c r="Z5795" i="10"/>
  <c r="Z5796" i="10"/>
  <c r="Z5797" i="10"/>
  <c r="Z5798" i="10"/>
  <c r="Z5799" i="10"/>
  <c r="Z5800" i="10"/>
  <c r="Z5801" i="10"/>
  <c r="Z5802" i="10"/>
  <c r="Z5803" i="10"/>
  <c r="Z5804" i="10"/>
  <c r="Z5805" i="10"/>
  <c r="Z5806" i="10"/>
  <c r="Z5807" i="10"/>
  <c r="Z5808" i="10"/>
  <c r="Z5809" i="10"/>
  <c r="Z5810" i="10"/>
  <c r="Z5811" i="10"/>
  <c r="Z5812" i="10"/>
  <c r="Z5813" i="10"/>
  <c r="Z5814" i="10"/>
  <c r="Z5815" i="10"/>
  <c r="Z5816" i="10"/>
  <c r="Z5817" i="10"/>
  <c r="Z5818" i="10"/>
  <c r="Z5819" i="10"/>
  <c r="Z5820" i="10"/>
  <c r="Z5821" i="10"/>
  <c r="Z5822" i="10"/>
  <c r="Z5823" i="10"/>
  <c r="Z5824" i="10"/>
  <c r="Z5825" i="10"/>
  <c r="Z5826" i="10"/>
  <c r="Z5827" i="10"/>
  <c r="Z5828" i="10"/>
  <c r="Z5829" i="10"/>
  <c r="Z5830" i="10"/>
  <c r="Z5831" i="10"/>
  <c r="Z5832" i="10"/>
  <c r="Z5833" i="10"/>
  <c r="Z5834" i="10"/>
  <c r="Z5835" i="10"/>
  <c r="Z5836" i="10"/>
  <c r="Z5837" i="10"/>
  <c r="Z5838" i="10"/>
  <c r="Z5839" i="10"/>
  <c r="Z5840" i="10"/>
  <c r="Z5841" i="10"/>
  <c r="Z5842" i="10"/>
  <c r="Z5843" i="10"/>
  <c r="Z5844" i="10"/>
  <c r="Z5845" i="10"/>
  <c r="Z5846" i="10"/>
  <c r="Z5847" i="10"/>
  <c r="Z5848" i="10"/>
  <c r="Z5849" i="10"/>
  <c r="Z5850" i="10"/>
  <c r="Z5851" i="10"/>
  <c r="Z5852" i="10"/>
  <c r="Z5853" i="10"/>
  <c r="Z5854" i="10"/>
  <c r="Z5855" i="10"/>
  <c r="Z5856" i="10"/>
  <c r="Z5857" i="10"/>
  <c r="Z5858" i="10"/>
  <c r="Z5859" i="10"/>
  <c r="Z5860" i="10"/>
  <c r="Z5861" i="10"/>
  <c r="Z5862" i="10"/>
  <c r="Z5863" i="10"/>
  <c r="Z5864" i="10"/>
  <c r="Z5865" i="10"/>
  <c r="Z5866" i="10"/>
  <c r="Z5867" i="10"/>
  <c r="Z5868" i="10"/>
  <c r="Z5869" i="10"/>
  <c r="Z5870" i="10"/>
  <c r="Z5871" i="10"/>
  <c r="Z5872" i="10"/>
  <c r="Z5873" i="10"/>
  <c r="Z5874" i="10"/>
  <c r="Z5875" i="10"/>
  <c r="Z5876" i="10"/>
  <c r="Z5877" i="10"/>
  <c r="Z5878" i="10"/>
  <c r="Z5879" i="10"/>
  <c r="Z5880" i="10"/>
  <c r="Z5881" i="10"/>
  <c r="Z5882" i="10"/>
  <c r="Z5883" i="10"/>
  <c r="Z5884" i="10"/>
  <c r="Z5885" i="10"/>
  <c r="Z5886" i="10"/>
  <c r="Z5887" i="10"/>
  <c r="Z5888" i="10"/>
  <c r="Z5889" i="10"/>
  <c r="Z5890" i="10"/>
  <c r="Z5891" i="10"/>
  <c r="Z5892" i="10"/>
  <c r="Z5893" i="10"/>
  <c r="Z5894" i="10"/>
  <c r="Z5895" i="10"/>
  <c r="Z5896" i="10"/>
  <c r="Z5897" i="10"/>
  <c r="Z5898" i="10"/>
  <c r="Z5899" i="10"/>
  <c r="Z5900" i="10"/>
  <c r="Z5901" i="10"/>
  <c r="Z5902" i="10"/>
  <c r="Z5903" i="10"/>
  <c r="Z5904" i="10"/>
  <c r="Z5905" i="10"/>
  <c r="Z5906" i="10"/>
  <c r="Z5907" i="10"/>
  <c r="Z5908" i="10"/>
  <c r="Z5909" i="10"/>
  <c r="Z5910" i="10"/>
  <c r="Z5911" i="10"/>
  <c r="Z5912" i="10"/>
  <c r="Z5913" i="10"/>
  <c r="Z5914" i="10"/>
  <c r="Z5915" i="10"/>
  <c r="Z5916" i="10"/>
  <c r="Z5917" i="10"/>
  <c r="Z5918" i="10"/>
  <c r="Z5919" i="10"/>
  <c r="Z5920" i="10"/>
  <c r="Z5921" i="10"/>
  <c r="Z5922" i="10"/>
  <c r="Z5923" i="10"/>
  <c r="Z5924" i="10"/>
  <c r="Z5925" i="10"/>
  <c r="Z5926" i="10"/>
  <c r="Z5927" i="10"/>
  <c r="Z5928" i="10"/>
  <c r="Z5929" i="10"/>
  <c r="Z5930" i="10"/>
  <c r="Z5931" i="10"/>
  <c r="Z5932" i="10"/>
  <c r="Z5933" i="10"/>
  <c r="Z5934" i="10"/>
  <c r="Z5935" i="10"/>
  <c r="Z5936" i="10"/>
  <c r="Z5937" i="10"/>
  <c r="Z5938" i="10"/>
  <c r="Z5939" i="10"/>
  <c r="Z5940" i="10"/>
  <c r="Z5941" i="10"/>
  <c r="Z5942" i="10"/>
  <c r="Z5943" i="10"/>
  <c r="Z5944" i="10"/>
  <c r="Z5945" i="10"/>
  <c r="Z5946" i="10"/>
  <c r="Z5947" i="10"/>
  <c r="Z5948" i="10"/>
  <c r="Z5949" i="10"/>
  <c r="Z5950" i="10"/>
  <c r="Z5951" i="10"/>
  <c r="Z5952" i="10"/>
  <c r="Z5953" i="10"/>
  <c r="Z5954" i="10"/>
  <c r="Z5955" i="10"/>
  <c r="Z5956" i="10"/>
  <c r="Z5957" i="10"/>
  <c r="Z5958" i="10"/>
  <c r="Z5959" i="10"/>
  <c r="Z5960" i="10"/>
  <c r="Z5961" i="10"/>
  <c r="Z5962" i="10"/>
  <c r="Z5963" i="10"/>
  <c r="Z5964" i="10"/>
  <c r="Z5965" i="10"/>
  <c r="Z5966" i="10"/>
  <c r="Z5967" i="10"/>
  <c r="Z5968" i="10"/>
  <c r="Z5969" i="10"/>
  <c r="Z5970" i="10"/>
  <c r="Z5971" i="10"/>
  <c r="Z5972" i="10"/>
  <c r="Z5973" i="10"/>
  <c r="Z5974" i="10"/>
  <c r="Z5975" i="10"/>
  <c r="Z5976" i="10"/>
  <c r="Z5977" i="10"/>
  <c r="Z5978" i="10"/>
  <c r="Z5979" i="10"/>
  <c r="Z5980" i="10"/>
  <c r="Z5981" i="10"/>
  <c r="Z5982" i="10"/>
  <c r="Z5983" i="10"/>
  <c r="Z5984" i="10"/>
  <c r="Z5985" i="10"/>
  <c r="Z5986" i="10"/>
  <c r="Z5987" i="10"/>
  <c r="Z5988" i="10"/>
  <c r="Z5989" i="10"/>
  <c r="Z5990" i="10"/>
  <c r="Z5991" i="10"/>
  <c r="Z5992" i="10"/>
  <c r="Z5993" i="10"/>
  <c r="Z5994" i="10"/>
  <c r="Z5995" i="10"/>
  <c r="Z5996" i="10"/>
  <c r="Z5997" i="10"/>
  <c r="Z5998" i="10"/>
  <c r="Z5999" i="10"/>
  <c r="Z6000" i="10"/>
  <c r="Z6001" i="10"/>
  <c r="Z6002" i="10"/>
  <c r="Z6003" i="10"/>
  <c r="Z6004" i="10"/>
  <c r="Z6005" i="10"/>
  <c r="Z6006" i="10"/>
  <c r="Z6007" i="10"/>
  <c r="Z6008" i="10"/>
  <c r="Z6009" i="10"/>
  <c r="Z6010" i="10"/>
  <c r="Z6011" i="10"/>
  <c r="Z6012" i="10"/>
  <c r="Z6013" i="10"/>
  <c r="Z6014" i="10"/>
  <c r="Z6015" i="10"/>
  <c r="Z6016" i="10"/>
  <c r="Z6017" i="10"/>
  <c r="Z6018" i="10"/>
  <c r="Z6019" i="10"/>
  <c r="Z6020" i="10"/>
  <c r="Z6021" i="10"/>
  <c r="Z6022" i="10"/>
  <c r="Z6023" i="10"/>
  <c r="Z6024" i="10"/>
  <c r="Z6025" i="10"/>
  <c r="Z6026" i="10"/>
  <c r="Z6027" i="10"/>
  <c r="Z6028" i="10"/>
  <c r="Z6029" i="10"/>
  <c r="Z6030" i="10"/>
  <c r="Z6031" i="10"/>
  <c r="Z6032" i="10"/>
  <c r="Z6033" i="10"/>
  <c r="Z6034" i="10"/>
  <c r="Z6035" i="10"/>
  <c r="Z6036" i="10"/>
  <c r="Z6037" i="10"/>
  <c r="Z6038" i="10"/>
  <c r="Z6039" i="10"/>
  <c r="Z6040" i="10"/>
  <c r="Z6041" i="10"/>
  <c r="Z6042" i="10"/>
  <c r="Z6043" i="10"/>
  <c r="Z6044" i="10"/>
  <c r="Z6045" i="10"/>
  <c r="Z6046" i="10"/>
  <c r="Z6047" i="10"/>
  <c r="Z6048" i="10"/>
  <c r="Z6049" i="10"/>
  <c r="Z6050" i="10"/>
  <c r="Z6051" i="10"/>
  <c r="Z6052" i="10"/>
  <c r="Z605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BA6055" i="10" l="1"/>
  <c r="BA6054" i="10"/>
  <c r="U4" i="4"/>
  <c r="AE7" i="4"/>
  <c r="AD7" i="4"/>
  <c r="AE6" i="4"/>
  <c r="AD6" i="4"/>
  <c r="AE5" i="4"/>
  <c r="AD5" i="4"/>
  <c r="AE4" i="4"/>
  <c r="AD4" i="4"/>
  <c r="AD3" i="4"/>
  <c r="AE3" i="4"/>
  <c r="AA4" i="4"/>
  <c r="AF3" i="4" s="1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F4" i="4" s="1"/>
  <c r="AA20" i="4"/>
  <c r="AA21" i="4"/>
  <c r="AA22" i="4"/>
  <c r="AA23" i="4"/>
  <c r="AA24" i="4"/>
  <c r="AF5" i="4" s="1"/>
  <c r="AA25" i="4"/>
  <c r="AA26" i="4"/>
  <c r="AA27" i="4"/>
  <c r="AA28" i="4"/>
  <c r="AA29" i="4"/>
  <c r="AA30" i="4"/>
  <c r="AA31" i="4"/>
  <c r="AA32" i="4"/>
  <c r="AA33" i="4"/>
  <c r="AA34" i="4"/>
  <c r="AF6" i="4" s="1"/>
  <c r="AA35" i="4"/>
  <c r="AA36" i="4"/>
  <c r="AA37" i="4"/>
  <c r="AA38" i="4"/>
  <c r="AA39" i="4"/>
  <c r="AA40" i="4"/>
  <c r="AA41" i="4"/>
  <c r="AA42" i="4"/>
  <c r="AA43" i="4"/>
  <c r="AA44" i="4"/>
  <c r="AF7" i="4" s="1"/>
  <c r="AA45" i="4"/>
  <c r="AA46" i="4"/>
  <c r="AA47" i="4"/>
  <c r="AA48" i="4"/>
  <c r="AA49" i="4"/>
  <c r="AA50" i="4"/>
  <c r="AA51" i="4"/>
  <c r="AA52" i="4"/>
  <c r="AA53" i="4"/>
  <c r="CM4" i="4"/>
  <c r="CM5" i="4"/>
  <c r="CM6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M73" i="4"/>
  <c r="CM74" i="4"/>
  <c r="CM75" i="4"/>
  <c r="CM76" i="4"/>
  <c r="CM77" i="4"/>
  <c r="CM78" i="4"/>
  <c r="CM79" i="4"/>
  <c r="CM80" i="4"/>
  <c r="CM81" i="4"/>
  <c r="CM82" i="4"/>
  <c r="CM83" i="4"/>
  <c r="CM84" i="4"/>
  <c r="CM85" i="4"/>
  <c r="CM86" i="4"/>
  <c r="CM87" i="4"/>
  <c r="CM88" i="4"/>
  <c r="CM89" i="4"/>
  <c r="CM90" i="4"/>
  <c r="CM91" i="4"/>
  <c r="CM92" i="4"/>
  <c r="CM93" i="4"/>
  <c r="CM94" i="4"/>
  <c r="CM95" i="4"/>
  <c r="CM96" i="4"/>
  <c r="CM97" i="4"/>
  <c r="CM98" i="4"/>
  <c r="CM99" i="4"/>
  <c r="CM100" i="4"/>
  <c r="CM101" i="4"/>
  <c r="CM102" i="4"/>
  <c r="CM103" i="4"/>
  <c r="CM104" i="4"/>
  <c r="CM105" i="4"/>
  <c r="CM106" i="4"/>
  <c r="CM107" i="4"/>
  <c r="CM108" i="4"/>
  <c r="CM109" i="4"/>
  <c r="CM110" i="4"/>
  <c r="CM111" i="4"/>
  <c r="CM112" i="4"/>
  <c r="CM113" i="4"/>
  <c r="CM114" i="4"/>
  <c r="CM115" i="4"/>
  <c r="CM116" i="4"/>
  <c r="CM117" i="4"/>
  <c r="CM118" i="4"/>
  <c r="CM119" i="4"/>
  <c r="CM120" i="4"/>
  <c r="CM121" i="4"/>
  <c r="CM122" i="4"/>
  <c r="CM123" i="4"/>
  <c r="CM124" i="4"/>
  <c r="CM125" i="4"/>
  <c r="CM126" i="4"/>
  <c r="CM127" i="4"/>
  <c r="CM128" i="4"/>
  <c r="CM129" i="4"/>
  <c r="CM130" i="4"/>
  <c r="CM131" i="4"/>
  <c r="CM132" i="4"/>
  <c r="CM133" i="4"/>
  <c r="CM134" i="4"/>
  <c r="CM135" i="4"/>
  <c r="CM136" i="4"/>
  <c r="CM137" i="4"/>
  <c r="CM138" i="4"/>
  <c r="CM139" i="4"/>
  <c r="CM140" i="4"/>
  <c r="CM141" i="4"/>
  <c r="CM142" i="4"/>
  <c r="CM143" i="4"/>
  <c r="CM144" i="4"/>
  <c r="CM145" i="4"/>
  <c r="CM146" i="4"/>
  <c r="CM147" i="4"/>
  <c r="CM148" i="4"/>
  <c r="CM149" i="4"/>
  <c r="CM150" i="4"/>
  <c r="CM151" i="4"/>
  <c r="CM152" i="4"/>
  <c r="CM153" i="4"/>
  <c r="CM154" i="4"/>
  <c r="CM155" i="4"/>
  <c r="CM156" i="4"/>
  <c r="CM157" i="4"/>
  <c r="CM158" i="4"/>
  <c r="CM159" i="4"/>
  <c r="CM160" i="4"/>
  <c r="CM161" i="4"/>
  <c r="CM162" i="4"/>
  <c r="CM163" i="4"/>
  <c r="CM164" i="4"/>
  <c r="CM165" i="4"/>
  <c r="CM166" i="4"/>
  <c r="CM167" i="4"/>
  <c r="CM168" i="4"/>
  <c r="CM169" i="4"/>
  <c r="CM170" i="4"/>
  <c r="CM171" i="4"/>
  <c r="CM172" i="4"/>
  <c r="CM173" i="4"/>
  <c r="CM174" i="4"/>
  <c r="CM175" i="4"/>
  <c r="CM176" i="4"/>
  <c r="CM177" i="4"/>
  <c r="CM178" i="4"/>
  <c r="CM179" i="4"/>
  <c r="CM180" i="4"/>
  <c r="CM181" i="4"/>
  <c r="CM182" i="4"/>
  <c r="CM183" i="4"/>
  <c r="CM184" i="4"/>
  <c r="CM185" i="4"/>
  <c r="CM186" i="4"/>
  <c r="CM187" i="4"/>
  <c r="CM188" i="4"/>
  <c r="CM189" i="4"/>
  <c r="CM190" i="4"/>
  <c r="CM191" i="4"/>
  <c r="CM192" i="4"/>
  <c r="CM193" i="4"/>
  <c r="CM194" i="4"/>
  <c r="CM195" i="4"/>
  <c r="CM196" i="4"/>
  <c r="CM197" i="4"/>
  <c r="CM198" i="4"/>
  <c r="CM199" i="4"/>
  <c r="CM200" i="4"/>
  <c r="CM201" i="4"/>
  <c r="CM202" i="4"/>
  <c r="CM203" i="4"/>
  <c r="CM204" i="4"/>
  <c r="CM205" i="4"/>
  <c r="CM206" i="4"/>
  <c r="CM207" i="4"/>
  <c r="CM208" i="4"/>
  <c r="CM209" i="4"/>
  <c r="CM210" i="4"/>
  <c r="CM211" i="4"/>
  <c r="CM212" i="4"/>
  <c r="CM213" i="4"/>
  <c r="CM214" i="4"/>
  <c r="CM215" i="4"/>
  <c r="CM216" i="4"/>
  <c r="CM217" i="4"/>
  <c r="CM218" i="4"/>
  <c r="CM219" i="4"/>
  <c r="CM220" i="4"/>
  <c r="CM221" i="4"/>
  <c r="CM222" i="4"/>
  <c r="CM223" i="4"/>
  <c r="CM224" i="4"/>
  <c r="CM225" i="4"/>
  <c r="CM226" i="4"/>
  <c r="CM227" i="4"/>
  <c r="CM228" i="4"/>
  <c r="CM229" i="4"/>
  <c r="CM230" i="4"/>
  <c r="CM231" i="4"/>
  <c r="CM232" i="4"/>
  <c r="CM233" i="4"/>
  <c r="CM234" i="4"/>
  <c r="CM235" i="4"/>
  <c r="CM236" i="4"/>
  <c r="CM237" i="4"/>
  <c r="CM238" i="4"/>
  <c r="CM239" i="4"/>
  <c r="CM240" i="4"/>
  <c r="CM241" i="4"/>
  <c r="CM242" i="4"/>
  <c r="CM243" i="4"/>
  <c r="CM244" i="4"/>
  <c r="CM245" i="4"/>
  <c r="CM246" i="4"/>
  <c r="CM247" i="4"/>
  <c r="CM248" i="4"/>
  <c r="CM249" i="4"/>
  <c r="CM250" i="4"/>
  <c r="CM251" i="4"/>
  <c r="CM252" i="4"/>
  <c r="CM253" i="4"/>
  <c r="CM254" i="4"/>
  <c r="CM255" i="4"/>
  <c r="CM256" i="4"/>
  <c r="CM257" i="4"/>
  <c r="CM258" i="4"/>
  <c r="CM259" i="4"/>
  <c r="CM260" i="4"/>
  <c r="CM261" i="4"/>
  <c r="CM262" i="4"/>
  <c r="CM263" i="4"/>
  <c r="CM264" i="4"/>
  <c r="CM265" i="4"/>
  <c r="CM266" i="4"/>
  <c r="CM267" i="4"/>
  <c r="CM268" i="4"/>
  <c r="CM269" i="4"/>
  <c r="CM270" i="4"/>
  <c r="CM271" i="4"/>
  <c r="CM272" i="4"/>
  <c r="CM273" i="4"/>
  <c r="CM274" i="4"/>
  <c r="CM275" i="4"/>
  <c r="CM276" i="4"/>
  <c r="CM277" i="4"/>
  <c r="CM278" i="4"/>
  <c r="CM279" i="4"/>
  <c r="CM280" i="4"/>
  <c r="CM281" i="4"/>
  <c r="CM282" i="4"/>
  <c r="CM283" i="4"/>
  <c r="CM284" i="4"/>
  <c r="CM285" i="4"/>
  <c r="CM286" i="4"/>
  <c r="CM287" i="4"/>
  <c r="CM288" i="4"/>
  <c r="CM289" i="4"/>
  <c r="CM290" i="4"/>
  <c r="CM291" i="4"/>
  <c r="CM292" i="4"/>
  <c r="CM293" i="4"/>
  <c r="CM294" i="4"/>
  <c r="CM295" i="4"/>
  <c r="CM296" i="4"/>
  <c r="CM297" i="4"/>
  <c r="CM298" i="4"/>
  <c r="CM299" i="4"/>
  <c r="CM300" i="4"/>
  <c r="CM301" i="4"/>
  <c r="CM302" i="4"/>
  <c r="CM303" i="4"/>
  <c r="CM304" i="4"/>
  <c r="CM305" i="4"/>
  <c r="CM306" i="4"/>
  <c r="CM307" i="4"/>
  <c r="CM308" i="4"/>
  <c r="CM309" i="4"/>
  <c r="CM310" i="4"/>
  <c r="CM311" i="4"/>
  <c r="CM312" i="4"/>
  <c r="CM313" i="4"/>
  <c r="CM314" i="4"/>
  <c r="CM315" i="4"/>
  <c r="CM316" i="4"/>
  <c r="CM317" i="4"/>
  <c r="CM318" i="4"/>
  <c r="CM319" i="4"/>
  <c r="CM320" i="4"/>
  <c r="CM321" i="4"/>
  <c r="CM322" i="4"/>
  <c r="CM323" i="4"/>
  <c r="CM324" i="4"/>
  <c r="CM325" i="4"/>
  <c r="CM326" i="4"/>
  <c r="CM327" i="4"/>
  <c r="CM328" i="4"/>
  <c r="CM329" i="4"/>
  <c r="CM330" i="4"/>
  <c r="CM331" i="4"/>
  <c r="CM332" i="4"/>
  <c r="CM333" i="4"/>
  <c r="CM334" i="4"/>
  <c r="CM335" i="4"/>
  <c r="CM336" i="4"/>
  <c r="CM337" i="4"/>
  <c r="CM338" i="4"/>
  <c r="CM339" i="4"/>
  <c r="CM340" i="4"/>
  <c r="CM341" i="4"/>
  <c r="CM342" i="4"/>
  <c r="CM343" i="4"/>
  <c r="CM344" i="4"/>
  <c r="CM345" i="4"/>
  <c r="CM346" i="4"/>
  <c r="CM347" i="4"/>
  <c r="CM348" i="4"/>
  <c r="CM349" i="4"/>
  <c r="CM350" i="4"/>
  <c r="CM351" i="4"/>
  <c r="CM352" i="4"/>
  <c r="CM353" i="4"/>
  <c r="CM354" i="4"/>
  <c r="CM355" i="4"/>
  <c r="CM356" i="4"/>
  <c r="CM357" i="4"/>
  <c r="CM358" i="4"/>
  <c r="CM359" i="4"/>
  <c r="CM360" i="4"/>
  <c r="CM361" i="4"/>
  <c r="CM362" i="4"/>
  <c r="CM363" i="4"/>
  <c r="CM364" i="4"/>
  <c r="CM365" i="4"/>
  <c r="CM366" i="4"/>
  <c r="CM367" i="4"/>
  <c r="CM368" i="4"/>
  <c r="CM369" i="4"/>
  <c r="CM370" i="4"/>
  <c r="CM371" i="4"/>
  <c r="CM372" i="4"/>
  <c r="CM373" i="4"/>
  <c r="CM374" i="4"/>
  <c r="CM375" i="4"/>
  <c r="CM376" i="4"/>
  <c r="CM377" i="4"/>
  <c r="CM378" i="4"/>
  <c r="CM379" i="4"/>
  <c r="CM380" i="4"/>
  <c r="CM381" i="4"/>
  <c r="CM382" i="4"/>
  <c r="CM383" i="4"/>
  <c r="CM384" i="4"/>
  <c r="CM385" i="4"/>
  <c r="CM386" i="4"/>
  <c r="CM387" i="4"/>
  <c r="CM388" i="4"/>
  <c r="CM389" i="4"/>
  <c r="CM390" i="4"/>
  <c r="CM391" i="4"/>
  <c r="CM392" i="4"/>
  <c r="CM393" i="4"/>
  <c r="CM394" i="4"/>
  <c r="CM395" i="4"/>
  <c r="CM396" i="4"/>
  <c r="CM397" i="4"/>
  <c r="CM398" i="4"/>
  <c r="CM399" i="4"/>
  <c r="CM400" i="4"/>
  <c r="CM401" i="4"/>
  <c r="CM402" i="4"/>
  <c r="CM403" i="4"/>
  <c r="CM404" i="4"/>
  <c r="CM405" i="4"/>
  <c r="CM406" i="4"/>
  <c r="CM407" i="4"/>
  <c r="CM408" i="4"/>
  <c r="CM409" i="4"/>
  <c r="CM410" i="4"/>
  <c r="CM411" i="4"/>
  <c r="CM412" i="4"/>
  <c r="CM413" i="4"/>
  <c r="CM414" i="4"/>
  <c r="CM415" i="4"/>
  <c r="CM416" i="4"/>
  <c r="CM417" i="4"/>
  <c r="CM418" i="4"/>
  <c r="CM419" i="4"/>
  <c r="CM420" i="4"/>
  <c r="CM421" i="4"/>
  <c r="CM422" i="4"/>
  <c r="CM423" i="4"/>
  <c r="CM424" i="4"/>
  <c r="CM425" i="4"/>
  <c r="CM426" i="4"/>
  <c r="CM427" i="4"/>
  <c r="CM428" i="4"/>
  <c r="CM429" i="4"/>
  <c r="CM430" i="4"/>
  <c r="CM431" i="4"/>
  <c r="CM432" i="4"/>
  <c r="CM433" i="4"/>
  <c r="CM434" i="4"/>
  <c r="CM435" i="4"/>
  <c r="CM436" i="4"/>
  <c r="CM437" i="4"/>
  <c r="CM438" i="4"/>
  <c r="CM439" i="4"/>
  <c r="CM440" i="4"/>
  <c r="CM441" i="4"/>
  <c r="CM442" i="4"/>
  <c r="CM443" i="4"/>
  <c r="CM444" i="4"/>
  <c r="CM445" i="4"/>
  <c r="CM446" i="4"/>
  <c r="CM447" i="4"/>
  <c r="CM448" i="4"/>
  <c r="CM449" i="4"/>
  <c r="CM450" i="4"/>
  <c r="CM451" i="4"/>
  <c r="CM452" i="4"/>
  <c r="CM453" i="4"/>
  <c r="CM454" i="4"/>
  <c r="CM455" i="4"/>
  <c r="CM456" i="4"/>
  <c r="CM457" i="4"/>
  <c r="CM458" i="4"/>
  <c r="CM459" i="4"/>
  <c r="CM460" i="4"/>
  <c r="CM461" i="4"/>
  <c r="CM462" i="4"/>
  <c r="CM463" i="4"/>
  <c r="CM464" i="4"/>
  <c r="CM465" i="4"/>
  <c r="CM466" i="4"/>
  <c r="CM467" i="4"/>
  <c r="CM468" i="4"/>
  <c r="CM469" i="4"/>
  <c r="CM470" i="4"/>
  <c r="CM471" i="4"/>
  <c r="CM472" i="4"/>
  <c r="CM473" i="4"/>
  <c r="CM474" i="4"/>
  <c r="CM475" i="4"/>
  <c r="CM476" i="4"/>
  <c r="CM477" i="4"/>
  <c r="CM478" i="4"/>
  <c r="CM479" i="4"/>
  <c r="CM480" i="4"/>
  <c r="CM481" i="4"/>
  <c r="CM482" i="4"/>
  <c r="CM483" i="4"/>
  <c r="CM484" i="4"/>
  <c r="CM485" i="4"/>
  <c r="CM486" i="4"/>
  <c r="CM487" i="4"/>
  <c r="CM488" i="4"/>
  <c r="CM489" i="4"/>
  <c r="CM490" i="4"/>
  <c r="CM491" i="4"/>
  <c r="CM492" i="4"/>
  <c r="CM493" i="4"/>
  <c r="CM494" i="4"/>
  <c r="CM495" i="4"/>
  <c r="CM496" i="4"/>
  <c r="CM497" i="4"/>
  <c r="CM498" i="4"/>
  <c r="CM499" i="4"/>
  <c r="CM500" i="4"/>
  <c r="CM501" i="4"/>
  <c r="CM502" i="4"/>
  <c r="CM503" i="4"/>
  <c r="CM504" i="4"/>
  <c r="CM505" i="4"/>
  <c r="CM506" i="4"/>
  <c r="CM507" i="4"/>
  <c r="CM508" i="4"/>
  <c r="CM509" i="4"/>
  <c r="CM510" i="4"/>
  <c r="CM511" i="4"/>
  <c r="CM512" i="4"/>
  <c r="CM513" i="4"/>
  <c r="CM514" i="4"/>
  <c r="CM515" i="4"/>
  <c r="CM516" i="4"/>
  <c r="CM517" i="4"/>
  <c r="CM518" i="4"/>
  <c r="CM519" i="4"/>
  <c r="CM520" i="4"/>
  <c r="CM521" i="4"/>
  <c r="CM522" i="4"/>
  <c r="CM523" i="4"/>
  <c r="CM524" i="4"/>
  <c r="CM525" i="4"/>
  <c r="CM526" i="4"/>
  <c r="CM527" i="4"/>
  <c r="CM528" i="4"/>
  <c r="CM529" i="4"/>
  <c r="CM530" i="4"/>
  <c r="CM531" i="4"/>
  <c r="CM532" i="4"/>
  <c r="CM533" i="4"/>
  <c r="CM534" i="4"/>
  <c r="CM535" i="4"/>
  <c r="CM536" i="4"/>
  <c r="CM537" i="4"/>
  <c r="CM538" i="4"/>
  <c r="CM539" i="4"/>
  <c r="CM540" i="4"/>
  <c r="CM541" i="4"/>
  <c r="CM542" i="4"/>
  <c r="CM543" i="4"/>
  <c r="CM544" i="4"/>
  <c r="CM545" i="4"/>
  <c r="CM546" i="4"/>
  <c r="CM547" i="4"/>
  <c r="CM548" i="4"/>
  <c r="CM549" i="4"/>
  <c r="CM550" i="4"/>
  <c r="CM551" i="4"/>
  <c r="CM552" i="4"/>
  <c r="CM553" i="4"/>
  <c r="CM554" i="4"/>
  <c r="CM555" i="4"/>
  <c r="CM556" i="4"/>
  <c r="CM557" i="4"/>
  <c r="CM558" i="4"/>
  <c r="CM559" i="4"/>
  <c r="CM560" i="4"/>
  <c r="CM561" i="4"/>
  <c r="CM562" i="4"/>
  <c r="CM563" i="4"/>
  <c r="CM564" i="4"/>
  <c r="CM565" i="4"/>
  <c r="CM566" i="4"/>
  <c r="CM567" i="4"/>
  <c r="CM568" i="4"/>
  <c r="CM569" i="4"/>
  <c r="CM570" i="4"/>
  <c r="CM571" i="4"/>
  <c r="CM572" i="4"/>
  <c r="CM573" i="4"/>
  <c r="CM574" i="4"/>
  <c r="CM575" i="4"/>
  <c r="CM576" i="4"/>
  <c r="CM577" i="4"/>
  <c r="CM578" i="4"/>
  <c r="CM579" i="4"/>
  <c r="CM580" i="4"/>
  <c r="CM581" i="4"/>
  <c r="CM582" i="4"/>
  <c r="CM583" i="4"/>
  <c r="CM584" i="4"/>
  <c r="CM585" i="4"/>
  <c r="CM586" i="4"/>
  <c r="CM587" i="4"/>
  <c r="CM588" i="4"/>
  <c r="CM589" i="4"/>
  <c r="CM590" i="4"/>
  <c r="CM591" i="4"/>
  <c r="CM592" i="4"/>
  <c r="CM593" i="4"/>
  <c r="CM594" i="4"/>
  <c r="CM595" i="4"/>
  <c r="CM596" i="4"/>
  <c r="CM597" i="4"/>
  <c r="CM598" i="4"/>
  <c r="CM599" i="4"/>
  <c r="CM600" i="4"/>
  <c r="CM601" i="4"/>
  <c r="CM602" i="4"/>
  <c r="CM603" i="4"/>
  <c r="CM604" i="4"/>
  <c r="CM605" i="4"/>
  <c r="CM606" i="4"/>
  <c r="CM607" i="4"/>
  <c r="CM608" i="4"/>
  <c r="CM609" i="4"/>
  <c r="CM610" i="4"/>
  <c r="CM611" i="4"/>
  <c r="CM612" i="4"/>
  <c r="CM613" i="4"/>
  <c r="CM614" i="4"/>
  <c r="CM615" i="4"/>
  <c r="CM616" i="4"/>
  <c r="CM617" i="4"/>
  <c r="CM618" i="4"/>
  <c r="CM619" i="4"/>
  <c r="CM620" i="4"/>
  <c r="CM621" i="4"/>
  <c r="CM622" i="4"/>
  <c r="CM623" i="4"/>
  <c r="CM624" i="4"/>
  <c r="CM625" i="4"/>
  <c r="CM626" i="4"/>
  <c r="CM627" i="4"/>
  <c r="CM628" i="4"/>
  <c r="CM629" i="4"/>
  <c r="CM630" i="4"/>
  <c r="CM631" i="4"/>
  <c r="CM632" i="4"/>
  <c r="CM633" i="4"/>
  <c r="CM634" i="4"/>
  <c r="CM635" i="4"/>
  <c r="CM636" i="4"/>
  <c r="CM637" i="4"/>
  <c r="CM638" i="4"/>
  <c r="CM639" i="4"/>
  <c r="CM640" i="4"/>
  <c r="CM641" i="4"/>
  <c r="CM642" i="4"/>
  <c r="CM643" i="4"/>
  <c r="CM644" i="4"/>
  <c r="CM645" i="4"/>
  <c r="CM646" i="4"/>
  <c r="CM647" i="4"/>
  <c r="CM648" i="4"/>
  <c r="CM649" i="4"/>
  <c r="CM650" i="4"/>
  <c r="CM651" i="4"/>
  <c r="CM652" i="4"/>
  <c r="CM653" i="4"/>
  <c r="CM654" i="4"/>
  <c r="CM655" i="4"/>
  <c r="CM656" i="4"/>
  <c r="CM657" i="4"/>
  <c r="CM658" i="4"/>
  <c r="CM659" i="4"/>
  <c r="CM660" i="4"/>
  <c r="CM661" i="4"/>
  <c r="CM662" i="4"/>
  <c r="CM663" i="4"/>
  <c r="CM664" i="4"/>
  <c r="CM665" i="4"/>
  <c r="CM666" i="4"/>
  <c r="CM667" i="4"/>
  <c r="CM668" i="4"/>
  <c r="CM669" i="4"/>
  <c r="CM670" i="4"/>
  <c r="CM671" i="4"/>
  <c r="CM672" i="4"/>
  <c r="CM673" i="4"/>
  <c r="CM674" i="4"/>
  <c r="CM675" i="4"/>
  <c r="CM676" i="4"/>
  <c r="CM677" i="4"/>
  <c r="CM678" i="4"/>
  <c r="CM679" i="4"/>
  <c r="CM680" i="4"/>
  <c r="CM681" i="4"/>
  <c r="CM682" i="4"/>
  <c r="CM683" i="4"/>
  <c r="CM684" i="4"/>
  <c r="CM685" i="4"/>
  <c r="CM686" i="4"/>
  <c r="CM687" i="4"/>
  <c r="CM688" i="4"/>
  <c r="CM689" i="4"/>
  <c r="CM690" i="4"/>
  <c r="CM691" i="4"/>
  <c r="CM692" i="4"/>
  <c r="CM693" i="4"/>
  <c r="CM694" i="4"/>
  <c r="CM695" i="4"/>
  <c r="CM696" i="4"/>
  <c r="CM697" i="4"/>
  <c r="CM698" i="4"/>
  <c r="CM699" i="4"/>
  <c r="CM700" i="4"/>
  <c r="CM701" i="4"/>
  <c r="CM702" i="4"/>
  <c r="CM703" i="4"/>
  <c r="CM704" i="4"/>
  <c r="CM705" i="4"/>
  <c r="CM706" i="4"/>
  <c r="CM707" i="4"/>
  <c r="CM708" i="4"/>
  <c r="CM709" i="4"/>
  <c r="CM710" i="4"/>
  <c r="CM711" i="4"/>
  <c r="CM712" i="4"/>
  <c r="CM713" i="4"/>
  <c r="CM714" i="4"/>
  <c r="CM715" i="4"/>
  <c r="CM716" i="4"/>
  <c r="CM717" i="4"/>
  <c r="CM718" i="4"/>
  <c r="CM719" i="4"/>
  <c r="CM720" i="4"/>
  <c r="CM721" i="4"/>
  <c r="CM722" i="4"/>
  <c r="CM723" i="4"/>
  <c r="CM724" i="4"/>
  <c r="CM725" i="4"/>
  <c r="CM726" i="4"/>
  <c r="CM727" i="4"/>
  <c r="CM728" i="4"/>
  <c r="CM729" i="4"/>
  <c r="CM730" i="4"/>
  <c r="CM731" i="4"/>
  <c r="CM732" i="4"/>
  <c r="CM733" i="4"/>
  <c r="CM734" i="4"/>
  <c r="CM735" i="4"/>
  <c r="CM736" i="4"/>
  <c r="CM737" i="4"/>
  <c r="CM738" i="4"/>
  <c r="CM739" i="4"/>
  <c r="CM740" i="4"/>
  <c r="CM741" i="4"/>
  <c r="CM742" i="4"/>
  <c r="CM743" i="4"/>
  <c r="CM744" i="4"/>
  <c r="CM745" i="4"/>
  <c r="CM746" i="4"/>
  <c r="CM747" i="4"/>
  <c r="CM748" i="4"/>
  <c r="CM749" i="4"/>
  <c r="CM750" i="4"/>
  <c r="CM751" i="4"/>
  <c r="CM752" i="4"/>
  <c r="CM753" i="4"/>
  <c r="CM754" i="4"/>
  <c r="CM755" i="4"/>
  <c r="CM756" i="4"/>
  <c r="CM757" i="4"/>
  <c r="CM758" i="4"/>
  <c r="CM759" i="4"/>
  <c r="CM760" i="4"/>
  <c r="CM761" i="4"/>
  <c r="CM762" i="4"/>
  <c r="CM763" i="4"/>
  <c r="CM764" i="4"/>
  <c r="CM765" i="4"/>
  <c r="CM766" i="4"/>
  <c r="CM767" i="4"/>
  <c r="CM768" i="4"/>
  <c r="CM769" i="4"/>
  <c r="CM770" i="4"/>
  <c r="CM771" i="4"/>
  <c r="CM772" i="4"/>
  <c r="CM773" i="4"/>
  <c r="CM774" i="4"/>
  <c r="CM775" i="4"/>
  <c r="CM776" i="4"/>
  <c r="CM777" i="4"/>
  <c r="CM778" i="4"/>
  <c r="CM779" i="4"/>
  <c r="CM780" i="4"/>
  <c r="CM781" i="4"/>
  <c r="CM782" i="4"/>
  <c r="CM783" i="4"/>
  <c r="CM784" i="4"/>
  <c r="CM785" i="4"/>
  <c r="CM786" i="4"/>
  <c r="CM787" i="4"/>
  <c r="CM788" i="4"/>
  <c r="CM789" i="4"/>
  <c r="CM790" i="4"/>
  <c r="CM791" i="4"/>
  <c r="CM792" i="4"/>
  <c r="CM793" i="4"/>
  <c r="CM794" i="4"/>
  <c r="CM795" i="4"/>
  <c r="CM796" i="4"/>
  <c r="CM797" i="4"/>
  <c r="CM798" i="4"/>
  <c r="CM799" i="4"/>
  <c r="CM800" i="4"/>
  <c r="CM801" i="4"/>
  <c r="CM802" i="4"/>
  <c r="CM803" i="4"/>
  <c r="CM804" i="4"/>
  <c r="CM805" i="4"/>
  <c r="CM806" i="4"/>
  <c r="CM807" i="4"/>
  <c r="CM808" i="4"/>
  <c r="CM809" i="4"/>
  <c r="CM810" i="4"/>
  <c r="CM811" i="4"/>
  <c r="CM812" i="4"/>
  <c r="CM813" i="4"/>
  <c r="CM814" i="4"/>
  <c r="CM815" i="4"/>
  <c r="CM816" i="4"/>
  <c r="CM817" i="4"/>
  <c r="CM818" i="4"/>
  <c r="CM819" i="4"/>
  <c r="CM820" i="4"/>
  <c r="CM821" i="4"/>
  <c r="CM822" i="4"/>
  <c r="CM823" i="4"/>
  <c r="CM824" i="4"/>
  <c r="CM825" i="4"/>
  <c r="CM826" i="4"/>
  <c r="CM827" i="4"/>
  <c r="CM828" i="4"/>
  <c r="CM829" i="4"/>
  <c r="CM830" i="4"/>
  <c r="CM831" i="4"/>
  <c r="CM832" i="4"/>
  <c r="CM833" i="4"/>
  <c r="CM834" i="4"/>
  <c r="CM835" i="4"/>
  <c r="CM836" i="4"/>
  <c r="CM837" i="4"/>
  <c r="CM838" i="4"/>
  <c r="CM839" i="4"/>
  <c r="CM840" i="4"/>
  <c r="CM841" i="4"/>
  <c r="CM842" i="4"/>
  <c r="CM843" i="4"/>
  <c r="CM844" i="4"/>
  <c r="CM845" i="4"/>
  <c r="CM846" i="4"/>
  <c r="CM847" i="4"/>
  <c r="CM848" i="4"/>
  <c r="CM849" i="4"/>
  <c r="CM850" i="4"/>
  <c r="CM851" i="4"/>
  <c r="CM852" i="4"/>
  <c r="CM853" i="4"/>
  <c r="CM854" i="4"/>
  <c r="CM855" i="4"/>
  <c r="CM856" i="4"/>
  <c r="CM857" i="4"/>
  <c r="CM858" i="4"/>
  <c r="CM859" i="4"/>
  <c r="CM860" i="4"/>
  <c r="CM861" i="4"/>
  <c r="CM862" i="4"/>
  <c r="CM863" i="4"/>
  <c r="CM864" i="4"/>
  <c r="CM865" i="4"/>
  <c r="CM866" i="4"/>
  <c r="CM867" i="4"/>
  <c r="CM868" i="4"/>
  <c r="CM869" i="4"/>
  <c r="CM870" i="4"/>
  <c r="CM871" i="4"/>
  <c r="CM872" i="4"/>
  <c r="CM873" i="4"/>
  <c r="CM874" i="4"/>
  <c r="CM875" i="4"/>
  <c r="CM876" i="4"/>
  <c r="CM877" i="4"/>
  <c r="CM878" i="4"/>
  <c r="CM879" i="4"/>
  <c r="CM880" i="4"/>
  <c r="CM881" i="4"/>
  <c r="CM882" i="4"/>
  <c r="CM883" i="4"/>
  <c r="CM884" i="4"/>
  <c r="CM885" i="4"/>
  <c r="CM886" i="4"/>
  <c r="CM887" i="4"/>
  <c r="CM888" i="4"/>
  <c r="CM889" i="4"/>
  <c r="CM890" i="4"/>
  <c r="CM891" i="4"/>
  <c r="CM892" i="4"/>
  <c r="CM893" i="4"/>
  <c r="CM894" i="4"/>
  <c r="CM895" i="4"/>
  <c r="CM896" i="4"/>
  <c r="CM897" i="4"/>
  <c r="CM898" i="4"/>
  <c r="CM899" i="4"/>
  <c r="CM900" i="4"/>
  <c r="CM901" i="4"/>
  <c r="CM902" i="4"/>
  <c r="CM903" i="4"/>
  <c r="CM904" i="4"/>
  <c r="CM905" i="4"/>
  <c r="CM906" i="4"/>
  <c r="CM907" i="4"/>
  <c r="CM908" i="4"/>
  <c r="CM909" i="4"/>
  <c r="CM910" i="4"/>
  <c r="CM911" i="4"/>
  <c r="CM912" i="4"/>
  <c r="CM913" i="4"/>
  <c r="CM914" i="4"/>
  <c r="CM915" i="4"/>
  <c r="CM916" i="4"/>
  <c r="CM917" i="4"/>
  <c r="CM918" i="4"/>
  <c r="CM919" i="4"/>
  <c r="CM920" i="4"/>
  <c r="CM921" i="4"/>
  <c r="CM922" i="4"/>
  <c r="CM923" i="4"/>
  <c r="CM924" i="4"/>
  <c r="CM925" i="4"/>
  <c r="CM926" i="4"/>
  <c r="CM927" i="4"/>
  <c r="CM928" i="4"/>
  <c r="CM929" i="4"/>
  <c r="CM930" i="4"/>
  <c r="CM931" i="4"/>
  <c r="CM932" i="4"/>
  <c r="CM933" i="4"/>
  <c r="CM934" i="4"/>
  <c r="CM935" i="4"/>
  <c r="CM936" i="4"/>
  <c r="CM937" i="4"/>
  <c r="CM938" i="4"/>
  <c r="CM939" i="4"/>
  <c r="CM940" i="4"/>
  <c r="CM941" i="4"/>
  <c r="CM942" i="4"/>
  <c r="CM943" i="4"/>
  <c r="CM944" i="4"/>
  <c r="CM945" i="4"/>
  <c r="CM946" i="4"/>
  <c r="CM947" i="4"/>
  <c r="CM948" i="4"/>
  <c r="CM949" i="4"/>
  <c r="CM950" i="4"/>
  <c r="CM951" i="4"/>
  <c r="CM952" i="4"/>
  <c r="CM953" i="4"/>
  <c r="CM954" i="4"/>
  <c r="CM955" i="4"/>
  <c r="CM956" i="4"/>
  <c r="CM957" i="4"/>
  <c r="CM958" i="4"/>
  <c r="CM959" i="4"/>
  <c r="CM960" i="4"/>
  <c r="CM961" i="4"/>
  <c r="CM962" i="4"/>
  <c r="CM963" i="4"/>
  <c r="CM964" i="4"/>
  <c r="CM965" i="4"/>
  <c r="CM966" i="4"/>
  <c r="CM967" i="4"/>
  <c r="CM968" i="4"/>
  <c r="CM969" i="4"/>
  <c r="CM970" i="4"/>
  <c r="CM971" i="4"/>
  <c r="CM972" i="4"/>
  <c r="CM973" i="4"/>
  <c r="CM974" i="4"/>
  <c r="CM975" i="4"/>
  <c r="CM976" i="4"/>
  <c r="CM977" i="4"/>
  <c r="CM978" i="4"/>
  <c r="CM979" i="4"/>
  <c r="CM980" i="4"/>
  <c r="CM981" i="4"/>
  <c r="CM982" i="4"/>
  <c r="CM983" i="4"/>
  <c r="CM984" i="4"/>
  <c r="CM985" i="4"/>
  <c r="CM986" i="4"/>
  <c r="CM987" i="4"/>
  <c r="CM988" i="4"/>
  <c r="CM989" i="4"/>
  <c r="CM990" i="4"/>
  <c r="CM991" i="4"/>
  <c r="CM992" i="4"/>
  <c r="CM993" i="4"/>
  <c r="CM994" i="4"/>
  <c r="CM995" i="4"/>
  <c r="CM996" i="4"/>
  <c r="CM997" i="4"/>
  <c r="CM998" i="4"/>
  <c r="CM999" i="4"/>
  <c r="CM1000" i="4"/>
  <c r="CM1001" i="4"/>
  <c r="CM1002" i="4"/>
  <c r="CM1003" i="4"/>
  <c r="CM1004" i="4"/>
  <c r="CM1005" i="4"/>
  <c r="CM1006" i="4"/>
  <c r="CM1007" i="4"/>
  <c r="CM1008" i="4"/>
  <c r="CM1009" i="4"/>
  <c r="CM1010" i="4"/>
  <c r="CM1011" i="4"/>
  <c r="CM1012" i="4"/>
  <c r="CM1013" i="4"/>
  <c r="CM1014" i="4"/>
  <c r="CM1015" i="4"/>
  <c r="CM1016" i="4"/>
  <c r="CM1017" i="4"/>
  <c r="CM1018" i="4"/>
  <c r="CM1019" i="4"/>
  <c r="CM1020" i="4"/>
  <c r="CM1021" i="4"/>
  <c r="CM1022" i="4"/>
  <c r="CM1023" i="4"/>
  <c r="CM1024" i="4"/>
  <c r="CM1025" i="4"/>
  <c r="CM1026" i="4"/>
  <c r="CM1027" i="4"/>
  <c r="CM1028" i="4"/>
  <c r="CM1029" i="4"/>
  <c r="CM1030" i="4"/>
  <c r="CM1031" i="4"/>
  <c r="CM1032" i="4"/>
  <c r="CM1033" i="4"/>
  <c r="CM1034" i="4"/>
  <c r="CM1035" i="4"/>
  <c r="CM1036" i="4"/>
  <c r="CM1037" i="4"/>
  <c r="CM1038" i="4"/>
  <c r="CM1039" i="4"/>
  <c r="CM1040" i="4"/>
  <c r="CM1041" i="4"/>
  <c r="CM1042" i="4"/>
  <c r="CM1043" i="4"/>
  <c r="CM1044" i="4"/>
  <c r="CM1045" i="4"/>
  <c r="CM1046" i="4"/>
  <c r="CM1047" i="4"/>
  <c r="CM1048" i="4"/>
  <c r="CM1049" i="4"/>
  <c r="CM1050" i="4"/>
  <c r="CM1051" i="4"/>
  <c r="CM1052" i="4"/>
  <c r="CM1053" i="4"/>
  <c r="CM1054" i="4"/>
  <c r="CM1055" i="4"/>
  <c r="CM1056" i="4"/>
  <c r="CM1057" i="4"/>
  <c r="CM1058" i="4"/>
  <c r="CM1059" i="4"/>
  <c r="CM1060" i="4"/>
  <c r="CM1061" i="4"/>
  <c r="CM1062" i="4"/>
  <c r="CM1063" i="4"/>
  <c r="CM1064" i="4"/>
  <c r="CM1065" i="4"/>
  <c r="CM1066" i="4"/>
  <c r="CM1067" i="4"/>
  <c r="CM1068" i="4"/>
  <c r="CM1069" i="4"/>
  <c r="CM1070" i="4"/>
  <c r="CM1071" i="4"/>
  <c r="CM1072" i="4"/>
  <c r="CM1073" i="4"/>
  <c r="CM1074" i="4"/>
  <c r="CM1075" i="4"/>
  <c r="CM1076" i="4"/>
  <c r="CM1077" i="4"/>
  <c r="CM1078" i="4"/>
  <c r="CM1079" i="4"/>
  <c r="CM1080" i="4"/>
  <c r="CM1081" i="4"/>
  <c r="CM1082" i="4"/>
  <c r="CM1083" i="4"/>
  <c r="CM1084" i="4"/>
  <c r="CM1085" i="4"/>
  <c r="CM1086" i="4"/>
  <c r="CM1087" i="4"/>
  <c r="CM1088" i="4"/>
  <c r="CM1089" i="4"/>
  <c r="CM1090" i="4"/>
  <c r="CM1091" i="4"/>
  <c r="CM1092" i="4"/>
  <c r="CM1093" i="4"/>
  <c r="CM1094" i="4"/>
  <c r="CM1095" i="4"/>
  <c r="CM1096" i="4"/>
  <c r="CM1097" i="4"/>
  <c r="CM1098" i="4"/>
  <c r="CM1099" i="4"/>
  <c r="CM1100" i="4"/>
  <c r="CM1101" i="4"/>
  <c r="CM1102" i="4"/>
  <c r="CM1103" i="4"/>
  <c r="CM1104" i="4"/>
  <c r="CM1105" i="4"/>
  <c r="CM1106" i="4"/>
  <c r="CM1107" i="4"/>
  <c r="CM1108" i="4"/>
  <c r="CM1109" i="4"/>
  <c r="CM1110" i="4"/>
  <c r="CM1111" i="4"/>
  <c r="CM1112" i="4"/>
  <c r="CM1113" i="4"/>
  <c r="CM1114" i="4"/>
  <c r="CM1115" i="4"/>
  <c r="CM1116" i="4"/>
  <c r="CM1117" i="4"/>
  <c r="CM1118" i="4"/>
  <c r="CM1119" i="4"/>
  <c r="CM1120" i="4"/>
  <c r="CM1121" i="4"/>
  <c r="CM1122" i="4"/>
  <c r="CM1123" i="4"/>
  <c r="CM1124" i="4"/>
  <c r="CM1125" i="4"/>
  <c r="CM1126" i="4"/>
  <c r="CM1127" i="4"/>
  <c r="CM1128" i="4"/>
  <c r="CM1129" i="4"/>
  <c r="CM1130" i="4"/>
  <c r="CM1131" i="4"/>
  <c r="CM1132" i="4"/>
  <c r="CM1133" i="4"/>
  <c r="CM1134" i="4"/>
  <c r="CM1135" i="4"/>
  <c r="CM1136" i="4"/>
  <c r="CM1137" i="4"/>
  <c r="CM1138" i="4"/>
  <c r="CM1139" i="4"/>
  <c r="CM1140" i="4"/>
  <c r="CM1141" i="4"/>
  <c r="CM1142" i="4"/>
  <c r="CM1143" i="4"/>
  <c r="CM1144" i="4"/>
  <c r="CM1145" i="4"/>
  <c r="CM1146" i="4"/>
  <c r="CM1147" i="4"/>
  <c r="CM1148" i="4"/>
  <c r="CM1149" i="4"/>
  <c r="CM1150" i="4"/>
  <c r="CM1151" i="4"/>
  <c r="CM1152" i="4"/>
  <c r="CM1153" i="4"/>
  <c r="CM1154" i="4"/>
  <c r="CM1155" i="4"/>
  <c r="CM1156" i="4"/>
  <c r="CM1157" i="4"/>
  <c r="CM1158" i="4"/>
  <c r="CM1159" i="4"/>
  <c r="CM1160" i="4"/>
  <c r="CM1161" i="4"/>
  <c r="CM1162" i="4"/>
  <c r="CM1163" i="4"/>
  <c r="CM1164" i="4"/>
  <c r="CM1165" i="4"/>
  <c r="CM1166" i="4"/>
  <c r="CM1167" i="4"/>
  <c r="CM1168" i="4"/>
  <c r="CM1169" i="4"/>
  <c r="CM1170" i="4"/>
  <c r="CM1171" i="4"/>
  <c r="CM1172" i="4"/>
  <c r="CM1173" i="4"/>
  <c r="CM1174" i="4"/>
  <c r="CM1175" i="4"/>
  <c r="CM1176" i="4"/>
  <c r="CM1177" i="4"/>
  <c r="CM1178" i="4"/>
  <c r="CM1179" i="4"/>
  <c r="CM1180" i="4"/>
  <c r="CM1181" i="4"/>
  <c r="CM1182" i="4"/>
  <c r="CM1183" i="4"/>
  <c r="CM1184" i="4"/>
  <c r="CM1185" i="4"/>
  <c r="CM1186" i="4"/>
  <c r="CM1187" i="4"/>
  <c r="CM1188" i="4"/>
  <c r="CM1189" i="4"/>
  <c r="CM1190" i="4"/>
  <c r="CM1191" i="4"/>
  <c r="CM1192" i="4"/>
  <c r="CM1193" i="4"/>
  <c r="CM1194" i="4"/>
  <c r="CM1195" i="4"/>
  <c r="CM1196" i="4"/>
  <c r="CM1197" i="4"/>
  <c r="CM1198" i="4"/>
  <c r="CM1199" i="4"/>
  <c r="CM1200" i="4"/>
  <c r="CM1201" i="4"/>
  <c r="CM1202" i="4"/>
  <c r="CM1203" i="4"/>
  <c r="CM1204" i="4"/>
  <c r="CM1205" i="4"/>
  <c r="CM1206" i="4"/>
  <c r="CM1207" i="4"/>
  <c r="CM1208" i="4"/>
  <c r="CM1209" i="4"/>
  <c r="CM1210" i="4"/>
  <c r="CM1211" i="4"/>
  <c r="CM1212" i="4"/>
  <c r="CM1213" i="4"/>
  <c r="CM1214" i="4"/>
  <c r="CM1215" i="4"/>
  <c r="CM1216" i="4"/>
  <c r="CM1217" i="4"/>
  <c r="CM1218" i="4"/>
  <c r="CM1219" i="4"/>
  <c r="CM1220" i="4"/>
  <c r="CM1221" i="4"/>
  <c r="CM1222" i="4"/>
  <c r="CM1223" i="4"/>
  <c r="CM1224" i="4"/>
  <c r="CM1225" i="4"/>
  <c r="CM1226" i="4"/>
  <c r="CM1227" i="4"/>
  <c r="CM1228" i="4"/>
  <c r="CM1229" i="4"/>
  <c r="CM1230" i="4"/>
  <c r="CM1231" i="4"/>
  <c r="CM1232" i="4"/>
  <c r="CM1233" i="4"/>
  <c r="CM1234" i="4"/>
  <c r="CM1235" i="4"/>
  <c r="CM1236" i="4"/>
  <c r="CM1237" i="4"/>
  <c r="CM1238" i="4"/>
  <c r="CM1239" i="4"/>
  <c r="CM1240" i="4"/>
  <c r="CM1241" i="4"/>
  <c r="CM1242" i="4"/>
  <c r="CM1243" i="4"/>
  <c r="CM1244" i="4"/>
  <c r="CM1245" i="4"/>
  <c r="CM1246" i="4"/>
  <c r="CM1247" i="4"/>
  <c r="CM1248" i="4"/>
  <c r="CM1249" i="4"/>
  <c r="CM1250" i="4"/>
  <c r="CM1251" i="4"/>
  <c r="CM1252" i="4"/>
  <c r="CM1253" i="4"/>
  <c r="CM1254" i="4"/>
  <c r="CM1255" i="4"/>
  <c r="CM1256" i="4"/>
  <c r="CM1257" i="4"/>
  <c r="CM1258" i="4"/>
  <c r="CM1259" i="4"/>
  <c r="CM1260" i="4"/>
  <c r="CM1261" i="4"/>
  <c r="CM1262" i="4"/>
  <c r="CM1263" i="4"/>
  <c r="CM1264" i="4"/>
  <c r="CM1265" i="4"/>
  <c r="CM1266" i="4"/>
  <c r="CM1267" i="4"/>
  <c r="CM1268" i="4"/>
  <c r="CM1269" i="4"/>
  <c r="CM1270" i="4"/>
  <c r="CM1271" i="4"/>
  <c r="CM1272" i="4"/>
  <c r="CM1273" i="4"/>
  <c r="CM1274" i="4"/>
  <c r="CM1275" i="4"/>
  <c r="CM1276" i="4"/>
  <c r="CM1277" i="4"/>
  <c r="CM1278" i="4"/>
  <c r="CM1279" i="4"/>
  <c r="CM1280" i="4"/>
  <c r="CM1281" i="4"/>
  <c r="CM1282" i="4"/>
  <c r="CM1283" i="4"/>
  <c r="CM1284" i="4"/>
  <c r="CM1285" i="4"/>
  <c r="CM1286" i="4"/>
  <c r="CM1287" i="4"/>
  <c r="CM1288" i="4"/>
  <c r="CM1289" i="4"/>
  <c r="CM1290" i="4"/>
  <c r="CM1291" i="4"/>
  <c r="CM1292" i="4"/>
  <c r="CM1293" i="4"/>
  <c r="CM1294" i="4"/>
  <c r="CM1295" i="4"/>
  <c r="CM1296" i="4"/>
  <c r="CM1297" i="4"/>
  <c r="CM1298" i="4"/>
  <c r="CM1299" i="4"/>
  <c r="CM1300" i="4"/>
  <c r="CM1301" i="4"/>
  <c r="CM1302" i="4"/>
  <c r="CM1303" i="4"/>
  <c r="CM1304" i="4"/>
  <c r="CM1305" i="4"/>
  <c r="CM1306" i="4"/>
  <c r="CM1307" i="4"/>
  <c r="CM1308" i="4"/>
  <c r="CM1309" i="4"/>
  <c r="CM1310" i="4"/>
  <c r="CM1311" i="4"/>
  <c r="CM1312" i="4"/>
  <c r="CM1313" i="4"/>
  <c r="CM1314" i="4"/>
  <c r="CM1315" i="4"/>
  <c r="CM1316" i="4"/>
  <c r="CM1317" i="4"/>
  <c r="CM1318" i="4"/>
  <c r="CM1319" i="4"/>
  <c r="CM1320" i="4"/>
  <c r="CM1321" i="4"/>
  <c r="CM1322" i="4"/>
  <c r="CM1323" i="4"/>
  <c r="CM1324" i="4"/>
  <c r="CM1325" i="4"/>
  <c r="CM1326" i="4"/>
  <c r="CM1327" i="4"/>
  <c r="CM1328" i="4"/>
  <c r="CM1329" i="4"/>
  <c r="CM1330" i="4"/>
  <c r="CM1331" i="4"/>
  <c r="CM1332" i="4"/>
  <c r="CM1333" i="4"/>
  <c r="CM1334" i="4"/>
  <c r="CM1335" i="4"/>
  <c r="CM1336" i="4"/>
  <c r="CM1337" i="4"/>
  <c r="CM1338" i="4"/>
  <c r="CM1339" i="4"/>
  <c r="CM1340" i="4"/>
  <c r="CM1341" i="4"/>
  <c r="CM1342" i="4"/>
  <c r="CM1343" i="4"/>
  <c r="CM1344" i="4"/>
  <c r="CM1345" i="4"/>
  <c r="CM1346" i="4"/>
  <c r="CM1347" i="4"/>
  <c r="CM1348" i="4"/>
  <c r="CM1349" i="4"/>
  <c r="CM1350" i="4"/>
  <c r="CM1351" i="4"/>
  <c r="CM1352" i="4"/>
  <c r="CM1353" i="4"/>
  <c r="CM1354" i="4"/>
  <c r="CM1355" i="4"/>
  <c r="CM1356" i="4"/>
  <c r="CM1357" i="4"/>
  <c r="CM1358" i="4"/>
  <c r="CM1359" i="4"/>
  <c r="CM1360" i="4"/>
  <c r="CM1361" i="4"/>
  <c r="CM1362" i="4"/>
  <c r="CM1363" i="4"/>
  <c r="CM1364" i="4"/>
  <c r="CM1365" i="4"/>
  <c r="CM1366" i="4"/>
  <c r="CM1367" i="4"/>
  <c r="CM1368" i="4"/>
  <c r="CM1369" i="4"/>
  <c r="CM1370" i="4"/>
  <c r="CM1371" i="4"/>
  <c r="CM1372" i="4"/>
  <c r="CM1373" i="4"/>
  <c r="CM1374" i="4"/>
  <c r="CM1375" i="4"/>
  <c r="CM1376" i="4"/>
  <c r="CM1377" i="4"/>
  <c r="CM1378" i="4"/>
  <c r="CM1379" i="4"/>
  <c r="CM1380" i="4"/>
  <c r="CM1381" i="4"/>
  <c r="CM1382" i="4"/>
  <c r="CM1383" i="4"/>
  <c r="CM1384" i="4"/>
  <c r="CM1385" i="4"/>
  <c r="CM1386" i="4"/>
  <c r="CM1387" i="4"/>
  <c r="CM1388" i="4"/>
  <c r="CM1389" i="4"/>
  <c r="CM1390" i="4"/>
  <c r="CM1391" i="4"/>
  <c r="CM1392" i="4"/>
  <c r="CM1393" i="4"/>
  <c r="CM1394" i="4"/>
  <c r="CM1395" i="4"/>
  <c r="CM1396" i="4"/>
  <c r="CM1397" i="4"/>
  <c r="CM1398" i="4"/>
  <c r="CM1399" i="4"/>
  <c r="CM1400" i="4"/>
  <c r="CM1401" i="4"/>
  <c r="CM1402" i="4"/>
  <c r="CM1403" i="4"/>
  <c r="CM1404" i="4"/>
  <c r="CM1405" i="4"/>
  <c r="CM1406" i="4"/>
  <c r="CM1407" i="4"/>
  <c r="CM1408" i="4"/>
  <c r="CM1409" i="4"/>
  <c r="CM1410" i="4"/>
  <c r="CM1411" i="4"/>
  <c r="CM1412" i="4"/>
  <c r="CM1413" i="4"/>
  <c r="CM1414" i="4"/>
  <c r="CM1415" i="4"/>
  <c r="CM1416" i="4"/>
  <c r="CM1417" i="4"/>
  <c r="CM1418" i="4"/>
  <c r="CM1419" i="4"/>
  <c r="CM1420" i="4"/>
  <c r="CM1421" i="4"/>
  <c r="CM1422" i="4"/>
  <c r="CM1423" i="4"/>
  <c r="CM1424" i="4"/>
  <c r="CM1425" i="4"/>
  <c r="CM1426" i="4"/>
  <c r="CM1427" i="4"/>
  <c r="CM1428" i="4"/>
  <c r="CM1429" i="4"/>
  <c r="CM1430" i="4"/>
  <c r="CM1431" i="4"/>
  <c r="CM1432" i="4"/>
  <c r="CM1433" i="4"/>
  <c r="CM1434" i="4"/>
  <c r="CM1435" i="4"/>
  <c r="CM1436" i="4"/>
  <c r="CM1437" i="4"/>
  <c r="CM1438" i="4"/>
  <c r="CM1439" i="4"/>
  <c r="CM1440" i="4"/>
  <c r="CM1441" i="4"/>
  <c r="CM1442" i="4"/>
  <c r="CM1443" i="4"/>
  <c r="CM1444" i="4"/>
  <c r="CM1445" i="4"/>
  <c r="CM1446" i="4"/>
  <c r="CM1447" i="4"/>
  <c r="CM1448" i="4"/>
  <c r="CM1449" i="4"/>
  <c r="CM1450" i="4"/>
  <c r="CM1451" i="4"/>
  <c r="CM1452" i="4"/>
  <c r="CM1453" i="4"/>
  <c r="CM1454" i="4"/>
  <c r="CM1455" i="4"/>
  <c r="CM1456" i="4"/>
  <c r="CM1457" i="4"/>
  <c r="CM1458" i="4"/>
  <c r="CM1459" i="4"/>
  <c r="CM1460" i="4"/>
  <c r="CM1461" i="4"/>
  <c r="CM1462" i="4"/>
  <c r="CM1463" i="4"/>
  <c r="CM1464" i="4"/>
  <c r="CM1465" i="4"/>
  <c r="CM1466" i="4"/>
  <c r="CM1467" i="4"/>
  <c r="CM1468" i="4"/>
  <c r="CM1469" i="4"/>
  <c r="CM1470" i="4"/>
  <c r="CM1471" i="4"/>
  <c r="CM1472" i="4"/>
  <c r="CM1473" i="4"/>
  <c r="CM1474" i="4"/>
  <c r="CM1475" i="4"/>
  <c r="CM1476" i="4"/>
  <c r="CM1477" i="4"/>
  <c r="CM1478" i="4"/>
  <c r="CM1479" i="4"/>
  <c r="CM1480" i="4"/>
  <c r="CM1481" i="4"/>
  <c r="CM1482" i="4"/>
  <c r="CM1483" i="4"/>
  <c r="CM1484" i="4"/>
  <c r="CM1485" i="4"/>
  <c r="CM1486" i="4"/>
  <c r="CM1487" i="4"/>
  <c r="CM1488" i="4"/>
  <c r="CM1489" i="4"/>
  <c r="CM1490" i="4"/>
  <c r="CM1491" i="4"/>
  <c r="CM1492" i="4"/>
  <c r="CM1493" i="4"/>
  <c r="CM1494" i="4"/>
  <c r="CM1495" i="4"/>
  <c r="CM1496" i="4"/>
  <c r="CM1497" i="4"/>
  <c r="CM1498" i="4"/>
  <c r="CM1499" i="4"/>
  <c r="CM1500" i="4"/>
  <c r="CM1501" i="4"/>
  <c r="CM1502" i="4"/>
  <c r="CM1503" i="4"/>
  <c r="CM1504" i="4"/>
  <c r="CM1505" i="4"/>
  <c r="CM1506" i="4"/>
  <c r="CM1507" i="4"/>
  <c r="CM1508" i="4"/>
  <c r="CM1509" i="4"/>
  <c r="CM1510" i="4"/>
  <c r="CM1511" i="4"/>
  <c r="CM1512" i="4"/>
  <c r="CM1513" i="4"/>
  <c r="CM1514" i="4"/>
  <c r="CM1515" i="4"/>
  <c r="CM1516" i="4"/>
  <c r="CM1517" i="4"/>
  <c r="CM1518" i="4"/>
  <c r="CM1519" i="4"/>
  <c r="CM1520" i="4"/>
  <c r="CM1521" i="4"/>
  <c r="CM1522" i="4"/>
  <c r="CM1523" i="4"/>
  <c r="CM1524" i="4"/>
  <c r="CM1525" i="4"/>
  <c r="CM1526" i="4"/>
  <c r="CM1527" i="4"/>
  <c r="CM1528" i="4"/>
  <c r="CM1529" i="4"/>
  <c r="CM1530" i="4"/>
  <c r="CM1531" i="4"/>
  <c r="CM1532" i="4"/>
  <c r="CM1533" i="4"/>
  <c r="CM1534" i="4"/>
  <c r="CM1535" i="4"/>
  <c r="CM1536" i="4"/>
  <c r="CM1537" i="4"/>
  <c r="CM1538" i="4"/>
  <c r="CM1539" i="4"/>
  <c r="CM1540" i="4"/>
  <c r="CM1541" i="4"/>
  <c r="CM1542" i="4"/>
  <c r="CM1543" i="4"/>
  <c r="CM1544" i="4"/>
  <c r="CM1545" i="4"/>
  <c r="CM1546" i="4"/>
  <c r="CM1547" i="4"/>
  <c r="CM1548" i="4"/>
  <c r="CM1549" i="4"/>
  <c r="CM1550" i="4"/>
  <c r="CM1551" i="4"/>
  <c r="CM1552" i="4"/>
  <c r="CM1553" i="4"/>
  <c r="CM1554" i="4"/>
  <c r="CM1555" i="4"/>
  <c r="CM1556" i="4"/>
  <c r="CM1557" i="4"/>
  <c r="CM1558" i="4"/>
  <c r="CM1559" i="4"/>
  <c r="CM1560" i="4"/>
  <c r="CM1561" i="4"/>
  <c r="CM1562" i="4"/>
  <c r="CM1563" i="4"/>
  <c r="CM1564" i="4"/>
  <c r="CM1565" i="4"/>
  <c r="CM1566" i="4"/>
  <c r="CM1567" i="4"/>
  <c r="CM1568" i="4"/>
  <c r="CM1569" i="4"/>
  <c r="CM1570" i="4"/>
  <c r="CM1571" i="4"/>
  <c r="CM1572" i="4"/>
  <c r="CM1573" i="4"/>
  <c r="CM1574" i="4"/>
  <c r="CM1575" i="4"/>
  <c r="CM1576" i="4"/>
  <c r="CM1577" i="4"/>
  <c r="CM1578" i="4"/>
  <c r="CM1579" i="4"/>
  <c r="CM1580" i="4"/>
  <c r="CM1581" i="4"/>
  <c r="CM1582" i="4"/>
  <c r="CM1583" i="4"/>
  <c r="CM1584" i="4"/>
  <c r="CM1585" i="4"/>
  <c r="CM1586" i="4"/>
  <c r="CM1587" i="4"/>
  <c r="CM1588" i="4"/>
  <c r="CM1589" i="4"/>
  <c r="CM1590" i="4"/>
  <c r="CM1591" i="4"/>
  <c r="CM1592" i="4"/>
  <c r="CM1593" i="4"/>
  <c r="CM1594" i="4"/>
  <c r="CM1595" i="4"/>
  <c r="CM1596" i="4"/>
  <c r="CM1597" i="4"/>
  <c r="CM1598" i="4"/>
  <c r="CM1599" i="4"/>
  <c r="CM1600" i="4"/>
  <c r="CM1601" i="4"/>
  <c r="CM1602" i="4"/>
  <c r="CM1603" i="4"/>
  <c r="CM1604" i="4"/>
  <c r="CM1605" i="4"/>
  <c r="CM1606" i="4"/>
  <c r="CM1607" i="4"/>
  <c r="CM1608" i="4"/>
  <c r="CM1609" i="4"/>
  <c r="CM1610" i="4"/>
  <c r="CM1611" i="4"/>
  <c r="CM1612" i="4"/>
  <c r="CM1613" i="4"/>
  <c r="CM1614" i="4"/>
  <c r="CM1615" i="4"/>
  <c r="CM1616" i="4"/>
  <c r="CM1617" i="4"/>
  <c r="CM1618" i="4"/>
  <c r="CM1619" i="4"/>
  <c r="CM1620" i="4"/>
  <c r="CM1621" i="4"/>
  <c r="CM1622" i="4"/>
  <c r="CM1623" i="4"/>
  <c r="CM1624" i="4"/>
  <c r="CM1625" i="4"/>
  <c r="CM1626" i="4"/>
  <c r="CM1627" i="4"/>
  <c r="CM1628" i="4"/>
  <c r="CM1629" i="4"/>
  <c r="CM1630" i="4"/>
  <c r="CM1631" i="4"/>
  <c r="CM1632" i="4"/>
  <c r="CM1633" i="4"/>
  <c r="CM1634" i="4"/>
  <c r="CM1635" i="4"/>
  <c r="CM1636" i="4"/>
  <c r="CM1637" i="4"/>
  <c r="CM1638" i="4"/>
  <c r="CM1639" i="4"/>
  <c r="CM1640" i="4"/>
  <c r="CM1641" i="4"/>
  <c r="CM1642" i="4"/>
  <c r="CM1643" i="4"/>
  <c r="CM1644" i="4"/>
  <c r="CM1645" i="4"/>
  <c r="CM1646" i="4"/>
  <c r="CM1647" i="4"/>
  <c r="CM1648" i="4"/>
  <c r="CM1649" i="4"/>
  <c r="CM1650" i="4"/>
  <c r="CM1651" i="4"/>
  <c r="CM1652" i="4"/>
  <c r="CM1653" i="4"/>
  <c r="CM1654" i="4"/>
  <c r="CM1655" i="4"/>
  <c r="CM1656" i="4"/>
  <c r="CM1657" i="4"/>
  <c r="CM1658" i="4"/>
  <c r="CM1659" i="4"/>
  <c r="CM1660" i="4"/>
  <c r="CM1661" i="4"/>
  <c r="CM1662" i="4"/>
  <c r="CM1663" i="4"/>
  <c r="CM1664" i="4"/>
  <c r="CM1665" i="4"/>
  <c r="CM1666" i="4"/>
  <c r="CM1667" i="4"/>
  <c r="CM1668" i="4"/>
  <c r="CM1669" i="4"/>
  <c r="CM1670" i="4"/>
  <c r="CM1671" i="4"/>
  <c r="CM1672" i="4"/>
  <c r="CM1673" i="4"/>
  <c r="CM1674" i="4"/>
  <c r="CM1675" i="4"/>
  <c r="CM1676" i="4"/>
  <c r="CM1677" i="4"/>
  <c r="CM1678" i="4"/>
  <c r="CM1679" i="4"/>
  <c r="CM1680" i="4"/>
  <c r="CM1681" i="4"/>
  <c r="CM1682" i="4"/>
  <c r="CM1683" i="4"/>
  <c r="CM1684" i="4"/>
  <c r="CM1685" i="4"/>
  <c r="CM1686" i="4"/>
  <c r="CM1687" i="4"/>
  <c r="CM1688" i="4"/>
  <c r="CM1689" i="4"/>
  <c r="CM1690" i="4"/>
  <c r="CM1691" i="4"/>
  <c r="CM1692" i="4"/>
  <c r="CM1693" i="4"/>
  <c r="CM1694" i="4"/>
  <c r="CM1695" i="4"/>
  <c r="CM1696" i="4"/>
  <c r="CM1697" i="4"/>
  <c r="CM1698" i="4"/>
  <c r="CM1699" i="4"/>
  <c r="CM1700" i="4"/>
  <c r="CM1701" i="4"/>
  <c r="CM1702" i="4"/>
  <c r="CM1703" i="4"/>
  <c r="CM1704" i="4"/>
  <c r="CM1705" i="4"/>
  <c r="CM1706" i="4"/>
  <c r="CM1707" i="4"/>
  <c r="CM1708" i="4"/>
  <c r="CM1709" i="4"/>
  <c r="CM1710" i="4"/>
  <c r="CM1711" i="4"/>
  <c r="CM1712" i="4"/>
  <c r="CM1713" i="4"/>
  <c r="CM1714" i="4"/>
  <c r="CM1715" i="4"/>
  <c r="CM1716" i="4"/>
  <c r="CM1717" i="4"/>
  <c r="CM1718" i="4"/>
  <c r="CM1719" i="4"/>
  <c r="CM1720" i="4"/>
  <c r="CM1721" i="4"/>
  <c r="CM1722" i="4"/>
  <c r="CM1723" i="4"/>
  <c r="CM1724" i="4"/>
  <c r="CM1725" i="4"/>
  <c r="CM1726" i="4"/>
  <c r="CM1727" i="4"/>
  <c r="CM1728" i="4"/>
  <c r="CM1729" i="4"/>
  <c r="CM1730" i="4"/>
  <c r="CM1731" i="4"/>
  <c r="CM1732" i="4"/>
  <c r="CM1733" i="4"/>
  <c r="CM1734" i="4"/>
  <c r="CM1735" i="4"/>
  <c r="CM1736" i="4"/>
  <c r="CM1737" i="4"/>
  <c r="CM1738" i="4"/>
  <c r="CM1739" i="4"/>
  <c r="CM1740" i="4"/>
  <c r="CM1741" i="4"/>
  <c r="CM1742" i="4"/>
  <c r="CM1743" i="4"/>
  <c r="CM1744" i="4"/>
  <c r="CM1745" i="4"/>
  <c r="CM1746" i="4"/>
  <c r="CM1747" i="4"/>
  <c r="CM1748" i="4"/>
  <c r="CM1749" i="4"/>
  <c r="CM1750" i="4"/>
  <c r="CM1751" i="4"/>
  <c r="CM1752" i="4"/>
  <c r="CM1753" i="4"/>
  <c r="CM1754" i="4"/>
  <c r="CM1755" i="4"/>
  <c r="CM1756" i="4"/>
  <c r="CM1757" i="4"/>
  <c r="CM1758" i="4"/>
  <c r="CM1759" i="4"/>
  <c r="CM1760" i="4"/>
  <c r="CM1761" i="4"/>
  <c r="CM1762" i="4"/>
  <c r="CM1763" i="4"/>
  <c r="CM1764" i="4"/>
  <c r="CM1765" i="4"/>
  <c r="CM1766" i="4"/>
  <c r="CM1767" i="4"/>
  <c r="CM1768" i="4"/>
  <c r="CM1769" i="4"/>
  <c r="CM1770" i="4"/>
  <c r="CM1771" i="4"/>
  <c r="CM1772" i="4"/>
  <c r="CM1773" i="4"/>
  <c r="CM1774" i="4"/>
  <c r="CM1775" i="4"/>
  <c r="CM1776" i="4"/>
  <c r="CM1777" i="4"/>
  <c r="CM1778" i="4"/>
  <c r="CM1779" i="4"/>
  <c r="CM1780" i="4"/>
  <c r="CM1781" i="4"/>
  <c r="CM1782" i="4"/>
  <c r="CM1783" i="4"/>
  <c r="CM1784" i="4"/>
  <c r="CM1785" i="4"/>
  <c r="CM1786" i="4"/>
  <c r="CM1787" i="4"/>
  <c r="CM1788" i="4"/>
  <c r="CM1789" i="4"/>
  <c r="CM1790" i="4"/>
  <c r="CM1791" i="4"/>
  <c r="CM1792" i="4"/>
  <c r="CM1793" i="4"/>
  <c r="CM1794" i="4"/>
  <c r="CM1795" i="4"/>
  <c r="CM1796" i="4"/>
  <c r="CM1797" i="4"/>
  <c r="CM1798" i="4"/>
  <c r="CM1799" i="4"/>
  <c r="CM1800" i="4"/>
  <c r="CM1801" i="4"/>
  <c r="CM1802" i="4"/>
  <c r="CM1803" i="4"/>
  <c r="CM1804" i="4"/>
  <c r="CM1805" i="4"/>
  <c r="CM1806" i="4"/>
  <c r="CM1807" i="4"/>
  <c r="CM1808" i="4"/>
  <c r="CM1809" i="4"/>
  <c r="CM1810" i="4"/>
  <c r="CM1811" i="4"/>
  <c r="CM1812" i="4"/>
  <c r="CM1813" i="4"/>
  <c r="CM1814" i="4"/>
  <c r="CM1815" i="4"/>
  <c r="CM1816" i="4"/>
  <c r="CM1817" i="4"/>
  <c r="CM1818" i="4"/>
  <c r="CM1819" i="4"/>
  <c r="CM1820" i="4"/>
  <c r="CM1821" i="4"/>
  <c r="CM1822" i="4"/>
  <c r="CM1823" i="4"/>
  <c r="CM1824" i="4"/>
  <c r="CM1825" i="4"/>
  <c r="CM1826" i="4"/>
  <c r="CM1827" i="4"/>
  <c r="CM1828" i="4"/>
  <c r="CM1829" i="4"/>
  <c r="CM1830" i="4"/>
  <c r="CM1831" i="4"/>
  <c r="CM1832" i="4"/>
  <c r="CM1833" i="4"/>
  <c r="CM1834" i="4"/>
  <c r="CM1835" i="4"/>
  <c r="CM1836" i="4"/>
  <c r="CM1837" i="4"/>
  <c r="CM1838" i="4"/>
  <c r="CM1839" i="4"/>
  <c r="CM1840" i="4"/>
  <c r="CM1841" i="4"/>
  <c r="CM1842" i="4"/>
  <c r="CM1843" i="4"/>
  <c r="CM1844" i="4"/>
  <c r="CM1845" i="4"/>
  <c r="CM1846" i="4"/>
  <c r="CM1847" i="4"/>
  <c r="CM1848" i="4"/>
  <c r="CM1849" i="4"/>
  <c r="CM1850" i="4"/>
  <c r="CM1851" i="4"/>
  <c r="CM1852" i="4"/>
  <c r="CM1853" i="4"/>
  <c r="CM1854" i="4"/>
  <c r="CM1855" i="4"/>
  <c r="CM1856" i="4"/>
  <c r="CM1857" i="4"/>
  <c r="CM1858" i="4"/>
  <c r="CM1859" i="4"/>
  <c r="CM1860" i="4"/>
  <c r="CM1861" i="4"/>
  <c r="CM1862" i="4"/>
  <c r="CM1863" i="4"/>
  <c r="CM1864" i="4"/>
  <c r="CM1865" i="4"/>
  <c r="CM1866" i="4"/>
  <c r="CM1867" i="4"/>
  <c r="CM1868" i="4"/>
  <c r="CM1869" i="4"/>
  <c r="CM1870" i="4"/>
  <c r="CM1871" i="4"/>
  <c r="CM1872" i="4"/>
  <c r="CM1873" i="4"/>
  <c r="CM1874" i="4"/>
  <c r="CM1875" i="4"/>
  <c r="CM1876" i="4"/>
  <c r="CM1877" i="4"/>
  <c r="CM1878" i="4"/>
  <c r="CM1879" i="4"/>
  <c r="CM1880" i="4"/>
  <c r="CM1881" i="4"/>
  <c r="CM1882" i="4"/>
  <c r="CM1883" i="4"/>
  <c r="CM1884" i="4"/>
  <c r="CM1885" i="4"/>
  <c r="CM1886" i="4"/>
  <c r="CM1887" i="4"/>
  <c r="CM1888" i="4"/>
  <c r="CM1889" i="4"/>
  <c r="CM1890" i="4"/>
  <c r="CM1891" i="4"/>
  <c r="CM1892" i="4"/>
  <c r="CM1893" i="4"/>
  <c r="CM1894" i="4"/>
  <c r="CM1895" i="4"/>
  <c r="CM1896" i="4"/>
  <c r="CM1897" i="4"/>
  <c r="CM1898" i="4"/>
  <c r="CM1899" i="4"/>
  <c r="CM1900" i="4"/>
  <c r="CM1901" i="4"/>
  <c r="CM1902" i="4"/>
  <c r="CM1903" i="4"/>
  <c r="CM1904" i="4"/>
  <c r="CM1905" i="4"/>
  <c r="CM1906" i="4"/>
  <c r="CM1907" i="4"/>
  <c r="CM1908" i="4"/>
  <c r="CM1909" i="4"/>
  <c r="CM1910" i="4"/>
  <c r="CM1911" i="4"/>
  <c r="CM1912" i="4"/>
  <c r="CM1913" i="4"/>
  <c r="CM1914" i="4"/>
  <c r="CM1915" i="4"/>
  <c r="CM1916" i="4"/>
  <c r="CM1917" i="4"/>
  <c r="CM1918" i="4"/>
  <c r="CM1919" i="4"/>
  <c r="CM1920" i="4"/>
  <c r="CM1921" i="4"/>
  <c r="CM1922" i="4"/>
  <c r="CM1923" i="4"/>
  <c r="CM1924" i="4"/>
  <c r="CM1925" i="4"/>
  <c r="CM1926" i="4"/>
  <c r="CM1927" i="4"/>
  <c r="CM1928" i="4"/>
  <c r="CM1929" i="4"/>
  <c r="CM1930" i="4"/>
  <c r="CM1931" i="4"/>
  <c r="CM1932" i="4"/>
  <c r="CM1933" i="4"/>
  <c r="CM1934" i="4"/>
  <c r="CM1935" i="4"/>
  <c r="CM1936" i="4"/>
  <c r="CM1937" i="4"/>
  <c r="CM1938" i="4"/>
  <c r="CM1939" i="4"/>
  <c r="CM1940" i="4"/>
  <c r="CM1941" i="4"/>
  <c r="CM1942" i="4"/>
  <c r="CM1943" i="4"/>
  <c r="CM1944" i="4"/>
  <c r="CM1945" i="4"/>
  <c r="CM1946" i="4"/>
  <c r="CM1947" i="4"/>
  <c r="CM1948" i="4"/>
  <c r="CM1949" i="4"/>
  <c r="CM1950" i="4"/>
  <c r="CM1951" i="4"/>
  <c r="CM1952" i="4"/>
  <c r="CM1953" i="4"/>
  <c r="CM1954" i="4"/>
  <c r="CM1955" i="4"/>
  <c r="CM1956" i="4"/>
  <c r="CM1957" i="4"/>
  <c r="CM1958" i="4"/>
  <c r="CM1959" i="4"/>
  <c r="CM1960" i="4"/>
  <c r="CM1961" i="4"/>
  <c r="CM1962" i="4"/>
  <c r="CM1963" i="4"/>
  <c r="CM1964" i="4"/>
  <c r="CM1965" i="4"/>
  <c r="CM1966" i="4"/>
  <c r="CM1967" i="4"/>
  <c r="CM1968" i="4"/>
  <c r="CM1969" i="4"/>
  <c r="CM1970" i="4"/>
  <c r="CM1971" i="4"/>
  <c r="CM1972" i="4"/>
  <c r="CM1973" i="4"/>
  <c r="CM1974" i="4"/>
  <c r="CM1975" i="4"/>
  <c r="CM1976" i="4"/>
  <c r="CM1977" i="4"/>
  <c r="CM1978" i="4"/>
  <c r="CM1979" i="4"/>
  <c r="CM1980" i="4"/>
  <c r="CM1981" i="4"/>
  <c r="CM1982" i="4"/>
  <c r="CM1983" i="4"/>
  <c r="CM1984" i="4"/>
  <c r="CM1985" i="4"/>
  <c r="CM1986" i="4"/>
  <c r="CM1987" i="4"/>
  <c r="CM1988" i="4"/>
  <c r="CM1989" i="4"/>
  <c r="CM1990" i="4"/>
  <c r="CM1991" i="4"/>
  <c r="CM1992" i="4"/>
  <c r="CM1993" i="4"/>
  <c r="CM1994" i="4"/>
  <c r="CM1995" i="4"/>
  <c r="CM1996" i="4"/>
  <c r="CM1997" i="4"/>
  <c r="CM1998" i="4"/>
  <c r="CM1999" i="4"/>
  <c r="CM2000" i="4"/>
  <c r="CM2001" i="4"/>
  <c r="CM2002" i="4"/>
  <c r="CM2003" i="4"/>
  <c r="CM2004" i="4"/>
  <c r="CM2005" i="4"/>
  <c r="CM2006" i="4"/>
  <c r="CM2007" i="4"/>
  <c r="CM2008" i="4"/>
  <c r="CM2009" i="4"/>
  <c r="CM2010" i="4"/>
  <c r="CM2011" i="4"/>
  <c r="CM2012" i="4"/>
  <c r="CM2013" i="4"/>
  <c r="CM2014" i="4"/>
  <c r="CM2015" i="4"/>
  <c r="CM2016" i="4"/>
  <c r="CM2017" i="4"/>
  <c r="CM2018" i="4"/>
  <c r="CM2019" i="4"/>
  <c r="CM2020" i="4"/>
  <c r="CM2021" i="4"/>
  <c r="CM2022" i="4"/>
  <c r="CM2023" i="4"/>
  <c r="CM2024" i="4"/>
  <c r="CM2025" i="4"/>
  <c r="CM2026" i="4"/>
  <c r="CM2027" i="4"/>
  <c r="CM2028" i="4"/>
  <c r="CM2029" i="4"/>
  <c r="CM2030" i="4"/>
  <c r="CM2031" i="4"/>
  <c r="CM2032" i="4"/>
  <c r="CM2033" i="4"/>
  <c r="CM2034" i="4"/>
  <c r="CM2035" i="4"/>
  <c r="CM2036" i="4"/>
  <c r="CM2037" i="4"/>
  <c r="CM2038" i="4"/>
  <c r="CM2039" i="4"/>
  <c r="CM2040" i="4"/>
  <c r="CM2041" i="4"/>
  <c r="CM2042" i="4"/>
  <c r="CM2043" i="4"/>
  <c r="CM2044" i="4"/>
  <c r="CM2045" i="4"/>
  <c r="CM2046" i="4"/>
  <c r="CM2047" i="4"/>
  <c r="CM2048" i="4"/>
  <c r="CM2049" i="4"/>
  <c r="CM2050" i="4"/>
  <c r="CM2051" i="4"/>
  <c r="CM2052" i="4"/>
  <c r="CM2053" i="4"/>
  <c r="CM2054" i="4"/>
  <c r="CM2055" i="4"/>
  <c r="CM2056" i="4"/>
  <c r="CM2057" i="4"/>
  <c r="CM2058" i="4"/>
  <c r="CM2059" i="4"/>
  <c r="CM2060" i="4"/>
  <c r="CM2061" i="4"/>
  <c r="CM2062" i="4"/>
  <c r="CM2063" i="4"/>
  <c r="CM2064" i="4"/>
  <c r="CM2065" i="4"/>
  <c r="CM2066" i="4"/>
  <c r="CM2067" i="4"/>
  <c r="CM2068" i="4"/>
  <c r="CM2069" i="4"/>
  <c r="CM2070" i="4"/>
  <c r="CM2071" i="4"/>
  <c r="CM2072" i="4"/>
  <c r="CM2073" i="4"/>
  <c r="CM2074" i="4"/>
  <c r="CM2075" i="4"/>
  <c r="CM2076" i="4"/>
  <c r="CM2077" i="4"/>
  <c r="CM2078" i="4"/>
  <c r="CM2079" i="4"/>
  <c r="CM2080" i="4"/>
  <c r="CM2081" i="4"/>
  <c r="CM2082" i="4"/>
  <c r="CM2083" i="4"/>
  <c r="CM2084" i="4"/>
  <c r="CM2085" i="4"/>
  <c r="CM2086" i="4"/>
  <c r="CM2087" i="4"/>
  <c r="CM2088" i="4"/>
  <c r="CM2089" i="4"/>
  <c r="CM2090" i="4"/>
  <c r="CM2091" i="4"/>
  <c r="CM2092" i="4"/>
  <c r="CM2093" i="4"/>
  <c r="CM2094" i="4"/>
  <c r="CM2095" i="4"/>
  <c r="CM2096" i="4"/>
  <c r="CM2097" i="4"/>
  <c r="CM2098" i="4"/>
  <c r="CM2099" i="4"/>
  <c r="CM2100" i="4"/>
  <c r="CM2101" i="4"/>
  <c r="CM2102" i="4"/>
  <c r="CM2103" i="4"/>
  <c r="CM2104" i="4"/>
  <c r="CM2105" i="4"/>
  <c r="CM2106" i="4"/>
  <c r="CM2107" i="4"/>
  <c r="CM2108" i="4"/>
  <c r="CM2109" i="4"/>
  <c r="CM2110" i="4"/>
  <c r="CM2111" i="4"/>
  <c r="CM2112" i="4"/>
  <c r="CM2113" i="4"/>
  <c r="CM2114" i="4"/>
  <c r="CM2115" i="4"/>
  <c r="CM2116" i="4"/>
  <c r="CM2117" i="4"/>
  <c r="CM2118" i="4"/>
  <c r="CM2119" i="4"/>
  <c r="CM2120" i="4"/>
  <c r="CM2121" i="4"/>
  <c r="CM2122" i="4"/>
  <c r="CM2123" i="4"/>
  <c r="CM2124" i="4"/>
  <c r="CM2125" i="4"/>
  <c r="CM2126" i="4"/>
  <c r="CM2127" i="4"/>
  <c r="CM2128" i="4"/>
  <c r="CM2129" i="4"/>
  <c r="CM2130" i="4"/>
  <c r="CM2131" i="4"/>
  <c r="CM2132" i="4"/>
  <c r="CM2133" i="4"/>
  <c r="CM2134" i="4"/>
  <c r="CM2135" i="4"/>
  <c r="CM2136" i="4"/>
  <c r="CM2137" i="4"/>
  <c r="CM2138" i="4"/>
  <c r="CM2139" i="4"/>
  <c r="CM2140" i="4"/>
  <c r="CM2141" i="4"/>
  <c r="CM2142" i="4"/>
  <c r="CM2143" i="4"/>
  <c r="CM2144" i="4"/>
  <c r="CM2145" i="4"/>
  <c r="CM2146" i="4"/>
  <c r="CM2147" i="4"/>
  <c r="CM2148" i="4"/>
  <c r="CM2149" i="4"/>
  <c r="CM2150" i="4"/>
  <c r="CM2151" i="4"/>
  <c r="CM2152" i="4"/>
  <c r="CM2153" i="4"/>
  <c r="CM2154" i="4"/>
  <c r="CM2155" i="4"/>
  <c r="CM2156" i="4"/>
  <c r="CM2157" i="4"/>
  <c r="CM2158" i="4"/>
  <c r="CM2159" i="4"/>
  <c r="CM2160" i="4"/>
  <c r="CM2161" i="4"/>
  <c r="CM2162" i="4"/>
  <c r="CM2163" i="4"/>
  <c r="CM2164" i="4"/>
  <c r="CM2165" i="4"/>
  <c r="CM2166" i="4"/>
  <c r="CM2167" i="4"/>
  <c r="CM2168" i="4"/>
  <c r="CM2169" i="4"/>
  <c r="CM2170" i="4"/>
  <c r="CM2171" i="4"/>
  <c r="CM2172" i="4"/>
  <c r="CM2173" i="4"/>
  <c r="CM2174" i="4"/>
  <c r="CM2175" i="4"/>
  <c r="CM2176" i="4"/>
  <c r="CM2177" i="4"/>
  <c r="CM2178" i="4"/>
  <c r="CM2179" i="4"/>
  <c r="CM2180" i="4"/>
  <c r="CM2181" i="4"/>
  <c r="CM2182" i="4"/>
  <c r="CM2183" i="4"/>
  <c r="CM2184" i="4"/>
  <c r="CM2185" i="4"/>
  <c r="CM2186" i="4"/>
  <c r="CM2187" i="4"/>
  <c r="CM2188" i="4"/>
  <c r="CM2189" i="4"/>
  <c r="CM2190" i="4"/>
  <c r="CM2191" i="4"/>
  <c r="CM2192" i="4"/>
  <c r="CM2193" i="4"/>
  <c r="CM2194" i="4"/>
  <c r="CM2195" i="4"/>
  <c r="CM2196" i="4"/>
  <c r="CM2197" i="4"/>
  <c r="CM2198" i="4"/>
  <c r="CM2199" i="4"/>
  <c r="CM2200" i="4"/>
  <c r="CM2201" i="4"/>
  <c r="CM2202" i="4"/>
  <c r="CM2203" i="4"/>
  <c r="CM2204" i="4"/>
  <c r="CM2205" i="4"/>
  <c r="CM2206" i="4"/>
  <c r="CM2207" i="4"/>
  <c r="CM2208" i="4"/>
  <c r="CM2209" i="4"/>
  <c r="CM2210" i="4"/>
  <c r="CM2211" i="4"/>
  <c r="CM2212" i="4"/>
  <c r="CM2213" i="4"/>
  <c r="CM2214" i="4"/>
  <c r="CM2215" i="4"/>
  <c r="CM2216" i="4"/>
  <c r="CM2217" i="4"/>
  <c r="CM2218" i="4"/>
  <c r="CM2219" i="4"/>
  <c r="CM2220" i="4"/>
  <c r="CM2221" i="4"/>
  <c r="CM2222" i="4"/>
  <c r="CM2223" i="4"/>
  <c r="CM2224" i="4"/>
  <c r="CM2225" i="4"/>
  <c r="CM2226" i="4"/>
  <c r="CM2227" i="4"/>
  <c r="CM2228" i="4"/>
  <c r="CM2229" i="4"/>
  <c r="CM2230" i="4"/>
  <c r="CM2231" i="4"/>
  <c r="CM2232" i="4"/>
  <c r="CM2233" i="4"/>
  <c r="CM2234" i="4"/>
  <c r="CM2235" i="4"/>
  <c r="CM2236" i="4"/>
  <c r="CM2237" i="4"/>
  <c r="CM2238" i="4"/>
  <c r="CM2239" i="4"/>
  <c r="CM2240" i="4"/>
  <c r="CM2241" i="4"/>
  <c r="CM2242" i="4"/>
  <c r="CM2243" i="4"/>
  <c r="CM2244" i="4"/>
  <c r="CM2245" i="4"/>
  <c r="CM2246" i="4"/>
  <c r="CM2247" i="4"/>
  <c r="CM2248" i="4"/>
  <c r="CM2249" i="4"/>
  <c r="CM2250" i="4"/>
  <c r="CM2251" i="4"/>
  <c r="CM2252" i="4"/>
  <c r="CM2253" i="4"/>
  <c r="CM2254" i="4"/>
  <c r="CM2255" i="4"/>
  <c r="CM2256" i="4"/>
  <c r="CM2257" i="4"/>
  <c r="CM2258" i="4"/>
  <c r="CM2259" i="4"/>
  <c r="CM2260" i="4"/>
  <c r="CM2261" i="4"/>
  <c r="CM2262" i="4"/>
  <c r="CM2263" i="4"/>
  <c r="CM2264" i="4"/>
  <c r="CM2265" i="4"/>
  <c r="CM2266" i="4"/>
  <c r="CM2267" i="4"/>
  <c r="CM2268" i="4"/>
  <c r="CM2269" i="4"/>
  <c r="CM2270" i="4"/>
  <c r="CM2271" i="4"/>
  <c r="CM2272" i="4"/>
  <c r="CM2273" i="4"/>
  <c r="CM2274" i="4"/>
  <c r="CM2275" i="4"/>
  <c r="CM2276" i="4"/>
  <c r="CM2277" i="4"/>
  <c r="CM2278" i="4"/>
  <c r="CM2279" i="4"/>
  <c r="CM2280" i="4"/>
  <c r="CM2281" i="4"/>
  <c r="CM2282" i="4"/>
  <c r="CM2283" i="4"/>
  <c r="CM2284" i="4"/>
  <c r="CM2285" i="4"/>
  <c r="CM2286" i="4"/>
  <c r="CM2287" i="4"/>
  <c r="CM2288" i="4"/>
  <c r="CM2289" i="4"/>
  <c r="CM2290" i="4"/>
  <c r="CM2291" i="4"/>
  <c r="CM2292" i="4"/>
  <c r="CM2293" i="4"/>
  <c r="CM2294" i="4"/>
  <c r="CM2295" i="4"/>
  <c r="CM2296" i="4"/>
  <c r="CM2297" i="4"/>
  <c r="CM2298" i="4"/>
  <c r="CM2299" i="4"/>
  <c r="CM2300" i="4"/>
  <c r="CM2301" i="4"/>
  <c r="CM2302" i="4"/>
  <c r="CM2303" i="4"/>
  <c r="CM2304" i="4"/>
  <c r="CM2305" i="4"/>
  <c r="CM2306" i="4"/>
  <c r="CM2307" i="4"/>
  <c r="CM2308" i="4"/>
  <c r="CM2309" i="4"/>
  <c r="CM2310" i="4"/>
  <c r="CM2311" i="4"/>
  <c r="CM2312" i="4"/>
  <c r="CM2313" i="4"/>
  <c r="CM2314" i="4"/>
  <c r="CM2315" i="4"/>
  <c r="CM2316" i="4"/>
  <c r="CM2317" i="4"/>
  <c r="CM2318" i="4"/>
  <c r="CM2319" i="4"/>
  <c r="CM2320" i="4"/>
  <c r="CM2321" i="4"/>
  <c r="CM2322" i="4"/>
  <c r="CM2323" i="4"/>
  <c r="CM2324" i="4"/>
  <c r="CM2325" i="4"/>
  <c r="CM2326" i="4"/>
  <c r="CM2327" i="4"/>
  <c r="CM2328" i="4"/>
  <c r="CM2329" i="4"/>
  <c r="CM2330" i="4"/>
  <c r="CM2331" i="4"/>
  <c r="CM2332" i="4"/>
  <c r="CM2333" i="4"/>
  <c r="CM2334" i="4"/>
  <c r="CM2335" i="4"/>
  <c r="CM2336" i="4"/>
  <c r="CM2337" i="4"/>
  <c r="CM2338" i="4"/>
  <c r="CM2339" i="4"/>
  <c r="CM2340" i="4"/>
  <c r="CM2341" i="4"/>
  <c r="CM2342" i="4"/>
  <c r="CM2343" i="4"/>
  <c r="CM2344" i="4"/>
  <c r="CM2345" i="4"/>
  <c r="CM2346" i="4"/>
  <c r="CM2347" i="4"/>
  <c r="CM2348" i="4"/>
  <c r="CM2349" i="4"/>
  <c r="CM2350" i="4"/>
  <c r="CM2351" i="4"/>
  <c r="CM2352" i="4"/>
  <c r="CM2353" i="4"/>
  <c r="CM2354" i="4"/>
  <c r="CM2355" i="4"/>
  <c r="CM2356" i="4"/>
  <c r="CM2357" i="4"/>
  <c r="CM2358" i="4"/>
  <c r="CM2359" i="4"/>
  <c r="CM2360" i="4"/>
  <c r="CM2361" i="4"/>
  <c r="CM2362" i="4"/>
  <c r="CM2363" i="4"/>
  <c r="CM2364" i="4"/>
  <c r="CM2365" i="4"/>
  <c r="CM2366" i="4"/>
  <c r="CM2367" i="4"/>
  <c r="CM2368" i="4"/>
  <c r="CM2369" i="4"/>
  <c r="CM2370" i="4"/>
  <c r="CM2371" i="4"/>
  <c r="CM2372" i="4"/>
  <c r="CM2373" i="4"/>
  <c r="CM2374" i="4"/>
  <c r="CM2375" i="4"/>
  <c r="CM2376" i="4"/>
  <c r="CM2377" i="4"/>
  <c r="CM2378" i="4"/>
  <c r="CM2379" i="4"/>
  <c r="CM2380" i="4"/>
  <c r="CM2381" i="4"/>
  <c r="CM2382" i="4"/>
  <c r="CM2383" i="4"/>
  <c r="CM2384" i="4"/>
  <c r="CM2385" i="4"/>
  <c r="CM2386" i="4"/>
  <c r="CM2387" i="4"/>
  <c r="CM2388" i="4"/>
  <c r="CM2389" i="4"/>
  <c r="CM2390" i="4"/>
  <c r="CM2391" i="4"/>
  <c r="CM2392" i="4"/>
  <c r="CM2393" i="4"/>
  <c r="CM2394" i="4"/>
  <c r="CM2395" i="4"/>
  <c r="CM2396" i="4"/>
  <c r="CM2397" i="4"/>
  <c r="CM2398" i="4"/>
  <c r="CM2399" i="4"/>
  <c r="CM2400" i="4"/>
  <c r="CM2401" i="4"/>
  <c r="CM2402" i="4"/>
  <c r="CM2403" i="4"/>
  <c r="CM2404" i="4"/>
  <c r="CM2405" i="4"/>
  <c r="CM2406" i="4"/>
  <c r="CM2407" i="4"/>
  <c r="CM2408" i="4"/>
  <c r="CM2409" i="4"/>
  <c r="CM2410" i="4"/>
  <c r="CM2411" i="4"/>
  <c r="CM2412" i="4"/>
  <c r="CM2413" i="4"/>
  <c r="CM2414" i="4"/>
  <c r="CM2415" i="4"/>
  <c r="CM2416" i="4"/>
  <c r="CM2417" i="4"/>
  <c r="CM2418" i="4"/>
  <c r="CM2419" i="4"/>
  <c r="CM2420" i="4"/>
  <c r="CM2421" i="4"/>
  <c r="CM2422" i="4"/>
  <c r="CM2423" i="4"/>
  <c r="CM2424" i="4"/>
  <c r="CM2425" i="4"/>
  <c r="CM2426" i="4"/>
  <c r="CM2427" i="4"/>
  <c r="CM2428" i="4"/>
  <c r="CM2429" i="4"/>
  <c r="CM2430" i="4"/>
  <c r="CM2431" i="4"/>
  <c r="CM2432" i="4"/>
  <c r="CM2433" i="4"/>
  <c r="CM2434" i="4"/>
  <c r="CM2435" i="4"/>
  <c r="CM2436" i="4"/>
  <c r="CM2437" i="4"/>
  <c r="CM2438" i="4"/>
  <c r="CM2439" i="4"/>
  <c r="CM2440" i="4"/>
  <c r="CM2441" i="4"/>
  <c r="CM2442" i="4"/>
  <c r="CM2443" i="4"/>
  <c r="CM2444" i="4"/>
  <c r="CM2445" i="4"/>
  <c r="CM2446" i="4"/>
  <c r="CM2447" i="4"/>
  <c r="CM2448" i="4"/>
  <c r="CM2449" i="4"/>
  <c r="CM2450" i="4"/>
  <c r="CM2451" i="4"/>
  <c r="CM2452" i="4"/>
  <c r="CM2453" i="4"/>
  <c r="CM2454" i="4"/>
  <c r="CM2455" i="4"/>
  <c r="CM2456" i="4"/>
  <c r="CM2457" i="4"/>
  <c r="CM2458" i="4"/>
  <c r="CM2459" i="4"/>
  <c r="CM2460" i="4"/>
  <c r="CM2461" i="4"/>
  <c r="CM2462" i="4"/>
  <c r="CM2463" i="4"/>
  <c r="CM2464" i="4"/>
  <c r="CM2465" i="4"/>
  <c r="CM2466" i="4"/>
  <c r="CM2467" i="4"/>
  <c r="CM2468" i="4"/>
  <c r="CM2469" i="4"/>
  <c r="CM2470" i="4"/>
  <c r="CM2471" i="4"/>
  <c r="CM2472" i="4"/>
  <c r="CM2473" i="4"/>
  <c r="CM2474" i="4"/>
  <c r="CM2475" i="4"/>
  <c r="CM2476" i="4"/>
  <c r="CM2477" i="4"/>
  <c r="CM2478" i="4"/>
  <c r="CM2479" i="4"/>
  <c r="CM2480" i="4"/>
  <c r="CM2481" i="4"/>
  <c r="CM2482" i="4"/>
  <c r="CM2483" i="4"/>
  <c r="CM2484" i="4"/>
  <c r="CM2485" i="4"/>
  <c r="CM2486" i="4"/>
  <c r="CM2487" i="4"/>
  <c r="CM2488" i="4"/>
  <c r="CM2489" i="4"/>
  <c r="CM2490" i="4"/>
  <c r="CM2491" i="4"/>
  <c r="CM2492" i="4"/>
  <c r="CM2493" i="4"/>
  <c r="CM2494" i="4"/>
  <c r="CM2495" i="4"/>
  <c r="CM2496" i="4"/>
  <c r="CM2497" i="4"/>
  <c r="CM2498" i="4"/>
  <c r="CM2499" i="4"/>
  <c r="CM2500" i="4"/>
  <c r="CM2501" i="4"/>
  <c r="CM2502" i="4"/>
  <c r="CM2503" i="4"/>
  <c r="AN4" i="4" l="1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C13" i="7"/>
  <c r="C6" i="7"/>
  <c r="D8" i="2" l="1"/>
  <c r="D4" i="2"/>
  <c r="BK193" i="4" l="1"/>
  <c r="BK203" i="4"/>
  <c r="BK223" i="4"/>
  <c r="BK233" i="4"/>
  <c r="BI34" i="4"/>
  <c r="BK43" i="4" s="1"/>
  <c r="BI235" i="4"/>
  <c r="BI236" i="4"/>
  <c r="BI237" i="4"/>
  <c r="BI238" i="4"/>
  <c r="BI239" i="4"/>
  <c r="BI240" i="4"/>
  <c r="BI241" i="4"/>
  <c r="BI242" i="4"/>
  <c r="BI243" i="4"/>
  <c r="BI244" i="4"/>
  <c r="BK253" i="4" s="1"/>
  <c r="BI245" i="4"/>
  <c r="BI246" i="4"/>
  <c r="BI247" i="4"/>
  <c r="BI248" i="4"/>
  <c r="BI249" i="4"/>
  <c r="BI250" i="4"/>
  <c r="BI251" i="4"/>
  <c r="BI252" i="4"/>
  <c r="BI253" i="4"/>
  <c r="BI254" i="4"/>
  <c r="BK263" i="4" s="1"/>
  <c r="BI255" i="4"/>
  <c r="BI256" i="4"/>
  <c r="BI257" i="4"/>
  <c r="BI258" i="4"/>
  <c r="BI259" i="4"/>
  <c r="BI260" i="4"/>
  <c r="BI261" i="4"/>
  <c r="BI262" i="4"/>
  <c r="BI263" i="4"/>
  <c r="BI264" i="4"/>
  <c r="BK273" i="4" s="1"/>
  <c r="BI265" i="4"/>
  <c r="BI266" i="4"/>
  <c r="BI267" i="4"/>
  <c r="BI268" i="4"/>
  <c r="BI269" i="4"/>
  <c r="BI270" i="4"/>
  <c r="BI271" i="4"/>
  <c r="BI272" i="4"/>
  <c r="BI273" i="4"/>
  <c r="BI274" i="4"/>
  <c r="BK283" i="4" s="1"/>
  <c r="BI275" i="4"/>
  <c r="BI276" i="4"/>
  <c r="BI277" i="4"/>
  <c r="BI278" i="4"/>
  <c r="BI279" i="4"/>
  <c r="BI280" i="4"/>
  <c r="BI281" i="4"/>
  <c r="BI282" i="4"/>
  <c r="BI283" i="4"/>
  <c r="BI284" i="4"/>
  <c r="BK293" i="4" s="1"/>
  <c r="BI285" i="4"/>
  <c r="BI286" i="4"/>
  <c r="BI287" i="4"/>
  <c r="BI288" i="4"/>
  <c r="BI289" i="4"/>
  <c r="BI290" i="4"/>
  <c r="BI291" i="4"/>
  <c r="BI292" i="4"/>
  <c r="BI293" i="4"/>
  <c r="BI294" i="4"/>
  <c r="BK303" i="4" s="1"/>
  <c r="BI295" i="4"/>
  <c r="BI296" i="4"/>
  <c r="BI297" i="4"/>
  <c r="BI298" i="4"/>
  <c r="BI299" i="4"/>
  <c r="BI300" i="4"/>
  <c r="BI301" i="4"/>
  <c r="BI302" i="4"/>
  <c r="BI303" i="4"/>
  <c r="BI234" i="4"/>
  <c r="BK243" i="4" s="1"/>
  <c r="BI67" i="4"/>
  <c r="BI68" i="4"/>
  <c r="BI69" i="4"/>
  <c r="BI70" i="4"/>
  <c r="BI71" i="4"/>
  <c r="BI72" i="4"/>
  <c r="BI73" i="4"/>
  <c r="BI74" i="4"/>
  <c r="BI75" i="4"/>
  <c r="BK83" i="4" s="1"/>
  <c r="BI76" i="4"/>
  <c r="BI77" i="4"/>
  <c r="BI78" i="4"/>
  <c r="BI79" i="4"/>
  <c r="BI80" i="4"/>
  <c r="BI81" i="4"/>
  <c r="BI82" i="4"/>
  <c r="BI83" i="4"/>
  <c r="BI84" i="4"/>
  <c r="BK93" i="4" s="1"/>
  <c r="BI85" i="4"/>
  <c r="BI86" i="4"/>
  <c r="BI87" i="4"/>
  <c r="BI88" i="4"/>
  <c r="BI89" i="4"/>
  <c r="BI90" i="4"/>
  <c r="BI91" i="4"/>
  <c r="BI92" i="4"/>
  <c r="BI93" i="4"/>
  <c r="BI94" i="4"/>
  <c r="BK103" i="4" s="1"/>
  <c r="BI95" i="4"/>
  <c r="BI96" i="4"/>
  <c r="BI97" i="4"/>
  <c r="BI98" i="4"/>
  <c r="BI99" i="4"/>
  <c r="BI100" i="4"/>
  <c r="BI101" i="4"/>
  <c r="BI102" i="4"/>
  <c r="BI103" i="4"/>
  <c r="BI104" i="4"/>
  <c r="BK113" i="4" s="1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K123" i="4" s="1"/>
  <c r="BI119" i="4"/>
  <c r="BI120" i="4"/>
  <c r="BI121" i="4"/>
  <c r="BI122" i="4"/>
  <c r="BI123" i="4"/>
  <c r="BI124" i="4"/>
  <c r="BK133" i="4" s="1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K143" i="4" s="1"/>
  <c r="BI144" i="4"/>
  <c r="BK153" i="4" s="1"/>
  <c r="BI145" i="4"/>
  <c r="BI146" i="4"/>
  <c r="BI147" i="4"/>
  <c r="BI148" i="4"/>
  <c r="BI149" i="4"/>
  <c r="BI150" i="4"/>
  <c r="BI151" i="4"/>
  <c r="BI152" i="4"/>
  <c r="BI153" i="4"/>
  <c r="BI154" i="4"/>
  <c r="BK163" i="4" s="1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K173" i="4" s="1"/>
  <c r="BI170" i="4"/>
  <c r="BI171" i="4"/>
  <c r="BI172" i="4"/>
  <c r="BI173" i="4"/>
  <c r="BI174" i="4"/>
  <c r="BK183" i="4" s="1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K213" i="4" s="1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66" i="4"/>
  <c r="BI65" i="4"/>
  <c r="BI6" i="4"/>
  <c r="BI7" i="4"/>
  <c r="BI8" i="4"/>
  <c r="BI9" i="4"/>
  <c r="BI10" i="4"/>
  <c r="BI11" i="4"/>
  <c r="BI12" i="4"/>
  <c r="BI13" i="4"/>
  <c r="BI14" i="4"/>
  <c r="BK23" i="4" s="1"/>
  <c r="BI15" i="4"/>
  <c r="BI16" i="4"/>
  <c r="BI17" i="4"/>
  <c r="BI18" i="4"/>
  <c r="BI19" i="4"/>
  <c r="BI20" i="4"/>
  <c r="BI21" i="4"/>
  <c r="BI22" i="4"/>
  <c r="BI23" i="4"/>
  <c r="BI24" i="4"/>
  <c r="BI25" i="4"/>
  <c r="BK33" i="4" s="1"/>
  <c r="BI26" i="4"/>
  <c r="BI27" i="4"/>
  <c r="BI28" i="4"/>
  <c r="BI29" i="4"/>
  <c r="BI30" i="4"/>
  <c r="BI31" i="4"/>
  <c r="BI32" i="4"/>
  <c r="BI33" i="4"/>
  <c r="BI35" i="4"/>
  <c r="BI36" i="4"/>
  <c r="BI37" i="4"/>
  <c r="BI38" i="4"/>
  <c r="BI39" i="4"/>
  <c r="BI40" i="4"/>
  <c r="BI41" i="4"/>
  <c r="BI42" i="4"/>
  <c r="BI43" i="4"/>
  <c r="BI44" i="4"/>
  <c r="BK53" i="4" s="1"/>
  <c r="BI45" i="4"/>
  <c r="BI46" i="4"/>
  <c r="BI47" i="4"/>
  <c r="BI48" i="4"/>
  <c r="BI49" i="4"/>
  <c r="BI50" i="4"/>
  <c r="BI51" i="4"/>
  <c r="BI52" i="4"/>
  <c r="BI53" i="4"/>
  <c r="BI54" i="4"/>
  <c r="BK63" i="4" s="1"/>
  <c r="BI55" i="4"/>
  <c r="BI56" i="4"/>
  <c r="BI57" i="4"/>
  <c r="BI58" i="4"/>
  <c r="BI59" i="4"/>
  <c r="BI60" i="4"/>
  <c r="BI61" i="4"/>
  <c r="BI62" i="4"/>
  <c r="BI63" i="4"/>
  <c r="BI64" i="4"/>
  <c r="BK73" i="4" s="1"/>
  <c r="BI5" i="4"/>
  <c r="BI4" i="4"/>
  <c r="BK13" i="4" s="1"/>
  <c r="BY4" i="4" l="1"/>
  <c r="BY5" i="4"/>
  <c r="BY6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Y45" i="4"/>
  <c r="BY46" i="4"/>
  <c r="BY47" i="4"/>
  <c r="BY48" i="4"/>
  <c r="BY49" i="4"/>
  <c r="BY50" i="4"/>
  <c r="BY51" i="4"/>
  <c r="BY52" i="4"/>
  <c r="BY53" i="4"/>
  <c r="BZ44" i="4" l="1"/>
  <c r="BZ24" i="4"/>
  <c r="BZ34" i="4"/>
  <c r="BZ14" i="4"/>
  <c r="BZ4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454" i="4"/>
  <c r="O455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R5" i="1" l="1"/>
  <c r="R6" i="1"/>
  <c r="R7" i="1"/>
  <c r="R8" i="1"/>
  <c r="R4" i="1"/>
  <c r="AZ4" i="4" l="1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E10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7" i="1" l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6" i="1"/>
  <c r="E5" i="1"/>
  <c r="F6" i="4"/>
  <c r="F7" i="4"/>
  <c r="F8" i="4"/>
  <c r="F9" i="4"/>
  <c r="F10" i="4"/>
  <c r="F11" i="4"/>
  <c r="F12" i="4"/>
  <c r="F13" i="4"/>
  <c r="F14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" i="4"/>
  <c r="F4" i="4"/>
  <c r="O303" i="4" l="1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5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K6" i="1" l="1"/>
  <c r="K8" i="1"/>
  <c r="K5" i="1"/>
  <c r="K7" i="1"/>
  <c r="K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21F1ED-7764-436A-AF43-2EE85443D9A8}" name="2020_04_06_linear_alpha" type="6" refreshedVersion="6" background="1" saveData="1">
    <textPr codePage="936" sourceFile="E:\WorkSpaceOfGit\distributed_parallel_fitting_circuit\dpfc_src\ml_sl\logistic\linear_alpha_res\2020_04_06_linear_alpha.txt" space="1" comma="1" semicolon="1" consecutive="1">
      <textFields count="6">
        <textField type="text"/>
        <textField/>
        <textField/>
        <textField/>
        <textField/>
        <textField/>
      </textFields>
    </textPr>
  </connection>
  <connection id="2" xr16:uid="{2099548F-7E25-441F-AC7E-55A1984C26B3}" name="2020_04_07_linear_alpha" type="6" refreshedVersion="6" background="1" saveData="1">
    <textPr codePage="936" sourceFile="E:\WorkSpaceOfGit\distributed_parallel_fitting_circuit\dpfc_src\ml_sl\logistic\linear_alpha_res\2020_04_07_linear_alpha.txt" space="1" comma="1" semicolon="1" consecutive="1" delimiter="_x0000_">
      <textFields count="6">
        <textField type="text"/>
        <textField/>
        <textField/>
        <textField/>
        <textField/>
        <textField/>
      </textFields>
    </textPr>
  </connection>
  <connection id="3" xr16:uid="{9F92C26E-60F6-4EA8-8DD4-666C98D1A3E4}" name="2020_04_08_linear_alpha" type="6" refreshedVersion="6" background="1" saveData="1">
    <textPr codePage="936" sourceFile="E:\WorkSpaceOfGit\distributed_parallel_fitting_circuit\dpfc_src\ml_sl\logistic\linear_alpha_res\2020_04_08_linear_alpha.txt" space="1" comma="1" semicolon="1" consecutive="1" delimiter="_x0000_">
      <textFields count="6">
        <textField type="text"/>
        <textField/>
        <textField/>
        <textField/>
        <textField/>
        <textField/>
      </textFields>
    </textPr>
  </connection>
  <connection id="4" xr16:uid="{EA020D6E-4864-4636-9A5E-FB415E6C9173}" name="2020_04_10_linear_alpha" type="6" refreshedVersion="6" background="1" saveData="1">
    <textPr codePage="936" sourceFile="E:\WorkSpaceOfGit\distributed_parallel_fitting_circuit\dpfc_src\ml_sl\logistic\linear_alpha_res\2020_04_10_linear_alpha.txt" space="1" comma="1" semicolon="1" consecutive="1">
      <textFields count="6">
        <textField type="text"/>
        <textField/>
        <textField/>
        <textField/>
        <textField/>
        <textField/>
      </textFields>
    </textPr>
  </connection>
  <connection id="5" xr16:uid="{6739E1A6-004C-4355-B75D-E5F59D07889D}" name="2020_04_11_linear_alpha" type="6" refreshedVersion="6" background="1" saveData="1">
    <textPr codePage="936" sourceFile="E:\WorkSpaceOfGit\distributed_parallel_fitting_circuit\dpfc_src\ml_sl\logistic\linear_alpha_res\2020_04_11_linear_alpha.txt" space="1" comma="1" semicolon="1" consecutive="1">
      <textFields count="6">
        <textField type="text"/>
        <textField/>
        <textField/>
        <textField/>
        <textField/>
        <textField/>
      </textFields>
    </textPr>
  </connection>
  <connection id="6" xr16:uid="{1CCD4F3F-C3D2-4E3F-B3C5-EDC3E673BE84}" name="2020_4_2_KNN_T_V" type="6" refreshedVersion="6" background="1" saveData="1">
    <textPr codePage="936" sourceFile="E:\WorkSpaceOfGit\distributed_parallel_fitting_circuit\dpfc_src\ml_sl\knn\2020_4_2_KNN_T_V.txt" space="1" comma="1" semicolon="1" consecutive="1">
      <textFields count="4">
        <textField/>
        <textField/>
        <textField/>
        <textField/>
      </textFields>
    </textPr>
  </connection>
  <connection id="7" xr16:uid="{8018DFCE-7608-4C92-A018-5248998726B3}" name="2020_4_2_KNN_T_V1" type="6" refreshedVersion="6" background="1" saveData="1">
    <textPr codePage="936" sourceFile="E:\WorkSpaceOfGit\distributed_parallel_fitting_circuit\dpfc_src\ml_sl\knn\2020_4_2_KNN_T_V.txt" space="1" comma="1" semicolon="1" consecutive="1">
      <textFields count="4">
        <textField/>
        <textField/>
        <textField/>
        <textField/>
      </textFields>
    </textPr>
  </connection>
  <connection id="8" xr16:uid="{7BE7F536-B360-4346-B5BA-FEC7F26983A7}" name="2020_4_2_KNN_T_V11" type="6" refreshedVersion="6" background="1" saveData="1">
    <textPr codePage="936" sourceFile="E:\WorkSpaceOfGit\distributed_parallel_fitting_circuit\dpfc_src\ml_sl\knn\2020_4_2_KNN_T_V.txt" space="1" comma="1" semicolon="1" consecutive="1">
      <textFields count="4">
        <textField/>
        <textField/>
        <textField/>
        <textField/>
      </textFields>
    </textPr>
  </connection>
  <connection id="9" xr16:uid="{0EE0C9CD-1A0D-4872-9806-BA0B14E8F087}" keepAlive="1" name="查询 - 2020_04_14_rf_res" description="与工作簿中“2020_04_14_rf_res”查询的连接。" type="5" refreshedVersion="6" background="1">
    <dbPr connection="Provider=Microsoft.Mashup.OleDb.1;Data Source=$Workbook$;Location=2020_04_14_rf_res;Extended Properties=&quot;&quot;" command="SELECT * FROM [2020_04_14_rf_res]"/>
  </connection>
  <connection id="10" xr16:uid="{2A42D92D-8020-4BD5-9A70-4533445F46A4}" keepAlive="1" name="查询 - 2020_04_14_rf_res (2)" description="与工作簿中“2020_04_14_rf_res (2)”查询的连接。" type="5" refreshedVersion="6" background="1" saveData="1">
    <dbPr connection="Provider=Microsoft.Mashup.OleDb.1;Data Source=$Workbook$;Location=2020_04_14_rf_res (2);Extended Properties=&quot;&quot;" command="SELECT * FROM [2020_04_14_rf_res (2)]"/>
  </connection>
  <connection id="11" xr16:uid="{DE3D6BCB-24B3-4BD6-8447-E6669D3A0625}" keepAlive="1" name="查询 - 2020_04_15_rf_res" description="与工作簿中“2020_04_15_rf_res”查询的连接。" type="5" refreshedVersion="6" background="1" saveData="1">
    <dbPr connection="Provider=Microsoft.Mashup.OleDb.1;Data Source=$Workbook$;Location=2020_04_15_rf_res;Extended Properties=&quot;&quot;" command="SELECT * FROM [2020_04_15_rf_res]"/>
  </connection>
  <connection id="12" xr16:uid="{7894EAA8-8B5B-4EB3-92F8-DE7EA22E1C45}" keepAlive="1" name="查询 - 2020_04_16_rf_res" description="与工作簿中“2020_04_16_rf_res”查询的连接。" type="5" refreshedVersion="6" background="1" saveData="1">
    <dbPr connection="Provider=Microsoft.Mashup.OleDb.1;Data Source=$Workbook$;Location=2020_04_16_rf_res;Extended Properties=&quot;&quot;" command="SELECT * FROM [2020_04_16_rf_res]"/>
  </connection>
  <connection id="13" xr16:uid="{B0DDE118-9FBD-43E1-A0A6-136488B9EBCA}" keepAlive="1" name="查询 - 2020_04_17_ovo_stable_alpha" description="与工作簿中“2020_04_17_ovo_stable_alpha”查询的连接。" type="5" refreshedVersion="6" background="1">
    <dbPr connection="Provider=Microsoft.Mashup.OleDb.1;Data Source=$Workbook$;Location=2020_04_17_ovo_stable_alpha;Extended Properties=&quot;&quot;" command="SELECT * FROM [2020_04_17_ovo_stable_alpha]"/>
  </connection>
  <connection id="14" xr16:uid="{D07D564F-5341-4C60-85A2-853F13CD467C}" keepAlive="1" name="查询 - 2020_04_17_ovo_stable_alpha (2)" description="与工作簿中“2020_04_17_ovo_stable_alpha (2)”查询的连接。" type="5" refreshedVersion="6" background="1">
    <dbPr connection="Provider=Microsoft.Mashup.OleDb.1;Data Source=$Workbook$;Location=2020_04_17_ovo_stable_alpha (2);Extended Properties=&quot;&quot;" command="SELECT * FROM [2020_04_17_ovo_stable_alpha (2)]"/>
  </connection>
  <connection id="15" xr16:uid="{DD9F1B04-4A73-42BA-8F4B-650E1F4BE0EF}" keepAlive="1" name="查询 - 2020_04_17_rf_res" description="与工作簿中“2020_04_17_rf_res”查询的连接。" type="5" refreshedVersion="6" background="1" saveData="1">
    <dbPr connection="Provider=Microsoft.Mashup.OleDb.1;Data Source=$Workbook$;Location=2020_04_17_rf_res;Extended Properties=&quot;&quot;" command="SELECT * FROM [2020_04_17_rf_res]"/>
  </connection>
  <connection id="16" xr16:uid="{8A000340-7AED-4D12-9EFE-7D5E848C0D1F}" keepAlive="1" name="查询 - 2020_04_18_ovo_stable_alpha" description="与工作簿中“2020_04_18_ovo_stable_alpha”查询的连接。" type="5" refreshedVersion="6" background="1" saveData="1">
    <dbPr connection="Provider=Microsoft.Mashup.OleDb.1;Data Source=$Workbook$;Location=2020_04_18_ovo_stable_alpha;Extended Properties=&quot;&quot;" command="SELECT * FROM [2020_04_18_ovo_stable_alpha]"/>
  </connection>
  <connection id="17" xr16:uid="{E052F3D4-FF68-4F6E-9AAC-9A882A2F7469}" keepAlive="1" name="查询 - 2020_04_18_ovr_linear_alpha" description="与工作簿中“2020_04_18_ovr_linear_alpha”查询的连接。" type="5" refreshedVersion="6" background="1" saveData="1">
    <dbPr connection="Provider=Microsoft.Mashup.OleDb.1;Data Source=$Workbook$;Location=2020_04_18_ovr_linear_alpha;Extended Properties=&quot;&quot;" command="SELECT * FROM [2020_04_18_ovr_linear_alpha]"/>
  </connection>
  <connection id="18" xr16:uid="{4F4EBA77-C327-4164-BFF1-F2A15073F1A9}" keepAlive="1" name="查询 - 2020_04_18_ovr_stable_alpha" description="与工作簿中“2020_04_18_ovr_stable_alpha”查询的连接。" type="5" refreshedVersion="6" background="1" saveData="1">
    <dbPr connection="Provider=Microsoft.Mashup.OleDb.1;Data Source=$Workbook$;Location=2020_04_18_ovr_stable_alpha;Extended Properties=&quot;&quot;" command="SELECT * FROM [2020_04_18_ovr_stable_alpha]"/>
  </connection>
  <connection id="19" xr16:uid="{4DD9D16F-3B79-48EB-B8A4-24827D95BC9F}" keepAlive="1" name="查询 - 2020_04_19_ovr_linear_alpha" description="与工作簿中“2020_04_19_ovr_linear_alpha”查询的连接。" type="5" refreshedVersion="6" background="1" saveData="1">
    <dbPr connection="Provider=Microsoft.Mashup.OleDb.1;Data Source=$Workbook$;Location=2020_04_19_ovr_linear_alpha;Extended Properties=&quot;&quot;" command="SELECT * FROM [2020_04_19_ovr_linear_alpha]"/>
  </connection>
  <connection id="20" xr16:uid="{4B31DB96-E734-4AA3-8D93-D0FB03091CF7}" keepAlive="1" name="查询 - 2020_04_20_linear_alpha" description="与工作簿中“2020_04_20_linear_alpha”查询的连接。" type="5" refreshedVersion="6" background="1" saveData="1">
    <dbPr connection="Provider=Microsoft.Mashup.OleDb.1;Data Source=$Workbook$;Location=2020_04_20_linear_alpha;Extended Properties=&quot;&quot;" command="SELECT * FROM [2020_04_20_linear_alpha]"/>
  </connection>
  <connection id="21" xr16:uid="{41AFC6F8-1CAC-4A74-9DBE-D7D76E4DA5DD}" keepAlive="1" name="查询 - 2020_04_20_linear_alpha_1" description="与工作簿中“2020_04_20_linear_alpha_1”查询的连接。" type="5" refreshedVersion="6" background="1" saveData="1">
    <dbPr connection="Provider=Microsoft.Mashup.OleDb.1;Data Source=$Workbook$;Location=2020_04_20_linear_alpha_1;Extended Properties=&quot;&quot;" command="SELECT * FROM [2020_04_20_linear_alpha_1]"/>
  </connection>
  <connection id="22" xr16:uid="{3F93D013-852D-4636-BEFC-4947C01A607B}" keepAlive="1" name="查询 - 2020_04_20_ovr_linear_alpha" description="与工作簿中“2020_04_20_ovr_linear_alpha”查询的连接。" type="5" refreshedVersion="6" background="1" saveData="1">
    <dbPr connection="Provider=Microsoft.Mashup.OleDb.1;Data Source=$Workbook$;Location=2020_04_20_ovr_linear_alpha;Extended Properties=&quot;&quot;" command="SELECT * FROM [2020_04_20_ovr_linear_alpha]"/>
  </connection>
  <connection id="23" xr16:uid="{0B25A207-BC20-4876-8238-1B69F683CC3D}" keepAlive="1" name="查询 - 2020_04_21_linear_alpha" description="与工作簿中“2020_04_21_linear_alpha”查询的连接。" type="5" refreshedVersion="6" background="1" saveData="1">
    <dbPr connection="Provider=Microsoft.Mashup.OleDb.1;Data Source=$Workbook$;Location=2020_04_21_linear_alpha;Extended Properties=&quot;&quot;" command="SELECT * FROM [2020_04_21_linear_alpha]"/>
  </connection>
  <connection id="24" xr16:uid="{159CB3FC-7F13-4367-B80E-F931AF98E78F}" keepAlive="1" name="查询 - 2020_04_21_linear_alpha_1" description="与工作簿中“2020_04_21_linear_alpha_1”查询的连接。" type="5" refreshedVersion="6" background="1" saveData="1">
    <dbPr connection="Provider=Microsoft.Mashup.OleDb.1;Data Source=$Workbook$;Location=2020_04_21_linear_alpha_1;Extended Properties=&quot;&quot;" command="SELECT * FROM [2020_04_21_linear_alpha_1]"/>
  </connection>
  <connection id="25" xr16:uid="{DC655E64-4FA4-46CE-8A07-BF0EF44A40FE}" keepAlive="1" name="查询 - 2020_04_21_linear_alpha_mpi" description="与工作簿中“2020_04_21_linear_alpha_mpi”查询的连接。" type="5" refreshedVersion="6" background="1">
    <dbPr connection="Provider=Microsoft.Mashup.OleDb.1;Data Source=$Workbook$;Location=2020_04_21_linear_alpha_mpi;Extended Properties=&quot;&quot;" command="SELECT * FROM [2020_04_21_linear_alpha_mpi]"/>
  </connection>
  <connection id="26" xr16:uid="{C3E65640-2327-41FC-91E6-D58A57B1EA57}" keepAlive="1" name="查询 - 2020_04_21_linear_alpha_mpi (2)" description="与工作簿中“2020_04_21_linear_alpha_mpi (2)”查询的连接。" type="5" refreshedVersion="6" background="1" saveData="1">
    <dbPr connection="Provider=Microsoft.Mashup.OleDb.1;Data Source=$Workbook$;Location=&quot;2020_04_21_linear_alpha_mpi (2)&quot;;Extended Properties=&quot;&quot;" command="SELECT * FROM [2020_04_21_linear_alpha_mpi (2)]"/>
  </connection>
  <connection id="27" xr16:uid="{C3662546-0884-4A80-8E58-BD3C251594E8}" keepAlive="1" name="查询 - 2020_04_21_linear_alpha_mpi (3)" description="与工作簿中“2020_04_21_linear_alpha_mpi (3)”查询的连接。" type="5" refreshedVersion="6" background="1" saveData="1">
    <dbPr connection="Provider=Microsoft.Mashup.OleDb.1;Data Source=$Workbook$;Location=&quot;2020_04_21_linear_alpha_mpi (3)&quot;;Extended Properties=&quot;&quot;" command="SELECT * FROM [2020_04_21_linear_alpha_mpi (3)]"/>
  </connection>
  <connection id="28" xr16:uid="{728782C4-E769-4B08-8FB8-2A13C16D6803}" keepAlive="1" name="查询 - 2020_04_22_linear_alpha_1" description="与工作簿中“2020_04_22_linear_alpha_1”查询的连接。" type="5" refreshedVersion="6" background="1" saveData="1">
    <dbPr connection="Provider=Microsoft.Mashup.OleDb.1;Data Source=$Workbook$;Location=2020_04_22_linear_alpha_1;Extended Properties=&quot;&quot;" command="SELECT * FROM [2020_04_22_linear_alpha_1]"/>
  </connection>
  <connection id="29" xr16:uid="{35DDC4B8-7247-4CDE-ACB0-0DDA61E912B9}" keepAlive="1" name="查询 - 2020_04_22_linear_alpha_mpi" description="与工作簿中“2020_04_22_linear_alpha_mpi”查询的连接。" type="5" refreshedVersion="6" background="1">
    <dbPr connection="Provider=Microsoft.Mashup.OleDb.1;Data Source=$Workbook$;Location=2020_04_22_linear_alpha_mpi;Extended Properties=&quot;&quot;" command="SELECT * FROM [2020_04_22_linear_alpha_mpi]"/>
  </connection>
  <connection id="30" xr16:uid="{B8033AF1-EE8D-4734-9B78-0FBFBED5C37C}" keepAlive="1" name="查询 - 2020_04_22_linear_alpha_mpi (2)" description="与工作簿中“2020_04_22_linear_alpha_mpi (2)”查询的连接。" type="5" refreshedVersion="6" background="1" saveData="1">
    <dbPr connection="Provider=Microsoft.Mashup.OleDb.1;Data Source=$Workbook$;Location=&quot;2020_04_22_linear_alpha_mpi (2)&quot;;Extended Properties=&quot;&quot;" command="SELECT * FROM [2020_04_22_linear_alpha_mpi (2)]"/>
  </connection>
  <connection id="31" xr16:uid="{E90C7693-E129-4CC6-97F7-4937666FE870}" keepAlive="1" name="查询 - 2020_04_22_linear_alpha_mpi (3)" description="与工作簿中“2020_04_22_linear_alpha_mpi (3)”查询的连接。" type="5" refreshedVersion="6" background="1" saveData="1">
    <dbPr connection="Provider=Microsoft.Mashup.OleDb.1;Data Source=$Workbook$;Location=&quot;2020_04_22_linear_alpha_mpi (3)&quot;;Extended Properties=&quot;&quot;" command="SELECT * FROM [2020_04_22_linear_alpha_mpi (3)]"/>
  </connection>
  <connection id="32" xr16:uid="{5CF0370A-5B18-45F5-8A94-09F5B287775C}" keepAlive="1" name="查询 - 2020_04_22_linear_alpha_mpi_sorted" description="与工作簿中“2020_04_22_linear_alpha_mpi_sorted”查询的连接。" type="5" refreshedVersion="6" background="1" saveData="1">
    <dbPr connection="Provider=Microsoft.Mashup.OleDb.1;Data Source=$Workbook$;Location=2020_04_22_linear_alpha_mpi_sorted;Extended Properties=&quot;&quot;" command="SELECT * FROM [2020_04_22_linear_alpha_mpi_sorted]"/>
  </connection>
  <connection id="33" xr16:uid="{95F4259B-ECCB-435C-874B-69015A4490EA}" keepAlive="1" name="查询 - 2020_04_22_linear_final_sorted" description="与工作簿中“2020_04_22_linear_final_sorted”查询的连接。" type="5" refreshedVersion="6" background="1" saveData="1">
    <dbPr connection="Provider=Microsoft.Mashup.OleDb.1;Data Source=$Workbook$;Location=2020_04_22_linear_final_sorted;Extended Properties=&quot;&quot;" command="SELECT * FROM [2020_04_22_linear_final_sorted]"/>
  </connection>
  <connection id="34" xr16:uid="{CA71E8F0-12C6-4EF2-A6CB-0CB77AAC4432}" keepAlive="1" name="查询 - 2020_04_22_lrc_ovo_linear_avg_res_0" description="与工作簿中“2020_04_22_lrc_ovo_linear_avg_res_0”查询的连接。" type="5" refreshedVersion="6" background="1" saveData="1">
    <dbPr connection="Provider=Microsoft.Mashup.OleDb.1;Data Source=$Workbook$;Location=2020_04_22_lrc_ovo_linear_avg_res_0;Extended Properties=&quot;&quot;" command="SELECT * FROM [2020_04_22_lrc_ovo_linear_avg_res_0]"/>
  </connection>
  <connection id="35" xr16:uid="{E4013EEE-7D4A-454B-8772-15A87DBC1FC2}" keepAlive="1" name="查询 - 2020_05_03_ovr_linear" description="与工作簿中“2020_05_03_ovr_linear”查询的连接。" type="5" refreshedVersion="6" background="1" saveData="1">
    <dbPr connection="Provider=Microsoft.Mashup.OleDb.1;Data Source=$Workbook$;Location=2020_05_03_ovr_linear;Extended Properties=&quot;&quot;" command="SELECT * FROM [2020_05_03_ovr_linear]"/>
  </connection>
  <connection id="36" xr16:uid="{DC9A54DD-21EC-4209-AFDC-D5D85EF5DC61}" keepAlive="1" name="查询 - 2020_05_04_lrc_ovr_avg_res_0" description="与工作簿中“2020_05_04_lrc_ovr_avg_res_0”查询的连接。" type="5" refreshedVersion="6" background="1" saveData="1">
    <dbPr connection="Provider=Microsoft.Mashup.OleDb.1;Data Source=$Workbook$;Location=2020_05_04_lrc_ovr_avg_res_0;Extended Properties=&quot;&quot;" command="SELECT * FROM [2020_05_04_lrc_ovr_avg_res_0]"/>
  </connection>
  <connection id="37" xr16:uid="{69F4E6B8-60B1-4808-85AB-C051B0C04D0C}" keepAlive="1" name="查询 - 2020_05_07_lrc_ovr_linear_avg_res" description="与工作簿中“2020_05_07_lrc_ovr_linear_avg_res”查询的连接。" type="5" refreshedVersion="6" background="1" saveData="1">
    <dbPr connection="Provider=Microsoft.Mashup.OleDb.1;Data Source=$Workbook$;Location=2020_05_07_lrc_ovr_linear_avg_res;Extended Properties=&quot;&quot;" command="SELECT * FROM [2020_05_07_lrc_ovr_linear_avg_res]"/>
  </connection>
  <connection id="38" xr16:uid="{F47BCC7E-0366-4B51-A191-2C934A82D4DF}" keepAlive="1" name="查询 - 2020_05_07_lrc_ovr_linear_sorted" description="与工作簿中“2020_05_07_lrc_ovr_linear_sorted”查询的连接。" type="5" refreshedVersion="6" background="1" saveData="1">
    <dbPr connection="Provider=Microsoft.Mashup.OleDb.1;Data Source=$Workbook$;Location=2020_05_07_lrc_ovr_linear_sorted;Extended Properties=&quot;&quot;" command="SELECT * FROM [2020_05_07_lrc_ovr_linear_sorted]"/>
  </connection>
  <connection id="39" xr16:uid="{66FCEED0-70BF-45C5-8241-034CF1A94379}" keepAlive="1" name="查询 - 2020_05_08_ovr_ovo_linear_final" description="与工作簿中“2020_05_08_ovr_ovo_linear_final”查询的连接。" type="5" refreshedVersion="6" background="1" saveData="1">
    <dbPr connection="Provider=Microsoft.Mashup.OleDb.1;Data Source=$Workbook$;Location=2020_05_08_ovr_ovo_linear_final;Extended Properties=&quot;&quot;" command="SELECT * FROM [2020_05_08_ovr_ovo_linear_final]"/>
  </connection>
  <connection id="40" xr16:uid="{7A979A50-24E6-43D2-B563-B55E8DB9535C}" keepAlive="1" name="查询 - 2020_05_09_ovr_stable" description="与工作簿中“2020_05_09_ovr_stable”查询的连接。" type="5" refreshedVersion="6" background="1" saveData="1">
    <dbPr connection="Provider=Microsoft.Mashup.OleDb.1;Data Source=$Workbook$;Location=2020_05_09_ovr_stable;Extended Properties=&quot;&quot;" command="SELECT * FROM [2020_05_09_ovr_stable]"/>
  </connection>
  <connection id="41" xr16:uid="{EECAA156-B0EE-4357-82CD-3F4933F44132}" keepAlive="1" name="查询 - 2020_06_23_OvO_svm_linear_sorted_res" description="与工作簿中“2020_06_23_OvO_svm_linear_sorted_res”查询的连接。" type="5" refreshedVersion="6" background="1" saveData="1">
    <dbPr connection="Provider=Microsoft.Mashup.OleDb.1;Data Source=$Workbook$;Location=2020_06_23_OvO_svm_linear_sorted_res;Extended Properties=&quot;&quot;" command="SELECT * FROM [2020_06_23_OvO_svm_linear_sorted_res]"/>
  </connection>
  <connection id="42" xr16:uid="{55E82E2D-E2B3-4C1F-A392-1C35D55F218D}" keepAlive="1" name="查询 - 2020_06_23_OvO_svm_rbf_sorted_res" description="与工作簿中“2020_06_23_OvO_svm_rbf_sorted_res”查询的连接。" type="5" refreshedVersion="6" background="1" saveData="1">
    <dbPr connection="Provider=Microsoft.Mashup.OleDb.1;Data Source=$Workbook$;Location=2020_06_23_OvO_svm_rbf_sorted_res;Extended Properties=&quot;&quot;" command="SELECT * FROM [2020_06_23_OvO_svm_rbf_sorted_res]"/>
  </connection>
  <connection id="43" xr16:uid="{DF4C8DE6-B370-43A5-A935-0F8B082111AF}" keepAlive="1" name="查询 - 2020_06_23_OvR_svm_linear_sorted_res" description="与工作簿中“2020_06_23_OvR_svm_linear_sorted_res”查询的连接。" type="5" refreshedVersion="6" background="1" saveData="1">
    <dbPr connection="Provider=Microsoft.Mashup.OleDb.1;Data Source=$Workbook$;Location=2020_06_23_OvR_svm_linear_sorted_res;Extended Properties=&quot;&quot;" command="SELECT * FROM [2020_06_23_OvR_svm_linear_sorted_res]"/>
  </connection>
  <connection id="44" xr16:uid="{E8FA9497-97F1-4B16-B8DE-151E4C40DF31}" keepAlive="1" name="查询 - 2020_06_23_OvR_svm_poly_sorted_res" description="与工作簿中“2020_06_23_OvR_svm_poly_sorted_res”查询的连接。" type="5" refreshedVersion="6" background="1" saveData="1">
    <dbPr connection="Provider=Microsoft.Mashup.OleDb.1;Data Source=$Workbook$;Location=2020_06_23_OvR_svm_poly_sorted_res;Extended Properties=&quot;&quot;" command="SELECT * FROM [2020_06_23_OvR_svm_poly_sorted_res]"/>
  </connection>
  <connection id="45" xr16:uid="{783671E1-A9CC-48D8-93E7-561240357AF6}" keepAlive="1" name="查询 - 2020_06_23_OvR_svm_rbf_sorted_res" description="与工作簿中“2020_06_23_OvR_svm_rbf_sorted_res”查询的连接。" type="5" refreshedVersion="6" background="1" saveData="1">
    <dbPr connection="Provider=Microsoft.Mashup.OleDb.1;Data Source=$Workbook$;Location=2020_06_23_OvR_svm_rbf_sorted_res;Extended Properties=&quot;&quot;" command="SELECT * FROM [2020_06_23_OvR_svm_rbf_sorted_res]"/>
  </connection>
  <connection id="46" xr16:uid="{E0E18DB1-23DE-499E-96FF-104C2F83E9E6}" keepAlive="1" name="查询 - 2020_06_24_adaBoost_sorted_res" description="与工作簿中“2020_06_24_adaBoost_sorted_res”查询的连接。" type="5" refreshedVersion="6" background="1" saveData="1">
    <dbPr connection="Provider=Microsoft.Mashup.OleDb.1;Data Source=$Workbook$;Location=2020_06_24_adaBoost_sorted_res;Extended Properties=&quot;&quot;" command="SELECT * FROM [2020_06_24_adaBoost_sorted_res]"/>
  </connection>
  <connection id="47" xr16:uid="{4AA11054-5998-4B60-B905-35CABBDFE0D9}" keepAlive="1" name="查询 - 2020_06_24_svm_ovo_linear_gs_avg_res" description="与工作簿中“2020_06_24_svm_ovo_linear_gs_avg_res”查询的连接。" type="5" refreshedVersion="6" background="1" saveData="1">
    <dbPr connection="Provider=Microsoft.Mashup.OleDb.1;Data Source=$Workbook$;Location=2020_06_24_svm_ovo_linear_gs_avg_res;Extended Properties=&quot;&quot;" command="SELECT * FROM [2020_06_24_svm_ovo_linear_gs_avg_res]"/>
  </connection>
  <connection id="48" xr16:uid="{62B8FB7C-3680-4435-A6D4-17E492E247C3}" keepAlive="1" name="查询 - 2020_06_24_svm_ovr_linear_gs_avg_res" description="与工作簿中“2020_06_24_svm_ovr_linear_gs_avg_res”查询的连接。" type="5" refreshedVersion="6" background="1" saveData="1">
    <dbPr connection="Provider=Microsoft.Mashup.OleDb.1;Data Source=$Workbook$;Location=2020_06_24_svm_ovr_linear_gs_avg_res;Extended Properties=&quot;&quot;" command="SELECT * FROM [2020_06_24_svm_ovr_linear_gs_avg_res]"/>
  </connection>
  <connection id="49" xr16:uid="{59531CB7-AA3C-405B-90BF-1150B3B6683F}" keepAlive="1" name="查询 - 2020_06_25_OvO_svm_poly_sorted_res" description="与工作簿中“2020_06_25_OvO_svm_poly_sorted_res”查询的连接。" type="5" refreshedVersion="0" background="1">
    <dbPr connection="Provider=Microsoft.Mashup.OleDb.1;Data Source=$Workbook$;Location=2020_06_25_OvO_svm_poly_sorted_res;Extended Properties=&quot;&quot;" command="SELECT * FROM [2020_06_25_OvO_svm_poly_sorted_res]"/>
  </connection>
  <connection id="50" xr16:uid="{5072C170-DA24-45CE-A886-2FA462C8AF54}" keepAlive="1" name="查询 - 2020_06_25_OvO_svm_poly_sorted_res (2)" description="与工作簿中“2020_06_25_OvO_svm_poly_sorted_res (2)”查询的连接。" type="5" refreshedVersion="0" background="1">
    <dbPr connection="Provider=Microsoft.Mashup.OleDb.1;Data Source=$Workbook$;Location=&quot;2020_06_25_OvO_svm_poly_sorted_res (2)&quot;;Extended Properties=&quot;&quot;" command="SELECT * FROM [2020_06_25_OvO_svm_poly_sorted_res (2)]"/>
  </connection>
  <connection id="51" xr16:uid="{A73286CF-AE66-43BC-A5B1-FD037CD557CF}" keepAlive="1" name="查询 - 2020_06_25_OvO_svm_poly_sorted_res (3)" description="与工作簿中“2020_06_25_OvO_svm_poly_sorted_res (3)”查询的连接。" type="5" refreshedVersion="0" background="1">
    <dbPr connection="Provider=Microsoft.Mashup.OleDb.1;Data Source=$Workbook$;Location=&quot;2020_06_25_OvO_svm_poly_sorted_res (3)&quot;;Extended Properties=&quot;&quot;" command="SELECT * FROM [2020_06_25_OvO_svm_poly_sorted_res (3)]"/>
  </connection>
  <connection id="52" xr16:uid="{730E3B40-1FCD-47AE-BF78-31BB4318CD50}" keepAlive="1" name="查询 - 2020_06_25_OvO_svm_poly_sorted_res (4)" description="与工作簿中“2020_06_25_OvO_svm_poly_sorted_res (4)”查询的连接。" type="5" refreshedVersion="0" background="1">
    <dbPr connection="Provider=Microsoft.Mashup.OleDb.1;Data Source=$Workbook$;Location=&quot;2020_06_25_OvO_svm_poly_sorted_res (4)&quot;;Extended Properties=&quot;&quot;" command="SELECT * FROM [2020_06_25_OvO_svm_poly_sorted_res (4)]"/>
  </connection>
  <connection id="53" xr16:uid="{EA88A87D-4786-4966-9883-B593602C54F8}" keepAlive="1" name="查询 - 2020_06_25_OvO_svm_poly_sorted_res (5)" description="与工作簿中“2020_06_25_OvO_svm_poly_sorted_res (5)”查询的连接。" type="5" refreshedVersion="6" background="1" saveData="1">
    <dbPr connection="Provider=Microsoft.Mashup.OleDb.1;Data Source=$Workbook$;Location=2020_06_25_OvO_svm_poly_sorted_res (5);Extended Properties=&quot;&quot;" command="SELECT * FROM [2020_06_25_OvO_svm_poly_sorted_res (5)]"/>
  </connection>
  <connection id="54" xr16:uid="{3CC1723F-F0A5-423D-9343-CC7284CDFE81}" keepAlive="1" name="查询 - 2020_06_25_OvR_svm_poly_sorted_res" description="与工作簿中“2020_06_25_OvR_svm_poly_sorted_res”查询的连接。" type="5" refreshedVersion="6" background="1" saveData="1">
    <dbPr connection="Provider=Microsoft.Mashup.OleDb.1;Data Source=$Workbook$;Location=2020_06_25_OvR_svm_poly_sorted_res;Extended Properties=&quot;&quot;" command="SELECT * FROM [2020_06_25_OvR_svm_poly_sorted_res]"/>
  </connection>
  <connection id="55" xr16:uid="{246087BE-6F5B-467D-9466-80BC01464635}" keepAlive="1" name="查询 - 2020_06_25_svm_ovo_poly_gs_avg_res" description="与工作簿中“2020_06_25_svm_ovo_poly_gs_avg_res”查询的连接。" type="5" refreshedVersion="6" background="1" saveData="1">
    <dbPr connection="Provider=Microsoft.Mashup.OleDb.1;Data Source=$Workbook$;Location=2020_06_25_svm_ovo_poly_gs_avg_res;Extended Properties=&quot;&quot;" command="SELECT * FROM [2020_06_25_svm_ovo_poly_gs_avg_res]"/>
  </connection>
  <connection id="56" xr16:uid="{6E599AD4-065F-4C93-8D47-6FE2909E5D6B}" keepAlive="1" name="查询 - 2020_06_25_svm_ovo_rbf_gs_avg_res" description="与工作簿中“2020_06_25_svm_ovo_rbf_gs_avg_res”查询的连接。" type="5" refreshedVersion="6" background="1" saveData="1">
    <dbPr connection="Provider=Microsoft.Mashup.OleDb.1;Data Source=$Workbook$;Location=2020_06_25_svm_ovo_rbf_gs_avg_res;Extended Properties=&quot;&quot;" command="SELECT * FROM [2020_06_25_svm_ovo_rbf_gs_avg_res]"/>
  </connection>
  <connection id="57" xr16:uid="{FF700FA5-B866-4F3E-BD9C-83596B131243}" keepAlive="1" name="查询 - 2020_06_25_svm_ovr_poly_gs_avg_res" description="与工作簿中“2020_06_25_svm_ovr_poly_gs_avg_res”查询的连接。" type="5" refreshedVersion="6" background="1" saveData="1">
    <dbPr connection="Provider=Microsoft.Mashup.OleDb.1;Data Source=$Workbook$;Location=2020_06_25_svm_ovr_poly_gs_avg_res;Extended Properties=&quot;&quot;" command="SELECT * FROM [2020_06_25_svm_ovr_poly_gs_avg_res]"/>
  </connection>
  <connection id="58" xr16:uid="{3EA2E37C-D753-4BF8-8017-36F1510D4925}" keepAlive="1" name="查询 - 2020_06_25_svm_ovr_rbf_gs_avg_res" description="与工作簿中“2020_06_25_svm_ovr_rbf_gs_avg_res”查询的连接。" type="5" refreshedVersion="6" background="1" saveData="1">
    <dbPr connection="Provider=Microsoft.Mashup.OleDb.1;Data Source=$Workbook$;Location=2020_06_25_svm_ovr_rbf_gs_avg_res;Extended Properties=&quot;&quot;" command="SELECT * FROM [2020_06_25_svm_ovr_rbf_gs_avg_res]"/>
  </connection>
  <connection id="59" xr16:uid="{5E9538A4-7947-4266-BFBB-C879987B85A4}" keepAlive="1" name="查询 - 2020_06_26_svm_ovo_linear_final_res" description="与工作簿中“2020_06_26_svm_ovo_linear_final_res”查询的连接。" type="5" refreshedVersion="6" background="1" saveData="1">
    <dbPr connection="Provider=Microsoft.Mashup.OleDb.1;Data Source=$Workbook$;Location=2020_06_26_svm_ovo_linear_final_res;Extended Properties=&quot;&quot;" command="SELECT * FROM [2020_06_26_svm_ovo_linear_final_res]"/>
  </connection>
  <connection id="60" xr16:uid="{A17AF894-6B96-4196-9CEE-66A651F406DB}" keepAlive="1" name="查询 - 2020_06_29_rf_final_res" description="与工作簿中“2020_06_29_rf_final_res”查询的连接。" type="5" refreshedVersion="6" background="1" saveData="1">
    <dbPr connection="Provider=Microsoft.Mashup.OleDb.1;Data Source=$Workbook$;Location=2020_06_29_rf_final_res;Extended Properties=&quot;&quot;" command="SELECT * FROM [2020_06_29_rf_final_res]"/>
  </connection>
  <connection id="61" xr16:uid="{5CE557A4-EBB2-42A7-877B-18C9B1778A06}" keepAlive="1" name="查询 - rf_avg_res" description="与工作簿中“rf_avg_res”查询的连接。" type="5" refreshedVersion="6" background="1">
    <dbPr connection="Provider=Microsoft.Mashup.OleDb.1;Data Source=$Workbook$;Location=rf_avg_res;Extended Properties=&quot;&quot;" command="SELECT * FROM [rf_avg_res]"/>
  </connection>
  <connection id="62" xr16:uid="{45F2048A-62EF-4DA3-8BFF-919C52F0F5C6}" keepAlive="1" name="查询 - rf_avg_res (2)" description="与工作簿中“rf_avg_res (2)”查询的连接。" type="5" refreshedVersion="6" background="1" saveData="1">
    <dbPr connection="Provider=Microsoft.Mashup.OleDb.1;Data Source=$Workbook$;Location=rf_avg_res (2);Extended Properties=&quot;&quot;" command="SELECT * FROM [rf_avg_res (2)]"/>
  </connection>
  <connection id="63" xr16:uid="{C630C076-7B60-43D0-9C46-CAD094DC30D0}" keepAlive="1" name="查询 - Untitled1" description="与工作簿中“Untitled1”查询的连接。" type="5" refreshedVersion="6" background="1" saveData="1">
    <dbPr connection="Provider=Microsoft.Mashup.OleDb.1;Data Source=$Workbook$;Location=Untitled1;Extended Properties=&quot;&quot;" command="SELECT * FROM [Untitled1]"/>
  </connection>
</connections>
</file>

<file path=xl/sharedStrings.xml><?xml version="1.0" encoding="utf-8"?>
<sst xmlns="http://schemas.openxmlformats.org/spreadsheetml/2006/main" count="25883" uniqueCount="19222">
  <si>
    <t>Accuracy</t>
  </si>
  <si>
    <t>Kappa</t>
  </si>
  <si>
    <t>Dataset</t>
  </si>
  <si>
    <t>Training+Validation</t>
  </si>
  <si>
    <t>Test</t>
  </si>
  <si>
    <t>Distance measure</t>
  </si>
  <si>
    <t>K</t>
  </si>
  <si>
    <t>bc_d</t>
  </si>
  <si>
    <t>cheb_d</t>
  </si>
  <si>
    <t>cos_d</t>
  </si>
  <si>
    <t>dtw_d</t>
  </si>
  <si>
    <t>e_d</t>
  </si>
  <si>
    <t>em_d</t>
  </si>
  <si>
    <t>jsd_d</t>
  </si>
  <si>
    <t>maha_d</t>
  </si>
  <si>
    <t>manha_d</t>
  </si>
  <si>
    <t>pcc_d</t>
  </si>
  <si>
    <t>se_d</t>
  </si>
  <si>
    <t>Data source:</t>
  </si>
  <si>
    <t>prj\dpfc_src\ml_sl\knn\2020_4_2_KNN_T_V.txt</t>
  </si>
  <si>
    <t>KNN is built by training dataset and tested on validation dataset</t>
  </si>
  <si>
    <t>Accuracy(validation)</t>
  </si>
  <si>
    <t>Kappa(validation)</t>
  </si>
  <si>
    <t>Table 1</t>
  </si>
  <si>
    <t>Table 2 Top five records in Table 1</t>
  </si>
  <si>
    <t>Accuracy + kappa</t>
  </si>
  <si>
    <t>Rank</t>
  </si>
  <si>
    <t>Table 3</t>
  </si>
  <si>
    <t>KNN is built on tr_va_dataset and tested on test_dataset</t>
  </si>
  <si>
    <t>logistic regression model file name</t>
  </si>
  <si>
    <t>Accuracy (validation)</t>
  </si>
  <si>
    <t>Kappa (validation)</t>
  </si>
  <si>
    <t>No.</t>
  </si>
  <si>
    <t>Alpha initial value</t>
  </si>
  <si>
    <t>2020_04_06_lrc_linear_alpha_iter_1000_alpha_init_1.0_classifer_dict_pickle_0.file</t>
  </si>
  <si>
    <t>2020_04_06_lrc_linear_alpha_iter_1000_alpha_init_1.0_classifer_dict_pickle_1.file</t>
  </si>
  <si>
    <t>2020_04_06_lrc_linear_alpha_iter_1000_alpha_init_1.0_classifer_dict_pickle_2.file</t>
  </si>
  <si>
    <t>2020_04_06_lrc_linear_alpha_iter_1000_alpha_init_1.0_classifer_dict_pickle_3.file</t>
  </si>
  <si>
    <t>2020_04_06_lrc_linear_alpha_iter_1000_alpha_init_1.0_classifer_dict_pickle_4.file</t>
  </si>
  <si>
    <t>2020_04_06_lrc_linear_alpha_iter_1000_alpha_init_1.0_classifer_dict_pickle_5.file</t>
  </si>
  <si>
    <t>2020_04_06_lrc_linear_alpha_iter_1000_alpha_init_1.0_classifer_dict_pickle_6.file</t>
  </si>
  <si>
    <t>2020_04_06_lrc_linear_alpha_iter_1000_alpha_init_1.0_classifer_dict_pickle_7.file</t>
  </si>
  <si>
    <t>2020_04_07_lrc_linear_alpha_iter_1000_alpha_init_1.0_classifer_dict_pickle_8.file</t>
  </si>
  <si>
    <t>2020_04_07_lrc_linear_alpha_iter_1000_alpha_init_1.0_classifer_dict_pickle_9.file</t>
  </si>
  <si>
    <t>2020_04_07_lrc_linear_alpha_iter_1000_alpha_init_0.1_classifer_dict_pickle_0.file</t>
  </si>
  <si>
    <t>2020_04_07_lrc_linear_alpha_iter_1000_alpha_init_0.1_classifer_dict_pickle_1.file</t>
  </si>
  <si>
    <t>2020_04_07_lrc_linear_alpha_iter_1000_alpha_init_0.1_classifer_dict_pickle_2.file</t>
  </si>
  <si>
    <t>2020_04_07_lrc_linear_alpha_iter_1000_alpha_init_0.1_classifer_dict_pickle_3.file</t>
  </si>
  <si>
    <t>2020_04_07_lrc_linear_alpha_iter_1000_alpha_init_0.1_classifer_dict_pickle_4.file</t>
  </si>
  <si>
    <t>2020_04_07_lrc_linear_alpha_iter_1000_alpha_init_0.1_classifer_dict_pickle_5.file</t>
  </si>
  <si>
    <t>2020_04_07_lrc_linear_alpha_iter_1000_alpha_init_0.1_classifer_dict_pickle_6.file</t>
  </si>
  <si>
    <t>2020_04_07_lrc_linear_alpha_iter_1000_alpha_init_0.1_classifer_dict_pickle_7.file</t>
  </si>
  <si>
    <t>2020_04_07_lrc_linear_alpha_iter_1000_alpha_init_0.1_classifer_dict_pickle_8.file</t>
  </si>
  <si>
    <t>2020_04_07_lrc_linear_alpha_iter_1000_alpha_init_0.1_classifer_dict_pickle_9.file</t>
  </si>
  <si>
    <t>2020_04_07_lrc_linear_alpha_iter_1000_alpha_init_0.01_classifer_dict_pickle_0.file</t>
  </si>
  <si>
    <t>2020_04_07_lrc_linear_alpha_iter_1000_alpha_init_0.01_classifer_dict_pickle_1.file</t>
  </si>
  <si>
    <t>2020_04_07_lrc_linear_alpha_iter_1000_alpha_init_0.01_classifer_dict_pickle_2.file</t>
  </si>
  <si>
    <t>2020_04_07_lrc_linear_alpha_iter_1000_alpha_init_0.01_classifer_dict_pickle_3.file</t>
  </si>
  <si>
    <t>2020_04_07_lrc_linear_alpha_iter_1000_alpha_init_0.01_classifer_dict_pickle_4.file</t>
  </si>
  <si>
    <t>2020_04_07_lrc_linear_alpha_iter_1000_alpha_init_0.01_classifer_dict_pickle_5.file</t>
  </si>
  <si>
    <t>2020_04_07_lrc_linear_alpha_iter_1000_alpha_init_0.01_classifer_dict_pickle_6.file</t>
  </si>
  <si>
    <t>2020_04_07_lrc_linear_alpha_iter_1000_alpha_init_0.01_classifer_dict_pickle_7.file</t>
  </si>
  <si>
    <t>2020_04_07_lrc_linear_alpha_iter_1000_alpha_init_0.01_classifer_dict_pickle_8.file</t>
  </si>
  <si>
    <t>2020_04_07_lrc_linear_alpha_iter_1000_alpha_init_0.01_classifer_dict_pickle_9.file</t>
  </si>
  <si>
    <t>2020_04_07_lrc_linear_alpha_iter_1000_alpha_init_0.001_classifer_dict_pickle_0.file</t>
  </si>
  <si>
    <t>2020_04_07_lrc_linear_alpha_iter_1000_alpha_init_0.001_classifer_dict_pickle_1.file</t>
  </si>
  <si>
    <t>2020_04_07_lrc_linear_alpha_iter_1000_alpha_init_0.001_classifer_dict_pickle_2.file</t>
  </si>
  <si>
    <t>2020_04_07_lrc_linear_alpha_iter_1000_alpha_init_0.001_classifer_dict_pickle_3.file</t>
  </si>
  <si>
    <t>2020_04_07_lrc_linear_alpha_iter_1000_alpha_init_0.001_classifer_dict_pickle_4.file</t>
  </si>
  <si>
    <t>2020_04_07_lrc_linear_alpha_iter_1000_alpha_init_0.001_classifer_dict_pickle_5.file</t>
  </si>
  <si>
    <t>2020_04_07_lrc_linear_alpha_iter_1000_alpha_init_0.001_classifer_dict_pickle_6.file</t>
  </si>
  <si>
    <t>2020_04_07_lrc_linear_alpha_iter_1000_alpha_init_0.001_classifer_dict_pickle_7.file</t>
  </si>
  <si>
    <t>2020_04_07_lrc_linear_alpha_iter_1000_alpha_init_0.001_classifer_dict_pickle_8.file</t>
  </si>
  <si>
    <t>2020_04_07_lrc_linear_alpha_iter_1000_alpha_init_0.001_classifer_dict_pickle_9.file</t>
  </si>
  <si>
    <t>2020_04_07_lrc_linear_alpha_iter_1000_alpha_init_0.0001_classifer_dict_pickle_0.file</t>
  </si>
  <si>
    <t>2020_04_07_lrc_linear_alpha_iter_1000_alpha_init_0.0001_classifer_dict_pickle_1.file</t>
  </si>
  <si>
    <t>2020_04_07_lrc_linear_alpha_iter_1000_alpha_init_0.0001_classifer_dict_pickle_2.file</t>
  </si>
  <si>
    <t>2020_04_07_lrc_linear_alpha_iter_1000_alpha_init_0.0001_classifer_dict_pickle_3.file</t>
  </si>
  <si>
    <t>2020_04_07_lrc_linear_alpha_iter_1000_alpha_init_0.0001_classifer_dict_pickle_4.file</t>
  </si>
  <si>
    <t>2020_04_07_lrc_linear_alpha_iter_1000_alpha_init_0.0001_classifer_dict_pickle_5.file</t>
  </si>
  <si>
    <t>2020_04_07_lrc_linear_alpha_iter_1000_alpha_init_0.0001_classifer_dict_pickle_6.file</t>
  </si>
  <si>
    <t>2020_04_07_lrc_linear_alpha_iter_1000_alpha_init_0.0001_classifer_dict_pickle_7.file</t>
  </si>
  <si>
    <t>2020_04_07_lrc_linear_alpha_iter_1000_alpha_init_0.0001_classifer_dict_pickle_8.file</t>
  </si>
  <si>
    <t>2020_04_07_lrc_linear_alpha_iter_1000_alpha_init_0.0001_classifer_dict_pickle_9.file</t>
  </si>
  <si>
    <t>2020_04_07_lrc_linear_alpha_iter_1000_alpha_init_1e-05_classifer_dict_pickle_0.file</t>
  </si>
  <si>
    <t>2020_04_07_lrc_linear_alpha_iter_1000_alpha_init_1e-05_classifer_dict_pickle_1.file</t>
  </si>
  <si>
    <t>2020_04_07_lrc_linear_alpha_iter_1000_alpha_init_1e-05_classifer_dict_pickle_2.file</t>
  </si>
  <si>
    <t>2020_04_07_lrc_linear_alpha_iter_1000_alpha_init_1e-05_classifer_dict_pickle_3.file</t>
  </si>
  <si>
    <t>2020_04_07_lrc_linear_alpha_iter_1000_alpha_init_1e-05_classifer_dict_pickle_4.file</t>
  </si>
  <si>
    <t>2020_04_07_lrc_linear_alpha_iter_1000_alpha_init_1e-05_classifer_dict_pickle_5.file</t>
  </si>
  <si>
    <t>2020_04_07_lrc_linear_alpha_iter_1000_alpha_init_1e-05_classifer_dict_pickle_6.file</t>
  </si>
  <si>
    <t>2020_04_07_lrc_linear_alpha_iter_1000_alpha_init_1e-05_classifer_dict_pickle_7.file</t>
  </si>
  <si>
    <t>2020_04_07_lrc_linear_alpha_iter_1000_alpha_init_1e-05_classifer_dict_pickle_8.file</t>
  </si>
  <si>
    <t>2020_04_07_lrc_linear_alpha_iter_1000_alpha_init_1e-05_classifer_dict_pickle_9.file</t>
  </si>
  <si>
    <t>2020_04_07_lrc_linear_alpha_iter_3000_alpha_init_1.0_classifer_dict_pickle_0.file</t>
  </si>
  <si>
    <t>2020_04_07_lrc_linear_alpha_iter_3000_alpha_init_1.0_classifer_dict_pickle_1.file</t>
  </si>
  <si>
    <t>2020_04_07_lrc_linear_alpha_iter_3000_alpha_init_1.0_classifer_dict_pickle_2.file</t>
  </si>
  <si>
    <t>2020_04_07_lrc_linear_alpha_iter_3000_alpha_init_1.0_classifer_dict_pickle_3.file</t>
  </si>
  <si>
    <t>2020_04_07_lrc_linear_alpha_iter_3000_alpha_init_1.0_classifer_dict_pickle_4.file</t>
  </si>
  <si>
    <t>2020_04_07_lrc_linear_alpha_iter_3000_alpha_init_1.0_classifer_dict_pickle_5.file</t>
  </si>
  <si>
    <t>2020_04_07_lrc_linear_alpha_iter_3000_alpha_init_1.0_classifer_dict_pickle_6.file</t>
  </si>
  <si>
    <t>2020_04_07_lrc_linear_alpha_iter_3000_alpha_init_1.0_classifer_dict_pickle_7.file</t>
  </si>
  <si>
    <t>2020_04_07_lrc_linear_alpha_iter_3000_alpha_init_1.0_classifer_dict_pickle_8.file</t>
  </si>
  <si>
    <t>2020_04_07_lrc_linear_alpha_iter_3000_alpha_init_1.0_classifer_dict_pickle_9.file</t>
  </si>
  <si>
    <t>2020_04_07_lrc_linear_alpha_iter_3000_alpha_init_0.1_classifer_dict_pickle_0.file</t>
  </si>
  <si>
    <t>2020_04_07_lrc_linear_alpha_iter_3000_alpha_init_0.1_classifer_dict_pickle_1.file</t>
  </si>
  <si>
    <t>2020_04_07_lrc_linear_alpha_iter_3000_alpha_init_0.1_classifer_dict_pickle_2.file</t>
  </si>
  <si>
    <t>2020_04_07_lrc_linear_alpha_iter_3000_alpha_init_0.1_classifer_dict_pickle_3.file</t>
  </si>
  <si>
    <t>2020_04_07_lrc_linear_alpha_iter_3000_alpha_init_0.1_classifer_dict_pickle_4.file</t>
  </si>
  <si>
    <t>2020_04_07_lrc_linear_alpha_iter_3000_alpha_init_0.1_classifer_dict_pickle_5.file</t>
  </si>
  <si>
    <t>2020_04_07_lrc_linear_alpha_iter_3000_alpha_init_0.1_classifer_dict_pickle_6.file</t>
  </si>
  <si>
    <t>2020_04_07_lrc_linear_alpha_iter_3000_alpha_init_0.1_classifer_dict_pickle_7.file</t>
  </si>
  <si>
    <t>2020_04_07_lrc_linear_alpha_iter_3000_alpha_init_0.1_classifer_dict_pickle_8.file</t>
  </si>
  <si>
    <t>2020_04_07_lrc_linear_alpha_iter_3000_alpha_init_0.1_classifer_dict_pickle_9.file</t>
  </si>
  <si>
    <t>2020_04_07_lrc_linear_alpha_iter_3000_alpha_init_0.01_classifer_dict_pickle_0.file</t>
  </si>
  <si>
    <t>2020_04_07_lrc_linear_alpha_iter_3000_alpha_init_0.01_classifer_dict_pickle_1.file</t>
  </si>
  <si>
    <t>2020_04_07_lrc_linear_alpha_iter_3000_alpha_init_0.01_classifer_dict_pickle_2.file</t>
  </si>
  <si>
    <t>2020_04_07_lrc_linear_alpha_iter_3000_alpha_init_0.01_classifer_dict_pickle_3.file</t>
  </si>
  <si>
    <t>2020_04_07_lrc_linear_alpha_iter_3000_alpha_init_0.01_classifer_dict_pickle_4.file</t>
  </si>
  <si>
    <t>2020_04_07_lrc_linear_alpha_iter_3000_alpha_init_0.01_classifer_dict_pickle_5.file</t>
  </si>
  <si>
    <t>2020_04_07_lrc_linear_alpha_iter_3000_alpha_init_0.01_classifer_dict_pickle_6.file</t>
  </si>
  <si>
    <t>2020_04_07_lrc_linear_alpha_iter_3000_alpha_init_0.01_classifer_dict_pickle_7.file</t>
  </si>
  <si>
    <t>2020_04_07_lrc_linear_alpha_iter_3000_alpha_init_0.01_classifer_dict_pickle_8.file</t>
  </si>
  <si>
    <t>2020_04_07_lrc_linear_alpha_iter_3000_alpha_init_0.01_classifer_dict_pickle_9.file</t>
  </si>
  <si>
    <t>2020_04_07_lrc_linear_alpha_iter_3000_alpha_init_0.001_classifer_dict_pickle_0.file</t>
  </si>
  <si>
    <t>2020_04_07_lrc_linear_alpha_iter_3000_alpha_init_0.001_classifer_dict_pickle_1.file</t>
  </si>
  <si>
    <t>2020_04_07_lrc_linear_alpha_iter_3000_alpha_init_0.001_classifer_dict_pickle_2.file</t>
  </si>
  <si>
    <t>2020_04_07_lrc_linear_alpha_iter_3000_alpha_init_0.001_classifer_dict_pickle_3.file</t>
  </si>
  <si>
    <t>2020_04_08_lrc_linear_alpha_iter_3000_alpha_init_0.001_classifer_dict_pickle_4.file</t>
  </si>
  <si>
    <t>2020_04_08_lrc_linear_alpha_iter_3000_alpha_init_0.001_classifer_dict_pickle_5.file</t>
  </si>
  <si>
    <t>2020_04_08_lrc_linear_alpha_iter_3000_alpha_init_0.001_classifer_dict_pickle_6.file</t>
  </si>
  <si>
    <t>2020_04_08_lrc_linear_alpha_iter_3000_alpha_init_0.001_classifer_dict_pickle_7.file</t>
  </si>
  <si>
    <t>2020_04_08_lrc_linear_alpha_iter_3000_alpha_init_0.001_classifer_dict_pickle_8.file</t>
  </si>
  <si>
    <t>2020_04_08_lrc_linear_alpha_iter_3000_alpha_init_0.001_classifer_dict_pickle_9.file</t>
  </si>
  <si>
    <t>2020_04_08_lrc_linear_alpha_iter_3000_alpha_init_0.0001_classifer_dict_pickle_0.file</t>
  </si>
  <si>
    <t>2020_04_08_lrc_linear_alpha_iter_3000_alpha_init_0.0001_classifer_dict_pickle_1.file</t>
  </si>
  <si>
    <t>2020_04_08_lrc_linear_alpha_iter_3000_alpha_init_0.0001_classifer_dict_pickle_2.file</t>
  </si>
  <si>
    <t>2020_04_08_lrc_linear_alpha_iter_3000_alpha_init_0.0001_classifer_dict_pickle_3.file</t>
  </si>
  <si>
    <t>2020_04_08_lrc_linear_alpha_iter_3000_alpha_init_0.0001_classifer_dict_pickle_4.file</t>
  </si>
  <si>
    <t>2020_04_08_lrc_linear_alpha_iter_3000_alpha_init_0.0001_classifer_dict_pickle_5.file</t>
  </si>
  <si>
    <t>2020_04_08_lrc_linear_alpha_iter_3000_alpha_init_0.0001_classifer_dict_pickle_6.file</t>
  </si>
  <si>
    <t>2020_04_08_lrc_linear_alpha_iter_3000_alpha_init_0.0001_classifer_dict_pickle_7.file</t>
  </si>
  <si>
    <t>2020_04_08_lrc_linear_alpha_iter_3000_alpha_init_0.0001_classifer_dict_pickle_8.file</t>
  </si>
  <si>
    <t>2020_04_08_lrc_linear_alpha_iter_3000_alpha_init_0.0001_classifer_dict_pickle_9.file</t>
  </si>
  <si>
    <t>2020_04_08_lrc_linear_alpha_iter_3000_alpha_init_1e-05_classifer_dict_pickle_0.file</t>
  </si>
  <si>
    <t>2020_04_08_lrc_linear_alpha_iter_3000_alpha_init_1e-05_classifer_dict_pickle_1.file</t>
  </si>
  <si>
    <t>2020_04_08_lrc_linear_alpha_iter_3000_alpha_init_1e-05_classifer_dict_pickle_2.file</t>
  </si>
  <si>
    <t>2020_04_08_lrc_linear_alpha_iter_3000_alpha_init_1e-05_classifer_dict_pickle_3.file</t>
  </si>
  <si>
    <t>2020_04_08_lrc_linear_alpha_iter_3000_alpha_init_1e-05_classifer_dict_pickle_4.file</t>
  </si>
  <si>
    <t>2020_04_08_lrc_linear_alpha_iter_3000_alpha_init_1e-05_classifer_dict_pickle_5.file</t>
  </si>
  <si>
    <t>2020_04_08_lrc_linear_alpha_iter_3000_alpha_init_1e-05_classifer_dict_pickle_6.file</t>
  </si>
  <si>
    <t>2020_04_08_lrc_linear_alpha_iter_3000_alpha_init_1e-05_classifer_dict_pickle_7.file</t>
  </si>
  <si>
    <t>2020_04_08_lrc_linear_alpha_iter_3000_alpha_init_1e-05_classifer_dict_pickle_8.file</t>
  </si>
  <si>
    <t>2020_04_08_lrc_linear_alpha_iter_3000_alpha_init_1e-05_classifer_dict_pickle_9.file</t>
  </si>
  <si>
    <t>2020_04_10_lrc_linear_alpha_iter_5000_alpha_init_1.0_classifer_dict_pickle_0.file</t>
  </si>
  <si>
    <t>2020_04_10_lrc_linear_alpha_iter_5000_alpha_init_1.0_classifer_dict_pickle_1.file</t>
  </si>
  <si>
    <t>2020_04_10_lrc_linear_alpha_iter_5000_alpha_init_1.0_classifer_dict_pickle_2.file</t>
  </si>
  <si>
    <t>2020_04_10_lrc_linear_alpha_iter_5000_alpha_init_1.0_classifer_dict_pickle_3.file</t>
  </si>
  <si>
    <t>2020_04_10_lrc_linear_alpha_iter_5000_alpha_init_1.0_classifer_dict_pickle_4.file</t>
  </si>
  <si>
    <t>2020_04_10_lrc_linear_alpha_iter_5000_alpha_init_1.0_classifer_dict_pickle_5.file</t>
  </si>
  <si>
    <t>2020_04_10_lrc_linear_alpha_iter_5000_alpha_init_1.0_classifer_dict_pickle_6.file</t>
  </si>
  <si>
    <t>2020_04_10_lrc_linear_alpha_iter_5000_alpha_init_1.0_classifer_dict_pickle_7.file</t>
  </si>
  <si>
    <t>2020_04_10_lrc_linear_alpha_iter_5000_alpha_init_1.0_classifer_dict_pickle_8.file</t>
  </si>
  <si>
    <t>2020_04_10_lrc_linear_alpha_iter_5000_alpha_init_1.0_classifer_dict_pickle_9.file</t>
  </si>
  <si>
    <t>2020_04_10_lrc_linear_alpha_iter_5000_alpha_init_0.1_classifer_dict_pickle_0.file</t>
  </si>
  <si>
    <t>2020_04_10_lrc_linear_alpha_iter_5000_alpha_init_0.1_classifer_dict_pickle_1.file</t>
  </si>
  <si>
    <t>2020_04_10_lrc_linear_alpha_iter_5000_alpha_init_0.1_classifer_dict_pickle_2.file</t>
  </si>
  <si>
    <t>2020_04_10_lrc_linear_alpha_iter_5000_alpha_init_0.1_classifer_dict_pickle_3.file</t>
  </si>
  <si>
    <t>2020_04_10_lrc_linear_alpha_iter_5000_alpha_init_0.1_classifer_dict_pickle_4.file</t>
  </si>
  <si>
    <t>2020_04_10_lrc_linear_alpha_iter_5000_alpha_init_0.1_classifer_dict_pickle_5.file</t>
  </si>
  <si>
    <t>2020_04_10_lrc_linear_alpha_iter_5000_alpha_init_0.1_classifer_dict_pickle_6.file</t>
  </si>
  <si>
    <t>2020_04_10_lrc_linear_alpha_iter_5000_alpha_init_0.1_classifer_dict_pickle_7.file</t>
  </si>
  <si>
    <t>2020_04_10_lrc_linear_alpha_iter_5000_alpha_init_0.1_classifer_dict_pickle_8.file</t>
  </si>
  <si>
    <t>2020_04_10_lrc_linear_alpha_iter_5000_alpha_init_0.1_classifer_dict_pickle_9.file</t>
  </si>
  <si>
    <t>2020_04_10_lrc_linear_alpha_iter_5000_alpha_init_0.01_classifer_dict_pickle_0.file</t>
  </si>
  <si>
    <t>2020_04_10_lrc_linear_alpha_iter_5000_alpha_init_0.01_classifer_dict_pickle_1.file</t>
  </si>
  <si>
    <t>2020_04_10_lrc_linear_alpha_iter_5000_alpha_init_0.01_classifer_dict_pickle_2.file</t>
  </si>
  <si>
    <t>2020_04_10_lrc_linear_alpha_iter_5000_alpha_init_0.01_classifer_dict_pickle_3.file</t>
  </si>
  <si>
    <t>2020_04_10_lrc_linear_alpha_iter_5000_alpha_init_0.01_classifer_dict_pickle_4.file</t>
  </si>
  <si>
    <t>2020_04_10_lrc_linear_alpha_iter_5000_alpha_init_0.01_classifer_dict_pickle_5.file</t>
  </si>
  <si>
    <t>2020_04_10_lrc_linear_alpha_iter_5000_alpha_init_0.01_classifer_dict_pickle_6.file</t>
  </si>
  <si>
    <t>2020_04_10_lrc_linear_alpha_iter_5000_alpha_init_0.01_classifer_dict_pickle_7.file</t>
  </si>
  <si>
    <t>2020_04_10_lrc_linear_alpha_iter_5000_alpha_init_0.01_classifer_dict_pickle_8.file</t>
  </si>
  <si>
    <t>2020_04_10_lrc_linear_alpha_iter_5000_alpha_init_0.01_classifer_dict_pickle_9.file</t>
  </si>
  <si>
    <t>2020_04_10_lrc_linear_alpha_iter_5000_alpha_init_0.001_classifer_dict_pickle_0.file</t>
  </si>
  <si>
    <t>2020_04_10_lrc_linear_alpha_iter_5000_alpha_init_0.001_classifer_dict_pickle_1.file</t>
  </si>
  <si>
    <t>2020_04_10_lrc_linear_alpha_iter_5000_alpha_init_0.001_classifer_dict_pickle_2.file</t>
  </si>
  <si>
    <t>2020_04_10_lrc_linear_alpha_iter_5000_alpha_init_0.001_classifer_dict_pickle_3.file</t>
  </si>
  <si>
    <t>2020_04_10_lrc_linear_alpha_iter_5000_alpha_init_0.001_classifer_dict_pickle_4.file</t>
  </si>
  <si>
    <t>2020_04_10_lrc_linear_alpha_iter_5000_alpha_init_0.001_classifer_dict_pickle_5.file</t>
  </si>
  <si>
    <t>2020_04_10_lrc_linear_alpha_iter_5000_alpha_init_0.001_classifer_dict_pickle_6.file</t>
  </si>
  <si>
    <t>2020_04_10_lrc_linear_alpha_iter_5000_alpha_init_0.001_classifer_dict_pickle_7.file</t>
  </si>
  <si>
    <t>2020_04_10_lrc_linear_alpha_iter_5000_alpha_init_0.001_classifer_dict_pickle_8.file</t>
  </si>
  <si>
    <t>2020_04_10_lrc_linear_alpha_iter_5000_alpha_init_0.001_classifer_dict_pickle_9.file</t>
  </si>
  <si>
    <t>2020_04_10_lrc_linear_alpha_iter_5000_alpha_init_0.0001_classifer_dict_pickle_0.file</t>
  </si>
  <si>
    <t>2020_04_10_lrc_linear_alpha_iter_5000_alpha_init_0.0001_classifer_dict_pickle_1.file</t>
  </si>
  <si>
    <t>2020_04_10_lrc_linear_alpha_iter_5000_alpha_init_0.0001_classifer_dict_pickle_2.file</t>
  </si>
  <si>
    <t>2020_04_10_lrc_linear_alpha_iter_5000_alpha_init_0.0001_classifer_dict_pickle_3.file</t>
  </si>
  <si>
    <t>2020_04_10_lrc_linear_alpha_iter_5000_alpha_init_0.0001_classifer_dict_pickle_4.file</t>
  </si>
  <si>
    <t>2020_04_10_lrc_linear_alpha_iter_5000_alpha_init_0.0001_classifer_dict_pickle_5.file</t>
  </si>
  <si>
    <t>2020_04_10_lrc_linear_alpha_iter_5000_alpha_init_0.0001_classifer_dict_pickle_6.file</t>
  </si>
  <si>
    <t>2020_04_10_lrc_linear_alpha_iter_5000_alpha_init_0.0001_classifer_dict_pickle_7.file</t>
  </si>
  <si>
    <t>2020_04_10_lrc_linear_alpha_iter_5000_alpha_init_0.0001_classifer_dict_pickle_8.file</t>
  </si>
  <si>
    <t>2020_04_10_lrc_linear_alpha_iter_5000_alpha_init_0.0001_classifer_dict_pickle_9.file</t>
  </si>
  <si>
    <t>2020_04_10_lrc_linear_alpha_iter_5000_alpha_init_1e-05_classifer_dict_pickle_0.file</t>
  </si>
  <si>
    <t>2020_04_10_lrc_linear_alpha_iter_5000_alpha_init_1e-05_classifer_dict_pickle_1.file</t>
  </si>
  <si>
    <t>2020_04_10_lrc_linear_alpha_iter_5000_alpha_init_1e-05_classifer_dict_pickle_2.file</t>
  </si>
  <si>
    <t>2020_04_10_lrc_linear_alpha_iter_5000_alpha_init_1e-05_classifer_dict_pickle_3.file</t>
  </si>
  <si>
    <t>2020_04_10_lrc_linear_alpha_iter_5000_alpha_init_1e-05_classifer_dict_pickle_4.file</t>
  </si>
  <si>
    <t>2020_04_10_lrc_linear_alpha_iter_5000_alpha_init_1e-05_classifer_dict_pickle_5.file</t>
  </si>
  <si>
    <t>2020_04_10_lrc_linear_alpha_iter_5000_alpha_init_1e-05_classifer_dict_pickle_6.file</t>
  </si>
  <si>
    <t>2020_04_10_lrc_linear_alpha_iter_5000_alpha_init_1e-05_classifer_dict_pickle_7.file</t>
  </si>
  <si>
    <t>2020_04_10_lrc_linear_alpha_iter_5000_alpha_init_1e-05_classifer_dict_pickle_8.file</t>
  </si>
  <si>
    <t>2020_04_10_lrc_linear_alpha_iter_5000_alpha_init_1e-05_classifer_dict_pickle_9.file</t>
  </si>
  <si>
    <t>2020_04_10_lrc_linear_alpha_iter_7000_alpha_init_1.0_classifer_dict_pickle_0.file</t>
  </si>
  <si>
    <t>2020_04_10_lrc_linear_alpha_iter_7000_alpha_init_1.0_classifer_dict_pickle_1.file</t>
  </si>
  <si>
    <t>2020_04_10_lrc_linear_alpha_iter_7000_alpha_init_1.0_classifer_dict_pickle_2.file</t>
  </si>
  <si>
    <t>2020_04_10_lrc_linear_alpha_iter_7000_alpha_init_1.0_classifer_dict_pickle_3.file</t>
  </si>
  <si>
    <t>2020_04_10_lrc_linear_alpha_iter_7000_alpha_init_1.0_classifer_dict_pickle_4.file</t>
  </si>
  <si>
    <t>2020_04_10_lrc_linear_alpha_iter_7000_alpha_init_1.0_classifer_dict_pickle_5.file</t>
  </si>
  <si>
    <t>2020_04_10_lrc_linear_alpha_iter_7000_alpha_init_1.0_classifer_dict_pickle_6.file</t>
  </si>
  <si>
    <t>2020_04_10_lrc_linear_alpha_iter_7000_alpha_init_1.0_classifer_dict_pickle_7.file</t>
  </si>
  <si>
    <t>2020_04_10_lrc_linear_alpha_iter_7000_alpha_init_1.0_classifer_dict_pickle_8.file</t>
  </si>
  <si>
    <t>2020_04_10_lrc_linear_alpha_iter_7000_alpha_init_1.0_classifer_dict_pickle_9.file</t>
  </si>
  <si>
    <t>2020_04_10_lrc_linear_alpha_iter_7000_alpha_init_0.1_classifer_dict_pickle_0.file</t>
  </si>
  <si>
    <t>2020_04_10_lrc_linear_alpha_iter_7000_alpha_init_0.1_classifer_dict_pickle_1.file</t>
  </si>
  <si>
    <t>2020_04_10_lrc_linear_alpha_iter_7000_alpha_init_0.1_classifer_dict_pickle_2.file</t>
  </si>
  <si>
    <t>2020_04_10_lrc_linear_alpha_iter_7000_alpha_init_0.1_classifer_dict_pickle_3.file</t>
  </si>
  <si>
    <t>2020_04_10_lrc_linear_alpha_iter_7000_alpha_init_0.1_classifer_dict_pickle_4.file</t>
  </si>
  <si>
    <t>2020_04_10_lrc_linear_alpha_iter_7000_alpha_init_0.1_classifer_dict_pickle_5.file</t>
  </si>
  <si>
    <t>2020_04_10_lrc_linear_alpha_iter_7000_alpha_init_0.1_classifer_dict_pickle_6.file</t>
  </si>
  <si>
    <t>2020_04_10_lrc_linear_alpha_iter_7000_alpha_init_0.1_classifer_dict_pickle_7.file</t>
  </si>
  <si>
    <t>2020_04_10_lrc_linear_alpha_iter_7000_alpha_init_0.1_classifer_dict_pickle_8.file</t>
  </si>
  <si>
    <t>2020_04_10_lrc_linear_alpha_iter_7000_alpha_init_0.1_classifer_dict_pickle_9.file</t>
  </si>
  <si>
    <t>2020_04_10_lrc_linear_alpha_iter_7000_alpha_init_0.01_classifer_dict_pickle_0.file</t>
  </si>
  <si>
    <t>2020_04_10_lrc_linear_alpha_iter_7000_alpha_init_0.01_classifer_dict_pickle_1.file</t>
  </si>
  <si>
    <t>2020_04_10_lrc_linear_alpha_iter_7000_alpha_init_0.01_classifer_dict_pickle_2.file</t>
  </si>
  <si>
    <t>2020_04_10_lrc_linear_alpha_iter_7000_alpha_init_0.01_classifer_dict_pickle_3.file</t>
  </si>
  <si>
    <t>2020_04_10_lrc_linear_alpha_iter_7000_alpha_init_0.01_classifer_dict_pickle_4.file</t>
  </si>
  <si>
    <t>2020_04_11_lrc_linear_alpha_iter_7000_alpha_init_0.01_classifer_dict_pickle_5.file</t>
  </si>
  <si>
    <t>2020_04_11_lrc_linear_alpha_iter_7000_alpha_init_0.01_classifer_dict_pickle_6.file</t>
  </si>
  <si>
    <t>2020_04_11_lrc_linear_alpha_iter_7000_alpha_init_0.01_classifer_dict_pickle_7.file</t>
  </si>
  <si>
    <t>2020_04_11_lrc_linear_alpha_iter_7000_alpha_init_0.01_classifer_dict_pickle_8.file</t>
  </si>
  <si>
    <t>2020_04_11_lrc_linear_alpha_iter_7000_alpha_init_0.01_classifer_dict_pickle_9.file</t>
  </si>
  <si>
    <t>2020_04_11_lrc_linear_alpha_iter_7000_alpha_init_0.001_classifer_dict_pickle_0.file</t>
  </si>
  <si>
    <t>2020_04_11_lrc_linear_alpha_iter_7000_alpha_init_0.001_classifer_dict_pickle_1.file</t>
  </si>
  <si>
    <t>2020_04_11_lrc_linear_alpha_iter_7000_alpha_init_0.001_classifer_dict_pickle_2.file</t>
  </si>
  <si>
    <t>2020_04_11_lrc_linear_alpha_iter_7000_alpha_init_0.001_classifer_dict_pickle_3.file</t>
  </si>
  <si>
    <t>2020_04_11_lrc_linear_alpha_iter_7000_alpha_init_0.001_classifer_dict_pickle_4.file</t>
  </si>
  <si>
    <t>2020_04_11_lrc_linear_alpha_iter_7000_alpha_init_0.001_classifer_dict_pickle_5.file</t>
  </si>
  <si>
    <t>2020_04_11_lrc_linear_alpha_iter_7000_alpha_init_0.001_classifer_dict_pickle_6.file</t>
  </si>
  <si>
    <t>2020_04_11_lrc_linear_alpha_iter_7000_alpha_init_0.001_classifer_dict_pickle_7.file</t>
  </si>
  <si>
    <t>2020_04_11_lrc_linear_alpha_iter_7000_alpha_init_0.001_classifer_dict_pickle_8.file</t>
  </si>
  <si>
    <t>2020_04_11_lrc_linear_alpha_iter_7000_alpha_init_0.001_classifer_dict_pickle_9.file</t>
  </si>
  <si>
    <t>2020_04_11_lrc_linear_alpha_iter_7000_alpha_init_0.0001_classifer_dict_pickle_0.file</t>
  </si>
  <si>
    <t>2020_04_11_lrc_linear_alpha_iter_7000_alpha_init_0.0001_classifer_dict_pickle_1.file</t>
  </si>
  <si>
    <t>2020_04_11_lrc_linear_alpha_iter_7000_alpha_init_0.0001_classifer_dict_pickle_2.file</t>
  </si>
  <si>
    <t>2020_04_11_lrc_linear_alpha_iter_7000_alpha_init_0.0001_classifer_dict_pickle_3.file</t>
  </si>
  <si>
    <t>2020_04_11_lrc_linear_alpha_iter_7000_alpha_init_0.0001_classifer_dict_pickle_4.file</t>
  </si>
  <si>
    <t>2020_04_11_lrc_linear_alpha_iter_7000_alpha_init_0.0001_classifer_dict_pickle_5.file</t>
  </si>
  <si>
    <t>2020_04_11_lrc_linear_alpha_iter_7000_alpha_init_0.0001_classifer_dict_pickle_6.file</t>
  </si>
  <si>
    <t>2020_04_11_lrc_linear_alpha_iter_7000_alpha_init_0.0001_classifer_dict_pickle_7.file</t>
  </si>
  <si>
    <t>2020_04_11_lrc_linear_alpha_iter_7000_alpha_init_0.0001_classifer_dict_pickle_8.file</t>
  </si>
  <si>
    <t>2020_04_11_lrc_linear_alpha_iter_7000_alpha_init_0.0001_classifer_dict_pickle_9.file</t>
  </si>
  <si>
    <t>2020_04_11_lrc_linear_alpha_iter_7000_alpha_init_1e-05_classifer_dict_pickle_0.file</t>
  </si>
  <si>
    <t>2020_04_11_lrc_linear_alpha_iter_7000_alpha_init_1e-05_classifer_dict_pickle_1.file</t>
  </si>
  <si>
    <t>2020_04_11_lrc_linear_alpha_iter_7000_alpha_init_1e-05_classifer_dict_pickle_2.file</t>
  </si>
  <si>
    <t>2020_04_11_lrc_linear_alpha_iter_7000_alpha_init_1e-05_classifer_dict_pickle_3.file</t>
  </si>
  <si>
    <t>2020_04_11_lrc_linear_alpha_iter_7000_alpha_init_1e-05_classifer_dict_pickle_4.file</t>
  </si>
  <si>
    <t>2020_04_11_lrc_linear_alpha_iter_7000_alpha_init_1e-05_classifer_dict_pickle_5.file</t>
  </si>
  <si>
    <t>2020_04_11_lrc_linear_alpha_iter_7000_alpha_init_1e-05_classifer_dict_pickle_6.file</t>
  </si>
  <si>
    <t>2020_04_11_lrc_linear_alpha_iter_7000_alpha_init_1e-05_classifer_dict_pickle_7.file</t>
  </si>
  <si>
    <t>2020_04_11_lrc_linear_alpha_iter_7000_alpha_init_1e-05_classifer_dict_pickle_8.file</t>
  </si>
  <si>
    <t>2020_04_11_lrc_linear_alpha_iter_7000_alpha_init_1e-05_classifer_dict_pickle_9.file</t>
  </si>
  <si>
    <t>2020_04_11_lrc_linear_alpha_iter_9000_alpha_init_1.0_classifer_dict_pickle_0.file</t>
  </si>
  <si>
    <t>2020_04_11_lrc_linear_alpha_iter_9000_alpha_init_1.0_classifer_dict_pickle_2.file</t>
  </si>
  <si>
    <t>2020_04_11_lrc_linear_alpha_iter_9000_alpha_init_1.0_classifer_dict_pickle_3.file</t>
  </si>
  <si>
    <t>2020_04_11_lrc_linear_alpha_iter_9000_alpha_init_1.0_classifer_dict_pickle_4.file</t>
  </si>
  <si>
    <t>2020_04_11_lrc_linear_alpha_iter_9000_alpha_init_1.0_classifer_dict_pickle_5.file</t>
  </si>
  <si>
    <t>2020_04_11_lrc_linear_alpha_iter_9000_alpha_init_1.0_classifer_dict_pickle_6.file</t>
  </si>
  <si>
    <t>2020_04_11_lrc_linear_alpha_iter_9000_alpha_init_1.0_classifer_dict_pickle_7.file</t>
  </si>
  <si>
    <t>2020_04_11_lrc_linear_alpha_iter_9000_alpha_init_1.0_classifer_dict_pickle_8.file</t>
  </si>
  <si>
    <t>2020_04_11_lrc_linear_alpha_iter_9000_alpha_init_1.0_classifer_dict_pickle_9.file</t>
  </si>
  <si>
    <t>2020_04_11_lrc_linear_alpha_iter_9000_alpha_init_0.1_classifer_dict_pickle_0.file</t>
  </si>
  <si>
    <t>2020_04_11_lrc_linear_alpha_iter_9000_alpha_init_0.1_classifer_dict_pickle_1.file</t>
  </si>
  <si>
    <t>2020_04_11_lrc_linear_alpha_iter_9000_alpha_init_0.1_classifer_dict_pickle_2.file</t>
  </si>
  <si>
    <t>2020_04_11_lrc_linear_alpha_iter_9000_alpha_init_0.1_classifer_dict_pickle_3.file</t>
  </si>
  <si>
    <t>2020_04_11_lrc_linear_alpha_iter_9000_alpha_init_0.1_classifer_dict_pickle_4.file</t>
  </si>
  <si>
    <t>2020_04_11_lrc_linear_alpha_iter_9000_alpha_init_0.1_classifer_dict_pickle_5.file</t>
  </si>
  <si>
    <t>2020_04_11_lrc_linear_alpha_iter_9000_alpha_init_0.1_classifer_dict_pickle_6.file</t>
  </si>
  <si>
    <t>2020_04_11_lrc_linear_alpha_iter_9000_alpha_init_0.1_classifer_dict_pickle_7.file</t>
  </si>
  <si>
    <t>2020_04_11_lrc_linear_alpha_iter_9000_alpha_init_0.1_classifer_dict_pickle_8.file</t>
  </si>
  <si>
    <t>2020_04_11_lrc_linear_alpha_iter_9000_alpha_init_0.1_classifer_dict_pickle_9.file</t>
  </si>
  <si>
    <t>2020_04_11_lrc_linear_alpha_iter_9000_alpha_init_0.01_classifer_dict_pickle_0.file</t>
  </si>
  <si>
    <t>2020_04_11_lrc_linear_alpha_iter_9000_alpha_init_0.01_classifer_dict_pickle_1.file</t>
  </si>
  <si>
    <t>2020_04_11_lrc_linear_alpha_iter_9000_alpha_init_0.01_classifer_dict_pickle_2.file</t>
  </si>
  <si>
    <t>2020_04_11_lrc_linear_alpha_iter_9000_alpha_init_0.01_classifer_dict_pickle_3.file</t>
  </si>
  <si>
    <t>2020_04_11_lrc_linear_alpha_iter_9000_alpha_init_0.01_classifer_dict_pickle_4.file</t>
  </si>
  <si>
    <t>2020_04_11_lrc_linear_alpha_iter_9000_alpha_init_0.01_classifer_dict_pickle_5.file</t>
  </si>
  <si>
    <t>2020_04_11_lrc_linear_alpha_iter_9000_alpha_init_0.01_classifer_dict_pickle_6.file</t>
  </si>
  <si>
    <t>2020_04_11_lrc_linear_alpha_iter_9000_alpha_init_0.01_classifer_dict_pickle_7.file</t>
  </si>
  <si>
    <t>2020_04_11_lrc_linear_alpha_iter_9000_alpha_init_0.01_classifer_dict_pickle_8.file</t>
  </si>
  <si>
    <t>2020_04_11_lrc_linear_alpha_iter_9000_alpha_init_0.01_classifer_dict_pickle_9.file</t>
  </si>
  <si>
    <t>2020_04_11_lrc_linear_alpha_iter_9000_alpha_init_0.001_classifer_dict_pickle_0.file</t>
  </si>
  <si>
    <t>2020_04_11_lrc_linear_alpha_iter_9000_alpha_init_0.001_classifer_dict_pickle_1.file</t>
  </si>
  <si>
    <t>2020_04_11_lrc_linear_alpha_iter_9000_alpha_init_0.001_classifer_dict_pickle_2.file</t>
  </si>
  <si>
    <t>2020_04_11_lrc_linear_alpha_iter_9000_alpha_init_0.001_classifer_dict_pickle_3.file</t>
  </si>
  <si>
    <t>2020_04_11_lrc_linear_alpha_iter_9000_alpha_init_0.001_classifer_dict_pickle_4.file</t>
  </si>
  <si>
    <t>2020_04_11_lrc_linear_alpha_iter_9000_alpha_init_0.001_classifer_dict_pickle_5.file</t>
  </si>
  <si>
    <t>2020_04_11_lrc_linear_alpha_iter_9000_alpha_init_0.001_classifer_dict_pickle_6.file</t>
  </si>
  <si>
    <t>2020_04_11_lrc_linear_alpha_iter_9000_alpha_init_0.001_classifer_dict_pickle_7.file</t>
  </si>
  <si>
    <t>2020_04_11_lrc_linear_alpha_iter_9000_alpha_init_0.001_classifer_dict_pickle_8.file</t>
  </si>
  <si>
    <t>2020_04_11_lrc_linear_alpha_iter_9000_alpha_init_0.001_classifer_dict_pickle_9.file</t>
  </si>
  <si>
    <t>2020_04_11_lrc_linear_alpha_iter_9000_alpha_init_0.0001_classifer_dict_pickle_0.file</t>
  </si>
  <si>
    <t>2020_04_11_lrc_linear_alpha_iter_9000_alpha_init_0.0001_classifer_dict_pickle_1.file</t>
  </si>
  <si>
    <t>2020_04_11_lrc_linear_alpha_iter_9000_alpha_init_0.0001_classifer_dict_pickle_2.file</t>
  </si>
  <si>
    <t>2020_04_11_lrc_linear_alpha_iter_9000_alpha_init_0.0001_classifer_dict_pickle_3.file</t>
  </si>
  <si>
    <t>2020_04_11_lrc_linear_alpha_iter_9000_alpha_init_0.0001_classifer_dict_pickle_4.file</t>
  </si>
  <si>
    <t>2020_04_11_lrc_linear_alpha_iter_9000_alpha_init_0.0001_classifer_dict_pickle_5.file</t>
  </si>
  <si>
    <t>2020_04_11_lrc_linear_alpha_iter_9000_alpha_init_0.0001_classifer_dict_pickle_6.file</t>
  </si>
  <si>
    <t>2020_04_11_lrc_linear_alpha_iter_9000_alpha_init_0.0001_classifer_dict_pickle_7.file</t>
  </si>
  <si>
    <t>2020_04_11_lrc_linear_alpha_iter_9000_alpha_init_0.0001_classifer_dict_pickle_8.file</t>
  </si>
  <si>
    <t>2020_04_11_lrc_linear_alpha_iter_9000_alpha_init_0.0001_classifer_dict_pickle_9.file</t>
  </si>
  <si>
    <t>2020_04_11_lrc_linear_alpha_iter_9000_alpha_init_1e-05_classifer_dict_pickle_0.file</t>
  </si>
  <si>
    <t>2020_04_11_lrc_linear_alpha_iter_9000_alpha_init_1e-05_classifer_dict_pickle_1.file</t>
  </si>
  <si>
    <t>2020_04_11_lrc_linear_alpha_iter_9000_alpha_init_1e-05_classifer_dict_pickle_2.file</t>
  </si>
  <si>
    <t>2020_04_11_lrc_linear_alpha_iter_9000_alpha_init_1e-05_classifer_dict_pickle_3.file</t>
  </si>
  <si>
    <t>2020_04_11_lrc_linear_alpha_iter_9000_alpha_init_1e-05_classifer_dict_pickle_4.file</t>
  </si>
  <si>
    <t>2020_04_11_lrc_linear_alpha_iter_9000_alpha_init_1e-05_classifer_dict_pickle_5.file</t>
  </si>
  <si>
    <t>2020_04_11_lrc_linear_alpha_iter_9000_alpha_init_1e-05_classifer_dict_pickle_6.file</t>
  </si>
  <si>
    <t>2020_04_11_lrc_linear_alpha_iter_9000_alpha_init_1e-05_classifer_dict_pickle_7.file</t>
  </si>
  <si>
    <t>2020_04_11_lrc_linear_alpha_iter_9000_alpha_init_1e-05_classifer_dict_pickle_8.file</t>
  </si>
  <si>
    <t>2020_04_11_lrc_linear_alpha_iter_9000_alpha_init_1e-05_classifer_dict_pickle_9.file</t>
  </si>
  <si>
    <t>Iteration of
 Gradient descent</t>
  </si>
  <si>
    <t>model was trained on training-dataset (with 4,8 error file)</t>
  </si>
  <si>
    <t>Acc+Kappa</t>
  </si>
  <si>
    <t>model was trained on training-dataset (without 4,8 error file)</t>
    <phoneticPr fontId="2" type="noConversion"/>
  </si>
  <si>
    <t>2020_04_17_lrc_ovo_stable_alpha_iter_1000_classifer_dict_pickle_0.file</t>
  </si>
  <si>
    <t>2020_04_17_lrc_ovo_stable_alpha_iter_1000_classifer_dict_pickle_1.file</t>
  </si>
  <si>
    <t>2020_04_17_lrc_ovo_stable_alpha_iter_1000_classifer_dict_pickle_2.file</t>
  </si>
  <si>
    <t>2020_04_17_lrc_ovo_stable_alpha_iter_1000_classifer_dict_pickle_3.file</t>
  </si>
  <si>
    <t>2020_04_17_lrc_ovo_stable_alpha_iter_1000_classifer_dict_pickle_4.file</t>
  </si>
  <si>
    <t>2020_04_17_lrc_ovo_stable_alpha_iter_1000_classifer_dict_pickle_5.file</t>
  </si>
  <si>
    <t>2020_04_17_lrc_ovo_stable_alpha_iter_1000_classifer_dict_pickle_6.file</t>
  </si>
  <si>
    <t>2020_04_17_lrc_ovo_stable_alpha_iter_1000_classifer_dict_pickle_7.file</t>
  </si>
  <si>
    <t>2020_04_17_lrc_ovo_stable_alpha_iter_1000_classifer_dict_pickle_8.file</t>
  </si>
  <si>
    <t>2020_04_17_lrc_ovo_stable_alpha_iter_1000_classifer_dict_pickle_9.file</t>
  </si>
  <si>
    <t>2020_04_17_lrc_ovo_stable_alpha_iter_3000_classifer_dict_pickle_0.file</t>
  </si>
  <si>
    <t>2020_04_17_lrc_ovo_stable_alpha_iter_3000_classifer_dict_pickle_1.file</t>
  </si>
  <si>
    <t>2020_04_17_lrc_ovo_stable_alpha_iter_3000_classifer_dict_pickle_2.file</t>
  </si>
  <si>
    <t>2020_04_17_lrc_ovo_stable_alpha_iter_3000_classifer_dict_pickle_3.file</t>
  </si>
  <si>
    <t>2020_04_17_lrc_ovo_stable_alpha_iter_3000_classifer_dict_pickle_4.file</t>
  </si>
  <si>
    <t>2020_04_17_lrc_ovo_stable_alpha_iter_3000_classifer_dict_pickle_5.file</t>
  </si>
  <si>
    <t>2020_04_17_lrc_ovo_stable_alpha_iter_3000_classifer_dict_pickle_6.file</t>
  </si>
  <si>
    <t>2020_04_17_lrc_ovo_stable_alpha_iter_3000_classifer_dict_pickle_7.file</t>
  </si>
  <si>
    <t>2020_04_17_lrc_ovo_stable_alpha_iter_3000_classifer_dict_pickle_8.file</t>
  </si>
  <si>
    <t>2020_04_17_lrc_ovo_stable_alpha_iter_3000_classifer_dict_pickle_9.file</t>
  </si>
  <si>
    <t>2020_04_17_lrc_ovo_stable_alpha_iter_5000_classifer_dict_pickle_0.file</t>
  </si>
  <si>
    <t>2020_04_17_lrc_ovo_stable_alpha_iter_5000_classifer_dict_pickle_1.file</t>
  </si>
  <si>
    <t>2020_04_17_lrc_ovo_stable_alpha_iter_5000_classifer_dict_pickle_2.file</t>
  </si>
  <si>
    <t>2020_04_17_lrc_ovo_stable_alpha_iter_5000_classifer_dict_pickle_3.file</t>
  </si>
  <si>
    <t>2020_04_18_lrc_ovo_stable_alpha_iter_5000_classifer_dict_pickle_4.file</t>
  </si>
  <si>
    <t>2020_04_18_lrc_ovo_stable_alpha_iter_5000_classifer_dict_pickle_5.file</t>
  </si>
  <si>
    <t>2020_04_18_lrc_ovo_stable_alpha_iter_5000_classifer_dict_pickle_6.file</t>
  </si>
  <si>
    <t>2020_04_18_lrc_ovo_stable_alpha_iter_5000_classifer_dict_pickle_7.file</t>
  </si>
  <si>
    <t>2020_04_18_lrc_ovo_stable_alpha_iter_5000_classifer_dict_pickle_8.file</t>
  </si>
  <si>
    <t>2020_04_18_lrc_ovo_stable_alpha_iter_5000_classifer_dict_pickle_9.file</t>
  </si>
  <si>
    <t>2020_04_18_lrc_ovo_stable_alpha_iter_7000_classifer_dict_pickle_0.file</t>
  </si>
  <si>
    <t>2020_04_18_lrc_ovo_stable_alpha_iter_7000_classifer_dict_pickle_1.file</t>
  </si>
  <si>
    <t>2020_04_18_lrc_ovo_stable_alpha_iter_7000_classifer_dict_pickle_2.file</t>
  </si>
  <si>
    <t>2020_04_18_lrc_ovo_stable_alpha_iter_7000_classifer_dict_pickle_3.file</t>
  </si>
  <si>
    <t>2020_04_18_lrc_ovo_stable_alpha_iter_7000_classifer_dict_pickle_4.file</t>
  </si>
  <si>
    <t>2020_04_18_lrc_ovo_stable_alpha_iter_7000_classifer_dict_pickle_5.file</t>
  </si>
  <si>
    <t>2020_04_18_lrc_ovo_stable_alpha_iter_7000_classifer_dict_pickle_6.file</t>
  </si>
  <si>
    <t>2020_04_18_lrc_ovo_stable_alpha_iter_7000_classifer_dict_pickle_7.file</t>
  </si>
  <si>
    <t>2020_04_18_lrc_ovo_stable_alpha_iter_7000_classifer_dict_pickle_8.file</t>
  </si>
  <si>
    <t>2020_04_18_lrc_ovo_stable_alpha_iter_7000_classifer_dict_pickle_9.file</t>
  </si>
  <si>
    <t>2020_04_18_lrc_ovo_stable_alpha_iter_9000_classifer_dict_pickle_0.file</t>
  </si>
  <si>
    <t>2020_04_18_lrc_ovo_stable_alpha_iter_9000_classifer_dict_pickle_1.file</t>
  </si>
  <si>
    <t>2020_04_18_lrc_ovo_stable_alpha_iter_9000_classifer_dict_pickle_2.file</t>
  </si>
  <si>
    <t>2020_04_18_lrc_ovo_stable_alpha_iter_9000_classifer_dict_pickle_3.file</t>
  </si>
  <si>
    <t>2020_04_18_lrc_ovo_stable_alpha_iter_9000_classifer_dict_pickle_4.file</t>
  </si>
  <si>
    <t>2020_04_18_lrc_ovo_stable_alpha_iter_9000_classifer_dict_pickle_5.file</t>
  </si>
  <si>
    <t>2020_04_18_lrc_ovo_stable_alpha_iter_9000_classifer_dict_pickle_6.file</t>
  </si>
  <si>
    <t>2020_04_18_lrc_ovo_stable_alpha_iter_9000_classifer_dict_pickle_7.file</t>
  </si>
  <si>
    <t>2020_04_18_lrc_ovo_stable_alpha_iter_9000_classifer_dict_pickle_8.file</t>
  </si>
  <si>
    <t>2020_04_18_lrc_ovo_stable_alpha_iter_9000_classifer_dict_pickle_9.file</t>
  </si>
  <si>
    <t>Iteration of
 Gradient descent</t>
    <phoneticPr fontId="2" type="noConversion"/>
  </si>
  <si>
    <t>Result of OVO Linear Alpha</t>
    <phoneticPr fontId="2" type="noConversion"/>
  </si>
  <si>
    <t>Acc+Kappa</t>
    <phoneticPr fontId="2" type="noConversion"/>
  </si>
  <si>
    <t>2020_04_11_lrc_linear_alpha_iter_9000_alpha_init_1.0_classifer_dict_pickle_1.file</t>
    <phoneticPr fontId="2" type="noConversion"/>
  </si>
  <si>
    <t>2020_04_14_rf_tree=1_pickle_0.file</t>
  </si>
  <si>
    <t>2020_04_14_rf_tree=1_pickle_1.file</t>
  </si>
  <si>
    <t>2020_04_14_rf_tree=1_pickle_2.file</t>
  </si>
  <si>
    <t>2020_04_14_rf_tree=1_pickle_3.file</t>
  </si>
  <si>
    <t>2020_04_14_rf_tree=1_pickle_4.file</t>
  </si>
  <si>
    <t>2020_04_14_rf_tree=1_pickle_5.file</t>
  </si>
  <si>
    <t>2020_04_14_rf_tree=1_pickle_6.file</t>
  </si>
  <si>
    <t>2020_04_14_rf_tree=1_pickle_7.file</t>
  </si>
  <si>
    <t>2020_04_14_rf_tree=1_pickle_8.file</t>
  </si>
  <si>
    <t>2020_04_14_rf_tree=1_pickle_9.file</t>
  </si>
  <si>
    <t>2020_04_14_rf_tree=50_pickle_0.file</t>
  </si>
  <si>
    <t>2020_04_14_rf_tree=50_pickle_1.file</t>
  </si>
  <si>
    <t>2020_04_14_rf_tree=50_pickle_2.file</t>
  </si>
  <si>
    <t>2020_04_14_rf_tree=50_pickle_3.file</t>
  </si>
  <si>
    <t>2020_04_14_rf_tree=50_pickle_4.file</t>
  </si>
  <si>
    <t>2020_04_14_rf_tree=50_pickle_5.file</t>
  </si>
  <si>
    <t>2020_04_14_rf_tree=50_pickle_6.file</t>
  </si>
  <si>
    <t>2020_04_14_rf_tree=50_pickle_7.file</t>
  </si>
  <si>
    <t>2020_04_14_rf_tree=50_pickle_8.file</t>
  </si>
  <si>
    <t>2020_04_14_rf_tree=50_pickle_9.file</t>
  </si>
  <si>
    <t>2020_04_14_rf_tree=100_pickle_0.file</t>
  </si>
  <si>
    <t>2020_04_14_rf_tree=100_pickle_1.file</t>
  </si>
  <si>
    <t>2020_04_14_rf_tree=100_pickle_2.file</t>
  </si>
  <si>
    <t>2020_04_14_rf_tree=100_pickle_3.file</t>
  </si>
  <si>
    <t>2020_04_14_rf_tree=100_pickle_4.file</t>
  </si>
  <si>
    <t>2020_04_14_rf_tree=100_pickle_5.file</t>
  </si>
  <si>
    <t>2020_04_14_rf_tree=100_pickle_6.file</t>
  </si>
  <si>
    <t>2020_04_14_rf_tree=100_pickle_7.file</t>
  </si>
  <si>
    <t>2020_04_14_rf_tree=100_pickle_8.file</t>
  </si>
  <si>
    <t>2020_04_14_rf_tree=100_pickle_9.file</t>
  </si>
  <si>
    <t>2020_04_14_rf_tree=150_pickle_0.file</t>
  </si>
  <si>
    <t>2020_04_14_rf_tree=150_pickle_1.file</t>
  </si>
  <si>
    <t>2020_04_14_rf_tree=150_pickle_2.file</t>
  </si>
  <si>
    <t>2020_04_14_rf_tree=150_pickle_3.file</t>
  </si>
  <si>
    <t>2020_04_14_rf_tree=150_pickle_4.file</t>
  </si>
  <si>
    <t>2020_04_14_rf_tree=150_pickle_5.file</t>
  </si>
  <si>
    <t>2020_04_14_rf_tree=150_pickle_6.file</t>
  </si>
  <si>
    <t>2020_04_14_rf_tree=150_pickle_7.file</t>
  </si>
  <si>
    <t>2020_04_14_rf_tree=150_pickle_8.file</t>
  </si>
  <si>
    <t>2020_04_14_rf_tree=150_pickle_9.file</t>
  </si>
  <si>
    <t>2020_04_15_rf_tree=200_pickle_0.file</t>
  </si>
  <si>
    <t>2020_04_15_rf_tree=200_pickle_1.file</t>
  </si>
  <si>
    <t>2020_04_15_rf_tree=200_pickle_2.file</t>
  </si>
  <si>
    <t>2020_04_15_rf_tree=200_pickle_3.file</t>
  </si>
  <si>
    <t>2020_04_15_rf_tree=200_pickle_4.file</t>
  </si>
  <si>
    <t>2020_04_15_rf_tree=200_pickle_5.file</t>
  </si>
  <si>
    <t>2020_04_15_rf_tree=200_pickle_6.file</t>
  </si>
  <si>
    <t>2020_04_15_rf_tree=200_pickle_7.file</t>
  </si>
  <si>
    <t>2020_04_15_rf_tree=200_pickle_8.file</t>
  </si>
  <si>
    <t>2020_04_15_rf_tree=200_pickle_9.file</t>
  </si>
  <si>
    <t>2020_04_15_rf_tree=250_pickle_0.file</t>
  </si>
  <si>
    <t>2020_04_15_rf_tree=250_pickle_1.file</t>
  </si>
  <si>
    <t>2020_04_15_rf_tree=250_pickle_2.file</t>
  </si>
  <si>
    <t>2020_04_15_rf_tree=250_pickle_3.file</t>
  </si>
  <si>
    <t>2020_04_15_rf_tree=250_pickle_4.file</t>
  </si>
  <si>
    <t>2020_04_15_rf_tree=250_pickle_5.file</t>
  </si>
  <si>
    <t>2020_04_15_rf_tree=250_pickle_6.file</t>
  </si>
  <si>
    <t>2020_04_15_rf_tree=250_pickle_7.file</t>
  </si>
  <si>
    <t>2020_04_15_rf_tree=250_pickle_8.file</t>
  </si>
  <si>
    <t>2020_04_15_rf_tree=250_pickle_9.file</t>
  </si>
  <si>
    <t>2020_04_16_rf_tree=300_pickle_0.file</t>
  </si>
  <si>
    <t>2020_04_16_rf_tree=300_pickle_1.file</t>
  </si>
  <si>
    <t>2020_04_16_rf_tree=300_pickle_2.file</t>
  </si>
  <si>
    <t>2020_04_16_rf_tree=300_pickle_3.file</t>
  </si>
  <si>
    <t>2020_04_16_rf_tree=300_pickle_4.file</t>
  </si>
  <si>
    <t>2020_04_16_rf_tree=300_pickle_5.file</t>
  </si>
  <si>
    <t>2020_04_16_rf_tree=300_pickle_6.file</t>
  </si>
  <si>
    <t>2020_04_16_rf_tree=300_pickle_7.file</t>
  </si>
  <si>
    <t>2020_04_16_rf_tree=300_pickle_8.file</t>
  </si>
  <si>
    <t>2020_04_16_rf_tree=300_pickle_9.file</t>
  </si>
  <si>
    <t>2020_04_16_rf_tree=350_pickle_0.file</t>
  </si>
  <si>
    <t>2020_04_16_rf_tree=350_pickle_1.file</t>
  </si>
  <si>
    <t>2020_04_16_rf_tree=350_pickle_2.file</t>
  </si>
  <si>
    <t>2020_04_16_rf_tree=350_pickle_3.file</t>
  </si>
  <si>
    <t>2020_04_16_rf_tree=350_pickle_4.file</t>
  </si>
  <si>
    <t>2020_04_16_rf_tree=350_pickle_5.file</t>
  </si>
  <si>
    <t>2020_04_16_rf_tree=350_pickle_6.file</t>
  </si>
  <si>
    <t>2020_04_16_rf_tree=350_pickle_7.file</t>
  </si>
  <si>
    <t>2020_04_16_rf_tree=350_pickle_8.file</t>
  </si>
  <si>
    <t>2020_04_16_rf_tree=350_pickle_9.file</t>
  </si>
  <si>
    <t>2020_04_16_rf_tree=400_pickle_0.file</t>
  </si>
  <si>
    <t>2020_04_16_rf_tree=400_pickle_1.file</t>
  </si>
  <si>
    <t>2020_04_16_rf_tree=400_pickle_2.file</t>
  </si>
  <si>
    <t>2020_04_16_rf_tree=400_pickle_3.file</t>
  </si>
  <si>
    <t>2020_04_16_rf_tree=400_pickle_4.file</t>
  </si>
  <si>
    <t>2020_04_16_rf_tree=400_pickle_5.file</t>
  </si>
  <si>
    <t>2020_04_16_rf_tree=400_pickle_6.file</t>
  </si>
  <si>
    <t>2020_04_16_rf_tree=400_pickle_7.file</t>
  </si>
  <si>
    <t>2020_04_16_rf_tree=400_pickle_8.file</t>
  </si>
  <si>
    <t>2020_04_16_rf_tree=400_pickle_9.file</t>
  </si>
  <si>
    <t>2020_04_16_rf_tree=450_pickle_0.file</t>
  </si>
  <si>
    <t>2020_04_16_rf_tree=450_pickle_1.file</t>
  </si>
  <si>
    <t>2020_04_16_rf_tree=450_pickle_2.file</t>
  </si>
  <si>
    <t>2020_04_16_rf_tree=450_pickle_3.file</t>
  </si>
  <si>
    <t>2020_04_16_rf_tree=450_pickle_4.file</t>
  </si>
  <si>
    <t>2020_04_16_rf_tree=450_pickle_5.file</t>
  </si>
  <si>
    <t>2020_04_16_rf_tree=450_pickle_6.file</t>
  </si>
  <si>
    <t>2020_04_16_rf_tree=450_pickle_7.file</t>
  </si>
  <si>
    <t>2020_04_16_rf_tree=450_pickle_8.file</t>
  </si>
  <si>
    <t>2020_04_17_rf_tree=450_pickle_9.file</t>
  </si>
  <si>
    <t>Random Forest</t>
    <phoneticPr fontId="2" type="noConversion"/>
  </si>
  <si>
    <t>Model file name</t>
    <phoneticPr fontId="2" type="noConversion"/>
  </si>
  <si>
    <t xml:space="preserve">Tree number </t>
    <phoneticPr fontId="2" type="noConversion"/>
  </si>
  <si>
    <t>Kappa (validation)</t>
    <phoneticPr fontId="2" type="noConversion"/>
  </si>
  <si>
    <t>Accuracy (validation)</t>
    <phoneticPr fontId="2" type="noConversion"/>
  </si>
  <si>
    <t>Decision Tree</t>
    <phoneticPr fontId="2" type="noConversion"/>
  </si>
  <si>
    <t>Table file sources:</t>
    <phoneticPr fontId="2" type="noConversion"/>
  </si>
  <si>
    <t>Acc + Kappa (validation)</t>
    <phoneticPr fontId="2" type="noConversion"/>
  </si>
  <si>
    <t>Averaged performance of RF</t>
    <phoneticPr fontId="2" type="noConversion"/>
  </si>
  <si>
    <t>Rank</t>
    <phoneticPr fontId="2" type="noConversion"/>
  </si>
  <si>
    <t>result comes from file:</t>
    <phoneticPr fontId="2" type="noConversion"/>
  </si>
  <si>
    <t>prj\dpfc_src\ml_sl\logistic\ovo_res\stable\txt_res\2020_04_17_ovo_stable_alpha.txt
prj\dpfc_src\ml_sl\logistic\ovo_res\stable\txt_res\2020_04_18_ovo_stable_alpha.txt</t>
    <phoneticPr fontId="2" type="noConversion"/>
  </si>
  <si>
    <t>prj\dpfc_src\ml_sl\logistic\ovo_res\linear\txt_res\2020_04_06_ovo_linear_alpha.txt
prj\dpfc_src\ml_sl\logistic\ovo_res\linear\txt_res\2020_04_07_ovo_linear_alpha.txt
prj\dpfc_src\ml_sl\logistic\ovo_res\linear\txt_res\2020_04_08_ovo_linear_alpha.txt
prj\dpfc_src\ml_sl\logistic\ovo_res\linear\txt_res\2020_04_09_ovo_linear_alpha.txt
prj\dpfc_src\ml_sl\logistic\ovo_res\linear\txt_res\2020_04_10_ovo_linear_alpha.txt
prj\dpfc_src\ml_sl\logistic\ovo_res\linear\txt_res\2020_04_11_ovo_linear_alpha.txt</t>
    <phoneticPr fontId="2" type="noConversion"/>
  </si>
  <si>
    <t>prj\dpfc_src\ml_sl\logistic\ovr_res\stable\txt_res\2020_04_18_ovr_stable_alpha.txt</t>
    <phoneticPr fontId="2" type="noConversion"/>
  </si>
  <si>
    <t>2020_04_18_lrc_ovr_stable_alpha_iter_1000_classifer_dict_pickle_0.file</t>
  </si>
  <si>
    <t>2020_04_18_lrc_ovr_stable_alpha_iter_1000_classifer_dict_pickle_1.file</t>
  </si>
  <si>
    <t>2020_04_18_lrc_ovr_stable_alpha_iter_1000_classifer_dict_pickle_2.file</t>
  </si>
  <si>
    <t>2020_04_18_lrc_ovr_stable_alpha_iter_1000_classifer_dict_pickle_3.file</t>
  </si>
  <si>
    <t>2020_04_18_lrc_ovr_stable_alpha_iter_1000_classifer_dict_pickle_4.file</t>
  </si>
  <si>
    <t>2020_04_18_lrc_ovr_stable_alpha_iter_1000_classifer_dict_pickle_5.file</t>
  </si>
  <si>
    <t>2020_04_18_lrc_ovr_stable_alpha_iter_1000_classifer_dict_pickle_6.file</t>
  </si>
  <si>
    <t>2020_04_18_lrc_ovr_stable_alpha_iter_1000_classifer_dict_pickle_7.file</t>
  </si>
  <si>
    <t>2020_04_18_lrc_ovr_stable_alpha_iter_1000_classifer_dict_pickle_8.file</t>
  </si>
  <si>
    <t>2020_04_18_lrc_ovr_stable_alpha_iter_1000_classifer_dict_pickle_9.file</t>
  </si>
  <si>
    <t>2020_04_18_lrc_ovr_stable_alpha_iter_3000_classifer_dict_pickle_0.file</t>
  </si>
  <si>
    <t>2020_04_18_lrc_ovr_stable_alpha_iter_3000_classifer_dict_pickle_1.file</t>
  </si>
  <si>
    <t>2020_04_18_lrc_ovr_stable_alpha_iter_3000_classifer_dict_pickle_2.file</t>
  </si>
  <si>
    <t>2020_04_18_lrc_ovr_stable_alpha_iter_3000_classifer_dict_pickle_3.file</t>
  </si>
  <si>
    <t>2020_04_18_lrc_ovr_stable_alpha_iter_3000_classifer_dict_pickle_4.file</t>
  </si>
  <si>
    <t>2020_04_18_lrc_ovr_stable_alpha_iter_3000_classifer_dict_pickle_5.file</t>
  </si>
  <si>
    <t>2020_04_18_lrc_ovr_stable_alpha_iter_3000_classifer_dict_pickle_6.file</t>
  </si>
  <si>
    <t>2020_04_18_lrc_ovr_stable_alpha_iter_3000_classifer_dict_pickle_7.file</t>
  </si>
  <si>
    <t>2020_04_18_lrc_ovr_stable_alpha_iter_3000_classifer_dict_pickle_8.file</t>
  </si>
  <si>
    <t>2020_04_18_lrc_ovr_stable_alpha_iter_3000_classifer_dict_pickle_9.file</t>
  </si>
  <si>
    <t>2020_04_18_lrc_ovr_stable_alpha_iter_5000_classifer_dict_pickle_0.file</t>
  </si>
  <si>
    <t>2020_04_18_lrc_ovr_stable_alpha_iter_5000_classifer_dict_pickle_1.file</t>
  </si>
  <si>
    <t>2020_04_18_lrc_ovr_stable_alpha_iter_5000_classifer_dict_pickle_2.file</t>
  </si>
  <si>
    <t>2020_04_18_lrc_ovr_stable_alpha_iter_5000_classifer_dict_pickle_3.file</t>
  </si>
  <si>
    <t>2020_04_18_lrc_ovr_stable_alpha_iter_5000_classifer_dict_pickle_4.file</t>
  </si>
  <si>
    <t>2020_04_18_lrc_ovr_stable_alpha_iter_5000_classifer_dict_pickle_5.file</t>
  </si>
  <si>
    <t>2020_04_18_lrc_ovr_stable_alpha_iter_5000_classifer_dict_pickle_6.file</t>
  </si>
  <si>
    <t>2020_04_18_lrc_ovr_stable_alpha_iter_5000_classifer_dict_pickle_7.file</t>
  </si>
  <si>
    <t>2020_04_18_lrc_ovr_stable_alpha_iter_5000_classifer_dict_pickle_8.file</t>
  </si>
  <si>
    <t>2020_04_18_lrc_ovr_stable_alpha_iter_5000_classifer_dict_pickle_9.file</t>
  </si>
  <si>
    <t>2020_04_18_lrc_ovr_stable_alpha_iter_7000_classifer_dict_pickle_0.file</t>
  </si>
  <si>
    <t>2020_04_18_lrc_ovr_stable_alpha_iter_7000_classifer_dict_pickle_1.file</t>
  </si>
  <si>
    <t>2020_04_18_lrc_ovr_stable_alpha_iter_7000_classifer_dict_pickle_2.file</t>
  </si>
  <si>
    <t>2020_04_18_lrc_ovr_stable_alpha_iter_7000_classifer_dict_pickle_3.file</t>
  </si>
  <si>
    <t>2020_04_18_lrc_ovr_stable_alpha_iter_7000_classifer_dict_pickle_4.file</t>
  </si>
  <si>
    <t>2020_04_18_lrc_ovr_stable_alpha_iter_7000_classifer_dict_pickle_5.file</t>
  </si>
  <si>
    <t>2020_04_18_lrc_ovr_stable_alpha_iter_7000_classifer_dict_pickle_6.file</t>
  </si>
  <si>
    <t>2020_04_18_lrc_ovr_stable_alpha_iter_7000_classifer_dict_pickle_7.file</t>
  </si>
  <si>
    <t>2020_04_18_lrc_ovr_stable_alpha_iter_7000_classifer_dict_pickle_8.file</t>
  </si>
  <si>
    <t>2020_04_18_lrc_ovr_stable_alpha_iter_7000_classifer_dict_pickle_9.file</t>
  </si>
  <si>
    <t>2020_04_18_lrc_ovr_stable_alpha_iter_9000_classifer_dict_pickle_0.file</t>
  </si>
  <si>
    <t>2020_04_18_lrc_ovr_stable_alpha_iter_9000_classifer_dict_pickle_1.file</t>
  </si>
  <si>
    <t>2020_04_18_lrc_ovr_stable_alpha_iter_9000_classifer_dict_pickle_2.file</t>
  </si>
  <si>
    <t>2020_04_18_lrc_ovr_stable_alpha_iter_9000_classifer_dict_pickle_3.file</t>
  </si>
  <si>
    <t>2020_04_18_lrc_ovr_stable_alpha_iter_9000_classifer_dict_pickle_4.file</t>
  </si>
  <si>
    <t>2020_04_18_lrc_ovr_stable_alpha_iter_9000_classifer_dict_pickle_5.file</t>
  </si>
  <si>
    <t>2020_04_18_lrc_ovr_stable_alpha_iter_9000_classifer_dict_pickle_6.file</t>
  </si>
  <si>
    <t>2020_04_18_lrc_ovr_stable_alpha_iter_9000_classifer_dict_pickle_7.file</t>
  </si>
  <si>
    <t>2020_04_18_lrc_ovr_stable_alpha_iter_9000_classifer_dict_pickle_8.file</t>
  </si>
  <si>
    <t>2020_04_18_lrc_ovr_stable_alpha_iter_9000_classifer_dict_pickle_9.file</t>
  </si>
  <si>
    <t>OVO linear
useage rate</t>
    <phoneticPr fontId="2" type="noConversion"/>
  </si>
  <si>
    <t>Manually picked from left table 1</t>
    <phoneticPr fontId="2" type="noConversion"/>
  </si>
  <si>
    <t>Kappa(Test)</t>
    <phoneticPr fontId="2" type="noConversion"/>
  </si>
  <si>
    <t>Accuracy + kappa (Test)</t>
    <phoneticPr fontId="2" type="noConversion"/>
  </si>
  <si>
    <t>2020_04_20_lrc_ovo_linear_alpha_iter_1000_alpha_init_10_classifer_dict_pickle_0.file</t>
  </si>
  <si>
    <t>2020_04_20_lrc_ovo_linear_alpha_iter_1000_alpha_init_10_classifer_dict_pickle_1.file</t>
  </si>
  <si>
    <t>2020_04_20_lrc_ovo_linear_alpha_iter_1000_alpha_init_10_classifer_dict_pickle_2.file</t>
  </si>
  <si>
    <t>2020_04_20_lrc_ovo_linear_alpha_iter_1000_alpha_init_10_classifer_dict_pickle_3.file</t>
  </si>
  <si>
    <t>2020_04_20_lrc_ovo_linear_alpha_iter_1000_alpha_init_10_classifer_dict_pickle_4.file</t>
  </si>
  <si>
    <t>2020_04_20_lrc_ovo_linear_alpha_iter_1000_alpha_init_10_classifer_dict_pickle_5.file</t>
  </si>
  <si>
    <t>2020_04_20_lrc_ovo_linear_alpha_iter_1000_alpha_init_10_classifer_dict_pickle_6.file</t>
  </si>
  <si>
    <t>2020_04_20_lrc_ovo_linear_alpha_iter_1000_alpha_init_10_classifer_dict_pickle_7.file</t>
  </si>
  <si>
    <t>2020_04_20_lrc_ovo_linear_alpha_iter_1000_alpha_init_10_classifer_dict_pickle_8.file</t>
  </si>
  <si>
    <t>2020_04_20_lrc_ovo_linear_alpha_iter_1000_alpha_init_10_classifer_dict_pickle_9.file</t>
  </si>
  <si>
    <t>2020_04_20_lrc_ovo_linear_alpha_iter_1000_alpha_init_100_classifer_dict_pickle_0.file</t>
  </si>
  <si>
    <t>2020_04_20_lrc_ovo_linear_alpha_iter_1000_alpha_init_100_classifer_dict_pickle_1.file</t>
  </si>
  <si>
    <t>2020_04_20_lrc_ovo_linear_alpha_iter_1000_alpha_init_100_classifer_dict_pickle_2.file</t>
  </si>
  <si>
    <t>2020_04_20_lrc_ovo_linear_alpha_iter_1000_alpha_init_100_classifer_dict_pickle_3.file</t>
  </si>
  <si>
    <t>2020_04_20_lrc_ovo_linear_alpha_iter_1000_alpha_init_100_classifer_dict_pickle_4.file</t>
  </si>
  <si>
    <t>2020_04_20_lrc_ovo_linear_alpha_iter_1000_alpha_init_100_classifer_dict_pickle_5.file</t>
  </si>
  <si>
    <t>2020_04_20_lrc_ovo_linear_alpha_iter_1000_alpha_init_100_classifer_dict_pickle_6.file</t>
  </si>
  <si>
    <t>2020_04_20_lrc_ovo_linear_alpha_iter_1000_alpha_init_100_classifer_dict_pickle_7.file</t>
  </si>
  <si>
    <t>2020_04_20_lrc_ovo_linear_alpha_iter_1000_alpha_init_100_classifer_dict_pickle_8.file</t>
  </si>
  <si>
    <t>2020_04_20_lrc_ovo_linear_alpha_iter_1000_alpha_init_100_classifer_dict_pickle_9.file</t>
  </si>
  <si>
    <t>2020_04_20_lrc_ovo_linear_alpha_iter_1000_alpha_init_1000_classifer_dict_pickle_0.file</t>
  </si>
  <si>
    <t>2020_04_20_lrc_ovo_linear_alpha_iter_1000_alpha_init_1000_classifer_dict_pickle_1.file</t>
  </si>
  <si>
    <t>2020_04_20_lrc_ovo_linear_alpha_iter_1000_alpha_init_1000_classifer_dict_pickle_2.file</t>
  </si>
  <si>
    <t>2020_04_20_lrc_ovo_linear_alpha_iter_1000_alpha_init_1000_classifer_dict_pickle_3.file</t>
  </si>
  <si>
    <t>2020_04_20_lrc_ovo_linear_alpha_iter_1000_alpha_init_1000_classifer_dict_pickle_4.file</t>
  </si>
  <si>
    <t>2020_04_20_lrc_ovo_linear_alpha_iter_1000_alpha_init_1000_classifer_dict_pickle_5.file</t>
  </si>
  <si>
    <t>2020_04_20_lrc_ovo_linear_alpha_iter_1000_alpha_init_1000_classifer_dict_pickle_6.file</t>
  </si>
  <si>
    <t>2020_04_20_lrc_ovo_linear_alpha_iter_1000_alpha_init_1000_classifer_dict_pickle_7.file</t>
  </si>
  <si>
    <t>2020_04_20_lrc_ovo_linear_alpha_iter_1000_alpha_init_1000_classifer_dict_pickle_8.file</t>
  </si>
  <si>
    <t>2020_04_20_lrc_ovo_linear_alpha_iter_1000_alpha_init_1000_classifer_dict_pickle_9.file</t>
  </si>
  <si>
    <t>2020_04_20_lrc_ovo_linear_alpha_iter_3000_alpha_init_10_classifer_dict_pickle_0.file</t>
  </si>
  <si>
    <t>2020_04_20_lrc_ovo_linear_alpha_iter_3000_alpha_init_10_classifer_dict_pickle_1.file</t>
  </si>
  <si>
    <t>2020_04_20_lrc_ovo_linear_alpha_iter_3000_alpha_init_10_classifer_dict_pickle_2.file</t>
  </si>
  <si>
    <t>2020_04_20_lrc_ovo_linear_alpha_iter_3000_alpha_init_10_classifer_dict_pickle_3.file</t>
  </si>
  <si>
    <t>2020_04_20_lrc_ovo_linear_alpha_iter_3000_alpha_init_10_classifer_dict_pickle_4.file</t>
  </si>
  <si>
    <t>2020_04_20_lrc_ovo_linear_alpha_iter_3000_alpha_init_10_classifer_dict_pickle_5.file</t>
  </si>
  <si>
    <t>2020_04_20_lrc_ovo_linear_alpha_iter_3000_alpha_init_10_classifer_dict_pickle_6.file</t>
  </si>
  <si>
    <t>2020_04_20_lrc_ovo_linear_alpha_iter_3000_alpha_init_10_classifer_dict_pickle_7.file</t>
  </si>
  <si>
    <t>2020_04_20_lrc_ovo_linear_alpha_iter_3000_alpha_init_10_classifer_dict_pickle_8.file</t>
  </si>
  <si>
    <t>2020_04_20_lrc_ovo_linear_alpha_iter_3000_alpha_init_10_classifer_dict_pickle_9.file</t>
  </si>
  <si>
    <t>2020_04_20_lrc_ovo_linear_alpha_iter_3000_alpha_init_100_classifer_dict_pickle_0.file</t>
  </si>
  <si>
    <t>2020_04_20_lrc_ovo_linear_alpha_iter_3000_alpha_init_100_classifer_dict_pickle_1.file</t>
  </si>
  <si>
    <t>2020_04_20_lrc_ovo_linear_alpha_iter_3000_alpha_init_100_classifer_dict_pickle_2.file</t>
  </si>
  <si>
    <t>2020_04_20_lrc_ovo_linear_alpha_iter_3000_alpha_init_100_classifer_dict_pickle_3.file</t>
  </si>
  <si>
    <t>2020_04_20_lrc_ovo_linear_alpha_iter_3000_alpha_init_100_classifer_dict_pickle_4.file</t>
  </si>
  <si>
    <t>2020_04_20_lrc_ovo_linear_alpha_iter_3000_alpha_init_100_classifer_dict_pickle_5.file</t>
  </si>
  <si>
    <t>2020_04_20_lrc_ovo_linear_alpha_iter_3000_alpha_init_100_classifer_dict_pickle_6.file</t>
  </si>
  <si>
    <t>2020_04_20_lrc_ovo_linear_alpha_iter_3000_alpha_init_100_classifer_dict_pickle_7.file</t>
  </si>
  <si>
    <t>2020_04_20_lrc_ovo_linear_alpha_iter_3000_alpha_init_100_classifer_dict_pickle_8.file</t>
  </si>
  <si>
    <t>2020_04_20_lrc_ovo_linear_alpha_iter_3000_alpha_init_100_classifer_dict_pickle_9.file</t>
  </si>
  <si>
    <t>2020_04_20_lrc_ovo_linear_alpha_iter_3000_alpha_init_1000_classifer_dict_pickle_0.file</t>
  </si>
  <si>
    <t>2020_04_20_lrc_ovo_linear_alpha_iter_3000_alpha_init_1000_classifer_dict_pickle_1.file</t>
  </si>
  <si>
    <t>2020_04_20_lrc_ovo_linear_alpha_iter_3000_alpha_init_1000_classifer_dict_pickle_2.file</t>
  </si>
  <si>
    <t>2020_04_20_lrc_ovo_linear_alpha_iter_3000_alpha_init_1000_classifer_dict_pickle_3.file</t>
  </si>
  <si>
    <t>2020_04_20_lrc_ovo_linear_alpha_iter_3000_alpha_init_1000_classifer_dict_pickle_4.file</t>
  </si>
  <si>
    <t>2020_04_20_lrc_ovo_linear_alpha_iter_3000_alpha_init_1000_classifer_dict_pickle_5.file</t>
  </si>
  <si>
    <t>2020_04_20_lrc_ovo_linear_alpha_iter_3000_alpha_init_1000_classifer_dict_pickle_6.file</t>
  </si>
  <si>
    <t>2020_04_21_lrc_ovo_linear_alpha_iter_3000_alpha_init_1000_classifer_dict_pickle_7.file</t>
  </si>
  <si>
    <t>2020_04_21_lrc_ovo_linear_alpha_iter_3000_alpha_init_1000_classifer_dict_pickle_8.file</t>
  </si>
  <si>
    <t>2020_04_21_lrc_ovo_linear_alpha_iter_3000_alpha_init_1000_classifer_dict_pickle_9.file</t>
  </si>
  <si>
    <t>2020_04_21_lrc_ovo_linear_alpha_iter_5000_alpha_init_10_classifer_dict_pickle_0.file</t>
  </si>
  <si>
    <t>2020_04_21_lrc_ovo_linear_alpha_iter_5000_alpha_init_10_classifer_dict_pickle_1.file</t>
  </si>
  <si>
    <t>2020_04_21_lrc_ovo_linear_alpha_iter_5000_alpha_init_10_classifer_dict_pickle_2.file</t>
  </si>
  <si>
    <t>2020_04_21_lrc_ovo_linear_alpha_iter_5000_alpha_init_10_classifer_dict_pickle_3.file</t>
  </si>
  <si>
    <t>2020_04_21_lrc_ovo_linear_alpha_iter_5000_alpha_init_10_classifer_dict_pickle_4.file</t>
  </si>
  <si>
    <t>2020_04_21_lrc_ovo_linear_alpha_iter_5000_alpha_init_10_classifer_dict_pickle_5.file</t>
  </si>
  <si>
    <t>2020_04_21_lrc_ovo_linear_alpha_iter_5000_alpha_init_10_classifer_dict_pickle_6.file</t>
  </si>
  <si>
    <t>2020_04_21_lrc_ovo_linear_alpha_iter_5000_alpha_init_10_classifer_dict_pickle_7.file</t>
  </si>
  <si>
    <t>2020_04_21_lrc_ovo_linear_alpha_iter_5000_alpha_init_10_classifer_dict_pickle_8.file</t>
  </si>
  <si>
    <t>2020_04_21_lrc_ovo_linear_alpha_iter_5000_alpha_init_10_classifer_dict_pickle_9.file</t>
  </si>
  <si>
    <t>2020_04_21_lrc_ovo_linear_alpha_iter_5000_alpha_init_100_classifer_dict_pickle_0.file</t>
  </si>
  <si>
    <t>2020_04_21_lrc_ovo_linear_alpha_iter_5000_alpha_init_100_classifer_dict_pickle_1.file</t>
  </si>
  <si>
    <t>2020_04_21_lrc_ovo_linear_alpha_iter_5000_alpha_init_100_classifer_dict_pickle_2.file</t>
  </si>
  <si>
    <t>2020_04_21_lrc_ovo_linear_alpha_iter_5000_alpha_init_100_classifer_dict_pickle_3.file</t>
  </si>
  <si>
    <t>2020_04_21_lrc_ovo_linear_alpha_iter_5000_alpha_init_100_classifer_dict_pickle_4.file</t>
  </si>
  <si>
    <t>2020_04_21_lrc_ovo_linear_alpha_iter_5000_alpha_init_100_classifer_dict_pickle_5.file</t>
  </si>
  <si>
    <t>2020_04_21_lrc_ovo_linear_alpha_iter_5000_alpha_init_100_classifer_dict_pickle_6.file</t>
  </si>
  <si>
    <t>2020_04_21_lrc_ovo_linear_alpha_iter_5000_alpha_init_100_classifer_dict_pickle_7.file</t>
  </si>
  <si>
    <t>2020_04_21_lrc_ovo_linear_alpha_iter_5000_alpha_init_100_classifer_dict_pickle_8.file</t>
  </si>
  <si>
    <t>2020_04_21_lrc_ovo_linear_alpha_iter_5000_alpha_init_100_classifer_dict_pickle_9.file</t>
  </si>
  <si>
    <t>2020_04_21_lrc_ovo_linear_alpha_iter_5000_alpha_init_1000_classifer_dict_pickle_0.file</t>
  </si>
  <si>
    <t>2020_04_21_lrc_ovo_linear_alpha_iter_5000_alpha_init_1000_classifer_dict_pickle_1.file</t>
  </si>
  <si>
    <t>2020_04_21_lrc_ovo_linear_alpha_iter_5000_alpha_init_1000_classifer_dict_pickle_2.file</t>
  </si>
  <si>
    <t>2020_04_21_lrc_ovo_linear_alpha_iter_5000_alpha_init_1000_classifer_dict_pickle_3.file</t>
  </si>
  <si>
    <t>2020_04_21_lrc_ovo_linear_alpha_iter_5000_alpha_init_1000_classifer_dict_pickle_4.file</t>
  </si>
  <si>
    <t>2020_04_21_lrc_ovo_linear_alpha_iter_5000_alpha_init_1000_classifer_dict_pickle_5.file</t>
  </si>
  <si>
    <t>2020_04_21_lrc_ovo_linear_alpha_iter_5000_alpha_init_1000_classifer_dict_pickle_6.file</t>
  </si>
  <si>
    <t>2020_04_21_lrc_ovo_linear_alpha_iter_5000_alpha_init_1000_classifer_dict_pickle_7.file</t>
  </si>
  <si>
    <t>2020_04_21_lrc_ovo_linear_alpha_iter_5000_alpha_init_1000_classifer_dict_pickle_8.file</t>
  </si>
  <si>
    <t>2020_04_21_lrc_ovo_linear_alpha_iter_5000_alpha_init_1000_classifer_dict_pickle_9.file</t>
  </si>
  <si>
    <t>2020_04_21_lrc_ovo_linear_alpha_iter_7000_alpha_init_10_classifer_dict_pickle_0.file</t>
  </si>
  <si>
    <t>2020_04_21_lrc_ovo_linear_alpha_iter_7000_alpha_init_10_classifer_dict_pickle_1.file</t>
  </si>
  <si>
    <t>2020_04_21_lrc_ovo_linear_alpha_iter_7000_alpha_init_10_classifer_dict_pickle_2.file</t>
  </si>
  <si>
    <t>2020_04_21_lrc_ovo_linear_alpha_iter_7000_alpha_init_10_classifer_dict_pickle_3.file</t>
  </si>
  <si>
    <t>2020_04_21_lrc_ovo_linear_alpha_iter_7000_alpha_init_10_classifer_dict_pickle_4.file</t>
  </si>
  <si>
    <t>2020_04_21_lrc_ovo_linear_alpha_iter_7000_alpha_init_10_classifer_dict_pickle_5.file</t>
  </si>
  <si>
    <t>2020_04_21_lrc_ovo_linear_alpha_iter_7000_alpha_init_10_classifer_dict_pickle_6.file</t>
  </si>
  <si>
    <t>2020_04_21_lrc_ovo_linear_alpha_iter_7000_alpha_init_10_classifer_dict_pickle_7.file</t>
  </si>
  <si>
    <t>2020_04_21_lrc_ovo_linear_alpha_iter_7000_alpha_init_10_classifer_dict_pickle_8.file</t>
  </si>
  <si>
    <t>2020_04_21_lrc_ovo_linear_alpha_iter_7000_alpha_init_10_classifer_dict_pickle_9.file</t>
  </si>
  <si>
    <t>2020_04_21_lrc_ovo_linear_alpha_iter_7000_alpha_init_100_classifer_dict_pickle_0.file</t>
  </si>
  <si>
    <t>2020_04_21_lrc_ovo_linear_alpha_iter_7000_alpha_init_100_classifer_dict_pickle_1.file</t>
  </si>
  <si>
    <t>2020_04_21_lrc_ovo_linear_alpha_iter_7000_alpha_init_100_classifer_dict_pickle_2.file</t>
  </si>
  <si>
    <t>2020_04_21_lrc_ovo_linear_alpha_iter_7000_alpha_init_100_classifer_dict_pickle_3.file</t>
  </si>
  <si>
    <t>2020_04_21_lrc_ovo_linear_alpha_iter_7000_alpha_init_100_classifer_dict_pickle_4.file</t>
  </si>
  <si>
    <t>2020_04_21_lrc_ovo_linear_alpha_iter_7000_alpha_init_100_classifer_dict_pickle_5.file</t>
  </si>
  <si>
    <t>2020_04_21_lrc_ovo_linear_alpha_iter_7000_alpha_init_100_classifer_dict_pickle_6.file</t>
  </si>
  <si>
    <t>2020_04_21_lrc_ovo_linear_alpha_iter_7000_alpha_init_100_classifer_dict_pickle_7.file</t>
  </si>
  <si>
    <t>2020_04_21_lrc_ovo_linear_alpha_iter_7000_alpha_init_100_classifer_dict_pickle_8.file</t>
  </si>
  <si>
    <t>2020_04_21_lrc_ovo_linear_alpha_iter_7000_alpha_init_100_classifer_dict_pickle_9.file</t>
  </si>
  <si>
    <t>2020_04_21_lrc_ovo_linear_alpha_iter_7000_alpha_init_1000_classifer_dict_pickle_0.file</t>
  </si>
  <si>
    <t>2020_04_21_lrc_ovo_linear_alpha_iter_7000_alpha_init_1000_classifer_dict_pickle_1.file</t>
  </si>
  <si>
    <t>2020_04_21_lrc_ovo_linear_alpha_iter_7000_alpha_init_1000_classifer_dict_pickle_2.file</t>
  </si>
  <si>
    <t>2020_04_21_lrc_ovo_linear_alpha_iter_7000_alpha_init_1000_classifer_dict_pickle_3.file</t>
  </si>
  <si>
    <t>2020_04_21_lrc_ovo_linear_alpha_iter_7000_alpha_init_1000_classifer_dict_pickle_4.file</t>
  </si>
  <si>
    <t>2020_04_21_lrc_ovo_linear_alpha_iter_7000_alpha_init_1000_classifer_dict_pickle_5.file</t>
  </si>
  <si>
    <t>2020_04_21_lrc_ovo_linear_alpha_iter_7000_alpha_init_1000_classifer_dict_pickle_6.file</t>
  </si>
  <si>
    <t>2020_04_21_lrc_ovo_linear_alpha_iter_7000_alpha_init_1000_classifer_dict_pickle_7.file</t>
  </si>
  <si>
    <t>2020_04_21_lrc_ovo_linear_alpha_iter_7000_alpha_init_1000_classifer_dict_pickle_8.file</t>
  </si>
  <si>
    <t>2020_04_21_lrc_ovo_linear_alpha_iter_7000_alpha_init_1000_classifer_dict_pickle_9.file</t>
  </si>
  <si>
    <t>2020_04_21_lrc_ovo_linear_alpha_iter_9000_alpha_init_10_classifer_dict_pickle_0.file</t>
  </si>
  <si>
    <t>2020_04_21_lrc_ovo_linear_alpha_iter_9000_alpha_init_10_classifer_dict_pickle_1.file</t>
  </si>
  <si>
    <t>2020_04_21_lrc_ovo_linear_alpha_iter_9000_alpha_init_10_classifer_dict_pickle_2.file</t>
  </si>
  <si>
    <t>2020_04_21_lrc_ovo_linear_alpha_iter_9000_alpha_init_10_classifer_dict_pickle_3.file</t>
  </si>
  <si>
    <t>2020_04_21_lrc_ovo_linear_alpha_iter_9000_alpha_init_10_classifer_dict_pickle_4.file</t>
  </si>
  <si>
    <t>2020_04_21_lrc_ovo_linear_alpha_iter_9000_alpha_init_10_classifer_dict_pickle_5.file</t>
  </si>
  <si>
    <t>2020_04_21_lrc_ovo_linear_alpha_iter_9000_alpha_init_10_classifer_dict_pickle_6.file</t>
  </si>
  <si>
    <t>2020_04_21_lrc_ovo_linear_alpha_iter_9000_alpha_init_10_classifer_dict_pickle_7.file</t>
  </si>
  <si>
    <t>2020_04_21_lrc_ovo_linear_alpha_iter_9000_alpha_init_10_classifer_dict_pickle_8.file</t>
  </si>
  <si>
    <t>2020_04_21_lrc_ovo_linear_alpha_iter_9000_alpha_init_10_classifer_dict_pickle_9.file</t>
  </si>
  <si>
    <t>2020_04_21_lrc_ovo_linear_alpha_iter_9000_alpha_init_100_classifer_dict_pickle_0.file</t>
  </si>
  <si>
    <t>2020_04_21_lrc_ovo_linear_alpha_iter_9000_alpha_init_100_classifer_dict_pickle_1.file</t>
  </si>
  <si>
    <t>2020_04_21_lrc_ovo_linear_alpha_iter_9000_alpha_init_100_classifer_dict_pickle_2.file</t>
  </si>
  <si>
    <t>2020_04_21_lrc_ovo_linear_alpha_iter_9000_alpha_init_100_classifer_dict_pickle_3.file</t>
  </si>
  <si>
    <t>2020_04_21_lrc_ovo_linear_alpha_iter_9000_alpha_init_100_classifer_dict_pickle_4.file</t>
  </si>
  <si>
    <t>2020_04_21_lrc_ovo_linear_alpha_iter_9000_alpha_init_100_classifer_dict_pickle_5.file</t>
  </si>
  <si>
    <t>2020_04_21_lrc_ovo_linear_alpha_iter_9000_alpha_init_100_classifer_dict_pickle_6.file</t>
  </si>
  <si>
    <t>2020_04_21_lrc_ovo_linear_alpha_iter_9000_alpha_init_100_classifer_dict_pickle_7.file</t>
  </si>
  <si>
    <t>2020_04_21_lrc_ovo_linear_alpha_iter_9000_alpha_init_100_classifer_dict_pickle_8.file</t>
  </si>
  <si>
    <t>2020_04_21_lrc_ovo_linear_alpha_iter_9000_alpha_init_100_classifer_dict_pickle_9.file</t>
  </si>
  <si>
    <t>2020_04_21_lrc_ovo_linear_alpha_iter_9000_alpha_init_1000_classifer_dict_pickle_0.file</t>
  </si>
  <si>
    <t>2020_04_21_lrc_ovo_linear_alpha_iter_9000_alpha_init_1000_classifer_dict_pickle_1.file</t>
  </si>
  <si>
    <t>2020_04_21_lrc_ovo_linear_alpha_iter_9000_alpha_init_1000_classifer_dict_pickle_2.file</t>
  </si>
  <si>
    <t>2020_04_21_lrc_ovo_linear_alpha_iter_9000_alpha_init_1000_classifer_dict_pickle_3.file</t>
  </si>
  <si>
    <t>2020_04_21_lrc_ovo_linear_alpha_iter_9000_alpha_init_1000_classifer_dict_pickle_4.file</t>
  </si>
  <si>
    <t>2020_04_21_lrc_ovo_linear_alpha_iter_9000_alpha_init_1000_classifer_dict_pickle_5.file</t>
  </si>
  <si>
    <t>2020_04_21_lrc_ovo_linear_alpha_iter_9000_alpha_init_1000_classifer_dict_pickle_6.file</t>
  </si>
  <si>
    <t>2020_04_21_lrc_ovo_linear_alpha_iter_9000_alpha_init_1000_classifer_dict_pickle_7.file</t>
  </si>
  <si>
    <t>2020_04_21_lrc_ovo_linear_alpha_iter_9000_alpha_init_1000_classifer_dict_pickle_8.file</t>
  </si>
  <si>
    <t>2020_04_21_lrc_ovo_linear_alpha_iter_9000_alpha_init_1000_classifer_dict_pickle_9.file</t>
  </si>
  <si>
    <t>2020_04_20_lrc_ovo_linear_alpha_iter_11000_alpha_init_1.0_classifer_dict_pickle_0.file</t>
  </si>
  <si>
    <t>2020_04_20_lrc_ovo_linear_alpha_iter_11000_alpha_init_1.0_classifer_dict_pickle_1.file</t>
  </si>
  <si>
    <t>2020_04_21_lrc_ovo_linear_alpha_iter_11000_alpha_init_1.0_classifer_dict_pickle_2.file</t>
  </si>
  <si>
    <t>2020_04_21_lrc_ovo_linear_alpha_iter_11000_alpha_init_1.0_classifer_dict_pickle_3.file</t>
  </si>
  <si>
    <t>2020_04_21_lrc_ovo_linear_alpha_iter_11000_alpha_init_1.0_classifer_dict_pickle_4.file</t>
  </si>
  <si>
    <t>2020_04_21_lrc_ovo_linear_alpha_iter_11000_alpha_init_1.0_classifer_dict_pickle_5.file</t>
  </si>
  <si>
    <t>2020_04_21_lrc_ovo_linear_alpha_iter_11000_alpha_init_1.0_classifer_dict_pickle_6.file</t>
  </si>
  <si>
    <t>2020_04_21_lrc_ovo_linear_alpha_iter_11000_alpha_init_1.0_classifer_dict_pickle_7.file</t>
  </si>
  <si>
    <t>2020_04_21_lrc_ovo_linear_alpha_iter_11000_alpha_init_1.0_classifer_dict_pickle_8.file</t>
  </si>
  <si>
    <t>2020_04_21_lrc_ovo_linear_alpha_iter_11000_alpha_init_1.0_classifer_dict_pickle_9.file</t>
  </si>
  <si>
    <t>2020_04_21_lrc_ovo_linear_alpha_iter_11000_alpha_init_0.1_classifer_dict_pickle_0.file</t>
  </si>
  <si>
    <t>2020_04_21_lrc_ovo_linear_alpha_iter_11000_alpha_init_0.1_classifer_dict_pickle_1.file</t>
  </si>
  <si>
    <t>2020_04_21_lrc_ovo_linear_alpha_iter_11000_alpha_init_0.1_classifer_dict_pickle_2.file</t>
  </si>
  <si>
    <t>2020_04_21_lrc_ovo_linear_alpha_iter_11000_alpha_init_0.1_classifer_dict_pickle_3.file</t>
  </si>
  <si>
    <t>2020_04_21_lrc_ovo_linear_alpha_iter_11000_alpha_init_0.1_classifer_dict_pickle_4.file</t>
  </si>
  <si>
    <t>2020_04_21_lrc_ovo_linear_alpha_iter_11000_alpha_init_0.1_classifer_dict_pickle_5.file</t>
  </si>
  <si>
    <t>2020_04_21_lrc_ovo_linear_alpha_iter_11000_alpha_init_0.1_classifer_dict_pickle_6.file</t>
  </si>
  <si>
    <t>2020_04_21_lrc_ovo_linear_alpha_iter_11000_alpha_init_0.1_classifer_dict_pickle_7.file</t>
  </si>
  <si>
    <t>2020_04_21_lrc_ovo_linear_alpha_iter_11000_alpha_init_0.1_classifer_dict_pickle_8.file</t>
  </si>
  <si>
    <t>2020_04_21_lrc_ovo_linear_alpha_iter_11000_alpha_init_0.1_classifer_dict_pickle_9.file</t>
  </si>
  <si>
    <t>2020_04_21_lrc_ovo_linear_alpha_iter_11000_alpha_init_0.01_classifer_dict_pickle_0.file</t>
  </si>
  <si>
    <t>2020_04_21_lrc_ovo_linear_alpha_iter_11000_alpha_init_0.01_classifer_dict_pickle_1.file</t>
  </si>
  <si>
    <t>2020_04_21_lrc_ovo_linear_alpha_iter_11000_alpha_init_0.01_classifer_dict_pickle_2.file</t>
  </si>
  <si>
    <t>2020_04_21_lrc_ovo_linear_alpha_iter_11000_alpha_init_0.01_classifer_dict_pickle_3.file</t>
  </si>
  <si>
    <t>2020_04_21_lrc_ovo_linear_alpha_iter_11000_alpha_init_0.01_classifer_dict_pickle_4.file</t>
  </si>
  <si>
    <t>2020_04_21_lrc_ovo_linear_alpha_iter_11000_alpha_init_0.01_classifer_dict_pickle_5.file</t>
  </si>
  <si>
    <t>2020_04_21_lrc_ovo_linear_alpha_iter_11000_alpha_init_0.01_classifer_dict_pickle_6.file</t>
  </si>
  <si>
    <t>2020_04_21_lrc_ovo_linear_alpha_iter_11000_alpha_init_0.01_classifer_dict_pickle_7.file</t>
  </si>
  <si>
    <t>2020_04_21_lrc_ovo_linear_alpha_iter_11000_alpha_init_0.01_classifer_dict_pickle_8.file</t>
  </si>
  <si>
    <t>2020_04_21_lrc_ovo_linear_alpha_iter_11000_alpha_init_0.01_classifer_dict_pickle_9.file</t>
  </si>
  <si>
    <t>2020_04_21_lrc_ovo_linear_alpha_iter_11000_alpha_init_0.001_classifer_dict_pickle_0.file</t>
  </si>
  <si>
    <t>2020_04_21_lrc_ovo_linear_alpha_iter_11000_alpha_init_0.001_classifer_dict_pickle_1.file</t>
  </si>
  <si>
    <t>2020_04_21_lrc_ovo_linear_alpha_iter_11000_alpha_init_0.001_classifer_dict_pickle_2.file</t>
  </si>
  <si>
    <t>2020_04_21_lrc_ovo_linear_alpha_iter_11000_alpha_init_0.001_classifer_dict_pickle_3.file</t>
  </si>
  <si>
    <t>2020_04_21_lrc_ovo_linear_alpha_iter_11000_alpha_init_0.001_classifer_dict_pickle_4.file</t>
  </si>
  <si>
    <t>2020_04_21_lrc_ovo_linear_alpha_iter_11000_alpha_init_0.001_classifer_dict_pickle_5.file</t>
  </si>
  <si>
    <t>2020_04_21_lrc_ovo_linear_alpha_iter_11000_alpha_init_0.001_classifer_dict_pickle_6.file</t>
  </si>
  <si>
    <t>2020_04_21_lrc_ovo_linear_alpha_iter_11000_alpha_init_0.001_classifer_dict_pickle_7.file</t>
  </si>
  <si>
    <t>2020_04_21_lrc_ovo_linear_alpha_iter_11000_alpha_init_0.001_classifer_dict_pickle_8.file</t>
  </si>
  <si>
    <t>2020_04_21_lrc_ovo_linear_alpha_iter_11000_alpha_init_0.001_classifer_dict_pickle_9.file</t>
  </si>
  <si>
    <t>2020_04_21_lrc_ovo_linear_alpha_iter_11000_alpha_init_0.0001_classifer_dict_pickle_0.file</t>
  </si>
  <si>
    <t>2020_04_21_lrc_ovo_linear_alpha_iter_11000_alpha_init_0.0001_classifer_dict_pickle_1.file</t>
  </si>
  <si>
    <t>2020_04_21_lrc_ovo_linear_alpha_iter_11000_alpha_init_0.0001_classifer_dict_pickle_2.file</t>
  </si>
  <si>
    <t>2020_04_21_lrc_ovo_linear_alpha_iter_11000_alpha_init_0.0001_classifer_dict_pickle_3.file</t>
  </si>
  <si>
    <t>2020_04_21_lrc_ovo_linear_alpha_iter_11000_alpha_init_0.0001_classifer_dict_pickle_4.file</t>
  </si>
  <si>
    <t>2020_04_21_lrc_ovo_linear_alpha_iter_11000_alpha_init_0.0001_classifer_dict_pickle_5.file</t>
  </si>
  <si>
    <t>2020_04_21_lrc_ovo_linear_alpha_iter_11000_alpha_init_0.0001_classifer_dict_pickle_6.file</t>
  </si>
  <si>
    <t>2020_04_21_lrc_ovo_linear_alpha_iter_11000_alpha_init_0.0001_classifer_dict_pickle_7.file</t>
  </si>
  <si>
    <t>2020_04_21_lrc_ovo_linear_alpha_iter_11000_alpha_init_0.0001_classifer_dict_pickle_8.file</t>
  </si>
  <si>
    <t>2020_04_21_lrc_ovo_linear_alpha_iter_11000_alpha_init_0.0001_classifer_dict_pickle_9.file</t>
  </si>
  <si>
    <t>2020_04_21_lrc_ovo_linear_alpha_iter_11000_alpha_init_1e-05_classifer_dict_pickle_0.file</t>
  </si>
  <si>
    <t>2020_04_21_lrc_ovo_linear_alpha_iter_11000_alpha_init_1e-05_classifer_dict_pickle_1.file</t>
  </si>
  <si>
    <t>2020_04_21_lrc_ovo_linear_alpha_iter_11000_alpha_init_1e-05_classifer_dict_pickle_2.file</t>
  </si>
  <si>
    <t>2020_04_21_lrc_ovo_linear_alpha_iter_11000_alpha_init_1e-05_classifer_dict_pickle_3.file</t>
  </si>
  <si>
    <t>2020_04_21_lrc_ovo_linear_alpha_iter_11000_alpha_init_1e-05_classifer_dict_pickle_4.file</t>
  </si>
  <si>
    <t>2020_04_21_lrc_ovo_linear_alpha_iter_11000_alpha_init_1e-05_classifer_dict_pickle_5.file</t>
  </si>
  <si>
    <t>2020_04_21_lrc_ovo_linear_alpha_iter_11000_alpha_init_1e-05_classifer_dict_pickle_6.file</t>
  </si>
  <si>
    <t>2020_04_21_lrc_ovo_linear_alpha_iter_11000_alpha_init_1e-05_classifer_dict_pickle_7.file</t>
  </si>
  <si>
    <t>2020_04_21_lrc_ovo_linear_alpha_iter_11000_alpha_init_1e-05_classifer_dict_pickle_8.file</t>
  </si>
  <si>
    <t>2020_04_21_lrc_ovo_linear_alpha_iter_11000_alpha_init_1e-05_classifer_dict_pickle_9.file</t>
  </si>
  <si>
    <t>2020_04_21_lrc_ovo_linear_alpha_iter_11000_alpha_init_10_classifer_dict_pickle_0.file</t>
  </si>
  <si>
    <t>2020_04_21_lrc_ovo_linear_alpha_iter_11000_alpha_init_10_classifer_dict_pickle_1.file</t>
  </si>
  <si>
    <t>2020_04_21_lrc_ovo_linear_alpha_iter_11000_alpha_init_10_classifer_dict_pickle_2.file</t>
  </si>
  <si>
    <t>2020_04_21_lrc_ovo_linear_alpha_iter_11000_alpha_init_10_classifer_dict_pickle_3.file</t>
  </si>
  <si>
    <t>2020_04_21_lrc_ovo_linear_alpha_iter_11000_alpha_init_10_classifer_dict_pickle_4.file</t>
  </si>
  <si>
    <t>2020_04_21_lrc_ovo_linear_alpha_iter_11000_alpha_init_10_classifer_dict_pickle_5.file</t>
  </si>
  <si>
    <t>2020_04_21_lrc_ovo_linear_alpha_iter_11000_alpha_init_10_classifer_dict_pickle_6.file</t>
  </si>
  <si>
    <t>2020_04_21_lrc_ovo_linear_alpha_iter_11000_alpha_init_10_classifer_dict_pickle_7.file</t>
  </si>
  <si>
    <t>2020_04_21_lrc_ovo_linear_alpha_iter_11000_alpha_init_10_classifer_dict_pickle_8.file</t>
  </si>
  <si>
    <t>2020_04_21_lrc_ovo_linear_alpha_iter_11000_alpha_init_10_classifer_dict_pickle_9.file</t>
  </si>
  <si>
    <t>2020_04_21_lrc_ovo_linear_alpha_iter_11000_alpha_init_100_classifer_dict_pickle_0.file</t>
  </si>
  <si>
    <t>2020_04_21_lrc_ovo_linear_alpha_iter_11000_alpha_init_100_classifer_dict_pickle_1.file</t>
  </si>
  <si>
    <t>2020_04_21_lrc_ovo_linear_alpha_iter_11000_alpha_init_100_classifer_dict_pickle_2.file</t>
  </si>
  <si>
    <t>2020_04_21_lrc_ovo_linear_alpha_iter_11000_alpha_init_100_classifer_dict_pickle_3.file</t>
  </si>
  <si>
    <t>2020_04_21_lrc_ovo_linear_alpha_iter_11000_alpha_init_100_classifer_dict_pickle_4.file</t>
  </si>
  <si>
    <t>2020_04_21_lrc_ovo_linear_alpha_iter_11000_alpha_init_100_classifer_dict_pickle_5.file</t>
  </si>
  <si>
    <t>2020_04_22_lrc_ovo_linear_alpha_iter_11000_alpha_init_100_classifer_dict_pickle_6.file</t>
  </si>
  <si>
    <t>2020_04_22_lrc_ovo_linear_alpha_iter_11000_alpha_init_100_classifer_dict_pickle_7.file</t>
  </si>
  <si>
    <t>2020_04_22_lrc_ovo_linear_alpha_iter_11000_alpha_init_100_classifer_dict_pickle_8.file</t>
  </si>
  <si>
    <t>2020_04_22_lrc_ovo_linear_alpha_iter_11000_alpha_init_100_classifer_dict_pickle_9.file</t>
  </si>
  <si>
    <t>2020_04_22_lrc_ovo_linear_alpha_iter_11000_alpha_init_1000_classifer_dict_pickle_0.file</t>
  </si>
  <si>
    <t>2020_04_22_lrc_ovo_linear_alpha_iter_11000_alpha_init_1000_classifer_dict_pickle_1.file</t>
  </si>
  <si>
    <t>2020_04_22_lrc_ovo_linear_alpha_iter_11000_alpha_init_1000_classifer_dict_pickle_2.file</t>
  </si>
  <si>
    <t>2020_04_22_lrc_ovo_linear_alpha_iter_11000_alpha_init_1000_classifer_dict_pickle_3.file</t>
  </si>
  <si>
    <t>2020_04_22_lrc_ovo_linear_alpha_iter_11000_alpha_init_1000_classifer_dict_pickle_4.file</t>
  </si>
  <si>
    <t>2020_04_22_lrc_ovo_linear_alpha_iter_11000_alpha_init_1000_classifer_dict_pickle_5.file</t>
  </si>
  <si>
    <t>2020_04_22_lrc_ovo_linear_alpha_iter_11000_alpha_init_1000_classifer_dict_pickle_6.file</t>
  </si>
  <si>
    <t>2020_04_22_lrc_ovo_linear_alpha_iter_11000_alpha_init_1000_classifer_dict_pickle_7.file</t>
  </si>
  <si>
    <t>2020_04_22_lrc_ovo_linear_alpha_iter_11000_alpha_init_1000_classifer_dict_pickle_8.file</t>
  </si>
  <si>
    <t>2020_04_22_lrc_ovo_linear_alpha_iter_11000_alpha_init_1000_classifer_dict_pickle_9.file</t>
  </si>
  <si>
    <t>2020_04_22_lrc_ovo_linear_alpha_iter_13000_alpha_init_1.0_classifer_dict_pickle_1.file</t>
  </si>
  <si>
    <t>2020_04_22_lrc_ovo_linear_alpha_iter_13000_alpha_init_1.0_classifer_dict_pickle_2.file</t>
  </si>
  <si>
    <t>2020_04_22_lrc_ovo_linear_alpha_iter_13000_alpha_init_1.0_classifer_dict_pickle_3.file</t>
  </si>
  <si>
    <t>2020_04_22_lrc_ovo_linear_alpha_iter_13000_alpha_init_1.0_classifer_dict_pickle_4.file</t>
  </si>
  <si>
    <t>2020_04_22_lrc_ovo_linear_alpha_iter_13000_alpha_init_1.0_classifer_dict_pickle_5.file</t>
  </si>
  <si>
    <t>2020_04_22_lrc_ovo_linear_alpha_iter_13000_alpha_init_1.0_classifer_dict_pickle_6.file</t>
  </si>
  <si>
    <t>2020_04_22_lrc_ovo_linear_alpha_iter_13000_alpha_init_1.0_classifer_dict_pickle_7.file</t>
  </si>
  <si>
    <t>2020_04_22_lrc_ovo_linear_alpha_iter_13000_alpha_init_1.0_classifer_dict_pickle_8.file</t>
  </si>
  <si>
    <t>2020_04_22_lrc_ovo_linear_alpha_iter_13000_alpha_init_1.0_classifer_dict_pickle_9.file</t>
  </si>
  <si>
    <t>2020_04_22_lrc_ovo_linear_alpha_iter_13000_alpha_init_0.1_classifer_dict_pickle_0.file</t>
  </si>
  <si>
    <t>2020_04_22_lrc_ovo_linear_alpha_iter_13000_alpha_init_0.1_classifer_dict_pickle_1.file</t>
  </si>
  <si>
    <t>2020_04_22_lrc_ovo_linear_alpha_iter_13000_alpha_init_0.1_classifer_dict_pickle_3.file</t>
  </si>
  <si>
    <t>2020_04_21_lrc_ovo_linear_alpha_iter_13000_alpha_init_10_classifer_dict_pickle_0.file</t>
  </si>
  <si>
    <t>2020_04_21_lrc_ovo_linear_alpha_iter_13000_alpha_init_0.001_classifer_dict_pickle_6.file</t>
  </si>
  <si>
    <t>2020_04_21_lrc_ovo_linear_alpha_iter_13000_alpha_init_0.0001_classifer_dict_pickle_8.file</t>
  </si>
  <si>
    <t>2020_04_21_lrc_ovo_linear_alpha_iter_13000_alpha_init_1000_classifer_dict_pickle_4.file</t>
  </si>
  <si>
    <t>2020_04_21_lrc_ovo_linear_alpha_iter_13000_alpha_init_0.01_classifer_dict_pickle_4.file</t>
  </si>
  <si>
    <t>2020_04_21_lrc_ovo_linear_alpha_iter_13000_alpha_init_1.0_classifer_dict_pickle_0.file</t>
  </si>
  <si>
    <t>2020_04_21_lrc_ovo_linear_alpha_iter_13000_alpha_init_100_classifer_dict_pickle_2.file</t>
  </si>
  <si>
    <t>2020_04_21_lrc_ovo_linear_alpha_iter_13000_alpha_init_0.1_classifer_dict_pickle_2.file</t>
  </si>
  <si>
    <t>2020_04_21_lrc_ovo_linear_alpha_iter_15000_alpha_init_0.1_classifer_dict_pickle_8.file</t>
  </si>
  <si>
    <t>2020_04_21_lrc_ovo_linear_alpha_iter_15000_alpha_init_10_classifer_dict_pickle_6.file</t>
  </si>
  <si>
    <t>2020_04_21_lrc_ovo_linear_alpha_iter_15000_alpha_init_0.001_classifer_dict_pickle_0.file</t>
  </si>
  <si>
    <t>2020_04_21_lrc_ovo_linear_alpha_iter_15000_alpha_init_100_classifer_dict_pickle_8.file</t>
  </si>
  <si>
    <t>2020_04_21_lrc_ovo_linear_alpha_iter_15000_alpha_init_1e-05_classifer_dict_pickle_4.file</t>
  </si>
  <si>
    <t>2020_04_21_lrc_ovo_linear_alpha_iter_15000_alpha_init_1.0_classifer_dict_pickle_6.file</t>
  </si>
  <si>
    <t>2020_04_21_lrc_ovo_linear_alpha_iter_15000_alpha_init_0.0001_classifer_dict_pickle_2.file</t>
  </si>
  <si>
    <t>2020_04_22_lrc_ovo_linear_alpha_iter_13000_alpha_init_0.001_classifer_dict_pickle_7.file</t>
  </si>
  <si>
    <t>2020_04_22_lrc_ovo_linear_alpha_iter_13000_alpha_init_10_classifer_dict_pickle_1.file</t>
  </si>
  <si>
    <t>2020_04_22_lrc_ovo_linear_alpha_iter_13000_alpha_init_0.0001_classifer_dict_pickle_9.file</t>
  </si>
  <si>
    <t>2020_04_22_lrc_ovo_linear_alpha_iter_13000_alpha_init_1000_classifer_dict_pickle_5.file</t>
  </si>
  <si>
    <t>2020_04_22_lrc_ovo_linear_alpha_iter_13000_alpha_init_0.01_classifer_dict_pickle_5.file</t>
  </si>
  <si>
    <t>2020_04_22_lrc_ovo_linear_alpha_iter_13000_alpha_init_100_classifer_dict_pickle_3.file</t>
  </si>
  <si>
    <t>2020_04_22_lrc_ovo_linear_alpha_iter_15000_alpha_init_0.1_classifer_dict_pickle_9.file</t>
  </si>
  <si>
    <t>2020_04_22_lrc_ovo_linear_alpha_iter_15000_alpha_init_10_classifer_dict_pickle_7.file</t>
  </si>
  <si>
    <t>2020_04_22_lrc_ovo_linear_alpha_iter_15000_alpha_init_0.001_classifer_dict_pickle_1.file</t>
  </si>
  <si>
    <t>2020_04_22_lrc_ovo_linear_alpha_iter_15000_alpha_init_100_classifer_dict_pickle_9.file</t>
  </si>
  <si>
    <t>2020_04_22_lrc_ovo_linear_alpha_iter_15000_alpha_init_1e-05_classifer_dict_pickle_5.file</t>
  </si>
  <si>
    <t>2020_04_22_lrc_ovo_linear_alpha_iter_15000_alpha_init_1.0_classifer_dict_pickle_7.file</t>
  </si>
  <si>
    <t>2020_04_22_lrc_ovo_linear_alpha_iter_15000_alpha_init_0.0001_classifer_dict_pickle_3.file</t>
  </si>
  <si>
    <t>2020_04_22_lrc_ovo_linear_alpha_iter_13000_alpha_init_10_classifer_dict_pickle_2.file</t>
  </si>
  <si>
    <t>2020_04_22_lrc_ovo_linear_alpha_iter_13000_alpha_init_0.001_classifer_dict_pickle_8.file</t>
  </si>
  <si>
    <t>2020_04_22_lrc_ovo_linear_alpha_iter_13000_alpha_init_1e-05_classifer_dict_pickle_0.file</t>
  </si>
  <si>
    <t>2020_04_22_lrc_ovo_linear_alpha_iter_13000_alpha_init_1000_classifer_dict_pickle_6.file</t>
  </si>
  <si>
    <t>2020_04_22_lrc_ovo_linear_alpha_iter_13000_alpha_init_0.01_classifer_dict_pickle_6.file</t>
  </si>
  <si>
    <t>2020_04_22_lrc_ovo_linear_alpha_iter_13000_alpha_init_100_classifer_dict_pickle_4.file</t>
  </si>
  <si>
    <t>2020_04_22_lrc_ovo_linear_alpha_iter_13000_alpha_init_0.1_classifer_dict_pickle_4.file</t>
  </si>
  <si>
    <t>2020_04_22_lrc_ovo_linear_alpha_iter_15000_alpha_init_0.01_classifer_dict_pickle_0.file</t>
  </si>
  <si>
    <t>2020_04_22_lrc_ovo_linear_alpha_iter_15000_alpha_init_10_classifer_dict_pickle_8.file</t>
  </si>
  <si>
    <t>2020_04_22_lrc_ovo_linear_alpha_iter_15000_alpha_init_0.001_classifer_dict_pickle_2.file</t>
  </si>
  <si>
    <t>2020_04_22_lrc_ovo_linear_alpha_iter_15000_alpha_init_1e-05_classifer_dict_pickle_6.file</t>
  </si>
  <si>
    <t>2020_04_22_lrc_ovo_linear_alpha_iter_15000_alpha_init_1000_classifer_dict_pickle_0.file</t>
  </si>
  <si>
    <t>2020_04_22_lrc_ovo_linear_alpha_iter_15000_alpha_init_1.0_classifer_dict_pickle_8.file</t>
  </si>
  <si>
    <t>2020_04_22_lrc_ovo_linear_alpha_iter_15000_alpha_init_0.0001_classifer_dict_pickle_4.file</t>
  </si>
  <si>
    <t>2020_04_22_lrc_ovo_linear_alpha_iter_13000_alpha_init_10_classifer_dict_pickle_3.file</t>
  </si>
  <si>
    <t>2020_04_22_lrc_ovo_linear_alpha_iter_13000_alpha_init_0.001_classifer_dict_pickle_9.file</t>
  </si>
  <si>
    <t>2020_04_22_lrc_ovo_linear_alpha_iter_13000_alpha_init_1e-05_classifer_dict_pickle_1.file</t>
  </si>
  <si>
    <t>2020_04_22_lrc_ovo_linear_alpha_iter_13000_alpha_init_1000_classifer_dict_pickle_7.file</t>
  </si>
  <si>
    <t>2020_04_22_lrc_ovo_linear_alpha_iter_13000_alpha_init_0.01_classifer_dict_pickle_7.file</t>
  </si>
  <si>
    <t>2020_04_22_lrc_ovo_linear_alpha_iter_13000_alpha_init_100_classifer_dict_pickle_5.file</t>
  </si>
  <si>
    <t>2020_04_22_lrc_ovo_linear_alpha_iter_13000_alpha_init_0.1_classifer_dict_pickle_5.file</t>
  </si>
  <si>
    <t>2020_04_22_lrc_ovo_linear_alpha_iter_15000_alpha_init_0.01_classifer_dict_pickle_1.file</t>
  </si>
  <si>
    <t>2020_04_22_lrc_ovo_linear_alpha_iter_15000_alpha_init_10_classifer_dict_pickle_9.file</t>
  </si>
  <si>
    <t>2020_04_22_lrc_ovo_linear_alpha_iter_15000_alpha_init_0.001_classifer_dict_pickle_3.file</t>
  </si>
  <si>
    <t>2020_04_22_lrc_ovo_linear_alpha_iter_15000_alpha_init_1000_classifer_dict_pickle_1.file</t>
  </si>
  <si>
    <t>2020_04_22_lrc_ovo_linear_alpha_iter_15000_alpha_init_1.0_classifer_dict_pickle_9.file</t>
  </si>
  <si>
    <t>2020_04_22_lrc_ovo_linear_alpha_iter_15000_alpha_init_1e-05_classifer_dict_pickle_7.file</t>
  </si>
  <si>
    <t>2020_04_22_lrc_ovo_linear_alpha_iter_15000_alpha_init_0.0001_classifer_dict_pickle_5.file</t>
  </si>
  <si>
    <t>2020_04_22_lrc_ovo_linear_alpha_iter_13000_alpha_init_10_classifer_dict_pickle_4.file</t>
  </si>
  <si>
    <t>2020_04_22_lrc_ovo_linear_alpha_iter_13000_alpha_init_0.0001_classifer_dict_pickle_0.file</t>
  </si>
  <si>
    <t>2020_04_22_lrc_ovo_linear_alpha_iter_13000_alpha_init_1e-05_classifer_dict_pickle_2.file</t>
  </si>
  <si>
    <t>2020_04_22_lrc_ovo_linear_alpha_iter_13000_alpha_init_1000_classifer_dict_pickle_8.file</t>
  </si>
  <si>
    <t>2020_04_22_lrc_ovo_linear_alpha_iter_13000_alpha_init_0.01_classifer_dict_pickle_8.file</t>
  </si>
  <si>
    <t>2020_04_22_lrc_ovo_linear_alpha_iter_13000_alpha_init_100_classifer_dict_pickle_6.file</t>
  </si>
  <si>
    <t>2020_04_22_lrc_ovo_linear_alpha_iter_13000_alpha_init_0.1_classifer_dict_pickle_6.file</t>
  </si>
  <si>
    <t>2020_04_22_lrc_ovo_linear_alpha_iter_15000_alpha_init_0.01_classifer_dict_pickle_2.file</t>
  </si>
  <si>
    <t>2020_04_22_lrc_ovo_linear_alpha_iter_15000_alpha_init_100_classifer_dict_pickle_0.file</t>
  </si>
  <si>
    <t>2020_04_22_lrc_ovo_linear_alpha_iter_15000_alpha_init_0.001_classifer_dict_pickle_4.file</t>
  </si>
  <si>
    <t>2020_04_22_lrc_ovo_linear_alpha_iter_15000_alpha_init_1000_classifer_dict_pickle_2.file</t>
  </si>
  <si>
    <t>2020_04_22_lrc_ovo_linear_alpha_iter_15000_alpha_init_0.1_classifer_dict_pickle_0.file</t>
  </si>
  <si>
    <t>2020_04_22_lrc_ovo_linear_alpha_iter_15000_alpha_init_1e-05_classifer_dict_pickle_8.file</t>
  </si>
  <si>
    <t>2020_04_22_lrc_ovo_linear_alpha_iter_15000_alpha_init_0.0001_classifer_dict_pickle_6.file</t>
  </si>
  <si>
    <t>2020_04_22_lrc_ovo_linear_alpha_iter_13000_alpha_init_10_classifer_dict_pickle_5.file</t>
  </si>
  <si>
    <t>2020_04_22_lrc_ovo_linear_alpha_iter_13000_alpha_init_0.0001_classifer_dict_pickle_1.file</t>
  </si>
  <si>
    <t>2020_04_22_lrc_ovo_linear_alpha_iter_13000_alpha_init_1e-05_classifer_dict_pickle_3.file</t>
  </si>
  <si>
    <t>2020_04_22_lrc_ovo_linear_alpha_iter_13000_alpha_init_1000_classifer_dict_pickle_9.file</t>
  </si>
  <si>
    <t>2020_04_22_lrc_ovo_linear_alpha_iter_13000_alpha_init_0.01_classifer_dict_pickle_9.file</t>
  </si>
  <si>
    <t>2020_04_22_lrc_ovo_linear_alpha_iter_13000_alpha_init_100_classifer_dict_pickle_7.file</t>
  </si>
  <si>
    <t>2020_04_22_lrc_ovo_linear_alpha_iter_13000_alpha_init_0.1_classifer_dict_pickle_7.file</t>
  </si>
  <si>
    <t>2020_04_22_lrc_ovo_linear_alpha_iter_15000_alpha_init_0.01_classifer_dict_pickle_3.file</t>
  </si>
  <si>
    <t>2020_04_22_lrc_ovo_linear_alpha_iter_15000_alpha_init_100_classifer_dict_pickle_1.file</t>
  </si>
  <si>
    <t>2020_04_22_lrc_ovo_linear_alpha_iter_13000_alpha_init_10_classifer_dict_pickle_6.file</t>
  </si>
  <si>
    <t>2020_04_22_lrc_ovo_linear_alpha_iter_15000_alpha_init_0.001_classifer_dict_pickle_5.file</t>
  </si>
  <si>
    <t>2020_04_22_lrc_ovo_linear_alpha_iter_13000_alpha_init_0.0001_classifer_dict_pickle_2.file</t>
  </si>
  <si>
    <t>2020_04_22_lrc_ovo_linear_alpha_iter_13000_alpha_init_1e-05_classifer_dict_pickle_4.file</t>
  </si>
  <si>
    <t>2020_04_22_lrc_ovo_linear_alpha_iter_15000_alpha_init_1000_classifer_dict_pickle_3.file</t>
  </si>
  <si>
    <t>2020_04_22_lrc_ovo_linear_alpha_iter_15000_alpha_init_0.0001_classifer_dict_pickle_7.file</t>
  </si>
  <si>
    <t>2020_04_22_lrc_ovo_linear_alpha_iter_15000_alpha_init_0.1_classifer_dict_pickle_1.file</t>
  </si>
  <si>
    <t>2020_04_22_lrc_ovo_linear_alpha_iter_15000_alpha_init_1e-05_classifer_dict_pickle_9.file</t>
  </si>
  <si>
    <t>2020_04_22_lrc_ovo_linear_alpha_iter_13000_alpha_init_0.001_classifer_dict_pickle_0.file</t>
  </si>
  <si>
    <t>2020_04_22_lrc_ovo_linear_alpha_iter_13000_alpha_init_100_classifer_dict_pickle_8.file</t>
  </si>
  <si>
    <t>2020_04_22_lrc_ovo_linear_alpha_iter_15000_alpha_init_1.0_classifer_dict_pickle_0.file</t>
  </si>
  <si>
    <t>2020_04_22_lrc_ovo_linear_alpha_iter_13000_alpha_init_0.1_classifer_dict_pickle_8.file</t>
  </si>
  <si>
    <t>2020_04_22_lrc_ovo_linear_alpha_iter_13000_alpha_init_10_classifer_dict_pickle_7.file</t>
  </si>
  <si>
    <t>2020_04_22_lrc_ovo_linear_alpha_iter_13000_alpha_init_0.0001_classifer_dict_pickle_3.file</t>
  </si>
  <si>
    <t>2020_04_22_lrc_ovo_linear_alpha_iter_13000_alpha_init_1e-05_classifer_dict_pickle_5.file</t>
  </si>
  <si>
    <t>2020_04_22_lrc_ovo_linear_alpha_iter_15000_alpha_init_0.01_classifer_dict_pickle_4.file</t>
  </si>
  <si>
    <t>2020_04_22_lrc_ovo_linear_alpha_iter_15000_alpha_init_100_classifer_dict_pickle_2.file</t>
  </si>
  <si>
    <t>2020_04_22_lrc_ovo_linear_alpha_iter_13000_alpha_init_0.001_classifer_dict_pickle_1.file</t>
  </si>
  <si>
    <t>2020_04_22_lrc_ovo_linear_alpha_iter_15000_alpha_init_0.001_classifer_dict_pickle_6.file</t>
  </si>
  <si>
    <t>2020_04_22_lrc_ovo_linear_alpha_iter_13000_alpha_init_100_classifer_dict_pickle_9.file</t>
  </si>
  <si>
    <t>2020_04_22_lrc_ovo_linear_alpha_iter_15000_alpha_init_0.0001_classifer_dict_pickle_8.file</t>
  </si>
  <si>
    <t>2020_04_22_lrc_ovo_linear_alpha_iter_15000_alpha_init_0.1_classifer_dict_pickle_2.file</t>
  </si>
  <si>
    <t>2020_04_22_lrc_ovo_linear_alpha_iter_15000_alpha_init_1000_classifer_dict_pickle_4.file</t>
  </si>
  <si>
    <t>2020_04_22_lrc_ovo_linear_alpha_iter_15000_alpha_init_10_classifer_dict_pickle_0.file</t>
  </si>
  <si>
    <t>2020_04_22_lrc_ovo_linear_alpha_iter_13000_alpha_init_0.1_classifer_dict_pickle_9.file</t>
  </si>
  <si>
    <t>2020_04_22_lrc_ovo_linear_alpha_iter_15000_alpha_init_1.0_classifer_dict_pickle_1.file</t>
  </si>
  <si>
    <t>2020_04_22_lrc_ovo_linear_alpha_iter_13000_alpha_init_10_classifer_dict_pickle_8.file</t>
  </si>
  <si>
    <t>2020_04_22_lrc_ovo_linear_alpha_iter_13000_alpha_init_1e-05_classifer_dict_pickle_6.file</t>
  </si>
  <si>
    <t>2020_04_22_lrc_ovo_linear_alpha_iter_13000_alpha_init_0.0001_classifer_dict_pickle_4.file</t>
  </si>
  <si>
    <t>2020_04_22_lrc_ovo_linear_alpha_iter_13000_alpha_init_0.001_classifer_dict_pickle_2.file</t>
  </si>
  <si>
    <t>2020_04_22_lrc_ovo_linear_alpha_iter_15000_alpha_init_0.01_classifer_dict_pickle_5.file</t>
  </si>
  <si>
    <t>2020_04_22_lrc_ovo_linear_alpha_iter_15000_alpha_init_100_classifer_dict_pickle_3.file</t>
  </si>
  <si>
    <t>2020_04_22_lrc_ovo_linear_alpha_iter_13000_alpha_init_1000_classifer_dict_pickle_0.file</t>
  </si>
  <si>
    <t>2020_04_22_lrc_ovo_linear_alpha_iter_15000_alpha_init_0.001_classifer_dict_pickle_7.file</t>
  </si>
  <si>
    <t>2020_04_22_lrc_ovo_linear_alpha_iter_13000_alpha_init_0.01_classifer_dict_pickle_0.file</t>
  </si>
  <si>
    <t>2020_04_22_lrc_ovo_linear_alpha_iter_15000_alpha_init_0.0001_classifer_dict_pickle_9.file</t>
  </si>
  <si>
    <t>2020_04_22_lrc_ovo_linear_alpha_iter_15000_alpha_init_0.1_classifer_dict_pickle_3.file</t>
  </si>
  <si>
    <t>2020_04_22_lrc_ovo_linear_alpha_iter_15000_alpha_init_1000_classifer_dict_pickle_5.file</t>
  </si>
  <si>
    <t>2020_04_22_lrc_ovo_linear_alpha_iter_15000_alpha_init_10_classifer_dict_pickle_1.file</t>
  </si>
  <si>
    <t>2020_04_22_lrc_ovo_linear_alpha_iter_15000_alpha_init_1.0_classifer_dict_pickle_2.file</t>
  </si>
  <si>
    <t>2020_04_22_lrc_ovo_linear_alpha_iter_13000_alpha_init_10_classifer_dict_pickle_9.file</t>
  </si>
  <si>
    <t>2020_04_22_lrc_ovo_linear_alpha_iter_13000_alpha_init_1e-05_classifer_dict_pickle_7.file</t>
  </si>
  <si>
    <t>2020_04_22_lrc_ovo_linear_alpha_iter_13000_alpha_init_0.0001_classifer_dict_pickle_5.file</t>
  </si>
  <si>
    <t>2020_04_22_lrc_ovo_linear_alpha_iter_13000_alpha_init_0.001_classifer_dict_pickle_3.file</t>
  </si>
  <si>
    <t>2020_04_22_lrc_ovo_linear_alpha_iter_13000_alpha_init_1000_classifer_dict_pickle_1.file</t>
  </si>
  <si>
    <t>2020_04_22_lrc_ovo_linear_alpha_iter_15000_alpha_init_100_classifer_dict_pickle_4.file</t>
  </si>
  <si>
    <t>2020_04_22_lrc_ovo_linear_alpha_iter_15000_alpha_init_0.01_classifer_dict_pickle_6.file</t>
  </si>
  <si>
    <t>2020_04_22_lrc_ovo_linear_alpha_iter_13000_alpha_init_0.01_classifer_dict_pickle_1.file</t>
  </si>
  <si>
    <t>2020_04_22_lrc_ovo_linear_alpha_iter_15000_alpha_init_0.001_classifer_dict_pickle_8.file</t>
  </si>
  <si>
    <t>2020_04_22_lrc_ovo_linear_alpha_iter_15000_alpha_init_1e-05_classifer_dict_pickle_0.file</t>
  </si>
  <si>
    <t>2020_04_22_lrc_ovo_linear_alpha_iter_15000_alpha_init_0.1_classifer_dict_pickle_4.file</t>
  </si>
  <si>
    <t>2020_04_22_lrc_ovo_linear_alpha_iter_15000_alpha_init_1000_classifer_dict_pickle_6.file</t>
  </si>
  <si>
    <t>2020_04_22_lrc_ovo_linear_alpha_iter_15000_alpha_init_10_classifer_dict_pickle_2.file</t>
  </si>
  <si>
    <t>2020_04_22_lrc_ovo_linear_alpha_iter_15000_alpha_init_1.0_classifer_dict_pickle_3.file</t>
  </si>
  <si>
    <t>2020_04_22_lrc_ovo_linear_alpha_iter_13000_alpha_init_100_classifer_dict_pickle_0.file</t>
  </si>
  <si>
    <t>2020_04_22_lrc_ovo_linear_alpha_iter_13000_alpha_init_0.0001_classifer_dict_pickle_6.file</t>
  </si>
  <si>
    <t>2020_04_22_lrc_ovo_linear_alpha_iter_13000_alpha_init_1e-05_classifer_dict_pickle_8.file</t>
  </si>
  <si>
    <t>2020_04_22_lrc_ovo_linear_alpha_iter_13000_alpha_init_0.001_classifer_dict_pickle_4.file</t>
  </si>
  <si>
    <t>2020_04_22_lrc_ovo_linear_alpha_iter_13000_alpha_init_1000_classifer_dict_pickle_2.file</t>
  </si>
  <si>
    <t>2020_04_22_lrc_ovo_linear_alpha_iter_13000_alpha_init_0.01_classifer_dict_pickle_2.file</t>
  </si>
  <si>
    <t>2020_04_22_lrc_ovo_linear_alpha_iter_15000_alpha_init_100_classifer_dict_pickle_5.file</t>
  </si>
  <si>
    <t>2020_04_22_lrc_ovo_linear_alpha_iter_15000_alpha_init_0.01_classifer_dict_pickle_7.file</t>
  </si>
  <si>
    <t>2020_04_22_lrc_ovo_linear_alpha_iter_15000_alpha_init_0.001_classifer_dict_pickle_9.file</t>
  </si>
  <si>
    <t>2020_04_22_lrc_ovo_linear_alpha_iter_15000_alpha_init_1e-05_classifer_dict_pickle_1.file</t>
  </si>
  <si>
    <t>2020_04_22_lrc_ovo_linear_alpha_iter_15000_alpha_init_0.1_classifer_dict_pickle_5.file</t>
  </si>
  <si>
    <t>2020_04_22_lrc_ovo_linear_alpha_iter_15000_alpha_init_1000_classifer_dict_pickle_7.file</t>
  </si>
  <si>
    <t>2020_04_22_lrc_ovo_linear_alpha_iter_15000_alpha_init_10_classifer_dict_pickle_3.file</t>
  </si>
  <si>
    <t>2020_04_22_lrc_ovo_linear_alpha_iter_15000_alpha_init_1.0_classifer_dict_pickle_4.file</t>
  </si>
  <si>
    <t>2020_04_22_lrc_ovo_linear_alpha_iter_13000_alpha_init_100_classifer_dict_pickle_1.file</t>
  </si>
  <si>
    <t>2020_04_22_lrc_ovo_linear_alpha_iter_13000_alpha_init_0.0001_classifer_dict_pickle_7.file</t>
  </si>
  <si>
    <t>2020_04_22_lrc_ovo_linear_alpha_iter_13000_alpha_init_1e-05_classifer_dict_pickle_9.file</t>
  </si>
  <si>
    <t>2020_04_22_lrc_ovo_linear_alpha_iter_13000_alpha_init_0.001_classifer_dict_pickle_5.file</t>
  </si>
  <si>
    <t>2020_04_22_lrc_ovo_linear_alpha_iter_13000_alpha_init_1000_classifer_dict_pickle_3.file</t>
  </si>
  <si>
    <t>2020_04_22_lrc_ovo_linear_alpha_iter_13000_alpha_init_0.01_classifer_dict_pickle_3.file</t>
  </si>
  <si>
    <t>2020_04_22_lrc_ovo_linear_alpha_iter_15000_alpha_init_100_classifer_dict_pickle_6.file</t>
  </si>
  <si>
    <t>2020_04_22_lrc_ovo_linear_alpha_iter_15000_alpha_init_0.01_classifer_dict_pickle_8.file</t>
  </si>
  <si>
    <t>2020_04_22_lrc_ovo_linear_alpha_iter_15000_alpha_init_0.0001_classifer_dict_pickle_0.file</t>
  </si>
  <si>
    <t>2020_04_22_lrc_ovo_linear_alpha_iter_15000_alpha_init_1e-05_classifer_dict_pickle_2.file</t>
  </si>
  <si>
    <t>2020_04_22_lrc_ovo_linear_alpha_iter_15000_alpha_init_0.1_classifer_dict_pickle_6.file</t>
  </si>
  <si>
    <t>2020_04_22_lrc_ovo_linear_alpha_iter_15000_alpha_init_1000_classifer_dict_pickle_8.file</t>
  </si>
  <si>
    <t>2020_04_22_lrc_ovo_linear_alpha_iter_15000_alpha_init_10_classifer_dict_pickle_4.file</t>
  </si>
  <si>
    <t>2020_04_22_lrc_ovo_linear_alpha_iter_15000_alpha_init_1.0_classifer_dict_pickle_5.file</t>
  </si>
  <si>
    <t>2020_04_22_lrc_ovo_linear_alpha_iter_15000_alpha_init_100_classifer_dict_pickle_7.file</t>
  </si>
  <si>
    <t>2020_04_22_lrc_ovo_linear_alpha_iter_15000_alpha_init_0.01_classifer_dict_pickle_9.file</t>
  </si>
  <si>
    <t>2020_04_22_lrc_ovo_linear_alpha_iter_15000_alpha_init_0.0001_classifer_dict_pickle_1.file</t>
  </si>
  <si>
    <t>2020_04_22_lrc_ovo_linear_alpha_iter_15000_alpha_init_1e-05_classifer_dict_pickle_3.file</t>
  </si>
  <si>
    <t>2020_04_22_lrc_ovo_linear_alpha_iter_15000_alpha_init_1000_classifer_dict_pickle_9.file</t>
  </si>
  <si>
    <t>2020_04_22_lrc_ovo_linear_alpha_iter_15000_alpha_init_0.1_classifer_dict_pickle_7.file</t>
  </si>
  <si>
    <t>2020_04_22_lrc_ovo_linear_alpha_iter_15000_alpha_init_10_classifer_dict_pickle_5.file</t>
  </si>
  <si>
    <t>row=4</t>
    <phoneticPr fontId="2" type="noConversion"/>
  </si>
  <si>
    <t>col=12</t>
    <phoneticPr fontId="2" type="noConversion"/>
  </si>
  <si>
    <t>result comes from file: 
dpfc_src\ml_sl\logistic\2020_04_22_lrc_ovo_linear_avg_res_0.txt</t>
    <phoneticPr fontId="2" type="noConversion"/>
  </si>
  <si>
    <t>OVO Linear final</t>
    <phoneticPr fontId="2" type="noConversion"/>
  </si>
  <si>
    <t>Accuracy (test)</t>
    <phoneticPr fontId="2" type="noConversion"/>
  </si>
  <si>
    <t>Kappa (test)</t>
    <phoneticPr fontId="2" type="noConversion"/>
  </si>
  <si>
    <t>OVO Linear final-Average</t>
    <phoneticPr fontId="2" type="noConversion"/>
  </si>
  <si>
    <t>2020_04_22_lrc_ovo_linear_final_iter=5000_alpha_init=10_classifer_dict_pickle_0.file</t>
  </si>
  <si>
    <t>2020_04_22_lrc_ovo_linear_final_iter=5000_alpha_init=10_classifer_dict_pickle_1.file</t>
  </si>
  <si>
    <t>2020_04_22_lrc_ovo_linear_final_iter=5000_alpha_init=10_classifer_dict_pickle_2.file</t>
  </si>
  <si>
    <t>2020_04_22_lrc_ovo_linear_final_iter=5000_alpha_init=10_classifer_dict_pickle_3.file</t>
  </si>
  <si>
    <t>2020_04_22_lrc_ovo_linear_final_iter=5000_alpha_init=10_classifer_dict_pickle_4.file</t>
  </si>
  <si>
    <t>2020_04_22_lrc_ovo_linear_final_iter=5000_alpha_init=10_classifer_dict_pickle_5.file</t>
  </si>
  <si>
    <t>2020_04_22_lrc_ovo_linear_final_iter=5000_alpha_init=10_classifer_dict_pickle_6.file</t>
  </si>
  <si>
    <t>2020_04_22_lrc_ovo_linear_final_iter=5000_alpha_init=10_classifer_dict_pickle_7.file</t>
  </si>
  <si>
    <t>2020_04_22_lrc_ovo_linear_final_iter=5000_alpha_init=10_classifer_dict_pickle_8.file</t>
  </si>
  <si>
    <t>2020_04_22_lrc_ovo_linear_final_iter=5000_alpha_init=10_classifer_dict_pickle_9.file</t>
  </si>
  <si>
    <t>2020_04_22_lrc_ovo_linear_final_iter=5000_alpha_init=100_classifer_dict_pickle_0.file</t>
  </si>
  <si>
    <t>2020_04_22_lrc_ovo_linear_final_iter=5000_alpha_init=100_classifer_dict_pickle_1.file</t>
  </si>
  <si>
    <t>2020_04_22_lrc_ovo_linear_final_iter=5000_alpha_init=100_classifer_dict_pickle_2.file</t>
  </si>
  <si>
    <t>2020_04_22_lrc_ovo_linear_final_iter=5000_alpha_init=100_classifer_dict_pickle_3.file</t>
  </si>
  <si>
    <t>2020_04_22_lrc_ovo_linear_final_iter=5000_alpha_init=100_classifer_dict_pickle_4.file</t>
  </si>
  <si>
    <t>2020_04_22_lrc_ovo_linear_final_iter=5000_alpha_init=100_classifer_dict_pickle_5.file</t>
  </si>
  <si>
    <t>2020_04_22_lrc_ovo_linear_final_iter=5000_alpha_init=100_classifer_dict_pickle_6.file</t>
  </si>
  <si>
    <t>2020_04_22_lrc_ovo_linear_final_iter=5000_alpha_init=100_classifer_dict_pickle_7.file</t>
  </si>
  <si>
    <t>2020_04_22_lrc_ovo_linear_final_iter=5000_alpha_init=100_classifer_dict_pickle_8.file</t>
  </si>
  <si>
    <t>2020_04_22_lrc_ovo_linear_final_iter=5000_alpha_init=100_classifer_dict_pickle_9.file</t>
  </si>
  <si>
    <t>2020_04_22_lrc_ovo_linear_final_iter=5000_alpha_init=1000_classifer_dict_pickle_0.file</t>
  </si>
  <si>
    <t>2020_04_22_lrc_ovo_linear_final_iter=5000_alpha_init=1000_classifer_dict_pickle_1.file</t>
  </si>
  <si>
    <t>2020_04_22_lrc_ovo_linear_final_iter=5000_alpha_init=1000_classifer_dict_pickle_2.file</t>
  </si>
  <si>
    <t>2020_04_22_lrc_ovo_linear_final_iter=5000_alpha_init=1000_classifer_dict_pickle_3.file</t>
  </si>
  <si>
    <t>2020_04_22_lrc_ovo_linear_final_iter=5000_alpha_init=1000_classifer_dict_pickle_4.file</t>
  </si>
  <si>
    <t>2020_04_22_lrc_ovo_linear_final_iter=5000_alpha_init=1000_classifer_dict_pickle_5.file</t>
  </si>
  <si>
    <t>2020_04_22_lrc_ovo_linear_final_iter=5000_alpha_init=1000_classifer_dict_pickle_6.file</t>
  </si>
  <si>
    <t>2020_04_22_lrc_ovo_linear_final_iter=5000_alpha_init=1000_classifer_dict_pickle_7.file</t>
  </si>
  <si>
    <t>2020_04_22_lrc_ovo_linear_final_iter=5000_alpha_init=1000_classifer_dict_pickle_8.file</t>
  </si>
  <si>
    <t>2020_04_22_lrc_ovo_linear_final_iter=5000_alpha_init=1000_classifer_dict_pickle_9.file</t>
  </si>
  <si>
    <t>2020_04_22_lrc_ovo_linear_final_iter=7000_alpha_init=100_classifer_dict_pickle_0.file</t>
  </si>
  <si>
    <t>2020_04_22_lrc_ovo_linear_final_iter=7000_alpha_init=100_classifer_dict_pickle_1.file</t>
  </si>
  <si>
    <t>2020_04_22_lrc_ovo_linear_final_iter=7000_alpha_init=100_classifer_dict_pickle_2.file</t>
  </si>
  <si>
    <t>2020_04_22_lrc_ovo_linear_final_iter=7000_alpha_init=100_classifer_dict_pickle_3.file</t>
  </si>
  <si>
    <t>2020_04_22_lrc_ovo_linear_final_iter=7000_alpha_init=100_classifer_dict_pickle_4.file</t>
  </si>
  <si>
    <t>2020_04_22_lrc_ovo_linear_final_iter=7000_alpha_init=100_classifer_dict_pickle_5.file</t>
  </si>
  <si>
    <t>2020_04_22_lrc_ovo_linear_final_iter=7000_alpha_init=100_classifer_dict_pickle_6.file</t>
  </si>
  <si>
    <t>2020_04_22_lrc_ovo_linear_final_iter=7000_alpha_init=100_classifer_dict_pickle_7.file</t>
  </si>
  <si>
    <t>2020_04_22_lrc_ovo_linear_final_iter=7000_alpha_init=100_classifer_dict_pickle_8.file</t>
  </si>
  <si>
    <t>2020_04_22_lrc_ovo_linear_final_iter=7000_alpha_init=100_classifer_dict_pickle_9.file</t>
  </si>
  <si>
    <t>2020_04_22_lrc_ovo_linear_final_iter=7000_alpha_init=1000_classifer_dict_pickle_0.file</t>
  </si>
  <si>
    <t>2020_04_22_lrc_ovo_linear_final_iter=7000_alpha_init=1000_classifer_dict_pickle_1.file</t>
  </si>
  <si>
    <t>2020_04_22_lrc_ovo_linear_final_iter=7000_alpha_init=1000_classifer_dict_pickle_2.file</t>
  </si>
  <si>
    <t>2020_04_22_lrc_ovo_linear_final_iter=7000_alpha_init=1000_classifer_dict_pickle_3.file</t>
  </si>
  <si>
    <t>2020_04_22_lrc_ovo_linear_final_iter=7000_alpha_init=1000_classifer_dict_pickle_4.file</t>
  </si>
  <si>
    <t>2020_04_22_lrc_ovo_linear_final_iter=7000_alpha_init=1000_classifer_dict_pickle_5.file</t>
  </si>
  <si>
    <t>2020_04_22_lrc_ovo_linear_final_iter=7000_alpha_init=1000_classifer_dict_pickle_6.file</t>
  </si>
  <si>
    <t>2020_04_22_lrc_ovo_linear_final_iter=7000_alpha_init=1000_classifer_dict_pickle_7.file</t>
  </si>
  <si>
    <t>2020_04_22_lrc_ovo_linear_final_iter=7000_alpha_init=1000_classifer_dict_pickle_8.file</t>
  </si>
  <si>
    <t>2020_04_22_lrc_ovo_linear_final_iter=7000_alpha_init=1000_classifer_dict_pickle_9.file</t>
  </si>
  <si>
    <t>Averaged
Acc+Kappa</t>
    <phoneticPr fontId="2" type="noConversion"/>
  </si>
  <si>
    <t>2020_04_18_lrc_ovr_linear_alpha_iter_1000_alpha_init=1.0_classifer_dict_pickle_0.file</t>
  </si>
  <si>
    <t>2020_04_18_lrc_ovr_linear_alpha_iter_1000_alpha_init=1.0_classifer_dict_pickle_1.file</t>
  </si>
  <si>
    <t>2020_04_18_lrc_ovr_linear_alpha_iter_1000_alpha_init=1.0_classifer_dict_pickle_2.file</t>
  </si>
  <si>
    <t>2020_04_18_lrc_ovr_linear_alpha_iter_1000_alpha_init=1.0_classifer_dict_pickle_3.file</t>
  </si>
  <si>
    <t>2020_04_18_lrc_ovr_linear_alpha_iter_1000_alpha_init=1.0_classifer_dict_pickle_4.file</t>
  </si>
  <si>
    <t>2020_04_18_lrc_ovr_linear_alpha_iter_1000_alpha_init=1.0_classifer_dict_pickle_5.file</t>
  </si>
  <si>
    <t>2020_04_18_lrc_ovr_linear_alpha_iter_1000_alpha_init=1.0_classifer_dict_pickle_6.file</t>
  </si>
  <si>
    <t>2020_04_18_lrc_ovr_linear_alpha_iter_1000_alpha_init=1.0_classifer_dict_pickle_7.file</t>
  </si>
  <si>
    <t>2020_04_18_lrc_ovr_linear_alpha_iter_1000_alpha_init=1.0_classifer_dict_pickle_8.file</t>
  </si>
  <si>
    <t>2020_04_18_lrc_ovr_linear_alpha_iter_1000_alpha_init=1.0_classifer_dict_pickle_9.file</t>
  </si>
  <si>
    <t>2020_04_18_lrc_ovr_linear_alpha_iter_1000_alpha_init=0.1_classifer_dict_pickle_0.file</t>
  </si>
  <si>
    <t>2020_04_18_lrc_ovr_linear_alpha_iter_1000_alpha_init=0.1_classifer_dict_pickle_1.file</t>
  </si>
  <si>
    <t>2020_04_18_lrc_ovr_linear_alpha_iter_1000_alpha_init=0.1_classifer_dict_pickle_2.file</t>
  </si>
  <si>
    <t>2020_04_18_lrc_ovr_linear_alpha_iter_1000_alpha_init=0.1_classifer_dict_pickle_3.file</t>
  </si>
  <si>
    <t>2020_04_18_lrc_ovr_linear_alpha_iter_1000_alpha_init=0.1_classifer_dict_pickle_4.file</t>
  </si>
  <si>
    <t>2020_04_18_lrc_ovr_linear_alpha_iter_1000_alpha_init=0.1_classifer_dict_pickle_5.file</t>
  </si>
  <si>
    <t>2020_04_18_lrc_ovr_linear_alpha_iter_1000_alpha_init=0.1_classifer_dict_pickle_6.file</t>
  </si>
  <si>
    <t>2020_04_18_lrc_ovr_linear_alpha_iter_1000_alpha_init=0.1_classifer_dict_pickle_7.file</t>
  </si>
  <si>
    <t>2020_04_18_lrc_ovr_linear_alpha_iter_1000_alpha_init=0.1_classifer_dict_pickle_8.file</t>
  </si>
  <si>
    <t>2020_04_18_lrc_ovr_linear_alpha_iter_1000_alpha_init=0.1_classifer_dict_pickle_9.file</t>
  </si>
  <si>
    <t>2020_04_18_lrc_ovr_linear_alpha_iter_1000_alpha_init=0.01_classifer_dict_pickle_0.file</t>
  </si>
  <si>
    <t>2020_04_18_lrc_ovr_linear_alpha_iter_1000_alpha_init=0.01_classifer_dict_pickle_1.file</t>
  </si>
  <si>
    <t>2020_04_18_lrc_ovr_linear_alpha_iter_1000_alpha_init=0.01_classifer_dict_pickle_2.file</t>
  </si>
  <si>
    <t>2020_04_18_lrc_ovr_linear_alpha_iter_1000_alpha_init=0.01_classifer_dict_pickle_3.file</t>
  </si>
  <si>
    <t>2020_04_18_lrc_ovr_linear_alpha_iter_1000_alpha_init=0.01_classifer_dict_pickle_4.file</t>
  </si>
  <si>
    <t>2020_04_18_lrc_ovr_linear_alpha_iter_1000_alpha_init=0.01_classifer_dict_pickle_5.file</t>
  </si>
  <si>
    <t>2020_04_18_lrc_ovr_linear_alpha_iter_1000_alpha_init=0.01_classifer_dict_pickle_6.file</t>
  </si>
  <si>
    <t>2020_04_18_lrc_ovr_linear_alpha_iter_1000_alpha_init=0.01_classifer_dict_pickle_7.file</t>
  </si>
  <si>
    <t>2020_04_18_lrc_ovr_linear_alpha_iter_1000_alpha_init=0.01_classifer_dict_pickle_8.file</t>
  </si>
  <si>
    <t>2020_04_18_lrc_ovr_linear_alpha_iter_1000_alpha_init=0.01_classifer_dict_pickle_9.file</t>
  </si>
  <si>
    <t>2020_04_18_lrc_ovr_linear_alpha_iter_1000_alpha_init=0.001_classifer_dict_pickle_0.file</t>
  </si>
  <si>
    <t>2020_04_18_lrc_ovr_linear_alpha_iter_1000_alpha_init=0.001_classifer_dict_pickle_1.file</t>
  </si>
  <si>
    <t>2020_04_18_lrc_ovr_linear_alpha_iter_1000_alpha_init=0.001_classifer_dict_pickle_2.file</t>
  </si>
  <si>
    <t>2020_04_18_lrc_ovr_linear_alpha_iter_1000_alpha_init=0.001_classifer_dict_pickle_3.file</t>
  </si>
  <si>
    <t>2020_04_18_lrc_ovr_linear_alpha_iter_1000_alpha_init=0.001_classifer_dict_pickle_4.file</t>
  </si>
  <si>
    <t>2020_04_18_lrc_ovr_linear_alpha_iter_1000_alpha_init=0.001_classifer_dict_pickle_5.file</t>
  </si>
  <si>
    <t>2020_04_18_lrc_ovr_linear_alpha_iter_1000_alpha_init=0.001_classifer_dict_pickle_6.file</t>
  </si>
  <si>
    <t>2020_04_18_lrc_ovr_linear_alpha_iter_1000_alpha_init=0.001_classifer_dict_pickle_7.file</t>
  </si>
  <si>
    <t>2020_04_18_lrc_ovr_linear_alpha_iter_1000_alpha_init=0.001_classifer_dict_pickle_8.file</t>
  </si>
  <si>
    <t>2020_04_18_lrc_ovr_linear_alpha_iter_1000_alpha_init=0.001_classifer_dict_pickle_9.file</t>
  </si>
  <si>
    <t>2020_04_18_lrc_ovr_linear_alpha_iter_1000_alpha_init=0.0001_classifer_dict_pickle_0.file</t>
  </si>
  <si>
    <t>2020_04_18_lrc_ovr_linear_alpha_iter_1000_alpha_init=0.0001_classifer_dict_pickle_1.file</t>
  </si>
  <si>
    <t>2020_04_18_lrc_ovr_linear_alpha_iter_1000_alpha_init=0.0001_classifer_dict_pickle_2.file</t>
  </si>
  <si>
    <t>2020_04_18_lrc_ovr_linear_alpha_iter_1000_alpha_init=0.0001_classifer_dict_pickle_3.file</t>
  </si>
  <si>
    <t>2020_04_18_lrc_ovr_linear_alpha_iter_1000_alpha_init=0.0001_classifer_dict_pickle_4.file</t>
  </si>
  <si>
    <t>2020_04_18_lrc_ovr_linear_alpha_iter_1000_alpha_init=0.0001_classifer_dict_pickle_5.file</t>
  </si>
  <si>
    <t>2020_04_18_lrc_ovr_linear_alpha_iter_1000_alpha_init=0.0001_classifer_dict_pickle_6.file</t>
  </si>
  <si>
    <t>2020_04_18_lrc_ovr_linear_alpha_iter_1000_alpha_init=0.0001_classifer_dict_pickle_7.file</t>
  </si>
  <si>
    <t>2020_04_18_lrc_ovr_linear_alpha_iter_1000_alpha_init=0.0001_classifer_dict_pickle_8.file</t>
  </si>
  <si>
    <t>2020_04_18_lrc_ovr_linear_alpha_iter_1000_alpha_init=0.0001_classifer_dict_pickle_9.file</t>
  </si>
  <si>
    <t>2020_04_18_lrc_ovr_linear_alpha_iter_1000_alpha_init=1e-05_classifer_dict_pickle_0.file</t>
  </si>
  <si>
    <t>2020_04_18_lrc_ovr_linear_alpha_iter_1000_alpha_init=1e-05_classifer_dict_pickle_1.file</t>
  </si>
  <si>
    <t>2020_04_18_lrc_ovr_linear_alpha_iter_1000_alpha_init=1e-05_classifer_dict_pickle_2.file</t>
  </si>
  <si>
    <t>2020_04_18_lrc_ovr_linear_alpha_iter_1000_alpha_init=1e-05_classifer_dict_pickle_3.file</t>
  </si>
  <si>
    <t>2020_04_18_lrc_ovr_linear_alpha_iter_1000_alpha_init=1e-05_classifer_dict_pickle_4.file</t>
  </si>
  <si>
    <t>2020_04_18_lrc_ovr_linear_alpha_iter_1000_alpha_init=1e-05_classifer_dict_pickle_5.file</t>
  </si>
  <si>
    <t>2020_04_18_lrc_ovr_linear_alpha_iter_1000_alpha_init=1e-05_classifer_dict_pickle_6.file</t>
  </si>
  <si>
    <t>2020_04_18_lrc_ovr_linear_alpha_iter_1000_alpha_init=1e-05_classifer_dict_pickle_7.file</t>
  </si>
  <si>
    <t>2020_04_18_lrc_ovr_linear_alpha_iter_1000_alpha_init=1e-05_classifer_dict_pickle_8.file</t>
  </si>
  <si>
    <t>2020_04_18_lrc_ovr_linear_alpha_iter_1000_alpha_init=1e-05_classifer_dict_pickle_9.file</t>
  </si>
  <si>
    <t>2020_04_18_lrc_ovr_linear_alpha_iter_3000_alpha_init=1.0_classifer_dict_pickle_0.file</t>
  </si>
  <si>
    <t>2020_04_19_lrc_ovr_linear_alpha_iter_3000_alpha_init=1.0_classifer_dict_pickle_1.file</t>
  </si>
  <si>
    <t>2020_04_19_lrc_ovr_linear_alpha_iter_3000_alpha_init=1.0_classifer_dict_pickle_2.file</t>
  </si>
  <si>
    <t>2020_04_19_lrc_ovr_linear_alpha_iter_3000_alpha_init=1.0_classifer_dict_pickle_3.file</t>
  </si>
  <si>
    <t>2020_04_19_lrc_ovr_linear_alpha_iter_3000_alpha_init=1.0_classifer_dict_pickle_4.file</t>
  </si>
  <si>
    <t>2020_04_19_lrc_ovr_linear_alpha_iter_3000_alpha_init=1.0_classifer_dict_pickle_5.file</t>
  </si>
  <si>
    <t>2020_04_19_lrc_ovr_linear_alpha_iter_3000_alpha_init=1.0_classifer_dict_pickle_6.file</t>
  </si>
  <si>
    <t>2020_04_19_lrc_ovr_linear_alpha_iter_3000_alpha_init=1.0_classifer_dict_pickle_7.file</t>
  </si>
  <si>
    <t>2020_04_19_lrc_ovr_linear_alpha_iter_3000_alpha_init=1.0_classifer_dict_pickle_8.file</t>
  </si>
  <si>
    <t>2020_04_19_lrc_ovr_linear_alpha_iter_3000_alpha_init=1.0_classifer_dict_pickle_9.file</t>
  </si>
  <si>
    <t>2020_04_19_lrc_ovr_linear_alpha_iter_3000_alpha_init=0.1_classifer_dict_pickle_0.file</t>
  </si>
  <si>
    <t>2020_04_19_lrc_ovr_linear_alpha_iter_3000_alpha_init=0.1_classifer_dict_pickle_1.file</t>
  </si>
  <si>
    <t>2020_04_19_lrc_ovr_linear_alpha_iter_3000_alpha_init=0.1_classifer_dict_pickle_2.file</t>
  </si>
  <si>
    <t>2020_04_19_lrc_ovr_linear_alpha_iter_3000_alpha_init=0.1_classifer_dict_pickle_3.file</t>
  </si>
  <si>
    <t>2020_04_19_lrc_ovr_linear_alpha_iter_3000_alpha_init=0.1_classifer_dict_pickle_4.file</t>
  </si>
  <si>
    <t>2020_04_19_lrc_ovr_linear_alpha_iter_3000_alpha_init=0.1_classifer_dict_pickle_5.file</t>
  </si>
  <si>
    <t>2020_04_19_lrc_ovr_linear_alpha_iter_3000_alpha_init=0.1_classifer_dict_pickle_6.file</t>
  </si>
  <si>
    <t>2020_04_19_lrc_ovr_linear_alpha_iter_3000_alpha_init=0.1_classifer_dict_pickle_7.file</t>
  </si>
  <si>
    <t>2020_04_19_lrc_ovr_linear_alpha_iter_3000_alpha_init=0.1_classifer_dict_pickle_8.file</t>
  </si>
  <si>
    <t>2020_04_19_lrc_ovr_linear_alpha_iter_3000_alpha_init=0.1_classifer_dict_pickle_9.file</t>
  </si>
  <si>
    <t>2020_04_19_lrc_ovr_linear_alpha_iter_3000_alpha_init=0.01_classifer_dict_pickle_0.file</t>
  </si>
  <si>
    <t>2020_04_19_lrc_ovr_linear_alpha_iter_3000_alpha_init=0.01_classifer_dict_pickle_1.file</t>
  </si>
  <si>
    <t>2020_04_19_lrc_ovr_linear_alpha_iter_3000_alpha_init=0.01_classifer_dict_pickle_2.file</t>
  </si>
  <si>
    <t>2020_04_19_lrc_ovr_linear_alpha_iter_3000_alpha_init=0.01_classifer_dict_pickle_3.file</t>
  </si>
  <si>
    <t>2020_04_19_lrc_ovr_linear_alpha_iter_3000_alpha_init=0.01_classifer_dict_pickle_4.file</t>
  </si>
  <si>
    <t>2020_04_19_lrc_ovr_linear_alpha_iter_3000_alpha_init=0.01_classifer_dict_pickle_5.file</t>
  </si>
  <si>
    <t>2020_04_19_lrc_ovr_linear_alpha_iter_3000_alpha_init=0.01_classifer_dict_pickle_6.file</t>
  </si>
  <si>
    <t>2020_04_19_lrc_ovr_linear_alpha_iter_3000_alpha_init=0.01_classifer_dict_pickle_7.file</t>
  </si>
  <si>
    <t>2020_04_19_lrc_ovr_linear_alpha_iter_3000_alpha_init=0.01_classifer_dict_pickle_8.file</t>
  </si>
  <si>
    <t>2020_04_19_lrc_ovr_linear_alpha_iter_3000_alpha_init=0.01_classifer_dict_pickle_9.file</t>
  </si>
  <si>
    <t>2020_04_19_lrc_ovr_linear_alpha_iter_3000_alpha_init=0.001_classifer_dict_pickle_0.file</t>
  </si>
  <si>
    <t>2020_04_19_lrc_ovr_linear_alpha_iter_3000_alpha_init=0.001_classifer_dict_pickle_1.file</t>
  </si>
  <si>
    <t>2020_04_19_lrc_ovr_linear_alpha_iter_3000_alpha_init=0.001_classifer_dict_pickle_2.file</t>
  </si>
  <si>
    <t>2020_04_19_lrc_ovr_linear_alpha_iter_3000_alpha_init=0.001_classifer_dict_pickle_3.file</t>
  </si>
  <si>
    <t>2020_04_19_lrc_ovr_linear_alpha_iter_3000_alpha_init=0.001_classifer_dict_pickle_4.file</t>
  </si>
  <si>
    <t>2020_04_19_lrc_ovr_linear_alpha_iter_3000_alpha_init=0.001_classifer_dict_pickle_5.file</t>
  </si>
  <si>
    <t>2020_04_19_lrc_ovr_linear_alpha_iter_3000_alpha_init=0.001_classifer_dict_pickle_6.file</t>
  </si>
  <si>
    <t>2020_04_19_lrc_ovr_linear_alpha_iter_3000_alpha_init=0.001_classifer_dict_pickle_7.file</t>
  </si>
  <si>
    <t>2020_04_19_lrc_ovr_linear_alpha_iter_3000_alpha_init=0.001_classifer_dict_pickle_8.file</t>
  </si>
  <si>
    <t>2020_04_19_lrc_ovr_linear_alpha_iter_3000_alpha_init=0.001_classifer_dict_pickle_9.file</t>
  </si>
  <si>
    <t>2020_04_19_lrc_ovr_linear_alpha_iter_3000_alpha_init=0.0001_classifer_dict_pickle_0.file</t>
  </si>
  <si>
    <t>2020_04_19_lrc_ovr_linear_alpha_iter_3000_alpha_init=0.0001_classifer_dict_pickle_1.file</t>
  </si>
  <si>
    <t>2020_04_19_lrc_ovr_linear_alpha_iter_3000_alpha_init=0.0001_classifer_dict_pickle_2.file</t>
  </si>
  <si>
    <t>2020_04_19_lrc_ovr_linear_alpha_iter_3000_alpha_init=0.0001_classifer_dict_pickle_3.file</t>
  </si>
  <si>
    <t>2020_04_19_lrc_ovr_linear_alpha_iter_3000_alpha_init=0.0001_classifer_dict_pickle_4.file</t>
  </si>
  <si>
    <t>2020_04_19_lrc_ovr_linear_alpha_iter_3000_alpha_init=0.0001_classifer_dict_pickle_5.file</t>
  </si>
  <si>
    <t>2020_04_19_lrc_ovr_linear_alpha_iter_3000_alpha_init=0.0001_classifer_dict_pickle_6.file</t>
  </si>
  <si>
    <t>2020_04_19_lrc_ovr_linear_alpha_iter_3000_alpha_init=0.0001_classifer_dict_pickle_7.file</t>
  </si>
  <si>
    <t>2020_04_19_lrc_ovr_linear_alpha_iter_3000_alpha_init=0.0001_classifer_dict_pickle_8.file</t>
  </si>
  <si>
    <t>2020_04_19_lrc_ovr_linear_alpha_iter_3000_alpha_init=0.0001_classifer_dict_pickle_9.file</t>
  </si>
  <si>
    <t>2020_04_19_lrc_ovr_linear_alpha_iter_3000_alpha_init=1e-05_classifer_dict_pickle_0.file</t>
  </si>
  <si>
    <t>2020_04_19_lrc_ovr_linear_alpha_iter_3000_alpha_init=1e-05_classifer_dict_pickle_1.file</t>
  </si>
  <si>
    <t>2020_04_19_lrc_ovr_linear_alpha_iter_3000_alpha_init=1e-05_classifer_dict_pickle_2.file</t>
  </si>
  <si>
    <t>2020_04_19_lrc_ovr_linear_alpha_iter_3000_alpha_init=1e-05_classifer_dict_pickle_3.file</t>
  </si>
  <si>
    <t>2020_04_19_lrc_ovr_linear_alpha_iter_3000_alpha_init=1e-05_classifer_dict_pickle_4.file</t>
  </si>
  <si>
    <t>2020_04_19_lrc_ovr_linear_alpha_iter_3000_alpha_init=1e-05_classifer_dict_pickle_5.file</t>
  </si>
  <si>
    <t>2020_04_19_lrc_ovr_linear_alpha_iter_3000_alpha_init=1e-05_classifer_dict_pickle_6.file</t>
  </si>
  <si>
    <t>2020_04_19_lrc_ovr_linear_alpha_iter_3000_alpha_init=1e-05_classifer_dict_pickle_7.file</t>
  </si>
  <si>
    <t>2020_04_19_lrc_ovr_linear_alpha_iter_3000_alpha_init=1e-05_classifer_dict_pickle_8.file</t>
  </si>
  <si>
    <t>2020_04_19_lrc_ovr_linear_alpha_iter_3000_alpha_init=1e-05_classifer_dict_pickle_9.file</t>
  </si>
  <si>
    <t>2020_04_19_lrc_ovr_linear_alpha_iter_5000_alpha_init=1.0_classifer_dict_pickle_0.file</t>
  </si>
  <si>
    <t>2020_04_19_lrc_ovr_linear_alpha_iter_5000_alpha_init=1.0_classifer_dict_pickle_1.file</t>
  </si>
  <si>
    <t>2020_04_19_lrc_ovr_linear_alpha_iter_5000_alpha_init=1.0_classifer_dict_pickle_2.file</t>
  </si>
  <si>
    <t>2020_04_19_lrc_ovr_linear_alpha_iter_5000_alpha_init=1.0_classifer_dict_pickle_3.file</t>
  </si>
  <si>
    <t>2020_04_19_lrc_ovr_linear_alpha_iter_5000_alpha_init=1.0_classifer_dict_pickle_4.file</t>
  </si>
  <si>
    <t>2020_04_19_lrc_ovr_linear_alpha_iter_5000_alpha_init=1.0_classifer_dict_pickle_5.file</t>
  </si>
  <si>
    <t>2020_04_19_lrc_ovr_linear_alpha_iter_5000_alpha_init=1.0_classifer_dict_pickle_6.file</t>
  </si>
  <si>
    <t>2020_04_19_lrc_ovr_linear_alpha_iter_5000_alpha_init=1.0_classifer_dict_pickle_7.file</t>
  </si>
  <si>
    <t>2020_04_19_lrc_ovr_linear_alpha_iter_5000_alpha_init=1.0_classifer_dict_pickle_8.file</t>
  </si>
  <si>
    <t>2020_04_19_lrc_ovr_linear_alpha_iter_5000_alpha_init=1.0_classifer_dict_pickle_9.file</t>
  </si>
  <si>
    <t>2020_04_19_lrc_ovr_linear_alpha_iter_5000_alpha_init=0.1_classifer_dict_pickle_0.file</t>
  </si>
  <si>
    <t>2020_04_19_lrc_ovr_linear_alpha_iter_5000_alpha_init=0.1_classifer_dict_pickle_1.file</t>
  </si>
  <si>
    <t>2020_04_19_lrc_ovr_linear_alpha_iter_5000_alpha_init=0.1_classifer_dict_pickle_2.file</t>
  </si>
  <si>
    <t>2020_04_19_lrc_ovr_linear_alpha_iter_5000_alpha_init=0.1_classifer_dict_pickle_3.file</t>
  </si>
  <si>
    <t>2020_04_19_lrc_ovr_linear_alpha_iter_5000_alpha_init=0.1_classifer_dict_pickle_4.file</t>
  </si>
  <si>
    <t>2020_04_19_lrc_ovr_linear_alpha_iter_5000_alpha_init=0.1_classifer_dict_pickle_5.file</t>
  </si>
  <si>
    <t>2020_04_19_lrc_ovr_linear_alpha_iter_5000_alpha_init=0.1_classifer_dict_pickle_6.file</t>
  </si>
  <si>
    <t>2020_04_19_lrc_ovr_linear_alpha_iter_5000_alpha_init=0.1_classifer_dict_pickle_7.file</t>
  </si>
  <si>
    <t>2020_04_19_lrc_ovr_linear_alpha_iter_5000_alpha_init=0.1_classifer_dict_pickle_8.file</t>
  </si>
  <si>
    <t>2020_04_19_lrc_ovr_linear_alpha_iter_5000_alpha_init=0.1_classifer_dict_pickle_9.file</t>
  </si>
  <si>
    <t>2020_04_19_lrc_ovr_linear_alpha_iter_5000_alpha_init=0.01_classifer_dict_pickle_0.file</t>
  </si>
  <si>
    <t>2020_04_19_lrc_ovr_linear_alpha_iter_5000_alpha_init=0.01_classifer_dict_pickle_1.file</t>
  </si>
  <si>
    <t>2020_04_19_lrc_ovr_linear_alpha_iter_5000_alpha_init=0.01_classifer_dict_pickle_2.file</t>
  </si>
  <si>
    <t>2020_04_19_lrc_ovr_linear_alpha_iter_5000_alpha_init=0.01_classifer_dict_pickle_3.file</t>
  </si>
  <si>
    <t>2020_04_19_lrc_ovr_linear_alpha_iter_5000_alpha_init=0.01_classifer_dict_pickle_4.file</t>
  </si>
  <si>
    <t>2020_04_19_lrc_ovr_linear_alpha_iter_5000_alpha_init=0.01_classifer_dict_pickle_5.file</t>
  </si>
  <si>
    <t>2020_04_19_lrc_ovr_linear_alpha_iter_5000_alpha_init=0.01_classifer_dict_pickle_6.file</t>
  </si>
  <si>
    <t>2020_04_19_lrc_ovr_linear_alpha_iter_5000_alpha_init=0.01_classifer_dict_pickle_7.file</t>
  </si>
  <si>
    <t>2020_04_19_lrc_ovr_linear_alpha_iter_5000_alpha_init=0.01_classifer_dict_pickle_8.file</t>
  </si>
  <si>
    <t>2020_04_19_lrc_ovr_linear_alpha_iter_5000_alpha_init=0.01_classifer_dict_pickle_9.file</t>
  </si>
  <si>
    <t>2020_04_19_lrc_ovr_linear_alpha_iter_5000_alpha_init=0.001_classifer_dict_pickle_0.file</t>
  </si>
  <si>
    <t>2020_04_19_lrc_ovr_linear_alpha_iter_5000_alpha_init=0.001_classifer_dict_pickle_1.file</t>
  </si>
  <si>
    <t>2020_04_19_lrc_ovr_linear_alpha_iter_5000_alpha_init=0.001_classifer_dict_pickle_2.file</t>
  </si>
  <si>
    <t>2020_04_19_lrc_ovr_linear_alpha_iter_5000_alpha_init=0.001_classifer_dict_pickle_3.file</t>
  </si>
  <si>
    <t>2020_04_19_lrc_ovr_linear_alpha_iter_5000_alpha_init=0.001_classifer_dict_pickle_4.file</t>
  </si>
  <si>
    <t>2020_04_19_lrc_ovr_linear_alpha_iter_5000_alpha_init=0.001_classifer_dict_pickle_5.file</t>
  </si>
  <si>
    <t>2020_04_19_lrc_ovr_linear_alpha_iter_5000_alpha_init=0.001_classifer_dict_pickle_6.file</t>
  </si>
  <si>
    <t>2020_04_19_lrc_ovr_linear_alpha_iter_5000_alpha_init=0.001_classifer_dict_pickle_7.file</t>
  </si>
  <si>
    <t>2020_04_19_lrc_ovr_linear_alpha_iter_5000_alpha_init=0.001_classifer_dict_pickle_8.file</t>
  </si>
  <si>
    <t>2020_04_19_lrc_ovr_linear_alpha_iter_5000_alpha_init=0.001_classifer_dict_pickle_9.file</t>
  </si>
  <si>
    <t>2020_04_19_lrc_ovr_linear_alpha_iter_5000_alpha_init=0.0001_classifer_dict_pickle_0.file</t>
  </si>
  <si>
    <t>2020_04_19_lrc_ovr_linear_alpha_iter_5000_alpha_init=0.0001_classifer_dict_pickle_1.file</t>
  </si>
  <si>
    <t>2020_04_19_lrc_ovr_linear_alpha_iter_5000_alpha_init=0.0001_classifer_dict_pickle_2.file</t>
  </si>
  <si>
    <t>2020_04_19_lrc_ovr_linear_alpha_iter_5000_alpha_init=0.0001_classifer_dict_pickle_3.file</t>
  </si>
  <si>
    <t>2020_04_19_lrc_ovr_linear_alpha_iter_5000_alpha_init=0.0001_classifer_dict_pickle_4.file</t>
  </si>
  <si>
    <t>2020_04_19_lrc_ovr_linear_alpha_iter_5000_alpha_init=0.0001_classifer_dict_pickle_5.file</t>
  </si>
  <si>
    <t>2020_04_19_lrc_ovr_linear_alpha_iter_5000_alpha_init=0.0001_classifer_dict_pickle_6.file</t>
  </si>
  <si>
    <t>2020_04_19_lrc_ovr_linear_alpha_iter_5000_alpha_init=0.0001_classifer_dict_pickle_7.file</t>
  </si>
  <si>
    <t>2020_04_19_lrc_ovr_linear_alpha_iter_5000_alpha_init=0.0001_classifer_dict_pickle_8.file</t>
  </si>
  <si>
    <t>2020_04_19_lrc_ovr_linear_alpha_iter_5000_alpha_init=0.0001_classifer_dict_pickle_9.file</t>
  </si>
  <si>
    <t>2020_04_19_lrc_ovr_linear_alpha_iter_5000_alpha_init=1e-05_classifer_dict_pickle_0.file</t>
  </si>
  <si>
    <t>2020_04_19_lrc_ovr_linear_alpha_iter_5000_alpha_init=1e-05_classifer_dict_pickle_1.file</t>
  </si>
  <si>
    <t>2020_04_19_lrc_ovr_linear_alpha_iter_5000_alpha_init=1e-05_classifer_dict_pickle_2.file</t>
  </si>
  <si>
    <t>2020_04_19_lrc_ovr_linear_alpha_iter_5000_alpha_init=1e-05_classifer_dict_pickle_3.file</t>
  </si>
  <si>
    <t>2020_04_19_lrc_ovr_linear_alpha_iter_5000_alpha_init=1e-05_classifer_dict_pickle_4.file</t>
  </si>
  <si>
    <t>2020_04_19_lrc_ovr_linear_alpha_iter_5000_alpha_init=1e-05_classifer_dict_pickle_5.file</t>
  </si>
  <si>
    <t>2020_04_19_lrc_ovr_linear_alpha_iter_5000_alpha_init=1e-05_classifer_dict_pickle_6.file</t>
  </si>
  <si>
    <t>2020_04_19_lrc_ovr_linear_alpha_iter_5000_alpha_init=1e-05_classifer_dict_pickle_7.file</t>
  </si>
  <si>
    <t>2020_04_19_lrc_ovr_linear_alpha_iter_5000_alpha_init=1e-05_classifer_dict_pickle_8.file</t>
  </si>
  <si>
    <t>2020_04_19_lrc_ovr_linear_alpha_iter_5000_alpha_init=1e-05_classifer_dict_pickle_9.file</t>
  </si>
  <si>
    <t>2020_04_19_lrc_ovr_linear_alpha_iter_7000_alpha_init=1.0_classifer_dict_pickle_0.file</t>
  </si>
  <si>
    <t>2020_04_19_lrc_ovr_linear_alpha_iter_7000_alpha_init=1.0_classifer_dict_pickle_1.file</t>
  </si>
  <si>
    <t>2020_04_19_lrc_ovr_linear_alpha_iter_7000_alpha_init=1.0_classifer_dict_pickle_2.file</t>
  </si>
  <si>
    <t>2020_04_19_lrc_ovr_linear_alpha_iter_7000_alpha_init=1.0_classifer_dict_pickle_3.file</t>
  </si>
  <si>
    <t>2020_04_19_lrc_ovr_linear_alpha_iter_7000_alpha_init=1.0_classifer_dict_pickle_4.file</t>
  </si>
  <si>
    <t>2020_04_19_lrc_ovr_linear_alpha_iter_7000_alpha_init=1.0_classifer_dict_pickle_5.file</t>
  </si>
  <si>
    <t>2020_04_19_lrc_ovr_linear_alpha_iter_7000_alpha_init=1.0_classifer_dict_pickle_6.file</t>
  </si>
  <si>
    <t>2020_04_19_lrc_ovr_linear_alpha_iter_7000_alpha_init=1.0_classifer_dict_pickle_7.file</t>
  </si>
  <si>
    <t>2020_04_19_lrc_ovr_linear_alpha_iter_7000_alpha_init=1.0_classifer_dict_pickle_8.file</t>
  </si>
  <si>
    <t>2020_04_19_lrc_ovr_linear_alpha_iter_7000_alpha_init=1.0_classifer_dict_pickle_9.file</t>
  </si>
  <si>
    <t>2020_04_19_lrc_ovr_linear_alpha_iter_7000_alpha_init=0.1_classifer_dict_pickle_0.file</t>
  </si>
  <si>
    <t>2020_04_19_lrc_ovr_linear_alpha_iter_7000_alpha_init=0.1_classifer_dict_pickle_1.file</t>
  </si>
  <si>
    <t>2020_04_19_lrc_ovr_linear_alpha_iter_7000_alpha_init=0.1_classifer_dict_pickle_2.file</t>
  </si>
  <si>
    <t>2020_04_19_lrc_ovr_linear_alpha_iter_7000_alpha_init=0.1_classifer_dict_pickle_3.file</t>
  </si>
  <si>
    <t>2020_04_19_lrc_ovr_linear_alpha_iter_7000_alpha_init=0.1_classifer_dict_pickle_4.file</t>
  </si>
  <si>
    <t>2020_04_19_lrc_ovr_linear_alpha_iter_7000_alpha_init=0.1_classifer_dict_pickle_5.file</t>
  </si>
  <si>
    <t>2020_04_19_lrc_ovr_linear_alpha_iter_7000_alpha_init=0.1_classifer_dict_pickle_6.file</t>
  </si>
  <si>
    <t>2020_04_19_lrc_ovr_linear_alpha_iter_7000_alpha_init=0.1_classifer_dict_pickle_7.file</t>
  </si>
  <si>
    <t>2020_04_19_lrc_ovr_linear_alpha_iter_7000_alpha_init=0.1_classifer_dict_pickle_8.file</t>
  </si>
  <si>
    <t>2020_04_19_lrc_ovr_linear_alpha_iter_7000_alpha_init=0.1_classifer_dict_pickle_9.file</t>
  </si>
  <si>
    <t>2020_04_19_lrc_ovr_linear_alpha_iter_7000_alpha_init=0.01_classifer_dict_pickle_0.file</t>
  </si>
  <si>
    <t>2020_04_19_lrc_ovr_linear_alpha_iter_7000_alpha_init=0.01_classifer_dict_pickle_1.file</t>
  </si>
  <si>
    <t>2020_04_19_lrc_ovr_linear_alpha_iter_7000_alpha_init=0.01_classifer_dict_pickle_2.file</t>
  </si>
  <si>
    <t>2020_04_19_lrc_ovr_linear_alpha_iter_7000_alpha_init=0.01_classifer_dict_pickle_3.file</t>
  </si>
  <si>
    <t>2020_04_19_lrc_ovr_linear_alpha_iter_7000_alpha_init=0.01_classifer_dict_pickle_4.file</t>
  </si>
  <si>
    <t>2020_04_19_lrc_ovr_linear_alpha_iter_7000_alpha_init=0.01_classifer_dict_pickle_5.file</t>
  </si>
  <si>
    <t>2020_04_19_lrc_ovr_linear_alpha_iter_7000_alpha_init=0.01_classifer_dict_pickle_6.file</t>
  </si>
  <si>
    <t>2020_04_19_lrc_ovr_linear_alpha_iter_7000_alpha_init=0.01_classifer_dict_pickle_7.file</t>
  </si>
  <si>
    <t>2020_04_19_lrc_ovr_linear_alpha_iter_7000_alpha_init=0.01_classifer_dict_pickle_8.file</t>
  </si>
  <si>
    <t>2020_04_19_lrc_ovr_linear_alpha_iter_7000_alpha_init=0.01_classifer_dict_pickle_9.file</t>
  </si>
  <si>
    <t>2020_04_19_lrc_ovr_linear_alpha_iter_7000_alpha_init=0.001_classifer_dict_pickle_0.file</t>
  </si>
  <si>
    <t>2020_04_19_lrc_ovr_linear_alpha_iter_7000_alpha_init=0.001_classifer_dict_pickle_1.file</t>
  </si>
  <si>
    <t>2020_04_19_lrc_ovr_linear_alpha_iter_7000_alpha_init=0.001_classifer_dict_pickle_2.file</t>
  </si>
  <si>
    <t>2020_04_19_lrc_ovr_linear_alpha_iter_7000_alpha_init=0.001_classifer_dict_pickle_3.file</t>
  </si>
  <si>
    <t>2020_04_19_lrc_ovr_linear_alpha_iter_7000_alpha_init=0.001_classifer_dict_pickle_4.file</t>
  </si>
  <si>
    <t>2020_04_19_lrc_ovr_linear_alpha_iter_7000_alpha_init=0.001_classifer_dict_pickle_5.file</t>
  </si>
  <si>
    <t>2020_04_19_lrc_ovr_linear_alpha_iter_7000_alpha_init=0.001_classifer_dict_pickle_6.file</t>
  </si>
  <si>
    <t>2020_04_19_lrc_ovr_linear_alpha_iter_7000_alpha_init=0.001_classifer_dict_pickle_7.file</t>
  </si>
  <si>
    <t>2020_04_19_lrc_ovr_linear_alpha_iter_7000_alpha_init=0.001_classifer_dict_pickle_8.file</t>
  </si>
  <si>
    <t>2020_04_19_lrc_ovr_linear_alpha_iter_7000_alpha_init=0.001_classifer_dict_pickle_9.file</t>
  </si>
  <si>
    <t>2020_04_19_lrc_ovr_linear_alpha_iter_7000_alpha_init=0.0001_classifer_dict_pickle_0.file</t>
  </si>
  <si>
    <t>2020_04_19_lrc_ovr_linear_alpha_iter_7000_alpha_init=0.0001_classifer_dict_pickle_1.file</t>
  </si>
  <si>
    <t>2020_04_19_lrc_ovr_linear_alpha_iter_7000_alpha_init=0.0001_classifer_dict_pickle_2.file</t>
  </si>
  <si>
    <t>2020_04_19_lrc_ovr_linear_alpha_iter_7000_alpha_init=0.0001_classifer_dict_pickle_3.file</t>
  </si>
  <si>
    <t>2020_04_19_lrc_ovr_linear_alpha_iter_7000_alpha_init=0.0001_classifer_dict_pickle_4.file</t>
  </si>
  <si>
    <t>2020_04_19_lrc_ovr_linear_alpha_iter_7000_alpha_init=0.0001_classifer_dict_pickle_5.file</t>
  </si>
  <si>
    <t>2020_04_19_lrc_ovr_linear_alpha_iter_7000_alpha_init=0.0001_classifer_dict_pickle_6.file</t>
  </si>
  <si>
    <t>2020_04_19_lrc_ovr_linear_alpha_iter_7000_alpha_init=0.0001_classifer_dict_pickle_7.file</t>
  </si>
  <si>
    <t>2020_04_19_lrc_ovr_linear_alpha_iter_7000_alpha_init=0.0001_classifer_dict_pickle_8.file</t>
  </si>
  <si>
    <t>2020_04_19_lrc_ovr_linear_alpha_iter_7000_alpha_init=0.0001_classifer_dict_pickle_9.file</t>
  </si>
  <si>
    <t>2020_04_20_lrc_ovr_linear_alpha_iter_7000_alpha_init=1e-05_classifer_dict_pickle_0.file</t>
  </si>
  <si>
    <t>2020_04_20_lrc_ovr_linear_alpha_iter_7000_alpha_init=1e-05_classifer_dict_pickle_1.file</t>
  </si>
  <si>
    <t>2020_04_20_lrc_ovr_linear_alpha_iter_7000_alpha_init=1e-05_classifer_dict_pickle_2.file</t>
  </si>
  <si>
    <t>2020_04_20_lrc_ovr_linear_alpha_iter_7000_alpha_init=1e-05_classifer_dict_pickle_3.file</t>
  </si>
  <si>
    <t>2020_04_20_lrc_ovr_linear_alpha_iter_7000_alpha_init=1e-05_classifer_dict_pickle_4.file</t>
  </si>
  <si>
    <t>2020_04_20_lrc_ovr_linear_alpha_iter_7000_alpha_init=1e-05_classifer_dict_pickle_5.file</t>
  </si>
  <si>
    <t>2020_04_20_lrc_ovr_linear_alpha_iter_7000_alpha_init=1e-05_classifer_dict_pickle_6.file</t>
  </si>
  <si>
    <t>2020_04_20_lrc_ovr_linear_alpha_iter_7000_alpha_init=1e-05_classifer_dict_pickle_7.file</t>
  </si>
  <si>
    <t>2020_04_20_lrc_ovr_linear_alpha_iter_7000_alpha_init=1e-05_classifer_dict_pickle_8.file</t>
  </si>
  <si>
    <t>2020_04_20_lrc_ovr_linear_alpha_iter_7000_alpha_init=1e-05_classifer_dict_pickle_9.file</t>
  </si>
  <si>
    <t>2020_04_20_lrc_ovr_linear_alpha_iter_9000_alpha_init=1.0_classifer_dict_pickle_0.file</t>
  </si>
  <si>
    <t>2020_04_20_lrc_ovr_linear_alpha_iter_9000_alpha_init=1.0_classifer_dict_pickle_1.file</t>
  </si>
  <si>
    <t>2020_04_20_lrc_ovr_linear_alpha_iter_9000_alpha_init=1.0_classifer_dict_pickle_2.file</t>
  </si>
  <si>
    <t>2020_04_20_lrc_ovr_linear_alpha_iter_9000_alpha_init=1.0_classifer_dict_pickle_3.file</t>
  </si>
  <si>
    <t>2020_04_20_lrc_ovr_linear_alpha_iter_9000_alpha_init=1.0_classifer_dict_pickle_4.file</t>
  </si>
  <si>
    <t>2020_04_20_lrc_ovr_linear_alpha_iter_9000_alpha_init=1.0_classifer_dict_pickle_5.file</t>
  </si>
  <si>
    <t>2020_04_20_lrc_ovr_linear_alpha_iter_9000_alpha_init=1.0_classifer_dict_pickle_6.file</t>
  </si>
  <si>
    <t>2020_04_20_lrc_ovr_linear_alpha_iter_9000_alpha_init=1.0_classifer_dict_pickle_7.file</t>
  </si>
  <si>
    <t>2020_04_20_lrc_ovr_linear_alpha_iter_9000_alpha_init=1.0_classifer_dict_pickle_8.file</t>
  </si>
  <si>
    <t>2020_04_20_lrc_ovr_linear_alpha_iter_9000_alpha_init=1.0_classifer_dict_pickle_9.file</t>
  </si>
  <si>
    <t>2020_04_20_lrc_ovr_linear_alpha_iter_9000_alpha_init=0.1_classifer_dict_pickle_0.file</t>
  </si>
  <si>
    <t>2020_04_20_lrc_ovr_linear_alpha_iter_9000_alpha_init=0.1_classifer_dict_pickle_1.file</t>
  </si>
  <si>
    <t>2020_04_20_lrc_ovr_linear_alpha_iter_9000_alpha_init=0.1_classifer_dict_pickle_2.file</t>
  </si>
  <si>
    <t>2020_04_20_lrc_ovr_linear_alpha_iter_9000_alpha_init=0.1_classifer_dict_pickle_3.file</t>
  </si>
  <si>
    <t>2020_04_20_lrc_ovr_linear_alpha_iter_9000_alpha_init=0.1_classifer_dict_pickle_4.file</t>
  </si>
  <si>
    <t>2020_04_20_lrc_ovr_linear_alpha_iter_9000_alpha_init=0.1_classifer_dict_pickle_5.file</t>
  </si>
  <si>
    <t>2020_04_20_lrc_ovr_linear_alpha_iter_9000_alpha_init=0.1_classifer_dict_pickle_6.file</t>
  </si>
  <si>
    <t>2020_04_20_lrc_ovr_linear_alpha_iter_9000_alpha_init=0.1_classifer_dict_pickle_7.file</t>
  </si>
  <si>
    <t>2020_04_20_lrc_ovr_linear_alpha_iter_9000_alpha_init=0.1_classifer_dict_pickle_8.file</t>
  </si>
  <si>
    <t>2020_04_20_lrc_ovr_linear_alpha_iter_9000_alpha_init=0.1_classifer_dict_pickle_9.file</t>
  </si>
  <si>
    <t>2020_04_20_lrc_ovr_linear_alpha_iter_9000_alpha_init=0.01_classifer_dict_pickle_0.file</t>
  </si>
  <si>
    <t>2020_04_20_lrc_ovr_linear_alpha_iter_9000_alpha_init=0.01_classifer_dict_pickle_1.file</t>
  </si>
  <si>
    <t>2020_04_20_lrc_ovr_linear_alpha_iter_9000_alpha_init=0.01_classifer_dict_pickle_2.file</t>
  </si>
  <si>
    <t>2020_04_20_lrc_ovr_linear_alpha_iter_9000_alpha_init=0.01_classifer_dict_pickle_3.file</t>
  </si>
  <si>
    <t>2020_04_20_lrc_ovr_linear_alpha_iter_9000_alpha_init=0.01_classifer_dict_pickle_4.file</t>
  </si>
  <si>
    <t>2020_04_20_lrc_ovr_linear_alpha_iter_9000_alpha_init=0.01_classifer_dict_pickle_5.file</t>
  </si>
  <si>
    <t>2020_04_20_lrc_ovr_linear_alpha_iter_9000_alpha_init=0.01_classifer_dict_pickle_6.file</t>
  </si>
  <si>
    <t>2020_04_20_lrc_ovr_linear_alpha_iter_9000_alpha_init=0.01_classifer_dict_pickle_7.file</t>
  </si>
  <si>
    <t>2020_04_20_lrc_ovr_linear_alpha_iter_9000_alpha_init=0.01_classifer_dict_pickle_8.file</t>
  </si>
  <si>
    <t>2020_04_20_lrc_ovr_linear_alpha_iter_9000_alpha_init=0.01_classifer_dict_pickle_9.file</t>
  </si>
  <si>
    <t>2020_04_20_lrc_ovr_linear_alpha_iter_9000_alpha_init=0.001_classifer_dict_pickle_0.file</t>
  </si>
  <si>
    <t>2020_04_20_lrc_ovr_linear_alpha_iter_9000_alpha_init=0.001_classifer_dict_pickle_1.file</t>
  </si>
  <si>
    <t>2020_04_20_lrc_ovr_linear_alpha_iter_9000_alpha_init=0.001_classifer_dict_pickle_2.file</t>
  </si>
  <si>
    <t>2020_04_20_lrc_ovr_linear_alpha_iter_9000_alpha_init=0.001_classifer_dict_pickle_3.file</t>
  </si>
  <si>
    <t>2020_04_20_lrc_ovr_linear_alpha_iter_9000_alpha_init=0.001_classifer_dict_pickle_4.file</t>
  </si>
  <si>
    <t>2020_04_20_lrc_ovr_linear_alpha_iter_9000_alpha_init=0.001_classifer_dict_pickle_5.file</t>
  </si>
  <si>
    <t>2020_04_20_lrc_ovr_linear_alpha_iter_9000_alpha_init=0.001_classifer_dict_pickle_6.file</t>
  </si>
  <si>
    <t>2020_04_20_lrc_ovr_linear_alpha_iter_9000_alpha_init=0.001_classifer_dict_pickle_7.file</t>
  </si>
  <si>
    <t>2020_04_20_lrc_ovr_linear_alpha_iter_9000_alpha_init=0.001_classifer_dict_pickle_8.file</t>
  </si>
  <si>
    <t>2020_04_20_lrc_ovr_linear_alpha_iter_9000_alpha_init=0.001_classifer_dict_pickle_9.file</t>
  </si>
  <si>
    <t>2020_04_20_lrc_ovr_linear_alpha_iter_9000_alpha_init=0.0001_classifer_dict_pickle_0.file</t>
  </si>
  <si>
    <t>2020_04_20_lrc_ovr_linear_alpha_iter_9000_alpha_init=0.0001_classifer_dict_pickle_1.file</t>
  </si>
  <si>
    <t>2020_04_20_lrc_ovr_linear_alpha_iter_9000_alpha_init=0.0001_classifer_dict_pickle_2.file</t>
  </si>
  <si>
    <t>2020_04_20_lrc_ovr_linear_alpha_iter_9000_alpha_init=0.0001_classifer_dict_pickle_3.file</t>
  </si>
  <si>
    <t>2020_04_20_lrc_ovr_linear_alpha_iter_9000_alpha_init=0.0001_classifer_dict_pickle_4.file</t>
  </si>
  <si>
    <t>2020_04_20_lrc_ovr_linear_alpha_iter_9000_alpha_init=0.0001_classifer_dict_pickle_5.file</t>
  </si>
  <si>
    <t>2020_04_20_lrc_ovr_linear_alpha_iter_9000_alpha_init=0.0001_classifer_dict_pickle_6.file</t>
  </si>
  <si>
    <t>2020_04_20_lrc_ovr_linear_alpha_iter_9000_alpha_init=0.0001_classifer_dict_pickle_7.file</t>
  </si>
  <si>
    <t>2020_04_20_lrc_ovr_linear_alpha_iter_9000_alpha_init=0.0001_classifer_dict_pickle_8.file</t>
  </si>
  <si>
    <t>2020_04_20_lrc_ovr_linear_alpha_iter_9000_alpha_init=0.0001_classifer_dict_pickle_9.file</t>
  </si>
  <si>
    <t>2020_04_20_lrc_ovr_linear_alpha_iter_9000_alpha_init=1e-05_classifer_dict_pickle_0.file</t>
  </si>
  <si>
    <t>2020_04_20_lrc_ovr_linear_alpha_iter_9000_alpha_init=1e-05_classifer_dict_pickle_1.file</t>
  </si>
  <si>
    <t>2020_04_20_lrc_ovr_linear_alpha_iter_9000_alpha_init=1e-05_classifer_dict_pickle_2.file</t>
  </si>
  <si>
    <t>2020_04_20_lrc_ovr_linear_alpha_iter_9000_alpha_init=1e-05_classifer_dict_pickle_3.file</t>
  </si>
  <si>
    <t>2020_04_20_lrc_ovr_linear_alpha_iter_9000_alpha_init=1e-05_classifer_dict_pickle_4.file</t>
  </si>
  <si>
    <t>2020_04_20_lrc_ovr_linear_alpha_iter_9000_alpha_init=1e-05_classifer_dict_pickle_5.file</t>
  </si>
  <si>
    <t>2020_04_20_lrc_ovr_linear_alpha_iter_9000_alpha_init=1e-05_classifer_dict_pickle_6.file</t>
  </si>
  <si>
    <t>2020_04_20_lrc_ovr_linear_alpha_iter_9000_alpha_init=1e-05_classifer_dict_pickle_7.file</t>
  </si>
  <si>
    <t>2020_04_20_lrc_ovr_linear_alpha_iter_9000_alpha_init=1e-05_classifer_dict_pickle_8.file</t>
  </si>
  <si>
    <t>2020_04_20_lrc_ovr_linear_alpha_iter_9000_alpha_init=1e-05_classifer_dict_pickle_9.file</t>
  </si>
  <si>
    <t>prj\dpfc_src\ml_sl\logistic\ovr_res\linear\txt_res\2020_04_18_ovr_linear_alpha.txt
prj\dpfc_src\ml_sl\logistic\ovr_res\linear\txt_res\2020_04_19_ovr_linear_alpha.txt
prj\dpfc_src\ml_sl\logistic\ovr_res\linear\txt_res\2020_04_20_ovr_linear_alpha.txt</t>
    <phoneticPr fontId="2" type="noConversion"/>
  </si>
  <si>
    <t>Acc+Kappa (Average)</t>
    <phoneticPr fontId="2" type="noConversion"/>
  </si>
  <si>
    <t>row=3</t>
    <phoneticPr fontId="2" type="noConversion"/>
  </si>
  <si>
    <t>col=39</t>
    <phoneticPr fontId="2" type="noConversion"/>
  </si>
  <si>
    <t>OVR(OvO) Linear average results</t>
    <phoneticPr fontId="2" type="noConversion"/>
  </si>
  <si>
    <t>OVR(OvO) Stable Alpha</t>
    <phoneticPr fontId="2" type="noConversion"/>
  </si>
  <si>
    <t>OVR(OvO) Linear</t>
    <phoneticPr fontId="2" type="noConversion"/>
  </si>
  <si>
    <t>OvR Linear</t>
    <phoneticPr fontId="2" type="noConversion"/>
  </si>
  <si>
    <t>Alpha
init</t>
    <phoneticPr fontId="2" type="noConversion"/>
  </si>
  <si>
    <t>OvR Linear  average</t>
    <phoneticPr fontId="2" type="noConversion"/>
  </si>
  <si>
    <t>Acc+Kappa(Test)</t>
    <phoneticPr fontId="2" type="noConversion"/>
  </si>
  <si>
    <t>模型只有一个，使用Training+Validation训练</t>
    <phoneticPr fontId="2" type="noConversion"/>
  </si>
  <si>
    <t>下表是模型在两组数据集上的分类性能</t>
    <phoneticPr fontId="2" type="noConversion"/>
  </si>
  <si>
    <t>No pruning</t>
    <phoneticPr fontId="2" type="noConversion"/>
  </si>
  <si>
    <t>Trained on training+validation</t>
    <phoneticPr fontId="2" type="noConversion"/>
  </si>
  <si>
    <t>Tested on test</t>
    <phoneticPr fontId="2" type="noConversion"/>
  </si>
  <si>
    <t>Kappa (Test)</t>
    <phoneticPr fontId="2" type="noConversion"/>
  </si>
  <si>
    <t>Acc + Kappa (test)</t>
    <phoneticPr fontId="2" type="noConversion"/>
  </si>
  <si>
    <t>Post-pruning</t>
    <phoneticPr fontId="2" type="noConversion"/>
  </si>
  <si>
    <t>Trained on training</t>
    <phoneticPr fontId="2" type="noConversion"/>
  </si>
  <si>
    <t>Use validation to post-pruning</t>
    <phoneticPr fontId="2" type="noConversion"/>
  </si>
  <si>
    <t>2020_05_07_lrc_ovr_linear_iter=1000_alpha_init=10_classifer_dict_pickle_0.file</t>
  </si>
  <si>
    <t>2020_05_07_lrc_ovr_linear_iter=1000_alpha_init=10_classifer_dict_pickle_1.file</t>
  </si>
  <si>
    <t>2020_05_07_lrc_ovr_linear_iter=1000_alpha_init=10_classifer_dict_pickle_2.file</t>
  </si>
  <si>
    <t>2020_05_07_lrc_ovr_linear_iter=1000_alpha_init=10_classifer_dict_pickle_3.file</t>
  </si>
  <si>
    <t>2020_05_07_lrc_ovr_linear_iter=1000_alpha_init=10_classifer_dict_pickle_4.file</t>
  </si>
  <si>
    <t>2020_05_07_lrc_ovr_linear_iter=1000_alpha_init=10_classifer_dict_pickle_5.file</t>
  </si>
  <si>
    <t>2020_05_07_lrc_ovr_linear_iter=1000_alpha_init=10_classifer_dict_pickle_6.file</t>
  </si>
  <si>
    <t>2020_05_07_lrc_ovr_linear_iter=1000_alpha_init=10_classifer_dict_pickle_7.file</t>
  </si>
  <si>
    <t>2020_05_07_lrc_ovr_linear_iter=1000_alpha_init=10_classifer_dict_pickle_8.file</t>
  </si>
  <si>
    <t>2020_05_07_lrc_ovr_linear_iter=1000_alpha_init=10_classifer_dict_pickle_9.file</t>
  </si>
  <si>
    <t>2020_05_07_lrc_ovr_linear_iter=1000_alpha_init=100_classifer_dict_pickle_0.file</t>
  </si>
  <si>
    <t>2020_05_07_lrc_ovr_linear_iter=1000_alpha_init=100_classifer_dict_pickle_1.file</t>
  </si>
  <si>
    <t>2020_05_07_lrc_ovr_linear_iter=1000_alpha_init=100_classifer_dict_pickle_2.file</t>
  </si>
  <si>
    <t>2020_05_07_lrc_ovr_linear_iter=1000_alpha_init=100_classifer_dict_pickle_3.file</t>
  </si>
  <si>
    <t>2020_05_07_lrc_ovr_linear_iter=1000_alpha_init=100_classifer_dict_pickle_4.file</t>
  </si>
  <si>
    <t>2020_05_07_lrc_ovr_linear_iter=1000_alpha_init=100_classifer_dict_pickle_5.file</t>
  </si>
  <si>
    <t>2020_05_07_lrc_ovr_linear_iter=1000_alpha_init=100_classifer_dict_pickle_6.file</t>
  </si>
  <si>
    <t>2020_05_07_lrc_ovr_linear_iter=1000_alpha_init=100_classifer_dict_pickle_7.file</t>
  </si>
  <si>
    <t>2020_05_07_lrc_ovr_linear_iter=1000_alpha_init=100_classifer_dict_pickle_8.file</t>
  </si>
  <si>
    <t>2020_05_07_lrc_ovr_linear_iter=1000_alpha_init=100_classifer_dict_pickle_9.file</t>
  </si>
  <si>
    <t>2020_05_07_lrc_ovr_linear_iter=1000_alpha_init=1000_classifer_dict_pickle_0.file</t>
  </si>
  <si>
    <t>2020_05_07_lrc_ovr_linear_iter=1000_alpha_init=1000_classifer_dict_pickle_1.file</t>
  </si>
  <si>
    <t>2020_05_07_lrc_ovr_linear_iter=1000_alpha_init=1000_classifer_dict_pickle_2.file</t>
  </si>
  <si>
    <t>2020_05_07_lrc_ovr_linear_iter=1000_alpha_init=1000_classifer_dict_pickle_3.file</t>
  </si>
  <si>
    <t>2020_05_07_lrc_ovr_linear_iter=1000_alpha_init=1000_classifer_dict_pickle_4.file</t>
  </si>
  <si>
    <t>2020_05_07_lrc_ovr_linear_iter=1000_alpha_init=1000_classifer_dict_pickle_5.file</t>
  </si>
  <si>
    <t>2020_05_07_lrc_ovr_linear_iter=1000_alpha_init=1000_classifer_dict_pickle_6.file</t>
  </si>
  <si>
    <t>2020_05_07_lrc_ovr_linear_iter=1000_alpha_init=1000_classifer_dict_pickle_7.file</t>
  </si>
  <si>
    <t>2020_05_07_lrc_ovr_linear_iter=1000_alpha_init=1000_classifer_dict_pickle_8.file</t>
  </si>
  <si>
    <t>2020_05_07_lrc_ovr_linear_iter=1000_alpha_init=1000_classifer_dict_pickle_9.file</t>
  </si>
  <si>
    <t>2020_05_07_lrc_ovr_linear_iter=3000_alpha_init=10_classifer_dict_pickle_0.file</t>
  </si>
  <si>
    <t>2020_05_07_lrc_ovr_linear_iter=3000_alpha_init=10_classifer_dict_pickle_1.file</t>
  </si>
  <si>
    <t>2020_05_07_lrc_ovr_linear_iter=3000_alpha_init=10_classifer_dict_pickle_2.file</t>
  </si>
  <si>
    <t>2020_05_07_lrc_ovr_linear_iter=3000_alpha_init=10_classifer_dict_pickle_3.file</t>
  </si>
  <si>
    <t>2020_05_07_lrc_ovr_linear_iter=3000_alpha_init=10_classifer_dict_pickle_4.file</t>
  </si>
  <si>
    <t>2020_05_07_lrc_ovr_linear_iter=3000_alpha_init=10_classifer_dict_pickle_5.file</t>
  </si>
  <si>
    <t>2020_05_07_lrc_ovr_linear_iter=3000_alpha_init=10_classifer_dict_pickle_6.file</t>
  </si>
  <si>
    <t>2020_05_07_lrc_ovr_linear_iter=3000_alpha_init=10_classifer_dict_pickle_7.file</t>
  </si>
  <si>
    <t>2020_05_07_lrc_ovr_linear_iter=3000_alpha_init=10_classifer_dict_pickle_8.file</t>
  </si>
  <si>
    <t>2020_05_07_lrc_ovr_linear_iter=3000_alpha_init=10_classifer_dict_pickle_9.file</t>
  </si>
  <si>
    <t>2020_05_07_lrc_ovr_linear_iter=3000_alpha_init=100_classifer_dict_pickle_0.file</t>
  </si>
  <si>
    <t>2020_05_07_lrc_ovr_linear_iter=3000_alpha_init=100_classifer_dict_pickle_1.file</t>
  </si>
  <si>
    <t>2020_05_07_lrc_ovr_linear_iter=3000_alpha_init=100_classifer_dict_pickle_2.file</t>
  </si>
  <si>
    <t>2020_05_07_lrc_ovr_linear_iter=3000_alpha_init=100_classifer_dict_pickle_3.file</t>
  </si>
  <si>
    <t>2020_05_07_lrc_ovr_linear_iter=3000_alpha_init=100_classifer_dict_pickle_4.file</t>
  </si>
  <si>
    <t>2020_05_07_lrc_ovr_linear_iter=3000_alpha_init=100_classifer_dict_pickle_5.file</t>
  </si>
  <si>
    <t>2020_05_07_lrc_ovr_linear_iter=3000_alpha_init=100_classifer_dict_pickle_6.file</t>
  </si>
  <si>
    <t>2020_05_07_lrc_ovr_linear_iter=3000_alpha_init=100_classifer_dict_pickle_7.file</t>
  </si>
  <si>
    <t>2020_05_07_lrc_ovr_linear_iter=3000_alpha_init=100_classifer_dict_pickle_8.file</t>
  </si>
  <si>
    <t>2020_05_07_lrc_ovr_linear_iter=3000_alpha_init=100_classifer_dict_pickle_9.file</t>
  </si>
  <si>
    <t>2020_05_07_lrc_ovr_linear_iter=3000_alpha_init=1000_classifer_dict_pickle_0.file</t>
  </si>
  <si>
    <t>2020_05_07_lrc_ovr_linear_iter=3000_alpha_init=1000_classifer_dict_pickle_1.file</t>
  </si>
  <si>
    <t>2020_05_07_lrc_ovr_linear_iter=3000_alpha_init=1000_classifer_dict_pickle_2.file</t>
  </si>
  <si>
    <t>2020_05_07_lrc_ovr_linear_iter=3000_alpha_init=1000_classifer_dict_pickle_3.file</t>
  </si>
  <si>
    <t>2020_05_07_lrc_ovr_linear_iter=3000_alpha_init=1000_classifer_dict_pickle_4.file</t>
  </si>
  <si>
    <t>2020_05_07_lrc_ovr_linear_iter=3000_alpha_init=1000_classifer_dict_pickle_5.file</t>
  </si>
  <si>
    <t>2020_05_07_lrc_ovr_linear_iter=3000_alpha_init=1000_classifer_dict_pickle_6.file</t>
  </si>
  <si>
    <t>2020_05_07_lrc_ovr_linear_iter=3000_alpha_init=1000_classifer_dict_pickle_7.file</t>
  </si>
  <si>
    <t>2020_05_07_lrc_ovr_linear_iter=3000_alpha_init=1000_classifer_dict_pickle_8.file</t>
  </si>
  <si>
    <t>2020_05_07_lrc_ovr_linear_iter=3000_alpha_init=1000_classifer_dict_pickle_9.file</t>
  </si>
  <si>
    <t>2020_05_07_lrc_ovr_linear_iter=5000_alpha_init=10_classifer_dict_pickle_0.file</t>
  </si>
  <si>
    <t>2020_05_07_lrc_ovr_linear_iter=5000_alpha_init=10_classifer_dict_pickle_1.file</t>
  </si>
  <si>
    <t>2020_05_07_lrc_ovr_linear_iter=5000_alpha_init=10_classifer_dict_pickle_2.file</t>
  </si>
  <si>
    <t>2020_05_07_lrc_ovr_linear_iter=5000_alpha_init=10_classifer_dict_pickle_3.file</t>
  </si>
  <si>
    <t>2020_05_07_lrc_ovr_linear_iter=5000_alpha_init=10_classifer_dict_pickle_4.file</t>
  </si>
  <si>
    <t>2020_05_07_lrc_ovr_linear_iter=5000_alpha_init=10_classifer_dict_pickle_5.file</t>
  </si>
  <si>
    <t>2020_05_07_lrc_ovr_linear_iter=5000_alpha_init=10_classifer_dict_pickle_6.file</t>
  </si>
  <si>
    <t>2020_05_07_lrc_ovr_linear_iter=5000_alpha_init=10_classifer_dict_pickle_7.file</t>
  </si>
  <si>
    <t>2020_05_07_lrc_ovr_linear_iter=5000_alpha_init=10_classifer_dict_pickle_8.file</t>
  </si>
  <si>
    <t>2020_05_07_lrc_ovr_linear_iter=5000_alpha_init=10_classifer_dict_pickle_9.file</t>
  </si>
  <si>
    <t>2020_05_07_lrc_ovr_linear_iter=5000_alpha_init=100_classifer_dict_pickle_0.file</t>
  </si>
  <si>
    <t>2020_05_07_lrc_ovr_linear_iter=5000_alpha_init=100_classifer_dict_pickle_1.file</t>
  </si>
  <si>
    <t>2020_05_07_lrc_ovr_linear_iter=5000_alpha_init=100_classifer_dict_pickle_2.file</t>
  </si>
  <si>
    <t>2020_05_07_lrc_ovr_linear_iter=5000_alpha_init=100_classifer_dict_pickle_3.file</t>
  </si>
  <si>
    <t>2020_05_07_lrc_ovr_linear_iter=5000_alpha_init=100_classifer_dict_pickle_4.file</t>
  </si>
  <si>
    <t>2020_05_07_lrc_ovr_linear_iter=5000_alpha_init=100_classifer_dict_pickle_5.file</t>
  </si>
  <si>
    <t>2020_05_07_lrc_ovr_linear_iter=5000_alpha_init=100_classifer_dict_pickle_6.file</t>
  </si>
  <si>
    <t>2020_05_07_lrc_ovr_linear_iter=5000_alpha_init=100_classifer_dict_pickle_7.file</t>
  </si>
  <si>
    <t>2020_05_07_lrc_ovr_linear_iter=5000_alpha_init=100_classifer_dict_pickle_8.file</t>
  </si>
  <si>
    <t>2020_05_07_lrc_ovr_linear_iter=5000_alpha_init=100_classifer_dict_pickle_9.file</t>
  </si>
  <si>
    <t>2020_05_07_lrc_ovr_linear_iter=5000_alpha_init=1000_classifer_dict_pickle_0.file</t>
  </si>
  <si>
    <t>2020_05_07_lrc_ovr_linear_iter=5000_alpha_init=1000_classifer_dict_pickle_1.file</t>
  </si>
  <si>
    <t>2020_05_07_lrc_ovr_linear_iter=5000_alpha_init=1000_classifer_dict_pickle_2.file</t>
  </si>
  <si>
    <t>2020_05_07_lrc_ovr_linear_iter=5000_alpha_init=1000_classifer_dict_pickle_3.file</t>
  </si>
  <si>
    <t>2020_05_07_lrc_ovr_linear_iter=5000_alpha_init=1000_classifer_dict_pickle_4.file</t>
  </si>
  <si>
    <t>2020_05_07_lrc_ovr_linear_iter=5000_alpha_init=1000_classifer_dict_pickle_5.file</t>
  </si>
  <si>
    <t>2020_05_07_lrc_ovr_linear_iter=5000_alpha_init=1000_classifer_dict_pickle_6.file</t>
  </si>
  <si>
    <t>2020_05_07_lrc_ovr_linear_iter=5000_alpha_init=1000_classifer_dict_pickle_7.file</t>
  </si>
  <si>
    <t>2020_05_07_lrc_ovr_linear_iter=5000_alpha_init=1000_classifer_dict_pickle_8.file</t>
  </si>
  <si>
    <t>2020_05_07_lrc_ovr_linear_iter=5000_alpha_init=1000_classifer_dict_pickle_9.file</t>
  </si>
  <si>
    <t>2020_05_07_lrc_ovr_linear_iter=7000_alpha_init=10_classifer_dict_pickle_0.file</t>
  </si>
  <si>
    <t>2020_05_07_lrc_ovr_linear_iter=7000_alpha_init=10_classifer_dict_pickle_1.file</t>
  </si>
  <si>
    <t>2020_05_07_lrc_ovr_linear_iter=7000_alpha_init=10_classifer_dict_pickle_2.file</t>
  </si>
  <si>
    <t>2020_05_07_lrc_ovr_linear_iter=7000_alpha_init=10_classifer_dict_pickle_3.file</t>
  </si>
  <si>
    <t>2020_05_07_lrc_ovr_linear_iter=7000_alpha_init=10_classifer_dict_pickle_4.file</t>
  </si>
  <si>
    <t>2020_05_07_lrc_ovr_linear_iter=7000_alpha_init=10_classifer_dict_pickle_5.file</t>
  </si>
  <si>
    <t>2020_05_07_lrc_ovr_linear_iter=7000_alpha_init=10_classifer_dict_pickle_6.file</t>
  </si>
  <si>
    <t>2020_05_07_lrc_ovr_linear_iter=7000_alpha_init=10_classifer_dict_pickle_7.file</t>
  </si>
  <si>
    <t>2020_05_07_lrc_ovr_linear_iter=7000_alpha_init=10_classifer_dict_pickle_8.file</t>
  </si>
  <si>
    <t>2020_05_07_lrc_ovr_linear_iter=7000_alpha_init=10_classifer_dict_pickle_9.file</t>
  </si>
  <si>
    <t>2020_05_07_lrc_ovr_linear_iter=7000_alpha_init=100_classifer_dict_pickle_0.file</t>
  </si>
  <si>
    <t>2020_05_07_lrc_ovr_linear_iter=7000_alpha_init=100_classifer_dict_pickle_1.file</t>
  </si>
  <si>
    <t>2020_05_07_lrc_ovr_linear_iter=7000_alpha_init=100_classifer_dict_pickle_2.file</t>
  </si>
  <si>
    <t>2020_05_07_lrc_ovr_linear_iter=7000_alpha_init=100_classifer_dict_pickle_3.file</t>
  </si>
  <si>
    <t>2020_05_07_lrc_ovr_linear_iter=7000_alpha_init=100_classifer_dict_pickle_4.file</t>
  </si>
  <si>
    <t>2020_05_07_lrc_ovr_linear_iter=7000_alpha_init=100_classifer_dict_pickle_5.file</t>
  </si>
  <si>
    <t>2020_05_07_lrc_ovr_linear_iter=7000_alpha_init=100_classifer_dict_pickle_6.file</t>
  </si>
  <si>
    <t>2020_05_07_lrc_ovr_linear_iter=7000_alpha_init=100_classifer_dict_pickle_7.file</t>
  </si>
  <si>
    <t>2020_05_07_lrc_ovr_linear_iter=7000_alpha_init=100_classifer_dict_pickle_8.file</t>
  </si>
  <si>
    <t>2020_05_07_lrc_ovr_linear_iter=7000_alpha_init=100_classifer_dict_pickle_9.file</t>
  </si>
  <si>
    <t>2020_05_07_lrc_ovr_linear_iter=7000_alpha_init=1000_classifer_dict_pickle_0.file</t>
  </si>
  <si>
    <t>2020_05_07_lrc_ovr_linear_iter=7000_alpha_init=1000_classifer_dict_pickle_1.file</t>
  </si>
  <si>
    <t>2020_05_07_lrc_ovr_linear_iter=7000_alpha_init=1000_classifer_dict_pickle_2.file</t>
  </si>
  <si>
    <t>2020_05_07_lrc_ovr_linear_iter=7000_alpha_init=1000_classifer_dict_pickle_3.file</t>
  </si>
  <si>
    <t>2020_05_07_lrc_ovr_linear_iter=7000_alpha_init=1000_classifer_dict_pickle_4.file</t>
  </si>
  <si>
    <t>2020_05_07_lrc_ovr_linear_iter=7000_alpha_init=1000_classifer_dict_pickle_5.file</t>
  </si>
  <si>
    <t>2020_05_07_lrc_ovr_linear_iter=7000_alpha_init=1000_classifer_dict_pickle_6.file</t>
  </si>
  <si>
    <t>2020_05_07_lrc_ovr_linear_iter=7000_alpha_init=1000_classifer_dict_pickle_7.file</t>
  </si>
  <si>
    <t>2020_05_07_lrc_ovr_linear_iter=7000_alpha_init=1000_classifer_dict_pickle_8.file</t>
  </si>
  <si>
    <t>2020_05_07_lrc_ovr_linear_iter=7000_alpha_init=1000_classifer_dict_pickle_9.file</t>
  </si>
  <si>
    <t>2020_05_07_lrc_ovr_linear_iter=9000_alpha_init=1e-05_classifer_dict_pickle_4.file</t>
  </si>
  <si>
    <t>2020_05_07_lrc_ovr_linear_iter=9000_alpha_init=1e-05_classifer_dict_pickle_5.file</t>
  </si>
  <si>
    <t>2020_05_07_lrc_ovr_linear_iter=9000_alpha_init=1e-05_classifer_dict_pickle_6.file</t>
  </si>
  <si>
    <t>2020_05_07_lrc_ovr_linear_iter=9000_alpha_init=1e-05_classifer_dict_pickle_7.file</t>
  </si>
  <si>
    <t>2020_05_07_lrc_ovr_linear_iter=9000_alpha_init=1e-05_classifer_dict_pickle_8.file</t>
  </si>
  <si>
    <t>2020_05_07_lrc_ovr_linear_iter=9000_alpha_init=1e-05_classifer_dict_pickle_9.file</t>
  </si>
  <si>
    <t>2020_05_07_lrc_ovr_linear_iter=9000_alpha_init=10_classifer_dict_pickle_0.file</t>
  </si>
  <si>
    <t>2020_05_07_lrc_ovr_linear_iter=9000_alpha_init=10_classifer_dict_pickle_1.file</t>
  </si>
  <si>
    <t>2020_05_07_lrc_ovr_linear_iter=9000_alpha_init=10_classifer_dict_pickle_2.file</t>
  </si>
  <si>
    <t>2020_05_07_lrc_ovr_linear_iter=9000_alpha_init=10_classifer_dict_pickle_3.file</t>
  </si>
  <si>
    <t>2020_05_07_lrc_ovr_linear_iter=9000_alpha_init=10_classifer_dict_pickle_4.file</t>
  </si>
  <si>
    <t>2020_05_07_lrc_ovr_linear_iter=9000_alpha_init=10_classifer_dict_pickle_5.file</t>
  </si>
  <si>
    <t>2020_05_07_lrc_ovr_linear_iter=9000_alpha_init=10_classifer_dict_pickle_6.file</t>
  </si>
  <si>
    <t>2020_05_07_lrc_ovr_linear_iter=9000_alpha_init=10_classifer_dict_pickle_7.file</t>
  </si>
  <si>
    <t>2020_05_07_lrc_ovr_linear_iter=9000_alpha_init=10_classifer_dict_pickle_8.file</t>
  </si>
  <si>
    <t>2020_05_07_lrc_ovr_linear_iter=9000_alpha_init=10_classifer_dict_pickle_9.file</t>
  </si>
  <si>
    <t>2020_05_07_lrc_ovr_linear_iter=9000_alpha_init=100_classifer_dict_pickle_0.file</t>
  </si>
  <si>
    <t>2020_05_07_lrc_ovr_linear_iter=9000_alpha_init=100_classifer_dict_pickle_1.file</t>
  </si>
  <si>
    <t>2020_05_07_lrc_ovr_linear_iter=9000_alpha_init=100_classifer_dict_pickle_2.file</t>
  </si>
  <si>
    <t>2020_05_07_lrc_ovr_linear_iter=9000_alpha_init=100_classifer_dict_pickle_3.file</t>
  </si>
  <si>
    <t>2020_05_07_lrc_ovr_linear_iter=9000_alpha_init=100_classifer_dict_pickle_4.file</t>
  </si>
  <si>
    <t>2020_05_07_lrc_ovr_linear_iter=9000_alpha_init=100_classifer_dict_pickle_5.file</t>
  </si>
  <si>
    <t>2020_05_07_lrc_ovr_linear_iter=9000_alpha_init=100_classifer_dict_pickle_6.file</t>
  </si>
  <si>
    <t>2020_05_07_lrc_ovr_linear_iter=9000_alpha_init=100_classifer_dict_pickle_7.file</t>
  </si>
  <si>
    <t>2020_05_07_lrc_ovr_linear_iter=9000_alpha_init=100_classifer_dict_pickle_8.file</t>
  </si>
  <si>
    <t>2020_05_07_lrc_ovr_linear_iter=9000_alpha_init=100_classifer_dict_pickle_9.file</t>
  </si>
  <si>
    <t>2020_05_07_lrc_ovr_linear_iter=9000_alpha_init=1000_classifer_dict_pickle_0.file</t>
  </si>
  <si>
    <t>2020_05_07_lrc_ovr_linear_iter=9000_alpha_init=1000_classifer_dict_pickle_1.file</t>
  </si>
  <si>
    <t>2020_05_07_lrc_ovr_linear_iter=9000_alpha_init=1000_classifer_dict_pickle_2.file</t>
  </si>
  <si>
    <t>2020_05_07_lrc_ovr_linear_iter=9000_alpha_init=1000_classifer_dict_pickle_3.file</t>
  </si>
  <si>
    <t>2020_05_07_lrc_ovr_linear_iter=9000_alpha_init=1000_classifer_dict_pickle_4.file</t>
  </si>
  <si>
    <t>2020_05_07_lrc_ovr_linear_iter=9000_alpha_init=1000_classifer_dict_pickle_5.file</t>
  </si>
  <si>
    <t>2020_05_07_lrc_ovr_linear_iter=9000_alpha_init=1000_classifer_dict_pickle_6.file</t>
  </si>
  <si>
    <t>2020_05_07_lrc_ovr_linear_iter=9000_alpha_init=1000_classifer_dict_pickle_7.file</t>
  </si>
  <si>
    <t>2020_05_07_lrc_ovr_linear_iter=9000_alpha_init=1000_classifer_dict_pickle_8.file</t>
  </si>
  <si>
    <t>2020_05_07_lrc_ovr_linear_iter=9000_alpha_init=1000_classifer_dict_pickle_9.file</t>
  </si>
  <si>
    <t>2020_05_07_lrc_ovr_linear_iter=11000_alpha_init=1e-05_classifer_dict_pickle_0.file</t>
  </si>
  <si>
    <t>2020_05_07_lrc_ovr_linear_iter=11000_alpha_init=1e-05_classifer_dict_pickle_1.file</t>
  </si>
  <si>
    <t>2020_05_07_lrc_ovr_linear_iter=11000_alpha_init=1e-05_classifer_dict_pickle_2.file</t>
  </si>
  <si>
    <t>2020_05_07_lrc_ovr_linear_iter=11000_alpha_init=1e-05_classifer_dict_pickle_3.file</t>
  </si>
  <si>
    <t>2020_05_07_lrc_ovr_linear_iter=11000_alpha_init=1e-05_classifer_dict_pickle_4.file</t>
  </si>
  <si>
    <t>2020_05_07_lrc_ovr_linear_iter=11000_alpha_init=1e-05_classifer_dict_pickle_5.file</t>
  </si>
  <si>
    <t>2020_05_07_lrc_ovr_linear_iter=11000_alpha_init=1e-05_classifer_dict_pickle_6.file</t>
  </si>
  <si>
    <t>2020_05_07_lrc_ovr_linear_iter=11000_alpha_init=1e-05_classifer_dict_pickle_7.file</t>
  </si>
  <si>
    <t>2020_05_07_lrc_ovr_linear_iter=11000_alpha_init=1e-05_classifer_dict_pickle_8.file</t>
  </si>
  <si>
    <t>2020_05_07_lrc_ovr_linear_iter=11000_alpha_init=1e-05_classifer_dict_pickle_9.file</t>
  </si>
  <si>
    <t>2020_05_07_lrc_ovr_linear_iter=11000_alpha_init=0.0001_classifer_dict_pickle_0.file</t>
  </si>
  <si>
    <t>2020_05_07_lrc_ovr_linear_iter=11000_alpha_init=0.0001_classifer_dict_pickle_1.file</t>
  </si>
  <si>
    <t>2020_05_06_lrc_ovr_linear_iter=11000_alpha_init=0.0001_classifer_dict_pickle_2.file</t>
  </si>
  <si>
    <t>2020_05_06_lrc_ovr_linear_iter=11000_alpha_init=0.0001_classifer_dict_pickle_3.file</t>
  </si>
  <si>
    <t>2020_05_06_lrc_ovr_linear_iter=11000_alpha_init=0.0001_classifer_dict_pickle_4.file</t>
  </si>
  <si>
    <t>2020_05_06_lrc_ovr_linear_iter=11000_alpha_init=0.0001_classifer_dict_pickle_5.file</t>
  </si>
  <si>
    <t>2020_05_06_lrc_ovr_linear_iter=11000_alpha_init=0.0001_classifer_dict_pickle_6.file</t>
  </si>
  <si>
    <t>2020_05_06_lrc_ovr_linear_iter=11000_alpha_init=0.0001_classifer_dict_pickle_7.file</t>
  </si>
  <si>
    <t>2020_05_04_lrc_ovr_linear_iter=11000_alpha_init=0.0001_classifer_dict_pickle_8.file</t>
  </si>
  <si>
    <t>2020_05_04_lrc_ovr_linear_iter=11000_alpha_init=0.0001_classifer_dict_pickle_9.file</t>
  </si>
  <si>
    <t>2020_05_04_lrc_ovr_linear_iter=11000_alpha_init=0.001_classifer_dict_pickle_0.file</t>
  </si>
  <si>
    <t>2020_05_04_lrc_ovr_linear_iter=11000_alpha_init=0.001_classifer_dict_pickle_1.file</t>
  </si>
  <si>
    <t>2020_05_04_lrc_ovr_linear_iter=11000_alpha_init=0.001_classifer_dict_pickle_2.file</t>
  </si>
  <si>
    <t>2020_05_04_lrc_ovr_linear_iter=11000_alpha_init=0.001_classifer_dict_pickle_3.file</t>
  </si>
  <si>
    <t>2020_05_04_lrc_ovr_linear_iter=11000_alpha_init=0.001_classifer_dict_pickle_4.file</t>
  </si>
  <si>
    <t>2020_05_04_lrc_ovr_linear_iter=11000_alpha_init=0.001_classifer_dict_pickle_5.file</t>
  </si>
  <si>
    <t>2020_05_04_lrc_ovr_linear_iter=11000_alpha_init=0.001_classifer_dict_pickle_6.file</t>
  </si>
  <si>
    <t>2020_05_04_lrc_ovr_linear_iter=11000_alpha_init=0.001_classifer_dict_pickle_7.file</t>
  </si>
  <si>
    <t>2020_05_04_lrc_ovr_linear_iter=11000_alpha_init=0.001_classifer_dict_pickle_8.file</t>
  </si>
  <si>
    <t>2020_05_04_lrc_ovr_linear_iter=11000_alpha_init=0.001_classifer_dict_pickle_9.file</t>
  </si>
  <si>
    <t>2020_05_04_lrc_ovr_linear_iter=11000_alpha_init=0.01_classifer_dict_pickle_0.file</t>
  </si>
  <si>
    <t>2020_05_04_lrc_ovr_linear_iter=11000_alpha_init=0.01_classifer_dict_pickle_1.file</t>
  </si>
  <si>
    <t>2020_05_04_lrc_ovr_linear_iter=11000_alpha_init=0.01_classifer_dict_pickle_2.file</t>
  </si>
  <si>
    <t>2020_05_04_lrc_ovr_linear_iter=11000_alpha_init=0.01_classifer_dict_pickle_3.file</t>
  </si>
  <si>
    <t>2020_05_04_lrc_ovr_linear_iter=11000_alpha_init=0.01_classifer_dict_pickle_4.file</t>
  </si>
  <si>
    <t>2020_05_04_lrc_ovr_linear_iter=11000_alpha_init=0.01_classifer_dict_pickle_5.file</t>
  </si>
  <si>
    <t>2020_05_04_lrc_ovr_linear_iter=11000_alpha_init=0.01_classifer_dict_pickle_6.file</t>
  </si>
  <si>
    <t>2020_05_04_lrc_ovr_linear_iter=11000_alpha_init=0.01_classifer_dict_pickle_7.file</t>
  </si>
  <si>
    <t>2020_05_04_lrc_ovr_linear_iter=11000_alpha_init=0.01_classifer_dict_pickle_8.file</t>
  </si>
  <si>
    <t>2020_05_04_lrc_ovr_linear_iter=11000_alpha_init=0.01_classifer_dict_pickle_9.file</t>
  </si>
  <si>
    <t>2020_05_04_lrc_ovr_linear_iter=11000_alpha_init=0.1_classifer_dict_pickle_0.file</t>
  </si>
  <si>
    <t>2020_05_04_lrc_ovr_linear_iter=11000_alpha_init=0.1_classifer_dict_pickle_1.file</t>
  </si>
  <si>
    <t>2020_05_04_lrc_ovr_linear_iter=11000_alpha_init=0.1_classifer_dict_pickle_2.file</t>
  </si>
  <si>
    <t>2020_05_04_lrc_ovr_linear_iter=11000_alpha_init=0.1_classifer_dict_pickle_3.file</t>
  </si>
  <si>
    <t>2020_05_04_lrc_ovr_linear_iter=11000_alpha_init=0.1_classifer_dict_pickle_4.file</t>
  </si>
  <si>
    <t>2020_05_06_lrc_ovr_linear_iter=11000_alpha_init=0.1_classifer_dict_pickle_5.file</t>
  </si>
  <si>
    <t>2020_05_04_lrc_ovr_linear_iter=11000_alpha_init=0.1_classifer_dict_pickle_6.file</t>
  </si>
  <si>
    <t>2020_05_04_lrc_ovr_linear_iter=11000_alpha_init=0.1_classifer_dict_pickle_7.file</t>
  </si>
  <si>
    <t>2020_05_04_lrc_ovr_linear_iter=11000_alpha_init=0.1_classifer_dict_pickle_8.file</t>
  </si>
  <si>
    <t>2020_05_04_lrc_ovr_linear_iter=11000_alpha_init=0.1_classifer_dict_pickle_9.file</t>
  </si>
  <si>
    <t>2020_05_07_lrc_ovr_linear_iter=11000_alpha_init=1_classifer_dict_pickle_0.file</t>
  </si>
  <si>
    <t>2020_05_07_lrc_ovr_linear_iter=11000_alpha_init=1_classifer_dict_pickle_1.file</t>
  </si>
  <si>
    <t>2020_05_07_lrc_ovr_linear_iter=11000_alpha_init=1_classifer_dict_pickle_2.file</t>
  </si>
  <si>
    <t>2020_05_07_lrc_ovr_linear_iter=11000_alpha_init=1_classifer_dict_pickle_3.file</t>
  </si>
  <si>
    <t>2020_05_07_lrc_ovr_linear_iter=11000_alpha_init=1_classifer_dict_pickle_4.file</t>
  </si>
  <si>
    <t>2020_05_07_lrc_ovr_linear_iter=11000_alpha_init=1_classifer_dict_pickle_5.file</t>
  </si>
  <si>
    <t>2020_05_07_lrc_ovr_linear_iter=11000_alpha_init=1_classifer_dict_pickle_6.file</t>
  </si>
  <si>
    <t>2020_05_07_lrc_ovr_linear_iter=11000_alpha_init=1_classifer_dict_pickle_7.file</t>
  </si>
  <si>
    <t>2020_05_07_lrc_ovr_linear_iter=11000_alpha_init=1_classifer_dict_pickle_8.file</t>
  </si>
  <si>
    <t>2020_05_07_lrc_ovr_linear_iter=11000_alpha_init=1_classifer_dict_pickle_9.file</t>
  </si>
  <si>
    <t>2020_05_07_lrc_ovr_linear_iter=11000_alpha_init=10_classifer_dict_pickle_0.file</t>
  </si>
  <si>
    <t>2020_05_07_lrc_ovr_linear_iter=11000_alpha_init=10_classifer_dict_pickle_1.file</t>
  </si>
  <si>
    <t>2020_05_07_lrc_ovr_linear_iter=11000_alpha_init=10_classifer_dict_pickle_2.file</t>
  </si>
  <si>
    <t>2020_05_07_lrc_ovr_linear_iter=11000_alpha_init=10_classifer_dict_pickle_3.file</t>
  </si>
  <si>
    <t>2020_05_07_lrc_ovr_linear_iter=11000_alpha_init=10_classifer_dict_pickle_4.file</t>
  </si>
  <si>
    <t>2020_05_07_lrc_ovr_linear_iter=11000_alpha_init=10_classifer_dict_pickle_5.file</t>
  </si>
  <si>
    <t>2020_05_07_lrc_ovr_linear_iter=11000_alpha_init=10_classifer_dict_pickle_6.file</t>
  </si>
  <si>
    <t>2020_05_07_lrc_ovr_linear_iter=11000_alpha_init=10_classifer_dict_pickle_7.file</t>
  </si>
  <si>
    <t>2020_05_07_lrc_ovr_linear_iter=11000_alpha_init=10_classifer_dict_pickle_8.file</t>
  </si>
  <si>
    <t>2020_05_07_lrc_ovr_linear_iter=11000_alpha_init=10_classifer_dict_pickle_9.file</t>
  </si>
  <si>
    <t>2020_05_07_lrc_ovr_linear_iter=11000_alpha_init=100_classifer_dict_pickle_0.file</t>
  </si>
  <si>
    <t>2020_05_07_lrc_ovr_linear_iter=11000_alpha_init=100_classifer_dict_pickle_1.file</t>
  </si>
  <si>
    <t>2020_05_07_lrc_ovr_linear_iter=11000_alpha_init=100_classifer_dict_pickle_2.file</t>
  </si>
  <si>
    <t>2020_05_07_lrc_ovr_linear_iter=11000_alpha_init=100_classifer_dict_pickle_3.file</t>
  </si>
  <si>
    <t>2020_05_07_lrc_ovr_linear_iter=11000_alpha_init=100_classifer_dict_pickle_4.file</t>
  </si>
  <si>
    <t>2020_05_07_lrc_ovr_linear_iter=11000_alpha_init=100_classifer_dict_pickle_5.file</t>
  </si>
  <si>
    <t>2020_05_07_lrc_ovr_linear_iter=11000_alpha_init=100_classifer_dict_pickle_6.file</t>
  </si>
  <si>
    <t>2020_05_07_lrc_ovr_linear_iter=11000_alpha_init=100_classifer_dict_pickle_7.file</t>
  </si>
  <si>
    <t>2020_05_07_lrc_ovr_linear_iter=11000_alpha_init=100_classifer_dict_pickle_8.file</t>
  </si>
  <si>
    <t>2020_05_07_lrc_ovr_linear_iter=11000_alpha_init=100_classifer_dict_pickle_9.file</t>
  </si>
  <si>
    <t>2020_05_07_lrc_ovr_linear_iter=11000_alpha_init=1000_classifer_dict_pickle_0.file</t>
  </si>
  <si>
    <t>2020_05_07_lrc_ovr_linear_iter=11000_alpha_init=1000_classifer_dict_pickle_1.file</t>
  </si>
  <si>
    <t>2020_05_07_lrc_ovr_linear_iter=11000_alpha_init=1000_classifer_dict_pickle_2.file</t>
  </si>
  <si>
    <t>2020_05_07_lrc_ovr_linear_iter=11000_alpha_init=1000_classifer_dict_pickle_3.file</t>
  </si>
  <si>
    <t>2020_05_07_lrc_ovr_linear_iter=11000_alpha_init=1000_classifer_dict_pickle_4.file</t>
  </si>
  <si>
    <t>2020_05_07_lrc_ovr_linear_iter=11000_alpha_init=1000_classifer_dict_pickle_5.file</t>
  </si>
  <si>
    <t>2020_05_07_lrc_ovr_linear_iter=11000_alpha_init=1000_classifer_dict_pickle_6.file</t>
  </si>
  <si>
    <t>2020_05_07_lrc_ovr_linear_iter=11000_alpha_init=1000_classifer_dict_pickle_7.file</t>
  </si>
  <si>
    <t>2020_05_07_lrc_ovr_linear_iter=11000_alpha_init=1000_classifer_dict_pickle_8.file</t>
  </si>
  <si>
    <t>2020_05_07_lrc_ovr_linear_iter=11000_alpha_init=1000_classifer_dict_pickle_9.file</t>
  </si>
  <si>
    <t>2020_05_07_lrc_ovr_linear_iter=13000_alpha_init=1e-05_classifer_dict_pickle_0.file</t>
  </si>
  <si>
    <t>2020_05_07_lrc_ovr_linear_iter=13000_alpha_init=1e-05_classifer_dict_pickle_1.file</t>
  </si>
  <si>
    <t>2020_05_07_lrc_ovr_linear_iter=13000_alpha_init=1e-05_classifer_dict_pickle_2.file</t>
  </si>
  <si>
    <t>2020_05_07_lrc_ovr_linear_iter=13000_alpha_init=1e-05_classifer_dict_pickle_3.file</t>
  </si>
  <si>
    <t>2020_05_07_lrc_ovr_linear_iter=13000_alpha_init=1e-05_classifer_dict_pickle_4.file</t>
  </si>
  <si>
    <t>2020_05_07_lrc_ovr_linear_iter=13000_alpha_init=1e-05_classifer_dict_pickle_5.file</t>
  </si>
  <si>
    <t>2020_05_07_lrc_ovr_linear_iter=13000_alpha_init=1e-05_classifer_dict_pickle_6.file</t>
  </si>
  <si>
    <t>2020_05_07_lrc_ovr_linear_iter=13000_alpha_init=1e-05_classifer_dict_pickle_7.file</t>
  </si>
  <si>
    <t>2020_05_07_lrc_ovr_linear_iter=13000_alpha_init=1e-05_classifer_dict_pickle_8.file</t>
  </si>
  <si>
    <t>2020_05_07_lrc_ovr_linear_iter=13000_alpha_init=1e-05_classifer_dict_pickle_9.file</t>
  </si>
  <si>
    <t>2020_05_07_lrc_ovr_linear_iter=13000_alpha_init=0.0001_classifer_dict_pickle_0.file</t>
  </si>
  <si>
    <t>2020_05_07_lrc_ovr_linear_iter=13000_alpha_init=0.0001_classifer_dict_pickle_1.file</t>
  </si>
  <si>
    <t>2020_05_04_lrc_ovr_linear_iter=13000_alpha_init=0.0001_classifer_dict_pickle_2.file</t>
  </si>
  <si>
    <t>2020_05_04_lrc_ovr_linear_iter=13000_alpha_init=0.0001_classifer_dict_pickle_3.file</t>
  </si>
  <si>
    <t>2020_05_04_lrc_ovr_linear_iter=13000_alpha_init=0.0001_classifer_dict_pickle_4.file</t>
  </si>
  <si>
    <t>2020_05_04_lrc_ovr_linear_iter=13000_alpha_init=0.0001_classifer_dict_pickle_5.file</t>
  </si>
  <si>
    <t>2020_05_04_lrc_ovr_linear_iter=13000_alpha_init=0.0001_classifer_dict_pickle_6.file</t>
  </si>
  <si>
    <t>2020_05_04_lrc_ovr_linear_iter=13000_alpha_init=0.0001_classifer_dict_pickle_7.file</t>
  </si>
  <si>
    <t>2020_05_04_lrc_ovr_linear_iter=13000_alpha_init=0.0001_classifer_dict_pickle_8.file</t>
  </si>
  <si>
    <t>2020_05_04_lrc_ovr_linear_iter=13000_alpha_init=0.0001_classifer_dict_pickle_9.file</t>
  </si>
  <si>
    <t>2020_05_04_lrc_ovr_linear_iter=13000_alpha_init=0.001_classifer_dict_pickle_0.file</t>
  </si>
  <si>
    <t>2020_05_04_lrc_ovr_linear_iter=13000_alpha_init=0.001_classifer_dict_pickle_1.file</t>
  </si>
  <si>
    <t>2020_05_04_lrc_ovr_linear_iter=13000_alpha_init=0.001_classifer_dict_pickle_2.file</t>
  </si>
  <si>
    <t>2020_05_04_lrc_ovr_linear_iter=13000_alpha_init=0.001_classifer_dict_pickle_3.file</t>
  </si>
  <si>
    <t>2020_05_04_lrc_ovr_linear_iter=13000_alpha_init=0.001_classifer_dict_pickle_4.file</t>
  </si>
  <si>
    <t>2020_05_04_lrc_ovr_linear_iter=13000_alpha_init=0.001_classifer_dict_pickle_5.file</t>
  </si>
  <si>
    <t>2020_05_04_lrc_ovr_linear_iter=13000_alpha_init=0.001_classifer_dict_pickle_6.file</t>
  </si>
  <si>
    <t>2020_05_04_lrc_ovr_linear_iter=13000_alpha_init=0.001_classifer_dict_pickle_7.file</t>
  </si>
  <si>
    <t>2020_05_04_lrc_ovr_linear_iter=13000_alpha_init=0.001_classifer_dict_pickle_8.file</t>
  </si>
  <si>
    <t>2020_05_04_lrc_ovr_linear_iter=13000_alpha_init=0.001_classifer_dict_pickle_9.file</t>
  </si>
  <si>
    <t>2020_05_04_lrc_ovr_linear_iter=13000_alpha_init=0.01_classifer_dict_pickle_0.file</t>
  </si>
  <si>
    <t>2020_05_04_lrc_ovr_linear_iter=13000_alpha_init=0.01_classifer_dict_pickle_1.file</t>
  </si>
  <si>
    <t>2020_05_04_lrc_ovr_linear_iter=13000_alpha_init=0.01_classifer_dict_pickle_2.file</t>
  </si>
  <si>
    <t>2020_05_04_lrc_ovr_linear_iter=13000_alpha_init=0.01_classifer_dict_pickle_3.file</t>
  </si>
  <si>
    <t>2020_05_04_lrc_ovr_linear_iter=13000_alpha_init=0.01_classifer_dict_pickle_4.file</t>
  </si>
  <si>
    <t>2020_05_04_lrc_ovr_linear_iter=13000_alpha_init=0.01_classifer_dict_pickle_5.file</t>
  </si>
  <si>
    <t>2020_05_04_lrc_ovr_linear_iter=13000_alpha_init=0.01_classifer_dict_pickle_6.file</t>
  </si>
  <si>
    <t>2020_05_04_lrc_ovr_linear_iter=13000_alpha_init=0.01_classifer_dict_pickle_7.file</t>
  </si>
  <si>
    <t>2020_05_04_lrc_ovr_linear_iter=13000_alpha_init=0.01_classifer_dict_pickle_8.file</t>
  </si>
  <si>
    <t>2020_05_07_lrc_ovr_linear_iter=13000_alpha_init=0.01_classifer_dict_pickle_9.file</t>
  </si>
  <si>
    <t>2020_05_04_lrc_ovr_linear_iter=13000_alpha_init=0.1_classifer_dict_pickle_0.file</t>
  </si>
  <si>
    <t>2020_05_04_lrc_ovr_linear_iter=13000_alpha_init=0.1_classifer_dict_pickle_1.file</t>
  </si>
  <si>
    <t>2020_05_04_lrc_ovr_linear_iter=13000_alpha_init=0.1_classifer_dict_pickle_2.file</t>
  </si>
  <si>
    <t>2020_05_04_lrc_ovr_linear_iter=13000_alpha_init=0.1_classifer_dict_pickle_3.file</t>
  </si>
  <si>
    <t>2020_05_04_lrc_ovr_linear_iter=13000_alpha_init=0.1_classifer_dict_pickle_4.file</t>
  </si>
  <si>
    <t>2020_05_04_lrc_ovr_linear_iter=13000_alpha_init=0.1_classifer_dict_pickle_5.file</t>
  </si>
  <si>
    <t>2020_05_04_lrc_ovr_linear_iter=13000_alpha_init=0.1_classifer_dict_pickle_6.file</t>
  </si>
  <si>
    <t>2020_05_04_lrc_ovr_linear_iter=13000_alpha_init=0.1_classifer_dict_pickle_7.file</t>
  </si>
  <si>
    <t>2020_05_04_lrc_ovr_linear_iter=13000_alpha_init=0.1_classifer_dict_pickle_8.file</t>
  </si>
  <si>
    <t>2020_05_04_lrc_ovr_linear_iter=13000_alpha_init=0.1_classifer_dict_pickle_9.file</t>
  </si>
  <si>
    <t>2020_05_07_lrc_ovr_linear_iter=13000_alpha_init=1_classifer_dict_pickle_0.file</t>
  </si>
  <si>
    <t>2020_05_07_lrc_ovr_linear_iter=13000_alpha_init=1_classifer_dict_pickle_1.file</t>
  </si>
  <si>
    <t>2020_05_07_lrc_ovr_linear_iter=13000_alpha_init=1_classifer_dict_pickle_2.file</t>
  </si>
  <si>
    <t>2020_05_07_lrc_ovr_linear_iter=13000_alpha_init=1_classifer_dict_pickle_3.file</t>
  </si>
  <si>
    <t>2020_05_07_lrc_ovr_linear_iter=13000_alpha_init=1_classifer_dict_pickle_4.file</t>
  </si>
  <si>
    <t>2020_05_07_lrc_ovr_linear_iter=13000_alpha_init=1_classifer_dict_pickle_5.file</t>
  </si>
  <si>
    <t>2020_05_07_lrc_ovr_linear_iter=13000_alpha_init=1_classifer_dict_pickle_6.file</t>
  </si>
  <si>
    <t>2020_05_07_lrc_ovr_linear_iter=13000_alpha_init=1_classifer_dict_pickle_7.file</t>
  </si>
  <si>
    <t>2020_05_07_lrc_ovr_linear_iter=13000_alpha_init=1_classifer_dict_pickle_8.file</t>
  </si>
  <si>
    <t>2020_05_07_lrc_ovr_linear_iter=13000_alpha_init=1_classifer_dict_pickle_9.file</t>
  </si>
  <si>
    <t>2020_05_07_lrc_ovr_linear_iter=13000_alpha_init=10_classifer_dict_pickle_0.file</t>
  </si>
  <si>
    <t>2020_05_07_lrc_ovr_linear_iter=13000_alpha_init=10_classifer_dict_pickle_1.file</t>
  </si>
  <si>
    <t>2020_05_07_lrc_ovr_linear_iter=13000_alpha_init=10_classifer_dict_pickle_2.file</t>
  </si>
  <si>
    <t>2020_05_07_lrc_ovr_linear_iter=13000_alpha_init=10_classifer_dict_pickle_3.file</t>
  </si>
  <si>
    <t>2020_05_07_lrc_ovr_linear_iter=13000_alpha_init=10_classifer_dict_pickle_4.file</t>
  </si>
  <si>
    <t>2020_05_07_lrc_ovr_linear_iter=13000_alpha_init=10_classifer_dict_pickle_5.file</t>
  </si>
  <si>
    <t>2020_05_07_lrc_ovr_linear_iter=13000_alpha_init=10_classifer_dict_pickle_6.file</t>
  </si>
  <si>
    <t>2020_05_07_lrc_ovr_linear_iter=13000_alpha_init=10_classifer_dict_pickle_7.file</t>
  </si>
  <si>
    <t>2020_05_07_lrc_ovr_linear_iter=13000_alpha_init=10_classifer_dict_pickle_8.file</t>
  </si>
  <si>
    <t>2020_05_07_lrc_ovr_linear_iter=13000_alpha_init=10_classifer_dict_pickle_9.file</t>
  </si>
  <si>
    <t>2020_05_07_lrc_ovr_linear_iter=13000_alpha_init=100_classifer_dict_pickle_0.file</t>
  </si>
  <si>
    <t>2020_05_07_lrc_ovr_linear_iter=13000_alpha_init=100_classifer_dict_pickle_1.file</t>
  </si>
  <si>
    <t>2020_05_07_lrc_ovr_linear_iter=13000_alpha_init=100_classifer_dict_pickle_2.file</t>
  </si>
  <si>
    <t>2020_05_07_lrc_ovr_linear_iter=13000_alpha_init=100_classifer_dict_pickle_3.file</t>
  </si>
  <si>
    <t>2020_05_07_lrc_ovr_linear_iter=13000_alpha_init=100_classifer_dict_pickle_4.file</t>
  </si>
  <si>
    <t>2020_05_07_lrc_ovr_linear_iter=13000_alpha_init=100_classifer_dict_pickle_5.file</t>
  </si>
  <si>
    <t>2020_05_07_lrc_ovr_linear_iter=13000_alpha_init=100_classifer_dict_pickle_6.file</t>
  </si>
  <si>
    <t>2020_05_07_lrc_ovr_linear_iter=13000_alpha_init=100_classifer_dict_pickle_7.file</t>
  </si>
  <si>
    <t>2020_05_07_lrc_ovr_linear_iter=13000_alpha_init=100_classifer_dict_pickle_8.file</t>
  </si>
  <si>
    <t>2020_05_07_lrc_ovr_linear_iter=13000_alpha_init=100_classifer_dict_pickle_9.file</t>
  </si>
  <si>
    <t>2020_05_07_lrc_ovr_linear_iter=13000_alpha_init=1000_classifer_dict_pickle_0.file</t>
  </si>
  <si>
    <t>2020_05_07_lrc_ovr_linear_iter=13000_alpha_init=1000_classifer_dict_pickle_1.file</t>
  </si>
  <si>
    <t>2020_05_07_lrc_ovr_linear_iter=13000_alpha_init=1000_classifer_dict_pickle_2.file</t>
  </si>
  <si>
    <t>2020_05_07_lrc_ovr_linear_iter=13000_alpha_init=1000_classifer_dict_pickle_3.file</t>
  </si>
  <si>
    <t>2020_05_07_lrc_ovr_linear_iter=13000_alpha_init=1000_classifer_dict_pickle_4.file</t>
  </si>
  <si>
    <t>2020_05_07_lrc_ovr_linear_iter=13000_alpha_init=1000_classifer_dict_pickle_5.file</t>
  </si>
  <si>
    <t>2020_05_07_lrc_ovr_linear_iter=13000_alpha_init=1000_classifer_dict_pickle_6.file</t>
  </si>
  <si>
    <t>2020_05_07_lrc_ovr_linear_iter=13000_alpha_init=1000_classifer_dict_pickle_7.file</t>
  </si>
  <si>
    <t>2020_05_07_lrc_ovr_linear_iter=13000_alpha_init=1000_classifer_dict_pickle_8.file</t>
  </si>
  <si>
    <t>2020_05_07_lrc_ovr_linear_iter=13000_alpha_init=1000_classifer_dict_pickle_9.file</t>
  </si>
  <si>
    <t>2020_05_07_lrc_ovr_linear_iter=15000_alpha_init=1e-05_classifer_dict_pickle_0.file</t>
  </si>
  <si>
    <t>2020_05_07_lrc_ovr_linear_iter=15000_alpha_init=1e-05_classifer_dict_pickle_1.file</t>
  </si>
  <si>
    <t>2020_05_07_lrc_ovr_linear_iter=15000_alpha_init=1e-05_classifer_dict_pickle_2.file</t>
  </si>
  <si>
    <t>2020_05_07_lrc_ovr_linear_iter=15000_alpha_init=1e-05_classifer_dict_pickle_3.file</t>
  </si>
  <si>
    <t>2020_05_07_lrc_ovr_linear_iter=15000_alpha_init=1e-05_classifer_dict_pickle_4.file</t>
  </si>
  <si>
    <t>2020_05_06_lrc_ovr_linear_iter=15000_alpha_init=1e-05_classifer_dict_pickle_5.file</t>
  </si>
  <si>
    <t>2020_05_04_lrc_ovr_linear_iter=15000_alpha_init=1e-05_classifer_dict_pickle_6.file</t>
  </si>
  <si>
    <t>2020_05_04_lrc_ovr_linear_iter=15000_alpha_init=1e-05_classifer_dict_pickle_7.file</t>
  </si>
  <si>
    <t>2020_05_04_lrc_ovr_linear_iter=15000_alpha_init=1e-05_classifer_dict_pickle_8.file</t>
  </si>
  <si>
    <t>2020_05_04_lrc_ovr_linear_iter=15000_alpha_init=1e-05_classifer_dict_pickle_9.file</t>
  </si>
  <si>
    <t>2020_05_04_lrc_ovr_linear_iter=15000_alpha_init=0.0001_classifer_dict_pickle_0.file</t>
  </si>
  <si>
    <t>2020_05_04_lrc_ovr_linear_iter=15000_alpha_init=0.0001_classifer_dict_pickle_1.file</t>
  </si>
  <si>
    <t>2020_05_04_lrc_ovr_linear_iter=15000_alpha_init=0.0001_classifer_dict_pickle_2.file</t>
  </si>
  <si>
    <t>2020_05_04_lrc_ovr_linear_iter=15000_alpha_init=0.0001_classifer_dict_pickle_3.file</t>
  </si>
  <si>
    <t>2020_05_04_lrc_ovr_linear_iter=15000_alpha_init=0.0001_classifer_dict_pickle_4.file</t>
  </si>
  <si>
    <t>2020_05_04_lrc_ovr_linear_iter=15000_alpha_init=0.0001_classifer_dict_pickle_5.file</t>
  </si>
  <si>
    <t>2020_05_04_lrc_ovr_linear_iter=15000_alpha_init=0.0001_classifer_dict_pickle_6.file</t>
  </si>
  <si>
    <t>2020_05_04_lrc_ovr_linear_iter=15000_alpha_init=0.0001_classifer_dict_pickle_7.file</t>
  </si>
  <si>
    <t>2020_05_04_lrc_ovr_linear_iter=15000_alpha_init=0.0001_classifer_dict_pickle_8.file</t>
  </si>
  <si>
    <t>2020_05_04_lrc_ovr_linear_iter=15000_alpha_init=0.0001_classifer_dict_pickle_9.file</t>
  </si>
  <si>
    <t>2020_05_04_lrc_ovr_linear_iter=15000_alpha_init=0.001_classifer_dict_pickle_0.file</t>
  </si>
  <si>
    <t>2020_05_04_lrc_ovr_linear_iter=15000_alpha_init=0.001_classifer_dict_pickle_1.file</t>
  </si>
  <si>
    <t>2020_05_04_lrc_ovr_linear_iter=15000_alpha_init=0.001_classifer_dict_pickle_2.file</t>
  </si>
  <si>
    <t>2020_05_04_lrc_ovr_linear_iter=15000_alpha_init=0.001_classifer_dict_pickle_3.file</t>
  </si>
  <si>
    <t>2020_05_04_lrc_ovr_linear_iter=15000_alpha_init=0.001_classifer_dict_pickle_4.file</t>
  </si>
  <si>
    <t>2020_05_04_lrc_ovr_linear_iter=15000_alpha_init=0.001_classifer_dict_pickle_5.file</t>
  </si>
  <si>
    <t>2020_05_04_lrc_ovr_linear_iter=15000_alpha_init=0.001_classifer_dict_pickle_6.file</t>
  </si>
  <si>
    <t>2020_05_04_lrc_ovr_linear_iter=15000_alpha_init=0.001_classifer_dict_pickle_7.file</t>
  </si>
  <si>
    <t>2020_05_04_lrc_ovr_linear_iter=15000_alpha_init=0.001_classifer_dict_pickle_8.file</t>
  </si>
  <si>
    <t>2020_05_06_lrc_ovr_linear_iter=15000_alpha_init=0.001_classifer_dict_pickle_9.file</t>
  </si>
  <si>
    <t>2020_05_06_lrc_ovr_linear_iter=15000_alpha_init=0.01_classifer_dict_pickle_0.file</t>
  </si>
  <si>
    <t>2020_05_06_lrc_ovr_linear_iter=15000_alpha_init=0.01_classifer_dict_pickle_1.file</t>
  </si>
  <si>
    <t>2020_05_06_lrc_ovr_linear_iter=15000_alpha_init=0.01_classifer_dict_pickle_2.file</t>
  </si>
  <si>
    <t>2020_05_06_lrc_ovr_linear_iter=15000_alpha_init=0.01_classifer_dict_pickle_3.file</t>
  </si>
  <si>
    <t>2020_05_04_lrc_ovr_linear_iter=15000_alpha_init=0.01_classifer_dict_pickle_4.file</t>
  </si>
  <si>
    <t>2020_05_04_lrc_ovr_linear_iter=15000_alpha_init=0.01_classifer_dict_pickle_5.file</t>
  </si>
  <si>
    <t>2020_05_04_lrc_ovr_linear_iter=15000_alpha_init=0.01_classifer_dict_pickle_6.file</t>
  </si>
  <si>
    <t>2020_05_04_lrc_ovr_linear_iter=15000_alpha_init=0.01_classifer_dict_pickle_7.file</t>
  </si>
  <si>
    <t>2020_05_04_lrc_ovr_linear_iter=15000_alpha_init=0.01_classifer_dict_pickle_8.file</t>
  </si>
  <si>
    <t>2020_05_04_lrc_ovr_linear_iter=15000_alpha_init=0.01_classifer_dict_pickle_9.file</t>
  </si>
  <si>
    <t>2020_05_04_lrc_ovr_linear_iter=15000_alpha_init=0.1_classifer_dict_pickle_0.file</t>
  </si>
  <si>
    <t>2020_05_04_lrc_ovr_linear_iter=15000_alpha_init=0.1_classifer_dict_pickle_1.file</t>
  </si>
  <si>
    <t>2020_05_04_lrc_ovr_linear_iter=15000_alpha_init=0.1_classifer_dict_pickle_2.file</t>
  </si>
  <si>
    <t>2020_05_04_lrc_ovr_linear_iter=15000_alpha_init=0.1_classifer_dict_pickle_3.file</t>
  </si>
  <si>
    <t>2020_05_04_lrc_ovr_linear_iter=15000_alpha_init=0.1_classifer_dict_pickle_4.file</t>
  </si>
  <si>
    <t>2020_05_04_lrc_ovr_linear_iter=15000_alpha_init=0.1_classifer_dict_pickle_5.file</t>
  </si>
  <si>
    <t>2020_05_04_lrc_ovr_linear_iter=15000_alpha_init=0.1_classifer_dict_pickle_6.file</t>
  </si>
  <si>
    <t>2020_05_04_lrc_ovr_linear_iter=15000_alpha_init=0.1_classifer_dict_pickle_7.file</t>
  </si>
  <si>
    <t>2020_05_04_lrc_ovr_linear_iter=15000_alpha_init=0.1_classifer_dict_pickle_8.file</t>
  </si>
  <si>
    <t>2020_05_04_lrc_ovr_linear_iter=15000_alpha_init=0.1_classifer_dict_pickle_9.file</t>
  </si>
  <si>
    <t>2020_05_07_lrc_ovr_linear_iter=15000_alpha_init=1_classifer_dict_pickle_0.file</t>
  </si>
  <si>
    <t>2020_05_07_lrc_ovr_linear_iter=15000_alpha_init=1_classifer_dict_pickle_1.file</t>
  </si>
  <si>
    <t>2020_05_07_lrc_ovr_linear_iter=15000_alpha_init=1_classifer_dict_pickle_2.file</t>
  </si>
  <si>
    <t>2020_05_07_lrc_ovr_linear_iter=15000_alpha_init=1_classifer_dict_pickle_3.file</t>
  </si>
  <si>
    <t>2020_05_07_lrc_ovr_linear_iter=15000_alpha_init=1_classifer_dict_pickle_4.file</t>
  </si>
  <si>
    <t>2020_05_07_lrc_ovr_linear_iter=15000_alpha_init=1_classifer_dict_pickle_5.file</t>
  </si>
  <si>
    <t>2020_05_07_lrc_ovr_linear_iter=15000_alpha_init=1_classifer_dict_pickle_6.file</t>
  </si>
  <si>
    <t>2020_05_07_lrc_ovr_linear_iter=15000_alpha_init=1_classifer_dict_pickle_7.file</t>
  </si>
  <si>
    <t>2020_05_07_lrc_ovr_linear_iter=15000_alpha_init=1_classifer_dict_pickle_8.file</t>
  </si>
  <si>
    <t>2020_05_07_lrc_ovr_linear_iter=15000_alpha_init=1_classifer_dict_pickle_9.file</t>
  </si>
  <si>
    <t>2020_05_07_lrc_ovr_linear_iter=15000_alpha_init=10_classifer_dict_pickle_0.file</t>
  </si>
  <si>
    <t>2020_05_07_lrc_ovr_linear_iter=15000_alpha_init=10_classifer_dict_pickle_1.file</t>
  </si>
  <si>
    <t>2020_05_07_lrc_ovr_linear_iter=15000_alpha_init=10_classifer_dict_pickle_2.file</t>
  </si>
  <si>
    <t>2020_05_07_lrc_ovr_linear_iter=15000_alpha_init=10_classifer_dict_pickle_3.file</t>
  </si>
  <si>
    <t>2020_05_07_lrc_ovr_linear_iter=15000_alpha_init=10_classifer_dict_pickle_4.file</t>
  </si>
  <si>
    <t>2020_05_07_lrc_ovr_linear_iter=15000_alpha_init=10_classifer_dict_pickle_5.file</t>
  </si>
  <si>
    <t>2020_05_07_lrc_ovr_linear_iter=15000_alpha_init=10_classifer_dict_pickle_6.file</t>
  </si>
  <si>
    <t>2020_05_07_lrc_ovr_linear_iter=15000_alpha_init=10_classifer_dict_pickle_7.file</t>
  </si>
  <si>
    <t>2020_05_07_lrc_ovr_linear_iter=15000_alpha_init=10_classifer_dict_pickle_8.file</t>
  </si>
  <si>
    <t>2020_05_07_lrc_ovr_linear_iter=15000_alpha_init=10_classifer_dict_pickle_9.file</t>
  </si>
  <si>
    <t>2020_05_07_lrc_ovr_linear_iter=15000_alpha_init=100_classifer_dict_pickle_0.file</t>
  </si>
  <si>
    <t>2020_05_07_lrc_ovr_linear_iter=15000_alpha_init=100_classifer_dict_pickle_1.file</t>
  </si>
  <si>
    <t>2020_05_07_lrc_ovr_linear_iter=15000_alpha_init=100_classifer_dict_pickle_2.file</t>
  </si>
  <si>
    <t>2020_05_07_lrc_ovr_linear_iter=15000_alpha_init=100_classifer_dict_pickle_3.file</t>
  </si>
  <si>
    <t>2020_05_07_lrc_ovr_linear_iter=15000_alpha_init=100_classifer_dict_pickle_4.file</t>
  </si>
  <si>
    <t>2020_05_07_lrc_ovr_linear_iter=15000_alpha_init=100_classifer_dict_pickle_5.file</t>
  </si>
  <si>
    <t>2020_05_07_lrc_ovr_linear_iter=15000_alpha_init=100_classifer_dict_pickle_6.file</t>
  </si>
  <si>
    <t>2020_05_07_lrc_ovr_linear_iter=15000_alpha_init=100_classifer_dict_pickle_7.file</t>
  </si>
  <si>
    <t>2020_05_07_lrc_ovr_linear_iter=15000_alpha_init=100_classifer_dict_pickle_8.file</t>
  </si>
  <si>
    <t>2020_05_07_lrc_ovr_linear_iter=15000_alpha_init=100_classifer_dict_pickle_9.file</t>
  </si>
  <si>
    <t>2020_05_07_lrc_ovr_linear_iter=15000_alpha_init=1000_classifer_dict_pickle_0.file</t>
  </si>
  <si>
    <t>2020_05_07_lrc_ovr_linear_iter=15000_alpha_init=1000_classifer_dict_pickle_1.file</t>
  </si>
  <si>
    <t>2020_05_07_lrc_ovr_linear_iter=15000_alpha_init=1000_classifer_dict_pickle_2.file</t>
  </si>
  <si>
    <t>2020_05_07_lrc_ovr_linear_iter=15000_alpha_init=1000_classifer_dict_pickle_3.file</t>
  </si>
  <si>
    <t>2020_05_07_lrc_ovr_linear_iter=15000_alpha_init=1000_classifer_dict_pickle_4.file</t>
  </si>
  <si>
    <t>2020_05_07_lrc_ovr_linear_iter=15000_alpha_init=1000_classifer_dict_pickle_5.file</t>
  </si>
  <si>
    <t>2020_05_07_lrc_ovr_linear_iter=15000_alpha_init=1000_classifer_dict_pickle_6.file</t>
  </si>
  <si>
    <t>2020_05_07_lrc_ovr_linear_iter=15000_alpha_init=1000_classifer_dict_pickle_7.file</t>
  </si>
  <si>
    <t>2020_05_07_lrc_ovr_linear_iter=15000_alpha_init=1000_classifer_dict_pickle_8.file</t>
  </si>
  <si>
    <t>2020_05_07_lrc_ovr_linear_iter=15000_alpha_init=1000_classifer_dict_pickle_9.file</t>
  </si>
  <si>
    <t>prj\dpfc_src\ml_sl\logistic\ovr_res\linear\txt_res\2020_05_07_lrc_ovr_linear_sorted.txt</t>
    <phoneticPr fontId="2" type="noConversion"/>
  </si>
  <si>
    <t>prj\dpfc_src\ml_sl\logistic\ovr_res\linear\txt_res\2020_05_07_lrc_ovr_linear_avg_res.txt</t>
    <phoneticPr fontId="2" type="noConversion"/>
  </si>
  <si>
    <t>res:</t>
    <phoneticPr fontId="2" type="noConversion"/>
  </si>
  <si>
    <t>OvR-model-name</t>
    <phoneticPr fontId="2" type="noConversion"/>
  </si>
  <si>
    <t>OvO-model-name</t>
    <phoneticPr fontId="2" type="noConversion"/>
  </si>
  <si>
    <t>OvO vote rate</t>
    <phoneticPr fontId="2" type="noConversion"/>
  </si>
  <si>
    <t>2020_05_08_lrc_ovr_linear_final_iter=13000_alpha_init=0.1_classifer_dict_pickle_0.file</t>
  </si>
  <si>
    <t>2020_05_08_lrc_ovr_linear_final_iter=13000_alpha_init=0.1_classifer_dict_pickle_1.file</t>
  </si>
  <si>
    <t>2020_05_08_lrc_ovr_linear_final_iter=13000_alpha_init=0.1_classifer_dict_pickle_2.file</t>
  </si>
  <si>
    <t>2020_05_08_lrc_ovr_linear_final_iter=13000_alpha_init=0.1_classifer_dict_pickle_3.file</t>
  </si>
  <si>
    <t>2020_05_08_lrc_ovr_linear_final_iter=13000_alpha_init=0.1_classifer_dict_pickle_4.file</t>
  </si>
  <si>
    <t>2020_05_08_lrc_ovr_linear_final_iter=13000_alpha_init=0.1_classifer_dict_pickle_5.file</t>
  </si>
  <si>
    <t>2020_05_08_lrc_ovr_linear_final_iter=13000_alpha_init=0.1_classifer_dict_pickle_6.file</t>
  </si>
  <si>
    <t>2020_05_08_lrc_ovr_linear_final_iter=13000_alpha_init=0.1_classifer_dict_pickle_7.file</t>
  </si>
  <si>
    <t>2020_05_08_lrc_ovr_linear_final_iter=13000_alpha_init=0.1_classifer_dict_pickle_8.file</t>
  </si>
  <si>
    <t>2020_05_08_lrc_ovr_linear_final_iter=13000_alpha_init=0.1_classifer_dict_pickle_9.file</t>
  </si>
  <si>
    <t>2020_05_08_lrc_ovr_linear_final_iter=13000_alpha_init=100_classifer_dict_pickle_0.file</t>
  </si>
  <si>
    <t>2020_05_08_lrc_ovr_linear_final_iter=13000_alpha_init=100_classifer_dict_pickle_1.file</t>
  </si>
  <si>
    <t>2020_05_08_lrc_ovr_linear_final_iter=13000_alpha_init=100_classifer_dict_pickle_2.file</t>
  </si>
  <si>
    <t>2020_05_08_lrc_ovr_linear_final_iter=13000_alpha_init=100_classifer_dict_pickle_3.file</t>
  </si>
  <si>
    <t>2020_05_08_lrc_ovr_linear_final_iter=13000_alpha_init=100_classifer_dict_pickle_4.file</t>
  </si>
  <si>
    <t>2020_05_08_lrc_ovr_linear_final_iter=13000_alpha_init=100_classifer_dict_pickle_5.file</t>
  </si>
  <si>
    <t>2020_05_08_lrc_ovr_linear_final_iter=13000_alpha_init=100_classifer_dict_pickle_6.file</t>
  </si>
  <si>
    <t>2020_05_08_lrc_ovr_linear_final_iter=13000_alpha_init=100_classifer_dict_pickle_7.file</t>
  </si>
  <si>
    <t>2020_05_08_lrc_ovr_linear_final_iter=13000_alpha_init=100_classifer_dict_pickle_8.file</t>
  </si>
  <si>
    <t>2020_05_08_lrc_ovr_linear_final_iter=13000_alpha_init=100_classifer_dict_pickle_9.file</t>
  </si>
  <si>
    <t>2020_05_08_lrc_ovr_linear_final_iter=13000_alpha_init=1_classifer_dict_pickle_0.file</t>
  </si>
  <si>
    <t>2020_05_08_lrc_ovr_linear_final_iter=13000_alpha_init=1_classifer_dict_pickle_1.file</t>
  </si>
  <si>
    <t>2020_05_08_lrc_ovr_linear_final_iter=13000_alpha_init=1_classifer_dict_pickle_2.file</t>
  </si>
  <si>
    <t>2020_05_08_lrc_ovr_linear_final_iter=13000_alpha_init=1_classifer_dict_pickle_3.file</t>
  </si>
  <si>
    <t>2020_05_08_lrc_ovr_linear_final_iter=13000_alpha_init=1_classifer_dict_pickle_4.file</t>
  </si>
  <si>
    <t>2020_05_08_lrc_ovr_linear_final_iter=13000_alpha_init=1_classifer_dict_pickle_5.file</t>
  </si>
  <si>
    <t>2020_05_08_lrc_ovr_linear_final_iter=13000_alpha_init=1_classifer_dict_pickle_6.file</t>
  </si>
  <si>
    <t>2020_05_08_lrc_ovr_linear_final_iter=13000_alpha_init=1_classifer_dict_pickle_7.file</t>
  </si>
  <si>
    <t>2020_05_08_lrc_ovr_linear_final_iter=13000_alpha_init=1_classifer_dict_pickle_8.file</t>
  </si>
  <si>
    <t>2020_05_08_lrc_ovr_linear_final_iter=13000_alpha_init=1_classifer_dict_pickle_9.file</t>
  </si>
  <si>
    <t>2020_05_08_lrc_ovr_linear_final_iter=3000_alpha_init=1_classifer_dict_pickle_0.file</t>
  </si>
  <si>
    <t>2020_05_08_lrc_ovr_linear_final_iter=3000_alpha_init=1_classifer_dict_pickle_1.file</t>
  </si>
  <si>
    <t>2020_05_08_lrc_ovr_linear_final_iter=3000_alpha_init=1_classifer_dict_pickle_2.file</t>
  </si>
  <si>
    <t>2020_05_08_lrc_ovr_linear_final_iter=3000_alpha_init=1_classifer_dict_pickle_3.file</t>
  </si>
  <si>
    <t>2020_05_08_lrc_ovr_linear_final_iter=3000_alpha_init=1_classifer_dict_pickle_4.file</t>
  </si>
  <si>
    <t>2020_05_08_lrc_ovr_linear_final_iter=3000_alpha_init=1_classifer_dict_pickle_5.file</t>
  </si>
  <si>
    <t>2020_05_08_lrc_ovr_linear_final_iter=3000_alpha_init=1_classifer_dict_pickle_6.file</t>
  </si>
  <si>
    <t>2020_05_08_lrc_ovr_linear_final_iter=3000_alpha_init=1_classifer_dict_pickle_7.file</t>
  </si>
  <si>
    <t>2020_05_08_lrc_ovr_linear_final_iter=3000_alpha_init=1_classifer_dict_pickle_8.file</t>
  </si>
  <si>
    <t>2020_05_08_lrc_ovr_linear_final_iter=3000_alpha_init=1_classifer_dict_pickle_9.file</t>
  </si>
  <si>
    <t>2020_05_08_lrc_ovr_linear_final_iter=9000_alpha_init=1_classifer_dict_pickle_0.file</t>
  </si>
  <si>
    <t>2020_05_08_lrc_ovr_linear_final_iter=9000_alpha_init=1_classifer_dict_pickle_1.file</t>
  </si>
  <si>
    <t>2020_05_08_lrc_ovr_linear_final_iter=9000_alpha_init=1_classifer_dict_pickle_2.file</t>
  </si>
  <si>
    <t>2020_05_08_lrc_ovr_linear_final_iter=9000_alpha_init=1_classifer_dict_pickle_3.file</t>
  </si>
  <si>
    <t>2020_05_08_lrc_ovr_linear_final_iter=9000_alpha_init=1_classifer_dict_pickle_4.file</t>
  </si>
  <si>
    <t>2020_05_08_lrc_ovr_linear_final_iter=9000_alpha_init=1_classifer_dict_pickle_5.file</t>
  </si>
  <si>
    <t>2020_05_08_lrc_ovr_linear_final_iter=9000_alpha_init=1_classifer_dict_pickle_6.file</t>
  </si>
  <si>
    <t>2020_05_08_lrc_ovr_linear_final_iter=9000_alpha_init=1_classifer_dict_pickle_7.file</t>
  </si>
  <si>
    <t>2020_05_08_lrc_ovr_linear_final_iter=9000_alpha_init=1_classifer_dict_pickle_8.file</t>
  </si>
  <si>
    <t>2020_05_08_lrc_ovr_linear_final_iter=9000_alpha_init=1_classifer_dict_pickle_9.file</t>
  </si>
  <si>
    <t>prj\ml_sl\logistic\ovr_ovo\linear_final\2020_05_08_ovr_ovo_linear_final.txt</t>
    <phoneticPr fontId="2" type="noConversion"/>
  </si>
  <si>
    <t>Acc+Kappa (validation)</t>
    <phoneticPr fontId="2" type="noConversion"/>
  </si>
  <si>
    <t>prj\ml_sl\logistic\ovr_res\stable\txt_res\2020_05_09_ovr_stable.txt</t>
    <phoneticPr fontId="2" type="noConversion"/>
  </si>
  <si>
    <t>No.</t>
    <phoneticPr fontId="2" type="noConversion"/>
  </si>
  <si>
    <t>OvR-OvO linear final (test)</t>
    <phoneticPr fontId="2" type="noConversion"/>
  </si>
  <si>
    <t>Acc (test)</t>
    <phoneticPr fontId="2" type="noConversion"/>
  </si>
  <si>
    <t>AK (test)</t>
    <phoneticPr fontId="2" type="noConversion"/>
  </si>
  <si>
    <t>OvR Stable</t>
    <phoneticPr fontId="2" type="noConversion"/>
  </si>
  <si>
    <t>OvR Stable Avg res</t>
    <phoneticPr fontId="2" type="noConversion"/>
  </si>
  <si>
    <t>logistic regression model file name</t>
    <phoneticPr fontId="2" type="noConversion"/>
  </si>
  <si>
    <t>model file name</t>
    <phoneticPr fontId="2" type="noConversion"/>
  </si>
  <si>
    <t>OvO-linear</t>
    <phoneticPr fontId="2" type="noConversion"/>
  </si>
  <si>
    <t>Iteration</t>
    <phoneticPr fontId="2" type="noConversion"/>
  </si>
  <si>
    <t>Accuracy (vali)</t>
    <phoneticPr fontId="2" type="noConversion"/>
  </si>
  <si>
    <t>Kappa (vali)</t>
    <phoneticPr fontId="2" type="noConversion"/>
  </si>
  <si>
    <t>Acc + Kappa (vali)</t>
    <phoneticPr fontId="2" type="noConversion"/>
  </si>
  <si>
    <t>C</t>
    <phoneticPr fontId="2" type="noConversion"/>
  </si>
  <si>
    <t>OvO-Poly</t>
    <phoneticPr fontId="2" type="noConversion"/>
  </si>
  <si>
    <t>Power</t>
    <phoneticPr fontId="2" type="noConversion"/>
  </si>
  <si>
    <t>Qua_coe</t>
    <phoneticPr fontId="2" type="noConversion"/>
  </si>
  <si>
    <t>OvO-RBF</t>
    <phoneticPr fontId="2" type="noConversion"/>
  </si>
  <si>
    <t>Sigma</t>
    <phoneticPr fontId="2" type="noConversion"/>
  </si>
  <si>
    <t>OvR-Linear</t>
    <phoneticPr fontId="2" type="noConversion"/>
  </si>
  <si>
    <t>OvR-Poly</t>
    <phoneticPr fontId="2" type="noConversion"/>
  </si>
  <si>
    <t>OvR-RBF</t>
    <phoneticPr fontId="2" type="noConversion"/>
  </si>
  <si>
    <t>2020_05_01_svm_linear_C=1e-05_iter=1000_pickle_0.file</t>
  </si>
  <si>
    <t>2020_05_01_svm_linear_C=1e-05_iter=1000_pickle_1.file</t>
  </si>
  <si>
    <t>2020_05_01_svm_linear_C=1e-05_iter=1000_pickle_2.file</t>
  </si>
  <si>
    <t>2020_05_01_svm_linear_C=1e-05_iter=1000_pickle_3.file</t>
  </si>
  <si>
    <t>2020_05_01_svm_linear_C=1e-05_iter=1000_pickle_4.file</t>
  </si>
  <si>
    <t>2020_05_01_svm_linear_C=1e-05_iter=1000_pickle_5.file</t>
  </si>
  <si>
    <t>2020_05_01_svm_linear_C=1e-05_iter=1000_pickle_6.file</t>
  </si>
  <si>
    <t>2020_05_01_svm_linear_C=1e-05_iter=1000_pickle_7.file</t>
  </si>
  <si>
    <t>2020_05_01_svm_linear_C=1e-05_iter=1000_pickle_8.file</t>
  </si>
  <si>
    <t>2020_05_01_svm_linear_C=1e-05_iter=1000_pickle_9.file</t>
  </si>
  <si>
    <t>2020_05_01_svm_linear_C=1e-05_iter=3000_pickle_0.file</t>
  </si>
  <si>
    <t>2020_05_01_svm_linear_C=1e-05_iter=3000_pickle_1.file</t>
  </si>
  <si>
    <t>2020_05_01_svm_linear_C=1e-05_iter=3000_pickle_2.file</t>
  </si>
  <si>
    <t>2020_05_01_svm_linear_C=1e-05_iter=3000_pickle_3.file</t>
  </si>
  <si>
    <t>2020_05_01_svm_linear_C=1e-05_iter=3000_pickle_4.file</t>
  </si>
  <si>
    <t>2020_05_01_svm_linear_C=1e-05_iter=3000_pickle_5.file</t>
  </si>
  <si>
    <t>2020_05_01_svm_linear_C=1e-05_iter=3000_pickle_6.file</t>
  </si>
  <si>
    <t>2020_05_01_svm_linear_C=1e-05_iter=3000_pickle_7.file</t>
  </si>
  <si>
    <t>2020_05_01_svm_linear_C=1e-05_iter=3000_pickle_8.file</t>
  </si>
  <si>
    <t>2020_05_01_svm_linear_C=1e-05_iter=3000_pickle_9.file</t>
  </si>
  <si>
    <t>2020_05_01_svm_linear_C=1e-05_iter=5000_pickle_0.file</t>
  </si>
  <si>
    <t>2020_05_01_svm_linear_C=1e-05_iter=5000_pickle_1.file</t>
  </si>
  <si>
    <t>2020_05_01_svm_linear_C=1e-05_iter=5000_pickle_2.file</t>
  </si>
  <si>
    <t>2020_05_01_svm_linear_C=1e-05_iter=5000_pickle_3.file</t>
  </si>
  <si>
    <t>2020_05_01_svm_linear_C=1e-05_iter=5000_pickle_4.file</t>
  </si>
  <si>
    <t>2020_05_01_svm_linear_C=1e-05_iter=5000_pickle_5.file</t>
  </si>
  <si>
    <t>2020_05_01_svm_linear_C=1e-05_iter=5000_pickle_6.file</t>
  </si>
  <si>
    <t>2020_05_01_svm_linear_C=1e-05_iter=5000_pickle_7.file</t>
  </si>
  <si>
    <t>2020_05_01_svm_linear_C=1e-05_iter=5000_pickle_8.file</t>
  </si>
  <si>
    <t>2020_05_01_svm_linear_C=1e-05_iter=5000_pickle_9.file</t>
  </si>
  <si>
    <t>2020_05_01_svm_linear_C=1e-05_iter=7000_pickle_0.file</t>
  </si>
  <si>
    <t>2020_05_01_svm_linear_C=1e-05_iter=7000_pickle_1.file</t>
  </si>
  <si>
    <t>2020_05_01_svm_linear_C=1e-05_iter=7000_pickle_2.file</t>
  </si>
  <si>
    <t>2020_05_01_svm_linear_C=1e-05_iter=7000_pickle_3.file</t>
  </si>
  <si>
    <t>2020_05_01_svm_linear_C=1e-05_iter=7000_pickle_4.file</t>
  </si>
  <si>
    <t>2020_05_01_svm_linear_C=1e-05_iter=7000_pickle_5.file</t>
  </si>
  <si>
    <t>2020_05_01_svm_linear_C=1e-05_iter=7000_pickle_6.file</t>
  </si>
  <si>
    <t>2020_05_01_svm_linear_C=1e-05_iter=7000_pickle_7.file</t>
  </si>
  <si>
    <t>2020_05_01_svm_linear_C=1e-05_iter=7000_pickle_8.file</t>
  </si>
  <si>
    <t>2020_05_01_svm_linear_C=1e-05_iter=7000_pickle_9.file</t>
  </si>
  <si>
    <t>2020_05_01_svm_linear_C=1e-05_iter=9000_pickle_0.file</t>
  </si>
  <si>
    <t>2020_05_01_svm_linear_C=1e-05_iter=9000_pickle_1.file</t>
  </si>
  <si>
    <t>2020_05_01_svm_linear_C=1e-05_iter=9000_pickle_2.file</t>
  </si>
  <si>
    <t>2020_05_01_svm_linear_C=1e-05_iter=9000_pickle_3.file</t>
  </si>
  <si>
    <t>2020_05_01_svm_linear_C=1e-05_iter=9000_pickle_4.file</t>
  </si>
  <si>
    <t>2020_05_01_svm_linear_C=1e-05_iter=9000_pickle_5.file</t>
  </si>
  <si>
    <t>2020_05_01_svm_linear_C=1e-05_iter=9000_pickle_6.file</t>
  </si>
  <si>
    <t>2020_05_01_svm_linear_C=1e-05_iter=9000_pickle_7.file</t>
  </si>
  <si>
    <t>2020_05_01_svm_linear_C=1e-05_iter=9000_pickle_8.file</t>
  </si>
  <si>
    <t>2020_05_01_svm_linear_C=1e-05_iter=9000_pickle_9.file</t>
  </si>
  <si>
    <t>2020_05_01_svm_linear_C=0.0001_iter=1000_pickle_0.file</t>
  </si>
  <si>
    <t>2020_05_01_svm_linear_C=0.0001_iter=1000_pickle_1.file</t>
  </si>
  <si>
    <t>2020_05_01_svm_linear_C=0.0001_iter=1000_pickle_2.file</t>
  </si>
  <si>
    <t>2020_05_01_svm_linear_C=0.0001_iter=1000_pickle_3.file</t>
  </si>
  <si>
    <t>2020_05_01_svm_linear_C=0.0001_iter=1000_pickle_4.file</t>
  </si>
  <si>
    <t>2020_05_01_svm_linear_C=0.0001_iter=1000_pickle_5.file</t>
  </si>
  <si>
    <t>2020_05_01_svm_linear_C=0.0001_iter=1000_pickle_6.file</t>
  </si>
  <si>
    <t>2020_05_01_svm_linear_C=0.0001_iter=1000_pickle_7.file</t>
  </si>
  <si>
    <t>2020_05_01_svm_linear_C=0.0001_iter=1000_pickle_8.file</t>
  </si>
  <si>
    <t>2020_05_01_svm_linear_C=0.0001_iter=1000_pickle_9.file</t>
  </si>
  <si>
    <t>2020_05_01_svm_linear_C=0.0001_iter=3000_pickle_0.file</t>
  </si>
  <si>
    <t>2020_05_01_svm_linear_C=0.0001_iter=3000_pickle_1.file</t>
  </si>
  <si>
    <t>2020_05_01_svm_linear_C=0.0001_iter=3000_pickle_2.file</t>
  </si>
  <si>
    <t>2020_05_01_svm_linear_C=0.0001_iter=3000_pickle_3.file</t>
  </si>
  <si>
    <t>2020_05_01_svm_linear_C=0.0001_iter=3000_pickle_4.file</t>
  </si>
  <si>
    <t>2020_05_01_svm_linear_C=0.0001_iter=3000_pickle_5.file</t>
  </si>
  <si>
    <t>2020_05_01_svm_linear_C=0.0001_iter=3000_pickle_6.file</t>
  </si>
  <si>
    <t>2020_05_01_svm_linear_C=0.0001_iter=3000_pickle_7.file</t>
  </si>
  <si>
    <t>2020_05_01_svm_linear_C=0.0001_iter=3000_pickle_8.file</t>
  </si>
  <si>
    <t>2020_05_01_svm_linear_C=0.0001_iter=3000_pickle_9.file</t>
  </si>
  <si>
    <t>2020_05_01_svm_linear_C=0.0001_iter=5000_pickle_0.file</t>
  </si>
  <si>
    <t>2020_05_01_svm_linear_C=0.0001_iter=5000_pickle_1.file</t>
  </si>
  <si>
    <t>2020_05_01_svm_linear_C=0.0001_iter=5000_pickle_2.file</t>
  </si>
  <si>
    <t>2020_05_01_svm_linear_C=0.0001_iter=5000_pickle_3.file</t>
  </si>
  <si>
    <t>2020_05_01_svm_linear_C=0.0001_iter=5000_pickle_4.file</t>
  </si>
  <si>
    <t>2020_05_01_svm_linear_C=0.0001_iter=5000_pickle_5.file</t>
  </si>
  <si>
    <t>2020_05_01_svm_linear_C=0.0001_iter=5000_pickle_6.file</t>
  </si>
  <si>
    <t>2020_05_01_svm_linear_C=0.0001_iter=5000_pickle_7.file</t>
  </si>
  <si>
    <t>2020_05_01_svm_linear_C=0.0001_iter=5000_pickle_8.file</t>
  </si>
  <si>
    <t>2020_05_01_svm_linear_C=0.0001_iter=5000_pickle_9.file</t>
  </si>
  <si>
    <t>2020_05_01_svm_linear_C=0.0001_iter=7000_pickle_0.file</t>
  </si>
  <si>
    <t>2020_05_01_svm_linear_C=0.0001_iter=7000_pickle_1.file</t>
  </si>
  <si>
    <t>2020_05_01_svm_linear_C=0.0001_iter=7000_pickle_2.file</t>
  </si>
  <si>
    <t>2020_05_01_svm_linear_C=0.0001_iter=7000_pickle_3.file</t>
  </si>
  <si>
    <t>2020_05_01_svm_linear_C=0.0001_iter=7000_pickle_4.file</t>
  </si>
  <si>
    <t>2020_05_01_svm_linear_C=0.0001_iter=7000_pickle_5.file</t>
  </si>
  <si>
    <t>2020_05_01_svm_linear_C=0.0001_iter=7000_pickle_6.file</t>
  </si>
  <si>
    <t>2020_05_01_svm_linear_C=0.0001_iter=7000_pickle_7.file</t>
  </si>
  <si>
    <t>2020_05_01_svm_linear_C=0.0001_iter=7000_pickle_8.file</t>
  </si>
  <si>
    <t>2020_05_01_svm_linear_C=0.0001_iter=7000_pickle_9.file</t>
  </si>
  <si>
    <t>2020_05_01_svm_linear_C=0.0001_iter=9000_pickle_0.file</t>
  </si>
  <si>
    <t>2020_05_01_svm_linear_C=0.0001_iter=9000_pickle_1.file</t>
  </si>
  <si>
    <t>2020_05_01_svm_linear_C=0.0001_iter=9000_pickle_2.file</t>
  </si>
  <si>
    <t>2020_05_01_svm_linear_C=0.0001_iter=9000_pickle_3.file</t>
  </si>
  <si>
    <t>2020_05_01_svm_linear_C=0.0001_iter=9000_pickle_4.file</t>
  </si>
  <si>
    <t>2020_05_01_svm_linear_C=0.0001_iter=9000_pickle_5.file</t>
  </si>
  <si>
    <t>2020_05_01_svm_linear_C=0.0001_iter=9000_pickle_6.file</t>
  </si>
  <si>
    <t>2020_05_01_svm_linear_C=0.0001_iter=9000_pickle_7.file</t>
  </si>
  <si>
    <t>2020_05_01_svm_linear_C=0.0001_iter=9000_pickle_8.file</t>
  </si>
  <si>
    <t>2020_05_01_svm_linear_C=0.0001_iter=9000_pickle_9.file</t>
  </si>
  <si>
    <t>2020_05_01_svm_linear_C=0.001_iter=1000_pickle_0.file</t>
  </si>
  <si>
    <t>2020_05_01_svm_linear_C=0.001_iter=1000_pickle_1.file</t>
  </si>
  <si>
    <t>2020_05_01_svm_linear_C=0.001_iter=1000_pickle_2.file</t>
  </si>
  <si>
    <t>2020_05_01_svm_linear_C=0.001_iter=1000_pickle_3.file</t>
  </si>
  <si>
    <t>2020_05_01_svm_linear_C=0.001_iter=1000_pickle_4.file</t>
  </si>
  <si>
    <t>2020_05_01_svm_linear_C=0.001_iter=1000_pickle_5.file</t>
  </si>
  <si>
    <t>2020_05_01_svm_linear_C=0.001_iter=1000_pickle_6.file</t>
  </si>
  <si>
    <t>2020_05_01_svm_linear_C=0.001_iter=1000_pickle_7.file</t>
  </si>
  <si>
    <t>2020_05_01_svm_linear_C=0.001_iter=1000_pickle_8.file</t>
  </si>
  <si>
    <t>2020_05_01_svm_linear_C=0.001_iter=1000_pickle_9.file</t>
  </si>
  <si>
    <t>2020_05_01_svm_linear_C=0.001_iter=3000_pickle_0.file</t>
  </si>
  <si>
    <t>2020_05_01_svm_linear_C=0.001_iter=3000_pickle_1.file</t>
  </si>
  <si>
    <t>2020_05_01_svm_linear_C=0.001_iter=3000_pickle_2.file</t>
  </si>
  <si>
    <t>2020_05_01_svm_linear_C=0.001_iter=3000_pickle_3.file</t>
  </si>
  <si>
    <t>2020_05_01_svm_linear_C=0.001_iter=3000_pickle_4.file</t>
  </si>
  <si>
    <t>2020_05_01_svm_linear_C=0.001_iter=3000_pickle_5.file</t>
  </si>
  <si>
    <t>2020_05_01_svm_linear_C=0.001_iter=3000_pickle_6.file</t>
  </si>
  <si>
    <t>2020_05_01_svm_linear_C=0.001_iter=3000_pickle_7.file</t>
  </si>
  <si>
    <t>2020_05_01_svm_linear_C=0.001_iter=3000_pickle_8.file</t>
  </si>
  <si>
    <t>2020_05_01_svm_linear_C=0.001_iter=3000_pickle_9.file</t>
  </si>
  <si>
    <t>2020_05_01_svm_linear_C=0.001_iter=5000_pickle_0.file</t>
  </si>
  <si>
    <t>2020_05_01_svm_linear_C=0.001_iter=5000_pickle_1.file</t>
  </si>
  <si>
    <t>2020_05_01_svm_linear_C=0.001_iter=5000_pickle_2.file</t>
  </si>
  <si>
    <t>2020_05_01_svm_linear_C=0.001_iter=5000_pickle_3.file</t>
  </si>
  <si>
    <t>2020_05_01_svm_linear_C=0.001_iter=5000_pickle_4.file</t>
  </si>
  <si>
    <t>2020_05_01_svm_linear_C=0.001_iter=5000_pickle_5.file</t>
  </si>
  <si>
    <t>2020_05_01_svm_linear_C=0.001_iter=5000_pickle_6.file</t>
  </si>
  <si>
    <t>2020_05_01_svm_linear_C=0.001_iter=5000_pickle_7.file</t>
  </si>
  <si>
    <t>2020_05_01_svm_linear_C=0.001_iter=5000_pickle_8.file</t>
  </si>
  <si>
    <t>2020_05_01_svm_linear_C=0.001_iter=5000_pickle_9.file</t>
  </si>
  <si>
    <t>2020_05_01_svm_linear_C=0.001_iter=7000_pickle_0.file</t>
  </si>
  <si>
    <t>2020_05_01_svm_linear_C=0.001_iter=7000_pickle_1.file</t>
  </si>
  <si>
    <t>2020_05_01_svm_linear_C=0.001_iter=7000_pickle_2.file</t>
  </si>
  <si>
    <t>2020_05_01_svm_linear_C=0.001_iter=7000_pickle_3.file</t>
  </si>
  <si>
    <t>2020_05_01_svm_linear_C=0.001_iter=7000_pickle_4.file</t>
  </si>
  <si>
    <t>2020_05_01_svm_linear_C=0.001_iter=7000_pickle_5.file</t>
  </si>
  <si>
    <t>2020_05_01_svm_linear_C=0.001_iter=7000_pickle_6.file</t>
  </si>
  <si>
    <t>2020_05_01_svm_linear_C=0.001_iter=7000_pickle_7.file</t>
  </si>
  <si>
    <t>2020_05_01_svm_linear_C=0.001_iter=7000_pickle_8.file</t>
  </si>
  <si>
    <t>2020_05_01_svm_linear_C=0.001_iter=7000_pickle_9.file</t>
  </si>
  <si>
    <t>2020_05_01_svm_linear_C=0.001_iter=9000_pickle_0.file</t>
  </si>
  <si>
    <t>2020_05_01_svm_linear_C=0.001_iter=9000_pickle_1.file</t>
  </si>
  <si>
    <t>2020_05_01_svm_linear_C=0.001_iter=9000_pickle_2.file</t>
  </si>
  <si>
    <t>2020_05_01_svm_linear_C=0.001_iter=9000_pickle_3.file</t>
  </si>
  <si>
    <t>2020_05_01_svm_linear_C=0.001_iter=9000_pickle_4.file</t>
  </si>
  <si>
    <t>2020_05_01_svm_linear_C=0.001_iter=9000_pickle_5.file</t>
  </si>
  <si>
    <t>2020_05_01_svm_linear_C=0.001_iter=9000_pickle_6.file</t>
  </si>
  <si>
    <t>2020_05_02_svm_linear_C=0.001_iter=9000_pickle_7.file</t>
  </si>
  <si>
    <t>2020_05_02_svm_linear_C=0.001_iter=9000_pickle_8.file</t>
  </si>
  <si>
    <t>2020_05_02_svm_linear_C=0.001_iter=9000_pickle_9.file</t>
  </si>
  <si>
    <t>2020_05_02_svm_linear_C=0.01_iter=1000_pickle_0.file</t>
  </si>
  <si>
    <t>2020_05_02_svm_linear_C=0.01_iter=1000_pickle_1.file</t>
  </si>
  <si>
    <t>2020_05_02_svm_linear_C=0.01_iter=1000_pickle_2.file</t>
  </si>
  <si>
    <t>2020_05_02_svm_linear_C=0.01_iter=1000_pickle_3.file</t>
  </si>
  <si>
    <t>2020_05_02_svm_linear_C=0.01_iter=1000_pickle_4.file</t>
  </si>
  <si>
    <t>2020_05_02_svm_linear_C=0.01_iter=1000_pickle_5.file</t>
  </si>
  <si>
    <t>2020_05_02_svm_linear_C=0.01_iter=1000_pickle_6.file</t>
  </si>
  <si>
    <t>2020_05_02_svm_linear_C=0.01_iter=1000_pickle_7.file</t>
  </si>
  <si>
    <t>2020_05_02_svm_linear_C=0.01_iter=1000_pickle_8.file</t>
  </si>
  <si>
    <t>2020_05_02_svm_linear_C=0.01_iter=1000_pickle_9.file</t>
  </si>
  <si>
    <t>2020_05_02_svm_linear_C=0.01_iter=3000_pickle_0.file</t>
  </si>
  <si>
    <t>2020_05_02_svm_linear_C=0.01_iter=3000_pickle_1.file</t>
  </si>
  <si>
    <t>2020_05_02_svm_linear_C=0.01_iter=3000_pickle_2.file</t>
  </si>
  <si>
    <t>2020_05_02_svm_linear_C=0.01_iter=3000_pickle_3.file</t>
  </si>
  <si>
    <t>2020_05_02_svm_linear_C=0.01_iter=3000_pickle_4.file</t>
  </si>
  <si>
    <t>2020_05_02_svm_linear_C=0.01_iter=3000_pickle_5.file</t>
  </si>
  <si>
    <t>2020_05_02_svm_linear_C=0.01_iter=3000_pickle_6.file</t>
  </si>
  <si>
    <t>2020_05_02_svm_linear_C=0.01_iter=3000_pickle_7.file</t>
  </si>
  <si>
    <t>2020_05_02_svm_linear_C=0.01_iter=3000_pickle_8.file</t>
  </si>
  <si>
    <t>2020_05_02_svm_linear_C=0.01_iter=3000_pickle_9.file</t>
  </si>
  <si>
    <t>2020_05_02_svm_linear_C=0.01_iter=5000_pickle_0.file</t>
  </si>
  <si>
    <t>2020_05_02_svm_linear_C=0.01_iter=5000_pickle_1.file</t>
  </si>
  <si>
    <t>2020_05_02_svm_linear_C=0.01_iter=5000_pickle_2.file</t>
  </si>
  <si>
    <t>2020_05_02_svm_linear_C=0.01_iter=5000_pickle_3.file</t>
  </si>
  <si>
    <t>2020_05_02_svm_linear_C=0.01_iter=5000_pickle_4.file</t>
  </si>
  <si>
    <t>2020_05_02_svm_linear_C=0.01_iter=5000_pickle_5.file</t>
  </si>
  <si>
    <t>2020_05_02_svm_linear_C=0.01_iter=5000_pickle_6.file</t>
  </si>
  <si>
    <t>2020_05_02_svm_linear_C=0.01_iter=5000_pickle_7.file</t>
  </si>
  <si>
    <t>2020_05_02_svm_linear_C=0.01_iter=5000_pickle_8.file</t>
  </si>
  <si>
    <t>2020_05_02_svm_linear_C=0.01_iter=5000_pickle_9.file</t>
  </si>
  <si>
    <t>2020_05_02_svm_linear_C=0.01_iter=7000_pickle_0.file</t>
  </si>
  <si>
    <t>2020_05_02_svm_linear_C=0.01_iter=7000_pickle_1.file</t>
  </si>
  <si>
    <t>2020_05_02_svm_linear_C=0.01_iter=7000_pickle_2.file</t>
  </si>
  <si>
    <t>2020_05_02_svm_linear_C=0.01_iter=7000_pickle_3.file</t>
  </si>
  <si>
    <t>2020_05_02_svm_linear_C=0.01_iter=7000_pickle_4.file</t>
  </si>
  <si>
    <t>2020_05_02_svm_linear_C=0.01_iter=7000_pickle_5.file</t>
  </si>
  <si>
    <t>2020_05_02_svm_linear_C=0.01_iter=7000_pickle_6.file</t>
  </si>
  <si>
    <t>2020_05_02_svm_linear_C=0.01_iter=7000_pickle_7.file</t>
  </si>
  <si>
    <t>2020_05_02_svm_linear_C=0.01_iter=7000_pickle_8.file</t>
  </si>
  <si>
    <t>2020_05_02_svm_linear_C=0.01_iter=7000_pickle_9.file</t>
  </si>
  <si>
    <t>2020_05_02_svm_linear_C=0.01_iter=9000_pickle_0.file</t>
  </si>
  <si>
    <t>2020_05_02_svm_linear_C=0.01_iter=9000_pickle_1.file</t>
  </si>
  <si>
    <t>2020_05_02_svm_linear_C=0.01_iter=9000_pickle_2.file</t>
  </si>
  <si>
    <t>2020_05_02_svm_linear_C=0.01_iter=9000_pickle_3.file</t>
  </si>
  <si>
    <t>2020_05_02_svm_linear_C=0.01_iter=9000_pickle_4.file</t>
  </si>
  <si>
    <t>2020_05_02_svm_linear_C=0.01_iter=9000_pickle_5.file</t>
  </si>
  <si>
    <t>2020_05_02_svm_linear_C=0.01_iter=9000_pickle_6.file</t>
  </si>
  <si>
    <t>2020_05_02_svm_linear_C=0.01_iter=9000_pickle_7.file</t>
  </si>
  <si>
    <t>2020_05_02_svm_linear_C=0.01_iter=9000_pickle_8.file</t>
  </si>
  <si>
    <t>2020_05_02_svm_linear_C=0.01_iter=9000_pickle_9.file</t>
  </si>
  <si>
    <t>2020_05_02_svm_linear_C=0.1_iter=1000_pickle_0.file</t>
  </si>
  <si>
    <t>2020_05_02_svm_linear_C=0.1_iter=1000_pickle_1.file</t>
  </si>
  <si>
    <t>2020_05_02_svm_linear_C=0.1_iter=1000_pickle_2.file</t>
  </si>
  <si>
    <t>2020_05_02_svm_linear_C=0.1_iter=1000_pickle_3.file</t>
  </si>
  <si>
    <t>2020_05_02_svm_linear_C=0.1_iter=1000_pickle_4.file</t>
  </si>
  <si>
    <t>2020_05_02_svm_linear_C=0.1_iter=1000_pickle_5.file</t>
  </si>
  <si>
    <t>2020_05_02_svm_linear_C=0.1_iter=1000_pickle_6.file</t>
  </si>
  <si>
    <t>2020_05_02_svm_linear_C=0.1_iter=1000_pickle_7.file</t>
  </si>
  <si>
    <t>2020_05_02_svm_linear_C=0.1_iter=1000_pickle_8.file</t>
  </si>
  <si>
    <t>2020_05_02_svm_linear_C=0.1_iter=1000_pickle_9.file</t>
  </si>
  <si>
    <t>2020_05_02_svm_linear_C=0.1_iter=3000_pickle_0.file</t>
  </si>
  <si>
    <t>2020_05_02_svm_linear_C=0.1_iter=3000_pickle_1.file</t>
  </si>
  <si>
    <t>2020_05_02_svm_linear_C=0.1_iter=3000_pickle_2.file</t>
  </si>
  <si>
    <t>2020_05_02_svm_linear_C=0.1_iter=3000_pickle_3.file</t>
  </si>
  <si>
    <t>2020_05_02_svm_linear_C=0.1_iter=3000_pickle_4.file</t>
  </si>
  <si>
    <t>2020_05_02_svm_linear_C=0.1_iter=3000_pickle_5.file</t>
  </si>
  <si>
    <t>2020_05_02_svm_linear_C=0.1_iter=3000_pickle_6.file</t>
  </si>
  <si>
    <t>2020_05_02_svm_linear_C=0.1_iter=3000_pickle_7.file</t>
  </si>
  <si>
    <t>2020_05_02_svm_linear_C=0.1_iter=3000_pickle_8.file</t>
  </si>
  <si>
    <t>2020_05_02_svm_linear_C=0.1_iter=3000_pickle_9.file</t>
  </si>
  <si>
    <t>2020_05_02_svm_linear_C=0.1_iter=5000_pickle_0.file</t>
  </si>
  <si>
    <t>2020_05_02_svm_linear_C=0.1_iter=5000_pickle_1.file</t>
  </si>
  <si>
    <t>2020_05_02_svm_linear_C=0.1_iter=5000_pickle_2.file</t>
  </si>
  <si>
    <t>2020_05_02_svm_linear_C=0.1_iter=5000_pickle_3.file</t>
  </si>
  <si>
    <t>2020_05_02_svm_linear_C=0.1_iter=5000_pickle_4.file</t>
  </si>
  <si>
    <t>2020_05_02_svm_linear_C=0.1_iter=5000_pickle_5.file</t>
  </si>
  <si>
    <t>2020_05_02_svm_linear_C=0.1_iter=5000_pickle_6.file</t>
  </si>
  <si>
    <t>2020_05_02_svm_linear_C=0.1_iter=5000_pickle_7.file</t>
  </si>
  <si>
    <t>2020_05_02_svm_linear_C=0.1_iter=5000_pickle_8.file</t>
  </si>
  <si>
    <t>2020_05_02_svm_linear_C=0.1_iter=5000_pickle_9.file</t>
  </si>
  <si>
    <t>2020_05_02_svm_linear_C=0.1_iter=7000_pickle_0.file</t>
  </si>
  <si>
    <t>2020_05_02_svm_linear_C=0.1_iter=7000_pickle_1.file</t>
  </si>
  <si>
    <t>2020_05_02_svm_linear_C=0.1_iter=7000_pickle_2.file</t>
  </si>
  <si>
    <t>2020_05_02_svm_linear_C=0.1_iter=7000_pickle_3.file</t>
  </si>
  <si>
    <t>2020_05_02_svm_linear_C=0.1_iter=7000_pickle_4.file</t>
  </si>
  <si>
    <t>2020_05_02_svm_linear_C=0.1_iter=7000_pickle_5.file</t>
  </si>
  <si>
    <t>2020_05_02_svm_linear_C=0.1_iter=7000_pickle_6.file</t>
  </si>
  <si>
    <t>2020_05_02_svm_linear_C=0.1_iter=7000_pickle_7.file</t>
  </si>
  <si>
    <t>2020_05_02_svm_linear_C=0.1_iter=7000_pickle_8.file</t>
  </si>
  <si>
    <t>2020_05_02_svm_linear_C=0.1_iter=7000_pickle_9.file</t>
  </si>
  <si>
    <t>2020_05_02_svm_linear_C=0.1_iter=9000_pickle_0.file</t>
  </si>
  <si>
    <t>2020_05_02_svm_linear_C=0.1_iter=9000_pickle_1.file</t>
  </si>
  <si>
    <t>2020_05_02_svm_linear_C=0.1_iter=9000_pickle_2.file</t>
  </si>
  <si>
    <t>2020_05_02_svm_linear_C=0.1_iter=9000_pickle_3.file</t>
  </si>
  <si>
    <t>2020_05_02_svm_linear_C=0.1_iter=9000_pickle_4.file</t>
  </si>
  <si>
    <t>2020_05_02_svm_linear_C=0.1_iter=9000_pickle_5.file</t>
  </si>
  <si>
    <t>2020_05_02_svm_linear_C=0.1_iter=9000_pickle_6.file</t>
  </si>
  <si>
    <t>2020_05_02_svm_linear_C=0.1_iter=9000_pickle_7.file</t>
  </si>
  <si>
    <t>2020_05_02_svm_linear_C=0.1_iter=9000_pickle_8.file</t>
  </si>
  <si>
    <t>2020_05_02_svm_linear_C=0.1_iter=9000_pickle_9.file</t>
  </si>
  <si>
    <t>2020_05_02_svm_linear_C=1_iter=1000_pickle_0.file</t>
  </si>
  <si>
    <t>2020_05_02_svm_linear_C=1_iter=1000_pickle_1.file</t>
  </si>
  <si>
    <t>2020_05_02_svm_linear_C=1_iter=1000_pickle_2.file</t>
  </si>
  <si>
    <t>2020_05_02_svm_linear_C=1_iter=1000_pickle_3.file</t>
  </si>
  <si>
    <t>2020_05_02_svm_linear_C=1_iter=1000_pickle_4.file</t>
  </si>
  <si>
    <t>2020_05_02_svm_linear_C=1_iter=1000_pickle_5.file</t>
  </si>
  <si>
    <t>2020_05_02_svm_linear_C=1_iter=1000_pickle_6.file</t>
  </si>
  <si>
    <t>2020_05_02_svm_linear_C=1_iter=1000_pickle_7.file</t>
  </si>
  <si>
    <t>2020_05_02_svm_linear_C=1_iter=1000_pickle_8.file</t>
  </si>
  <si>
    <t>2020_05_02_svm_linear_C=1_iter=1000_pickle_9.file</t>
  </si>
  <si>
    <t>2020_05_02_svm_linear_C=1_iter=3000_pickle_0.file</t>
  </si>
  <si>
    <t>2020_05_02_svm_linear_C=1_iter=3000_pickle_1.file</t>
  </si>
  <si>
    <t>2020_05_02_svm_linear_C=1_iter=3000_pickle_2.file</t>
  </si>
  <si>
    <t>2020_05_02_svm_linear_C=1_iter=3000_pickle_3.file</t>
  </si>
  <si>
    <t>2020_05_02_svm_linear_C=1_iter=3000_pickle_4.file</t>
  </si>
  <si>
    <t>2020_05_02_svm_linear_C=1_iter=3000_pickle_5.file</t>
  </si>
  <si>
    <t>2020_05_02_svm_linear_C=1_iter=3000_pickle_6.file</t>
  </si>
  <si>
    <t>2020_05_02_svm_linear_C=1_iter=3000_pickle_7.file</t>
  </si>
  <si>
    <t>2020_05_02_svm_linear_C=1_iter=3000_pickle_8.file</t>
  </si>
  <si>
    <t>2020_05_02_svm_linear_C=1_iter=3000_pickle_9.file</t>
  </si>
  <si>
    <t>2020_05_02_svm_linear_C=1_iter=5000_pickle_0.file</t>
  </si>
  <si>
    <t>2020_05_02_svm_linear_C=1_iter=5000_pickle_1.file</t>
  </si>
  <si>
    <t>2020_05_02_svm_linear_C=1_iter=5000_pickle_2.file</t>
  </si>
  <si>
    <t>2020_05_02_svm_linear_C=1_iter=5000_pickle_3.file</t>
  </si>
  <si>
    <t>2020_05_02_svm_linear_C=1_iter=5000_pickle_4.file</t>
  </si>
  <si>
    <t>2020_05_02_svm_linear_C=1_iter=5000_pickle_5.file</t>
  </si>
  <si>
    <t>2020_05_02_svm_linear_C=1_iter=5000_pickle_6.file</t>
  </si>
  <si>
    <t>2020_05_02_svm_linear_C=1_iter=5000_pickle_7.file</t>
  </si>
  <si>
    <t>2020_05_02_svm_linear_C=1_iter=5000_pickle_8.file</t>
  </si>
  <si>
    <t>2020_05_02_svm_linear_C=1_iter=5000_pickle_9.file</t>
  </si>
  <si>
    <t>2020_05_02_svm_linear_C=1_iter=7000_pickle_0.file</t>
  </si>
  <si>
    <t>2020_05_02_svm_linear_C=1_iter=7000_pickle_1.file</t>
  </si>
  <si>
    <t>2020_05_02_svm_linear_C=1_iter=7000_pickle_2.file</t>
  </si>
  <si>
    <t>2020_05_02_svm_linear_C=1_iter=7000_pickle_3.file</t>
  </si>
  <si>
    <t>2020_05_02_svm_linear_C=1_iter=7000_pickle_4.file</t>
  </si>
  <si>
    <t>2020_05_02_svm_linear_C=1_iter=7000_pickle_5.file</t>
  </si>
  <si>
    <t>2020_05_02_svm_linear_C=1_iter=7000_pickle_6.file</t>
  </si>
  <si>
    <t>2020_05_02_svm_linear_C=1_iter=7000_pickle_7.file</t>
  </si>
  <si>
    <t>2020_05_02_svm_linear_C=1_iter=7000_pickle_8.file</t>
  </si>
  <si>
    <t>2020_05_02_svm_linear_C=1_iter=7000_pickle_9.file</t>
  </si>
  <si>
    <t>2020_05_02_svm_linear_C=1_iter=9000_pickle_0.file</t>
  </si>
  <si>
    <t>2020_05_02_svm_linear_C=1_iter=9000_pickle_1.file</t>
  </si>
  <si>
    <t>2020_05_02_svm_linear_C=1_iter=9000_pickle_2.file</t>
  </si>
  <si>
    <t>2020_05_02_svm_linear_C=1_iter=9000_pickle_3.file</t>
  </si>
  <si>
    <t>2020_05_02_svm_linear_C=1_iter=9000_pickle_4.file</t>
  </si>
  <si>
    <t>2020_05_02_svm_linear_C=1_iter=9000_pickle_5.file</t>
  </si>
  <si>
    <t>2020_05_02_svm_linear_C=1_iter=9000_pickle_6.file</t>
  </si>
  <si>
    <t>2020_05_02_svm_linear_C=1_iter=9000_pickle_7.file</t>
  </si>
  <si>
    <t>2020_05_02_svm_linear_C=1_iter=9000_pickle_8.file</t>
  </si>
  <si>
    <t>2020_05_02_svm_linear_C=1_iter=9000_pickle_9.file</t>
  </si>
  <si>
    <t>2020_05_02_svm_linear_C=10_iter=1000_pickle_0.file</t>
  </si>
  <si>
    <t>2020_05_02_svm_linear_C=10_iter=1000_pickle_1.file</t>
  </si>
  <si>
    <t>2020_05_02_svm_linear_C=10_iter=1000_pickle_2.file</t>
  </si>
  <si>
    <t>2020_05_02_svm_linear_C=10_iter=1000_pickle_3.file</t>
  </si>
  <si>
    <t>2020_05_02_svm_linear_C=10_iter=1000_pickle_4.file</t>
  </si>
  <si>
    <t>2020_05_02_svm_linear_C=10_iter=1000_pickle_5.file</t>
  </si>
  <si>
    <t>2020_05_02_svm_linear_C=10_iter=1000_pickle_6.file</t>
  </si>
  <si>
    <t>2020_05_02_svm_linear_C=10_iter=1000_pickle_7.file</t>
  </si>
  <si>
    <t>2020_05_02_svm_linear_C=10_iter=1000_pickle_8.file</t>
  </si>
  <si>
    <t>2020_05_02_svm_linear_C=10_iter=1000_pickle_9.file</t>
  </si>
  <si>
    <t>2020_05_02_svm_linear_C=10_iter=3000_pickle_0.file</t>
  </si>
  <si>
    <t>2020_05_02_svm_linear_C=10_iter=3000_pickle_1.file</t>
  </si>
  <si>
    <t>2020_05_02_svm_linear_C=10_iter=3000_pickle_2.file</t>
  </si>
  <si>
    <t>2020_05_02_svm_linear_C=10_iter=3000_pickle_3.file</t>
  </si>
  <si>
    <t>2020_05_02_svm_linear_C=10_iter=3000_pickle_4.file</t>
  </si>
  <si>
    <t>2020_05_02_svm_linear_C=10_iter=3000_pickle_5.file</t>
  </si>
  <si>
    <t>2020_05_02_svm_linear_C=10_iter=3000_pickle_6.file</t>
  </si>
  <si>
    <t>2020_05_02_svm_linear_C=10_iter=3000_pickle_7.file</t>
  </si>
  <si>
    <t>2020_05_02_svm_linear_C=10_iter=3000_pickle_8.file</t>
  </si>
  <si>
    <t>2020_05_02_svm_linear_C=10_iter=3000_pickle_9.file</t>
  </si>
  <si>
    <t>2020_05_02_svm_linear_C=10_iter=5000_pickle_0.file</t>
  </si>
  <si>
    <t>2020_05_02_svm_linear_C=10_iter=5000_pickle_1.file</t>
  </si>
  <si>
    <t>2020_05_02_svm_linear_C=10_iter=5000_pickle_2.file</t>
  </si>
  <si>
    <t>2020_05_02_svm_linear_C=10_iter=5000_pickle_3.file</t>
  </si>
  <si>
    <t>2020_05_02_svm_linear_C=10_iter=5000_pickle_4.file</t>
  </si>
  <si>
    <t>2020_05_02_svm_linear_C=10_iter=5000_pickle_5.file</t>
  </si>
  <si>
    <t>2020_05_02_svm_linear_C=10_iter=5000_pickle_6.file</t>
  </si>
  <si>
    <t>2020_05_02_svm_linear_C=10_iter=5000_pickle_7.file</t>
  </si>
  <si>
    <t>2020_05_02_svm_linear_C=10_iter=5000_pickle_8.file</t>
  </si>
  <si>
    <t>2020_05_02_svm_linear_C=10_iter=5000_pickle_9.file</t>
  </si>
  <si>
    <t>2020_05_02_svm_linear_C=10_iter=7000_pickle_0.file</t>
  </si>
  <si>
    <t>2020_05_02_svm_linear_C=10_iter=7000_pickle_1.file</t>
  </si>
  <si>
    <t>2020_05_02_svm_linear_C=10_iter=7000_pickle_2.file</t>
  </si>
  <si>
    <t>2020_05_02_svm_linear_C=10_iter=7000_pickle_3.file</t>
  </si>
  <si>
    <t>2020_05_02_svm_linear_C=10_iter=7000_pickle_4.file</t>
  </si>
  <si>
    <t>2020_05_02_svm_linear_C=10_iter=7000_pickle_5.file</t>
  </si>
  <si>
    <t>2020_05_02_svm_linear_C=10_iter=7000_pickle_6.file</t>
  </si>
  <si>
    <t>2020_05_02_svm_linear_C=10_iter=7000_pickle_7.file</t>
  </si>
  <si>
    <t>2020_05_02_svm_linear_C=10_iter=7000_pickle_8.file</t>
  </si>
  <si>
    <t>2020_05_02_svm_linear_C=10_iter=7000_pickle_9.file</t>
  </si>
  <si>
    <t>2020_05_02_svm_linear_C=10_iter=9000_pickle_0.file</t>
  </si>
  <si>
    <t>2020_05_02_svm_linear_C=10_iter=9000_pickle_1.file</t>
  </si>
  <si>
    <t>2020_05_02_svm_linear_C=10_iter=9000_pickle_2.file</t>
  </si>
  <si>
    <t>2020_05_02_svm_linear_C=10_iter=9000_pickle_3.file</t>
  </si>
  <si>
    <t>2020_05_02_svm_linear_C=10_iter=9000_pickle_4.file</t>
  </si>
  <si>
    <t>2020_05_02_svm_linear_C=10_iter=9000_pickle_5.file</t>
  </si>
  <si>
    <t>2020_05_02_svm_linear_C=10_iter=9000_pickle_6.file</t>
  </si>
  <si>
    <t>2020_05_02_svm_linear_C=10_iter=9000_pickle_7.file</t>
  </si>
  <si>
    <t>2020_05_02_svm_linear_C=10_iter=9000_pickle_8.file</t>
  </si>
  <si>
    <t>2020_05_02_svm_linear_C=10_iter=9000_pickle_9.file</t>
  </si>
  <si>
    <t>2020_05_02_svm_linear_C=100_iter=1000_pickle_0.file</t>
  </si>
  <si>
    <t>2020_05_02_svm_linear_C=100_iter=1000_pickle_1.file</t>
  </si>
  <si>
    <t>2020_05_02_svm_linear_C=100_iter=1000_pickle_2.file</t>
  </si>
  <si>
    <t>2020_05_02_svm_linear_C=100_iter=1000_pickle_3.file</t>
  </si>
  <si>
    <t>2020_05_02_svm_linear_C=100_iter=1000_pickle_4.file</t>
  </si>
  <si>
    <t>2020_05_02_svm_linear_C=100_iter=1000_pickle_5.file</t>
  </si>
  <si>
    <t>2020_05_03_svm_linear_C=100_iter=1000_pickle_6.file</t>
  </si>
  <si>
    <t>2020_05_03_svm_linear_C=100_iter=1000_pickle_7.file</t>
  </si>
  <si>
    <t>2020_05_03_svm_linear_C=100_iter=1000_pickle_8.file</t>
  </si>
  <si>
    <t>2020_05_03_svm_linear_C=100_iter=1000_pickle_9.file</t>
  </si>
  <si>
    <t>2020_05_03_svm_linear_C=100_iter=3000_pickle_0.file</t>
  </si>
  <si>
    <t>2020_05_03_svm_linear_C=100_iter=3000_pickle_1.file</t>
  </si>
  <si>
    <t>2020_05_03_svm_linear_C=100_iter=3000_pickle_2.file</t>
  </si>
  <si>
    <t>2020_05_03_svm_linear_C=100_iter=3000_pickle_3.file</t>
  </si>
  <si>
    <t>2020_05_03_svm_linear_C=100_iter=3000_pickle_4.file</t>
  </si>
  <si>
    <t>2020_05_03_svm_linear_C=100_iter=3000_pickle_5.file</t>
  </si>
  <si>
    <t>2020_05_03_svm_linear_C=100_iter=3000_pickle_6.file</t>
  </si>
  <si>
    <t>2020_05_03_svm_linear_C=100_iter=3000_pickle_7.file</t>
  </si>
  <si>
    <t>2020_05_03_svm_linear_C=100_iter=3000_pickle_8.file</t>
  </si>
  <si>
    <t>2020_05_03_svm_linear_C=100_iter=3000_pickle_9.file</t>
  </si>
  <si>
    <t>2020_05_03_svm_linear_C=100_iter=5000_pickle_0.file</t>
  </si>
  <si>
    <t>2020_05_03_svm_linear_C=100_iter=5000_pickle_1.file</t>
  </si>
  <si>
    <t>2020_05_03_svm_linear_C=100_iter=5000_pickle_2.file</t>
  </si>
  <si>
    <t>2020_05_03_svm_linear_C=100_iter=5000_pickle_3.file</t>
  </si>
  <si>
    <t>2020_05_03_svm_linear_C=100_iter=5000_pickle_4.file</t>
  </si>
  <si>
    <t>2020_05_03_svm_linear_C=100_iter=5000_pickle_5.file</t>
  </si>
  <si>
    <t>2020_05_03_svm_linear_C=100_iter=5000_pickle_6.file</t>
  </si>
  <si>
    <t>2020_05_03_svm_linear_C=100_iter=5000_pickle_7.file</t>
  </si>
  <si>
    <t>2020_05_04_svm_linear_C=100_iter=5000_pickle_8.file</t>
  </si>
  <si>
    <t>2020_05_04_svm_linear_C=100_iter=5000_pickle_9.file</t>
  </si>
  <si>
    <t>2020_05_04_svm_linear_C=100_iter=7000_pickle_0.file</t>
  </si>
  <si>
    <t>2020_05_04_svm_linear_C=100_iter=7000_pickle_1.file</t>
  </si>
  <si>
    <t>2020_05_04_svm_linear_C=100_iter=7000_pickle_2.file</t>
  </si>
  <si>
    <t>2020_05_04_svm_linear_C=100_iter=7000_pickle_3.file</t>
  </si>
  <si>
    <t>2020_05_04_svm_linear_C=100_iter=7000_pickle_4.file</t>
  </si>
  <si>
    <t>2020_05_04_svm_linear_C=100_iter=7000_pickle_5.file</t>
  </si>
  <si>
    <t>2020_05_07_svm_linear_C=100.0_iter=7000_pickle_6.file</t>
  </si>
  <si>
    <t>2020_05_07_svm_linear_C=100.0_iter=7000_pickle_7.file</t>
  </si>
  <si>
    <t>2020_05_08_svm_linear_C=100.0_iter=7000_pickle_8.file</t>
  </si>
  <si>
    <t>2020_05_08_svm_linear_C=100.0_iter=7000_pickle_9.file</t>
  </si>
  <si>
    <t>2020_05_08_svm_linear_C=100.0_iter=9000_pickle_0.file</t>
  </si>
  <si>
    <t>2020_05_08_svm_linear_C=100.0_iter=9000_pickle_1.file</t>
  </si>
  <si>
    <t>2020_05_08_svm_linear_C=100.0_iter=9000_pickle_2.file</t>
  </si>
  <si>
    <t>2020_05_09_svm_linear_C=100.0_iter=9000_pickle_3.file</t>
  </si>
  <si>
    <t>2020_05_10_svm_linear_C=100.0_iter=9000_pickle_4.file</t>
  </si>
  <si>
    <t>2020_05_10_svm_linear_C=100.0_iter=9000_pickle_5.file</t>
  </si>
  <si>
    <t>2020_05_07_svm_linear_C=100.0_iter=9000_pickle_6.file</t>
  </si>
  <si>
    <t>2020_05_07_svm_linear_C=100.0_iter=9000_pickle_7.file</t>
  </si>
  <si>
    <t>2020_05_08_svm_linear_C=100.0_iter=9000_pickle_8.file</t>
  </si>
  <si>
    <t>2020_05_08_svm_linear_C=100.0_iter=9000_pickle_9.file</t>
  </si>
  <si>
    <t>2020_05_08_svm_linear_C=1000.0_iter=1000_pickle_0.file</t>
  </si>
  <si>
    <t>2020_05_08_svm_linear_C=1000.0_iter=1000_pickle_1.file</t>
  </si>
  <si>
    <t>2020_05_08_svm_linear_C=1000.0_iter=1000_pickle_2.file</t>
  </si>
  <si>
    <t>2020_05_08_svm_linear_C=1000.0_iter=1000_pickle_3.file</t>
  </si>
  <si>
    <t>2020_05_08_svm_linear_C=1000.0_iter=1000_pickle_4.file</t>
  </si>
  <si>
    <t>2020_05_09_svm_linear_C=1000.0_iter=1000_pickle_5.file</t>
  </si>
  <si>
    <t>2020_05_07_svm_linear_C=1000.0_iter=1000_pickle_6.file</t>
  </si>
  <si>
    <t>2020_05_07_svm_linear_C=1000.0_iter=1000_pickle_7.file</t>
  </si>
  <si>
    <t>2020_05_07_svm_linear_C=1000.0_iter=1000_pickle_8.file</t>
  </si>
  <si>
    <t>2020_05_08_svm_linear_C=1000.0_iter=1000_pickle_9.file</t>
  </si>
  <si>
    <t>2020_05_08_svm_linear_C=1000.0_iter=3000_pickle_0.file</t>
  </si>
  <si>
    <t>2020_05_11_svm_linear_C=1000.0_iter=3000_pickle_1.file</t>
  </si>
  <si>
    <t>2020_05_11_svm_linear_C=1000.0_iter=3000_pickle_2.file</t>
  </si>
  <si>
    <t>2020_05_12_svm_linear_C=1000.0_iter=3000_pickle_3.file</t>
  </si>
  <si>
    <t>2020_05_13_svm_linear_C=1000.0_iter=3000_pickle_4.file</t>
  </si>
  <si>
    <t>2020_05_17_svm_linear_C=1000.0_iter=3000_pickle_5.file</t>
  </si>
  <si>
    <t>2020_05_07_svm_linear_C=1000.0_iter=3000_pickle_6.file</t>
  </si>
  <si>
    <t>2020_05_08_svm_linear_C=1000.0_iter=3000_pickle_7.file</t>
  </si>
  <si>
    <t>2020_05_08_svm_linear_C=1000.0_iter=3000_pickle_8.file</t>
  </si>
  <si>
    <t>2020_05_17_svm_linear_C=1000.0_iter=3000_pickle_9.file</t>
  </si>
  <si>
    <t>2020_05_17_svm_linear_C=1000.0_iter=5000_pickle_0.file</t>
  </si>
  <si>
    <t>2020_05_17_svm_linear_C=1000.0_iter=5000_pickle_1.file</t>
  </si>
  <si>
    <t>2020_05_18_svm_linear_C=1000.0_iter=5000_pickle_2.file</t>
  </si>
  <si>
    <t>2020_05_18_svm_linear_C=1000.0_iter=5000_pickle_3.file</t>
  </si>
  <si>
    <t>2020_05_19_svm_linear_C=1000.0_iter=5000_pickle_4.file</t>
  </si>
  <si>
    <t>2020_05_19_svm_linear_C=1000.0_iter=5000_pickle_5.file</t>
  </si>
  <si>
    <t>2020_05_07_svm_linear_C=1000.0_iter=5000_pickle_6.file</t>
  </si>
  <si>
    <t>2020_05_19_svm_linear_C=1000.0_iter=5000_pickle_7.file</t>
  </si>
  <si>
    <t>2020_05_20_svm_linear_C=1000.0_iter=5000_pickle_8.file</t>
  </si>
  <si>
    <t>2020_05_20_svm_linear_C=1000.0_iter=5000_pickle_9.file</t>
  </si>
  <si>
    <t>2020_05_21_svm_linear_C=1000.0_iter=7000_pickle_0.file</t>
  </si>
  <si>
    <t>2020_05_21_svm_linear_C=1000.0_iter=7000_pickle_1.file</t>
  </si>
  <si>
    <t>2020_05_21_svm_linear_C=1000.0_iter=7000_pickle_2.file</t>
  </si>
  <si>
    <t>2020_05_21_svm_linear_C=1000.0_iter=7000_pickle_3.file</t>
  </si>
  <si>
    <t>2020_05_21_svm_linear_C=1000.0_iter=7000_pickle_4.file</t>
  </si>
  <si>
    <t>2020_05_22_svm_linear_C=1000.0_iter=7000_pickle_5.file</t>
  </si>
  <si>
    <t>2020_05_07_svm_linear_C=1000.0_iter=7000_pickle_6.file</t>
  </si>
  <si>
    <t>2020_05_07_svm_linear_C=1000.0_iter=7000_pickle_7.file</t>
  </si>
  <si>
    <t>2020_05_08_svm_linear_C=1000.0_iter=7000_pickle_8.file</t>
  </si>
  <si>
    <t>2020_05_22_svm_linear_C=1000.0_iter=7000_pickle_9.file</t>
  </si>
  <si>
    <t>2020_05_23_svm_linear_C=1000.0_iter=9000_pickle_0.file</t>
  </si>
  <si>
    <t>2020_05_24_svm_linear_C=1000.0_iter=9000_pickle_1.file</t>
  </si>
  <si>
    <t>2020_05_24_svm_linear_C=1000.0_iter=9000_pickle_2.file</t>
  </si>
  <si>
    <t>2020_05_25_svm_linear_C=1000.0_iter=9000_pickle_3.file</t>
  </si>
  <si>
    <t>2020_05_17_svm_linear_C=1000.0_iter=9000_pickle_4.file</t>
  </si>
  <si>
    <t>2020_05_18_svm_linear_C=1000.0_iter=9000_pickle_5.file</t>
  </si>
  <si>
    <t>2020_05_07_svm_linear_C=1000.0_iter=9000_pickle_6.file</t>
  </si>
  <si>
    <t>2020_05_08_svm_linear_C=1000.0_iter=9000_pickle_7.file</t>
  </si>
  <si>
    <t>2020_05_08_svm_linear_C=1000.0_iter=9000_pickle_8.file</t>
  </si>
  <si>
    <t>2020_05_18_svm_linear_C=1000.0_iter=9000_pickle_9.file</t>
  </si>
  <si>
    <t>2020_05_18_svm_linear_C=10000.0_iter=1000_pickle_0.file</t>
  </si>
  <si>
    <t>2020_05_18_svm_linear_C=10000.0_iter=1000_pickle_1.file</t>
  </si>
  <si>
    <t>2020_05_19_svm_linear_C=10000.0_iter=1000_pickle_2.file</t>
  </si>
  <si>
    <t>2020_05_19_svm_linear_C=10000.0_iter=1000_pickle_3.file</t>
  </si>
  <si>
    <t>2020_05_19_svm_linear_C=10000.0_iter=1000_pickle_4.file</t>
  </si>
  <si>
    <t>2020_05_19_svm_linear_C=10000.0_iter=1000_pickle_5.file</t>
  </si>
  <si>
    <t>2020_05_07_svm_linear_C=10000.0_iter=1000_pickle_6.file</t>
  </si>
  <si>
    <t>2020_05_07_svm_linear_C=10000.0_iter=1000_pickle_7.file</t>
  </si>
  <si>
    <t>2020_05_08_svm_linear_C=10000.0_iter=1000_pickle_8.file</t>
  </si>
  <si>
    <t>2020_05_08_svm_linear_C=10000.0_iter=1000_pickle_9.file</t>
  </si>
  <si>
    <t>2020_05_08_svm_linear_C=10000.0_iter=3000_pickle_0.file</t>
  </si>
  <si>
    <t>2020_05_08_svm_linear_C=10000.0_iter=3000_pickle_1.file</t>
  </si>
  <si>
    <t>2020_05_08_svm_linear_C=10000.0_iter=3000_pickle_2.file</t>
  </si>
  <si>
    <t>2020_05_19_svm_linear_C=10000.0_iter=3000_pickle_3.file</t>
  </si>
  <si>
    <t>2020_05_19_svm_linear_C=10000.0_iter=3000_pickle_4.file</t>
  </si>
  <si>
    <t>2020_05_20_svm_linear_C=10000.0_iter=3000_pickle_5.file</t>
  </si>
  <si>
    <t>2020_05_07_svm_linear_C=10000.0_iter=3000_pickle_6.file</t>
  </si>
  <si>
    <t>2020_05_07_svm_linear_C=10000.0_iter=3000_pickle_7.file</t>
  </si>
  <si>
    <t>2020_05_08_svm_linear_C=10000.0_iter=3000_pickle_8.file</t>
  </si>
  <si>
    <t>2020_05_08_svm_linear_C=10000.0_iter=3000_pickle_9.file</t>
  </si>
  <si>
    <t>2020_05_20_svm_linear_C=10000.0_iter=5000_pickle_0.file</t>
  </si>
  <si>
    <t>2020_05_20_svm_linear_C=10000.0_iter=5000_pickle_1.file</t>
  </si>
  <si>
    <t>2020_05_20_svm_linear_C=10000.0_iter=5000_pickle_2.file</t>
  </si>
  <si>
    <t>2020_05_21_svm_linear_C=10000.0_iter=5000_pickle_3.file</t>
  </si>
  <si>
    <t>2020_05_21_svm_linear_C=10000.0_iter=5000_pickle_4.file</t>
  </si>
  <si>
    <t>2020_05_21_svm_linear_C=10000.0_iter=5000_pickle_5.file</t>
  </si>
  <si>
    <t>2020_05_07_svm_linear_C=10000.0_iter=5000_pickle_6.file</t>
  </si>
  <si>
    <t>2020_05_21_svm_linear_C=10000.0_iter=5000_pickle_7.file</t>
  </si>
  <si>
    <t>2020_05_21_svm_linear_C=10000.0_iter=5000_pickle_8.file</t>
  </si>
  <si>
    <t>2020_05_25_svm_linear_C=10000.0_iter=5000_pickle_9.file</t>
  </si>
  <si>
    <t>2020_05_26_svm_linear_C=10000.0_iter=7000_pickle_0.file</t>
  </si>
  <si>
    <t>2020_05_17_svm_linear_C=10000.0_iter=7000_pickle_1.file</t>
  </si>
  <si>
    <t>2020_05_18_svm_linear_C=10000.0_iter=7000_pickle_2.file</t>
  </si>
  <si>
    <t>2020_05_19_svm_linear_C=10000.0_iter=7000_pickle_3.file</t>
  </si>
  <si>
    <t>2020_05_20_svm_linear_C=10000.0_iter=7000_pickle_4.file</t>
  </si>
  <si>
    <t>2020_05_20_svm_linear_C=10000.0_iter=7000_pickle_5.file</t>
  </si>
  <si>
    <t>2020_05_20_svm_linear_C=10000.0_iter=7000_pickle_6.file</t>
  </si>
  <si>
    <t>2020_05_21_svm_linear_C=10000.0_iter=7000_pickle_7.file</t>
  </si>
  <si>
    <t>2020_05_26_svm_linear_C=10000.0_iter=7000_pickle_8.file</t>
  </si>
  <si>
    <t>2020_05_22_svm_linear_C=10000.0_iter=7000_pickle_9.file</t>
  </si>
  <si>
    <t>2020_05_23_svm_linear_C=10000.0_iter=9000_pickle_0.file</t>
  </si>
  <si>
    <t>2020_05_24_svm_linear_C=10000.0_iter=9000_pickle_1.file</t>
  </si>
  <si>
    <t>2020_05_25_svm_linear_C=10000.0_iter=9000_pickle_2.file</t>
  </si>
  <si>
    <t>2020_05_26_svm_linear_C=10000.0_iter=9000_pickle_3.file</t>
  </si>
  <si>
    <t>2020_05_26_svm_linear_C=10000.0_iter=9000_pickle_4.file</t>
  </si>
  <si>
    <t>2020_05_26_svm_linear_C=10000.0_iter=9000_pickle_5.file</t>
  </si>
  <si>
    <t>2020_05_07_svm_linear_C=10000.0_iter=9000_pickle_6.file</t>
  </si>
  <si>
    <t>2020_05_07_svm_linear_C=10000.0_iter=9000_pickle_7.file</t>
  </si>
  <si>
    <t>2020_05_08_svm_linear_C=10000.0_iter=9000_pickle_8.file</t>
  </si>
  <si>
    <t>2020_05_08_svm_linear_C=10000.0_iter=9000_pickle_9.file</t>
  </si>
  <si>
    <t>2020_05_08_svm_linear_C=100000.0_iter=1000_pickle_0.file</t>
  </si>
  <si>
    <t>2020_05_08_svm_linear_C=100000.0_iter=1000_pickle_1.file</t>
  </si>
  <si>
    <t>2020_05_08_svm_linear_C=100000.0_iter=1000_pickle_2.file</t>
  </si>
  <si>
    <t>2020_05_08_svm_linear_C=100000.0_iter=1000_pickle_3.file</t>
  </si>
  <si>
    <t>2020_05_08_svm_linear_C=100000.0_iter=1000_pickle_4.file</t>
  </si>
  <si>
    <t>2020_05_27_svm_linear_C=100000.0_iter=1000_pickle_5.file</t>
  </si>
  <si>
    <t>2020_05_07_svm_linear_C=100000.0_iter=1000_pickle_6.file</t>
  </si>
  <si>
    <t>2020_05_07_svm_linear_C=100000.0_iter=1000_pickle_7.file</t>
  </si>
  <si>
    <t>2020_05_08_svm_linear_C=100000.0_iter=1000_pickle_8.file</t>
  </si>
  <si>
    <t>2020_05_08_svm_linear_C=100000.0_iter=1000_pickle_9.file</t>
  </si>
  <si>
    <t>2020_05_08_svm_linear_C=100000.0_iter=3000_pickle_0.file</t>
  </si>
  <si>
    <t>2020_05_22_svm_linear_C=100000.0_iter=3000_pickle_1.file</t>
  </si>
  <si>
    <t>2020_05_23_svm_linear_C=100000.0_iter=3000_pickle_2.file</t>
  </si>
  <si>
    <t>2020_05_23_svm_linear_C=100000.0_iter=3000_pickle_3.file</t>
  </si>
  <si>
    <t>2020_05_23_svm_linear_C=100000.0_iter=3000_pickle_4.file</t>
  </si>
  <si>
    <t>2020_05_23_svm_linear_C=100000.0_iter=3000_pickle_5.file</t>
  </si>
  <si>
    <t>2020_05_07_svm_linear_C=100000.0_iter=3000_pickle_6.file</t>
  </si>
  <si>
    <t>2020_05_07_svm_linear_C=100000.0_iter=3000_pickle_7.file</t>
  </si>
  <si>
    <t>2020_05_24_svm_linear_C=100000.0_iter=3000_pickle_8.file</t>
  </si>
  <si>
    <t>2020_05_17_svm_linear_C=100000.0_iter=3000_pickle_9.file</t>
  </si>
  <si>
    <t>2020_05_18_svm_linear_C=100000.0_iter=5000_pickle_0.file</t>
  </si>
  <si>
    <t>2020_05_18_svm_linear_C=100000.0_iter=5000_pickle_1.file</t>
  </si>
  <si>
    <t>2020_05_18_svm_linear_C=100000.0_iter=5000_pickle_2.file</t>
  </si>
  <si>
    <t>2020_05_19_svm_linear_C=100000.0_iter=5000_pickle_3.file</t>
  </si>
  <si>
    <t>2020_05_19_svm_linear_C=100000.0_iter=5000_pickle_4.file</t>
  </si>
  <si>
    <t>2020_05_19_svm_linear_C=100000.0_iter=5000_pickle_5.file</t>
  </si>
  <si>
    <t>2020_05_07_svm_linear_C=100000.0_iter=5000_pickle_6.file</t>
  </si>
  <si>
    <t>2020_05_20_svm_linear_C=100000.0_iter=5000_pickle_7.file</t>
  </si>
  <si>
    <t>2020_05_21_svm_linear_C=100000.0_iter=5000_pickle_8.file</t>
  </si>
  <si>
    <t>2020_05_24_svm_linear_C=100000.0_iter=5000_pickle_9.file</t>
  </si>
  <si>
    <t>2020_05_24_svm_linear_C=100000.0_iter=7000_pickle_0.file</t>
  </si>
  <si>
    <t>2020_05_22_svm_linear_C=100000.0_iter=7000_pickle_1.file</t>
  </si>
  <si>
    <t>2020_05_23_svm_linear_C=100000.0_iter=7000_pickle_2.file</t>
  </si>
  <si>
    <t>2020_05_23_svm_linear_C=100000.0_iter=7000_pickle_3.file</t>
  </si>
  <si>
    <t>2020_05_23_svm_linear_C=100000.0_iter=7000_pickle_4.file</t>
  </si>
  <si>
    <t>2020_05_24_svm_linear_C=100000.0_iter=7000_pickle_5.file</t>
  </si>
  <si>
    <t>2020_05_24_svm_linear_C=100000.0_iter=7000_pickle_6.file</t>
  </si>
  <si>
    <t>2020_05_25_svm_linear_C=100000.0_iter=7000_pickle_7.file</t>
  </si>
  <si>
    <t>2020_05_26_svm_linear_C=100000.0_iter=7000_pickle_8.file</t>
  </si>
  <si>
    <t>2020_05_22_svm_linear_C=100000.0_iter=7000_pickle_9.file</t>
  </si>
  <si>
    <t>2020_05_23_svm_linear_C=100000.0_iter=9000_pickle_0.file</t>
  </si>
  <si>
    <t>2020_05_23_svm_linear_C=100000.0_iter=9000_pickle_1.file</t>
  </si>
  <si>
    <t>2020_05_17_svm_linear_C=100000.0_iter=9000_pickle_2.file</t>
  </si>
  <si>
    <t>2020_05_18_svm_linear_C=100000.0_iter=9000_pickle_3.file</t>
  </si>
  <si>
    <t>2020_05_18_svm_linear_C=100000.0_iter=9000_pickle_4.file</t>
  </si>
  <si>
    <t>2020_05_19_svm_linear_C=100000.0_iter=9000_pickle_5.file</t>
  </si>
  <si>
    <t>2020_05_19_svm_linear_C=100000.0_iter=9000_pickle_6.file</t>
  </si>
  <si>
    <t>2020_05_20_svm_linear_C=100000.0_iter=9000_pickle_7.file</t>
  </si>
  <si>
    <t>2020_05_20_svm_linear_C=100000.0_iter=9000_pickle_8.file</t>
  </si>
  <si>
    <t>2020_05_20_svm_linear_C=100000.0_iter=9000_pickle_9.file</t>
  </si>
  <si>
    <t>2020_05_17_svm_poly_C=0.001_iter=1000_P=2_q=0.001_pickle_0.file</t>
  </si>
  <si>
    <t>2020_05_17_svm_poly_C=0.001_iter=1000_P=2_q=0.001_pickle_1.file</t>
  </si>
  <si>
    <t>2020_05_18_svm_poly_C=0.001_iter=1000_P=2_q=0.001_pickle_3.file</t>
  </si>
  <si>
    <t>2020_05_18_svm_poly_C=0.001_iter=1000_P=2_q=0.001_pickle_4.file</t>
  </si>
  <si>
    <t>2020_05_18_svm_poly_C=0.001_iter=1000_P=2_q=0.001_pickle_5.file</t>
  </si>
  <si>
    <t>2020_05_18_svm_poly_C=0.001_iter=1000_P=2_q=0.001_pickle_6.file</t>
  </si>
  <si>
    <t>2020_05_18_svm_poly_C=0.001_iter=1000_P=2_q=0.001_pickle_7.file</t>
  </si>
  <si>
    <t>2020_05_18_svm_poly_C=0.001_iter=1000_P=2_q=0.001_pickle_8.file</t>
  </si>
  <si>
    <t>2020_05_18_svm_poly_C=0.001_iter=1000_P=2_q=0.001_pickle_9.file</t>
  </si>
  <si>
    <t>2020_05_18_svm_poly_C=0.001_iter=1000_P=2_q=0.01_pickle_0.file</t>
  </si>
  <si>
    <t>2020_05_18_svm_poly_C=0.001_iter=7000_P=2_q=1_pickle_6.file</t>
  </si>
  <si>
    <t>2020_05_18_svm_poly_C=0.001_iter=7000_P=2_q=1_pickle_7.file</t>
  </si>
  <si>
    <t>2020_05_18_svm_poly_C=0.001_iter=7000_P=2_q=1_pickle_8.file</t>
  </si>
  <si>
    <t>2020_05_18_svm_poly_C=0.001_iter=7000_P=2_q=1_pickle_9.file</t>
  </si>
  <si>
    <t>2020_05_18_svm_poly_C=0.001_iter=7000_P=2_q=10_pickle_0.file</t>
  </si>
  <si>
    <t>2020_05_18_svm_poly_C=0.001_iter=7000_P=2_q=10_pickle_2.file</t>
  </si>
  <si>
    <t>2020_05_18_svm_poly_C=0.01_iter=5000_P=2_q=0.1_pickle_0.file</t>
  </si>
  <si>
    <t>2020_05_18_svm_poly_C=0.01_iter=5000_P=2_q=0.1_pickle_1.file</t>
  </si>
  <si>
    <t>2020_05_20_svm_poly_C=0.01_iter=5000_P=2_q=1_pickle_5.file</t>
  </si>
  <si>
    <t>2020_05_18_svm_poly_C=0.01_iter=9000_P=2_q=0.01_pickle_0.file</t>
  </si>
  <si>
    <t>2020_05_18_svm_poly_C=0.01_iter=9000_P=2_q=0.01_pickle_1.file</t>
  </si>
  <si>
    <t>2020_05_18_svm_poly_C=0.01_iter=9000_P=2_q=0.01_pickle_2.file</t>
  </si>
  <si>
    <t>2020_05_18_svm_poly_C=0.01_iter=9000_P=2_q=0.01_pickle_5.file</t>
  </si>
  <si>
    <t>2020_05_18_svm_poly_C=0.01_iter=9000_P=2_q=0.01_pickle_8.file</t>
  </si>
  <si>
    <t>2020_05_18_svm_poly_C=0.01_iter=9000_P=2_q=0.01_pickle_9.file</t>
  </si>
  <si>
    <t>2020_05_18_svm_poly_C=0.01_iter=9000_P=2_q=0.1_pickle_0.file</t>
  </si>
  <si>
    <t>2020_05_19_svm_poly_C=0.01_iter=9000_P=2_q=0.1_pickle_2.file</t>
  </si>
  <si>
    <t>2020_05_19_svm_poly_C=0.01_iter=9000_P=2_q=0.1_pickle_3.file</t>
  </si>
  <si>
    <t>2020_05_19_svm_poly_C=0.01_iter=9000_P=2_q=0.1_pickle_4.file</t>
  </si>
  <si>
    <t>2020_05_19_svm_poly_C=0.01_iter=9000_P=2_q=0.1_pickle_5.file</t>
  </si>
  <si>
    <t>2020_05_19_svm_poly_C=0.01_iter=9000_P=2_q=0.1_pickle_6.file</t>
  </si>
  <si>
    <t>2020_05_20_svm_poly_C=0.01_iter=9000_P=2_q=0.1_pickle_9.file</t>
  </si>
  <si>
    <t>2020_05_20_svm_poly_C=0.01_iter=9000_P=2_q=1_pickle_0.file</t>
  </si>
  <si>
    <t>2020_05_20_svm_poly_C=0.01_iter=9000_P=2_q=1_pickle_1.file</t>
  </si>
  <si>
    <t>2020_05_20_svm_poly_C=0.01_iter=9000_P=2_q=1_pickle_2.file</t>
  </si>
  <si>
    <t>2020_05_20_svm_poly_C=0.01_iter=9000_P=2_q=1_pickle_3.file</t>
  </si>
  <si>
    <t>2020_05_20_svm_poly_C=0.01_iter=9000_P=2_q=1_pickle_4.file</t>
  </si>
  <si>
    <t>2020_05_20_svm_poly_C=0.01_iter=9000_P=2_q=1_pickle_5.file</t>
  </si>
  <si>
    <t>2020_05_21_svm_poly_C=0.01_iter=9000_P=2_q=1_pickle_6.file</t>
  </si>
  <si>
    <t>2020_05_21_svm_poly_C=0.01_iter=9000_P=2_q=1_pickle_7.file</t>
  </si>
  <si>
    <t>2020_05_21_svm_poly_C=0.01_iter=9000_P=2_q=1_pickle_8.file</t>
  </si>
  <si>
    <t>2020_05_21_svm_poly_C=0.01_iter=9000_P=2_q=1_pickle_9.file</t>
  </si>
  <si>
    <t>2020_05_21_svm_poly_C=0.01_iter=9000_P=2_q=10_pickle_0.file</t>
  </si>
  <si>
    <t>2020_05_21_svm_poly_C=1_iter=5000_P=2_q=10_pickle_4.file</t>
  </si>
  <si>
    <t>2020_05_21_svm_poly_C=1_iter=5000_P=2_q=10_pickle_5.file</t>
  </si>
  <si>
    <t>2020_05_21_svm_poly_C=1_iter=5000_P=2_q=10_pickle_6.file</t>
  </si>
  <si>
    <t>2020_05_23_svm_poly_C=10_iter=1000_P=2_q=100_pickle_3.file</t>
  </si>
  <si>
    <t>2020_05_23_svm_poly_C=10_iter=1000_P=2_q=100_pickle_4.file</t>
  </si>
  <si>
    <t>2020_05_23_svm_poly_C=10_iter=1000_P=2_q=100_pickle_5.file</t>
  </si>
  <si>
    <t>2020_05_23_svm_poly_C=10_iter=1000_P=2_q=100_pickle_6.file</t>
  </si>
  <si>
    <t>2020_05_23_svm_poly_C=10_iter=1000_P=2_q=100_pickle_7.file</t>
  </si>
  <si>
    <t>2020_05_23_svm_poly_C=10_iter=1000_P=2_q=100_pickle_8.file</t>
  </si>
  <si>
    <t>2020_05_21_svm_poly_C=100_iter=3000_P=2_q=0.01_pickle_3.file</t>
  </si>
  <si>
    <t>2020_05_20_svm_poly_C=100_iter=5000_P=2_q=100_pickle_2.file</t>
  </si>
  <si>
    <t>2020_05_13_svm_poly_C=100_iter=7000_P=2_q=100_pickle_6.file</t>
  </si>
  <si>
    <t>2020_05_20_svm_rbf_C=1e-05_iter=1000_sigma=1e-05_pickle_0.file</t>
  </si>
  <si>
    <t>2020_05_20_svm_rbf_C=1e-05_iter=1000_sigma=1e-05_pickle_1.file</t>
  </si>
  <si>
    <t>2020_05_20_svm_rbf_C=1e-05_iter=1000_sigma=1e-05_pickle_2.file</t>
  </si>
  <si>
    <t>2020_05_20_svm_rbf_C=1e-05_iter=1000_sigma=1e-05_pickle_3.file</t>
  </si>
  <si>
    <t>2020_05_20_svm_rbf_C=1e-05_iter=1000_sigma=1e-05_pickle_4.file</t>
  </si>
  <si>
    <t>2020_05_20_svm_rbf_C=1e-05_iter=1000_sigma=1e-05_pickle_5.file</t>
  </si>
  <si>
    <t>2020_05_20_svm_rbf_C=1e-05_iter=1000_sigma=1e-05_pickle_6.file</t>
  </si>
  <si>
    <t>2020_05_20_svm_rbf_C=1e-05_iter=1000_sigma=1e-05_pickle_7.file</t>
  </si>
  <si>
    <t>2020_05_20_svm_rbf_C=1e-05_iter=1000_sigma=1e-05_pickle_8.file</t>
  </si>
  <si>
    <t>2020_05_20_svm_rbf_C=1e-05_iter=1000_sigma=1e-05_pickle_9.file</t>
  </si>
  <si>
    <t>2020_05_20_svm_rbf_C=1e-05_iter=1000_sigma=0.0001_pickle_0.file</t>
  </si>
  <si>
    <t>2020_05_20_svm_rbf_C=1e-05_iter=1000_sigma=0.0001_pickle_1.file</t>
  </si>
  <si>
    <t>2020_05_21_svm_rbf_C=1e-05_iter=1000_sigma=0.0001_pickle_2.file</t>
  </si>
  <si>
    <t>2020_05_21_svm_rbf_C=1e-05_iter=1000_sigma=0.0001_pickle_3.file</t>
  </si>
  <si>
    <t>2020_05_17_svm_rbf_C=1e-05_iter=1000_sigma=0.0001_pickle_4.file</t>
  </si>
  <si>
    <t>2020_05_17_svm_rbf_C=1e-05_iter=1000_sigma=0.0001_pickle_5.file</t>
  </si>
  <si>
    <t>2020_05_17_svm_rbf_C=1e-05_iter=1000_sigma=0.0001_pickle_6.file</t>
  </si>
  <si>
    <t>2020_05_17_svm_rbf_C=1e-05_iter=1000_sigma=0.0001_pickle_7.file</t>
  </si>
  <si>
    <t>2020_05_17_svm_rbf_C=1e-05_iter=1000_sigma=0.0001_pickle_8.file</t>
  </si>
  <si>
    <t>2020_05_17_svm_rbf_C=1e-05_iter=1000_sigma=0.0001_pickle_9.file</t>
  </si>
  <si>
    <t>2020_05_17_svm_rbf_C=1e-05_iter=1000_sigma=0.001_pickle_0.file</t>
  </si>
  <si>
    <t>2020_05_18_svm_rbf_C=1e-05_iter=1000_sigma=0.001_pickle_1.file</t>
  </si>
  <si>
    <t>2020_05_18_svm_rbf_C=1e-05_iter=1000_sigma=0.001_pickle_2.file</t>
  </si>
  <si>
    <t>2020_05_18_svm_rbf_C=1e-05_iter=1000_sigma=0.001_pickle_3.file</t>
  </si>
  <si>
    <t>2020_05_18_svm_rbf_C=1e-05_iter=1000_sigma=0.001_pickle_4.file</t>
  </si>
  <si>
    <t>2020_05_18_svm_rbf_C=1e-05_iter=1000_sigma=0.001_pickle_5.file</t>
  </si>
  <si>
    <t>2020_05_18_svm_rbf_C=1e-05_iter=1000_sigma=0.001_pickle_6.file</t>
  </si>
  <si>
    <t>2020_05_18_svm_rbf_C=1e-05_iter=1000_sigma=0.001_pickle_7.file</t>
  </si>
  <si>
    <t>2020_05_18_svm_rbf_C=1e-05_iter=1000_sigma=0.001_pickle_8.file</t>
  </si>
  <si>
    <t>2020_05_18_svm_rbf_C=1e-05_iter=1000_sigma=0.001_pickle_9.file</t>
  </si>
  <si>
    <t>2020_05_18_svm_rbf_C=1e-05_iter=1000_sigma=0.01_pickle_0.file</t>
  </si>
  <si>
    <t>2020_05_18_svm_rbf_C=1e-05_iter=1000_sigma=0.01_pickle_1.file</t>
  </si>
  <si>
    <t>2020_05_18_svm_rbf_C=1e-05_iter=1000_sigma=0.01_pickle_2.file</t>
  </si>
  <si>
    <t>2020_05_18_svm_rbf_C=1e-05_iter=1000_sigma=0.01_pickle_3.file</t>
  </si>
  <si>
    <t>2020_05_18_svm_rbf_C=1e-05_iter=1000_sigma=0.01_pickle_4.file</t>
  </si>
  <si>
    <t>2020_05_18_svm_rbf_C=1e-05_iter=1000_sigma=0.01_pickle_5.file</t>
  </si>
  <si>
    <t>2020_05_17_svm_rbf_C=1e-05_iter=1000_sigma=0.01_pickle_6.file</t>
  </si>
  <si>
    <t>2020_05_17_svm_rbf_C=1e-05_iter=1000_sigma=0.01_pickle_7.file</t>
  </si>
  <si>
    <t>2020_05_17_svm_rbf_C=1e-05_iter=1000_sigma=0.01_pickle_8.file</t>
  </si>
  <si>
    <t>2020_05_17_svm_rbf_C=1e-05_iter=1000_sigma=0.01_pickle_9.file</t>
  </si>
  <si>
    <t>2020_05_17_svm_rbf_C=1e-05_iter=1000_sigma=0.1_pickle_0.file</t>
  </si>
  <si>
    <t>2020_05_17_svm_rbf_C=1e-05_iter=1000_sigma=0.1_pickle_1.file</t>
  </si>
  <si>
    <t>2020_05_17_svm_rbf_C=1e-05_iter=1000_sigma=0.1_pickle_2.file</t>
  </si>
  <si>
    <t>2020_05_18_svm_rbf_C=1e-05_iter=1000_sigma=0.1_pickle_3.file</t>
  </si>
  <si>
    <t>2020_05_18_svm_rbf_C=1e-05_iter=1000_sigma=0.1_pickle_4.file</t>
  </si>
  <si>
    <t>2020_05_18_svm_rbf_C=1e-05_iter=1000_sigma=0.1_pickle_5.file</t>
  </si>
  <si>
    <t>2020_05_18_svm_rbf_C=1e-05_iter=1000_sigma=0.1_pickle_6.file</t>
  </si>
  <si>
    <t>2020_05_18_svm_rbf_C=1e-05_iter=1000_sigma=0.1_pickle_7.file</t>
  </si>
  <si>
    <t>2020_05_18_svm_rbf_C=1e-05_iter=1000_sigma=0.1_pickle_8.file</t>
  </si>
  <si>
    <t>2020_05_18_svm_rbf_C=1e-05_iter=1000_sigma=0.1_pickle_9.file</t>
  </si>
  <si>
    <t>2020_05_18_svm_rbf_C=1e-05_iter=1000_sigma=1.0_pickle_0.file</t>
  </si>
  <si>
    <t>2020_05_18_svm_rbf_C=1e-05_iter=1000_sigma=1.0_pickle_1.file</t>
  </si>
  <si>
    <t>2020_05_18_svm_rbf_C=1e-05_iter=1000_sigma=1.0_pickle_2.file</t>
  </si>
  <si>
    <t>2020_05_18_svm_rbf_C=1e-05_iter=1000_sigma=1.0_pickle_3.file</t>
  </si>
  <si>
    <t>2020_05_18_svm_rbf_C=1e-05_iter=1000_sigma=1.0_pickle_4.file</t>
  </si>
  <si>
    <t>2020_05_09_svm_rbf_C=1e-05_iter=1000_sigma=1.0_pickle_5.file</t>
  </si>
  <si>
    <t>2020_05_09_svm_rbf_C=1e-05_iter=1000_sigma=1.0_pickle_6.file</t>
  </si>
  <si>
    <t>2020_05_09_svm_rbf_C=1e-05_iter=1000_sigma=1.0_pickle_7.file</t>
  </si>
  <si>
    <t>2020_05_09_svm_rbf_C=1e-05_iter=1000_sigma=1.0_pickle_8.file</t>
  </si>
  <si>
    <t>2020_05_09_svm_rbf_C=1e-05_iter=1000_sigma=1.0_pickle_9.file</t>
  </si>
  <si>
    <t>2020_05_09_svm_rbf_C=1e-05_iter=1000_sigma=10.0_pickle_0.file</t>
  </si>
  <si>
    <t>2020_05_09_svm_rbf_C=1e-05_iter=1000_sigma=10.0_pickle_1.file</t>
  </si>
  <si>
    <t>2020_05_09_svm_rbf_C=1e-05_iter=1000_sigma=10.0_pickle_2.file</t>
  </si>
  <si>
    <t>2020_05_09_svm_rbf_C=1e-05_iter=1000_sigma=10.0_pickle_3.file</t>
  </si>
  <si>
    <t>2020_05_07_svm_rbf_C=1e-05_iter=1000_sigma=10_pickle_4.file</t>
  </si>
  <si>
    <t>2020_05_07_svm_rbf_C=1e-05_iter=1000_sigma=10_pickle_5.file</t>
  </si>
  <si>
    <t>2020_05_07_svm_rbf_C=1e-05_iter=1000_sigma=10_pickle_6.file</t>
  </si>
  <si>
    <t>2020_05_07_svm_rbf_C=1e-05_iter=1000_sigma=10_pickle_7.file</t>
  </si>
  <si>
    <t>2020_05_07_svm_rbf_C=1e-05_iter=1000_sigma=10_pickle_8.file</t>
  </si>
  <si>
    <t>2020_05_07_svm_rbf_C=1e-05_iter=1000_sigma=10_pickle_9.file</t>
  </si>
  <si>
    <t>2020_05_07_svm_rbf_C=1e-05_iter=1000_sigma=100_pickle_0.file</t>
  </si>
  <si>
    <t>2020_05_07_svm_rbf_C=1e-05_iter=1000_sigma=100_pickle_1.file</t>
  </si>
  <si>
    <t>2020_05_07_svm_rbf_C=1e-05_iter=1000_sigma=100_pickle_2.file</t>
  </si>
  <si>
    <t>2020_05_07_svm_rbf_C=1e-05_iter=1000_sigma=100_pickle_3.file</t>
  </si>
  <si>
    <t>2020_05_09_svm_rbf_C=1e-05_iter=1000_sigma=100.0_pickle_4.file</t>
  </si>
  <si>
    <t>2020_05_09_svm_rbf_C=1e-05_iter=1000_sigma=100.0_pickle_5.file</t>
  </si>
  <si>
    <t>2020_05_09_svm_rbf_C=1e-05_iter=1000_sigma=100.0_pickle_6.file</t>
  </si>
  <si>
    <t>2020_05_09_svm_rbf_C=1e-05_iter=1000_sigma=100.0_pickle_7.file</t>
  </si>
  <si>
    <t>2020_05_09_svm_rbf_C=1e-05_iter=1000_sigma=100.0_pickle_8.file</t>
  </si>
  <si>
    <t>2020_05_09_svm_rbf_C=1e-05_iter=1000_sigma=100.0_pickle_9.file</t>
  </si>
  <si>
    <t>2020_05_09_svm_rbf_C=1e-05_iter=1000_sigma=1000.0_pickle_0.file</t>
  </si>
  <si>
    <t>2020_05_09_svm_rbf_C=1e-05_iter=1000_sigma=1000.0_pickle_1.file</t>
  </si>
  <si>
    <t>2020_05_09_svm_rbf_C=1e-05_iter=1000_sigma=1000.0_pickle_2.file</t>
  </si>
  <si>
    <t>2020_05_09_svm_rbf_C=1e-05_iter=1000_sigma=1000.0_pickle_3.file</t>
  </si>
  <si>
    <t>2020_05_09_svm_rbf_C=1e-05_iter=1000_sigma=1000.0_pickle_4.file</t>
  </si>
  <si>
    <t>2020_05_09_svm_rbf_C=1e-05_iter=1000_sigma=1000.0_pickle_5.file</t>
  </si>
  <si>
    <t>2020_05_09_svm_rbf_C=1e-05_iter=1000_sigma=1000.0_pickle_6.file</t>
  </si>
  <si>
    <t>2020_05_09_svm_rbf_C=1e-05_iter=1000_sigma=1000.0_pickle_7.file</t>
  </si>
  <si>
    <t>2020_05_09_svm_rbf_C=1e-05_iter=1000_sigma=1000.0_pickle_8.file</t>
  </si>
  <si>
    <t>2020_05_09_svm_rbf_C=1e-05_iter=1000_sigma=1000.0_pickle_9.file</t>
  </si>
  <si>
    <t>2020_05_09_svm_rbf_C=1e-05_iter=1000_sigma=10000.0_pickle_0.file</t>
  </si>
  <si>
    <t>2020_05_09_svm_rbf_C=1e-05_iter=1000_sigma=10000.0_pickle_1.file</t>
  </si>
  <si>
    <t>2020_05_09_svm_rbf_C=1e-05_iter=1000_sigma=10000.0_pickle_2.file</t>
  </si>
  <si>
    <t>2020_05_09_svm_rbf_C=1e-05_iter=1000_sigma=10000.0_pickle_3.file</t>
  </si>
  <si>
    <t>2020_05_09_svm_rbf_C=1e-05_iter=1000_sigma=10000.0_pickle_4.file</t>
  </si>
  <si>
    <t>2020_05_09_svm_rbf_C=1e-05_iter=1000_sigma=10000.0_pickle_5.file</t>
  </si>
  <si>
    <t>2020_05_09_svm_rbf_C=1e-05_iter=1000_sigma=10000.0_pickle_6.file</t>
  </si>
  <si>
    <t>2020_05_09_svm_rbf_C=1e-05_iter=1000_sigma=10000.0_pickle_7.file</t>
  </si>
  <si>
    <t>2020_05_09_svm_rbf_C=1e-05_iter=1000_sigma=10000.0_pickle_8.file</t>
  </si>
  <si>
    <t>2020_05_09_svm_rbf_C=1e-05_iter=1000_sigma=10000.0_pickle_9.file</t>
  </si>
  <si>
    <t>2020_05_09_svm_rbf_C=1e-05_iter=1000_sigma=100000.0_pickle_0.file</t>
  </si>
  <si>
    <t>2020_05_09_svm_rbf_C=1e-05_iter=1000_sigma=100000.0_pickle_1.file</t>
  </si>
  <si>
    <t>2020_05_09_svm_rbf_C=1e-05_iter=1000_sigma=100000.0_pickle_2.file</t>
  </si>
  <si>
    <t>2020_05_09_svm_rbf_C=1e-05_iter=1000_sigma=100000.0_pickle_3.file</t>
  </si>
  <si>
    <t>2020_05_09_svm_rbf_C=1e-05_iter=1000_sigma=100000.0_pickle_4.file</t>
  </si>
  <si>
    <t>2020_05_09_svm_rbf_C=1e-05_iter=1000_sigma=100000.0_pickle_5.file</t>
  </si>
  <si>
    <t>2020_05_09_svm_rbf_C=1e-05_iter=1000_sigma=100000.0_pickle_6.file</t>
  </si>
  <si>
    <t>2020_05_09_svm_rbf_C=1e-05_iter=1000_sigma=100000.0_pickle_7.file</t>
  </si>
  <si>
    <t>2020_05_09_svm_rbf_C=1e-05_iter=1000_sigma=100000.0_pickle_8.file</t>
  </si>
  <si>
    <t>2020_05_09_svm_rbf_C=1e-05_iter=1000_sigma=100000.0_pickle_9.file</t>
  </si>
  <si>
    <t>2020_05_09_svm_rbf_C=1e-05_iter=3000_sigma=1e-05_pickle_0.file</t>
  </si>
  <si>
    <t>2020_05_09_svm_rbf_C=1e-05_iter=3000_sigma=1e-05_pickle_1.file</t>
  </si>
  <si>
    <t>2020_05_09_svm_rbf_C=1e-05_iter=3000_sigma=1e-05_pickle_2.file</t>
  </si>
  <si>
    <t>2020_05_09_svm_rbf_C=1e-05_iter=3000_sigma=1e-05_pickle_3.file</t>
  </si>
  <si>
    <t>2020_05_09_svm_rbf_C=1e-05_iter=3000_sigma=1e-05_pickle_4.file</t>
  </si>
  <si>
    <t>2020_05_09_svm_rbf_C=1e-05_iter=3000_sigma=1e-05_pickle_5.file</t>
  </si>
  <si>
    <t>2020_05_09_svm_rbf_C=1e-05_iter=3000_sigma=1e-05_pickle_6.file</t>
  </si>
  <si>
    <t>2020_05_09_svm_rbf_C=1e-05_iter=3000_sigma=1e-05_pickle_7.file</t>
  </si>
  <si>
    <t>2020_05_09_svm_rbf_C=1e-05_iter=3000_sigma=1e-05_pickle_8.file</t>
  </si>
  <si>
    <t>2020_05_09_svm_rbf_C=1e-05_iter=3000_sigma=1e-05_pickle_9.file</t>
  </si>
  <si>
    <t>2020_05_09_svm_rbf_C=1e-05_iter=3000_sigma=0.0001_pickle_0.file</t>
  </si>
  <si>
    <t>2020_05_09_svm_rbf_C=1e-05_iter=3000_sigma=0.0001_pickle_1.file</t>
  </si>
  <si>
    <t>2020_05_09_svm_rbf_C=1e-05_iter=3000_sigma=0.0001_pickle_2.file</t>
  </si>
  <si>
    <t>2020_05_09_svm_rbf_C=1e-05_iter=3000_sigma=0.0001_pickle_3.file</t>
  </si>
  <si>
    <t>2020_05_09_svm_rbf_C=1e-05_iter=3000_sigma=0.0001_pickle_4.file</t>
  </si>
  <si>
    <t>2020_05_09_svm_rbf_C=1e-05_iter=3000_sigma=0.0001_pickle_5.file</t>
  </si>
  <si>
    <t>2020_05_09_svm_rbf_C=1e-05_iter=3000_sigma=0.0001_pickle_6.file</t>
  </si>
  <si>
    <t>2020_05_09_svm_rbf_C=1e-05_iter=3000_sigma=0.0001_pickle_7.file</t>
  </si>
  <si>
    <t>2020_05_09_svm_rbf_C=1e-05_iter=3000_sigma=0.0001_pickle_8.file</t>
  </si>
  <si>
    <t>2020_05_09_svm_rbf_C=1e-05_iter=3000_sigma=0.0001_pickle_9.file</t>
  </si>
  <si>
    <t>2020_05_09_svm_rbf_C=1e-05_iter=3000_sigma=0.001_pickle_0.file</t>
  </si>
  <si>
    <t>2020_05_09_svm_rbf_C=1e-05_iter=3000_sigma=0.001_pickle_1.file</t>
  </si>
  <si>
    <t>2020_05_09_svm_rbf_C=1e-05_iter=3000_sigma=0.001_pickle_2.file</t>
  </si>
  <si>
    <t>2020_05_09_svm_rbf_C=1e-05_iter=3000_sigma=0.001_pickle_3.file</t>
  </si>
  <si>
    <t>2020_05_09_svm_rbf_C=1e-05_iter=3000_sigma=0.001_pickle_4.file</t>
  </si>
  <si>
    <t>2020_05_09_svm_rbf_C=1e-05_iter=3000_sigma=0.001_pickle_5.file</t>
  </si>
  <si>
    <t>2020_05_09_svm_rbf_C=1e-05_iter=3000_sigma=0.001_pickle_6.file</t>
  </si>
  <si>
    <t>2020_05_09_svm_rbf_C=1e-05_iter=3000_sigma=0.001_pickle_7.file</t>
  </si>
  <si>
    <t>2020_05_09_svm_rbf_C=1e-05_iter=3000_sigma=0.001_pickle_8.file</t>
  </si>
  <si>
    <t>2020_05_09_svm_rbf_C=1e-05_iter=3000_sigma=0.001_pickle_9.file</t>
  </si>
  <si>
    <t>2020_05_09_svm_rbf_C=1e-05_iter=3000_sigma=0.01_pickle_0.file</t>
  </si>
  <si>
    <t>2020_05_09_svm_rbf_C=1e-05_iter=3000_sigma=0.01_pickle_1.file</t>
  </si>
  <si>
    <t>2020_05_09_svm_rbf_C=1e-05_iter=3000_sigma=0.01_pickle_2.file</t>
  </si>
  <si>
    <t>2020_05_09_svm_rbf_C=1e-05_iter=3000_sigma=0.01_pickle_3.file</t>
  </si>
  <si>
    <t>2020_05_09_svm_rbf_C=1e-05_iter=3000_sigma=0.01_pickle_4.file</t>
  </si>
  <si>
    <t>2020_05_09_svm_rbf_C=1e-05_iter=3000_sigma=0.01_pickle_5.file</t>
  </si>
  <si>
    <t>2020_05_09_svm_rbf_C=1e-05_iter=3000_sigma=0.01_pickle_6.file</t>
  </si>
  <si>
    <t>2020_05_09_svm_rbf_C=1e-05_iter=3000_sigma=0.01_pickle_7.file</t>
  </si>
  <si>
    <t>2020_05_09_svm_rbf_C=1e-05_iter=3000_sigma=0.01_pickle_8.file</t>
  </si>
  <si>
    <t>2020_05_09_svm_rbf_C=1e-05_iter=3000_sigma=0.01_pickle_9.file</t>
  </si>
  <si>
    <t>2020_05_09_svm_rbf_C=1e-05_iter=3000_sigma=0.1_pickle_0.file</t>
  </si>
  <si>
    <t>2020_05_09_svm_rbf_C=1e-05_iter=3000_sigma=0.1_pickle_1.file</t>
  </si>
  <si>
    <t>2020_05_09_svm_rbf_C=1e-05_iter=3000_sigma=0.1_pickle_2.file</t>
  </si>
  <si>
    <t>2020_05_09_svm_rbf_C=1e-05_iter=3000_sigma=0.1_pickle_3.file</t>
  </si>
  <si>
    <t>2020_05_09_svm_rbf_C=1e-05_iter=3000_sigma=0.1_pickle_4.file</t>
  </si>
  <si>
    <t>2020_05_09_svm_rbf_C=1e-05_iter=3000_sigma=0.1_pickle_5.file</t>
  </si>
  <si>
    <t>2020_05_09_svm_rbf_C=1e-05_iter=3000_sigma=0.1_pickle_6.file</t>
  </si>
  <si>
    <t>2020_05_09_svm_rbf_C=1e-05_iter=3000_sigma=0.1_pickle_7.file</t>
  </si>
  <si>
    <t>2020_05_09_svm_rbf_C=1e-05_iter=3000_sigma=0.1_pickle_8.file</t>
  </si>
  <si>
    <t>2020_05_09_svm_rbf_C=1e-05_iter=3000_sigma=0.1_pickle_9.file</t>
  </si>
  <si>
    <t>2020_05_09_svm_rbf_C=1e-05_iter=3000_sigma=1.0_pickle_0.file</t>
  </si>
  <si>
    <t>2020_05_09_svm_rbf_C=1e-05_iter=3000_sigma=1.0_pickle_1.file</t>
  </si>
  <si>
    <t>2020_05_09_svm_rbf_C=1e-05_iter=3000_sigma=1.0_pickle_2.file</t>
  </si>
  <si>
    <t>2020_05_09_svm_rbf_C=1e-05_iter=3000_sigma=1.0_pickle_3.file</t>
  </si>
  <si>
    <t>2020_05_09_svm_rbf_C=1e-05_iter=3000_sigma=1.0_pickle_4.file</t>
  </si>
  <si>
    <t>2020_05_09_svm_rbf_C=1e-05_iter=3000_sigma=1.0_pickle_5.file</t>
  </si>
  <si>
    <t>2020_05_09_svm_rbf_C=1e-05_iter=3000_sigma=1.0_pickle_6.file</t>
  </si>
  <si>
    <t>2020_05_09_svm_rbf_C=1e-05_iter=3000_sigma=1.0_pickle_7.file</t>
  </si>
  <si>
    <t>2020_05_09_svm_rbf_C=1e-05_iter=3000_sigma=1.0_pickle_8.file</t>
  </si>
  <si>
    <t>2020_05_09_svm_rbf_C=1e-05_iter=3000_sigma=1.0_pickle_9.file</t>
  </si>
  <si>
    <t>2020_05_09_svm_rbf_C=1e-05_iter=3000_sigma=10.0_pickle_0.file</t>
  </si>
  <si>
    <t>2020_05_09_svm_rbf_C=1e-05_iter=3000_sigma=10.0_pickle_1.file</t>
  </si>
  <si>
    <t>2020_05_09_svm_rbf_C=1e-05_iter=3000_sigma=10.0_pickle_2.file</t>
  </si>
  <si>
    <t>2020_05_09_svm_rbf_C=1e-05_iter=3000_sigma=10.0_pickle_3.file</t>
  </si>
  <si>
    <t>2020_05_09_svm_rbf_C=1e-05_iter=3000_sigma=10.0_pickle_4.file</t>
  </si>
  <si>
    <t>2020_05_09_svm_rbf_C=1e-05_iter=3000_sigma=10.0_pickle_5.file</t>
  </si>
  <si>
    <t>2020_05_09_svm_rbf_C=1e-05_iter=3000_sigma=10.0_pickle_6.file</t>
  </si>
  <si>
    <t>2020_05_09_svm_rbf_C=1e-05_iter=3000_sigma=10.0_pickle_7.file</t>
  </si>
  <si>
    <t>2020_05_09_svm_rbf_C=1e-05_iter=3000_sigma=10.0_pickle_8.file</t>
  </si>
  <si>
    <t>2020_05_09_svm_rbf_C=1e-05_iter=3000_sigma=10.0_pickle_9.file</t>
  </si>
  <si>
    <t>2020_05_09_svm_rbf_C=1e-05_iter=3000_sigma=100.0_pickle_0.file</t>
  </si>
  <si>
    <t>2020_05_09_svm_rbf_C=1e-05_iter=3000_sigma=100.0_pickle_1.file</t>
  </si>
  <si>
    <t>2020_05_09_svm_rbf_C=1e-05_iter=3000_sigma=100.0_pickle_2.file</t>
  </si>
  <si>
    <t>2020_05_09_svm_rbf_C=1e-05_iter=3000_sigma=100.0_pickle_3.file</t>
  </si>
  <si>
    <t>2020_05_09_svm_rbf_C=1e-05_iter=3000_sigma=100.0_pickle_4.file</t>
  </si>
  <si>
    <t>2020_05_09_svm_rbf_C=1e-05_iter=3000_sigma=100.0_pickle_5.file</t>
  </si>
  <si>
    <t>2020_05_09_svm_rbf_C=1e-05_iter=3000_sigma=100.0_pickle_6.file</t>
  </si>
  <si>
    <t>2020_05_09_svm_rbf_C=1e-05_iter=3000_sigma=100.0_pickle_7.file</t>
  </si>
  <si>
    <t>2020_05_09_svm_rbf_C=1e-05_iter=3000_sigma=100.0_pickle_8.file</t>
  </si>
  <si>
    <t>2020_05_09_svm_rbf_C=1e-05_iter=3000_sigma=100.0_pickle_9.file</t>
  </si>
  <si>
    <t>2020_05_09_svm_rbf_C=1e-05_iter=3000_sigma=1000.0_pickle_0.file</t>
  </si>
  <si>
    <t>2020_05_09_svm_rbf_C=1e-05_iter=3000_sigma=1000.0_pickle_1.file</t>
  </si>
  <si>
    <t>2020_05_09_svm_rbf_C=1e-05_iter=3000_sigma=1000.0_pickle_2.file</t>
  </si>
  <si>
    <t>2020_05_09_svm_rbf_C=1e-05_iter=3000_sigma=1000.0_pickle_3.file</t>
  </si>
  <si>
    <t>2020_05_09_svm_rbf_C=1e-05_iter=3000_sigma=1000.0_pickle_4.file</t>
  </si>
  <si>
    <t>2020_05_09_svm_rbf_C=1e-05_iter=3000_sigma=1000.0_pickle_5.file</t>
  </si>
  <si>
    <t>2020_05_09_svm_rbf_C=1e-05_iter=3000_sigma=1000.0_pickle_6.file</t>
  </si>
  <si>
    <t>2020_05_09_svm_rbf_C=1e-05_iter=3000_sigma=1000.0_pickle_7.file</t>
  </si>
  <si>
    <t>2020_05_09_svm_rbf_C=1e-05_iter=3000_sigma=1000.0_pickle_8.file</t>
  </si>
  <si>
    <t>2020_05_09_svm_rbf_C=1e-05_iter=3000_sigma=1000.0_pickle_9.file</t>
  </si>
  <si>
    <t>2020_05_09_svm_rbf_C=1e-05_iter=3000_sigma=10000.0_pickle_0.file</t>
  </si>
  <si>
    <t>2020_05_09_svm_rbf_C=1e-05_iter=3000_sigma=10000.0_pickle_1.file</t>
  </si>
  <si>
    <t>2020_05_09_svm_rbf_C=1e-05_iter=3000_sigma=10000.0_pickle_2.file</t>
  </si>
  <si>
    <t>2020_05_09_svm_rbf_C=1e-05_iter=3000_sigma=10000.0_pickle_3.file</t>
  </si>
  <si>
    <t>2020_05_09_svm_rbf_C=1e-05_iter=3000_sigma=10000.0_pickle_4.file</t>
  </si>
  <si>
    <t>2020_05_09_svm_rbf_C=1e-05_iter=3000_sigma=10000.0_pickle_5.file</t>
  </si>
  <si>
    <t>2020_05_09_svm_rbf_C=1e-05_iter=3000_sigma=10000.0_pickle_6.file</t>
  </si>
  <si>
    <t>2020_05_09_svm_rbf_C=1e-05_iter=3000_sigma=10000.0_pickle_7.file</t>
  </si>
  <si>
    <t>2020_05_09_svm_rbf_C=1e-05_iter=3000_sigma=10000.0_pickle_8.file</t>
  </si>
  <si>
    <t>2020_05_09_svm_rbf_C=1e-05_iter=3000_sigma=10000.0_pickle_9.file</t>
  </si>
  <si>
    <t>2020_05_09_svm_rbf_C=1e-05_iter=3000_sigma=100000.0_pickle_0.file</t>
  </si>
  <si>
    <t>2020_05_09_svm_rbf_C=1e-05_iter=3000_sigma=100000.0_pickle_1.file</t>
  </si>
  <si>
    <t>2020_05_09_svm_rbf_C=1e-05_iter=3000_sigma=100000.0_pickle_2.file</t>
  </si>
  <si>
    <t>2020_05_09_svm_rbf_C=1e-05_iter=3000_sigma=100000.0_pickle_3.file</t>
  </si>
  <si>
    <t>2020_05_09_svm_rbf_C=1e-05_iter=3000_sigma=100000.0_pickle_4.file</t>
  </si>
  <si>
    <t>2020_05_09_svm_rbf_C=1e-05_iter=3000_sigma=100000.0_pickle_5.file</t>
  </si>
  <si>
    <t>2020_05_09_svm_rbf_C=1e-05_iter=3000_sigma=100000.0_pickle_6.file</t>
  </si>
  <si>
    <t>2020_05_09_svm_rbf_C=1e-05_iter=3000_sigma=100000.0_pickle_7.file</t>
  </si>
  <si>
    <t>2020_05_09_svm_rbf_C=1e-05_iter=3000_sigma=100000.0_pickle_8.file</t>
  </si>
  <si>
    <t>2020_05_09_svm_rbf_C=1e-05_iter=3000_sigma=100000.0_pickle_9.file</t>
  </si>
  <si>
    <t>2020_05_09_svm_rbf_C=1e-05_iter=5000_sigma=1e-05_pickle_0.file</t>
  </si>
  <si>
    <t>2020_05_09_svm_rbf_C=1e-05_iter=5000_sigma=1e-05_pickle_1.file</t>
  </si>
  <si>
    <t>2020_05_09_svm_rbf_C=1e-05_iter=5000_sigma=1e-05_pickle_2.file</t>
  </si>
  <si>
    <t>2020_05_09_svm_rbf_C=1e-05_iter=5000_sigma=1e-05_pickle_3.file</t>
  </si>
  <si>
    <t>2020_05_09_svm_rbf_C=1e-05_iter=5000_sigma=1e-05_pickle_4.file</t>
  </si>
  <si>
    <t>2020_05_09_svm_rbf_C=1e-05_iter=5000_sigma=1e-05_pickle_5.file</t>
  </si>
  <si>
    <t>2020_05_09_svm_rbf_C=1e-05_iter=5000_sigma=1e-05_pickle_6.file</t>
  </si>
  <si>
    <t>2020_05_09_svm_rbf_C=1e-05_iter=5000_sigma=1e-05_pickle_7.file</t>
  </si>
  <si>
    <t>2020_05_09_svm_rbf_C=1e-05_iter=5000_sigma=1e-05_pickle_8.file</t>
  </si>
  <si>
    <t>2020_05_09_svm_rbf_C=1e-05_iter=5000_sigma=1e-05_pickle_9.file</t>
  </si>
  <si>
    <t>2020_05_09_svm_rbf_C=1e-05_iter=5000_sigma=0.0001_pickle_0.file</t>
  </si>
  <si>
    <t>2020_05_09_svm_rbf_C=1e-05_iter=5000_sigma=0.0001_pickle_1.file</t>
  </si>
  <si>
    <t>2020_05_09_svm_rbf_C=1e-05_iter=5000_sigma=0.0001_pickle_2.file</t>
  </si>
  <si>
    <t>2020_05_09_svm_rbf_C=1e-05_iter=5000_sigma=0.0001_pickle_3.file</t>
  </si>
  <si>
    <t>2020_05_09_svm_rbf_C=1e-05_iter=5000_sigma=0.0001_pickle_4.file</t>
  </si>
  <si>
    <t>2020_05_09_svm_rbf_C=1e-05_iter=5000_sigma=0.0001_pickle_5.file</t>
  </si>
  <si>
    <t>2020_05_09_svm_rbf_C=1e-05_iter=5000_sigma=0.0001_pickle_6.file</t>
  </si>
  <si>
    <t>2020_05_09_svm_rbf_C=1e-05_iter=5000_sigma=0.0001_pickle_7.file</t>
  </si>
  <si>
    <t>2020_05_09_svm_rbf_C=1e-05_iter=5000_sigma=0.0001_pickle_8.file</t>
  </si>
  <si>
    <t>2020_05_09_svm_rbf_C=1e-05_iter=5000_sigma=0.0001_pickle_9.file</t>
  </si>
  <si>
    <t>2020_05_09_svm_rbf_C=1e-05_iter=5000_sigma=0.001_pickle_0.file</t>
  </si>
  <si>
    <t>2020_05_09_svm_rbf_C=1e-05_iter=5000_sigma=0.001_pickle_1.file</t>
  </si>
  <si>
    <t>2020_05_09_svm_rbf_C=1e-05_iter=5000_sigma=0.001_pickle_2.file</t>
  </si>
  <si>
    <t>2020_05_09_svm_rbf_C=1e-05_iter=5000_sigma=0.001_pickle_3.file</t>
  </si>
  <si>
    <t>2020_05_09_svm_rbf_C=1e-05_iter=5000_sigma=0.001_pickle_4.file</t>
  </si>
  <si>
    <t>2020_05_09_svm_rbf_C=1e-05_iter=5000_sigma=0.001_pickle_5.file</t>
  </si>
  <si>
    <t>2020_05_09_svm_rbf_C=1e-05_iter=5000_sigma=0.001_pickle_6.file</t>
  </si>
  <si>
    <t>2020_05_09_svm_rbf_C=1e-05_iter=5000_sigma=0.001_pickle_7.file</t>
  </si>
  <si>
    <t>2020_05_09_svm_rbf_C=1e-05_iter=5000_sigma=0.001_pickle_8.file</t>
  </si>
  <si>
    <t>2020_05_09_svm_rbf_C=1e-05_iter=5000_sigma=0.001_pickle_9.file</t>
  </si>
  <si>
    <t>2020_05_09_svm_rbf_C=1e-05_iter=5000_sigma=0.01_pickle_0.file</t>
  </si>
  <si>
    <t>2020_05_09_svm_rbf_C=1e-05_iter=5000_sigma=0.01_pickle_1.file</t>
  </si>
  <si>
    <t>2020_05_09_svm_rbf_C=1e-05_iter=5000_sigma=0.01_pickle_2.file</t>
  </si>
  <si>
    <t>2020_05_09_svm_rbf_C=1e-05_iter=5000_sigma=0.01_pickle_3.file</t>
  </si>
  <si>
    <t>2020_05_09_svm_rbf_C=1e-05_iter=5000_sigma=0.01_pickle_4.file</t>
  </si>
  <si>
    <t>2020_05_09_svm_rbf_C=1e-05_iter=5000_sigma=0.01_pickle_5.file</t>
  </si>
  <si>
    <t>2020_05_09_svm_rbf_C=1e-05_iter=5000_sigma=0.01_pickle_6.file</t>
  </si>
  <si>
    <t>2020_05_09_svm_rbf_C=1e-05_iter=5000_sigma=0.01_pickle_7.file</t>
  </si>
  <si>
    <t>2020_05_09_svm_rbf_C=1e-05_iter=5000_sigma=0.01_pickle_8.file</t>
  </si>
  <si>
    <t>2020_05_09_svm_rbf_C=1e-05_iter=5000_sigma=0.01_pickle_9.file</t>
  </si>
  <si>
    <t>2020_05_09_svm_rbf_C=1e-05_iter=5000_sigma=0.1_pickle_0.file</t>
  </si>
  <si>
    <t>2020_05_09_svm_rbf_C=1e-05_iter=5000_sigma=0.1_pickle_1.file</t>
  </si>
  <si>
    <t>2020_05_09_svm_rbf_C=1e-05_iter=5000_sigma=0.1_pickle_2.file</t>
  </si>
  <si>
    <t>2020_05_09_svm_rbf_C=1e-05_iter=5000_sigma=0.1_pickle_3.file</t>
  </si>
  <si>
    <t>2020_05_09_svm_rbf_C=1e-05_iter=5000_sigma=0.1_pickle_4.file</t>
  </si>
  <si>
    <t>2020_05_09_svm_rbf_C=1e-05_iter=5000_sigma=0.1_pickle_5.file</t>
  </si>
  <si>
    <t>2020_05_09_svm_rbf_C=1e-05_iter=5000_sigma=0.1_pickle_6.file</t>
  </si>
  <si>
    <t>2020_05_09_svm_rbf_C=1e-05_iter=5000_sigma=0.1_pickle_7.file</t>
  </si>
  <si>
    <t>2020_05_09_svm_rbf_C=1e-05_iter=5000_sigma=0.1_pickle_8.file</t>
  </si>
  <si>
    <t>2020_05_09_svm_rbf_C=1e-05_iter=5000_sigma=0.1_pickle_9.file</t>
  </si>
  <si>
    <t>2020_05_09_svm_rbf_C=1e-05_iter=5000_sigma=1.0_pickle_0.file</t>
  </si>
  <si>
    <t>2020_05_09_svm_rbf_C=1e-05_iter=5000_sigma=1.0_pickle_1.file</t>
  </si>
  <si>
    <t>2020_05_09_svm_rbf_C=1e-05_iter=5000_sigma=1.0_pickle_2.file</t>
  </si>
  <si>
    <t>2020_05_09_svm_rbf_C=1e-05_iter=5000_sigma=1.0_pickle_3.file</t>
  </si>
  <si>
    <t>2020_05_09_svm_rbf_C=1e-05_iter=5000_sigma=1.0_pickle_4.file</t>
  </si>
  <si>
    <t>2020_05_09_svm_rbf_C=1e-05_iter=5000_sigma=1.0_pickle_5.file</t>
  </si>
  <si>
    <t>2020_05_09_svm_rbf_C=1e-05_iter=5000_sigma=1.0_pickle_6.file</t>
  </si>
  <si>
    <t>2020_05_09_svm_rbf_C=1e-05_iter=5000_sigma=1.0_pickle_7.file</t>
  </si>
  <si>
    <t>2020_05_09_svm_rbf_C=1e-05_iter=5000_sigma=1.0_pickle_8.file</t>
  </si>
  <si>
    <t>2020_05_09_svm_rbf_C=1e-05_iter=5000_sigma=1.0_pickle_9.file</t>
  </si>
  <si>
    <t>2020_05_09_svm_rbf_C=1e-05_iter=5000_sigma=10.0_pickle_0.file</t>
  </si>
  <si>
    <t>2020_05_09_svm_rbf_C=1e-05_iter=5000_sigma=10.0_pickle_1.file</t>
  </si>
  <si>
    <t>2020_05_09_svm_rbf_C=1e-05_iter=5000_sigma=10.0_pickle_2.file</t>
  </si>
  <si>
    <t>2020_05_09_svm_rbf_C=1e-05_iter=5000_sigma=10.0_pickle_3.file</t>
  </si>
  <si>
    <t>2020_05_09_svm_rbf_C=1e-05_iter=5000_sigma=10.0_pickle_4.file</t>
  </si>
  <si>
    <t>2020_05_09_svm_rbf_C=1e-05_iter=5000_sigma=10.0_pickle_5.file</t>
  </si>
  <si>
    <t>2020_05_09_svm_rbf_C=1e-05_iter=5000_sigma=10.0_pickle_6.file</t>
  </si>
  <si>
    <t>2020_05_09_svm_rbf_C=1e-05_iter=5000_sigma=10.0_pickle_7.file</t>
  </si>
  <si>
    <t>2020_05_09_svm_rbf_C=1e-05_iter=5000_sigma=10.0_pickle_8.file</t>
  </si>
  <si>
    <t>2020_05_09_svm_rbf_C=1e-05_iter=5000_sigma=10.0_pickle_9.file</t>
  </si>
  <si>
    <t>2020_05_09_svm_rbf_C=1e-05_iter=5000_sigma=100.0_pickle_0.file</t>
  </si>
  <si>
    <t>2020_05_09_svm_rbf_C=1e-05_iter=5000_sigma=100.0_pickle_1.file</t>
  </si>
  <si>
    <t>2020_05_09_svm_rbf_C=1e-05_iter=5000_sigma=100.0_pickle_2.file</t>
  </si>
  <si>
    <t>2020_05_09_svm_rbf_C=1e-05_iter=5000_sigma=100.0_pickle_3.file</t>
  </si>
  <si>
    <t>2020_05_09_svm_rbf_C=1e-05_iter=5000_sigma=100.0_pickle_4.file</t>
  </si>
  <si>
    <t>2020_05_09_svm_rbf_C=1e-05_iter=5000_sigma=100.0_pickle_5.file</t>
  </si>
  <si>
    <t>2020_05_09_svm_rbf_C=1e-05_iter=5000_sigma=100.0_pickle_6.file</t>
  </si>
  <si>
    <t>2020_05_09_svm_rbf_C=1e-05_iter=5000_sigma=100.0_pickle_7.file</t>
  </si>
  <si>
    <t>2020_05_09_svm_rbf_C=1e-05_iter=5000_sigma=100.0_pickle_8.file</t>
  </si>
  <si>
    <t>2020_05_09_svm_rbf_C=1e-05_iter=5000_sigma=100.0_pickle_9.file</t>
  </si>
  <si>
    <t>2020_05_09_svm_rbf_C=1e-05_iter=5000_sigma=1000.0_pickle_0.file</t>
  </si>
  <si>
    <t>2020_05_09_svm_rbf_C=1e-05_iter=5000_sigma=1000.0_pickle_1.file</t>
  </si>
  <si>
    <t>2020_05_09_svm_rbf_C=1e-05_iter=5000_sigma=1000.0_pickle_2.file</t>
  </si>
  <si>
    <t>2020_05_09_svm_rbf_C=1e-05_iter=5000_sigma=1000.0_pickle_3.file</t>
  </si>
  <si>
    <t>2020_05_09_svm_rbf_C=1e-05_iter=5000_sigma=1000.0_pickle_4.file</t>
  </si>
  <si>
    <t>2020_05_09_svm_rbf_C=1e-05_iter=5000_sigma=1000.0_pickle_5.file</t>
  </si>
  <si>
    <t>2020_05_09_svm_rbf_C=1e-05_iter=5000_sigma=1000.0_pickle_6.file</t>
  </si>
  <si>
    <t>2020_05_09_svm_rbf_C=1e-05_iter=5000_sigma=1000.0_pickle_7.file</t>
  </si>
  <si>
    <t>2020_05_09_svm_rbf_C=1e-05_iter=5000_sigma=1000.0_pickle_8.file</t>
  </si>
  <si>
    <t>2020_05_09_svm_rbf_C=1e-05_iter=5000_sigma=1000.0_pickle_9.file</t>
  </si>
  <si>
    <t>2020_05_09_svm_rbf_C=1e-05_iter=5000_sigma=10000.0_pickle_0.file</t>
  </si>
  <si>
    <t>2020_05_09_svm_rbf_C=1e-05_iter=5000_sigma=10000.0_pickle_1.file</t>
  </si>
  <si>
    <t>2020_05_04_svm_rbf_C=1e-05_iter=5000_sigma=10000_pickle_2.file</t>
  </si>
  <si>
    <t>2020_05_04_svm_rbf_C=1e-05_iter=5000_sigma=10000_pickle_3.file</t>
  </si>
  <si>
    <t>2020_05_04_svm_rbf_C=1e-05_iter=5000_sigma=10000_pickle_4.file</t>
  </si>
  <si>
    <t>2020_05_04_svm_rbf_C=1e-05_iter=5000_sigma=10000_pickle_5.file</t>
  </si>
  <si>
    <t>2020_05_04_svm_rbf_C=1e-05_iter=5000_sigma=10000_pickle_6.file</t>
  </si>
  <si>
    <t>2020_05_04_svm_rbf_C=1e-05_iter=5000_sigma=10000_pickle_7.file</t>
  </si>
  <si>
    <t>2020_05_04_svm_rbf_C=1e-05_iter=5000_sigma=10000_pickle_8.file</t>
  </si>
  <si>
    <t>2020_05_04_svm_rbf_C=1e-05_iter=5000_sigma=10000_pickle_9.file</t>
  </si>
  <si>
    <t>2020_05_04_svm_rbf_C=1e-05_iter=5000_sigma=100000_pickle_0.file</t>
  </si>
  <si>
    <t>2020_05_04_svm_rbf_C=1e-05_iter=5000_sigma=100000_pickle_1.file</t>
  </si>
  <si>
    <t>2020_05_04_svm_rbf_C=1e-05_iter=5000_sigma=100000_pickle_2.file</t>
  </si>
  <si>
    <t>2020_05_04_svm_rbf_C=1e-05_iter=5000_sigma=100000_pickle_3.file</t>
  </si>
  <si>
    <t>2020_05_04_svm_rbf_C=1e-05_iter=5000_sigma=100000_pickle_4.file</t>
  </si>
  <si>
    <t>2020_05_04_svm_rbf_C=1e-05_iter=5000_sigma=100000_pickle_5.file</t>
  </si>
  <si>
    <t>2020_05_04_svm_rbf_C=1e-05_iter=5000_sigma=100000_pickle_6.file</t>
  </si>
  <si>
    <t>2020_05_04_svm_rbf_C=1e-05_iter=5000_sigma=100000_pickle_7.file</t>
  </si>
  <si>
    <t>2020_05_04_svm_rbf_C=1e-05_iter=5000_sigma=100000_pickle_8.file</t>
  </si>
  <si>
    <t>2020_05_04_svm_rbf_C=1e-05_iter=5000_sigma=100000_pickle_9.file</t>
  </si>
  <si>
    <t>2020_05_04_svm_rbf_C=1e-05_iter=7000_sigma=1e-05_pickle_0.file</t>
  </si>
  <si>
    <t>2020_05_04_svm_rbf_C=1e-05_iter=7000_sigma=1e-05_pickle_1.file</t>
  </si>
  <si>
    <t>2020_05_04_svm_rbf_C=1e-05_iter=7000_sigma=1e-05_pickle_2.file</t>
  </si>
  <si>
    <t>2020_05_04_svm_rbf_C=1e-05_iter=7000_sigma=1e-05_pickle_3.file</t>
  </si>
  <si>
    <t>2020_05_04_svm_rbf_C=1e-05_iter=7000_sigma=1e-05_pickle_4.file</t>
  </si>
  <si>
    <t>2020_05_04_svm_rbf_C=1e-05_iter=7000_sigma=1e-05_pickle_5.file</t>
  </si>
  <si>
    <t>2020_05_04_svm_rbf_C=1e-05_iter=7000_sigma=1e-05_pickle_6.file</t>
  </si>
  <si>
    <t>2020_05_04_svm_rbf_C=1e-05_iter=7000_sigma=1e-05_pickle_7.file</t>
  </si>
  <si>
    <t>2020_05_04_svm_rbf_C=1e-05_iter=7000_sigma=1e-05_pickle_8.file</t>
  </si>
  <si>
    <t>2020_05_04_svm_rbf_C=1e-05_iter=7000_sigma=1e-05_pickle_9.file</t>
  </si>
  <si>
    <t>2020_05_04_svm_rbf_C=1e-05_iter=7000_sigma=0.0001_pickle_0.file</t>
  </si>
  <si>
    <t>2020_05_04_svm_rbf_C=1e-05_iter=7000_sigma=0.0001_pickle_1.file</t>
  </si>
  <si>
    <t>2020_05_04_svm_rbf_C=1e-05_iter=7000_sigma=0.0001_pickle_2.file</t>
  </si>
  <si>
    <t>2020_05_04_svm_rbf_C=1e-05_iter=7000_sigma=0.0001_pickle_3.file</t>
  </si>
  <si>
    <t>2020_05_04_svm_rbf_C=1e-05_iter=7000_sigma=0.0001_pickle_4.file</t>
  </si>
  <si>
    <t>2020_05_04_svm_rbf_C=1e-05_iter=7000_sigma=0.0001_pickle_5.file</t>
  </si>
  <si>
    <t>2020_05_04_svm_rbf_C=1e-05_iter=7000_sigma=0.0001_pickle_6.file</t>
  </si>
  <si>
    <t>2020_05_04_svm_rbf_C=1e-05_iter=7000_sigma=0.0001_pickle_7.file</t>
  </si>
  <si>
    <t>2020_05_04_svm_rbf_C=1e-05_iter=7000_sigma=0.0001_pickle_8.file</t>
  </si>
  <si>
    <t>2020_05_04_svm_rbf_C=1e-05_iter=7000_sigma=0.0001_pickle_9.file</t>
  </si>
  <si>
    <t>2020_05_04_svm_rbf_C=1e-05_iter=7000_sigma=0.001_pickle_0.file</t>
  </si>
  <si>
    <t>2020_05_04_svm_rbf_C=1e-05_iter=7000_sigma=0.001_pickle_1.file</t>
  </si>
  <si>
    <t>2020_05_04_svm_rbf_C=1e-05_iter=7000_sigma=0.001_pickle_2.file</t>
  </si>
  <si>
    <t>2020_05_04_svm_rbf_C=1e-05_iter=7000_sigma=0.001_pickle_3.file</t>
  </si>
  <si>
    <t>2020_05_04_svm_rbf_C=1e-05_iter=7000_sigma=0.001_pickle_4.file</t>
  </si>
  <si>
    <t>2020_05_04_svm_rbf_C=1e-05_iter=7000_sigma=0.001_pickle_5.file</t>
  </si>
  <si>
    <t>2020_05_04_svm_rbf_C=1e-05_iter=7000_sigma=0.001_pickle_6.file</t>
  </si>
  <si>
    <t>2020_05_04_svm_rbf_C=1e-05_iter=7000_sigma=0.001_pickle_7.file</t>
  </si>
  <si>
    <t>2020_05_04_svm_rbf_C=1e-05_iter=7000_sigma=0.001_pickle_8.file</t>
  </si>
  <si>
    <t>2020_05_04_svm_rbf_C=1e-05_iter=7000_sigma=0.001_pickle_9.file</t>
  </si>
  <si>
    <t>2020_05_04_svm_rbf_C=1e-05_iter=7000_sigma=0.01_pickle_0.file</t>
  </si>
  <si>
    <t>2020_05_04_svm_rbf_C=1e-05_iter=7000_sigma=0.01_pickle_1.file</t>
  </si>
  <si>
    <t>2020_05_04_svm_rbf_C=1e-05_iter=7000_sigma=0.01_pickle_2.file</t>
  </si>
  <si>
    <t>2020_05_04_svm_rbf_C=1e-05_iter=7000_sigma=0.01_pickle_3.file</t>
  </si>
  <si>
    <t>2020_05_04_svm_rbf_C=1e-05_iter=7000_sigma=0.01_pickle_4.file</t>
  </si>
  <si>
    <t>2020_05_04_svm_rbf_C=1e-05_iter=7000_sigma=0.01_pickle_5.file</t>
  </si>
  <si>
    <t>2020_05_04_svm_rbf_C=1e-05_iter=7000_sigma=0.01_pickle_6.file</t>
  </si>
  <si>
    <t>2020_05_04_svm_rbf_C=1e-05_iter=7000_sigma=0.01_pickle_7.file</t>
  </si>
  <si>
    <t>2020_05_04_svm_rbf_C=1e-05_iter=7000_sigma=0.01_pickle_8.file</t>
  </si>
  <si>
    <t>2020_05_04_svm_rbf_C=1e-05_iter=7000_sigma=0.01_pickle_9.file</t>
  </si>
  <si>
    <t>2020_05_04_svm_rbf_C=1e-05_iter=7000_sigma=0.1_pickle_0.file</t>
  </si>
  <si>
    <t>2020_05_04_svm_rbf_C=1e-05_iter=7000_sigma=0.1_pickle_1.file</t>
  </si>
  <si>
    <t>2020_05_04_svm_rbf_C=1e-05_iter=7000_sigma=0.1_pickle_2.file</t>
  </si>
  <si>
    <t>2020_05_04_svm_rbf_C=1e-05_iter=7000_sigma=0.1_pickle_3.file</t>
  </si>
  <si>
    <t>2020_05_04_svm_rbf_C=1e-05_iter=7000_sigma=0.1_pickle_4.file</t>
  </si>
  <si>
    <t>2020_05_04_svm_rbf_C=1e-05_iter=7000_sigma=0.1_pickle_5.file</t>
  </si>
  <si>
    <t>2020_05_04_svm_rbf_C=1e-05_iter=7000_sigma=0.1_pickle_6.file</t>
  </si>
  <si>
    <t>2020_05_04_svm_rbf_C=1e-05_iter=7000_sigma=0.1_pickle_7.file</t>
  </si>
  <si>
    <t>2020_05_04_svm_rbf_C=1e-05_iter=7000_sigma=0.1_pickle_8.file</t>
  </si>
  <si>
    <t>2020_05_04_svm_rbf_C=1e-05_iter=7000_sigma=0.1_pickle_9.file</t>
  </si>
  <si>
    <t>2020_05_04_svm_rbf_C=1e-05_iter=7000_sigma=1_pickle_0.file</t>
  </si>
  <si>
    <t>2020_05_04_svm_rbf_C=1e-05_iter=7000_sigma=1_pickle_1.file</t>
  </si>
  <si>
    <t>2020_05_04_svm_rbf_C=1e-05_iter=7000_sigma=1_pickle_2.file</t>
  </si>
  <si>
    <t>2020_05_04_svm_rbf_C=1e-05_iter=7000_sigma=1_pickle_3.file</t>
  </si>
  <si>
    <t>2020_05_04_svm_rbf_C=1e-05_iter=7000_sigma=1_pickle_4.file</t>
  </si>
  <si>
    <t>2020_05_04_svm_rbf_C=1e-05_iter=7000_sigma=1_pickle_5.file</t>
  </si>
  <si>
    <t>2020_05_04_svm_rbf_C=1e-05_iter=7000_sigma=1_pickle_6.file</t>
  </si>
  <si>
    <t>2020_05_04_svm_rbf_C=1e-05_iter=7000_sigma=1_pickle_7.file</t>
  </si>
  <si>
    <t>2020_05_04_svm_rbf_C=1e-05_iter=7000_sigma=1_pickle_8.file</t>
  </si>
  <si>
    <t>2020_05_04_svm_rbf_C=1e-05_iter=7000_sigma=1_pickle_9.file</t>
  </si>
  <si>
    <t>2020_05_03_svm_rbf_C=1e-05_iter=7000_sigma=10_pickle_0.file</t>
  </si>
  <si>
    <t>2020_05_03_svm_rbf_C=1e-05_iter=7000_sigma=10_pickle_1.file</t>
  </si>
  <si>
    <t>2020_05_03_svm_rbf_C=1e-05_iter=7000_sigma=10_pickle_2.file</t>
  </si>
  <si>
    <t>2020_05_03_svm_rbf_C=1e-05_iter=7000_sigma=10_pickle_3.file</t>
  </si>
  <si>
    <t>2020_05_03_svm_rbf_C=1e-05_iter=7000_sigma=10_pickle_4.file</t>
  </si>
  <si>
    <t>2020_05_03_svm_rbf_C=1e-05_iter=7000_sigma=10_pickle_5.file</t>
  </si>
  <si>
    <t>2020_05_03_svm_rbf_C=1e-05_iter=7000_sigma=10_pickle_6.file</t>
  </si>
  <si>
    <t>2020_05_03_svm_rbf_C=1e-05_iter=7000_sigma=10_pickle_7.file</t>
  </si>
  <si>
    <t>2020_05_03_svm_rbf_C=1e-05_iter=7000_sigma=10_pickle_8.file</t>
  </si>
  <si>
    <t>2020_05_03_svm_rbf_C=1e-05_iter=7000_sigma=10_pickle_9.file</t>
  </si>
  <si>
    <t>2020_05_03_svm_rbf_C=1e-05_iter=7000_sigma=100_pickle_0.file</t>
  </si>
  <si>
    <t>2020_05_03_svm_rbf_C=1e-05_iter=7000_sigma=100_pickle_1.file</t>
  </si>
  <si>
    <t>2020_05_03_svm_rbf_C=1e-05_iter=7000_sigma=100_pickle_2.file</t>
  </si>
  <si>
    <t>2020_05_03_svm_rbf_C=1e-05_iter=7000_sigma=100_pickle_3.file</t>
  </si>
  <si>
    <t>2020_05_03_svm_rbf_C=1e-05_iter=7000_sigma=100_pickle_4.file</t>
  </si>
  <si>
    <t>2020_05_03_svm_rbf_C=1e-05_iter=7000_sigma=100_pickle_5.file</t>
  </si>
  <si>
    <t>2020_05_03_svm_rbf_C=1e-05_iter=7000_sigma=100_pickle_6.file</t>
  </si>
  <si>
    <t>2020_05_03_svm_rbf_C=1e-05_iter=7000_sigma=100_pickle_7.file</t>
  </si>
  <si>
    <t>2020_05_03_svm_rbf_C=1e-05_iter=7000_sigma=100_pickle_8.file</t>
  </si>
  <si>
    <t>2020_05_03_svm_rbf_C=1e-05_iter=7000_sigma=100_pickle_9.file</t>
  </si>
  <si>
    <t>2020_05_03_svm_rbf_C=1e-05_iter=7000_sigma=1000_pickle_0.file</t>
  </si>
  <si>
    <t>2020_05_03_svm_rbf_C=1e-05_iter=7000_sigma=1000_pickle_1.file</t>
  </si>
  <si>
    <t>2020_05_03_svm_rbf_C=1e-05_iter=7000_sigma=1000_pickle_2.file</t>
  </si>
  <si>
    <t>2020_05_03_svm_rbf_C=1e-05_iter=7000_sigma=1000_pickle_3.file</t>
  </si>
  <si>
    <t>2020_05_03_svm_rbf_C=1e-05_iter=7000_sigma=1000_pickle_4.file</t>
  </si>
  <si>
    <t>2020_05_03_svm_rbf_C=1e-05_iter=7000_sigma=1000_pickle_5.file</t>
  </si>
  <si>
    <t>2020_05_03_svm_rbf_C=1e-05_iter=7000_sigma=1000_pickle_6.file</t>
  </si>
  <si>
    <t>2020_05_03_svm_rbf_C=1e-05_iter=7000_sigma=1000_pickle_7.file</t>
  </si>
  <si>
    <t>2020_05_03_svm_rbf_C=1e-05_iter=7000_sigma=1000_pickle_8.file</t>
  </si>
  <si>
    <t>2020_05_03_svm_rbf_C=1e-05_iter=7000_sigma=1000_pickle_9.file</t>
  </si>
  <si>
    <t>2020_05_03_svm_rbf_C=1e-05_iter=7000_sigma=10000_pickle_0.file</t>
  </si>
  <si>
    <t>2020_05_03_svm_rbf_C=1e-05_iter=7000_sigma=10000_pickle_1.file</t>
  </si>
  <si>
    <t>2020_05_03_svm_rbf_C=1e-05_iter=7000_sigma=10000_pickle_2.file</t>
  </si>
  <si>
    <t>2020_05_03_svm_rbf_C=1e-05_iter=7000_sigma=10000_pickle_3.file</t>
  </si>
  <si>
    <t>2020_05_03_svm_rbf_C=1e-05_iter=7000_sigma=10000_pickle_4.file</t>
  </si>
  <si>
    <t>2020_05_03_svm_rbf_C=1e-05_iter=7000_sigma=10000_pickle_5.file</t>
  </si>
  <si>
    <t>2020_05_03_svm_rbf_C=1e-05_iter=7000_sigma=10000_pickle_6.file</t>
  </si>
  <si>
    <t>2020_05_03_svm_rbf_C=1e-05_iter=7000_sigma=10000_pickle_7.file</t>
  </si>
  <si>
    <t>2020_05_03_svm_rbf_C=1e-05_iter=7000_sigma=10000_pickle_8.file</t>
  </si>
  <si>
    <t>2020_05_03_svm_rbf_C=1e-05_iter=7000_sigma=10000_pickle_9.file</t>
  </si>
  <si>
    <t>2020_05_03_svm_rbf_C=1e-05_iter=7000_sigma=100000_pickle_0.file</t>
  </si>
  <si>
    <t>2020_05_03_svm_rbf_C=1e-05_iter=7000_sigma=100000_pickle_1.file</t>
  </si>
  <si>
    <t>2020_05_03_svm_rbf_C=1e-05_iter=7000_sigma=100000_pickle_2.file</t>
  </si>
  <si>
    <t>2020_05_03_svm_rbf_C=1e-05_iter=7000_sigma=100000_pickle_3.file</t>
  </si>
  <si>
    <t>2020_05_03_svm_rbf_C=1e-05_iter=7000_sigma=100000_pickle_4.file</t>
  </si>
  <si>
    <t>2020_05_03_svm_rbf_C=1e-05_iter=7000_sigma=100000_pickle_5.file</t>
  </si>
  <si>
    <t>2020_05_03_svm_rbf_C=1e-05_iter=7000_sigma=100000_pickle_6.file</t>
  </si>
  <si>
    <t>2020_05_03_svm_rbf_C=1e-05_iter=7000_sigma=100000_pickle_7.file</t>
  </si>
  <si>
    <t>2020_05_03_svm_rbf_C=1e-05_iter=7000_sigma=100000_pickle_8.file</t>
  </si>
  <si>
    <t>2020_05_03_svm_rbf_C=1e-05_iter=7000_sigma=100000_pickle_9.file</t>
  </si>
  <si>
    <t>2020_05_03_svm_rbf_C=1e-05_iter=9000_sigma=1e-05_pickle_0.file</t>
  </si>
  <si>
    <t>2020_05_03_svm_rbf_C=1e-05_iter=9000_sigma=1e-05_pickle_1.file</t>
  </si>
  <si>
    <t>2020_05_03_svm_rbf_C=1e-05_iter=9000_sigma=1e-05_pickle_2.file</t>
  </si>
  <si>
    <t>2020_05_03_svm_rbf_C=1e-05_iter=9000_sigma=1e-05_pickle_3.file</t>
  </si>
  <si>
    <t>2020_05_03_svm_rbf_C=1e-05_iter=9000_sigma=1e-05_pickle_4.file</t>
  </si>
  <si>
    <t>2020_05_03_svm_rbf_C=1e-05_iter=9000_sigma=1e-05_pickle_5.file</t>
  </si>
  <si>
    <t>2020_05_03_svm_rbf_C=1e-05_iter=9000_sigma=1e-05_pickle_6.file</t>
  </si>
  <si>
    <t>2020_05_03_svm_rbf_C=1e-05_iter=9000_sigma=1e-05_pickle_7.file</t>
  </si>
  <si>
    <t>2020_05_03_svm_rbf_C=1e-05_iter=9000_sigma=1e-05_pickle_8.file</t>
  </si>
  <si>
    <t>2020_05_03_svm_rbf_C=1e-05_iter=9000_sigma=1e-05_pickle_9.file</t>
  </si>
  <si>
    <t>2020_05_03_svm_rbf_C=1e-05_iter=9000_sigma=0.0001_pickle_0.file</t>
  </si>
  <si>
    <t>2020_05_03_svm_rbf_C=1e-05_iter=9000_sigma=0.0001_pickle_1.file</t>
  </si>
  <si>
    <t>2020_05_03_svm_rbf_C=1e-05_iter=9000_sigma=0.0001_pickle_2.file</t>
  </si>
  <si>
    <t>2020_05_03_svm_rbf_C=1e-05_iter=9000_sigma=0.0001_pickle_3.file</t>
  </si>
  <si>
    <t>2020_05_03_svm_rbf_C=1e-05_iter=9000_sigma=0.0001_pickle_4.file</t>
  </si>
  <si>
    <t>2020_05_03_svm_rbf_C=1e-05_iter=9000_sigma=0.0001_pickle_5.file</t>
  </si>
  <si>
    <t>2020_05_03_svm_rbf_C=1e-05_iter=9000_sigma=0.0001_pickle_6.file</t>
  </si>
  <si>
    <t>2020_05_03_svm_rbf_C=1e-05_iter=9000_sigma=0.0001_pickle_7.file</t>
  </si>
  <si>
    <t>2020_05_03_svm_rbf_C=1e-05_iter=9000_sigma=0.0001_pickle_8.file</t>
  </si>
  <si>
    <t>2020_05_03_svm_rbf_C=1e-05_iter=9000_sigma=0.0001_pickle_9.file</t>
  </si>
  <si>
    <t>2020_05_03_svm_rbf_C=1e-05_iter=9000_sigma=0.001_pickle_0.file</t>
  </si>
  <si>
    <t>2020_05_03_svm_rbf_C=1e-05_iter=9000_sigma=0.001_pickle_1.file</t>
  </si>
  <si>
    <t>2020_05_03_svm_rbf_C=1e-05_iter=9000_sigma=0.001_pickle_2.file</t>
  </si>
  <si>
    <t>2020_05_03_svm_rbf_C=1e-05_iter=9000_sigma=0.001_pickle_3.file</t>
  </si>
  <si>
    <t>2020_05_03_svm_rbf_C=1e-05_iter=9000_sigma=0.001_pickle_4.file</t>
  </si>
  <si>
    <t>2020_05_03_svm_rbf_C=1e-05_iter=9000_sigma=0.001_pickle_5.file</t>
  </si>
  <si>
    <t>2020_05_03_svm_rbf_C=1e-05_iter=9000_sigma=0.001_pickle_6.file</t>
  </si>
  <si>
    <t>2020_05_03_svm_rbf_C=1e-05_iter=9000_sigma=0.001_pickle_7.file</t>
  </si>
  <si>
    <t>2020_05_03_svm_rbf_C=1e-05_iter=9000_sigma=0.001_pickle_8.file</t>
  </si>
  <si>
    <t>2020_05_03_svm_rbf_C=1e-05_iter=9000_sigma=0.001_pickle_9.file</t>
  </si>
  <si>
    <t>2020_05_03_svm_rbf_C=1e-05_iter=9000_sigma=0.01_pickle_0.file</t>
  </si>
  <si>
    <t>2020_05_03_svm_rbf_C=1e-05_iter=9000_sigma=0.01_pickle_1.file</t>
  </si>
  <si>
    <t>2020_05_03_svm_rbf_C=1e-05_iter=9000_sigma=0.01_pickle_2.file</t>
  </si>
  <si>
    <t>2020_05_03_svm_rbf_C=1e-05_iter=9000_sigma=0.01_pickle_3.file</t>
  </si>
  <si>
    <t>2020_05_03_svm_rbf_C=1e-05_iter=9000_sigma=0.01_pickle_4.file</t>
  </si>
  <si>
    <t>2020_05_04_svm_rbf_C=1e-05_iter=9000_sigma=0.01_pickle_5.file</t>
  </si>
  <si>
    <t>2020_05_04_svm_rbf_C=1e-05_iter=9000_sigma=0.01_pickle_6.file</t>
  </si>
  <si>
    <t>2020_05_04_svm_rbf_C=1e-05_iter=9000_sigma=0.01_pickle_7.file</t>
  </si>
  <si>
    <t>2020_05_04_svm_rbf_C=1e-05_iter=9000_sigma=0.01_pickle_8.file</t>
  </si>
  <si>
    <t>2020_05_04_svm_rbf_C=1e-05_iter=9000_sigma=0.01_pickle_9.file</t>
  </si>
  <si>
    <t>2020_05_04_svm_rbf_C=1e-05_iter=9000_sigma=0.1_pickle_0.file</t>
  </si>
  <si>
    <t>2020_05_04_svm_rbf_C=1e-05_iter=9000_sigma=0.1_pickle_1.file</t>
  </si>
  <si>
    <t>2020_05_04_svm_rbf_C=1e-05_iter=9000_sigma=0.1_pickle_2.file</t>
  </si>
  <si>
    <t>2020_05_04_svm_rbf_C=1e-05_iter=9000_sigma=0.1_pickle_3.file</t>
  </si>
  <si>
    <t>2020_05_04_svm_rbf_C=1e-05_iter=9000_sigma=0.1_pickle_4.file</t>
  </si>
  <si>
    <t>2020_05_04_svm_rbf_C=1e-05_iter=9000_sigma=0.1_pickle_5.file</t>
  </si>
  <si>
    <t>2020_05_04_svm_rbf_C=1e-05_iter=9000_sigma=0.1_pickle_6.file</t>
  </si>
  <si>
    <t>2020_05_04_svm_rbf_C=1e-05_iter=9000_sigma=0.1_pickle_7.file</t>
  </si>
  <si>
    <t>2020_05_04_svm_rbf_C=1e-05_iter=9000_sigma=0.1_pickle_8.file</t>
  </si>
  <si>
    <t>2020_05_04_svm_rbf_C=1e-05_iter=9000_sigma=0.1_pickle_9.file</t>
  </si>
  <si>
    <t>2020_05_04_svm_rbf_C=1e-05_iter=9000_sigma=1_pickle_0.file</t>
  </si>
  <si>
    <t>2020_05_04_svm_rbf_C=1e-05_iter=9000_sigma=1_pickle_1.file</t>
  </si>
  <si>
    <t>2020_05_04_svm_rbf_C=1e-05_iter=9000_sigma=1_pickle_2.file</t>
  </si>
  <si>
    <t>2020_05_04_svm_rbf_C=1e-05_iter=9000_sigma=1_pickle_3.file</t>
  </si>
  <si>
    <t>2020_05_04_svm_rbf_C=1e-05_iter=9000_sigma=1_pickle_4.file</t>
  </si>
  <si>
    <t>2020_05_04_svm_rbf_C=1e-05_iter=9000_sigma=1_pickle_5.file</t>
  </si>
  <si>
    <t>2020_05_06_svm_rbf_C=1e-05_iter=9000_sigma=1_pickle_6.file</t>
  </si>
  <si>
    <t>2020_05_04_svm_rbf_C=1e-05_iter=9000_sigma=1_pickle_7.file</t>
  </si>
  <si>
    <t>2020_05_04_svm_rbf_C=1e-05_iter=9000_sigma=1_pickle_8.file</t>
  </si>
  <si>
    <t>2020_05_04_svm_rbf_C=1e-05_iter=9000_sigma=1_pickle_9.file</t>
  </si>
  <si>
    <t>2020_05_04_svm_rbf_C=1e-05_iter=9000_sigma=10_pickle_0.file</t>
  </si>
  <si>
    <t>2020_05_04_svm_rbf_C=1e-05_iter=9000_sigma=10_pickle_1.file</t>
  </si>
  <si>
    <t>2020_05_04_svm_rbf_C=1e-05_iter=9000_sigma=10_pickle_2.file</t>
  </si>
  <si>
    <t>2020_05_04_svm_rbf_C=1e-05_iter=9000_sigma=10_pickle_3.file</t>
  </si>
  <si>
    <t>2020_05_04_svm_rbf_C=1e-05_iter=9000_sigma=10_pickle_4.file</t>
  </si>
  <si>
    <t>2020_05_04_svm_rbf_C=1e-05_iter=9000_sigma=10_pickle_5.file</t>
  </si>
  <si>
    <t>2020_05_04_svm_rbf_C=1e-05_iter=9000_sigma=10_pickle_6.file</t>
  </si>
  <si>
    <t>2020_05_04_svm_rbf_C=1e-05_iter=9000_sigma=10_pickle_7.file</t>
  </si>
  <si>
    <t>2020_05_04_svm_rbf_C=1e-05_iter=9000_sigma=10_pickle_8.file</t>
  </si>
  <si>
    <t>2020_05_04_svm_rbf_C=1e-05_iter=9000_sigma=10_pickle_9.file</t>
  </si>
  <si>
    <t>2020_05_04_svm_rbf_C=1e-05_iter=9000_sigma=100_pickle_0.file</t>
  </si>
  <si>
    <t>2020_05_04_svm_rbf_C=1e-05_iter=9000_sigma=100_pickle_1.file</t>
  </si>
  <si>
    <t>2020_05_04_svm_rbf_C=1e-05_iter=9000_sigma=100_pickle_2.file</t>
  </si>
  <si>
    <t>2020_05_04_svm_rbf_C=1e-05_iter=9000_sigma=100_pickle_3.file</t>
  </si>
  <si>
    <t>2020_05_04_svm_rbf_C=1e-05_iter=9000_sigma=100_pickle_4.file</t>
  </si>
  <si>
    <t>2020_05_04_svm_rbf_C=1e-05_iter=9000_sigma=100_pickle_5.file</t>
  </si>
  <si>
    <t>2020_05_04_svm_rbf_C=1e-05_iter=9000_sigma=100_pickle_6.file</t>
  </si>
  <si>
    <t>2020_05_04_svm_rbf_C=1e-05_iter=9000_sigma=100_pickle_7.file</t>
  </si>
  <si>
    <t>2020_05_04_svm_rbf_C=1e-05_iter=9000_sigma=100_pickle_8.file</t>
  </si>
  <si>
    <t>2020_05_04_svm_rbf_C=1e-05_iter=9000_sigma=100_pickle_9.file</t>
  </si>
  <si>
    <t>2020_05_04_svm_rbf_C=1e-05_iter=9000_sigma=1000_pickle_0.file</t>
  </si>
  <si>
    <t>2020_05_04_svm_rbf_C=1e-05_iter=9000_sigma=1000_pickle_1.file</t>
  </si>
  <si>
    <t>2020_05_04_svm_rbf_C=1e-05_iter=9000_sigma=1000_pickle_2.file</t>
  </si>
  <si>
    <t>2020_05_04_svm_rbf_C=1e-05_iter=9000_sigma=1000_pickle_3.file</t>
  </si>
  <si>
    <t>2020_05_04_svm_rbf_C=1e-05_iter=9000_sigma=1000_pickle_4.file</t>
  </si>
  <si>
    <t>2020_05_04_svm_rbf_C=1e-05_iter=9000_sigma=1000_pickle_5.file</t>
  </si>
  <si>
    <t>2020_05_04_svm_rbf_C=1e-05_iter=9000_sigma=1000_pickle_6.file</t>
  </si>
  <si>
    <t>2020_05_04_svm_rbf_C=1e-05_iter=9000_sigma=1000_pickle_7.file</t>
  </si>
  <si>
    <t>2020_05_04_svm_rbf_C=1e-05_iter=9000_sigma=1000_pickle_8.file</t>
  </si>
  <si>
    <t>2020_05_04_svm_rbf_C=1e-05_iter=9000_sigma=1000_pickle_9.file</t>
  </si>
  <si>
    <t>2020_05_04_svm_rbf_C=1e-05_iter=9000_sigma=10000_pickle_0.file</t>
  </si>
  <si>
    <t>2020_05_04_svm_rbf_C=1e-05_iter=9000_sigma=10000_pickle_1.file</t>
  </si>
  <si>
    <t>2020_05_04_svm_rbf_C=1e-05_iter=9000_sigma=10000_pickle_2.file</t>
  </si>
  <si>
    <t>2020_05_04_svm_rbf_C=1e-05_iter=9000_sigma=10000_pickle_3.file</t>
  </si>
  <si>
    <t>2020_05_04_svm_rbf_C=1e-05_iter=9000_sigma=10000_pickle_4.file</t>
  </si>
  <si>
    <t>2020_05_04_svm_rbf_C=1e-05_iter=9000_sigma=10000_pickle_5.file</t>
  </si>
  <si>
    <t>2020_05_04_svm_rbf_C=1e-05_iter=9000_sigma=10000_pickle_6.file</t>
  </si>
  <si>
    <t>2020_05_04_svm_rbf_C=1e-05_iter=9000_sigma=10000_pickle_7.file</t>
  </si>
  <si>
    <t>2020_05_04_svm_rbf_C=1e-05_iter=9000_sigma=10000_pickle_8.file</t>
  </si>
  <si>
    <t>2020_05_04_svm_rbf_C=1e-05_iter=9000_sigma=10000_pickle_9.file</t>
  </si>
  <si>
    <t>2020_05_04_svm_rbf_C=1e-05_iter=9000_sigma=100000_pickle_0.file</t>
  </si>
  <si>
    <t>2020_05_04_svm_rbf_C=1e-05_iter=9000_sigma=100000_pickle_1.file</t>
  </si>
  <si>
    <t>2020_05_04_svm_rbf_C=1e-05_iter=9000_sigma=100000_pickle_2.file</t>
  </si>
  <si>
    <t>2020_05_04_svm_rbf_C=1e-05_iter=9000_sigma=100000_pickle_3.file</t>
  </si>
  <si>
    <t>2020_05_04_svm_rbf_C=1e-05_iter=9000_sigma=100000_pickle_4.file</t>
  </si>
  <si>
    <t>2020_05_04_svm_rbf_C=1e-05_iter=9000_sigma=100000_pickle_5.file</t>
  </si>
  <si>
    <t>2020_05_04_svm_rbf_C=1e-05_iter=9000_sigma=100000_pickle_6.file</t>
  </si>
  <si>
    <t>2020_05_04_svm_rbf_C=1e-05_iter=9000_sigma=100000_pickle_7.file</t>
  </si>
  <si>
    <t>2020_05_04_svm_rbf_C=1e-05_iter=9000_sigma=100000_pickle_8.file</t>
  </si>
  <si>
    <t>2020_05_04_svm_rbf_C=1e-05_iter=9000_sigma=100000_pickle_9.file</t>
  </si>
  <si>
    <t>2020_05_04_svm_rbf_C=0.0001_iter=1000_sigma=1e-05_pickle_0.file</t>
  </si>
  <si>
    <t>2020_05_04_svm_rbf_C=0.0001_iter=1000_sigma=1e-05_pickle_1.file</t>
  </si>
  <si>
    <t>2020_05_04_svm_rbf_C=0.0001_iter=1000_sigma=1e-05_pickle_2.file</t>
  </si>
  <si>
    <t>2020_05_04_svm_rbf_C=0.0001_iter=1000_sigma=1e-05_pickle_3.file</t>
  </si>
  <si>
    <t>2020_05_04_svm_rbf_C=0.0001_iter=1000_sigma=1e-05_pickle_4.file</t>
  </si>
  <si>
    <t>2020_05_04_svm_rbf_C=0.0001_iter=1000_sigma=1e-05_pickle_5.file</t>
  </si>
  <si>
    <t>2020_05_04_svm_rbf_C=0.0001_iter=1000_sigma=1e-05_pickle_6.file</t>
  </si>
  <si>
    <t>2020_05_04_svm_rbf_C=0.0001_iter=1000_sigma=1e-05_pickle_7.file</t>
  </si>
  <si>
    <t>2020_05_04_svm_rbf_C=0.0001_iter=1000_sigma=1e-05_pickle_8.file</t>
  </si>
  <si>
    <t>2020_05_04_svm_rbf_C=0.0001_iter=1000_sigma=1e-05_pickle_9.file</t>
  </si>
  <si>
    <t>2020_05_04_svm_rbf_C=0.0001_iter=1000_sigma=0.0001_pickle_0.file</t>
  </si>
  <si>
    <t>2020_05_04_svm_rbf_C=0.0001_iter=1000_sigma=0.0001_pickle_1.file</t>
  </si>
  <si>
    <t>2020_05_04_svm_rbf_C=0.0001_iter=1000_sigma=0.0001_pickle_2.file</t>
  </si>
  <si>
    <t>2020_05_04_svm_rbf_C=0.0001_iter=1000_sigma=0.0001_pickle_3.file</t>
  </si>
  <si>
    <t>2020_05_04_svm_rbf_C=0.0001_iter=1000_sigma=0.0001_pickle_4.file</t>
  </si>
  <si>
    <t>2020_05_04_svm_rbf_C=0.0001_iter=1000_sigma=0.0001_pickle_5.file</t>
  </si>
  <si>
    <t>2020_05_04_svm_rbf_C=0.0001_iter=1000_sigma=0.0001_pickle_6.file</t>
  </si>
  <si>
    <t>2020_05_04_svm_rbf_C=0.0001_iter=1000_sigma=0.0001_pickle_7.file</t>
  </si>
  <si>
    <t>2020_05_04_svm_rbf_C=0.0001_iter=1000_sigma=0.0001_pickle_8.file</t>
  </si>
  <si>
    <t>2020_05_04_svm_rbf_C=0.0001_iter=1000_sigma=0.0001_pickle_9.file</t>
  </si>
  <si>
    <t>2020_05_04_svm_rbf_C=0.0001_iter=1000_sigma=0.001_pickle_0.file</t>
  </si>
  <si>
    <t>2020_05_04_svm_rbf_C=0.0001_iter=1000_sigma=0.001_pickle_1.file</t>
  </si>
  <si>
    <t>2020_05_04_svm_rbf_C=0.0001_iter=1000_sigma=0.001_pickle_2.file</t>
  </si>
  <si>
    <t>2020_05_04_svm_rbf_C=0.0001_iter=1000_sigma=0.001_pickle_3.file</t>
  </si>
  <si>
    <t>2020_05_04_svm_rbf_C=0.0001_iter=1000_sigma=0.001_pickle_4.file</t>
  </si>
  <si>
    <t>2020_05_04_svm_rbf_C=0.0001_iter=1000_sigma=0.001_pickle_5.file</t>
  </si>
  <si>
    <t>2020_05_04_svm_rbf_C=0.0001_iter=1000_sigma=0.001_pickle_6.file</t>
  </si>
  <si>
    <t>2020_05_04_svm_rbf_C=0.0001_iter=1000_sigma=0.001_pickle_7.file</t>
  </si>
  <si>
    <t>2020_05_04_svm_rbf_C=0.0001_iter=1000_sigma=0.001_pickle_8.file</t>
  </si>
  <si>
    <t>2020_05_04_svm_rbf_C=0.0001_iter=1000_sigma=0.001_pickle_9.file</t>
  </si>
  <si>
    <t>2020_05_04_svm_rbf_C=0.0001_iter=1000_sigma=0.01_pickle_0.file</t>
  </si>
  <si>
    <t>2020_05_04_svm_rbf_C=0.0001_iter=1000_sigma=0.01_pickle_1.file</t>
  </si>
  <si>
    <t>2020_05_04_svm_rbf_C=0.0001_iter=1000_sigma=0.01_pickle_2.file</t>
  </si>
  <si>
    <t>2020_05_04_svm_rbf_C=0.0001_iter=1000_sigma=0.01_pickle_3.file</t>
  </si>
  <si>
    <t>2020_05_04_svm_rbf_C=0.0001_iter=1000_sigma=0.01_pickle_4.file</t>
  </si>
  <si>
    <t>2020_05_04_svm_rbf_C=0.0001_iter=1000_sigma=0.01_pickle_5.file</t>
  </si>
  <si>
    <t>2020_05_04_svm_rbf_C=0.0001_iter=1000_sigma=0.01_pickle_6.file</t>
  </si>
  <si>
    <t>2020_05_04_svm_rbf_C=0.0001_iter=1000_sigma=0.01_pickle_7.file</t>
  </si>
  <si>
    <t>2020_05_04_svm_rbf_C=0.0001_iter=1000_sigma=0.01_pickle_8.file</t>
  </si>
  <si>
    <t>2020_05_04_svm_rbf_C=0.0001_iter=1000_sigma=0.01_pickle_9.file</t>
  </si>
  <si>
    <t>2020_05_04_svm_rbf_C=0.0001_iter=1000_sigma=0.1_pickle_0.file</t>
  </si>
  <si>
    <t>2020_05_04_svm_rbf_C=0.0001_iter=1000_sigma=0.1_pickle_1.file</t>
  </si>
  <si>
    <t>2020_05_04_svm_rbf_C=0.0001_iter=1000_sigma=0.1_pickle_2.file</t>
  </si>
  <si>
    <t>2020_05_04_svm_rbf_C=0.0001_iter=1000_sigma=0.1_pickle_3.file</t>
  </si>
  <si>
    <t>2020_05_04_svm_rbf_C=0.0001_iter=1000_sigma=0.1_pickle_4.file</t>
  </si>
  <si>
    <t>2020_05_04_svm_rbf_C=0.0001_iter=1000_sigma=0.1_pickle_5.file</t>
  </si>
  <si>
    <t>2020_05_04_svm_rbf_C=0.0001_iter=1000_sigma=0.1_pickle_6.file</t>
  </si>
  <si>
    <t>2020_05_04_svm_rbf_C=0.0001_iter=1000_sigma=0.1_pickle_7.file</t>
  </si>
  <si>
    <t>2020_05_04_svm_rbf_C=0.0001_iter=1000_sigma=0.1_pickle_8.file</t>
  </si>
  <si>
    <t>2020_05_04_svm_rbf_C=0.0001_iter=1000_sigma=0.1_pickle_9.file</t>
  </si>
  <si>
    <t>2020_05_04_svm_rbf_C=0.0001_iter=1000_sigma=1_pickle_0.file</t>
  </si>
  <si>
    <t>2020_05_04_svm_rbf_C=0.0001_iter=1000_sigma=1_pickle_1.file</t>
  </si>
  <si>
    <t>2020_05_04_svm_rbf_C=0.0001_iter=1000_sigma=1_pickle_2.file</t>
  </si>
  <si>
    <t>2020_05_04_svm_rbf_C=0.0001_iter=1000_sigma=1_pickle_3.file</t>
  </si>
  <si>
    <t>2020_05_04_svm_rbf_C=0.0001_iter=1000_sigma=1_pickle_4.file</t>
  </si>
  <si>
    <t>2020_05_04_svm_rbf_C=0.0001_iter=1000_sigma=1_pickle_5.file</t>
  </si>
  <si>
    <t>2020_05_04_svm_rbf_C=0.0001_iter=1000_sigma=1_pickle_6.file</t>
  </si>
  <si>
    <t>2020_05_04_svm_rbf_C=0.0001_iter=1000_sigma=1_pickle_7.file</t>
  </si>
  <si>
    <t>2020_05_04_svm_rbf_C=0.0001_iter=1000_sigma=1_pickle_8.file</t>
  </si>
  <si>
    <t>2020_05_04_svm_rbf_C=0.0001_iter=1000_sigma=1_pickle_9.file</t>
  </si>
  <si>
    <t>2020_05_04_svm_rbf_C=0.0001_iter=1000_sigma=10_pickle_0.file</t>
  </si>
  <si>
    <t>2020_05_04_svm_rbf_C=0.0001_iter=1000_sigma=10_pickle_1.file</t>
  </si>
  <si>
    <t>2020_05_04_svm_rbf_C=0.0001_iter=1000_sigma=10_pickle_2.file</t>
  </si>
  <si>
    <t>2020_05_04_svm_rbf_C=0.0001_iter=1000_sigma=10_pickle_3.file</t>
  </si>
  <si>
    <t>2020_05_04_svm_rbf_C=0.0001_iter=1000_sigma=10_pickle_4.file</t>
  </si>
  <si>
    <t>2020_05_04_svm_rbf_C=0.0001_iter=1000_sigma=10_pickle_5.file</t>
  </si>
  <si>
    <t>2020_05_04_svm_rbf_C=0.0001_iter=1000_sigma=10_pickle_6.file</t>
  </si>
  <si>
    <t>2020_05_04_svm_rbf_C=0.0001_iter=1000_sigma=10_pickle_7.file</t>
  </si>
  <si>
    <t>2020_05_04_svm_rbf_C=0.0001_iter=1000_sigma=10_pickle_8.file</t>
  </si>
  <si>
    <t>2020_05_04_svm_rbf_C=0.0001_iter=1000_sigma=10_pickle_9.file</t>
  </si>
  <si>
    <t>2020_05_04_svm_rbf_C=0.0001_iter=1000_sigma=100_pickle_0.file</t>
  </si>
  <si>
    <t>2020_05_04_svm_rbf_C=0.0001_iter=1000_sigma=100_pickle_1.file</t>
  </si>
  <si>
    <t>2020_05_04_svm_rbf_C=0.0001_iter=1000_sigma=100_pickle_2.file</t>
  </si>
  <si>
    <t>2020_05_04_svm_rbf_C=0.0001_iter=1000_sigma=100_pickle_3.file</t>
  </si>
  <si>
    <t>2020_05_04_svm_rbf_C=0.0001_iter=1000_sigma=100_pickle_4.file</t>
  </si>
  <si>
    <t>2020_05_04_svm_rbf_C=0.0001_iter=1000_sigma=100_pickle_5.file</t>
  </si>
  <si>
    <t>2020_05_04_svm_rbf_C=0.0001_iter=1000_sigma=100_pickle_6.file</t>
  </si>
  <si>
    <t>2020_05_04_svm_rbf_C=0.0001_iter=1000_sigma=100_pickle_7.file</t>
  </si>
  <si>
    <t>2020_05_04_svm_rbf_C=0.0001_iter=1000_sigma=100_pickle_8.file</t>
  </si>
  <si>
    <t>2020_05_04_svm_rbf_C=0.0001_iter=1000_sigma=100_pickle_9.file</t>
  </si>
  <si>
    <t>2020_05_04_svm_rbf_C=0.0001_iter=1000_sigma=1000_pickle_0.file</t>
  </si>
  <si>
    <t>2020_05_04_svm_rbf_C=0.0001_iter=1000_sigma=1000_pickle_1.file</t>
  </si>
  <si>
    <t>2020_05_04_svm_rbf_C=0.0001_iter=1000_sigma=1000_pickle_2.file</t>
  </si>
  <si>
    <t>2020_05_04_svm_rbf_C=0.0001_iter=1000_sigma=1000_pickle_3.file</t>
  </si>
  <si>
    <t>2020_05_04_svm_rbf_C=0.0001_iter=1000_sigma=1000_pickle_4.file</t>
  </si>
  <si>
    <t>2020_05_04_svm_rbf_C=0.0001_iter=1000_sigma=1000_pickle_5.file</t>
  </si>
  <si>
    <t>2020_05_04_svm_rbf_C=0.0001_iter=1000_sigma=1000_pickle_6.file</t>
  </si>
  <si>
    <t>2020_05_04_svm_rbf_C=0.0001_iter=1000_sigma=1000_pickle_7.file</t>
  </si>
  <si>
    <t>2020_05_04_svm_rbf_C=0.0001_iter=1000_sigma=1000_pickle_8.file</t>
  </si>
  <si>
    <t>2020_05_04_svm_rbf_C=0.0001_iter=1000_sigma=1000_pickle_9.file</t>
  </si>
  <si>
    <t>2020_05_04_svm_rbf_C=0.0001_iter=1000_sigma=10000_pickle_0.file</t>
  </si>
  <si>
    <t>2020_05_04_svm_rbf_C=0.0001_iter=1000_sigma=10000_pickle_1.file</t>
  </si>
  <si>
    <t>2020_05_04_svm_rbf_C=0.0001_iter=1000_sigma=10000_pickle_2.file</t>
  </si>
  <si>
    <t>2020_05_04_svm_rbf_C=0.0001_iter=1000_sigma=10000_pickle_3.file</t>
  </si>
  <si>
    <t>2020_05_04_svm_rbf_C=0.0001_iter=1000_sigma=10000_pickle_4.file</t>
  </si>
  <si>
    <t>2020_05_04_svm_rbf_C=0.0001_iter=1000_sigma=10000_pickle_5.file</t>
  </si>
  <si>
    <t>2020_05_04_svm_rbf_C=0.0001_iter=1000_sigma=10000_pickle_6.file</t>
  </si>
  <si>
    <t>2020_05_04_svm_rbf_C=0.0001_iter=1000_sigma=10000_pickle_7.file</t>
  </si>
  <si>
    <t>2020_05_04_svm_rbf_C=0.0001_iter=1000_sigma=10000_pickle_8.file</t>
  </si>
  <si>
    <t>2020_05_04_svm_rbf_C=0.0001_iter=1000_sigma=10000_pickle_9.file</t>
  </si>
  <si>
    <t>2020_05_04_svm_rbf_C=0.0001_iter=1000_sigma=100000_pickle_0.file</t>
  </si>
  <si>
    <t>2020_05_04_svm_rbf_C=0.0001_iter=1000_sigma=100000_pickle_1.file</t>
  </si>
  <si>
    <t>2020_05_04_svm_rbf_C=0.0001_iter=1000_sigma=100000_pickle_2.file</t>
  </si>
  <si>
    <t>2020_05_04_svm_rbf_C=0.0001_iter=1000_sigma=100000_pickle_3.file</t>
  </si>
  <si>
    <t>2020_05_04_svm_rbf_C=0.0001_iter=1000_sigma=100000_pickle_4.file</t>
  </si>
  <si>
    <t>2020_05_04_svm_rbf_C=0.0001_iter=1000_sigma=100000_pickle_5.file</t>
  </si>
  <si>
    <t>2020_05_04_svm_rbf_C=0.0001_iter=1000_sigma=100000_pickle_6.file</t>
  </si>
  <si>
    <t>2020_05_04_svm_rbf_C=0.0001_iter=1000_sigma=100000_pickle_7.file</t>
  </si>
  <si>
    <t>2020_05_04_svm_rbf_C=0.0001_iter=1000_sigma=100000_pickle_8.file</t>
  </si>
  <si>
    <t>2020_05_04_svm_rbf_C=0.0001_iter=1000_sigma=100000_pickle_9.file</t>
  </si>
  <si>
    <t>2020_05_04_svm_rbf_C=0.0001_iter=3000_sigma=1e-05_pickle_0.file</t>
  </si>
  <si>
    <t>2020_05_04_svm_rbf_C=0.0001_iter=3000_sigma=1e-05_pickle_1.file</t>
  </si>
  <si>
    <t>2020_05_04_svm_rbf_C=0.0001_iter=3000_sigma=1e-05_pickle_2.file</t>
  </si>
  <si>
    <t>2020_05_04_svm_rbf_C=0.0001_iter=3000_sigma=1e-05_pickle_3.file</t>
  </si>
  <si>
    <t>2020_05_04_svm_rbf_C=0.0001_iter=3000_sigma=1e-05_pickle_4.file</t>
  </si>
  <si>
    <t>2020_05_04_svm_rbf_C=0.0001_iter=3000_sigma=1e-05_pickle_5.file</t>
  </si>
  <si>
    <t>2020_05_04_svm_rbf_C=0.0001_iter=3000_sigma=1e-05_pickle_6.file</t>
  </si>
  <si>
    <t>2020_05_04_svm_rbf_C=0.0001_iter=3000_sigma=1e-05_pickle_7.file</t>
  </si>
  <si>
    <t>2020_05_04_svm_rbf_C=0.0001_iter=3000_sigma=1e-05_pickle_8.file</t>
  </si>
  <si>
    <t>2020_05_04_svm_rbf_C=0.0001_iter=3000_sigma=1e-05_pickle_9.file</t>
  </si>
  <si>
    <t>2020_05_04_svm_rbf_C=0.0001_iter=3000_sigma=0.0001_pickle_0.file</t>
  </si>
  <si>
    <t>2020_05_04_svm_rbf_C=0.0001_iter=3000_sigma=0.0001_pickle_1.file</t>
  </si>
  <si>
    <t>2020_05_04_svm_rbf_C=0.0001_iter=3000_sigma=0.0001_pickle_2.file</t>
  </si>
  <si>
    <t>2020_05_04_svm_rbf_C=0.0001_iter=3000_sigma=0.0001_pickle_3.file</t>
  </si>
  <si>
    <t>2020_05_04_svm_rbf_C=0.0001_iter=3000_sigma=0.0001_pickle_4.file</t>
  </si>
  <si>
    <t>2020_05_04_svm_rbf_C=0.0001_iter=3000_sigma=0.0001_pickle_5.file</t>
  </si>
  <si>
    <t>2020_05_04_svm_rbf_C=0.0001_iter=3000_sigma=0.0001_pickle_6.file</t>
  </si>
  <si>
    <t>2020_05_04_svm_rbf_C=0.0001_iter=3000_sigma=0.0001_pickle_7.file</t>
  </si>
  <si>
    <t>2020_05_04_svm_rbf_C=0.0001_iter=3000_sigma=0.0001_pickle_8.file</t>
  </si>
  <si>
    <t>2020_05_04_svm_rbf_C=0.0001_iter=3000_sigma=0.0001_pickle_9.file</t>
  </si>
  <si>
    <t>2020_05_04_svm_rbf_C=0.0001_iter=3000_sigma=0.001_pickle_0.file</t>
  </si>
  <si>
    <t>2020_05_04_svm_rbf_C=0.0001_iter=3000_sigma=0.001_pickle_1.file</t>
  </si>
  <si>
    <t>2020_05_04_svm_rbf_C=0.0001_iter=3000_sigma=0.001_pickle_2.file</t>
  </si>
  <si>
    <t>2020_05_04_svm_rbf_C=0.0001_iter=3000_sigma=0.001_pickle_3.file</t>
  </si>
  <si>
    <t>2020_05_04_svm_rbf_C=0.0001_iter=3000_sigma=0.001_pickle_4.file</t>
  </si>
  <si>
    <t>2020_05_04_svm_rbf_C=0.0001_iter=3000_sigma=0.001_pickle_5.file</t>
  </si>
  <si>
    <t>2020_05_04_svm_rbf_C=0.0001_iter=3000_sigma=0.001_pickle_6.file</t>
  </si>
  <si>
    <t>2020_05_04_svm_rbf_C=0.0001_iter=3000_sigma=0.001_pickle_7.file</t>
  </si>
  <si>
    <t>2020_05_04_svm_rbf_C=0.0001_iter=3000_sigma=0.001_pickle_8.file</t>
  </si>
  <si>
    <t>2020_05_04_svm_rbf_C=0.0001_iter=3000_sigma=0.001_pickle_9.file</t>
  </si>
  <si>
    <t>2020_05_04_svm_rbf_C=0.0001_iter=3000_sigma=0.01_pickle_0.file</t>
  </si>
  <si>
    <t>2020_05_04_svm_rbf_C=0.0001_iter=3000_sigma=0.01_pickle_1.file</t>
  </si>
  <si>
    <t>2020_05_04_svm_rbf_C=0.0001_iter=3000_sigma=0.01_pickle_2.file</t>
  </si>
  <si>
    <t>2020_05_04_svm_rbf_C=0.0001_iter=3000_sigma=0.01_pickle_3.file</t>
  </si>
  <si>
    <t>2020_05_04_svm_rbf_C=0.0001_iter=3000_sigma=0.01_pickle_4.file</t>
  </si>
  <si>
    <t>2020_05_04_svm_rbf_C=0.0001_iter=3000_sigma=0.01_pickle_5.file</t>
  </si>
  <si>
    <t>2020_05_04_svm_rbf_C=0.0001_iter=3000_sigma=0.01_pickle_6.file</t>
  </si>
  <si>
    <t>2020_05_04_svm_rbf_C=0.0001_iter=3000_sigma=0.01_pickle_7.file</t>
  </si>
  <si>
    <t>2020_05_04_svm_rbf_C=0.0001_iter=3000_sigma=0.01_pickle_8.file</t>
  </si>
  <si>
    <t>2020_05_04_svm_rbf_C=0.0001_iter=3000_sigma=0.01_pickle_9.file</t>
  </si>
  <si>
    <t>2020_05_04_svm_rbf_C=0.0001_iter=3000_sigma=0.1_pickle_0.file</t>
  </si>
  <si>
    <t>2020_05_04_svm_rbf_C=0.0001_iter=3000_sigma=0.1_pickle_1.file</t>
  </si>
  <si>
    <t>2020_05_04_svm_rbf_C=0.0001_iter=3000_sigma=0.1_pickle_2.file</t>
  </si>
  <si>
    <t>2020_05_04_svm_rbf_C=0.0001_iter=3000_sigma=0.1_pickle_3.file</t>
  </si>
  <si>
    <t>2020_05_04_svm_rbf_C=0.0001_iter=3000_sigma=0.1_pickle_4.file</t>
  </si>
  <si>
    <t>2020_05_04_svm_rbf_C=0.0001_iter=3000_sigma=0.1_pickle_5.file</t>
  </si>
  <si>
    <t>2020_05_04_svm_rbf_C=0.0001_iter=3000_sigma=0.1_pickle_6.file</t>
  </si>
  <si>
    <t>2020_05_04_svm_rbf_C=0.0001_iter=3000_sigma=0.1_pickle_7.file</t>
  </si>
  <si>
    <t>2020_05_04_svm_rbf_C=0.0001_iter=3000_sigma=0.1_pickle_8.file</t>
  </si>
  <si>
    <t>2020_05_04_svm_rbf_C=0.0001_iter=3000_sigma=0.1_pickle_9.file</t>
  </si>
  <si>
    <t>2020_05_04_svm_rbf_C=0.0001_iter=3000_sigma=1_pickle_0.file</t>
  </si>
  <si>
    <t>2020_05_04_svm_rbf_C=0.0001_iter=3000_sigma=1_pickle_1.file</t>
  </si>
  <si>
    <t>2020_05_04_svm_rbf_C=0.0001_iter=3000_sigma=1_pickle_2.file</t>
  </si>
  <si>
    <t>2020_05_04_svm_rbf_C=0.0001_iter=3000_sigma=1_pickle_3.file</t>
  </si>
  <si>
    <t>2020_05_04_svm_rbf_C=0.0001_iter=3000_sigma=1_pickle_4.file</t>
  </si>
  <si>
    <t>2020_05_04_svm_rbf_C=0.0001_iter=3000_sigma=1_pickle_5.file</t>
  </si>
  <si>
    <t>2020_05_04_svm_rbf_C=0.0001_iter=3000_sigma=1_pickle_6.file</t>
  </si>
  <si>
    <t>2020_05_04_svm_rbf_C=0.0001_iter=3000_sigma=1_pickle_7.file</t>
  </si>
  <si>
    <t>2020_05_04_svm_rbf_C=0.0001_iter=3000_sigma=1_pickle_8.file</t>
  </si>
  <si>
    <t>2020_05_04_svm_rbf_C=0.0001_iter=3000_sigma=1_pickle_9.file</t>
  </si>
  <si>
    <t>2020_05_04_svm_rbf_C=0.0001_iter=3000_sigma=10_pickle_0.file</t>
  </si>
  <si>
    <t>2020_05_04_svm_rbf_C=0.0001_iter=3000_sigma=10_pickle_1.file</t>
  </si>
  <si>
    <t>2020_05_04_svm_rbf_C=0.0001_iter=3000_sigma=10_pickle_2.file</t>
  </si>
  <si>
    <t>2020_05_04_svm_rbf_C=0.0001_iter=3000_sigma=10_pickle_3.file</t>
  </si>
  <si>
    <t>2020_05_04_svm_rbf_C=0.0001_iter=3000_sigma=10_pickle_4.file</t>
  </si>
  <si>
    <t>2020_05_04_svm_rbf_C=0.0001_iter=3000_sigma=10_pickle_5.file</t>
  </si>
  <si>
    <t>2020_05_04_svm_rbf_C=0.0001_iter=3000_sigma=10_pickle_6.file</t>
  </si>
  <si>
    <t>2020_05_04_svm_rbf_C=0.0001_iter=3000_sigma=10_pickle_7.file</t>
  </si>
  <si>
    <t>2020_05_04_svm_rbf_C=0.0001_iter=3000_sigma=10_pickle_8.file</t>
  </si>
  <si>
    <t>2020_05_04_svm_rbf_C=0.0001_iter=3000_sigma=10_pickle_9.file</t>
  </si>
  <si>
    <t>2020_05_04_svm_rbf_C=0.0001_iter=3000_sigma=100_pickle_0.file</t>
  </si>
  <si>
    <t>2020_05_04_svm_rbf_C=0.0001_iter=3000_sigma=100_pickle_1.file</t>
  </si>
  <si>
    <t>2020_05_04_svm_rbf_C=0.0001_iter=3000_sigma=100_pickle_2.file</t>
  </si>
  <si>
    <t>2020_05_04_svm_rbf_C=0.0001_iter=3000_sigma=100_pickle_3.file</t>
  </si>
  <si>
    <t>2020_05_04_svm_rbf_C=0.0001_iter=3000_sigma=100_pickle_4.file</t>
  </si>
  <si>
    <t>2020_05_04_svm_rbf_C=0.0001_iter=3000_sigma=100_pickle_5.file</t>
  </si>
  <si>
    <t>2020_05_04_svm_rbf_C=0.0001_iter=3000_sigma=100_pickle_6.file</t>
  </si>
  <si>
    <t>2020_05_04_svm_rbf_C=0.0001_iter=3000_sigma=100_pickle_7.file</t>
  </si>
  <si>
    <t>2020_05_04_svm_rbf_C=0.0001_iter=3000_sigma=100_pickle_8.file</t>
  </si>
  <si>
    <t>2020_05_04_svm_rbf_C=0.0001_iter=3000_sigma=100_pickle_9.file</t>
  </si>
  <si>
    <t>2020_05_04_svm_rbf_C=0.0001_iter=3000_sigma=1000_pickle_0.file</t>
  </si>
  <si>
    <t>2020_05_04_svm_rbf_C=0.0001_iter=3000_sigma=1000_pickle_1.file</t>
  </si>
  <si>
    <t>2020_05_04_svm_rbf_C=0.0001_iter=3000_sigma=1000_pickle_2.file</t>
  </si>
  <si>
    <t>2020_05_04_svm_rbf_C=0.0001_iter=3000_sigma=1000_pickle_3.file</t>
  </si>
  <si>
    <t>2020_05_04_svm_rbf_C=0.0001_iter=3000_sigma=1000_pickle_4.file</t>
  </si>
  <si>
    <t>2020_05_04_svm_rbf_C=0.0001_iter=3000_sigma=1000_pickle_5.file</t>
  </si>
  <si>
    <t>2020_05_04_svm_rbf_C=0.0001_iter=3000_sigma=1000_pickle_6.file</t>
  </si>
  <si>
    <t>2020_05_04_svm_rbf_C=0.0001_iter=3000_sigma=1000_pickle_7.file</t>
  </si>
  <si>
    <t>2020_05_04_svm_rbf_C=0.0001_iter=3000_sigma=1000_pickle_8.file</t>
  </si>
  <si>
    <t>2020_05_04_svm_rbf_C=0.0001_iter=3000_sigma=1000_pickle_9.file</t>
  </si>
  <si>
    <t>2020_05_04_svm_rbf_C=0.0001_iter=3000_sigma=10000_pickle_0.file</t>
  </si>
  <si>
    <t>2020_05_04_svm_rbf_C=0.0001_iter=3000_sigma=10000_pickle_1.file</t>
  </si>
  <si>
    <t>2020_05_04_svm_rbf_C=0.0001_iter=3000_sigma=10000_pickle_2.file</t>
  </si>
  <si>
    <t>2020_05_04_svm_rbf_C=0.0001_iter=3000_sigma=10000_pickle_3.file</t>
  </si>
  <si>
    <t>2020_05_04_svm_rbf_C=0.0001_iter=3000_sigma=10000_pickle_4.file</t>
  </si>
  <si>
    <t>2020_05_04_svm_rbf_C=0.0001_iter=3000_sigma=10000_pickle_5.file</t>
  </si>
  <si>
    <t>2020_05_04_svm_rbf_C=0.0001_iter=3000_sigma=10000_pickle_6.file</t>
  </si>
  <si>
    <t>2020_05_04_svm_rbf_C=0.0001_iter=3000_sigma=10000_pickle_7.file</t>
  </si>
  <si>
    <t>2020_05_04_svm_rbf_C=0.0001_iter=3000_sigma=10000_pickle_8.file</t>
  </si>
  <si>
    <t>2020_05_04_svm_rbf_C=0.0001_iter=3000_sigma=10000_pickle_9.file</t>
  </si>
  <si>
    <t>2020_05_04_svm_rbf_C=0.0001_iter=3000_sigma=100000_pickle_0.file</t>
  </si>
  <si>
    <t>2020_05_04_svm_rbf_C=0.0001_iter=3000_sigma=100000_pickle_1.file</t>
  </si>
  <si>
    <t>2020_05_04_svm_rbf_C=0.0001_iter=3000_sigma=100000_pickle_2.file</t>
  </si>
  <si>
    <t>2020_05_04_svm_rbf_C=0.0001_iter=3000_sigma=100000_pickle_3.file</t>
  </si>
  <si>
    <t>2020_05_04_svm_rbf_C=0.0001_iter=3000_sigma=100000_pickle_4.file</t>
  </si>
  <si>
    <t>2020_05_04_svm_rbf_C=0.0001_iter=3000_sigma=100000_pickle_5.file</t>
  </si>
  <si>
    <t>2020_05_04_svm_rbf_C=0.0001_iter=3000_sigma=100000_pickle_6.file</t>
  </si>
  <si>
    <t>2020_05_04_svm_rbf_C=0.0001_iter=3000_sigma=100000_pickle_7.file</t>
  </si>
  <si>
    <t>2020_05_04_svm_rbf_C=0.0001_iter=3000_sigma=100000_pickle_8.file</t>
  </si>
  <si>
    <t>2020_05_04_svm_rbf_C=0.0001_iter=3000_sigma=100000_pickle_9.file</t>
  </si>
  <si>
    <t>2020_05_04_svm_rbf_C=0.0001_iter=5000_sigma=1e-05_pickle_0.file</t>
  </si>
  <si>
    <t>2020_05_04_svm_rbf_C=0.0001_iter=5000_sigma=1e-05_pickle_1.file</t>
  </si>
  <si>
    <t>2020_05_04_svm_rbf_C=0.0001_iter=5000_sigma=1e-05_pickle_2.file</t>
  </si>
  <si>
    <t>2020_05_04_svm_rbf_C=0.0001_iter=5000_sigma=1e-05_pickle_3.file</t>
  </si>
  <si>
    <t>2020_05_04_svm_rbf_C=0.0001_iter=5000_sigma=1e-05_pickle_4.file</t>
  </si>
  <si>
    <t>2020_05_04_svm_rbf_C=0.0001_iter=5000_sigma=1e-05_pickle_5.file</t>
  </si>
  <si>
    <t>2020_05_04_svm_rbf_C=0.0001_iter=5000_sigma=1e-05_pickle_6.file</t>
  </si>
  <si>
    <t>2020_05_04_svm_rbf_C=0.0001_iter=5000_sigma=1e-05_pickle_7.file</t>
  </si>
  <si>
    <t>2020_05_04_svm_rbf_C=0.0001_iter=5000_sigma=1e-05_pickle_8.file</t>
  </si>
  <si>
    <t>2020_05_04_svm_rbf_C=0.0001_iter=5000_sigma=1e-05_pickle_9.file</t>
  </si>
  <si>
    <t>2020_05_04_svm_rbf_C=0.0001_iter=5000_sigma=0.0001_pickle_0.file</t>
  </si>
  <si>
    <t>2020_05_04_svm_rbf_C=0.0001_iter=5000_sigma=0.0001_pickle_1.file</t>
  </si>
  <si>
    <t>2020_05_04_svm_rbf_C=0.0001_iter=5000_sigma=0.0001_pickle_2.file</t>
  </si>
  <si>
    <t>2020_05_04_svm_rbf_C=0.0001_iter=5000_sigma=0.0001_pickle_3.file</t>
  </si>
  <si>
    <t>2020_05_04_svm_rbf_C=0.0001_iter=5000_sigma=0.0001_pickle_4.file</t>
  </si>
  <si>
    <t>2020_05_04_svm_rbf_C=0.0001_iter=5000_sigma=0.0001_pickle_5.file</t>
  </si>
  <si>
    <t>2020_05_04_svm_rbf_C=0.0001_iter=5000_sigma=0.0001_pickle_6.file</t>
  </si>
  <si>
    <t>2020_05_04_svm_rbf_C=0.0001_iter=5000_sigma=0.0001_pickle_7.file</t>
  </si>
  <si>
    <t>2020_05_04_svm_rbf_C=0.0001_iter=5000_sigma=0.0001_pickle_8.file</t>
  </si>
  <si>
    <t>2020_05_04_svm_rbf_C=0.0001_iter=5000_sigma=0.0001_pickle_9.file</t>
  </si>
  <si>
    <t>2020_05_04_svm_rbf_C=0.0001_iter=5000_sigma=0.001_pickle_0.file</t>
  </si>
  <si>
    <t>2020_05_04_svm_rbf_C=0.0001_iter=5000_sigma=0.001_pickle_1.file</t>
  </si>
  <si>
    <t>2020_05_04_svm_rbf_C=0.0001_iter=5000_sigma=0.001_pickle_2.file</t>
  </si>
  <si>
    <t>2020_05_04_svm_rbf_C=0.0001_iter=5000_sigma=0.001_pickle_3.file</t>
  </si>
  <si>
    <t>2020_05_04_svm_rbf_C=0.0001_iter=5000_sigma=0.001_pickle_4.file</t>
  </si>
  <si>
    <t>2020_05_04_svm_rbf_C=0.0001_iter=5000_sigma=0.001_pickle_5.file</t>
  </si>
  <si>
    <t>2020_05_04_svm_rbf_C=0.0001_iter=5000_sigma=0.001_pickle_6.file</t>
  </si>
  <si>
    <t>2020_05_04_svm_rbf_C=0.0001_iter=5000_sigma=0.001_pickle_7.file</t>
  </si>
  <si>
    <t>2020_05_04_svm_rbf_C=0.0001_iter=5000_sigma=0.001_pickle_8.file</t>
  </si>
  <si>
    <t>2020_05_04_svm_rbf_C=0.0001_iter=5000_sigma=0.001_pickle_9.file</t>
  </si>
  <si>
    <t>2020_05_04_svm_rbf_C=0.0001_iter=5000_sigma=0.01_pickle_0.file</t>
  </si>
  <si>
    <t>2020_05_04_svm_rbf_C=0.0001_iter=5000_sigma=0.01_pickle_1.file</t>
  </si>
  <si>
    <t>2020_05_04_svm_rbf_C=0.0001_iter=5000_sigma=0.01_pickle_2.file</t>
  </si>
  <si>
    <t>2020_05_04_svm_rbf_C=0.0001_iter=5000_sigma=0.01_pickle_3.file</t>
  </si>
  <si>
    <t>2020_05_04_svm_rbf_C=0.0001_iter=5000_sigma=0.01_pickle_4.file</t>
  </si>
  <si>
    <t>2020_05_04_svm_rbf_C=0.0001_iter=5000_sigma=0.01_pickle_5.file</t>
  </si>
  <si>
    <t>2020_05_04_svm_rbf_C=0.0001_iter=5000_sigma=0.01_pickle_6.file</t>
  </si>
  <si>
    <t>2020_05_04_svm_rbf_C=0.0001_iter=5000_sigma=0.01_pickle_7.file</t>
  </si>
  <si>
    <t>2020_05_04_svm_rbf_C=0.0001_iter=5000_sigma=0.01_pickle_8.file</t>
  </si>
  <si>
    <t>2020_05_04_svm_rbf_C=0.0001_iter=5000_sigma=0.01_pickle_9.file</t>
  </si>
  <si>
    <t>2020_05_04_svm_rbf_C=0.0001_iter=5000_sigma=0.1_pickle_0.file</t>
  </si>
  <si>
    <t>2020_05_04_svm_rbf_C=0.0001_iter=5000_sigma=0.1_pickle_1.file</t>
  </si>
  <si>
    <t>2020_05_04_svm_rbf_C=0.0001_iter=5000_sigma=0.1_pickle_2.file</t>
  </si>
  <si>
    <t>2020_05_04_svm_rbf_C=0.0001_iter=5000_sigma=0.1_pickle_3.file</t>
  </si>
  <si>
    <t>2020_05_04_svm_rbf_C=0.0001_iter=5000_sigma=0.1_pickle_4.file</t>
  </si>
  <si>
    <t>2020_05_04_svm_rbf_C=0.0001_iter=5000_sigma=0.1_pickle_5.file</t>
  </si>
  <si>
    <t>2020_05_04_svm_rbf_C=0.0001_iter=5000_sigma=0.1_pickle_6.file</t>
  </si>
  <si>
    <t>2020_05_04_svm_rbf_C=0.0001_iter=5000_sigma=0.1_pickle_7.file</t>
  </si>
  <si>
    <t>2020_05_04_svm_rbf_C=0.0001_iter=5000_sigma=0.1_pickle_8.file</t>
  </si>
  <si>
    <t>2020_05_04_svm_rbf_C=0.0001_iter=5000_sigma=0.1_pickle_9.file</t>
  </si>
  <si>
    <t>2020_05_04_svm_rbf_C=0.0001_iter=5000_sigma=1_pickle_0.file</t>
  </si>
  <si>
    <t>2020_05_04_svm_rbf_C=0.0001_iter=5000_sigma=1_pickle_1.file</t>
  </si>
  <si>
    <t>2020_05_04_svm_rbf_C=0.0001_iter=5000_sigma=1_pickle_2.file</t>
  </si>
  <si>
    <t>2020_05_04_svm_rbf_C=0.0001_iter=5000_sigma=1_pickle_3.file</t>
  </si>
  <si>
    <t>2020_05_04_svm_rbf_C=0.0001_iter=5000_sigma=1_pickle_4.file</t>
  </si>
  <si>
    <t>2020_05_04_svm_rbf_C=0.0001_iter=5000_sigma=1_pickle_5.file</t>
  </si>
  <si>
    <t>2020_05_04_svm_rbf_C=0.0001_iter=5000_sigma=1_pickle_6.file</t>
  </si>
  <si>
    <t>2020_05_04_svm_rbf_C=0.0001_iter=5000_sigma=1_pickle_7.file</t>
  </si>
  <si>
    <t>2020_05_04_svm_rbf_C=0.0001_iter=5000_sigma=1_pickle_8.file</t>
  </si>
  <si>
    <t>2020_05_04_svm_rbf_C=0.0001_iter=5000_sigma=1_pickle_9.file</t>
  </si>
  <si>
    <t>2020_05_04_svm_rbf_C=0.0001_iter=5000_sigma=10_pickle_0.file</t>
  </si>
  <si>
    <t>2020_05_04_svm_rbf_C=0.0001_iter=5000_sigma=10_pickle_1.file</t>
  </si>
  <si>
    <t>2020_05_04_svm_rbf_C=0.0001_iter=5000_sigma=10_pickle_2.file</t>
  </si>
  <si>
    <t>2020_05_04_svm_rbf_C=0.0001_iter=5000_sigma=10_pickle_3.file</t>
  </si>
  <si>
    <t>2020_05_04_svm_rbf_C=0.0001_iter=5000_sigma=10_pickle_4.file</t>
  </si>
  <si>
    <t>2020_05_04_svm_rbf_C=0.0001_iter=5000_sigma=10_pickle_5.file</t>
  </si>
  <si>
    <t>2020_05_04_svm_rbf_C=0.0001_iter=5000_sigma=10_pickle_6.file</t>
  </si>
  <si>
    <t>2020_05_04_svm_rbf_C=0.0001_iter=5000_sigma=10_pickle_7.file</t>
  </si>
  <si>
    <t>2020_05_04_svm_rbf_C=0.0001_iter=5000_sigma=10_pickle_8.file</t>
  </si>
  <si>
    <t>2020_05_04_svm_rbf_C=0.0001_iter=5000_sigma=10_pickle_9.file</t>
  </si>
  <si>
    <t>2020_05_04_svm_rbf_C=0.0001_iter=5000_sigma=100_pickle_0.file</t>
  </si>
  <si>
    <t>2020_05_04_svm_rbf_C=0.0001_iter=5000_sigma=100_pickle_1.file</t>
  </si>
  <si>
    <t>2020_05_04_svm_rbf_C=0.0001_iter=5000_sigma=100_pickle_2.file</t>
  </si>
  <si>
    <t>2020_05_04_svm_rbf_C=0.0001_iter=5000_sigma=100_pickle_3.file</t>
  </si>
  <si>
    <t>2020_05_04_svm_rbf_C=0.0001_iter=5000_sigma=100_pickle_4.file</t>
  </si>
  <si>
    <t>2020_05_04_svm_rbf_C=0.0001_iter=5000_sigma=100_pickle_5.file</t>
  </si>
  <si>
    <t>2020_05_04_svm_rbf_C=0.0001_iter=5000_sigma=100_pickle_6.file</t>
  </si>
  <si>
    <t>2020_05_04_svm_rbf_C=0.0001_iter=5000_sigma=100_pickle_7.file</t>
  </si>
  <si>
    <t>2020_05_04_svm_rbf_C=0.0001_iter=5000_sigma=100_pickle_8.file</t>
  </si>
  <si>
    <t>2020_05_04_svm_rbf_C=0.0001_iter=5000_sigma=100_pickle_9.file</t>
  </si>
  <si>
    <t>2020_05_01_svm_rbf_C=0.0001_iter=5000_sigma=1000_pickle_0.file</t>
  </si>
  <si>
    <t>2020_05_01_svm_rbf_C=0.0001_iter=5000_sigma=1000_pickle_1.file</t>
  </si>
  <si>
    <t>2020_05_01_svm_rbf_C=0.0001_iter=5000_sigma=1000_pickle_2.file</t>
  </si>
  <si>
    <t>2020_05_01_svm_rbf_C=0.0001_iter=5000_sigma=1000_pickle_3.file</t>
  </si>
  <si>
    <t>2020_05_01_svm_rbf_C=0.0001_iter=5000_sigma=1000_pickle_4.file</t>
  </si>
  <si>
    <t>2020_05_01_svm_rbf_C=0.0001_iter=5000_sigma=1000_pickle_5.file</t>
  </si>
  <si>
    <t>2020_05_01_svm_rbf_C=0.0001_iter=5000_sigma=1000_pickle_6.file</t>
  </si>
  <si>
    <t>2020_05_01_svm_rbf_C=0.0001_iter=5000_sigma=1000_pickle_7.file</t>
  </si>
  <si>
    <t>2020_05_01_svm_rbf_C=0.0001_iter=5000_sigma=1000_pickle_8.file</t>
  </si>
  <si>
    <t>2020_05_01_svm_rbf_C=0.0001_iter=5000_sigma=1000_pickle_9.file</t>
  </si>
  <si>
    <t>2020_05_01_svm_rbf_C=0.0001_iter=5000_sigma=10000_pickle_0.file</t>
  </si>
  <si>
    <t>2020_05_01_svm_rbf_C=0.0001_iter=5000_sigma=10000_pickle_1.file</t>
  </si>
  <si>
    <t>2020_05_01_svm_rbf_C=0.0001_iter=5000_sigma=10000_pickle_2.file</t>
  </si>
  <si>
    <t>2020_05_01_svm_rbf_C=0.0001_iter=5000_sigma=10000_pickle_3.file</t>
  </si>
  <si>
    <t>2020_05_01_svm_rbf_C=0.0001_iter=5000_sigma=10000_pickle_4.file</t>
  </si>
  <si>
    <t>2020_05_01_svm_rbf_C=0.0001_iter=5000_sigma=10000_pickle_5.file</t>
  </si>
  <si>
    <t>2020_05_01_svm_rbf_C=0.0001_iter=5000_sigma=10000_pickle_6.file</t>
  </si>
  <si>
    <t>2020_05_01_svm_rbf_C=0.0001_iter=5000_sigma=10000_pickle_7.file</t>
  </si>
  <si>
    <t>2020_05_01_svm_rbf_C=0.0001_iter=5000_sigma=10000_pickle_8.file</t>
  </si>
  <si>
    <t>2020_05_01_svm_rbf_C=0.0001_iter=5000_sigma=10000_pickle_9.file</t>
  </si>
  <si>
    <t>2020_05_01_svm_rbf_C=0.0001_iter=5000_sigma=100000_pickle_0.file</t>
  </si>
  <si>
    <t>2020_05_01_svm_rbf_C=0.0001_iter=5000_sigma=100000_pickle_1.file</t>
  </si>
  <si>
    <t>2020_05_01_svm_rbf_C=0.0001_iter=5000_sigma=100000_pickle_2.file</t>
  </si>
  <si>
    <t>2020_05_01_svm_rbf_C=0.0001_iter=5000_sigma=100000_pickle_3.file</t>
  </si>
  <si>
    <t>2020_05_01_svm_rbf_C=0.0001_iter=5000_sigma=100000_pickle_4.file</t>
  </si>
  <si>
    <t>2020_05_01_svm_rbf_C=0.0001_iter=5000_sigma=100000_pickle_5.file</t>
  </si>
  <si>
    <t>2020_05_01_svm_rbf_C=0.0001_iter=5000_sigma=100000_pickle_6.file</t>
  </si>
  <si>
    <t>2020_05_01_svm_rbf_C=0.0001_iter=5000_sigma=100000_pickle_7.file</t>
  </si>
  <si>
    <t>2020_05_01_svm_rbf_C=0.0001_iter=5000_sigma=100000_pickle_8.file</t>
  </si>
  <si>
    <t>2020_05_01_svm_rbf_C=0.0001_iter=5000_sigma=100000_pickle_9.file</t>
  </si>
  <si>
    <t>2020_05_01_svm_rbf_C=0.0001_iter=7000_sigma=1e-05_pickle_0.file</t>
  </si>
  <si>
    <t>2020_05_01_svm_rbf_C=0.0001_iter=7000_sigma=1e-05_pickle_1.file</t>
  </si>
  <si>
    <t>2020_05_01_svm_rbf_C=0.0001_iter=7000_sigma=1e-05_pickle_2.file</t>
  </si>
  <si>
    <t>2020_05_01_svm_rbf_C=0.0001_iter=7000_sigma=1e-05_pickle_3.file</t>
  </si>
  <si>
    <t>2020_05_01_svm_rbf_C=0.0001_iter=7000_sigma=1e-05_pickle_4.file</t>
  </si>
  <si>
    <t>2020_05_01_svm_rbf_C=0.0001_iter=7000_sigma=1e-05_pickle_5.file</t>
  </si>
  <si>
    <t>2020_05_01_svm_rbf_C=0.0001_iter=7000_sigma=1e-05_pickle_6.file</t>
  </si>
  <si>
    <t>2020_05_01_svm_rbf_C=0.0001_iter=7000_sigma=1e-05_pickle_7.file</t>
  </si>
  <si>
    <t>2020_05_01_svm_rbf_C=0.0001_iter=7000_sigma=1e-05_pickle_8.file</t>
  </si>
  <si>
    <t>2020_05_01_svm_rbf_C=0.0001_iter=7000_sigma=1e-05_pickle_9.file</t>
  </si>
  <si>
    <t>2020_05_01_svm_rbf_C=0.0001_iter=7000_sigma=0.0001_pickle_0.file</t>
  </si>
  <si>
    <t>2020_05_01_svm_rbf_C=0.0001_iter=7000_sigma=0.0001_pickle_1.file</t>
  </si>
  <si>
    <t>2020_05_01_svm_rbf_C=0.0001_iter=7000_sigma=0.0001_pickle_2.file</t>
  </si>
  <si>
    <t>2020_05_01_svm_rbf_C=0.0001_iter=7000_sigma=0.0001_pickle_3.file</t>
  </si>
  <si>
    <t>2020_05_01_svm_rbf_C=0.0001_iter=7000_sigma=0.0001_pickle_4.file</t>
  </si>
  <si>
    <t>2020_05_01_svm_rbf_C=0.0001_iter=7000_sigma=0.0001_pickle_5.file</t>
  </si>
  <si>
    <t>2020_05_01_svm_rbf_C=0.0001_iter=7000_sigma=0.0001_pickle_6.file</t>
  </si>
  <si>
    <t>2020_05_01_svm_rbf_C=0.0001_iter=7000_sigma=0.0001_pickle_7.file</t>
  </si>
  <si>
    <t>2020_05_01_svm_rbf_C=0.0001_iter=7000_sigma=0.0001_pickle_8.file</t>
  </si>
  <si>
    <t>2020_05_01_svm_rbf_C=0.0001_iter=7000_sigma=0.0001_pickle_9.file</t>
  </si>
  <si>
    <t>2020_05_01_svm_rbf_C=0.0001_iter=7000_sigma=0.001_pickle_0.file</t>
  </si>
  <si>
    <t>2020_05_01_svm_rbf_C=0.0001_iter=7000_sigma=0.001_pickle_1.file</t>
  </si>
  <si>
    <t>2020_05_01_svm_rbf_C=0.0001_iter=7000_sigma=0.001_pickle_2.file</t>
  </si>
  <si>
    <t>2020_05_01_svm_rbf_C=0.0001_iter=7000_sigma=0.001_pickle_3.file</t>
  </si>
  <si>
    <t>2020_05_01_svm_rbf_C=0.0001_iter=7000_sigma=0.001_pickle_4.file</t>
  </si>
  <si>
    <t>2020_05_01_svm_rbf_C=0.0001_iter=7000_sigma=0.001_pickle_5.file</t>
  </si>
  <si>
    <t>2020_05_01_svm_rbf_C=0.0001_iter=7000_sigma=0.001_pickle_6.file</t>
  </si>
  <si>
    <t>2020_05_01_svm_rbf_C=0.0001_iter=7000_sigma=0.001_pickle_7.file</t>
  </si>
  <si>
    <t>2020_05_01_svm_rbf_C=0.0001_iter=7000_sigma=0.001_pickle_8.file</t>
  </si>
  <si>
    <t>2020_05_01_svm_rbf_C=0.0001_iter=7000_sigma=0.001_pickle_9.file</t>
  </si>
  <si>
    <t>2020_05_01_svm_rbf_C=0.0001_iter=7000_sigma=0.01_pickle_0.file</t>
  </si>
  <si>
    <t>2020_05_01_svm_rbf_C=0.0001_iter=7000_sigma=0.01_pickle_1.file</t>
  </si>
  <si>
    <t>2020_05_01_svm_rbf_C=0.0001_iter=7000_sigma=0.01_pickle_2.file</t>
  </si>
  <si>
    <t>2020_05_01_svm_rbf_C=0.0001_iter=7000_sigma=0.01_pickle_3.file</t>
  </si>
  <si>
    <t>2020_05_01_svm_rbf_C=0.0001_iter=7000_sigma=0.01_pickle_4.file</t>
  </si>
  <si>
    <t>2020_05_01_svm_rbf_C=0.0001_iter=7000_sigma=0.01_pickle_5.file</t>
  </si>
  <si>
    <t>2020_05_01_svm_rbf_C=0.0001_iter=7000_sigma=0.01_pickle_6.file</t>
  </si>
  <si>
    <t>2020_05_01_svm_rbf_C=0.0001_iter=7000_sigma=0.01_pickle_7.file</t>
  </si>
  <si>
    <t>2020_05_01_svm_rbf_C=0.0001_iter=7000_sigma=0.01_pickle_8.file</t>
  </si>
  <si>
    <t>2020_05_01_svm_rbf_C=0.0001_iter=7000_sigma=0.01_pickle_9.file</t>
  </si>
  <si>
    <t>2020_05_01_svm_rbf_C=0.0001_iter=7000_sigma=0.1_pickle_0.file</t>
  </si>
  <si>
    <t>2020_05_01_svm_rbf_C=0.0001_iter=7000_sigma=0.1_pickle_1.file</t>
  </si>
  <si>
    <t>2020_05_01_svm_rbf_C=0.0001_iter=7000_sigma=0.1_pickle_2.file</t>
  </si>
  <si>
    <t>2020_05_01_svm_rbf_C=0.0001_iter=7000_sigma=0.1_pickle_3.file</t>
  </si>
  <si>
    <t>2020_05_01_svm_rbf_C=0.0001_iter=7000_sigma=0.1_pickle_4.file</t>
  </si>
  <si>
    <t>2020_05_01_svm_rbf_C=0.0001_iter=7000_sigma=0.1_pickle_5.file</t>
  </si>
  <si>
    <t>2020_05_01_svm_rbf_C=0.0001_iter=7000_sigma=0.1_pickle_6.file</t>
  </si>
  <si>
    <t>2020_05_01_svm_rbf_C=0.0001_iter=7000_sigma=0.1_pickle_7.file</t>
  </si>
  <si>
    <t>2020_05_01_svm_rbf_C=0.0001_iter=7000_sigma=0.1_pickle_8.file</t>
  </si>
  <si>
    <t>2020_05_01_svm_rbf_C=0.0001_iter=7000_sigma=0.1_pickle_9.file</t>
  </si>
  <si>
    <t>2020_05_01_svm_rbf_C=0.0001_iter=7000_sigma=1_pickle_0.file</t>
  </si>
  <si>
    <t>2020_05_01_svm_rbf_C=0.0001_iter=7000_sigma=1_pickle_1.file</t>
  </si>
  <si>
    <t>2020_05_01_svm_rbf_C=0.0001_iter=7000_sigma=1_pickle_2.file</t>
  </si>
  <si>
    <t>2020_05_01_svm_rbf_C=0.0001_iter=7000_sigma=1_pickle_3.file</t>
  </si>
  <si>
    <t>2020_05_01_svm_rbf_C=0.0001_iter=7000_sigma=1_pickle_4.file</t>
  </si>
  <si>
    <t>2020_05_01_svm_rbf_C=0.0001_iter=7000_sigma=1_pickle_5.file</t>
  </si>
  <si>
    <t>2020_05_01_svm_rbf_C=0.0001_iter=7000_sigma=1_pickle_6.file</t>
  </si>
  <si>
    <t>2020_05_01_svm_rbf_C=0.0001_iter=7000_sigma=1_pickle_7.file</t>
  </si>
  <si>
    <t>2020_05_01_svm_rbf_C=0.0001_iter=7000_sigma=1_pickle_8.file</t>
  </si>
  <si>
    <t>2020_05_01_svm_rbf_C=0.0001_iter=7000_sigma=1_pickle_9.file</t>
  </si>
  <si>
    <t>2020_05_01_svm_rbf_C=0.0001_iter=7000_sigma=10_pickle_0.file</t>
  </si>
  <si>
    <t>2020_05_01_svm_rbf_C=0.0001_iter=7000_sigma=10_pickle_1.file</t>
  </si>
  <si>
    <t>2020_05_01_svm_rbf_C=0.0001_iter=7000_sigma=10_pickle_2.file</t>
  </si>
  <si>
    <t>2020_05_01_svm_rbf_C=0.0001_iter=7000_sigma=10_pickle_3.file</t>
  </si>
  <si>
    <t>2020_05_01_svm_rbf_C=0.0001_iter=7000_sigma=10_pickle_4.file</t>
  </si>
  <si>
    <t>2020_05_01_svm_rbf_C=0.0001_iter=7000_sigma=10_pickle_5.file</t>
  </si>
  <si>
    <t>2020_05_01_svm_rbf_C=0.0001_iter=7000_sigma=10_pickle_6.file</t>
  </si>
  <si>
    <t>2020_05_01_svm_rbf_C=0.0001_iter=7000_sigma=10_pickle_7.file</t>
  </si>
  <si>
    <t>2020_05_01_svm_rbf_C=0.0001_iter=7000_sigma=10_pickle_8.file</t>
  </si>
  <si>
    <t>2020_05_01_svm_rbf_C=0.0001_iter=7000_sigma=10_pickle_9.file</t>
  </si>
  <si>
    <t>2020_05_01_svm_rbf_C=0.0001_iter=7000_sigma=100_pickle_0.file</t>
  </si>
  <si>
    <t>2020_05_01_svm_rbf_C=0.0001_iter=7000_sigma=100_pickle_1.file</t>
  </si>
  <si>
    <t>2020_05_01_svm_rbf_C=0.0001_iter=7000_sigma=100_pickle_2.file</t>
  </si>
  <si>
    <t>2020_05_01_svm_rbf_C=0.0001_iter=7000_sigma=100_pickle_3.file</t>
  </si>
  <si>
    <t>2020_05_01_svm_rbf_C=0.0001_iter=7000_sigma=100_pickle_4.file</t>
  </si>
  <si>
    <t>2020_05_01_svm_rbf_C=0.0001_iter=7000_sigma=100_pickle_5.file</t>
  </si>
  <si>
    <t>2020_05_01_svm_rbf_C=0.0001_iter=7000_sigma=100_pickle_6.file</t>
  </si>
  <si>
    <t>2020_05_01_svm_rbf_C=0.0001_iter=7000_sigma=100_pickle_7.file</t>
  </si>
  <si>
    <t>2020_05_01_svm_rbf_C=0.0001_iter=7000_sigma=100_pickle_8.file</t>
  </si>
  <si>
    <t>2020_05_01_svm_rbf_C=0.0001_iter=7000_sigma=100_pickle_9.file</t>
  </si>
  <si>
    <t>2020_05_01_svm_rbf_C=0.0001_iter=7000_sigma=1000_pickle_0.file</t>
  </si>
  <si>
    <t>2020_05_01_svm_rbf_C=0.0001_iter=7000_sigma=1000_pickle_1.file</t>
  </si>
  <si>
    <t>2020_05_01_svm_rbf_C=0.0001_iter=7000_sigma=1000_pickle_2.file</t>
  </si>
  <si>
    <t>2020_05_01_svm_rbf_C=0.0001_iter=7000_sigma=1000_pickle_3.file</t>
  </si>
  <si>
    <t>2020_05_01_svm_rbf_C=0.0001_iter=7000_sigma=1000_pickle_4.file</t>
  </si>
  <si>
    <t>2020_05_01_svm_rbf_C=0.0001_iter=7000_sigma=1000_pickle_5.file</t>
  </si>
  <si>
    <t>2020_05_01_svm_rbf_C=0.0001_iter=7000_sigma=1000_pickle_6.file</t>
  </si>
  <si>
    <t>2020_05_01_svm_rbf_C=0.0001_iter=7000_sigma=1000_pickle_7.file</t>
  </si>
  <si>
    <t>2020_05_01_svm_rbf_C=0.0001_iter=7000_sigma=1000_pickle_8.file</t>
  </si>
  <si>
    <t>2020_05_01_svm_rbf_C=0.0001_iter=7000_sigma=1000_pickle_9.file</t>
  </si>
  <si>
    <t>2020_05_01_svm_rbf_C=0.0001_iter=7000_sigma=10000_pickle_0.file</t>
  </si>
  <si>
    <t>2020_05_01_svm_rbf_C=0.0001_iter=7000_sigma=10000_pickle_1.file</t>
  </si>
  <si>
    <t>2020_05_01_svm_rbf_C=0.0001_iter=7000_sigma=10000_pickle_2.file</t>
  </si>
  <si>
    <t>2020_05_01_svm_rbf_C=0.0001_iter=7000_sigma=10000_pickle_3.file</t>
  </si>
  <si>
    <t>2020_05_01_svm_rbf_C=0.0001_iter=7000_sigma=10000_pickle_4.file</t>
  </si>
  <si>
    <t>2020_05_01_svm_rbf_C=0.0001_iter=7000_sigma=10000_pickle_5.file</t>
  </si>
  <si>
    <t>2020_05_01_svm_rbf_C=0.0001_iter=7000_sigma=10000_pickle_6.file</t>
  </si>
  <si>
    <t>2020_05_01_svm_rbf_C=0.0001_iter=7000_sigma=10000_pickle_7.file</t>
  </si>
  <si>
    <t>2020_05_01_svm_rbf_C=0.0001_iter=7000_sigma=10000_pickle_8.file</t>
  </si>
  <si>
    <t>2020_05_01_svm_rbf_C=0.0001_iter=7000_sigma=10000_pickle_9.file</t>
  </si>
  <si>
    <t>2020_05_01_svm_rbf_C=0.0001_iter=7000_sigma=100000_pickle_0.file</t>
  </si>
  <si>
    <t>2020_05_01_svm_rbf_C=0.0001_iter=7000_sigma=100000_pickle_1.file</t>
  </si>
  <si>
    <t>2020_05_01_svm_rbf_C=0.0001_iter=7000_sigma=100000_pickle_2.file</t>
  </si>
  <si>
    <t>2020_05_01_svm_rbf_C=0.0001_iter=7000_sigma=100000_pickle_3.file</t>
  </si>
  <si>
    <t>2020_05_01_svm_rbf_C=0.0001_iter=7000_sigma=100000_pickle_4.file</t>
  </si>
  <si>
    <t>2020_05_01_svm_rbf_C=0.0001_iter=7000_sigma=100000_pickle_5.file</t>
  </si>
  <si>
    <t>2020_05_01_svm_rbf_C=0.0001_iter=7000_sigma=100000_pickle_6.file</t>
  </si>
  <si>
    <t>2020_05_01_svm_rbf_C=0.0001_iter=7000_sigma=100000_pickle_7.file</t>
  </si>
  <si>
    <t>2020_05_01_svm_rbf_C=0.0001_iter=7000_sigma=100000_pickle_8.file</t>
  </si>
  <si>
    <t>2020_05_01_svm_rbf_C=0.0001_iter=7000_sigma=100000_pickle_9.file</t>
  </si>
  <si>
    <t>2020_05_01_svm_rbf_C=0.0001_iter=9000_sigma=1e-05_pickle_0.file</t>
  </si>
  <si>
    <t>2020_05_01_svm_rbf_C=0.0001_iter=9000_sigma=1e-05_pickle_1.file</t>
  </si>
  <si>
    <t>2020_05_01_svm_rbf_C=0.0001_iter=9000_sigma=1e-05_pickle_2.file</t>
  </si>
  <si>
    <t>2020_05_01_svm_rbf_C=0.0001_iter=9000_sigma=1e-05_pickle_3.file</t>
  </si>
  <si>
    <t>2020_05_01_svm_rbf_C=0.0001_iter=9000_sigma=1e-05_pickle_4.file</t>
  </si>
  <si>
    <t>2020_05_01_svm_rbf_C=0.0001_iter=9000_sigma=1e-05_pickle_5.file</t>
  </si>
  <si>
    <t>2020_05_01_svm_rbf_C=0.0001_iter=9000_sigma=1e-05_pickle_6.file</t>
  </si>
  <si>
    <t>2020_05_01_svm_rbf_C=0.0001_iter=9000_sigma=1e-05_pickle_7.file</t>
  </si>
  <si>
    <t>2020_05_01_svm_rbf_C=0.0001_iter=9000_sigma=1e-05_pickle_8.file</t>
  </si>
  <si>
    <t>2020_05_01_svm_rbf_C=0.0001_iter=9000_sigma=1e-05_pickle_9.file</t>
  </si>
  <si>
    <t>2020_05_01_svm_rbf_C=0.0001_iter=9000_sigma=0.0001_pickle_0.file</t>
  </si>
  <si>
    <t>2020_05_01_svm_rbf_C=0.0001_iter=9000_sigma=0.0001_pickle_1.file</t>
  </si>
  <si>
    <t>2020_05_01_svm_rbf_C=0.0001_iter=9000_sigma=0.0001_pickle_2.file</t>
  </si>
  <si>
    <t>2020_05_01_svm_rbf_C=0.0001_iter=9000_sigma=0.0001_pickle_3.file</t>
  </si>
  <si>
    <t>2020_05_01_svm_rbf_C=0.0001_iter=9000_sigma=0.0001_pickle_4.file</t>
  </si>
  <si>
    <t>2020_05_01_svm_rbf_C=0.0001_iter=9000_sigma=0.0001_pickle_5.file</t>
  </si>
  <si>
    <t>2020_05_01_svm_rbf_C=0.0001_iter=9000_sigma=0.0001_pickle_6.file</t>
  </si>
  <si>
    <t>2020_05_01_svm_rbf_C=0.0001_iter=9000_sigma=0.0001_pickle_7.file</t>
  </si>
  <si>
    <t>2020_05_01_svm_rbf_C=0.0001_iter=9000_sigma=0.0001_pickle_8.file</t>
  </si>
  <si>
    <t>2020_05_01_svm_rbf_C=0.0001_iter=9000_sigma=0.0001_pickle_9.file</t>
  </si>
  <si>
    <t>2020_05_01_svm_rbf_C=0.0001_iter=9000_sigma=0.001_pickle_0.file</t>
  </si>
  <si>
    <t>2020_05_01_svm_rbf_C=0.0001_iter=9000_sigma=0.001_pickle_1.file</t>
  </si>
  <si>
    <t>2020_05_01_svm_rbf_C=0.0001_iter=9000_sigma=0.001_pickle_2.file</t>
  </si>
  <si>
    <t>2020_05_01_svm_rbf_C=0.0001_iter=9000_sigma=0.001_pickle_3.file</t>
  </si>
  <si>
    <t>2020_05_01_svm_rbf_C=0.0001_iter=9000_sigma=0.001_pickle_4.file</t>
  </si>
  <si>
    <t>2020_05_01_svm_rbf_C=0.0001_iter=9000_sigma=0.001_pickle_5.file</t>
  </si>
  <si>
    <t>2020_05_01_svm_rbf_C=0.0001_iter=9000_sigma=0.001_pickle_6.file</t>
  </si>
  <si>
    <t>2020_05_01_svm_rbf_C=0.0001_iter=9000_sigma=0.001_pickle_7.file</t>
  </si>
  <si>
    <t>2020_05_01_svm_rbf_C=0.0001_iter=9000_sigma=0.001_pickle_8.file</t>
  </si>
  <si>
    <t>2020_05_01_svm_rbf_C=0.0001_iter=9000_sigma=0.001_pickle_9.file</t>
  </si>
  <si>
    <t>2020_05_01_svm_rbf_C=0.0001_iter=9000_sigma=0.01_pickle_0.file</t>
  </si>
  <si>
    <t>2020_05_01_svm_rbf_C=0.0001_iter=9000_sigma=0.01_pickle_1.file</t>
  </si>
  <si>
    <t>2020_05_01_svm_rbf_C=0.0001_iter=9000_sigma=0.01_pickle_2.file</t>
  </si>
  <si>
    <t>2020_05_01_svm_rbf_C=0.0001_iter=9000_sigma=0.01_pickle_3.file</t>
  </si>
  <si>
    <t>2020_05_01_svm_rbf_C=0.0001_iter=9000_sigma=0.01_pickle_4.file</t>
  </si>
  <si>
    <t>2020_05_01_svm_rbf_C=0.0001_iter=9000_sigma=0.01_pickle_5.file</t>
  </si>
  <si>
    <t>2020_05_01_svm_rbf_C=0.0001_iter=9000_sigma=0.01_pickle_6.file</t>
  </si>
  <si>
    <t>2020_05_01_svm_rbf_C=0.0001_iter=9000_sigma=0.01_pickle_7.file</t>
  </si>
  <si>
    <t>2020_05_01_svm_rbf_C=0.0001_iter=9000_sigma=0.01_pickle_8.file</t>
  </si>
  <si>
    <t>2020_05_01_svm_rbf_C=0.0001_iter=9000_sigma=0.01_pickle_9.file</t>
  </si>
  <si>
    <t>2020_05_01_svm_rbf_C=0.0001_iter=9000_sigma=0.1_pickle_0.file</t>
  </si>
  <si>
    <t>2020_05_01_svm_rbf_C=0.0001_iter=9000_sigma=0.1_pickle_1.file</t>
  </si>
  <si>
    <t>2020_05_01_svm_rbf_C=0.0001_iter=9000_sigma=0.1_pickle_2.file</t>
  </si>
  <si>
    <t>2020_05_01_svm_rbf_C=0.0001_iter=9000_sigma=0.1_pickle_3.file</t>
  </si>
  <si>
    <t>2020_05_01_svm_rbf_C=0.0001_iter=9000_sigma=0.1_pickle_4.file</t>
  </si>
  <si>
    <t>2020_05_01_svm_rbf_C=0.0001_iter=9000_sigma=0.1_pickle_5.file</t>
  </si>
  <si>
    <t>2020_05_01_svm_rbf_C=0.0001_iter=9000_sigma=0.1_pickle_6.file</t>
  </si>
  <si>
    <t>2020_05_01_svm_rbf_C=0.0001_iter=9000_sigma=0.1_pickle_7.file</t>
  </si>
  <si>
    <t>2020_05_01_svm_rbf_C=0.0001_iter=9000_sigma=0.1_pickle_8.file</t>
  </si>
  <si>
    <t>2020_05_01_svm_rbf_C=0.0001_iter=9000_sigma=0.1_pickle_9.file</t>
  </si>
  <si>
    <t>2020_05_01_svm_rbf_C=0.0001_iter=9000_sigma=1_pickle_0.file</t>
  </si>
  <si>
    <t>2020_05_01_svm_rbf_C=0.0001_iter=9000_sigma=1_pickle_1.file</t>
  </si>
  <si>
    <t>2020_05_01_svm_rbf_C=0.0001_iter=9000_sigma=1_pickle_2.file</t>
  </si>
  <si>
    <t>2020_05_01_svm_rbf_C=0.0001_iter=9000_sigma=1_pickle_3.file</t>
  </si>
  <si>
    <t>2020_05_01_svm_rbf_C=0.0001_iter=9000_sigma=1_pickle_4.file</t>
  </si>
  <si>
    <t>2020_05_01_svm_rbf_C=0.0001_iter=9000_sigma=1_pickle_5.file</t>
  </si>
  <si>
    <t>2020_05_01_svm_rbf_C=0.0001_iter=9000_sigma=1_pickle_6.file</t>
  </si>
  <si>
    <t>2020_05_01_svm_rbf_C=0.0001_iter=9000_sigma=1_pickle_7.file</t>
  </si>
  <si>
    <t>2020_05_01_svm_rbf_C=0.0001_iter=9000_sigma=1_pickle_8.file</t>
  </si>
  <si>
    <t>2020_05_01_svm_rbf_C=0.0001_iter=9000_sigma=1_pickle_9.file</t>
  </si>
  <si>
    <t>2020_05_01_svm_rbf_C=0.0001_iter=9000_sigma=10_pickle_0.file</t>
  </si>
  <si>
    <t>2020_05_01_svm_rbf_C=0.0001_iter=9000_sigma=10_pickle_1.file</t>
  </si>
  <si>
    <t>2020_05_01_svm_rbf_C=0.0001_iter=9000_sigma=10_pickle_2.file</t>
  </si>
  <si>
    <t>2020_05_01_svm_rbf_C=0.0001_iter=9000_sigma=10_pickle_3.file</t>
  </si>
  <si>
    <t>2020_05_01_svm_rbf_C=0.0001_iter=9000_sigma=10_pickle_4.file</t>
  </si>
  <si>
    <t>2020_05_01_svm_rbf_C=0.0001_iter=9000_sigma=10_pickle_5.file</t>
  </si>
  <si>
    <t>2020_05_01_svm_rbf_C=0.0001_iter=9000_sigma=10_pickle_6.file</t>
  </si>
  <si>
    <t>2020_05_01_svm_rbf_C=0.0001_iter=9000_sigma=10_pickle_7.file</t>
  </si>
  <si>
    <t>2020_05_01_svm_rbf_C=0.0001_iter=9000_sigma=10_pickle_8.file</t>
  </si>
  <si>
    <t>2020_05_01_svm_rbf_C=0.0001_iter=9000_sigma=10_pickle_9.file</t>
  </si>
  <si>
    <t>2020_05_01_svm_rbf_C=0.0001_iter=9000_sigma=100_pickle_0.file</t>
  </si>
  <si>
    <t>2020_05_01_svm_rbf_C=0.0001_iter=9000_sigma=100_pickle_1.file</t>
  </si>
  <si>
    <t>2020_05_01_svm_rbf_C=0.0001_iter=9000_sigma=100_pickle_2.file</t>
  </si>
  <si>
    <t>2020_05_01_svm_rbf_C=0.0001_iter=9000_sigma=100_pickle_3.file</t>
  </si>
  <si>
    <t>2020_05_01_svm_rbf_C=0.0001_iter=9000_sigma=100_pickle_4.file</t>
  </si>
  <si>
    <t>2020_05_01_svm_rbf_C=0.0001_iter=9000_sigma=100_pickle_5.file</t>
  </si>
  <si>
    <t>2020_05_01_svm_rbf_C=0.0001_iter=9000_sigma=100_pickle_6.file</t>
  </si>
  <si>
    <t>2020_05_01_svm_rbf_C=0.0001_iter=9000_sigma=100_pickle_7.file</t>
  </si>
  <si>
    <t>2020_05_01_svm_rbf_C=0.0001_iter=9000_sigma=100_pickle_8.file</t>
  </si>
  <si>
    <t>2020_05_01_svm_rbf_C=0.0001_iter=9000_sigma=100_pickle_9.file</t>
  </si>
  <si>
    <t>2020_05_01_svm_rbf_C=0.0001_iter=9000_sigma=1000_pickle_0.file</t>
  </si>
  <si>
    <t>2020_05_01_svm_rbf_C=0.0001_iter=9000_sigma=1000_pickle_1.file</t>
  </si>
  <si>
    <t>2020_05_01_svm_rbf_C=0.0001_iter=9000_sigma=1000_pickle_2.file</t>
  </si>
  <si>
    <t>2020_05_01_svm_rbf_C=0.0001_iter=9000_sigma=1000_pickle_3.file</t>
  </si>
  <si>
    <t>2020_05_01_svm_rbf_C=0.0001_iter=9000_sigma=1000_pickle_4.file</t>
  </si>
  <si>
    <t>2020_05_01_svm_rbf_C=0.0001_iter=9000_sigma=1000_pickle_5.file</t>
  </si>
  <si>
    <t>2020_05_01_svm_rbf_C=0.0001_iter=9000_sigma=1000_pickle_6.file</t>
  </si>
  <si>
    <t>2020_05_01_svm_rbf_C=0.0001_iter=9000_sigma=1000_pickle_7.file</t>
  </si>
  <si>
    <t>2020_05_01_svm_rbf_C=0.0001_iter=9000_sigma=1000_pickle_8.file</t>
  </si>
  <si>
    <t>2020_05_01_svm_rbf_C=0.0001_iter=9000_sigma=1000_pickle_9.file</t>
  </si>
  <si>
    <t>2020_05_01_svm_rbf_C=0.0001_iter=9000_sigma=10000_pickle_0.file</t>
  </si>
  <si>
    <t>2020_05_01_svm_rbf_C=0.0001_iter=9000_sigma=10000_pickle_1.file</t>
  </si>
  <si>
    <t>2020_05_01_svm_rbf_C=0.0001_iter=9000_sigma=10000_pickle_2.file</t>
  </si>
  <si>
    <t>2020_05_01_svm_rbf_C=0.0001_iter=9000_sigma=10000_pickle_3.file</t>
  </si>
  <si>
    <t>2020_05_01_svm_rbf_C=0.0001_iter=9000_sigma=10000_pickle_4.file</t>
  </si>
  <si>
    <t>2020_05_01_svm_rbf_C=0.0001_iter=9000_sigma=10000_pickle_5.file</t>
  </si>
  <si>
    <t>2020_05_01_svm_rbf_C=0.0001_iter=9000_sigma=10000_pickle_6.file</t>
  </si>
  <si>
    <t>2020_05_01_svm_rbf_C=0.0001_iter=9000_sigma=10000_pickle_7.file</t>
  </si>
  <si>
    <t>2020_05_01_svm_rbf_C=0.0001_iter=9000_sigma=10000_pickle_8.file</t>
  </si>
  <si>
    <t>2020_05_01_svm_rbf_C=0.0001_iter=9000_sigma=10000_pickle_9.file</t>
  </si>
  <si>
    <t>2020_05_01_svm_rbf_C=0.0001_iter=9000_sigma=100000_pickle_0.file</t>
  </si>
  <si>
    <t>2020_05_01_svm_rbf_C=0.0001_iter=9000_sigma=100000_pickle_1.file</t>
  </si>
  <si>
    <t>2020_05_01_svm_rbf_C=0.0001_iter=9000_sigma=100000_pickle_2.file</t>
  </si>
  <si>
    <t>2020_05_01_svm_rbf_C=0.0001_iter=9000_sigma=100000_pickle_3.file</t>
  </si>
  <si>
    <t>2020_05_01_svm_rbf_C=0.0001_iter=9000_sigma=100000_pickle_4.file</t>
  </si>
  <si>
    <t>2020_05_01_svm_rbf_C=0.0001_iter=9000_sigma=100000_pickle_5.file</t>
  </si>
  <si>
    <t>2020_05_01_svm_rbf_C=0.0001_iter=9000_sigma=100000_pickle_6.file</t>
  </si>
  <si>
    <t>2020_05_01_svm_rbf_C=0.0001_iter=9000_sigma=100000_pickle_7.file</t>
  </si>
  <si>
    <t>2020_05_01_svm_rbf_C=0.0001_iter=9000_sigma=100000_pickle_8.file</t>
  </si>
  <si>
    <t>2020_05_01_svm_rbf_C=0.0001_iter=9000_sigma=100000_pickle_9.file</t>
  </si>
  <si>
    <t>2020_05_01_svm_rbf_C=0.001_iter=1000_sigma=1e-05_pickle_0.file</t>
  </si>
  <si>
    <t>2020_05_01_svm_rbf_C=0.001_iter=1000_sigma=1e-05_pickle_1.file</t>
  </si>
  <si>
    <t>2020_05_01_svm_rbf_C=0.001_iter=1000_sigma=1e-05_pickle_2.file</t>
  </si>
  <si>
    <t>2020_05_01_svm_rbf_C=0.001_iter=1000_sigma=1e-05_pickle_3.file</t>
  </si>
  <si>
    <t>2020_05_01_svm_rbf_C=0.001_iter=1000_sigma=1e-05_pickle_4.file</t>
  </si>
  <si>
    <t>2020_05_01_svm_rbf_C=0.001_iter=1000_sigma=1e-05_pickle_5.file</t>
  </si>
  <si>
    <t>2020_05_01_svm_rbf_C=0.001_iter=1000_sigma=1e-05_pickle_6.file</t>
  </si>
  <si>
    <t>2020_05_01_svm_rbf_C=0.001_iter=1000_sigma=1e-05_pickle_7.file</t>
  </si>
  <si>
    <t>2020_05_01_svm_rbf_C=0.001_iter=1000_sigma=1e-05_pickle_8.file</t>
  </si>
  <si>
    <t>2020_05_01_svm_rbf_C=0.001_iter=1000_sigma=1e-05_pickle_9.file</t>
  </si>
  <si>
    <t>2020_05_01_svm_rbf_C=0.001_iter=1000_sigma=0.0001_pickle_0.file</t>
  </si>
  <si>
    <t>2020_05_01_svm_rbf_C=0.001_iter=1000_sigma=0.0001_pickle_1.file</t>
  </si>
  <si>
    <t>2020_05_01_svm_rbf_C=0.001_iter=1000_sigma=0.0001_pickle_2.file</t>
  </si>
  <si>
    <t>2020_05_01_svm_rbf_C=0.001_iter=1000_sigma=0.0001_pickle_3.file</t>
  </si>
  <si>
    <t>2020_05_01_svm_rbf_C=0.001_iter=1000_sigma=0.0001_pickle_4.file</t>
  </si>
  <si>
    <t>2020_05_01_svm_rbf_C=0.001_iter=1000_sigma=0.0001_pickle_5.file</t>
  </si>
  <si>
    <t>2020_05_01_svm_rbf_C=0.001_iter=1000_sigma=0.0001_pickle_6.file</t>
  </si>
  <si>
    <t>2020_05_01_svm_rbf_C=0.001_iter=1000_sigma=0.0001_pickle_7.file</t>
  </si>
  <si>
    <t>2020_05_01_svm_rbf_C=0.001_iter=1000_sigma=0.0001_pickle_8.file</t>
  </si>
  <si>
    <t>2020_05_01_svm_rbf_C=0.001_iter=1000_sigma=0.0001_pickle_9.file</t>
  </si>
  <si>
    <t>2020_05_01_svm_rbf_C=0.001_iter=1000_sigma=0.001_pickle_0.file</t>
  </si>
  <si>
    <t>2020_05_01_svm_rbf_C=0.001_iter=1000_sigma=0.001_pickle_1.file</t>
  </si>
  <si>
    <t>2020_05_01_svm_rbf_C=0.001_iter=1000_sigma=0.001_pickle_2.file</t>
  </si>
  <si>
    <t>2020_05_01_svm_rbf_C=0.001_iter=1000_sigma=0.001_pickle_3.file</t>
  </si>
  <si>
    <t>2020_05_01_svm_rbf_C=0.001_iter=1000_sigma=0.001_pickle_4.file</t>
  </si>
  <si>
    <t>2020_05_01_svm_rbf_C=0.001_iter=1000_sigma=0.001_pickle_5.file</t>
  </si>
  <si>
    <t>2020_05_01_svm_rbf_C=0.001_iter=1000_sigma=0.001_pickle_6.file</t>
  </si>
  <si>
    <t>2020_05_01_svm_rbf_C=0.001_iter=1000_sigma=0.001_pickle_7.file</t>
  </si>
  <si>
    <t>2020_05_01_svm_rbf_C=0.001_iter=1000_sigma=0.001_pickle_8.file</t>
  </si>
  <si>
    <t>2020_05_01_svm_rbf_C=0.001_iter=1000_sigma=0.001_pickle_9.file</t>
  </si>
  <si>
    <t>2020_05_01_svm_rbf_C=0.001_iter=1000_sigma=0.01_pickle_0.file</t>
  </si>
  <si>
    <t>2020_05_01_svm_rbf_C=0.001_iter=1000_sigma=0.01_pickle_1.file</t>
  </si>
  <si>
    <t>2020_05_01_svm_rbf_C=0.001_iter=1000_sigma=0.01_pickle_2.file</t>
  </si>
  <si>
    <t>2020_05_01_svm_rbf_C=0.001_iter=1000_sigma=0.01_pickle_3.file</t>
  </si>
  <si>
    <t>2020_05_01_svm_rbf_C=0.001_iter=1000_sigma=0.01_pickle_4.file</t>
  </si>
  <si>
    <t>2020_05_01_svm_rbf_C=0.001_iter=1000_sigma=0.01_pickle_5.file</t>
  </si>
  <si>
    <t>2020_05_01_svm_rbf_C=0.001_iter=1000_sigma=0.01_pickle_6.file</t>
  </si>
  <si>
    <t>2020_05_01_svm_rbf_C=0.001_iter=1000_sigma=0.01_pickle_7.file</t>
  </si>
  <si>
    <t>2020_05_01_svm_rbf_C=0.001_iter=1000_sigma=0.01_pickle_8.file</t>
  </si>
  <si>
    <t>2020_05_01_svm_rbf_C=0.001_iter=1000_sigma=0.01_pickle_9.file</t>
  </si>
  <si>
    <t>2020_05_01_svm_rbf_C=0.001_iter=1000_sigma=0.1_pickle_0.file</t>
  </si>
  <si>
    <t>2020_05_01_svm_rbf_C=0.001_iter=1000_sigma=0.1_pickle_1.file</t>
  </si>
  <si>
    <t>2020_05_01_svm_rbf_C=0.001_iter=1000_sigma=0.1_pickle_2.file</t>
  </si>
  <si>
    <t>2020_05_01_svm_rbf_C=0.001_iter=1000_sigma=0.1_pickle_3.file</t>
  </si>
  <si>
    <t>2020_05_01_svm_rbf_C=0.001_iter=1000_sigma=0.1_pickle_4.file</t>
  </si>
  <si>
    <t>2020_05_01_svm_rbf_C=0.001_iter=1000_sigma=0.1_pickle_5.file</t>
  </si>
  <si>
    <t>2020_05_01_svm_rbf_C=0.001_iter=1000_sigma=0.1_pickle_6.file</t>
  </si>
  <si>
    <t>2020_05_01_svm_rbf_C=0.001_iter=1000_sigma=0.1_pickle_7.file</t>
  </si>
  <si>
    <t>2020_05_01_svm_rbf_C=0.001_iter=1000_sigma=0.1_pickle_8.file</t>
  </si>
  <si>
    <t>2020_05_01_svm_rbf_C=0.001_iter=1000_sigma=0.1_pickle_9.file</t>
  </si>
  <si>
    <t>2020_05_01_svm_rbf_C=0.001_iter=1000_sigma=1_pickle_0.file</t>
  </si>
  <si>
    <t>2020_05_01_svm_rbf_C=0.001_iter=1000_sigma=1_pickle_1.file</t>
  </si>
  <si>
    <t>2020_05_01_svm_rbf_C=0.001_iter=1000_sigma=1_pickle_2.file</t>
  </si>
  <si>
    <t>2020_05_01_svm_rbf_C=0.001_iter=1000_sigma=1_pickle_3.file</t>
  </si>
  <si>
    <t>2020_05_01_svm_rbf_C=0.001_iter=1000_sigma=1_pickle_4.file</t>
  </si>
  <si>
    <t>2020_05_01_svm_rbf_C=0.001_iter=1000_sigma=1_pickle_5.file</t>
  </si>
  <si>
    <t>2020_05_01_svm_rbf_C=0.001_iter=1000_sigma=1_pickle_6.file</t>
  </si>
  <si>
    <t>2020_05_01_svm_rbf_C=0.001_iter=1000_sigma=1_pickle_7.file</t>
  </si>
  <si>
    <t>2020_05_01_svm_rbf_C=0.001_iter=1000_sigma=1_pickle_8.file</t>
  </si>
  <si>
    <t>2020_05_01_svm_rbf_C=0.001_iter=1000_sigma=1_pickle_9.file</t>
  </si>
  <si>
    <t>2020_05_01_svm_rbf_C=0.001_iter=1000_sigma=10_pickle_0.file</t>
  </si>
  <si>
    <t>2020_05_01_svm_rbf_C=0.001_iter=1000_sigma=10_pickle_1.file</t>
  </si>
  <si>
    <t>2020_05_01_svm_rbf_C=0.001_iter=1000_sigma=10_pickle_2.file</t>
  </si>
  <si>
    <t>2020_05_01_svm_rbf_C=0.001_iter=1000_sigma=10_pickle_3.file</t>
  </si>
  <si>
    <t>2020_05_01_svm_rbf_C=0.001_iter=1000_sigma=10_pickle_4.file</t>
  </si>
  <si>
    <t>2020_05_01_svm_rbf_C=0.001_iter=1000_sigma=10_pickle_5.file</t>
  </si>
  <si>
    <t>2020_05_01_svm_rbf_C=0.001_iter=1000_sigma=10_pickle_6.file</t>
  </si>
  <si>
    <t>2020_05_01_svm_rbf_C=0.001_iter=1000_sigma=10_pickle_7.file</t>
  </si>
  <si>
    <t>2020_05_01_svm_rbf_C=0.001_iter=1000_sigma=10_pickle_8.file</t>
  </si>
  <si>
    <t>2020_05_01_svm_rbf_C=0.001_iter=1000_sigma=10_pickle_9.file</t>
  </si>
  <si>
    <t>2020_05_01_svm_rbf_C=0.001_iter=1000_sigma=100_pickle_0.file</t>
  </si>
  <si>
    <t>2020_05_01_svm_rbf_C=0.001_iter=1000_sigma=100_pickle_1.file</t>
  </si>
  <si>
    <t>2020_05_01_svm_rbf_C=0.001_iter=1000_sigma=100_pickle_2.file</t>
  </si>
  <si>
    <t>2020_05_01_svm_rbf_C=0.001_iter=1000_sigma=100_pickle_3.file</t>
  </si>
  <si>
    <t>2020_05_01_svm_rbf_C=0.001_iter=1000_sigma=100_pickle_4.file</t>
  </si>
  <si>
    <t>2020_05_01_svm_rbf_C=0.001_iter=1000_sigma=100_pickle_5.file</t>
  </si>
  <si>
    <t>2020_05_01_svm_rbf_C=0.001_iter=1000_sigma=100_pickle_6.file</t>
  </si>
  <si>
    <t>2020_05_01_svm_rbf_C=0.001_iter=1000_sigma=100_pickle_7.file</t>
  </si>
  <si>
    <t>2020_05_01_svm_rbf_C=0.001_iter=1000_sigma=100_pickle_8.file</t>
  </si>
  <si>
    <t>2020_05_01_svm_rbf_C=0.001_iter=1000_sigma=100_pickle_9.file</t>
  </si>
  <si>
    <t>2020_05_01_svm_rbf_C=0.001_iter=1000_sigma=1000_pickle_0.file</t>
  </si>
  <si>
    <t>2020_05_01_svm_rbf_C=0.001_iter=1000_sigma=1000_pickle_1.file</t>
  </si>
  <si>
    <t>2020_05_01_svm_rbf_C=0.001_iter=1000_sigma=1000_pickle_2.file</t>
  </si>
  <si>
    <t>2020_05_01_svm_rbf_C=0.001_iter=1000_sigma=1000_pickle_3.file</t>
  </si>
  <si>
    <t>2020_05_01_svm_rbf_C=0.001_iter=1000_sigma=1000_pickle_4.file</t>
  </si>
  <si>
    <t>2020_05_01_svm_rbf_C=0.001_iter=1000_sigma=1000_pickle_5.file</t>
  </si>
  <si>
    <t>2020_05_01_svm_rbf_C=0.001_iter=1000_sigma=1000_pickle_6.file</t>
  </si>
  <si>
    <t>2020_05_01_svm_rbf_C=0.001_iter=1000_sigma=1000_pickle_7.file</t>
  </si>
  <si>
    <t>2020_05_01_svm_rbf_C=0.001_iter=1000_sigma=1000_pickle_8.file</t>
  </si>
  <si>
    <t>2020_05_01_svm_rbf_C=0.001_iter=1000_sigma=1000_pickle_9.file</t>
  </si>
  <si>
    <t>2020_05_01_svm_rbf_C=0.001_iter=1000_sigma=10000_pickle_0.file</t>
  </si>
  <si>
    <t>2020_05_01_svm_rbf_C=0.001_iter=1000_sigma=10000_pickle_1.file</t>
  </si>
  <si>
    <t>2020_05_01_svm_rbf_C=0.001_iter=1000_sigma=10000_pickle_2.file</t>
  </si>
  <si>
    <t>2020_05_01_svm_rbf_C=0.001_iter=1000_sigma=10000_pickle_3.file</t>
  </si>
  <si>
    <t>2020_05_01_svm_rbf_C=0.001_iter=1000_sigma=10000_pickle_4.file</t>
  </si>
  <si>
    <t>2020_05_01_svm_rbf_C=0.001_iter=1000_sigma=10000_pickle_5.file</t>
  </si>
  <si>
    <t>2020_05_01_svm_rbf_C=0.001_iter=1000_sigma=10000_pickle_6.file</t>
  </si>
  <si>
    <t>2020_05_01_svm_rbf_C=0.001_iter=1000_sigma=10000_pickle_7.file</t>
  </si>
  <si>
    <t>2020_05_01_svm_rbf_C=0.001_iter=1000_sigma=10000_pickle_8.file</t>
  </si>
  <si>
    <t>2020_05_01_svm_rbf_C=0.001_iter=1000_sigma=10000_pickle_9.file</t>
  </si>
  <si>
    <t>2020_05_01_svm_rbf_C=0.001_iter=1000_sigma=100000_pickle_0.file</t>
  </si>
  <si>
    <t>2020_05_01_svm_rbf_C=0.001_iter=1000_sigma=100000_pickle_1.file</t>
  </si>
  <si>
    <t>2020_05_01_svm_rbf_C=0.001_iter=1000_sigma=100000_pickle_2.file</t>
  </si>
  <si>
    <t>2020_05_01_svm_rbf_C=0.001_iter=1000_sigma=100000_pickle_3.file</t>
  </si>
  <si>
    <t>2020_05_01_svm_rbf_C=0.001_iter=1000_sigma=100000_pickle_4.file</t>
  </si>
  <si>
    <t>2020_05_01_svm_rbf_C=0.001_iter=1000_sigma=100000_pickle_5.file</t>
  </si>
  <si>
    <t>2020_05_01_svm_rbf_C=0.001_iter=1000_sigma=100000_pickle_6.file</t>
  </si>
  <si>
    <t>2020_05_01_svm_rbf_C=0.001_iter=1000_sigma=100000_pickle_7.file</t>
  </si>
  <si>
    <t>2020_05_01_svm_rbf_C=0.001_iter=1000_sigma=100000_pickle_8.file</t>
  </si>
  <si>
    <t>2020_05_01_svm_rbf_C=0.001_iter=1000_sigma=100000_pickle_9.file</t>
  </si>
  <si>
    <t>2020_05_01_svm_rbf_C=0.001_iter=3000_sigma=1e-05_pickle_0.file</t>
  </si>
  <si>
    <t>2020_05_01_svm_rbf_C=0.001_iter=3000_sigma=1e-05_pickle_1.file</t>
  </si>
  <si>
    <t>2020_05_01_svm_rbf_C=0.001_iter=3000_sigma=1e-05_pickle_2.file</t>
  </si>
  <si>
    <t>2020_05_01_svm_rbf_C=0.001_iter=3000_sigma=1e-05_pickle_3.file</t>
  </si>
  <si>
    <t>2020_05_01_svm_rbf_C=0.001_iter=3000_sigma=1e-05_pickle_4.file</t>
  </si>
  <si>
    <t>2020_05_01_svm_rbf_C=0.001_iter=3000_sigma=1e-05_pickle_5.file</t>
  </si>
  <si>
    <t>2020_05_01_svm_rbf_C=0.001_iter=3000_sigma=1e-05_pickle_6.file</t>
  </si>
  <si>
    <t>2020_05_01_svm_rbf_C=0.001_iter=3000_sigma=1e-05_pickle_7.file</t>
  </si>
  <si>
    <t>2020_05_01_svm_rbf_C=0.001_iter=3000_sigma=1e-05_pickle_8.file</t>
  </si>
  <si>
    <t>2020_05_01_svm_rbf_C=0.001_iter=3000_sigma=1e-05_pickle_9.file</t>
  </si>
  <si>
    <t>2020_05_01_svm_rbf_C=0.001_iter=3000_sigma=0.0001_pickle_0.file</t>
  </si>
  <si>
    <t>2020_05_01_svm_rbf_C=0.001_iter=3000_sigma=0.0001_pickle_1.file</t>
  </si>
  <si>
    <t>2020_05_01_svm_rbf_C=0.001_iter=3000_sigma=0.0001_pickle_2.file</t>
  </si>
  <si>
    <t>2020_05_01_svm_rbf_C=0.001_iter=3000_sigma=0.0001_pickle_3.file</t>
  </si>
  <si>
    <t>2020_05_01_svm_rbf_C=0.001_iter=3000_sigma=0.0001_pickle_4.file</t>
  </si>
  <si>
    <t>2020_05_01_svm_rbf_C=0.001_iter=3000_sigma=0.0001_pickle_5.file</t>
  </si>
  <si>
    <t>2020_05_01_svm_rbf_C=0.001_iter=3000_sigma=0.0001_pickle_6.file</t>
  </si>
  <si>
    <t>2020_05_01_svm_rbf_C=0.001_iter=3000_sigma=0.0001_pickle_7.file</t>
  </si>
  <si>
    <t>2020_05_01_svm_rbf_C=0.001_iter=3000_sigma=0.0001_pickle_8.file</t>
  </si>
  <si>
    <t>2020_05_01_svm_rbf_C=0.001_iter=3000_sigma=0.0001_pickle_9.file</t>
  </si>
  <si>
    <t>2020_05_01_svm_rbf_C=0.001_iter=3000_sigma=0.001_pickle_0.file</t>
  </si>
  <si>
    <t>2020_05_01_svm_rbf_C=0.001_iter=3000_sigma=0.001_pickle_1.file</t>
  </si>
  <si>
    <t>2020_05_01_svm_rbf_C=0.001_iter=3000_sigma=0.001_pickle_2.file</t>
  </si>
  <si>
    <t>2020_05_01_svm_rbf_C=0.001_iter=3000_sigma=0.001_pickle_3.file</t>
  </si>
  <si>
    <t>2020_05_01_svm_rbf_C=0.001_iter=3000_sigma=0.001_pickle_4.file</t>
  </si>
  <si>
    <t>2020_05_01_svm_rbf_C=0.001_iter=3000_sigma=0.001_pickle_5.file</t>
  </si>
  <si>
    <t>2020_05_01_svm_rbf_C=0.001_iter=3000_sigma=0.001_pickle_6.file</t>
  </si>
  <si>
    <t>2020_05_01_svm_rbf_C=0.001_iter=3000_sigma=0.001_pickle_7.file</t>
  </si>
  <si>
    <t>2020_05_01_svm_rbf_C=0.001_iter=3000_sigma=0.001_pickle_8.file</t>
  </si>
  <si>
    <t>2020_05_01_svm_rbf_C=0.001_iter=3000_sigma=0.001_pickle_9.file</t>
  </si>
  <si>
    <t>2020_05_01_svm_rbf_C=0.001_iter=3000_sigma=0.01_pickle_0.file</t>
  </si>
  <si>
    <t>2020_05_01_svm_rbf_C=0.001_iter=3000_sigma=0.01_pickle_1.file</t>
  </si>
  <si>
    <t>2020_05_01_svm_rbf_C=0.001_iter=3000_sigma=0.01_pickle_2.file</t>
  </si>
  <si>
    <t>2020_05_01_svm_rbf_C=0.001_iter=3000_sigma=0.01_pickle_3.file</t>
  </si>
  <si>
    <t>2020_05_01_svm_rbf_C=0.001_iter=3000_sigma=0.01_pickle_4.file</t>
  </si>
  <si>
    <t>2020_05_01_svm_rbf_C=0.001_iter=3000_sigma=0.01_pickle_5.file</t>
  </si>
  <si>
    <t>2020_05_01_svm_rbf_C=0.001_iter=3000_sigma=0.01_pickle_6.file</t>
  </si>
  <si>
    <t>2020_05_01_svm_rbf_C=0.001_iter=3000_sigma=0.01_pickle_7.file</t>
  </si>
  <si>
    <t>2020_05_01_svm_rbf_C=0.001_iter=3000_sigma=0.01_pickle_8.file</t>
  </si>
  <si>
    <t>2020_05_01_svm_rbf_C=0.001_iter=3000_sigma=0.01_pickle_9.file</t>
  </si>
  <si>
    <t>2020_05_01_svm_rbf_C=0.001_iter=3000_sigma=0.1_pickle_0.file</t>
  </si>
  <si>
    <t>2020_05_01_svm_rbf_C=0.001_iter=3000_sigma=0.1_pickle_1.file</t>
  </si>
  <si>
    <t>2020_05_01_svm_rbf_C=0.001_iter=3000_sigma=0.1_pickle_2.file</t>
  </si>
  <si>
    <t>2020_05_01_svm_rbf_C=0.001_iter=3000_sigma=0.1_pickle_3.file</t>
  </si>
  <si>
    <t>2020_05_01_svm_rbf_C=0.001_iter=3000_sigma=0.1_pickle_4.file</t>
  </si>
  <si>
    <t>2020_05_01_svm_rbf_C=0.001_iter=3000_sigma=0.1_pickle_5.file</t>
  </si>
  <si>
    <t>2020_05_01_svm_rbf_C=0.001_iter=3000_sigma=0.1_pickle_6.file</t>
  </si>
  <si>
    <t>2020_05_01_svm_rbf_C=0.001_iter=3000_sigma=0.1_pickle_7.file</t>
  </si>
  <si>
    <t>2020_05_01_svm_rbf_C=0.001_iter=3000_sigma=0.1_pickle_8.file</t>
  </si>
  <si>
    <t>2020_05_01_svm_rbf_C=0.001_iter=3000_sigma=0.1_pickle_9.file</t>
  </si>
  <si>
    <t>2020_05_01_svm_rbf_C=0.001_iter=3000_sigma=1_pickle_0.file</t>
  </si>
  <si>
    <t>2020_05_01_svm_rbf_C=0.001_iter=3000_sigma=1_pickle_1.file</t>
  </si>
  <si>
    <t>2020_05_01_svm_rbf_C=0.001_iter=3000_sigma=1_pickle_2.file</t>
  </si>
  <si>
    <t>2020_05_01_svm_rbf_C=0.001_iter=3000_sigma=1_pickle_3.file</t>
  </si>
  <si>
    <t>2020_05_01_svm_rbf_C=0.001_iter=3000_sigma=1_pickle_4.file</t>
  </si>
  <si>
    <t>2020_05_01_svm_rbf_C=0.001_iter=3000_sigma=1_pickle_5.file</t>
  </si>
  <si>
    <t>2020_05_01_svm_rbf_C=0.001_iter=3000_sigma=1_pickle_6.file</t>
  </si>
  <si>
    <t>2020_05_01_svm_rbf_C=0.001_iter=3000_sigma=1_pickle_7.file</t>
  </si>
  <si>
    <t>2020_05_01_svm_rbf_C=0.001_iter=3000_sigma=1_pickle_8.file</t>
  </si>
  <si>
    <t>2020_05_01_svm_rbf_C=0.001_iter=3000_sigma=1_pickle_9.file</t>
  </si>
  <si>
    <t>2020_05_01_svm_rbf_C=0.001_iter=3000_sigma=10_pickle_0.file</t>
  </si>
  <si>
    <t>2020_05_01_svm_rbf_C=0.001_iter=3000_sigma=10_pickle_1.file</t>
  </si>
  <si>
    <t>2020_05_01_svm_rbf_C=0.001_iter=3000_sigma=10_pickle_2.file</t>
  </si>
  <si>
    <t>2020_05_01_svm_rbf_C=0.001_iter=3000_sigma=10_pickle_3.file</t>
  </si>
  <si>
    <t>2020_05_01_svm_rbf_C=0.001_iter=3000_sigma=10_pickle_4.file</t>
  </si>
  <si>
    <t>2020_05_01_svm_rbf_C=0.001_iter=3000_sigma=10_pickle_5.file</t>
  </si>
  <si>
    <t>2020_05_01_svm_rbf_C=0.001_iter=3000_sigma=10_pickle_6.file</t>
  </si>
  <si>
    <t>2020_05_01_svm_rbf_C=0.001_iter=3000_sigma=10_pickle_7.file</t>
  </si>
  <si>
    <t>2020_05_01_svm_rbf_C=0.001_iter=3000_sigma=10_pickle_8.file</t>
  </si>
  <si>
    <t>2020_05_01_svm_rbf_C=0.001_iter=3000_sigma=10_pickle_9.file</t>
  </si>
  <si>
    <t>2020_05_01_svm_rbf_C=0.001_iter=3000_sigma=100_pickle_0.file</t>
  </si>
  <si>
    <t>2020_05_01_svm_rbf_C=0.001_iter=3000_sigma=100_pickle_1.file</t>
  </si>
  <si>
    <t>2020_05_01_svm_rbf_C=0.001_iter=3000_sigma=100_pickle_2.file</t>
  </si>
  <si>
    <t>2020_05_01_svm_rbf_C=0.001_iter=3000_sigma=100_pickle_3.file</t>
  </si>
  <si>
    <t>2020_05_01_svm_rbf_C=0.001_iter=3000_sigma=100_pickle_4.file</t>
  </si>
  <si>
    <t>2020_05_01_svm_rbf_C=0.001_iter=3000_sigma=100_pickle_5.file</t>
  </si>
  <si>
    <t>2020_05_01_svm_rbf_C=0.001_iter=3000_sigma=100_pickle_6.file</t>
  </si>
  <si>
    <t>2020_05_01_svm_rbf_C=0.001_iter=3000_sigma=100_pickle_7.file</t>
  </si>
  <si>
    <t>2020_05_01_svm_rbf_C=0.001_iter=3000_sigma=100_pickle_8.file</t>
  </si>
  <si>
    <t>2020_05_01_svm_rbf_C=0.001_iter=3000_sigma=100_pickle_9.file</t>
  </si>
  <si>
    <t>2020_05_01_svm_rbf_C=0.001_iter=3000_sigma=1000_pickle_0.file</t>
  </si>
  <si>
    <t>2020_05_01_svm_rbf_C=0.001_iter=3000_sigma=1000_pickle_1.file</t>
  </si>
  <si>
    <t>2020_05_01_svm_rbf_C=0.001_iter=3000_sigma=1000_pickle_2.file</t>
  </si>
  <si>
    <t>2020_05_01_svm_rbf_C=0.001_iter=3000_sigma=1000_pickle_3.file</t>
  </si>
  <si>
    <t>2020_05_01_svm_rbf_C=0.001_iter=3000_sigma=1000_pickle_4.file</t>
  </si>
  <si>
    <t>2020_05_01_svm_rbf_C=0.001_iter=3000_sigma=1000_pickle_5.file</t>
  </si>
  <si>
    <t>2020_05_01_svm_rbf_C=0.001_iter=3000_sigma=1000_pickle_6.file</t>
  </si>
  <si>
    <t>2020_05_01_svm_rbf_C=0.001_iter=3000_sigma=1000_pickle_7.file</t>
  </si>
  <si>
    <t>2020_05_01_svm_rbf_C=0.001_iter=3000_sigma=1000_pickle_8.file</t>
  </si>
  <si>
    <t>2020_05_01_svm_rbf_C=0.001_iter=3000_sigma=1000_pickle_9.file</t>
  </si>
  <si>
    <t>2020_05_01_svm_rbf_C=0.001_iter=3000_sigma=10000_pickle_0.file</t>
  </si>
  <si>
    <t>2020_05_01_svm_rbf_C=0.001_iter=3000_sigma=10000_pickle_1.file</t>
  </si>
  <si>
    <t>2020_05_01_svm_rbf_C=0.001_iter=3000_sigma=10000_pickle_2.file</t>
  </si>
  <si>
    <t>2020_05_01_svm_rbf_C=0.001_iter=3000_sigma=10000_pickle_3.file</t>
  </si>
  <si>
    <t>2020_05_01_svm_rbf_C=0.001_iter=3000_sigma=10000_pickle_4.file</t>
  </si>
  <si>
    <t>2020_05_01_svm_rbf_C=0.001_iter=3000_sigma=10000_pickle_5.file</t>
  </si>
  <si>
    <t>2020_05_01_svm_rbf_C=0.001_iter=3000_sigma=10000_pickle_6.file</t>
  </si>
  <si>
    <t>2020_05_01_svm_rbf_C=0.001_iter=3000_sigma=10000_pickle_7.file</t>
  </si>
  <si>
    <t>2020_05_01_svm_rbf_C=0.001_iter=3000_sigma=10000_pickle_8.file</t>
  </si>
  <si>
    <t>2020_05_01_svm_rbf_C=0.001_iter=3000_sigma=10000_pickle_9.file</t>
  </si>
  <si>
    <t>2020_05_01_svm_rbf_C=0.001_iter=3000_sigma=100000_pickle_0.file</t>
  </si>
  <si>
    <t>2020_05_01_svm_rbf_C=0.001_iter=3000_sigma=100000_pickle_1.file</t>
  </si>
  <si>
    <t>2020_05_01_svm_rbf_C=0.001_iter=3000_sigma=100000_pickle_2.file</t>
  </si>
  <si>
    <t>2020_05_01_svm_rbf_C=0.001_iter=3000_sigma=100000_pickle_3.file</t>
  </si>
  <si>
    <t>2020_05_01_svm_rbf_C=0.001_iter=3000_sigma=100000_pickle_4.file</t>
  </si>
  <si>
    <t>2020_05_01_svm_rbf_C=0.001_iter=3000_sigma=100000_pickle_5.file</t>
  </si>
  <si>
    <t>2020_05_01_svm_rbf_C=0.001_iter=3000_sigma=100000_pickle_6.file</t>
  </si>
  <si>
    <t>2020_05_01_svm_rbf_C=0.001_iter=3000_sigma=100000_pickle_7.file</t>
  </si>
  <si>
    <t>2020_05_01_svm_rbf_C=0.001_iter=3000_sigma=100000_pickle_8.file</t>
  </si>
  <si>
    <t>2020_05_01_svm_rbf_C=0.001_iter=3000_sigma=100000_pickle_9.file</t>
  </si>
  <si>
    <t>2020_05_01_svm_rbf_C=0.001_iter=5000_sigma=1e-05_pickle_0.file</t>
  </si>
  <si>
    <t>2020_05_01_svm_rbf_C=0.001_iter=5000_sigma=1e-05_pickle_1.file</t>
  </si>
  <si>
    <t>2020_05_01_svm_rbf_C=0.001_iter=5000_sigma=1e-05_pickle_2.file</t>
  </si>
  <si>
    <t>2020_05_01_svm_rbf_C=0.001_iter=5000_sigma=1e-05_pickle_3.file</t>
  </si>
  <si>
    <t>2020_05_01_svm_rbf_C=0.001_iter=5000_sigma=1e-05_pickle_4.file</t>
  </si>
  <si>
    <t>2020_05_01_svm_rbf_C=0.001_iter=5000_sigma=1e-05_pickle_5.file</t>
  </si>
  <si>
    <t>2020_05_01_svm_rbf_C=0.001_iter=5000_sigma=1e-05_pickle_6.file</t>
  </si>
  <si>
    <t>2020_05_01_svm_rbf_C=0.001_iter=5000_sigma=1e-05_pickle_7.file</t>
  </si>
  <si>
    <t>2020_05_01_svm_rbf_C=0.001_iter=5000_sigma=1e-05_pickle_8.file</t>
  </si>
  <si>
    <t>2020_05_01_svm_rbf_C=0.001_iter=5000_sigma=1e-05_pickle_9.file</t>
  </si>
  <si>
    <t>2020_05_01_svm_rbf_C=0.001_iter=5000_sigma=0.0001_pickle_0.file</t>
  </si>
  <si>
    <t>2020_05_01_svm_rbf_C=0.001_iter=5000_sigma=0.0001_pickle_1.file</t>
  </si>
  <si>
    <t>2020_05_01_svm_rbf_C=0.001_iter=5000_sigma=0.0001_pickle_2.file</t>
  </si>
  <si>
    <t>2020_05_01_svm_rbf_C=0.001_iter=5000_sigma=0.0001_pickle_3.file</t>
  </si>
  <si>
    <t>2020_05_01_svm_rbf_C=0.001_iter=5000_sigma=0.0001_pickle_4.file</t>
  </si>
  <si>
    <t>2020_05_01_svm_rbf_C=0.001_iter=5000_sigma=0.0001_pickle_5.file</t>
  </si>
  <si>
    <t>2020_05_01_svm_rbf_C=0.001_iter=5000_sigma=0.0001_pickle_6.file</t>
  </si>
  <si>
    <t>2020_05_01_svm_rbf_C=0.001_iter=5000_sigma=0.0001_pickle_7.file</t>
  </si>
  <si>
    <t>2020_05_01_svm_rbf_C=0.001_iter=5000_sigma=0.0001_pickle_8.file</t>
  </si>
  <si>
    <t>2020_05_01_svm_rbf_C=0.001_iter=5000_sigma=0.0001_pickle_9.file</t>
  </si>
  <si>
    <t>2020_05_01_svm_rbf_C=0.001_iter=5000_sigma=0.001_pickle_0.file</t>
  </si>
  <si>
    <t>2020_05_01_svm_rbf_C=0.001_iter=5000_sigma=0.001_pickle_1.file</t>
  </si>
  <si>
    <t>2020_05_01_svm_rbf_C=0.001_iter=5000_sigma=0.001_pickle_2.file</t>
  </si>
  <si>
    <t>2020_05_01_svm_rbf_C=0.001_iter=5000_sigma=0.001_pickle_3.file</t>
  </si>
  <si>
    <t>2020_05_01_svm_rbf_C=0.001_iter=5000_sigma=0.001_pickle_4.file</t>
  </si>
  <si>
    <t>2020_05_01_svm_rbf_C=0.001_iter=5000_sigma=0.001_pickle_5.file</t>
  </si>
  <si>
    <t>2020_05_01_svm_rbf_C=0.001_iter=5000_sigma=0.001_pickle_6.file</t>
  </si>
  <si>
    <t>2020_05_01_svm_rbf_C=0.001_iter=5000_sigma=0.001_pickle_7.file</t>
  </si>
  <si>
    <t>2020_05_01_svm_rbf_C=0.001_iter=5000_sigma=0.001_pickle_8.file</t>
  </si>
  <si>
    <t>2020_05_01_svm_rbf_C=0.001_iter=5000_sigma=0.001_pickle_9.file</t>
  </si>
  <si>
    <t>2020_05_01_svm_rbf_C=0.001_iter=5000_sigma=0.01_pickle_0.file</t>
  </si>
  <si>
    <t>2020_05_01_svm_rbf_C=0.001_iter=5000_sigma=0.01_pickle_1.file</t>
  </si>
  <si>
    <t>2020_05_01_svm_rbf_C=0.001_iter=5000_sigma=0.01_pickle_2.file</t>
  </si>
  <si>
    <t>2020_05_01_svm_rbf_C=0.001_iter=5000_sigma=0.01_pickle_3.file</t>
  </si>
  <si>
    <t>2020_05_01_svm_rbf_C=0.001_iter=5000_sigma=0.01_pickle_4.file</t>
  </si>
  <si>
    <t>2020_05_01_svm_rbf_C=0.001_iter=5000_sigma=0.01_pickle_5.file</t>
  </si>
  <si>
    <t>2020_05_01_svm_rbf_C=0.001_iter=5000_sigma=0.01_pickle_6.file</t>
  </si>
  <si>
    <t>2020_05_01_svm_rbf_C=0.001_iter=5000_sigma=0.01_pickle_7.file</t>
  </si>
  <si>
    <t>2020_05_01_svm_rbf_C=0.001_iter=5000_sigma=0.01_pickle_8.file</t>
  </si>
  <si>
    <t>2020_05_01_svm_rbf_C=0.001_iter=5000_sigma=0.01_pickle_9.file</t>
  </si>
  <si>
    <t>2020_05_01_svm_rbf_C=0.001_iter=5000_sigma=0.1_pickle_0.file</t>
  </si>
  <si>
    <t>2020_05_01_svm_rbf_C=0.001_iter=5000_sigma=0.1_pickle_1.file</t>
  </si>
  <si>
    <t>2020_05_01_svm_rbf_C=0.001_iter=5000_sigma=0.1_pickle_2.file</t>
  </si>
  <si>
    <t>2020_05_01_svm_rbf_C=0.001_iter=5000_sigma=0.1_pickle_3.file</t>
  </si>
  <si>
    <t>2020_05_01_svm_rbf_C=0.001_iter=5000_sigma=0.1_pickle_4.file</t>
  </si>
  <si>
    <t>2020_05_01_svm_rbf_C=0.001_iter=5000_sigma=0.1_pickle_5.file</t>
  </si>
  <si>
    <t>2020_05_01_svm_rbf_C=0.001_iter=5000_sigma=0.1_pickle_6.file</t>
  </si>
  <si>
    <t>2020_05_01_svm_rbf_C=0.001_iter=5000_sigma=0.1_pickle_7.file</t>
  </si>
  <si>
    <t>2020_05_01_svm_rbf_C=0.001_iter=5000_sigma=0.1_pickle_8.file</t>
  </si>
  <si>
    <t>2020_05_01_svm_rbf_C=0.001_iter=5000_sigma=0.1_pickle_9.file</t>
  </si>
  <si>
    <t>2020_05_01_svm_rbf_C=0.001_iter=5000_sigma=1_pickle_0.file</t>
  </si>
  <si>
    <t>2020_05_01_svm_rbf_C=0.001_iter=5000_sigma=1_pickle_1.file</t>
  </si>
  <si>
    <t>2020_05_01_svm_rbf_C=0.001_iter=5000_sigma=1_pickle_2.file</t>
  </si>
  <si>
    <t>2020_05_01_svm_rbf_C=0.001_iter=5000_sigma=1_pickle_3.file</t>
  </si>
  <si>
    <t>2020_05_01_svm_rbf_C=0.001_iter=5000_sigma=1_pickle_4.file</t>
  </si>
  <si>
    <t>2020_05_01_svm_rbf_C=0.001_iter=5000_sigma=1_pickle_5.file</t>
  </si>
  <si>
    <t>2020_05_01_svm_rbf_C=0.001_iter=5000_sigma=1_pickle_6.file</t>
  </si>
  <si>
    <t>2020_05_01_svm_rbf_C=0.001_iter=5000_sigma=1_pickle_7.file</t>
  </si>
  <si>
    <t>2020_05_01_svm_rbf_C=0.001_iter=5000_sigma=1_pickle_8.file</t>
  </si>
  <si>
    <t>2020_05_02_svm_rbf_C=0.001_iter=5000_sigma=1_pickle_9.file</t>
  </si>
  <si>
    <t>2020_05_02_svm_rbf_C=0.001_iter=5000_sigma=10_pickle_0.file</t>
  </si>
  <si>
    <t>2020_05_02_svm_rbf_C=0.001_iter=5000_sigma=10_pickle_1.file</t>
  </si>
  <si>
    <t>2020_05_02_svm_rbf_C=0.001_iter=5000_sigma=10_pickle_2.file</t>
  </si>
  <si>
    <t>2020_05_02_svm_rbf_C=0.001_iter=5000_sigma=10_pickle_3.file</t>
  </si>
  <si>
    <t>2020_05_02_svm_rbf_C=0.001_iter=5000_sigma=10_pickle_4.file</t>
  </si>
  <si>
    <t>2020_05_02_svm_rbf_C=0.001_iter=5000_sigma=10_pickle_5.file</t>
  </si>
  <si>
    <t>2020_05_02_svm_rbf_C=0.001_iter=5000_sigma=10_pickle_6.file</t>
  </si>
  <si>
    <t>2020_05_02_svm_rbf_C=0.001_iter=5000_sigma=10_pickle_7.file</t>
  </si>
  <si>
    <t>2020_05_02_svm_rbf_C=0.001_iter=5000_sigma=10_pickle_8.file</t>
  </si>
  <si>
    <t>2020_05_02_svm_rbf_C=0.001_iter=5000_sigma=10_pickle_9.file</t>
  </si>
  <si>
    <t>2020_05_02_svm_rbf_C=0.001_iter=5000_sigma=100_pickle_0.file</t>
  </si>
  <si>
    <t>2020_05_02_svm_rbf_C=0.001_iter=5000_sigma=100_pickle_1.file</t>
  </si>
  <si>
    <t>2020_05_02_svm_rbf_C=0.001_iter=5000_sigma=100_pickle_2.file</t>
  </si>
  <si>
    <t>2020_05_02_svm_rbf_C=0.001_iter=5000_sigma=100_pickle_3.file</t>
  </si>
  <si>
    <t>2020_05_02_svm_rbf_C=0.001_iter=5000_sigma=100_pickle_4.file</t>
  </si>
  <si>
    <t>2020_05_02_svm_rbf_C=0.001_iter=5000_sigma=100_pickle_5.file</t>
  </si>
  <si>
    <t>2020_05_02_svm_rbf_C=0.001_iter=5000_sigma=100_pickle_6.file</t>
  </si>
  <si>
    <t>2020_05_02_svm_rbf_C=0.001_iter=5000_sigma=100_pickle_7.file</t>
  </si>
  <si>
    <t>2020_05_02_svm_rbf_C=0.001_iter=5000_sigma=100_pickle_8.file</t>
  </si>
  <si>
    <t>2020_05_02_svm_rbf_C=0.001_iter=5000_sigma=100_pickle_9.file</t>
  </si>
  <si>
    <t>2020_05_02_svm_rbf_C=0.001_iter=5000_sigma=1000_pickle_0.file</t>
  </si>
  <si>
    <t>2020_05_02_svm_rbf_C=0.001_iter=5000_sigma=1000_pickle_1.file</t>
  </si>
  <si>
    <t>2020_05_02_svm_rbf_C=0.001_iter=5000_sigma=1000_pickle_2.file</t>
  </si>
  <si>
    <t>2020_05_02_svm_rbf_C=0.001_iter=5000_sigma=1000_pickle_3.file</t>
  </si>
  <si>
    <t>2020_05_02_svm_rbf_C=0.001_iter=5000_sigma=1000_pickle_4.file</t>
  </si>
  <si>
    <t>2020_05_02_svm_rbf_C=0.001_iter=5000_sigma=1000_pickle_5.file</t>
  </si>
  <si>
    <t>2020_05_02_svm_rbf_C=0.001_iter=5000_sigma=1000_pickle_6.file</t>
  </si>
  <si>
    <t>2020_05_02_svm_rbf_C=0.001_iter=5000_sigma=1000_pickle_7.file</t>
  </si>
  <si>
    <t>2020_05_02_svm_rbf_C=0.001_iter=5000_sigma=1000_pickle_8.file</t>
  </si>
  <si>
    <t>2020_05_02_svm_rbf_C=0.001_iter=5000_sigma=1000_pickle_9.file</t>
  </si>
  <si>
    <t>2020_05_02_svm_rbf_C=0.001_iter=5000_sigma=10000_pickle_0.file</t>
  </si>
  <si>
    <t>2020_05_02_svm_rbf_C=0.001_iter=5000_sigma=10000_pickle_1.file</t>
  </si>
  <si>
    <t>2020_05_02_svm_rbf_C=0.001_iter=5000_sigma=10000_pickle_2.file</t>
  </si>
  <si>
    <t>2020_05_02_svm_rbf_C=0.001_iter=5000_sigma=10000_pickle_3.file</t>
  </si>
  <si>
    <t>2020_05_02_svm_rbf_C=0.001_iter=5000_sigma=10000_pickle_4.file</t>
  </si>
  <si>
    <t>2020_05_02_svm_rbf_C=0.001_iter=5000_sigma=10000_pickle_5.file</t>
  </si>
  <si>
    <t>2020_05_02_svm_rbf_C=0.001_iter=5000_sigma=10000_pickle_6.file</t>
  </si>
  <si>
    <t>2020_05_02_svm_rbf_C=0.001_iter=5000_sigma=10000_pickle_7.file</t>
  </si>
  <si>
    <t>2020_05_02_svm_rbf_C=0.001_iter=5000_sigma=10000_pickle_8.file</t>
  </si>
  <si>
    <t>2020_05_02_svm_rbf_C=0.001_iter=5000_sigma=10000_pickle_9.file</t>
  </si>
  <si>
    <t>2020_05_02_svm_rbf_C=0.001_iter=5000_sigma=100000_pickle_0.file</t>
  </si>
  <si>
    <t>2020_05_02_svm_rbf_C=0.001_iter=5000_sigma=100000_pickle_1.file</t>
  </si>
  <si>
    <t>2020_05_02_svm_rbf_C=0.001_iter=5000_sigma=100000_pickle_2.file</t>
  </si>
  <si>
    <t>2020_05_02_svm_rbf_C=0.001_iter=5000_sigma=100000_pickle_3.file</t>
  </si>
  <si>
    <t>2020_05_02_svm_rbf_C=0.001_iter=5000_sigma=100000_pickle_4.file</t>
  </si>
  <si>
    <t>2020_05_02_svm_rbf_C=0.001_iter=5000_sigma=100000_pickle_5.file</t>
  </si>
  <si>
    <t>2020_05_02_svm_rbf_C=0.001_iter=5000_sigma=100000_pickle_6.file</t>
  </si>
  <si>
    <t>2020_05_02_svm_rbf_C=0.001_iter=5000_sigma=100000_pickle_7.file</t>
  </si>
  <si>
    <t>2020_05_02_svm_rbf_C=0.001_iter=5000_sigma=100000_pickle_8.file</t>
  </si>
  <si>
    <t>2020_05_02_svm_rbf_C=0.001_iter=5000_sigma=100000_pickle_9.file</t>
  </si>
  <si>
    <t>2020_05_02_svm_rbf_C=0.001_iter=7000_sigma=1e-05_pickle_0.file</t>
  </si>
  <si>
    <t>2020_05_02_svm_rbf_C=0.001_iter=7000_sigma=1e-05_pickle_1.file</t>
  </si>
  <si>
    <t>2020_05_02_svm_rbf_C=0.001_iter=7000_sigma=1e-05_pickle_2.file</t>
  </si>
  <si>
    <t>2020_05_02_svm_rbf_C=0.001_iter=7000_sigma=1e-05_pickle_3.file</t>
  </si>
  <si>
    <t>2020_05_02_svm_rbf_C=0.001_iter=7000_sigma=1e-05_pickle_4.file</t>
  </si>
  <si>
    <t>2020_05_02_svm_rbf_C=0.001_iter=7000_sigma=1e-05_pickle_5.file</t>
  </si>
  <si>
    <t>2020_05_02_svm_rbf_C=0.001_iter=7000_sigma=1e-05_pickle_6.file</t>
  </si>
  <si>
    <t>2020_05_02_svm_rbf_C=0.001_iter=7000_sigma=1e-05_pickle_7.file</t>
  </si>
  <si>
    <t>2020_05_02_svm_rbf_C=0.001_iter=7000_sigma=1e-05_pickle_8.file</t>
  </si>
  <si>
    <t>2020_05_02_svm_rbf_C=0.001_iter=7000_sigma=1e-05_pickle_9.file</t>
  </si>
  <si>
    <t>2020_05_02_svm_rbf_C=0.001_iter=7000_sigma=0.0001_pickle_0.file</t>
  </si>
  <si>
    <t>2020_05_02_svm_rbf_C=0.001_iter=7000_sigma=0.0001_pickle_1.file</t>
  </si>
  <si>
    <t>2020_05_02_svm_rbf_C=0.001_iter=7000_sigma=0.0001_pickle_2.file</t>
  </si>
  <si>
    <t>2020_05_02_svm_rbf_C=0.001_iter=7000_sigma=0.0001_pickle_3.file</t>
  </si>
  <si>
    <t>2020_05_02_svm_rbf_C=0.001_iter=7000_sigma=0.0001_pickle_4.file</t>
  </si>
  <si>
    <t>2020_05_02_svm_rbf_C=0.001_iter=7000_sigma=0.0001_pickle_5.file</t>
  </si>
  <si>
    <t>2020_05_02_svm_rbf_C=0.001_iter=7000_sigma=0.0001_pickle_6.file</t>
  </si>
  <si>
    <t>2020_05_02_svm_rbf_C=0.001_iter=7000_sigma=0.0001_pickle_7.file</t>
  </si>
  <si>
    <t>2020_05_02_svm_rbf_C=0.001_iter=7000_sigma=0.0001_pickle_8.file</t>
  </si>
  <si>
    <t>2020_05_02_svm_rbf_C=0.001_iter=7000_sigma=0.0001_pickle_9.file</t>
  </si>
  <si>
    <t>2020_05_02_svm_rbf_C=0.001_iter=7000_sigma=0.001_pickle_0.file</t>
  </si>
  <si>
    <t>2020_05_02_svm_rbf_C=0.001_iter=7000_sigma=0.001_pickle_1.file</t>
  </si>
  <si>
    <t>2020_05_02_svm_rbf_C=0.001_iter=7000_sigma=0.001_pickle_2.file</t>
  </si>
  <si>
    <t>2020_05_02_svm_rbf_C=0.001_iter=7000_sigma=0.001_pickle_3.file</t>
  </si>
  <si>
    <t>2020_05_02_svm_rbf_C=0.001_iter=7000_sigma=0.001_pickle_4.file</t>
  </si>
  <si>
    <t>2020_05_02_svm_rbf_C=0.001_iter=7000_sigma=0.001_pickle_5.file</t>
  </si>
  <si>
    <t>2020_05_02_svm_rbf_C=0.001_iter=7000_sigma=0.001_pickle_6.file</t>
  </si>
  <si>
    <t>2020_05_02_svm_rbf_C=0.001_iter=7000_sigma=0.001_pickle_7.file</t>
  </si>
  <si>
    <t>2020_05_02_svm_rbf_C=0.001_iter=7000_sigma=0.001_pickle_8.file</t>
  </si>
  <si>
    <t>2020_05_02_svm_rbf_C=0.001_iter=7000_sigma=0.001_pickle_9.file</t>
  </si>
  <si>
    <t>2020_05_02_svm_rbf_C=0.001_iter=7000_sigma=0.01_pickle_0.file</t>
  </si>
  <si>
    <t>2020_05_02_svm_rbf_C=0.001_iter=7000_sigma=0.01_pickle_1.file</t>
  </si>
  <si>
    <t>2020_05_02_svm_rbf_C=0.001_iter=7000_sigma=0.01_pickle_2.file</t>
  </si>
  <si>
    <t>2020_05_02_svm_rbf_C=0.001_iter=7000_sigma=0.01_pickle_3.file</t>
  </si>
  <si>
    <t>2020_05_02_svm_rbf_C=0.001_iter=7000_sigma=0.01_pickle_4.file</t>
  </si>
  <si>
    <t>2020_05_02_svm_rbf_C=0.001_iter=7000_sigma=0.01_pickle_5.file</t>
  </si>
  <si>
    <t>2020_05_02_svm_rbf_C=0.001_iter=7000_sigma=0.01_pickle_6.file</t>
  </si>
  <si>
    <t>2020_05_02_svm_rbf_C=0.001_iter=7000_sigma=0.01_pickle_7.file</t>
  </si>
  <si>
    <t>2020_05_02_svm_rbf_C=0.001_iter=7000_sigma=0.01_pickle_8.file</t>
  </si>
  <si>
    <t>2020_05_02_svm_rbf_C=0.001_iter=7000_sigma=0.01_pickle_9.file</t>
  </si>
  <si>
    <t>2020_05_02_svm_rbf_C=0.001_iter=7000_sigma=0.1_pickle_0.file</t>
  </si>
  <si>
    <t>2020_05_02_svm_rbf_C=0.001_iter=7000_sigma=0.1_pickle_1.file</t>
  </si>
  <si>
    <t>2020_05_02_svm_rbf_C=0.001_iter=7000_sigma=0.1_pickle_2.file</t>
  </si>
  <si>
    <t>2020_05_02_svm_rbf_C=0.001_iter=7000_sigma=0.1_pickle_3.file</t>
  </si>
  <si>
    <t>2020_05_02_svm_rbf_C=0.001_iter=7000_sigma=0.1_pickle_4.file</t>
  </si>
  <si>
    <t>2020_05_02_svm_rbf_C=0.001_iter=7000_sigma=0.1_pickle_5.file</t>
  </si>
  <si>
    <t>2020_05_02_svm_rbf_C=0.001_iter=7000_sigma=0.1_pickle_6.file</t>
  </si>
  <si>
    <t>2020_05_02_svm_rbf_C=0.001_iter=7000_sigma=0.1_pickle_7.file</t>
  </si>
  <si>
    <t>2020_05_02_svm_rbf_C=0.001_iter=7000_sigma=0.1_pickle_8.file</t>
  </si>
  <si>
    <t>2020_05_02_svm_rbf_C=0.001_iter=7000_sigma=0.1_pickle_9.file</t>
  </si>
  <si>
    <t>2020_05_02_svm_rbf_C=0.001_iter=7000_sigma=1_pickle_0.file</t>
  </si>
  <si>
    <t>2020_05_02_svm_rbf_C=0.001_iter=7000_sigma=1_pickle_1.file</t>
  </si>
  <si>
    <t>2020_05_02_svm_rbf_C=0.001_iter=7000_sigma=1_pickle_2.file</t>
  </si>
  <si>
    <t>2020_05_02_svm_rbf_C=0.001_iter=7000_sigma=1_pickle_3.file</t>
  </si>
  <si>
    <t>2020_05_02_svm_rbf_C=0.001_iter=7000_sigma=1_pickle_4.file</t>
  </si>
  <si>
    <t>2020_05_02_svm_rbf_C=0.001_iter=7000_sigma=1_pickle_5.file</t>
  </si>
  <si>
    <t>2020_05_02_svm_rbf_C=0.001_iter=7000_sigma=1_pickle_6.file</t>
  </si>
  <si>
    <t>2020_05_02_svm_rbf_C=0.001_iter=7000_sigma=1_pickle_7.file</t>
  </si>
  <si>
    <t>2020_05_02_svm_rbf_C=0.001_iter=7000_sigma=1_pickle_8.file</t>
  </si>
  <si>
    <t>2020_05_02_svm_rbf_C=0.001_iter=7000_sigma=1_pickle_9.file</t>
  </si>
  <si>
    <t>2020_05_02_svm_rbf_C=0.001_iter=7000_sigma=10_pickle_0.file</t>
  </si>
  <si>
    <t>2020_05_02_svm_rbf_C=0.001_iter=7000_sigma=10_pickle_1.file</t>
  </si>
  <si>
    <t>2020_05_02_svm_rbf_C=0.001_iter=7000_sigma=10_pickle_2.file</t>
  </si>
  <si>
    <t>2020_05_02_svm_rbf_C=0.001_iter=7000_sigma=10_pickle_3.file</t>
  </si>
  <si>
    <t>2020_05_02_svm_rbf_C=0.001_iter=7000_sigma=10_pickle_4.file</t>
  </si>
  <si>
    <t>2020_05_02_svm_rbf_C=0.001_iter=7000_sigma=10_pickle_5.file</t>
  </si>
  <si>
    <t>2020_05_02_svm_rbf_C=0.001_iter=7000_sigma=10_pickle_6.file</t>
  </si>
  <si>
    <t>2020_05_02_svm_rbf_C=0.001_iter=7000_sigma=10_pickle_7.file</t>
  </si>
  <si>
    <t>2020_05_02_svm_rbf_C=0.001_iter=7000_sigma=10_pickle_8.file</t>
  </si>
  <si>
    <t>2020_05_02_svm_rbf_C=0.001_iter=7000_sigma=10_pickle_9.file</t>
  </si>
  <si>
    <t>2020_05_02_svm_rbf_C=0.001_iter=7000_sigma=100_pickle_0.file</t>
  </si>
  <si>
    <t>2020_05_02_svm_rbf_C=0.001_iter=7000_sigma=100_pickle_1.file</t>
  </si>
  <si>
    <t>2020_05_02_svm_rbf_C=0.001_iter=7000_sigma=100_pickle_2.file</t>
  </si>
  <si>
    <t>2020_05_02_svm_rbf_C=0.001_iter=7000_sigma=100_pickle_3.file</t>
  </si>
  <si>
    <t>2020_05_02_svm_rbf_C=0.001_iter=7000_sigma=100_pickle_4.file</t>
  </si>
  <si>
    <t>2020_05_02_svm_rbf_C=0.001_iter=7000_sigma=100_pickle_5.file</t>
  </si>
  <si>
    <t>2020_05_02_svm_rbf_C=0.001_iter=7000_sigma=100_pickle_6.file</t>
  </si>
  <si>
    <t>2020_05_02_svm_rbf_C=0.001_iter=7000_sigma=100_pickle_7.file</t>
  </si>
  <si>
    <t>2020_05_02_svm_rbf_C=0.001_iter=7000_sigma=100_pickle_8.file</t>
  </si>
  <si>
    <t>2020_05_02_svm_rbf_C=0.001_iter=7000_sigma=100_pickle_9.file</t>
  </si>
  <si>
    <t>2020_05_02_svm_rbf_C=0.001_iter=7000_sigma=1000_pickle_0.file</t>
  </si>
  <si>
    <t>2020_05_02_svm_rbf_C=0.001_iter=7000_sigma=1000_pickle_1.file</t>
  </si>
  <si>
    <t>2020_05_02_svm_rbf_C=0.001_iter=7000_sigma=1000_pickle_2.file</t>
  </si>
  <si>
    <t>2020_05_02_svm_rbf_C=0.001_iter=7000_sigma=1000_pickle_3.file</t>
  </si>
  <si>
    <t>2020_05_02_svm_rbf_C=0.001_iter=7000_sigma=1000_pickle_4.file</t>
  </si>
  <si>
    <t>2020_05_02_svm_rbf_C=0.001_iter=7000_sigma=1000_pickle_5.file</t>
  </si>
  <si>
    <t>2020_05_02_svm_rbf_C=0.001_iter=7000_sigma=1000_pickle_6.file</t>
  </si>
  <si>
    <t>2020_05_02_svm_rbf_C=0.001_iter=7000_sigma=1000_pickle_7.file</t>
  </si>
  <si>
    <t>2020_05_02_svm_rbf_C=0.001_iter=7000_sigma=1000_pickle_8.file</t>
  </si>
  <si>
    <t>2020_05_02_svm_rbf_C=0.001_iter=7000_sigma=1000_pickle_9.file</t>
  </si>
  <si>
    <t>2020_05_02_svm_rbf_C=0.001_iter=7000_sigma=10000_pickle_0.file</t>
  </si>
  <si>
    <t>2020_05_02_svm_rbf_C=0.001_iter=7000_sigma=10000_pickle_1.file</t>
  </si>
  <si>
    <t>2020_05_02_svm_rbf_C=0.001_iter=7000_sigma=10000_pickle_2.file</t>
  </si>
  <si>
    <t>2020_05_02_svm_rbf_C=0.001_iter=7000_sigma=10000_pickle_3.file</t>
  </si>
  <si>
    <t>2020_05_02_svm_rbf_C=0.001_iter=7000_sigma=10000_pickle_4.file</t>
  </si>
  <si>
    <t>2020_05_02_svm_rbf_C=0.001_iter=7000_sigma=10000_pickle_5.file</t>
  </si>
  <si>
    <t>2020_05_02_svm_rbf_C=0.001_iter=7000_sigma=10000_pickle_6.file</t>
  </si>
  <si>
    <t>2020_05_02_svm_rbf_C=0.001_iter=7000_sigma=10000_pickle_7.file</t>
  </si>
  <si>
    <t>2020_05_02_svm_rbf_C=0.001_iter=7000_sigma=10000_pickle_8.file</t>
  </si>
  <si>
    <t>2020_05_02_svm_rbf_C=0.001_iter=7000_sigma=10000_pickle_9.file</t>
  </si>
  <si>
    <t>2020_05_02_svm_rbf_C=0.001_iter=7000_sigma=100000_pickle_0.file</t>
  </si>
  <si>
    <t>2020_05_02_svm_rbf_C=0.001_iter=7000_sigma=100000_pickle_1.file</t>
  </si>
  <si>
    <t>2020_05_02_svm_rbf_C=0.001_iter=7000_sigma=100000_pickle_2.file</t>
  </si>
  <si>
    <t>2020_05_02_svm_rbf_C=0.001_iter=7000_sigma=100000_pickle_3.file</t>
  </si>
  <si>
    <t>2020_05_02_svm_rbf_C=0.001_iter=7000_sigma=100000_pickle_4.file</t>
  </si>
  <si>
    <t>2020_05_02_svm_rbf_C=0.001_iter=7000_sigma=100000_pickle_5.file</t>
  </si>
  <si>
    <t>2020_05_02_svm_rbf_C=0.001_iter=7000_sigma=100000_pickle_6.file</t>
  </si>
  <si>
    <t>2020_05_02_svm_rbf_C=0.001_iter=7000_sigma=100000_pickle_7.file</t>
  </si>
  <si>
    <t>2020_05_02_svm_rbf_C=0.001_iter=7000_sigma=100000_pickle_8.file</t>
  </si>
  <si>
    <t>2020_05_02_svm_rbf_C=0.001_iter=7000_sigma=100000_pickle_9.file</t>
  </si>
  <si>
    <t>2020_05_02_svm_rbf_C=0.001_iter=9000_sigma=1e-05_pickle_0.file</t>
  </si>
  <si>
    <t>2020_05_02_svm_rbf_C=0.001_iter=9000_sigma=1e-05_pickle_1.file</t>
  </si>
  <si>
    <t>2020_05_02_svm_rbf_C=0.001_iter=9000_sigma=1e-05_pickle_2.file</t>
  </si>
  <si>
    <t>2020_05_02_svm_rbf_C=0.001_iter=9000_sigma=1e-05_pickle_3.file</t>
  </si>
  <si>
    <t>2020_05_02_svm_rbf_C=0.001_iter=9000_sigma=1e-05_pickle_4.file</t>
  </si>
  <si>
    <t>2020_05_02_svm_rbf_C=0.001_iter=9000_sigma=1e-05_pickle_5.file</t>
  </si>
  <si>
    <t>2020_05_02_svm_rbf_C=0.001_iter=9000_sigma=1e-05_pickle_6.file</t>
  </si>
  <si>
    <t>2020_05_02_svm_rbf_C=0.001_iter=9000_sigma=1e-05_pickle_7.file</t>
  </si>
  <si>
    <t>2020_05_02_svm_rbf_C=0.001_iter=9000_sigma=1e-05_pickle_8.file</t>
  </si>
  <si>
    <t>2020_05_02_svm_rbf_C=0.001_iter=9000_sigma=1e-05_pickle_9.file</t>
  </si>
  <si>
    <t>2020_05_02_svm_rbf_C=0.001_iter=9000_sigma=0.0001_pickle_0.file</t>
  </si>
  <si>
    <t>2020_05_02_svm_rbf_C=0.001_iter=9000_sigma=0.0001_pickle_1.file</t>
  </si>
  <si>
    <t>2020_05_02_svm_rbf_C=0.001_iter=9000_sigma=0.0001_pickle_2.file</t>
  </si>
  <si>
    <t>2020_05_02_svm_rbf_C=0.001_iter=9000_sigma=0.0001_pickle_3.file</t>
  </si>
  <si>
    <t>2020_05_02_svm_rbf_C=0.001_iter=9000_sigma=0.0001_pickle_4.file</t>
  </si>
  <si>
    <t>2020_05_02_svm_rbf_C=0.001_iter=9000_sigma=0.0001_pickle_5.file</t>
  </si>
  <si>
    <t>2020_05_02_svm_rbf_C=0.001_iter=9000_sigma=0.0001_pickle_6.file</t>
  </si>
  <si>
    <t>2020_05_02_svm_rbf_C=0.001_iter=9000_sigma=0.0001_pickle_7.file</t>
  </si>
  <si>
    <t>2020_05_02_svm_rbf_C=0.001_iter=9000_sigma=0.0001_pickle_8.file</t>
  </si>
  <si>
    <t>2020_05_02_svm_rbf_C=0.001_iter=9000_sigma=0.0001_pickle_9.file</t>
  </si>
  <si>
    <t>2020_05_02_svm_rbf_C=0.001_iter=9000_sigma=0.001_pickle_0.file</t>
  </si>
  <si>
    <t>2020_05_02_svm_rbf_C=0.001_iter=9000_sigma=0.001_pickle_1.file</t>
  </si>
  <si>
    <t>2020_05_02_svm_rbf_C=0.001_iter=9000_sigma=0.001_pickle_2.file</t>
  </si>
  <si>
    <t>2020_05_02_svm_rbf_C=0.001_iter=9000_sigma=0.001_pickle_3.file</t>
  </si>
  <si>
    <t>2020_05_02_svm_rbf_C=0.001_iter=9000_sigma=0.001_pickle_4.file</t>
  </si>
  <si>
    <t>2020_05_02_svm_rbf_C=0.001_iter=9000_sigma=0.001_pickle_5.file</t>
  </si>
  <si>
    <t>2020_05_02_svm_rbf_C=0.001_iter=9000_sigma=0.001_pickle_6.file</t>
  </si>
  <si>
    <t>2020_05_02_svm_rbf_C=0.001_iter=9000_sigma=0.001_pickle_7.file</t>
  </si>
  <si>
    <t>2020_05_02_svm_rbf_C=0.001_iter=9000_sigma=0.001_pickle_8.file</t>
  </si>
  <si>
    <t>2020_05_02_svm_rbf_C=0.001_iter=9000_sigma=0.001_pickle_9.file</t>
  </si>
  <si>
    <t>2020_05_02_svm_rbf_C=0.001_iter=9000_sigma=0.01_pickle_0.file</t>
  </si>
  <si>
    <t>2020_05_02_svm_rbf_C=0.001_iter=9000_sigma=0.01_pickle_1.file</t>
  </si>
  <si>
    <t>2020_05_02_svm_rbf_C=0.001_iter=9000_sigma=0.01_pickle_2.file</t>
  </si>
  <si>
    <t>2020_05_02_svm_rbf_C=0.001_iter=9000_sigma=0.01_pickle_3.file</t>
  </si>
  <si>
    <t>2020_05_02_svm_rbf_C=0.001_iter=9000_sigma=0.01_pickle_4.file</t>
  </si>
  <si>
    <t>2020_05_02_svm_rbf_C=0.001_iter=9000_sigma=0.01_pickle_5.file</t>
  </si>
  <si>
    <t>2020_05_02_svm_rbf_C=0.001_iter=9000_sigma=0.01_pickle_6.file</t>
  </si>
  <si>
    <t>2020_05_02_svm_rbf_C=0.001_iter=9000_sigma=0.01_pickle_7.file</t>
  </si>
  <si>
    <t>2020_05_02_svm_rbf_C=0.001_iter=9000_sigma=0.01_pickle_8.file</t>
  </si>
  <si>
    <t>2020_05_02_svm_rbf_C=0.001_iter=9000_sigma=0.01_pickle_9.file</t>
  </si>
  <si>
    <t>2020_05_02_svm_rbf_C=0.001_iter=9000_sigma=0.1_pickle_0.file</t>
  </si>
  <si>
    <t>2020_05_02_svm_rbf_C=0.001_iter=9000_sigma=0.1_pickle_1.file</t>
  </si>
  <si>
    <t>2020_05_02_svm_rbf_C=0.001_iter=9000_sigma=0.1_pickle_2.file</t>
  </si>
  <si>
    <t>2020_05_02_svm_rbf_C=0.001_iter=9000_sigma=0.1_pickle_3.file</t>
  </si>
  <si>
    <t>2020_05_02_svm_rbf_C=0.001_iter=9000_sigma=0.1_pickle_4.file</t>
  </si>
  <si>
    <t>2020_05_02_svm_rbf_C=0.001_iter=9000_sigma=0.1_pickle_5.file</t>
  </si>
  <si>
    <t>2020_05_02_svm_rbf_C=0.001_iter=9000_sigma=0.1_pickle_6.file</t>
  </si>
  <si>
    <t>2020_05_02_svm_rbf_C=0.001_iter=9000_sigma=0.1_pickle_7.file</t>
  </si>
  <si>
    <t>2020_05_02_svm_rbf_C=0.001_iter=9000_sigma=0.1_pickle_8.file</t>
  </si>
  <si>
    <t>2020_05_02_svm_rbf_C=0.001_iter=9000_sigma=0.1_pickle_9.file</t>
  </si>
  <si>
    <t>2020_05_02_svm_rbf_C=0.001_iter=9000_sigma=1_pickle_0.file</t>
  </si>
  <si>
    <t>2020_05_02_svm_rbf_C=0.001_iter=9000_sigma=1_pickle_1.file</t>
  </si>
  <si>
    <t>2020_05_02_svm_rbf_C=0.001_iter=9000_sigma=1_pickle_2.file</t>
  </si>
  <si>
    <t>2020_05_02_svm_rbf_C=0.001_iter=9000_sigma=1_pickle_3.file</t>
  </si>
  <si>
    <t>2020_05_02_svm_rbf_C=0.001_iter=9000_sigma=1_pickle_4.file</t>
  </si>
  <si>
    <t>2020_05_02_svm_rbf_C=0.001_iter=9000_sigma=1_pickle_5.file</t>
  </si>
  <si>
    <t>2020_05_02_svm_rbf_C=0.001_iter=9000_sigma=1_pickle_6.file</t>
  </si>
  <si>
    <t>2020_05_02_svm_rbf_C=0.001_iter=9000_sigma=1_pickle_7.file</t>
  </si>
  <si>
    <t>2020_05_02_svm_rbf_C=0.001_iter=9000_sigma=1_pickle_8.file</t>
  </si>
  <si>
    <t>2020_05_02_svm_rbf_C=0.001_iter=9000_sigma=1_pickle_9.file</t>
  </si>
  <si>
    <t>2020_05_02_svm_rbf_C=0.001_iter=9000_sigma=10_pickle_0.file</t>
  </si>
  <si>
    <t>2020_05_02_svm_rbf_C=0.001_iter=9000_sigma=10_pickle_1.file</t>
  </si>
  <si>
    <t>2020_05_02_svm_rbf_C=0.001_iter=9000_sigma=10_pickle_2.file</t>
  </si>
  <si>
    <t>2020_05_02_svm_rbf_C=0.001_iter=9000_sigma=10_pickle_3.file</t>
  </si>
  <si>
    <t>2020_05_02_svm_rbf_C=0.001_iter=9000_sigma=10_pickle_4.file</t>
  </si>
  <si>
    <t>2020_05_02_svm_rbf_C=0.001_iter=9000_sigma=10_pickle_5.file</t>
  </si>
  <si>
    <t>2020_05_02_svm_rbf_C=0.001_iter=9000_sigma=10_pickle_6.file</t>
  </si>
  <si>
    <t>2020_05_02_svm_rbf_C=0.001_iter=9000_sigma=10_pickle_7.file</t>
  </si>
  <si>
    <t>2020_05_02_svm_rbf_C=0.001_iter=9000_sigma=10_pickle_8.file</t>
  </si>
  <si>
    <t>2020_05_02_svm_rbf_C=0.001_iter=9000_sigma=10_pickle_9.file</t>
  </si>
  <si>
    <t>2020_05_02_svm_rbf_C=0.001_iter=9000_sigma=100_pickle_0.file</t>
  </si>
  <si>
    <t>2020_05_02_svm_rbf_C=0.001_iter=9000_sigma=100_pickle_1.file</t>
  </si>
  <si>
    <t>2020_05_02_svm_rbf_C=0.001_iter=9000_sigma=100_pickle_2.file</t>
  </si>
  <si>
    <t>2020_05_02_svm_rbf_C=0.001_iter=9000_sigma=100_pickle_3.file</t>
  </si>
  <si>
    <t>2020_05_02_svm_rbf_C=0.001_iter=9000_sigma=100_pickle_4.file</t>
  </si>
  <si>
    <t>2020_05_02_svm_rbf_C=0.001_iter=9000_sigma=100_pickle_5.file</t>
  </si>
  <si>
    <t>2020_05_02_svm_rbf_C=0.001_iter=9000_sigma=100_pickle_6.file</t>
  </si>
  <si>
    <t>2020_05_02_svm_rbf_C=0.001_iter=9000_sigma=100_pickle_7.file</t>
  </si>
  <si>
    <t>2020_05_02_svm_rbf_C=0.001_iter=9000_sigma=100_pickle_8.file</t>
  </si>
  <si>
    <t>2020_05_02_svm_rbf_C=0.001_iter=9000_sigma=100_pickle_9.file</t>
  </si>
  <si>
    <t>2020_05_02_svm_rbf_C=0.001_iter=9000_sigma=1000_pickle_0.file</t>
  </si>
  <si>
    <t>2020_05_02_svm_rbf_C=0.001_iter=9000_sigma=1000_pickle_1.file</t>
  </si>
  <si>
    <t>2020_05_02_svm_rbf_C=0.001_iter=9000_sigma=1000_pickle_2.file</t>
  </si>
  <si>
    <t>2020_05_02_svm_rbf_C=0.001_iter=9000_sigma=1000_pickle_3.file</t>
  </si>
  <si>
    <t>2020_05_02_svm_rbf_C=0.001_iter=9000_sigma=1000_pickle_4.file</t>
  </si>
  <si>
    <t>2020_05_02_svm_rbf_C=0.001_iter=9000_sigma=1000_pickle_5.file</t>
  </si>
  <si>
    <t>2020_05_02_svm_rbf_C=0.001_iter=9000_sigma=1000_pickle_6.file</t>
  </si>
  <si>
    <t>2020_05_02_svm_rbf_C=0.001_iter=9000_sigma=1000_pickle_7.file</t>
  </si>
  <si>
    <t>2020_05_02_svm_rbf_C=0.001_iter=9000_sigma=1000_pickle_8.file</t>
  </si>
  <si>
    <t>2020_05_02_svm_rbf_C=0.001_iter=9000_sigma=1000_pickle_9.file</t>
  </si>
  <si>
    <t>2020_05_02_svm_rbf_C=0.001_iter=9000_sigma=10000_pickle_0.file</t>
  </si>
  <si>
    <t>2020_05_02_svm_rbf_C=0.001_iter=9000_sigma=10000_pickle_1.file</t>
  </si>
  <si>
    <t>2020_05_02_svm_rbf_C=0.001_iter=9000_sigma=10000_pickle_2.file</t>
  </si>
  <si>
    <t>2020_05_02_svm_rbf_C=0.001_iter=9000_sigma=10000_pickle_3.file</t>
  </si>
  <si>
    <t>2020_05_02_svm_rbf_C=0.001_iter=9000_sigma=10000_pickle_4.file</t>
  </si>
  <si>
    <t>2020_05_02_svm_rbf_C=0.001_iter=9000_sigma=10000_pickle_5.file</t>
  </si>
  <si>
    <t>2020_05_02_svm_rbf_C=0.001_iter=9000_sigma=10000_pickle_6.file</t>
  </si>
  <si>
    <t>2020_05_02_svm_rbf_C=0.001_iter=9000_sigma=10000_pickle_7.file</t>
  </si>
  <si>
    <t>2020_05_02_svm_rbf_C=0.001_iter=9000_sigma=10000_pickle_8.file</t>
  </si>
  <si>
    <t>2020_05_02_svm_rbf_C=0.001_iter=9000_sigma=10000_pickle_9.file</t>
  </si>
  <si>
    <t>2020_05_02_svm_rbf_C=0.001_iter=9000_sigma=100000_pickle_0.file</t>
  </si>
  <si>
    <t>2020_05_02_svm_rbf_C=0.001_iter=9000_sigma=100000_pickle_1.file</t>
  </si>
  <si>
    <t>2020_05_02_svm_rbf_C=0.001_iter=9000_sigma=100000_pickle_2.file</t>
  </si>
  <si>
    <t>2020_05_02_svm_rbf_C=0.001_iter=9000_sigma=100000_pickle_3.file</t>
  </si>
  <si>
    <t>2020_05_02_svm_rbf_C=0.001_iter=9000_sigma=100000_pickle_4.file</t>
  </si>
  <si>
    <t>2020_05_02_svm_rbf_C=0.001_iter=9000_sigma=100000_pickle_5.file</t>
  </si>
  <si>
    <t>2020_05_02_svm_rbf_C=0.001_iter=9000_sigma=100000_pickle_6.file</t>
  </si>
  <si>
    <t>2020_05_02_svm_rbf_C=0.001_iter=9000_sigma=100000_pickle_7.file</t>
  </si>
  <si>
    <t>2020_05_02_svm_rbf_C=0.001_iter=9000_sigma=100000_pickle_8.file</t>
  </si>
  <si>
    <t>2020_05_02_svm_rbf_C=0.001_iter=9000_sigma=100000_pickle_9.file</t>
  </si>
  <si>
    <t>2020_05_02_svm_rbf_C=0.01_iter=1000_sigma=1e-05_pickle_0.file</t>
  </si>
  <si>
    <t>2020_05_02_svm_rbf_C=0.01_iter=1000_sigma=1e-05_pickle_1.file</t>
  </si>
  <si>
    <t>2020_05_02_svm_rbf_C=0.01_iter=1000_sigma=1e-05_pickle_2.file</t>
  </si>
  <si>
    <t>2020_05_02_svm_rbf_C=0.01_iter=1000_sigma=1e-05_pickle_3.file</t>
  </si>
  <si>
    <t>2020_05_02_svm_rbf_C=0.01_iter=1000_sigma=1e-05_pickle_4.file</t>
  </si>
  <si>
    <t>2020_05_02_svm_rbf_C=0.01_iter=1000_sigma=1e-05_pickle_5.file</t>
  </si>
  <si>
    <t>2020_05_02_svm_rbf_C=0.01_iter=1000_sigma=1e-05_pickle_6.file</t>
  </si>
  <si>
    <t>2020_05_02_svm_rbf_C=0.01_iter=1000_sigma=1e-05_pickle_7.file</t>
  </si>
  <si>
    <t>2020_05_02_svm_rbf_C=0.01_iter=1000_sigma=1e-05_pickle_8.file</t>
  </si>
  <si>
    <t>2020_05_02_svm_rbf_C=0.01_iter=1000_sigma=1e-05_pickle_9.file</t>
  </si>
  <si>
    <t>2020_05_02_svm_rbf_C=0.01_iter=1000_sigma=0.0001_pickle_0.file</t>
  </si>
  <si>
    <t>2020_05_02_svm_rbf_C=0.01_iter=1000_sigma=0.0001_pickle_1.file</t>
  </si>
  <si>
    <t>2020_05_02_svm_rbf_C=0.01_iter=1000_sigma=0.0001_pickle_2.file</t>
  </si>
  <si>
    <t>2020_05_02_svm_rbf_C=0.01_iter=1000_sigma=0.0001_pickle_3.file</t>
  </si>
  <si>
    <t>2020_05_02_svm_rbf_C=0.01_iter=1000_sigma=0.0001_pickle_4.file</t>
  </si>
  <si>
    <t>2020_05_02_svm_rbf_C=0.01_iter=1000_sigma=0.0001_pickle_5.file</t>
  </si>
  <si>
    <t>2020_05_02_svm_rbf_C=0.01_iter=1000_sigma=0.0001_pickle_6.file</t>
  </si>
  <si>
    <t>2020_05_02_svm_rbf_C=0.01_iter=1000_sigma=0.0001_pickle_7.file</t>
  </si>
  <si>
    <t>2020_05_02_svm_rbf_C=0.01_iter=1000_sigma=0.0001_pickle_8.file</t>
  </si>
  <si>
    <t>2020_05_02_svm_rbf_C=0.01_iter=1000_sigma=0.0001_pickle_9.file</t>
  </si>
  <si>
    <t>2020_05_02_svm_rbf_C=0.01_iter=1000_sigma=0.001_pickle_0.file</t>
  </si>
  <si>
    <t>2020_05_02_svm_rbf_C=0.01_iter=1000_sigma=0.001_pickle_1.file</t>
  </si>
  <si>
    <t>2020_05_02_svm_rbf_C=0.01_iter=1000_sigma=0.001_pickle_2.file</t>
  </si>
  <si>
    <t>2020_05_02_svm_rbf_C=0.01_iter=1000_sigma=0.001_pickle_3.file</t>
  </si>
  <si>
    <t>2020_05_02_svm_rbf_C=0.01_iter=1000_sigma=0.001_pickle_4.file</t>
  </si>
  <si>
    <t>2020_05_02_svm_rbf_C=0.01_iter=1000_sigma=0.001_pickle_5.file</t>
  </si>
  <si>
    <t>2020_05_02_svm_rbf_C=0.01_iter=1000_sigma=0.001_pickle_6.file</t>
  </si>
  <si>
    <t>2020_05_02_svm_rbf_C=0.01_iter=1000_sigma=0.001_pickle_7.file</t>
  </si>
  <si>
    <t>2020_05_02_svm_rbf_C=0.01_iter=1000_sigma=0.001_pickle_8.file</t>
  </si>
  <si>
    <t>2020_05_02_svm_rbf_C=0.01_iter=1000_sigma=0.001_pickle_9.file</t>
  </si>
  <si>
    <t>2020_05_02_svm_rbf_C=0.01_iter=1000_sigma=0.01_pickle_0.file</t>
  </si>
  <si>
    <t>2020_05_02_svm_rbf_C=0.01_iter=1000_sigma=0.01_pickle_1.file</t>
  </si>
  <si>
    <t>2020_05_02_svm_rbf_C=0.01_iter=1000_sigma=0.01_pickle_2.file</t>
  </si>
  <si>
    <t>2020_05_02_svm_rbf_C=0.01_iter=1000_sigma=0.01_pickle_3.file</t>
  </si>
  <si>
    <t>2020_05_02_svm_rbf_C=0.01_iter=1000_sigma=0.01_pickle_4.file</t>
  </si>
  <si>
    <t>2020_05_02_svm_rbf_C=0.01_iter=1000_sigma=0.01_pickle_5.file</t>
  </si>
  <si>
    <t>2020_05_02_svm_rbf_C=0.01_iter=1000_sigma=0.01_pickle_6.file</t>
  </si>
  <si>
    <t>2020_05_02_svm_rbf_C=0.01_iter=1000_sigma=0.01_pickle_7.file</t>
  </si>
  <si>
    <t>2020_05_02_svm_rbf_C=0.01_iter=1000_sigma=0.01_pickle_8.file</t>
  </si>
  <si>
    <t>2020_05_02_svm_rbf_C=0.01_iter=1000_sigma=0.01_pickle_9.file</t>
  </si>
  <si>
    <t>2020_05_02_svm_rbf_C=0.01_iter=1000_sigma=0.1_pickle_0.file</t>
  </si>
  <si>
    <t>2020_05_02_svm_rbf_C=0.01_iter=1000_sigma=0.1_pickle_1.file</t>
  </si>
  <si>
    <t>2020_05_02_svm_rbf_C=0.01_iter=1000_sigma=0.1_pickle_2.file</t>
  </si>
  <si>
    <t>2020_05_02_svm_rbf_C=0.01_iter=1000_sigma=0.1_pickle_3.file</t>
  </si>
  <si>
    <t>2020_05_02_svm_rbf_C=0.01_iter=1000_sigma=0.1_pickle_4.file</t>
  </si>
  <si>
    <t>2020_05_02_svm_rbf_C=0.01_iter=1000_sigma=0.1_pickle_5.file</t>
  </si>
  <si>
    <t>2020_05_02_svm_rbf_C=0.01_iter=1000_sigma=0.1_pickle_6.file</t>
  </si>
  <si>
    <t>2020_05_02_svm_rbf_C=0.01_iter=1000_sigma=0.1_pickle_7.file</t>
  </si>
  <si>
    <t>2020_05_02_svm_rbf_C=0.01_iter=1000_sigma=0.1_pickle_8.file</t>
  </si>
  <si>
    <t>2020_05_02_svm_rbf_C=0.01_iter=1000_sigma=0.1_pickle_9.file</t>
  </si>
  <si>
    <t>2020_05_02_svm_rbf_C=0.01_iter=1000_sigma=1_pickle_0.file</t>
  </si>
  <si>
    <t>2020_05_02_svm_rbf_C=0.01_iter=1000_sigma=1_pickle_1.file</t>
  </si>
  <si>
    <t>2020_05_02_svm_rbf_C=0.01_iter=1000_sigma=1_pickle_2.file</t>
  </si>
  <si>
    <t>2020_05_02_svm_rbf_C=0.01_iter=1000_sigma=1_pickle_3.file</t>
  </si>
  <si>
    <t>2020_05_02_svm_rbf_C=0.01_iter=1000_sigma=1_pickle_4.file</t>
  </si>
  <si>
    <t>2020_05_02_svm_rbf_C=0.01_iter=1000_sigma=1_pickle_5.file</t>
  </si>
  <si>
    <t>2020_05_02_svm_rbf_C=0.01_iter=1000_sigma=1_pickle_6.file</t>
  </si>
  <si>
    <t>2020_05_02_svm_rbf_C=0.01_iter=1000_sigma=1_pickle_7.file</t>
  </si>
  <si>
    <t>2020_05_02_svm_rbf_C=0.01_iter=1000_sigma=1_pickle_8.file</t>
  </si>
  <si>
    <t>2020_05_02_svm_rbf_C=0.01_iter=1000_sigma=1_pickle_9.file</t>
  </si>
  <si>
    <t>2020_05_02_svm_rbf_C=0.01_iter=1000_sigma=10_pickle_0.file</t>
  </si>
  <si>
    <t>2020_05_02_svm_rbf_C=0.01_iter=1000_sigma=10_pickle_1.file</t>
  </si>
  <si>
    <t>2020_05_02_svm_rbf_C=0.01_iter=1000_sigma=10_pickle_2.file</t>
  </si>
  <si>
    <t>2020_05_02_svm_rbf_C=0.01_iter=1000_sigma=10_pickle_3.file</t>
  </si>
  <si>
    <t>2020_05_02_svm_rbf_C=0.01_iter=1000_sigma=10_pickle_4.file</t>
  </si>
  <si>
    <t>2020_05_02_svm_rbf_C=0.01_iter=1000_sigma=10_pickle_5.file</t>
  </si>
  <si>
    <t>2020_05_02_svm_rbf_C=0.01_iter=1000_sigma=10_pickle_6.file</t>
  </si>
  <si>
    <t>2020_05_02_svm_rbf_C=0.01_iter=1000_sigma=10_pickle_7.file</t>
  </si>
  <si>
    <t>2020_05_02_svm_rbf_C=0.01_iter=1000_sigma=10_pickle_8.file</t>
  </si>
  <si>
    <t>2020_05_02_svm_rbf_C=0.01_iter=1000_sigma=10_pickle_9.file</t>
  </si>
  <si>
    <t>2020_05_02_svm_rbf_C=0.01_iter=1000_sigma=100_pickle_0.file</t>
  </si>
  <si>
    <t>2020_05_02_svm_rbf_C=0.01_iter=1000_sigma=100_pickle_1.file</t>
  </si>
  <si>
    <t>2020_05_02_svm_rbf_C=0.01_iter=1000_sigma=100_pickle_2.file</t>
  </si>
  <si>
    <t>2020_05_02_svm_rbf_C=0.01_iter=1000_sigma=100_pickle_3.file</t>
  </si>
  <si>
    <t>2020_05_02_svm_rbf_C=0.01_iter=1000_sigma=100_pickle_4.file</t>
  </si>
  <si>
    <t>2020_05_02_svm_rbf_C=0.01_iter=1000_sigma=100_pickle_5.file</t>
  </si>
  <si>
    <t>2020_05_02_svm_rbf_C=0.01_iter=1000_sigma=100_pickle_6.file</t>
  </si>
  <si>
    <t>2020_05_02_svm_rbf_C=0.01_iter=1000_sigma=100_pickle_7.file</t>
  </si>
  <si>
    <t>2020_05_02_svm_rbf_C=0.01_iter=1000_sigma=100_pickle_8.file</t>
  </si>
  <si>
    <t>2020_05_02_svm_rbf_C=0.01_iter=1000_sigma=100_pickle_9.file</t>
  </si>
  <si>
    <t>2020_05_02_svm_rbf_C=0.01_iter=1000_sigma=1000_pickle_0.file</t>
  </si>
  <si>
    <t>2020_05_02_svm_rbf_C=0.01_iter=1000_sigma=1000_pickle_1.file</t>
  </si>
  <si>
    <t>2020_05_02_svm_rbf_C=0.01_iter=1000_sigma=1000_pickle_2.file</t>
  </si>
  <si>
    <t>2020_05_02_svm_rbf_C=0.01_iter=1000_sigma=1000_pickle_3.file</t>
  </si>
  <si>
    <t>2020_05_02_svm_rbf_C=0.01_iter=1000_sigma=1000_pickle_4.file</t>
  </si>
  <si>
    <t>2020_05_02_svm_rbf_C=0.01_iter=1000_sigma=1000_pickle_5.file</t>
  </si>
  <si>
    <t>2020_05_02_svm_rbf_C=0.01_iter=1000_sigma=1000_pickle_6.file</t>
  </si>
  <si>
    <t>2020_05_02_svm_rbf_C=0.01_iter=1000_sigma=1000_pickle_7.file</t>
  </si>
  <si>
    <t>2020_05_02_svm_rbf_C=0.01_iter=1000_sigma=1000_pickle_8.file</t>
  </si>
  <si>
    <t>2020_05_02_svm_rbf_C=0.01_iter=1000_sigma=1000_pickle_9.file</t>
  </si>
  <si>
    <t>2020_05_02_svm_rbf_C=0.01_iter=1000_sigma=10000_pickle_0.file</t>
  </si>
  <si>
    <t>2020_05_02_svm_rbf_C=0.01_iter=1000_sigma=10000_pickle_1.file</t>
  </si>
  <si>
    <t>2020_05_02_svm_rbf_C=0.01_iter=1000_sigma=10000_pickle_2.file</t>
  </si>
  <si>
    <t>2020_05_02_svm_rbf_C=0.01_iter=1000_sigma=10000_pickle_3.file</t>
  </si>
  <si>
    <t>2020_05_02_svm_rbf_C=0.01_iter=1000_sigma=10000_pickle_4.file</t>
  </si>
  <si>
    <t>2020_05_02_svm_rbf_C=0.01_iter=1000_sigma=10000_pickle_5.file</t>
  </si>
  <si>
    <t>2020_05_02_svm_rbf_C=0.01_iter=1000_sigma=10000_pickle_6.file</t>
  </si>
  <si>
    <t>2020_05_02_svm_rbf_C=0.01_iter=1000_sigma=10000_pickle_7.file</t>
  </si>
  <si>
    <t>2020_05_02_svm_rbf_C=0.01_iter=1000_sigma=10000_pickle_8.file</t>
  </si>
  <si>
    <t>2020_05_02_svm_rbf_C=0.01_iter=1000_sigma=10000_pickle_9.file</t>
  </si>
  <si>
    <t>2020_05_02_svm_rbf_C=0.01_iter=1000_sigma=100000_pickle_0.file</t>
  </si>
  <si>
    <t>2020_05_02_svm_rbf_C=0.01_iter=1000_sigma=100000_pickle_1.file</t>
  </si>
  <si>
    <t>2020_05_02_svm_rbf_C=0.01_iter=1000_sigma=100000_pickle_2.file</t>
  </si>
  <si>
    <t>2020_05_02_svm_rbf_C=0.01_iter=1000_sigma=100000_pickle_3.file</t>
  </si>
  <si>
    <t>2020_05_02_svm_rbf_C=0.01_iter=1000_sigma=100000_pickle_4.file</t>
  </si>
  <si>
    <t>2020_05_02_svm_rbf_C=0.01_iter=1000_sigma=100000_pickle_5.file</t>
  </si>
  <si>
    <t>2020_05_02_svm_rbf_C=0.01_iter=1000_sigma=100000_pickle_6.file</t>
  </si>
  <si>
    <t>2020_05_02_svm_rbf_C=0.01_iter=1000_sigma=100000_pickle_7.file</t>
  </si>
  <si>
    <t>2020_05_02_svm_rbf_C=0.01_iter=1000_sigma=100000_pickle_8.file</t>
  </si>
  <si>
    <t>2020_05_02_svm_rbf_C=0.01_iter=1000_sigma=100000_pickle_9.file</t>
  </si>
  <si>
    <t>2020_05_02_svm_rbf_C=0.01_iter=3000_sigma=1e-05_pickle_0.file</t>
  </si>
  <si>
    <t>2020_05_02_svm_rbf_C=0.01_iter=3000_sigma=1e-05_pickle_1.file</t>
  </si>
  <si>
    <t>2020_05_02_svm_rbf_C=0.01_iter=3000_sigma=1e-05_pickle_2.file</t>
  </si>
  <si>
    <t>2020_05_02_svm_rbf_C=0.01_iter=3000_sigma=1e-05_pickle_3.file</t>
  </si>
  <si>
    <t>2020_05_02_svm_rbf_C=0.01_iter=3000_sigma=1e-05_pickle_4.file</t>
  </si>
  <si>
    <t>2020_05_02_svm_rbf_C=0.01_iter=3000_sigma=1e-05_pickle_5.file</t>
  </si>
  <si>
    <t>2020_05_02_svm_rbf_C=0.01_iter=3000_sigma=1e-05_pickle_6.file</t>
  </si>
  <si>
    <t>2020_05_02_svm_rbf_C=0.01_iter=3000_sigma=1e-05_pickle_7.file</t>
  </si>
  <si>
    <t>2020_05_02_svm_rbf_C=0.01_iter=3000_sigma=1e-05_pickle_8.file</t>
  </si>
  <si>
    <t>2020_05_02_svm_rbf_C=0.01_iter=3000_sigma=1e-05_pickle_9.file</t>
  </si>
  <si>
    <t>2020_05_02_svm_rbf_C=0.01_iter=3000_sigma=0.0001_pickle_0.file</t>
  </si>
  <si>
    <t>2020_05_02_svm_rbf_C=0.01_iter=3000_sigma=0.0001_pickle_1.file</t>
  </si>
  <si>
    <t>2020_05_02_svm_rbf_C=0.01_iter=3000_sigma=0.0001_pickle_2.file</t>
  </si>
  <si>
    <t>2020_05_02_svm_rbf_C=0.01_iter=3000_sigma=0.0001_pickle_3.file</t>
  </si>
  <si>
    <t>2020_05_02_svm_rbf_C=0.01_iter=3000_sigma=0.0001_pickle_4.file</t>
  </si>
  <si>
    <t>2020_05_02_svm_rbf_C=0.01_iter=3000_sigma=0.0001_pickle_5.file</t>
  </si>
  <si>
    <t>2020_05_02_svm_rbf_C=0.01_iter=3000_sigma=0.0001_pickle_6.file</t>
  </si>
  <si>
    <t>2020_05_02_svm_rbf_C=0.01_iter=3000_sigma=0.0001_pickle_7.file</t>
  </si>
  <si>
    <t>2020_05_02_svm_rbf_C=0.01_iter=3000_sigma=0.0001_pickle_8.file</t>
  </si>
  <si>
    <t>2020_05_02_svm_rbf_C=0.01_iter=3000_sigma=0.0001_pickle_9.file</t>
  </si>
  <si>
    <t>2020_05_02_svm_rbf_C=0.01_iter=3000_sigma=0.001_pickle_0.file</t>
  </si>
  <si>
    <t>2020_05_02_svm_rbf_C=0.01_iter=3000_sigma=0.001_pickle_1.file</t>
  </si>
  <si>
    <t>2020_05_02_svm_rbf_C=0.01_iter=3000_sigma=0.001_pickle_2.file</t>
  </si>
  <si>
    <t>2020_05_02_svm_rbf_C=0.01_iter=3000_sigma=0.001_pickle_3.file</t>
  </si>
  <si>
    <t>2020_05_02_svm_rbf_C=0.01_iter=3000_sigma=0.001_pickle_4.file</t>
  </si>
  <si>
    <t>2020_05_02_svm_rbf_C=0.01_iter=3000_sigma=0.001_pickle_5.file</t>
  </si>
  <si>
    <t>2020_05_02_svm_rbf_C=0.01_iter=3000_sigma=0.001_pickle_6.file</t>
  </si>
  <si>
    <t>2020_05_02_svm_rbf_C=0.01_iter=3000_sigma=0.001_pickle_7.file</t>
  </si>
  <si>
    <t>2020_05_02_svm_rbf_C=0.01_iter=3000_sigma=0.001_pickle_8.file</t>
  </si>
  <si>
    <t>2020_05_02_svm_rbf_C=0.01_iter=3000_sigma=0.001_pickle_9.file</t>
  </si>
  <si>
    <t>2020_05_02_svm_rbf_C=0.01_iter=3000_sigma=0.01_pickle_0.file</t>
  </si>
  <si>
    <t>2020_05_02_svm_rbf_C=0.01_iter=3000_sigma=0.01_pickle_1.file</t>
  </si>
  <si>
    <t>2020_05_02_svm_rbf_C=0.01_iter=3000_sigma=0.01_pickle_2.file</t>
  </si>
  <si>
    <t>2020_05_02_svm_rbf_C=0.01_iter=3000_sigma=0.01_pickle_3.file</t>
  </si>
  <si>
    <t>2020_05_02_svm_rbf_C=0.01_iter=3000_sigma=0.01_pickle_4.file</t>
  </si>
  <si>
    <t>2020_05_02_svm_rbf_C=0.01_iter=3000_sigma=0.01_pickle_5.file</t>
  </si>
  <si>
    <t>2020_05_02_svm_rbf_C=0.01_iter=3000_sigma=0.01_pickle_6.file</t>
  </si>
  <si>
    <t>2020_05_02_svm_rbf_C=0.01_iter=3000_sigma=0.01_pickle_7.file</t>
  </si>
  <si>
    <t>2020_05_02_svm_rbf_C=0.01_iter=3000_sigma=0.01_pickle_8.file</t>
  </si>
  <si>
    <t>2020_05_02_svm_rbf_C=0.01_iter=3000_sigma=0.01_pickle_9.file</t>
  </si>
  <si>
    <t>2020_05_02_svm_rbf_C=0.01_iter=3000_sigma=0.1_pickle_0.file</t>
  </si>
  <si>
    <t>2020_05_02_svm_rbf_C=0.01_iter=3000_sigma=0.1_pickle_1.file</t>
  </si>
  <si>
    <t>2020_05_02_svm_rbf_C=0.01_iter=3000_sigma=0.1_pickle_2.file</t>
  </si>
  <si>
    <t>2020_05_02_svm_rbf_C=0.01_iter=3000_sigma=0.1_pickle_3.file</t>
  </si>
  <si>
    <t>2020_05_02_svm_rbf_C=0.01_iter=3000_sigma=0.1_pickle_4.file</t>
  </si>
  <si>
    <t>2020_05_02_svm_rbf_C=0.01_iter=3000_sigma=0.1_pickle_5.file</t>
  </si>
  <si>
    <t>2020_05_02_svm_rbf_C=0.01_iter=3000_sigma=0.1_pickle_6.file</t>
  </si>
  <si>
    <t>2020_05_02_svm_rbf_C=0.01_iter=3000_sigma=0.1_pickle_7.file</t>
  </si>
  <si>
    <t>2020_05_02_svm_rbf_C=0.01_iter=3000_sigma=0.1_pickle_8.file</t>
  </si>
  <si>
    <t>2020_05_02_svm_rbf_C=0.01_iter=3000_sigma=0.1_pickle_9.file</t>
  </si>
  <si>
    <t>2020_05_02_svm_rbf_C=0.01_iter=3000_sigma=1_pickle_0.file</t>
  </si>
  <si>
    <t>2020_05_02_svm_rbf_C=0.01_iter=3000_sigma=1_pickle_1.file</t>
  </si>
  <si>
    <t>2020_05_02_svm_rbf_C=0.01_iter=3000_sigma=1_pickle_2.file</t>
  </si>
  <si>
    <t>2020_05_02_svm_rbf_C=0.01_iter=3000_sigma=1_pickle_3.file</t>
  </si>
  <si>
    <t>2020_05_02_svm_rbf_C=0.01_iter=3000_sigma=1_pickle_4.file</t>
  </si>
  <si>
    <t>2020_05_02_svm_rbf_C=0.01_iter=3000_sigma=1_pickle_5.file</t>
  </si>
  <si>
    <t>2020_05_02_svm_rbf_C=0.01_iter=3000_sigma=1_pickle_6.file</t>
  </si>
  <si>
    <t>2020_05_02_svm_rbf_C=0.01_iter=3000_sigma=1_pickle_7.file</t>
  </si>
  <si>
    <t>2020_05_02_svm_rbf_C=0.01_iter=3000_sigma=1_pickle_8.file</t>
  </si>
  <si>
    <t>2020_05_02_svm_rbf_C=0.01_iter=3000_sigma=1_pickle_9.file</t>
  </si>
  <si>
    <t>2020_05_02_svm_rbf_C=0.01_iter=3000_sigma=10_pickle_0.file</t>
  </si>
  <si>
    <t>2020_05_02_svm_rbf_C=0.01_iter=3000_sigma=10_pickle_1.file</t>
  </si>
  <si>
    <t>2020_05_02_svm_rbf_C=0.01_iter=3000_sigma=10_pickle_2.file</t>
  </si>
  <si>
    <t>2020_05_02_svm_rbf_C=0.01_iter=3000_sigma=10_pickle_3.file</t>
  </si>
  <si>
    <t>2020_05_02_svm_rbf_C=0.01_iter=3000_sigma=10_pickle_4.file</t>
  </si>
  <si>
    <t>2020_05_02_svm_rbf_C=0.01_iter=3000_sigma=10_pickle_5.file</t>
  </si>
  <si>
    <t>2020_05_02_svm_rbf_C=0.01_iter=3000_sigma=10_pickle_6.file</t>
  </si>
  <si>
    <t>2020_05_02_svm_rbf_C=0.01_iter=3000_sigma=10_pickle_7.file</t>
  </si>
  <si>
    <t>2020_05_02_svm_rbf_C=0.01_iter=3000_sigma=10_pickle_8.file</t>
  </si>
  <si>
    <t>2020_05_02_svm_rbf_C=0.01_iter=3000_sigma=10_pickle_9.file</t>
  </si>
  <si>
    <t>2020_05_02_svm_rbf_C=0.01_iter=3000_sigma=100_pickle_0.file</t>
  </si>
  <si>
    <t>2020_05_02_svm_rbf_C=0.01_iter=3000_sigma=100_pickle_1.file</t>
  </si>
  <si>
    <t>2020_05_02_svm_rbf_C=0.01_iter=3000_sigma=100_pickle_2.file</t>
  </si>
  <si>
    <t>2020_05_02_svm_rbf_C=0.01_iter=3000_sigma=100_pickle_3.file</t>
  </si>
  <si>
    <t>2020_05_02_svm_rbf_C=0.01_iter=3000_sigma=100_pickle_4.file</t>
  </si>
  <si>
    <t>2020_05_02_svm_rbf_C=0.01_iter=3000_sigma=100_pickle_5.file</t>
  </si>
  <si>
    <t>2020_05_02_svm_rbf_C=0.01_iter=3000_sigma=100_pickle_6.file</t>
  </si>
  <si>
    <t>2020_05_02_svm_rbf_C=0.01_iter=3000_sigma=100_pickle_7.file</t>
  </si>
  <si>
    <t>2020_05_02_svm_rbf_C=0.01_iter=3000_sigma=100_pickle_8.file</t>
  </si>
  <si>
    <t>2020_05_02_svm_rbf_C=0.01_iter=3000_sigma=100_pickle_9.file</t>
  </si>
  <si>
    <t>2020_05_02_svm_rbf_C=0.01_iter=3000_sigma=1000_pickle_0.file</t>
  </si>
  <si>
    <t>2020_05_02_svm_rbf_C=0.01_iter=3000_sigma=1000_pickle_1.file</t>
  </si>
  <si>
    <t>2020_05_02_svm_rbf_C=0.01_iter=3000_sigma=1000_pickle_2.file</t>
  </si>
  <si>
    <t>2020_05_02_svm_rbf_C=0.01_iter=3000_sigma=1000_pickle_3.file</t>
  </si>
  <si>
    <t>2020_05_02_svm_rbf_C=0.01_iter=3000_sigma=1000_pickle_4.file</t>
  </si>
  <si>
    <t>2020_05_02_svm_rbf_C=0.01_iter=3000_sigma=1000_pickle_5.file</t>
  </si>
  <si>
    <t>2020_05_02_svm_rbf_C=0.01_iter=3000_sigma=1000_pickle_6.file</t>
  </si>
  <si>
    <t>2020_05_02_svm_rbf_C=0.01_iter=3000_sigma=1000_pickle_7.file</t>
  </si>
  <si>
    <t>2020_05_02_svm_rbf_C=0.01_iter=3000_sigma=1000_pickle_8.file</t>
  </si>
  <si>
    <t>2020_05_02_svm_rbf_C=0.01_iter=3000_sigma=1000_pickle_9.file</t>
  </si>
  <si>
    <t>2020_05_02_svm_rbf_C=0.01_iter=3000_sigma=10000_pickle_0.file</t>
  </si>
  <si>
    <t>2020_05_02_svm_rbf_C=0.01_iter=3000_sigma=10000_pickle_1.file</t>
  </si>
  <si>
    <t>2020_05_02_svm_rbf_C=0.01_iter=3000_sigma=10000_pickle_2.file</t>
  </si>
  <si>
    <t>2020_05_02_svm_rbf_C=0.01_iter=3000_sigma=10000_pickle_3.file</t>
  </si>
  <si>
    <t>2020_05_02_svm_rbf_C=0.01_iter=3000_sigma=10000_pickle_4.file</t>
  </si>
  <si>
    <t>2020_05_02_svm_rbf_C=0.01_iter=3000_sigma=10000_pickle_5.file</t>
  </si>
  <si>
    <t>2020_05_02_svm_rbf_C=0.01_iter=3000_sigma=10000_pickle_6.file</t>
  </si>
  <si>
    <t>2020_05_02_svm_rbf_C=0.01_iter=3000_sigma=10000_pickle_7.file</t>
  </si>
  <si>
    <t>2020_05_02_svm_rbf_C=0.01_iter=3000_sigma=10000_pickle_8.file</t>
  </si>
  <si>
    <t>2020_05_02_svm_rbf_C=0.01_iter=3000_sigma=10000_pickle_9.file</t>
  </si>
  <si>
    <t>2020_05_02_svm_rbf_C=0.01_iter=3000_sigma=100000_pickle_0.file</t>
  </si>
  <si>
    <t>2020_05_02_svm_rbf_C=0.01_iter=3000_sigma=100000_pickle_1.file</t>
  </si>
  <si>
    <t>2020_05_02_svm_rbf_C=0.01_iter=3000_sigma=100000_pickle_2.file</t>
  </si>
  <si>
    <t>2020_05_02_svm_rbf_C=0.01_iter=3000_sigma=100000_pickle_3.file</t>
  </si>
  <si>
    <t>2020_05_02_svm_rbf_C=0.01_iter=3000_sigma=100000_pickle_4.file</t>
  </si>
  <si>
    <t>2020_05_02_svm_rbf_C=0.01_iter=3000_sigma=100000_pickle_5.file</t>
  </si>
  <si>
    <t>2020_05_02_svm_rbf_C=0.01_iter=3000_sigma=100000_pickle_6.file</t>
  </si>
  <si>
    <t>2020_05_02_svm_rbf_C=0.01_iter=3000_sigma=100000_pickle_7.file</t>
  </si>
  <si>
    <t>2020_05_02_svm_rbf_C=0.01_iter=3000_sigma=100000_pickle_8.file</t>
  </si>
  <si>
    <t>2020_05_02_svm_rbf_C=0.01_iter=3000_sigma=100000_pickle_9.file</t>
  </si>
  <si>
    <t>2020_05_02_svm_rbf_C=0.01_iter=5000_sigma=1e-05_pickle_0.file</t>
  </si>
  <si>
    <t>2020_05_02_svm_rbf_C=0.01_iter=5000_sigma=1e-05_pickle_1.file</t>
  </si>
  <si>
    <t>2020_05_02_svm_rbf_C=0.01_iter=5000_sigma=1e-05_pickle_2.file</t>
  </si>
  <si>
    <t>2020_05_02_svm_rbf_C=0.01_iter=5000_sigma=1e-05_pickle_3.file</t>
  </si>
  <si>
    <t>2020_05_02_svm_rbf_C=0.01_iter=5000_sigma=1e-05_pickle_4.file</t>
  </si>
  <si>
    <t>2020_05_02_svm_rbf_C=0.01_iter=5000_sigma=1e-05_pickle_5.file</t>
  </si>
  <si>
    <t>2020_05_02_svm_rbf_C=0.01_iter=5000_sigma=1e-05_pickle_6.file</t>
  </si>
  <si>
    <t>2020_05_02_svm_rbf_C=0.01_iter=5000_sigma=1e-05_pickle_7.file</t>
  </si>
  <si>
    <t>2020_05_02_svm_rbf_C=0.01_iter=5000_sigma=1e-05_pickle_8.file</t>
  </si>
  <si>
    <t>2020_05_02_svm_rbf_C=0.01_iter=5000_sigma=1e-05_pickle_9.file</t>
  </si>
  <si>
    <t>2020_05_02_svm_rbf_C=0.01_iter=5000_sigma=0.0001_pickle_0.file</t>
  </si>
  <si>
    <t>2020_05_02_svm_rbf_C=0.01_iter=5000_sigma=0.0001_pickle_1.file</t>
  </si>
  <si>
    <t>2020_05_02_svm_rbf_C=0.01_iter=5000_sigma=0.0001_pickle_2.file</t>
  </si>
  <si>
    <t>2020_05_02_svm_rbf_C=0.01_iter=5000_sigma=0.0001_pickle_3.file</t>
  </si>
  <si>
    <t>2020_05_02_svm_rbf_C=0.01_iter=5000_sigma=0.0001_pickle_4.file</t>
  </si>
  <si>
    <t>2020_05_02_svm_rbf_C=0.01_iter=5000_sigma=0.0001_pickle_5.file</t>
  </si>
  <si>
    <t>2020_05_02_svm_rbf_C=0.01_iter=5000_sigma=0.0001_pickle_6.file</t>
  </si>
  <si>
    <t>2020_05_02_svm_rbf_C=0.01_iter=5000_sigma=0.0001_pickle_7.file</t>
  </si>
  <si>
    <t>2020_05_02_svm_rbf_C=0.01_iter=5000_sigma=0.0001_pickle_8.file</t>
  </si>
  <si>
    <t>2020_05_02_svm_rbf_C=0.01_iter=5000_sigma=0.0001_pickle_9.file</t>
  </si>
  <si>
    <t>2020_05_01_svm_rbf_C=0.01_iter=5000_sigma=0.001_pickle_0.file</t>
  </si>
  <si>
    <t>2020_05_01_svm_rbf_C=0.01_iter=5000_sigma=0.001_pickle_1.file</t>
  </si>
  <si>
    <t>2020_05_01_svm_rbf_C=0.01_iter=5000_sigma=0.001_pickle_2.file</t>
  </si>
  <si>
    <t>2020_05_01_svm_rbf_C=0.01_iter=5000_sigma=0.001_pickle_3.file</t>
  </si>
  <si>
    <t>2020_05_01_svm_rbf_C=0.01_iter=5000_sigma=0.001_pickle_4.file</t>
  </si>
  <si>
    <t>2020_05_01_svm_rbf_C=0.01_iter=5000_sigma=0.001_pickle_5.file</t>
  </si>
  <si>
    <t>2020_05_01_svm_rbf_C=0.01_iter=5000_sigma=0.001_pickle_6.file</t>
  </si>
  <si>
    <t>2020_05_01_svm_rbf_C=0.01_iter=5000_sigma=0.001_pickle_7.file</t>
  </si>
  <si>
    <t>2020_05_01_svm_rbf_C=0.01_iter=5000_sigma=0.001_pickle_8.file</t>
  </si>
  <si>
    <t>2020_05_01_svm_rbf_C=0.01_iter=5000_sigma=0.001_pickle_9.file</t>
  </si>
  <si>
    <t>2020_05_01_svm_rbf_C=0.01_iter=5000_sigma=0.01_pickle_0.file</t>
  </si>
  <si>
    <t>2020_05_01_svm_rbf_C=0.01_iter=5000_sigma=0.01_pickle_1.file</t>
  </si>
  <si>
    <t>2020_05_01_svm_rbf_C=0.01_iter=5000_sigma=0.01_pickle_2.file</t>
  </si>
  <si>
    <t>2020_05_01_svm_rbf_C=0.01_iter=5000_sigma=0.01_pickle_3.file</t>
  </si>
  <si>
    <t>2020_05_01_svm_rbf_C=0.01_iter=5000_sigma=0.01_pickle_4.file</t>
  </si>
  <si>
    <t>2020_05_01_svm_rbf_C=0.01_iter=5000_sigma=0.01_pickle_5.file</t>
  </si>
  <si>
    <t>2020_05_01_svm_rbf_C=0.01_iter=5000_sigma=0.01_pickle_6.file</t>
  </si>
  <si>
    <t>2020_05_01_svm_rbf_C=0.01_iter=5000_sigma=0.01_pickle_7.file</t>
  </si>
  <si>
    <t>2020_05_01_svm_rbf_C=0.01_iter=5000_sigma=0.01_pickle_8.file</t>
  </si>
  <si>
    <t>2020_05_01_svm_rbf_C=0.01_iter=5000_sigma=0.01_pickle_9.file</t>
  </si>
  <si>
    <t>2020_05_01_svm_rbf_C=0.01_iter=5000_sigma=0.1_pickle_0.file</t>
  </si>
  <si>
    <t>2020_05_01_svm_rbf_C=0.01_iter=5000_sigma=0.1_pickle_1.file</t>
  </si>
  <si>
    <t>2020_05_01_svm_rbf_C=0.01_iter=5000_sigma=0.1_pickle_2.file</t>
  </si>
  <si>
    <t>2020_05_01_svm_rbf_C=0.01_iter=5000_sigma=0.1_pickle_3.file</t>
  </si>
  <si>
    <t>2020_05_01_svm_rbf_C=0.01_iter=5000_sigma=0.1_pickle_4.file</t>
  </si>
  <si>
    <t>2020_05_01_svm_rbf_C=0.01_iter=5000_sigma=0.1_pickle_5.file</t>
  </si>
  <si>
    <t>2020_05_01_svm_rbf_C=0.01_iter=5000_sigma=0.1_pickle_6.file</t>
  </si>
  <si>
    <t>2020_05_01_svm_rbf_C=0.01_iter=5000_sigma=0.1_pickle_7.file</t>
  </si>
  <si>
    <t>2020_05_01_svm_rbf_C=0.01_iter=5000_sigma=0.1_pickle_8.file</t>
  </si>
  <si>
    <t>2020_05_01_svm_rbf_C=0.01_iter=5000_sigma=0.1_pickle_9.file</t>
  </si>
  <si>
    <t>2020_05_01_svm_rbf_C=0.01_iter=5000_sigma=1_pickle_0.file</t>
  </si>
  <si>
    <t>2020_05_01_svm_rbf_C=0.01_iter=5000_sigma=1_pickle_1.file</t>
  </si>
  <si>
    <t>2020_05_01_svm_rbf_C=0.01_iter=5000_sigma=1_pickle_2.file</t>
  </si>
  <si>
    <t>2020_05_01_svm_rbf_C=0.01_iter=5000_sigma=1_pickle_3.file</t>
  </si>
  <si>
    <t>2020_05_01_svm_rbf_C=0.01_iter=5000_sigma=1_pickle_4.file</t>
  </si>
  <si>
    <t>2020_05_01_svm_rbf_C=0.01_iter=5000_sigma=1_pickle_5.file</t>
  </si>
  <si>
    <t>2020_05_01_svm_rbf_C=0.01_iter=5000_sigma=1_pickle_6.file</t>
  </si>
  <si>
    <t>2020_05_01_svm_rbf_C=0.01_iter=5000_sigma=1_pickle_7.file</t>
  </si>
  <si>
    <t>2020_05_01_svm_rbf_C=0.01_iter=5000_sigma=1_pickle_8.file</t>
  </si>
  <si>
    <t>2020_05_01_svm_rbf_C=0.01_iter=5000_sigma=1_pickle_9.file</t>
  </si>
  <si>
    <t>2020_05_01_svm_rbf_C=0.01_iter=5000_sigma=10_pickle_0.file</t>
  </si>
  <si>
    <t>2020_05_01_svm_rbf_C=0.01_iter=5000_sigma=10_pickle_1.file</t>
  </si>
  <si>
    <t>2020_05_01_svm_rbf_C=0.01_iter=5000_sigma=10_pickle_2.file</t>
  </si>
  <si>
    <t>2020_05_01_svm_rbf_C=0.01_iter=5000_sigma=10_pickle_3.file</t>
  </si>
  <si>
    <t>2020_05_01_svm_rbf_C=0.01_iter=5000_sigma=10_pickle_4.file</t>
  </si>
  <si>
    <t>2020_05_01_svm_rbf_C=0.01_iter=5000_sigma=10_pickle_5.file</t>
  </si>
  <si>
    <t>2020_05_01_svm_rbf_C=0.01_iter=5000_sigma=10_pickle_6.file</t>
  </si>
  <si>
    <t>2020_05_01_svm_rbf_C=0.01_iter=5000_sigma=10_pickle_7.file</t>
  </si>
  <si>
    <t>2020_05_01_svm_rbf_C=0.01_iter=5000_sigma=10_pickle_8.file</t>
  </si>
  <si>
    <t>2020_05_01_svm_rbf_C=0.01_iter=5000_sigma=10_pickle_9.file</t>
  </si>
  <si>
    <t>2020_05_01_svm_rbf_C=0.01_iter=5000_sigma=100_pickle_0.file</t>
  </si>
  <si>
    <t>2020_05_01_svm_rbf_C=0.01_iter=5000_sigma=100_pickle_1.file</t>
  </si>
  <si>
    <t>2020_05_01_svm_rbf_C=0.01_iter=5000_sigma=100_pickle_2.file</t>
  </si>
  <si>
    <t>2020_05_01_svm_rbf_C=0.01_iter=5000_sigma=100_pickle_3.file</t>
  </si>
  <si>
    <t>2020_05_01_svm_rbf_C=0.01_iter=5000_sigma=100_pickle_4.file</t>
  </si>
  <si>
    <t>2020_05_01_svm_rbf_C=0.01_iter=5000_sigma=100_pickle_5.file</t>
  </si>
  <si>
    <t>2020_05_01_svm_rbf_C=0.01_iter=5000_sigma=100_pickle_6.file</t>
  </si>
  <si>
    <t>2020_05_01_svm_rbf_C=0.01_iter=5000_sigma=100_pickle_7.file</t>
  </si>
  <si>
    <t>2020_05_01_svm_rbf_C=0.01_iter=5000_sigma=100_pickle_8.file</t>
  </si>
  <si>
    <t>2020_05_01_svm_rbf_C=0.01_iter=5000_sigma=100_pickle_9.file</t>
  </si>
  <si>
    <t>2020_05_01_svm_rbf_C=0.01_iter=5000_sigma=1000_pickle_0.file</t>
  </si>
  <si>
    <t>2020_05_01_svm_rbf_C=0.01_iter=5000_sigma=1000_pickle_1.file</t>
  </si>
  <si>
    <t>2020_05_01_svm_rbf_C=0.01_iter=5000_sigma=1000_pickle_2.file</t>
  </si>
  <si>
    <t>2020_05_01_svm_rbf_C=0.01_iter=5000_sigma=1000_pickle_3.file</t>
  </si>
  <si>
    <t>2020_05_01_svm_rbf_C=0.01_iter=5000_sigma=1000_pickle_4.file</t>
  </si>
  <si>
    <t>2020_05_01_svm_rbf_C=0.01_iter=5000_sigma=1000_pickle_5.file</t>
  </si>
  <si>
    <t>2020_05_01_svm_rbf_C=0.01_iter=5000_sigma=1000_pickle_6.file</t>
  </si>
  <si>
    <t>2020_05_01_svm_rbf_C=0.01_iter=5000_sigma=1000_pickle_7.file</t>
  </si>
  <si>
    <t>2020_05_01_svm_rbf_C=0.01_iter=5000_sigma=1000_pickle_8.file</t>
  </si>
  <si>
    <t>2020_05_01_svm_rbf_C=0.01_iter=5000_sigma=1000_pickle_9.file</t>
  </si>
  <si>
    <t>2020_05_01_svm_rbf_C=0.01_iter=5000_sigma=10000_pickle_0.file</t>
  </si>
  <si>
    <t>2020_05_01_svm_rbf_C=0.01_iter=5000_sigma=10000_pickle_1.file</t>
  </si>
  <si>
    <t>2020_05_01_svm_rbf_C=0.01_iter=5000_sigma=10000_pickle_2.file</t>
  </si>
  <si>
    <t>2020_05_01_svm_rbf_C=0.01_iter=5000_sigma=10000_pickle_3.file</t>
  </si>
  <si>
    <t>2020_05_01_svm_rbf_C=0.01_iter=5000_sigma=10000_pickle_4.file</t>
  </si>
  <si>
    <t>2020_05_01_svm_rbf_C=0.01_iter=5000_sigma=10000_pickle_5.file</t>
  </si>
  <si>
    <t>2020_05_01_svm_rbf_C=0.01_iter=5000_sigma=10000_pickle_6.file</t>
  </si>
  <si>
    <t>2020_05_01_svm_rbf_C=0.01_iter=5000_sigma=10000_pickle_7.file</t>
  </si>
  <si>
    <t>2020_05_01_svm_rbf_C=0.01_iter=5000_sigma=10000_pickle_8.file</t>
  </si>
  <si>
    <t>2020_05_01_svm_rbf_C=0.01_iter=5000_sigma=10000_pickle_9.file</t>
  </si>
  <si>
    <t>2020_05_01_svm_rbf_C=0.01_iter=5000_sigma=100000_pickle_0.file</t>
  </si>
  <si>
    <t>2020_05_01_svm_rbf_C=0.01_iter=5000_sigma=100000_pickle_1.file</t>
  </si>
  <si>
    <t>2020_05_01_svm_rbf_C=0.01_iter=5000_sigma=100000_pickle_2.file</t>
  </si>
  <si>
    <t>2020_05_01_svm_rbf_C=0.01_iter=5000_sigma=100000_pickle_3.file</t>
  </si>
  <si>
    <t>2020_05_01_svm_rbf_C=0.01_iter=5000_sigma=100000_pickle_4.file</t>
  </si>
  <si>
    <t>2020_05_01_svm_rbf_C=0.01_iter=5000_sigma=100000_pickle_5.file</t>
  </si>
  <si>
    <t>2020_05_01_svm_rbf_C=0.01_iter=5000_sigma=100000_pickle_6.file</t>
  </si>
  <si>
    <t>2020_05_01_svm_rbf_C=0.01_iter=5000_sigma=100000_pickle_7.file</t>
  </si>
  <si>
    <t>2020_05_01_svm_rbf_C=0.01_iter=5000_sigma=100000_pickle_8.file</t>
  </si>
  <si>
    <t>2020_05_01_svm_rbf_C=0.01_iter=5000_sigma=100000_pickle_9.file</t>
  </si>
  <si>
    <t>2020_05_01_svm_rbf_C=0.01_iter=7000_sigma=1e-05_pickle_0.file</t>
  </si>
  <si>
    <t>2020_05_01_svm_rbf_C=0.01_iter=7000_sigma=1e-05_pickle_1.file</t>
  </si>
  <si>
    <t>2020_05_01_svm_rbf_C=0.01_iter=7000_sigma=1e-05_pickle_2.file</t>
  </si>
  <si>
    <t>2020_05_01_svm_rbf_C=0.01_iter=7000_sigma=1e-05_pickle_3.file</t>
  </si>
  <si>
    <t>2020_05_01_svm_rbf_C=0.01_iter=7000_sigma=1e-05_pickle_4.file</t>
  </si>
  <si>
    <t>2020_05_01_svm_rbf_C=0.01_iter=7000_sigma=1e-05_pickle_5.file</t>
  </si>
  <si>
    <t>2020_05_01_svm_rbf_C=0.01_iter=7000_sigma=1e-05_pickle_6.file</t>
  </si>
  <si>
    <t>2020_05_01_svm_rbf_C=0.01_iter=7000_sigma=1e-05_pickle_7.file</t>
  </si>
  <si>
    <t>2020_05_01_svm_rbf_C=0.01_iter=7000_sigma=1e-05_pickle_8.file</t>
  </si>
  <si>
    <t>2020_05_01_svm_rbf_C=0.01_iter=7000_sigma=1e-05_pickle_9.file</t>
  </si>
  <si>
    <t>2020_05_01_svm_rbf_C=0.01_iter=7000_sigma=0.0001_pickle_0.file</t>
  </si>
  <si>
    <t>2020_05_01_svm_rbf_C=0.01_iter=7000_sigma=0.0001_pickle_1.file</t>
  </si>
  <si>
    <t>2020_05_01_svm_rbf_C=0.01_iter=7000_sigma=0.0001_pickle_2.file</t>
  </si>
  <si>
    <t>2020_05_01_svm_rbf_C=0.01_iter=7000_sigma=0.0001_pickle_3.file</t>
  </si>
  <si>
    <t>2020_05_01_svm_rbf_C=0.01_iter=7000_sigma=0.0001_pickle_4.file</t>
  </si>
  <si>
    <t>2020_05_01_svm_rbf_C=0.01_iter=7000_sigma=0.0001_pickle_5.file</t>
  </si>
  <si>
    <t>2020_05_01_svm_rbf_C=0.01_iter=7000_sigma=0.0001_pickle_6.file</t>
  </si>
  <si>
    <t>2020_05_01_svm_rbf_C=0.01_iter=7000_sigma=0.0001_pickle_7.file</t>
  </si>
  <si>
    <t>2020_05_01_svm_rbf_C=0.01_iter=7000_sigma=0.0001_pickle_8.file</t>
  </si>
  <si>
    <t>2020_05_01_svm_rbf_C=0.01_iter=7000_sigma=0.0001_pickle_9.file</t>
  </si>
  <si>
    <t>2020_05_01_svm_rbf_C=0.01_iter=7000_sigma=0.001_pickle_0.file</t>
  </si>
  <si>
    <t>2020_05_01_svm_rbf_C=0.01_iter=7000_sigma=0.001_pickle_1.file</t>
  </si>
  <si>
    <t>2020_05_01_svm_rbf_C=0.01_iter=7000_sigma=0.001_pickle_2.file</t>
  </si>
  <si>
    <t>2020_05_01_svm_rbf_C=0.01_iter=7000_sigma=0.001_pickle_3.file</t>
  </si>
  <si>
    <t>2020_05_01_svm_rbf_C=0.01_iter=7000_sigma=0.001_pickle_4.file</t>
  </si>
  <si>
    <t>2020_05_01_svm_rbf_C=0.01_iter=7000_sigma=0.001_pickle_5.file</t>
  </si>
  <si>
    <t>2020_05_01_svm_rbf_C=0.01_iter=7000_sigma=0.001_pickle_6.file</t>
  </si>
  <si>
    <t>2020_05_01_svm_rbf_C=0.01_iter=7000_sigma=0.001_pickle_7.file</t>
  </si>
  <si>
    <t>2020_05_01_svm_rbf_C=0.01_iter=7000_sigma=0.001_pickle_8.file</t>
  </si>
  <si>
    <t>2020_05_01_svm_rbf_C=0.01_iter=7000_sigma=0.001_pickle_9.file</t>
  </si>
  <si>
    <t>2020_05_01_svm_rbf_C=0.01_iter=7000_sigma=0.01_pickle_0.file</t>
  </si>
  <si>
    <t>2020_05_01_svm_rbf_C=0.01_iter=7000_sigma=0.01_pickle_1.file</t>
  </si>
  <si>
    <t>2020_05_01_svm_rbf_C=0.01_iter=7000_sigma=0.01_pickle_2.file</t>
  </si>
  <si>
    <t>2020_05_01_svm_rbf_C=0.01_iter=7000_sigma=0.01_pickle_3.file</t>
  </si>
  <si>
    <t>2020_05_01_svm_rbf_C=0.01_iter=7000_sigma=0.01_pickle_4.file</t>
  </si>
  <si>
    <t>2020_05_01_svm_rbf_C=0.01_iter=7000_sigma=0.01_pickle_5.file</t>
  </si>
  <si>
    <t>2020_05_01_svm_rbf_C=0.01_iter=7000_sigma=0.01_pickle_6.file</t>
  </si>
  <si>
    <t>2020_05_01_svm_rbf_C=0.01_iter=7000_sigma=0.01_pickle_7.file</t>
  </si>
  <si>
    <t>2020_05_01_svm_rbf_C=0.01_iter=7000_sigma=0.01_pickle_8.file</t>
  </si>
  <si>
    <t>2020_05_01_svm_rbf_C=0.01_iter=7000_sigma=0.01_pickle_9.file</t>
  </si>
  <si>
    <t>2020_05_01_svm_rbf_C=0.01_iter=7000_sigma=0.1_pickle_0.file</t>
  </si>
  <si>
    <t>2020_05_01_svm_rbf_C=0.01_iter=7000_sigma=0.1_pickle_1.file</t>
  </si>
  <si>
    <t>2020_05_01_svm_rbf_C=0.01_iter=7000_sigma=0.1_pickle_2.file</t>
  </si>
  <si>
    <t>2020_05_01_svm_rbf_C=0.01_iter=7000_sigma=0.1_pickle_3.file</t>
  </si>
  <si>
    <t>2020_05_01_svm_rbf_C=0.01_iter=7000_sigma=0.1_pickle_4.file</t>
  </si>
  <si>
    <t>2020_05_01_svm_rbf_C=0.01_iter=7000_sigma=0.1_pickle_5.file</t>
  </si>
  <si>
    <t>2020_05_01_svm_rbf_C=0.01_iter=7000_sigma=0.1_pickle_6.file</t>
  </si>
  <si>
    <t>2020_05_01_svm_rbf_C=0.01_iter=7000_sigma=0.1_pickle_7.file</t>
  </si>
  <si>
    <t>2020_05_01_svm_rbf_C=0.01_iter=7000_sigma=0.1_pickle_8.file</t>
  </si>
  <si>
    <t>2020_05_01_svm_rbf_C=0.01_iter=7000_sigma=0.1_pickle_9.file</t>
  </si>
  <si>
    <t>2020_05_01_svm_rbf_C=0.01_iter=7000_sigma=1_pickle_0.file</t>
  </si>
  <si>
    <t>2020_05_01_svm_rbf_C=0.01_iter=7000_sigma=1_pickle_1.file</t>
  </si>
  <si>
    <t>2020_05_01_svm_rbf_C=0.01_iter=7000_sigma=1_pickle_2.file</t>
  </si>
  <si>
    <t>2020_05_01_svm_rbf_C=0.01_iter=7000_sigma=1_pickle_3.file</t>
  </si>
  <si>
    <t>2020_05_01_svm_rbf_C=0.01_iter=7000_sigma=1_pickle_4.file</t>
  </si>
  <si>
    <t>2020_05_01_svm_rbf_C=0.01_iter=7000_sigma=1_pickle_5.file</t>
  </si>
  <si>
    <t>2020_05_01_svm_rbf_C=0.01_iter=7000_sigma=1_pickle_6.file</t>
  </si>
  <si>
    <t>2020_05_01_svm_rbf_C=0.01_iter=7000_sigma=1_pickle_7.file</t>
  </si>
  <si>
    <t>2020_05_01_svm_rbf_C=0.01_iter=7000_sigma=1_pickle_8.file</t>
  </si>
  <si>
    <t>2020_05_01_svm_rbf_C=0.01_iter=7000_sigma=1_pickle_9.file</t>
  </si>
  <si>
    <t>2020_05_01_svm_rbf_C=0.01_iter=7000_sigma=10_pickle_0.file</t>
  </si>
  <si>
    <t>2020_05_01_svm_rbf_C=0.01_iter=7000_sigma=10_pickle_1.file</t>
  </si>
  <si>
    <t>2020_05_01_svm_rbf_C=0.01_iter=7000_sigma=10_pickle_2.file</t>
  </si>
  <si>
    <t>2020_05_01_svm_rbf_C=0.01_iter=7000_sigma=10_pickle_3.file</t>
  </si>
  <si>
    <t>2020_05_01_svm_rbf_C=0.01_iter=7000_sigma=10_pickle_4.file</t>
  </si>
  <si>
    <t>2020_05_01_svm_rbf_C=0.01_iter=7000_sigma=10_pickle_5.file</t>
  </si>
  <si>
    <t>2020_05_01_svm_rbf_C=0.01_iter=7000_sigma=10_pickle_6.file</t>
  </si>
  <si>
    <t>2020_05_01_svm_rbf_C=0.01_iter=7000_sigma=10_pickle_7.file</t>
  </si>
  <si>
    <t>2020_05_01_svm_rbf_C=0.01_iter=7000_sigma=10_pickle_8.file</t>
  </si>
  <si>
    <t>2020_05_01_svm_rbf_C=0.01_iter=7000_sigma=10_pickle_9.file</t>
  </si>
  <si>
    <t>2020_05_01_svm_rbf_C=0.01_iter=7000_sigma=100_pickle_0.file</t>
  </si>
  <si>
    <t>2020_05_01_svm_rbf_C=0.01_iter=7000_sigma=100_pickle_1.file</t>
  </si>
  <si>
    <t>2020_05_01_svm_rbf_C=0.01_iter=7000_sigma=100_pickle_2.file</t>
  </si>
  <si>
    <t>2020_05_01_svm_rbf_C=0.01_iter=7000_sigma=100_pickle_3.file</t>
  </si>
  <si>
    <t>2020_05_01_svm_rbf_C=0.01_iter=7000_sigma=100_pickle_4.file</t>
  </si>
  <si>
    <t>2020_05_01_svm_rbf_C=0.01_iter=7000_sigma=100_pickle_5.file</t>
  </si>
  <si>
    <t>2020_05_01_svm_rbf_C=0.01_iter=7000_sigma=100_pickle_6.file</t>
  </si>
  <si>
    <t>2020_05_01_svm_rbf_C=0.01_iter=7000_sigma=100_pickle_7.file</t>
  </si>
  <si>
    <t>2020_05_01_svm_rbf_C=0.01_iter=7000_sigma=100_pickle_8.file</t>
  </si>
  <si>
    <t>2020_05_01_svm_rbf_C=0.01_iter=7000_sigma=100_pickle_9.file</t>
  </si>
  <si>
    <t>2020_05_01_svm_rbf_C=0.01_iter=7000_sigma=1000_pickle_0.file</t>
  </si>
  <si>
    <t>2020_05_01_svm_rbf_C=0.01_iter=7000_sigma=1000_pickle_1.file</t>
  </si>
  <si>
    <t>2020_05_01_svm_rbf_C=0.01_iter=7000_sigma=1000_pickle_2.file</t>
  </si>
  <si>
    <t>2020_05_01_svm_rbf_C=0.01_iter=7000_sigma=1000_pickle_3.file</t>
  </si>
  <si>
    <t>2020_05_01_svm_rbf_C=0.01_iter=7000_sigma=1000_pickle_4.file</t>
  </si>
  <si>
    <t>2020_05_01_svm_rbf_C=0.01_iter=7000_sigma=1000_pickle_5.file</t>
  </si>
  <si>
    <t>2020_05_01_svm_rbf_C=0.01_iter=7000_sigma=1000_pickle_6.file</t>
  </si>
  <si>
    <t>2020_05_01_svm_rbf_C=0.01_iter=7000_sigma=1000_pickle_7.file</t>
  </si>
  <si>
    <t>2020_05_01_svm_rbf_C=0.01_iter=7000_sigma=1000_pickle_8.file</t>
  </si>
  <si>
    <t>2020_05_01_svm_rbf_C=0.01_iter=7000_sigma=1000_pickle_9.file</t>
  </si>
  <si>
    <t>2020_05_01_svm_rbf_C=0.01_iter=7000_sigma=10000_pickle_0.file</t>
  </si>
  <si>
    <t>2020_05_01_svm_rbf_C=0.01_iter=7000_sigma=10000_pickle_1.file</t>
  </si>
  <si>
    <t>2020_05_01_svm_rbf_C=0.01_iter=7000_sigma=10000_pickle_2.file</t>
  </si>
  <si>
    <t>2020_05_01_svm_rbf_C=0.01_iter=7000_sigma=10000_pickle_3.file</t>
  </si>
  <si>
    <t>2020_05_01_svm_rbf_C=0.01_iter=7000_sigma=10000_pickle_4.file</t>
  </si>
  <si>
    <t>2020_05_01_svm_rbf_C=0.01_iter=7000_sigma=10000_pickle_5.file</t>
  </si>
  <si>
    <t>2020_05_01_svm_rbf_C=0.01_iter=7000_sigma=10000_pickle_6.file</t>
  </si>
  <si>
    <t>2020_05_01_svm_rbf_C=0.01_iter=7000_sigma=10000_pickle_7.file</t>
  </si>
  <si>
    <t>2020_05_01_svm_rbf_C=0.01_iter=7000_sigma=10000_pickle_8.file</t>
  </si>
  <si>
    <t>2020_05_01_svm_rbf_C=0.01_iter=7000_sigma=10000_pickle_9.file</t>
  </si>
  <si>
    <t>2020_05_01_svm_rbf_C=0.01_iter=7000_sigma=100000_pickle_0.file</t>
  </si>
  <si>
    <t>2020_05_01_svm_rbf_C=0.01_iter=7000_sigma=100000_pickle_1.file</t>
  </si>
  <si>
    <t>2020_05_01_svm_rbf_C=0.01_iter=7000_sigma=100000_pickle_2.file</t>
  </si>
  <si>
    <t>2020_05_01_svm_rbf_C=0.01_iter=7000_sigma=100000_pickle_3.file</t>
  </si>
  <si>
    <t>2020_05_01_svm_rbf_C=0.01_iter=7000_sigma=100000_pickle_4.file</t>
  </si>
  <si>
    <t>2020_05_01_svm_rbf_C=0.01_iter=7000_sigma=100000_pickle_5.file</t>
  </si>
  <si>
    <t>2020_05_01_svm_rbf_C=0.01_iter=7000_sigma=100000_pickle_6.file</t>
  </si>
  <si>
    <t>2020_05_01_svm_rbf_C=0.01_iter=7000_sigma=100000_pickle_7.file</t>
  </si>
  <si>
    <t>2020_05_01_svm_rbf_C=0.01_iter=7000_sigma=100000_pickle_8.file</t>
  </si>
  <si>
    <t>2020_05_01_svm_rbf_C=0.01_iter=7000_sigma=100000_pickle_9.file</t>
  </si>
  <si>
    <t>2020_05_01_svm_rbf_C=0.01_iter=9000_sigma=1e-05_pickle_0.file</t>
  </si>
  <si>
    <t>2020_05_01_svm_rbf_C=0.01_iter=9000_sigma=1e-05_pickle_1.file</t>
  </si>
  <si>
    <t>2020_05_01_svm_rbf_C=0.01_iter=9000_sigma=1e-05_pickle_2.file</t>
  </si>
  <si>
    <t>2020_05_01_svm_rbf_C=0.01_iter=9000_sigma=1e-05_pickle_3.file</t>
  </si>
  <si>
    <t>2020_05_01_svm_rbf_C=0.01_iter=9000_sigma=1e-05_pickle_4.file</t>
  </si>
  <si>
    <t>2020_05_01_svm_rbf_C=0.01_iter=9000_sigma=1e-05_pickle_5.file</t>
  </si>
  <si>
    <t>2020_05_01_svm_rbf_C=0.01_iter=9000_sigma=1e-05_pickle_6.file</t>
  </si>
  <si>
    <t>2020_05_01_svm_rbf_C=0.01_iter=9000_sigma=1e-05_pickle_7.file</t>
  </si>
  <si>
    <t>2020_05_01_svm_rbf_C=0.01_iter=9000_sigma=1e-05_pickle_8.file</t>
  </si>
  <si>
    <t>2020_05_01_svm_rbf_C=0.01_iter=9000_sigma=1e-05_pickle_9.file</t>
  </si>
  <si>
    <t>2020_05_01_svm_rbf_C=0.01_iter=9000_sigma=0.0001_pickle_0.file</t>
  </si>
  <si>
    <t>2020_05_01_svm_rbf_C=0.01_iter=9000_sigma=0.0001_pickle_1.file</t>
  </si>
  <si>
    <t>2020_05_01_svm_rbf_C=0.01_iter=9000_sigma=0.0001_pickle_2.file</t>
  </si>
  <si>
    <t>2020_05_01_svm_rbf_C=0.01_iter=9000_sigma=0.0001_pickle_3.file</t>
  </si>
  <si>
    <t>2020_05_01_svm_rbf_C=0.01_iter=9000_sigma=0.0001_pickle_4.file</t>
  </si>
  <si>
    <t>2020_05_01_svm_rbf_C=0.01_iter=9000_sigma=0.0001_pickle_5.file</t>
  </si>
  <si>
    <t>2020_05_01_svm_rbf_C=0.01_iter=9000_sigma=0.0001_pickle_6.file</t>
  </si>
  <si>
    <t>2020_05_01_svm_rbf_C=0.01_iter=9000_sigma=0.0001_pickle_7.file</t>
  </si>
  <si>
    <t>2020_05_01_svm_rbf_C=0.01_iter=9000_sigma=0.0001_pickle_8.file</t>
  </si>
  <si>
    <t>2020_05_01_svm_rbf_C=0.01_iter=9000_sigma=0.0001_pickle_9.file</t>
  </si>
  <si>
    <t>2020_05_01_svm_rbf_C=0.01_iter=9000_sigma=0.001_pickle_0.file</t>
  </si>
  <si>
    <t>2020_05_01_svm_rbf_C=0.01_iter=9000_sigma=0.001_pickle_1.file</t>
  </si>
  <si>
    <t>2020_05_01_svm_rbf_C=0.01_iter=9000_sigma=0.001_pickle_2.file</t>
  </si>
  <si>
    <t>2020_05_01_svm_rbf_C=0.01_iter=9000_sigma=0.001_pickle_3.file</t>
  </si>
  <si>
    <t>2020_05_01_svm_rbf_C=0.01_iter=9000_sigma=0.001_pickle_4.file</t>
  </si>
  <si>
    <t>2020_05_01_svm_rbf_C=0.01_iter=9000_sigma=0.001_pickle_5.file</t>
  </si>
  <si>
    <t>2020_05_01_svm_rbf_C=0.01_iter=9000_sigma=0.001_pickle_6.file</t>
  </si>
  <si>
    <t>2020_05_01_svm_rbf_C=0.01_iter=9000_sigma=0.001_pickle_7.file</t>
  </si>
  <si>
    <t>2020_05_01_svm_rbf_C=0.01_iter=9000_sigma=0.001_pickle_8.file</t>
  </si>
  <si>
    <t>2020_05_01_svm_rbf_C=0.01_iter=9000_sigma=0.001_pickle_9.file</t>
  </si>
  <si>
    <t>2020_05_01_svm_rbf_C=0.01_iter=9000_sigma=0.01_pickle_0.file</t>
  </si>
  <si>
    <t>2020_05_01_svm_rbf_C=0.01_iter=9000_sigma=0.01_pickle_1.file</t>
  </si>
  <si>
    <t>2020_05_01_svm_rbf_C=0.01_iter=9000_sigma=0.01_pickle_2.file</t>
  </si>
  <si>
    <t>2020_05_01_svm_rbf_C=0.01_iter=9000_sigma=0.01_pickle_3.file</t>
  </si>
  <si>
    <t>2020_05_01_svm_rbf_C=0.01_iter=9000_sigma=0.01_pickle_4.file</t>
  </si>
  <si>
    <t>2020_05_01_svm_rbf_C=0.01_iter=9000_sigma=0.01_pickle_5.file</t>
  </si>
  <si>
    <t>2020_05_01_svm_rbf_C=0.01_iter=9000_sigma=0.01_pickle_6.file</t>
  </si>
  <si>
    <t>2020_05_01_svm_rbf_C=0.01_iter=9000_sigma=0.01_pickle_7.file</t>
  </si>
  <si>
    <t>2020_05_01_svm_rbf_C=0.01_iter=9000_sigma=0.01_pickle_8.file</t>
  </si>
  <si>
    <t>2020_05_01_svm_rbf_C=0.01_iter=9000_sigma=0.01_pickle_9.file</t>
  </si>
  <si>
    <t>2020_05_01_svm_rbf_C=0.01_iter=9000_sigma=0.1_pickle_0.file</t>
  </si>
  <si>
    <t>2020_05_01_svm_rbf_C=0.01_iter=9000_sigma=0.1_pickle_1.file</t>
  </si>
  <si>
    <t>2020_05_01_svm_rbf_C=0.01_iter=9000_sigma=0.1_pickle_2.file</t>
  </si>
  <si>
    <t>2020_05_01_svm_rbf_C=0.01_iter=9000_sigma=0.1_pickle_3.file</t>
  </si>
  <si>
    <t>2020_05_01_svm_rbf_C=0.01_iter=9000_sigma=0.1_pickle_4.file</t>
  </si>
  <si>
    <t>2020_05_01_svm_rbf_C=0.01_iter=9000_sigma=0.1_pickle_5.file</t>
  </si>
  <si>
    <t>2020_05_01_svm_rbf_C=0.01_iter=9000_sigma=0.1_pickle_6.file</t>
  </si>
  <si>
    <t>2020_05_01_svm_rbf_C=0.01_iter=9000_sigma=0.1_pickle_7.file</t>
  </si>
  <si>
    <t>2020_05_01_svm_rbf_C=0.01_iter=9000_sigma=0.1_pickle_8.file</t>
  </si>
  <si>
    <t>2020_05_01_svm_rbf_C=0.01_iter=9000_sigma=0.1_pickle_9.file</t>
  </si>
  <si>
    <t>2020_05_01_svm_rbf_C=0.01_iter=9000_sigma=1_pickle_0.file</t>
  </si>
  <si>
    <t>2020_05_01_svm_rbf_C=0.01_iter=9000_sigma=1_pickle_1.file</t>
  </si>
  <si>
    <t>2020_05_01_svm_rbf_C=0.01_iter=9000_sigma=1_pickle_2.file</t>
  </si>
  <si>
    <t>2020_05_01_svm_rbf_C=0.01_iter=9000_sigma=1_pickle_3.file</t>
  </si>
  <si>
    <t>2020_05_01_svm_rbf_C=0.01_iter=9000_sigma=1_pickle_4.file</t>
  </si>
  <si>
    <t>2020_05_01_svm_rbf_C=0.01_iter=9000_sigma=1_pickle_5.file</t>
  </si>
  <si>
    <t>2020_05_01_svm_rbf_C=0.01_iter=9000_sigma=1_pickle_6.file</t>
  </si>
  <si>
    <t>2020_05_01_svm_rbf_C=0.01_iter=9000_sigma=1_pickle_7.file</t>
  </si>
  <si>
    <t>2020_05_01_svm_rbf_C=0.01_iter=9000_sigma=1_pickle_8.file</t>
  </si>
  <si>
    <t>2020_05_01_svm_rbf_C=0.01_iter=9000_sigma=1_pickle_9.file</t>
  </si>
  <si>
    <t>2020_05_01_svm_rbf_C=0.01_iter=9000_sigma=10_pickle_0.file</t>
  </si>
  <si>
    <t>2020_05_01_svm_rbf_C=0.01_iter=9000_sigma=10_pickle_1.file</t>
  </si>
  <si>
    <t>2020_05_01_svm_rbf_C=0.01_iter=9000_sigma=10_pickle_2.file</t>
  </si>
  <si>
    <t>2020_05_01_svm_rbf_C=0.01_iter=9000_sigma=10_pickle_3.file</t>
  </si>
  <si>
    <t>2020_05_01_svm_rbf_C=0.01_iter=9000_sigma=10_pickle_4.file</t>
  </si>
  <si>
    <t>2020_05_01_svm_rbf_C=0.01_iter=9000_sigma=10_pickle_5.file</t>
  </si>
  <si>
    <t>2020_05_01_svm_rbf_C=0.01_iter=9000_sigma=10_pickle_6.file</t>
  </si>
  <si>
    <t>2020_05_01_svm_rbf_C=0.01_iter=9000_sigma=10_pickle_7.file</t>
  </si>
  <si>
    <t>2020_05_01_svm_rbf_C=0.01_iter=9000_sigma=10_pickle_8.file</t>
  </si>
  <si>
    <t>2020_05_01_svm_rbf_C=0.01_iter=9000_sigma=10_pickle_9.file</t>
  </si>
  <si>
    <t>2020_05_01_svm_rbf_C=0.01_iter=9000_sigma=100_pickle_0.file</t>
  </si>
  <si>
    <t>2020_05_01_svm_rbf_C=0.01_iter=9000_sigma=100_pickle_1.file</t>
  </si>
  <si>
    <t>2020_05_01_svm_rbf_C=0.01_iter=9000_sigma=100_pickle_2.file</t>
  </si>
  <si>
    <t>2020_05_01_svm_rbf_C=0.01_iter=9000_sigma=100_pickle_3.file</t>
  </si>
  <si>
    <t>2020_05_01_svm_rbf_C=0.01_iter=9000_sigma=100_pickle_4.file</t>
  </si>
  <si>
    <t>2020_05_01_svm_rbf_C=0.01_iter=9000_sigma=100_pickle_5.file</t>
  </si>
  <si>
    <t>2020_05_01_svm_rbf_C=0.01_iter=9000_sigma=100_pickle_6.file</t>
  </si>
  <si>
    <t>2020_05_01_svm_rbf_C=0.01_iter=9000_sigma=100_pickle_7.file</t>
  </si>
  <si>
    <t>2020_05_01_svm_rbf_C=0.01_iter=9000_sigma=100_pickle_8.file</t>
  </si>
  <si>
    <t>2020_05_01_svm_rbf_C=0.01_iter=9000_sigma=100_pickle_9.file</t>
  </si>
  <si>
    <t>2020_05_01_svm_rbf_C=0.01_iter=9000_sigma=1000_pickle_0.file</t>
  </si>
  <si>
    <t>2020_05_01_svm_rbf_C=0.01_iter=9000_sigma=1000_pickle_1.file</t>
  </si>
  <si>
    <t>2020_05_01_svm_rbf_C=0.01_iter=9000_sigma=1000_pickle_2.file</t>
  </si>
  <si>
    <t>2020_05_01_svm_rbf_C=0.01_iter=9000_sigma=1000_pickle_3.file</t>
  </si>
  <si>
    <t>2020_05_01_svm_rbf_C=0.01_iter=9000_sigma=1000_pickle_4.file</t>
  </si>
  <si>
    <t>2020_05_01_svm_rbf_C=0.01_iter=9000_sigma=1000_pickle_5.file</t>
  </si>
  <si>
    <t>2020_05_01_svm_rbf_C=0.01_iter=9000_sigma=1000_pickle_6.file</t>
  </si>
  <si>
    <t>2020_05_01_svm_rbf_C=0.01_iter=9000_sigma=1000_pickle_7.file</t>
  </si>
  <si>
    <t>2020_05_01_svm_rbf_C=0.01_iter=9000_sigma=1000_pickle_8.file</t>
  </si>
  <si>
    <t>2020_05_01_svm_rbf_C=0.01_iter=9000_sigma=1000_pickle_9.file</t>
  </si>
  <si>
    <t>2020_05_01_svm_rbf_C=0.01_iter=9000_sigma=10000_pickle_0.file</t>
  </si>
  <si>
    <t>2020_05_01_svm_rbf_C=0.01_iter=9000_sigma=10000_pickle_1.file</t>
  </si>
  <si>
    <t>2020_05_01_svm_rbf_C=0.01_iter=9000_sigma=10000_pickle_2.file</t>
  </si>
  <si>
    <t>2020_05_01_svm_rbf_C=0.01_iter=9000_sigma=10000_pickle_3.file</t>
  </si>
  <si>
    <t>2020_05_01_svm_rbf_C=0.01_iter=9000_sigma=10000_pickle_4.file</t>
  </si>
  <si>
    <t>2020_05_01_svm_rbf_C=0.01_iter=9000_sigma=10000_pickle_5.file</t>
  </si>
  <si>
    <t>2020_05_01_svm_rbf_C=0.01_iter=9000_sigma=10000_pickle_6.file</t>
  </si>
  <si>
    <t>2020_05_01_svm_rbf_C=0.01_iter=9000_sigma=10000_pickle_7.file</t>
  </si>
  <si>
    <t>2020_05_01_svm_rbf_C=0.01_iter=9000_sigma=10000_pickle_8.file</t>
  </si>
  <si>
    <t>2020_05_01_svm_rbf_C=0.01_iter=9000_sigma=10000_pickle_9.file</t>
  </si>
  <si>
    <t>2020_05_01_svm_rbf_C=0.01_iter=9000_sigma=100000_pickle_0.file</t>
  </si>
  <si>
    <t>2020_05_01_svm_rbf_C=0.01_iter=9000_sigma=100000_pickle_1.file</t>
  </si>
  <si>
    <t>2020_05_01_svm_rbf_C=0.01_iter=9000_sigma=100000_pickle_2.file</t>
  </si>
  <si>
    <t>2020_05_01_svm_rbf_C=0.01_iter=9000_sigma=100000_pickle_3.file</t>
  </si>
  <si>
    <t>2020_05_01_svm_rbf_C=0.01_iter=9000_sigma=100000_pickle_4.file</t>
  </si>
  <si>
    <t>2020_05_01_svm_rbf_C=0.01_iter=9000_sigma=100000_pickle_5.file</t>
  </si>
  <si>
    <t>2020_05_01_svm_rbf_C=0.01_iter=9000_sigma=100000_pickle_6.file</t>
  </si>
  <si>
    <t>2020_05_01_svm_rbf_C=0.01_iter=9000_sigma=100000_pickle_7.file</t>
  </si>
  <si>
    <t>2020_05_01_svm_rbf_C=0.01_iter=9000_sigma=100000_pickle_8.file</t>
  </si>
  <si>
    <t>2020_05_01_svm_rbf_C=0.01_iter=9000_sigma=100000_pickle_9.file</t>
  </si>
  <si>
    <t>2020_05_01_svm_rbf_C=0.1_iter=1000_sigma=1e-05_pickle_0.file</t>
  </si>
  <si>
    <t>2020_05_01_svm_rbf_C=0.1_iter=1000_sigma=1e-05_pickle_1.file</t>
  </si>
  <si>
    <t>2020_05_01_svm_rbf_C=0.1_iter=1000_sigma=1e-05_pickle_2.file</t>
  </si>
  <si>
    <t>2020_05_01_svm_rbf_C=0.1_iter=1000_sigma=1e-05_pickle_3.file</t>
  </si>
  <si>
    <t>2020_05_01_svm_rbf_C=0.1_iter=1000_sigma=1e-05_pickle_4.file</t>
  </si>
  <si>
    <t>2020_05_01_svm_rbf_C=0.1_iter=1000_sigma=1e-05_pickle_5.file</t>
  </si>
  <si>
    <t>2020_05_01_svm_rbf_C=0.1_iter=1000_sigma=1e-05_pickle_6.file</t>
  </si>
  <si>
    <t>2020_05_01_svm_rbf_C=0.1_iter=1000_sigma=1e-05_pickle_7.file</t>
  </si>
  <si>
    <t>2020_05_01_svm_rbf_C=0.1_iter=1000_sigma=1e-05_pickle_8.file</t>
  </si>
  <si>
    <t>2020_05_01_svm_rbf_C=0.1_iter=1000_sigma=1e-05_pickle_9.file</t>
  </si>
  <si>
    <t>2020_05_01_svm_rbf_C=0.1_iter=1000_sigma=0.0001_pickle_0.file</t>
  </si>
  <si>
    <t>2020_05_01_svm_rbf_C=0.1_iter=1000_sigma=0.0001_pickle_1.file</t>
  </si>
  <si>
    <t>2020_05_01_svm_rbf_C=0.1_iter=1000_sigma=0.0001_pickle_2.file</t>
  </si>
  <si>
    <t>2020_05_01_svm_rbf_C=0.1_iter=1000_sigma=0.0001_pickle_3.file</t>
  </si>
  <si>
    <t>2020_05_01_svm_rbf_C=0.1_iter=1000_sigma=0.0001_pickle_4.file</t>
  </si>
  <si>
    <t>2020_05_01_svm_rbf_C=0.1_iter=1000_sigma=0.0001_pickle_5.file</t>
  </si>
  <si>
    <t>2020_05_01_svm_rbf_C=0.1_iter=1000_sigma=0.0001_pickle_6.file</t>
  </si>
  <si>
    <t>2020_05_01_svm_rbf_C=0.1_iter=1000_sigma=0.0001_pickle_7.file</t>
  </si>
  <si>
    <t>2020_05_01_svm_rbf_C=0.1_iter=1000_sigma=0.0001_pickle_8.file</t>
  </si>
  <si>
    <t>2020_05_01_svm_rbf_C=0.1_iter=1000_sigma=0.0001_pickle_9.file</t>
  </si>
  <si>
    <t>2020_05_01_svm_rbf_C=0.1_iter=1000_sigma=0.001_pickle_0.file</t>
  </si>
  <si>
    <t>2020_05_01_svm_rbf_C=0.1_iter=1000_sigma=0.001_pickle_1.file</t>
  </si>
  <si>
    <t>2020_05_01_svm_rbf_C=0.1_iter=1000_sigma=0.001_pickle_2.file</t>
  </si>
  <si>
    <t>2020_05_01_svm_rbf_C=0.1_iter=1000_sigma=0.001_pickle_3.file</t>
  </si>
  <si>
    <t>2020_05_01_svm_rbf_C=0.1_iter=1000_sigma=0.001_pickle_4.file</t>
  </si>
  <si>
    <t>2020_05_01_svm_rbf_C=0.1_iter=1000_sigma=0.001_pickle_5.file</t>
  </si>
  <si>
    <t>2020_05_01_svm_rbf_C=0.1_iter=1000_sigma=0.001_pickle_6.file</t>
  </si>
  <si>
    <t>2020_05_01_svm_rbf_C=0.1_iter=1000_sigma=0.001_pickle_7.file</t>
  </si>
  <si>
    <t>2020_05_01_svm_rbf_C=0.1_iter=1000_sigma=0.001_pickle_8.file</t>
  </si>
  <si>
    <t>2020_05_01_svm_rbf_C=0.1_iter=1000_sigma=0.001_pickle_9.file</t>
  </si>
  <si>
    <t>2020_05_01_svm_rbf_C=0.1_iter=1000_sigma=0.01_pickle_0.file</t>
  </si>
  <si>
    <t>2020_05_01_svm_rbf_C=0.1_iter=1000_sigma=0.01_pickle_1.file</t>
  </si>
  <si>
    <t>2020_05_01_svm_rbf_C=0.1_iter=1000_sigma=0.01_pickle_2.file</t>
  </si>
  <si>
    <t>2020_05_01_svm_rbf_C=0.1_iter=1000_sigma=0.01_pickle_3.file</t>
  </si>
  <si>
    <t>2020_05_01_svm_rbf_C=0.1_iter=1000_sigma=0.01_pickle_4.file</t>
  </si>
  <si>
    <t>2020_05_01_svm_rbf_C=0.1_iter=1000_sigma=0.01_pickle_5.file</t>
  </si>
  <si>
    <t>2020_05_01_svm_rbf_C=0.1_iter=1000_sigma=0.01_pickle_6.file</t>
  </si>
  <si>
    <t>2020_05_01_svm_rbf_C=0.1_iter=1000_sigma=0.01_pickle_7.file</t>
  </si>
  <si>
    <t>2020_05_01_svm_rbf_C=0.1_iter=1000_sigma=0.01_pickle_8.file</t>
  </si>
  <si>
    <t>2020_05_01_svm_rbf_C=0.1_iter=1000_sigma=0.01_pickle_9.file</t>
  </si>
  <si>
    <t>2020_05_01_svm_rbf_C=0.1_iter=1000_sigma=0.1_pickle_0.file</t>
  </si>
  <si>
    <t>2020_05_01_svm_rbf_C=0.1_iter=1000_sigma=0.1_pickle_1.file</t>
  </si>
  <si>
    <t>2020_05_01_svm_rbf_C=0.1_iter=1000_sigma=0.1_pickle_2.file</t>
  </si>
  <si>
    <t>2020_05_01_svm_rbf_C=0.1_iter=1000_sigma=0.1_pickle_3.file</t>
  </si>
  <si>
    <t>2020_05_01_svm_rbf_C=0.1_iter=1000_sigma=0.1_pickle_4.file</t>
  </si>
  <si>
    <t>2020_05_01_svm_rbf_C=0.1_iter=1000_sigma=0.1_pickle_5.file</t>
  </si>
  <si>
    <t>2020_05_01_svm_rbf_C=0.1_iter=1000_sigma=0.1_pickle_6.file</t>
  </si>
  <si>
    <t>2020_05_01_svm_rbf_C=0.1_iter=1000_sigma=0.1_pickle_7.file</t>
  </si>
  <si>
    <t>2020_05_01_svm_rbf_C=0.1_iter=1000_sigma=0.1_pickle_8.file</t>
  </si>
  <si>
    <t>2020_05_01_svm_rbf_C=0.1_iter=1000_sigma=0.1_pickle_9.file</t>
  </si>
  <si>
    <t>2020_05_01_svm_rbf_C=0.1_iter=1000_sigma=1_pickle_0.file</t>
  </si>
  <si>
    <t>2020_05_01_svm_rbf_C=0.1_iter=1000_sigma=1_pickle_1.file</t>
  </si>
  <si>
    <t>2020_05_01_svm_rbf_C=0.1_iter=1000_sigma=1_pickle_2.file</t>
  </si>
  <si>
    <t>2020_05_01_svm_rbf_C=0.1_iter=1000_sigma=1_pickle_3.file</t>
  </si>
  <si>
    <t>2020_05_01_svm_rbf_C=0.1_iter=1000_sigma=1_pickle_4.file</t>
  </si>
  <si>
    <t>2020_05_01_svm_rbf_C=0.1_iter=1000_sigma=1_pickle_5.file</t>
  </si>
  <si>
    <t>2020_05_01_svm_rbf_C=0.1_iter=1000_sigma=1_pickle_6.file</t>
  </si>
  <si>
    <t>2020_05_01_svm_rbf_C=0.1_iter=1000_sigma=1_pickle_7.file</t>
  </si>
  <si>
    <t>2020_05_01_svm_rbf_C=0.1_iter=1000_sigma=1_pickle_8.file</t>
  </si>
  <si>
    <t>2020_05_01_svm_rbf_C=0.1_iter=1000_sigma=1_pickle_9.file</t>
  </si>
  <si>
    <t>2020_05_01_svm_rbf_C=0.1_iter=1000_sigma=10_pickle_0.file</t>
  </si>
  <si>
    <t>2020_05_01_svm_rbf_C=0.1_iter=1000_sigma=10_pickle_1.file</t>
  </si>
  <si>
    <t>2020_05_01_svm_rbf_C=0.1_iter=1000_sigma=10_pickle_2.file</t>
  </si>
  <si>
    <t>2020_05_01_svm_rbf_C=0.1_iter=1000_sigma=10_pickle_3.file</t>
  </si>
  <si>
    <t>2020_05_01_svm_rbf_C=0.1_iter=1000_sigma=10_pickle_4.file</t>
  </si>
  <si>
    <t>2020_05_01_svm_rbf_C=0.1_iter=1000_sigma=10_pickle_5.file</t>
  </si>
  <si>
    <t>2020_05_01_svm_rbf_C=0.1_iter=1000_sigma=10_pickle_6.file</t>
  </si>
  <si>
    <t>2020_05_01_svm_rbf_C=0.1_iter=1000_sigma=10_pickle_7.file</t>
  </si>
  <si>
    <t>2020_05_01_svm_rbf_C=0.1_iter=1000_sigma=10_pickle_8.file</t>
  </si>
  <si>
    <t>2020_05_01_svm_rbf_C=0.1_iter=1000_sigma=10_pickle_9.file</t>
  </si>
  <si>
    <t>2020_05_01_svm_rbf_C=0.1_iter=1000_sigma=100_pickle_0.file</t>
  </si>
  <si>
    <t>2020_05_01_svm_rbf_C=0.1_iter=1000_sigma=100_pickle_1.file</t>
  </si>
  <si>
    <t>2020_05_01_svm_rbf_C=0.1_iter=1000_sigma=100_pickle_2.file</t>
  </si>
  <si>
    <t>2020_05_01_svm_rbf_C=0.1_iter=1000_sigma=100_pickle_3.file</t>
  </si>
  <si>
    <t>2020_05_01_svm_rbf_C=0.1_iter=1000_sigma=100_pickle_4.file</t>
  </si>
  <si>
    <t>2020_05_01_svm_rbf_C=0.1_iter=1000_sigma=100_pickle_5.file</t>
  </si>
  <si>
    <t>2020_05_01_svm_rbf_C=0.1_iter=1000_sigma=100_pickle_6.file</t>
  </si>
  <si>
    <t>2020_05_01_svm_rbf_C=0.1_iter=1000_sigma=100_pickle_7.file</t>
  </si>
  <si>
    <t>2020_05_01_svm_rbf_C=0.1_iter=1000_sigma=100_pickle_8.file</t>
  </si>
  <si>
    <t>2020_05_01_svm_rbf_C=0.1_iter=1000_sigma=100_pickle_9.file</t>
  </si>
  <si>
    <t>2020_05_01_svm_rbf_C=0.1_iter=1000_sigma=1000_pickle_0.file</t>
  </si>
  <si>
    <t>2020_05_01_svm_rbf_C=0.1_iter=1000_sigma=1000_pickle_1.file</t>
  </si>
  <si>
    <t>2020_05_01_svm_rbf_C=0.1_iter=1000_sigma=1000_pickle_2.file</t>
  </si>
  <si>
    <t>2020_05_01_svm_rbf_C=0.1_iter=1000_sigma=1000_pickle_3.file</t>
  </si>
  <si>
    <t>2020_05_01_svm_rbf_C=0.1_iter=1000_sigma=1000_pickle_4.file</t>
  </si>
  <si>
    <t>2020_05_01_svm_rbf_C=0.1_iter=1000_sigma=1000_pickle_5.file</t>
  </si>
  <si>
    <t>2020_05_01_svm_rbf_C=0.1_iter=1000_sigma=1000_pickle_6.file</t>
  </si>
  <si>
    <t>2020_05_01_svm_rbf_C=0.1_iter=1000_sigma=1000_pickle_7.file</t>
  </si>
  <si>
    <t>2020_05_01_svm_rbf_C=0.1_iter=1000_sigma=1000_pickle_8.file</t>
  </si>
  <si>
    <t>2020_05_01_svm_rbf_C=0.1_iter=1000_sigma=1000_pickle_9.file</t>
  </si>
  <si>
    <t>2020_05_01_svm_rbf_C=0.1_iter=1000_sigma=10000_pickle_0.file</t>
  </si>
  <si>
    <t>2020_05_01_svm_rbf_C=0.1_iter=1000_sigma=10000_pickle_1.file</t>
  </si>
  <si>
    <t>2020_05_01_svm_rbf_C=0.1_iter=1000_sigma=10000_pickle_2.file</t>
  </si>
  <si>
    <t>2020_05_01_svm_rbf_C=0.1_iter=1000_sigma=10000_pickle_3.file</t>
  </si>
  <si>
    <t>2020_05_01_svm_rbf_C=0.1_iter=1000_sigma=10000_pickle_4.file</t>
  </si>
  <si>
    <t>2020_05_01_svm_rbf_C=0.1_iter=1000_sigma=10000_pickle_5.file</t>
  </si>
  <si>
    <t>2020_05_01_svm_rbf_C=0.1_iter=1000_sigma=10000_pickle_6.file</t>
  </si>
  <si>
    <t>2020_05_01_svm_rbf_C=0.1_iter=1000_sigma=10000_pickle_7.file</t>
  </si>
  <si>
    <t>2020_05_01_svm_rbf_C=0.1_iter=1000_sigma=10000_pickle_8.file</t>
  </si>
  <si>
    <t>2020_05_01_svm_rbf_C=0.1_iter=1000_sigma=10000_pickle_9.file</t>
  </si>
  <si>
    <t>2020_05_01_svm_rbf_C=0.1_iter=1000_sigma=100000_pickle_0.file</t>
  </si>
  <si>
    <t>2020_05_01_svm_rbf_C=0.1_iter=1000_sigma=100000_pickle_1.file</t>
  </si>
  <si>
    <t>2020_05_01_svm_rbf_C=0.1_iter=1000_sigma=100000_pickle_2.file</t>
  </si>
  <si>
    <t>2020_05_01_svm_rbf_C=0.1_iter=1000_sigma=100000_pickle_3.file</t>
  </si>
  <si>
    <t>2020_05_01_svm_rbf_C=0.1_iter=1000_sigma=100000_pickle_4.file</t>
  </si>
  <si>
    <t>2020_05_02_svm_rbf_C=0.1_iter=1000_sigma=100000_pickle_5.file</t>
  </si>
  <si>
    <t>2020_05_02_svm_rbf_C=0.1_iter=1000_sigma=100000_pickle_6.file</t>
  </si>
  <si>
    <t>2020_05_02_svm_rbf_C=0.1_iter=1000_sigma=100000_pickle_7.file</t>
  </si>
  <si>
    <t>2020_05_02_svm_rbf_C=0.1_iter=1000_sigma=100000_pickle_8.file</t>
  </si>
  <si>
    <t>2020_05_02_svm_rbf_C=0.1_iter=1000_sigma=100000_pickle_9.file</t>
  </si>
  <si>
    <t>2020_05_02_svm_rbf_C=0.1_iter=3000_sigma=1e-05_pickle_0.file</t>
  </si>
  <si>
    <t>2020_05_02_svm_rbf_C=0.1_iter=3000_sigma=1e-05_pickle_1.file</t>
  </si>
  <si>
    <t>2020_05_02_svm_rbf_C=0.1_iter=3000_sigma=1e-05_pickle_2.file</t>
  </si>
  <si>
    <t>2020_05_02_svm_rbf_C=0.1_iter=3000_sigma=1e-05_pickle_3.file</t>
  </si>
  <si>
    <t>2020_05_02_svm_rbf_C=0.1_iter=3000_sigma=1e-05_pickle_4.file</t>
  </si>
  <si>
    <t>2020_05_02_svm_rbf_C=0.1_iter=3000_sigma=1e-05_pickle_5.file</t>
  </si>
  <si>
    <t>2020_05_02_svm_rbf_C=0.1_iter=3000_sigma=1e-05_pickle_6.file</t>
  </si>
  <si>
    <t>2020_05_02_svm_rbf_C=0.1_iter=3000_sigma=1e-05_pickle_7.file</t>
  </si>
  <si>
    <t>2020_05_02_svm_rbf_C=0.1_iter=3000_sigma=1e-05_pickle_8.file</t>
  </si>
  <si>
    <t>2020_05_02_svm_rbf_C=0.1_iter=3000_sigma=1e-05_pickle_9.file</t>
  </si>
  <si>
    <t>2020_05_02_svm_rbf_C=0.1_iter=3000_sigma=0.0001_pickle_0.file</t>
  </si>
  <si>
    <t>2020_05_02_svm_rbf_C=0.1_iter=3000_sigma=0.0001_pickle_1.file</t>
  </si>
  <si>
    <t>2020_05_02_svm_rbf_C=0.1_iter=3000_sigma=0.0001_pickle_2.file</t>
  </si>
  <si>
    <t>2020_05_02_svm_rbf_C=0.1_iter=3000_sigma=0.0001_pickle_3.file</t>
  </si>
  <si>
    <t>2020_05_02_svm_rbf_C=0.1_iter=3000_sigma=0.0001_pickle_4.file</t>
  </si>
  <si>
    <t>2020_05_02_svm_rbf_C=0.1_iter=3000_sigma=0.0001_pickle_5.file</t>
  </si>
  <si>
    <t>2020_05_02_svm_rbf_C=0.1_iter=3000_sigma=0.0001_pickle_6.file</t>
  </si>
  <si>
    <t>2020_05_02_svm_rbf_C=0.1_iter=3000_sigma=0.0001_pickle_7.file</t>
  </si>
  <si>
    <t>2020_05_02_svm_rbf_C=0.1_iter=3000_sigma=0.0001_pickle_8.file</t>
  </si>
  <si>
    <t>2020_05_02_svm_rbf_C=0.1_iter=3000_sigma=0.0001_pickle_9.file</t>
  </si>
  <si>
    <t>2020_05_02_svm_rbf_C=0.1_iter=3000_sigma=0.001_pickle_0.file</t>
  </si>
  <si>
    <t>2020_05_02_svm_rbf_C=0.1_iter=3000_sigma=0.001_pickle_1.file</t>
  </si>
  <si>
    <t>2020_05_02_svm_rbf_C=0.1_iter=3000_sigma=0.001_pickle_2.file</t>
  </si>
  <si>
    <t>2020_05_02_svm_rbf_C=0.1_iter=3000_sigma=0.001_pickle_3.file</t>
  </si>
  <si>
    <t>2020_05_02_svm_rbf_C=0.1_iter=3000_sigma=0.001_pickle_4.file</t>
  </si>
  <si>
    <t>2020_05_02_svm_rbf_C=0.1_iter=3000_sigma=0.001_pickle_5.file</t>
  </si>
  <si>
    <t>2020_05_02_svm_rbf_C=0.1_iter=3000_sigma=0.001_pickle_6.file</t>
  </si>
  <si>
    <t>2020_05_02_svm_rbf_C=0.1_iter=3000_sigma=0.001_pickle_7.file</t>
  </si>
  <si>
    <t>2020_05_02_svm_rbf_C=0.1_iter=3000_sigma=0.001_pickle_8.file</t>
  </si>
  <si>
    <t>2020_05_02_svm_rbf_C=0.1_iter=3000_sigma=0.001_pickle_9.file</t>
  </si>
  <si>
    <t>2020_05_02_svm_rbf_C=0.1_iter=3000_sigma=0.01_pickle_0.file</t>
  </si>
  <si>
    <t>2020_05_02_svm_rbf_C=0.1_iter=3000_sigma=0.01_pickle_1.file</t>
  </si>
  <si>
    <t>2020_05_02_svm_rbf_C=0.1_iter=3000_sigma=0.01_pickle_2.file</t>
  </si>
  <si>
    <t>2020_05_02_svm_rbf_C=0.1_iter=3000_sigma=0.01_pickle_3.file</t>
  </si>
  <si>
    <t>2020_05_02_svm_rbf_C=0.1_iter=3000_sigma=0.01_pickle_4.file</t>
  </si>
  <si>
    <t>2020_05_02_svm_rbf_C=0.1_iter=3000_sigma=0.01_pickle_5.file</t>
  </si>
  <si>
    <t>2020_05_02_svm_rbf_C=0.1_iter=3000_sigma=0.01_pickle_6.file</t>
  </si>
  <si>
    <t>2020_05_02_svm_rbf_C=0.1_iter=3000_sigma=0.01_pickle_7.file</t>
  </si>
  <si>
    <t>2020_05_02_svm_rbf_C=0.1_iter=3000_sigma=0.01_pickle_8.file</t>
  </si>
  <si>
    <t>2020_05_02_svm_rbf_C=0.1_iter=3000_sigma=0.01_pickle_9.file</t>
  </si>
  <si>
    <t>2020_05_02_svm_rbf_C=0.1_iter=3000_sigma=0.1_pickle_0.file</t>
  </si>
  <si>
    <t>2020_05_02_svm_rbf_C=0.1_iter=3000_sigma=0.1_pickle_1.file</t>
  </si>
  <si>
    <t>2020_05_02_svm_rbf_C=0.1_iter=3000_sigma=0.1_pickle_2.file</t>
  </si>
  <si>
    <t>2020_05_02_svm_rbf_C=0.1_iter=3000_sigma=0.1_pickle_3.file</t>
  </si>
  <si>
    <t>2020_05_02_svm_rbf_C=0.1_iter=3000_sigma=0.1_pickle_4.file</t>
  </si>
  <si>
    <t>2020_05_02_svm_rbf_C=0.1_iter=3000_sigma=0.1_pickle_5.file</t>
  </si>
  <si>
    <t>2020_05_02_svm_rbf_C=0.1_iter=3000_sigma=0.1_pickle_6.file</t>
  </si>
  <si>
    <t>2020_05_02_svm_rbf_C=0.1_iter=3000_sigma=0.1_pickle_7.file</t>
  </si>
  <si>
    <t>2020_05_02_svm_rbf_C=0.1_iter=3000_sigma=0.1_pickle_8.file</t>
  </si>
  <si>
    <t>2020_05_02_svm_rbf_C=0.1_iter=3000_sigma=0.1_pickle_9.file</t>
  </si>
  <si>
    <t>2020_05_02_svm_rbf_C=0.1_iter=3000_sigma=1_pickle_0.file</t>
  </si>
  <si>
    <t>2020_05_02_svm_rbf_C=0.1_iter=3000_sigma=1_pickle_1.file</t>
  </si>
  <si>
    <t>2020_05_02_svm_rbf_C=0.1_iter=3000_sigma=1_pickle_2.file</t>
  </si>
  <si>
    <t>2020_05_02_svm_rbf_C=0.1_iter=3000_sigma=1_pickle_3.file</t>
  </si>
  <si>
    <t>2020_05_02_svm_rbf_C=0.1_iter=3000_sigma=1_pickle_4.file</t>
  </si>
  <si>
    <t>2020_05_02_svm_rbf_C=0.1_iter=3000_sigma=1_pickle_5.file</t>
  </si>
  <si>
    <t>2020_05_02_svm_rbf_C=0.1_iter=3000_sigma=1_pickle_6.file</t>
  </si>
  <si>
    <t>2020_05_02_svm_rbf_C=0.1_iter=3000_sigma=1_pickle_7.file</t>
  </si>
  <si>
    <t>2020_05_02_svm_rbf_C=0.1_iter=3000_sigma=1_pickle_8.file</t>
  </si>
  <si>
    <t>2020_05_02_svm_rbf_C=0.1_iter=3000_sigma=1_pickle_9.file</t>
  </si>
  <si>
    <t>2020_05_02_svm_rbf_C=0.1_iter=3000_sigma=10_pickle_0.file</t>
  </si>
  <si>
    <t>2020_05_02_svm_rbf_C=0.1_iter=3000_sigma=10_pickle_1.file</t>
  </si>
  <si>
    <t>2020_05_02_svm_rbf_C=0.1_iter=3000_sigma=10_pickle_2.file</t>
  </si>
  <si>
    <t>2020_05_02_svm_rbf_C=0.1_iter=3000_sigma=10_pickle_3.file</t>
  </si>
  <si>
    <t>2020_05_02_svm_rbf_C=0.1_iter=3000_sigma=10_pickle_4.file</t>
  </si>
  <si>
    <t>2020_05_02_svm_rbf_C=0.1_iter=3000_sigma=10_pickle_5.file</t>
  </si>
  <si>
    <t>2020_05_02_svm_rbf_C=0.1_iter=3000_sigma=10_pickle_6.file</t>
  </si>
  <si>
    <t>2020_05_02_svm_rbf_C=0.1_iter=3000_sigma=10_pickle_7.file</t>
  </si>
  <si>
    <t>2020_05_02_svm_rbf_C=0.1_iter=3000_sigma=10_pickle_8.file</t>
  </si>
  <si>
    <t>2020_05_02_svm_rbf_C=0.1_iter=3000_sigma=10_pickle_9.file</t>
  </si>
  <si>
    <t>2020_05_02_svm_rbf_C=0.1_iter=3000_sigma=100_pickle_0.file</t>
  </si>
  <si>
    <t>2020_05_02_svm_rbf_C=0.1_iter=3000_sigma=100_pickle_1.file</t>
  </si>
  <si>
    <t>2020_05_02_svm_rbf_C=0.1_iter=3000_sigma=100_pickle_2.file</t>
  </si>
  <si>
    <t>2020_05_02_svm_rbf_C=0.1_iter=3000_sigma=100_pickle_3.file</t>
  </si>
  <si>
    <t>2020_05_02_svm_rbf_C=0.1_iter=3000_sigma=100_pickle_4.file</t>
  </si>
  <si>
    <t>2020_05_02_svm_rbf_C=0.1_iter=3000_sigma=100_pickle_5.file</t>
  </si>
  <si>
    <t>2020_05_02_svm_rbf_C=0.1_iter=3000_sigma=100_pickle_6.file</t>
  </si>
  <si>
    <t>2020_05_02_svm_rbf_C=0.1_iter=3000_sigma=100_pickle_7.file</t>
  </si>
  <si>
    <t>2020_05_02_svm_rbf_C=0.1_iter=3000_sigma=100_pickle_8.file</t>
  </si>
  <si>
    <t>2020_05_02_svm_rbf_C=0.1_iter=3000_sigma=100_pickle_9.file</t>
  </si>
  <si>
    <t>2020_05_02_svm_rbf_C=0.1_iter=3000_sigma=1000_pickle_0.file</t>
  </si>
  <si>
    <t>2020_05_02_svm_rbf_C=0.1_iter=3000_sigma=1000_pickle_1.file</t>
  </si>
  <si>
    <t>2020_05_02_svm_rbf_C=0.1_iter=3000_sigma=1000_pickle_2.file</t>
  </si>
  <si>
    <t>2020_05_02_svm_rbf_C=0.1_iter=3000_sigma=1000_pickle_3.file</t>
  </si>
  <si>
    <t>2020_05_02_svm_rbf_C=0.1_iter=3000_sigma=1000_pickle_4.file</t>
  </si>
  <si>
    <t>2020_05_02_svm_rbf_C=0.1_iter=3000_sigma=1000_pickle_5.file</t>
  </si>
  <si>
    <t>2020_05_02_svm_rbf_C=0.1_iter=3000_sigma=1000_pickle_6.file</t>
  </si>
  <si>
    <t>2020_05_02_svm_rbf_C=0.1_iter=3000_sigma=1000_pickle_7.file</t>
  </si>
  <si>
    <t>2020_05_02_svm_rbf_C=0.1_iter=3000_sigma=1000_pickle_8.file</t>
  </si>
  <si>
    <t>2020_05_02_svm_rbf_C=0.1_iter=3000_sigma=1000_pickle_9.file</t>
  </si>
  <si>
    <t>2020_05_02_svm_rbf_C=0.1_iter=3000_sigma=10000_pickle_0.file</t>
  </si>
  <si>
    <t>2020_05_02_svm_rbf_C=0.1_iter=3000_sigma=10000_pickle_1.file</t>
  </si>
  <si>
    <t>2020_05_02_svm_rbf_C=0.1_iter=3000_sigma=10000_pickle_2.file</t>
  </si>
  <si>
    <t>2020_05_02_svm_rbf_C=0.1_iter=3000_sigma=10000_pickle_3.file</t>
  </si>
  <si>
    <t>2020_05_02_svm_rbf_C=0.1_iter=3000_sigma=10000_pickle_4.file</t>
  </si>
  <si>
    <t>2020_05_02_svm_rbf_C=0.1_iter=3000_sigma=10000_pickle_5.file</t>
  </si>
  <si>
    <t>2020_05_02_svm_rbf_C=0.1_iter=3000_sigma=10000_pickle_6.file</t>
  </si>
  <si>
    <t>2020_05_02_svm_rbf_C=0.1_iter=3000_sigma=10000_pickle_7.file</t>
  </si>
  <si>
    <t>2020_05_02_svm_rbf_C=0.1_iter=3000_sigma=10000_pickle_8.file</t>
  </si>
  <si>
    <t>2020_05_02_svm_rbf_C=0.1_iter=3000_sigma=10000_pickle_9.file</t>
  </si>
  <si>
    <t>2020_05_02_svm_rbf_C=0.1_iter=3000_sigma=100000_pickle_0.file</t>
  </si>
  <si>
    <t>2020_05_02_svm_rbf_C=0.1_iter=3000_sigma=100000_pickle_1.file</t>
  </si>
  <si>
    <t>2020_05_02_svm_rbf_C=0.1_iter=3000_sigma=100000_pickle_2.file</t>
  </si>
  <si>
    <t>2020_05_02_svm_rbf_C=0.1_iter=3000_sigma=100000_pickle_3.file</t>
  </si>
  <si>
    <t>2020_05_02_svm_rbf_C=0.1_iter=3000_sigma=100000_pickle_4.file</t>
  </si>
  <si>
    <t>2020_05_02_svm_rbf_C=0.1_iter=3000_sigma=100000_pickle_5.file</t>
  </si>
  <si>
    <t>2020_05_02_svm_rbf_C=0.1_iter=3000_sigma=100000_pickle_6.file</t>
  </si>
  <si>
    <t>2020_05_02_svm_rbf_C=0.1_iter=3000_sigma=100000_pickle_7.file</t>
  </si>
  <si>
    <t>2020_05_02_svm_rbf_C=0.1_iter=3000_sigma=100000_pickle_8.file</t>
  </si>
  <si>
    <t>2020_05_02_svm_rbf_C=0.1_iter=3000_sigma=100000_pickle_9.file</t>
  </si>
  <si>
    <t>2020_05_02_svm_rbf_C=0.1_iter=5000_sigma=1e-05_pickle_0.file</t>
  </si>
  <si>
    <t>2020_05_02_svm_rbf_C=0.1_iter=5000_sigma=1e-05_pickle_1.file</t>
  </si>
  <si>
    <t>2020_05_02_svm_rbf_C=0.1_iter=5000_sigma=1e-05_pickle_2.file</t>
  </si>
  <si>
    <t>2020_05_02_svm_rbf_C=0.1_iter=5000_sigma=1e-05_pickle_3.file</t>
  </si>
  <si>
    <t>2020_05_02_svm_rbf_C=0.1_iter=5000_sigma=1e-05_pickle_4.file</t>
  </si>
  <si>
    <t>2020_05_02_svm_rbf_C=0.1_iter=5000_sigma=1e-05_pickle_5.file</t>
  </si>
  <si>
    <t>2020_05_02_svm_rbf_C=0.1_iter=5000_sigma=1e-05_pickle_6.file</t>
  </si>
  <si>
    <t>2020_05_02_svm_rbf_C=0.1_iter=5000_sigma=1e-05_pickle_7.file</t>
  </si>
  <si>
    <t>2020_05_02_svm_rbf_C=0.1_iter=5000_sigma=1e-05_pickle_8.file</t>
  </si>
  <si>
    <t>2020_05_02_svm_rbf_C=0.1_iter=5000_sigma=1e-05_pickle_9.file</t>
  </si>
  <si>
    <t>2020_05_02_svm_rbf_C=0.1_iter=5000_sigma=0.0001_pickle_0.file</t>
  </si>
  <si>
    <t>2020_05_02_svm_rbf_C=0.1_iter=5000_sigma=0.0001_pickle_1.file</t>
  </si>
  <si>
    <t>2020_05_02_svm_rbf_C=0.1_iter=5000_sigma=0.0001_pickle_2.file</t>
  </si>
  <si>
    <t>2020_05_02_svm_rbf_C=0.1_iter=5000_sigma=0.0001_pickle_3.file</t>
  </si>
  <si>
    <t>2020_05_02_svm_rbf_C=0.1_iter=5000_sigma=0.0001_pickle_4.file</t>
  </si>
  <si>
    <t>2020_05_02_svm_rbf_C=0.1_iter=5000_sigma=0.0001_pickle_5.file</t>
  </si>
  <si>
    <t>2020_05_02_svm_rbf_C=0.1_iter=5000_sigma=0.0001_pickle_6.file</t>
  </si>
  <si>
    <t>2020_05_02_svm_rbf_C=0.1_iter=5000_sigma=0.0001_pickle_7.file</t>
  </si>
  <si>
    <t>2020_05_02_svm_rbf_C=0.1_iter=5000_sigma=0.0001_pickle_8.file</t>
  </si>
  <si>
    <t>2020_05_02_svm_rbf_C=0.1_iter=5000_sigma=0.0001_pickle_9.file</t>
  </si>
  <si>
    <t>2020_05_02_svm_rbf_C=0.1_iter=5000_sigma=0.001_pickle_0.file</t>
  </si>
  <si>
    <t>2020_05_02_svm_rbf_C=0.1_iter=5000_sigma=0.001_pickle_1.file</t>
  </si>
  <si>
    <t>2020_05_02_svm_rbf_C=0.1_iter=5000_sigma=0.001_pickle_2.file</t>
  </si>
  <si>
    <t>2020_05_02_svm_rbf_C=0.1_iter=5000_sigma=0.001_pickle_3.file</t>
  </si>
  <si>
    <t>2020_05_02_svm_rbf_C=0.1_iter=5000_sigma=0.001_pickle_4.file</t>
  </si>
  <si>
    <t>2020_05_02_svm_rbf_C=0.1_iter=5000_sigma=0.001_pickle_5.file</t>
  </si>
  <si>
    <t>2020_05_02_svm_rbf_C=0.1_iter=5000_sigma=0.001_pickle_6.file</t>
  </si>
  <si>
    <t>2020_05_02_svm_rbf_C=0.1_iter=5000_sigma=0.001_pickle_7.file</t>
  </si>
  <si>
    <t>2020_05_02_svm_rbf_C=0.1_iter=5000_sigma=0.001_pickle_8.file</t>
  </si>
  <si>
    <t>2020_05_02_svm_rbf_C=0.1_iter=5000_sigma=0.001_pickle_9.file</t>
  </si>
  <si>
    <t>2020_05_02_svm_rbf_C=0.1_iter=5000_sigma=0.01_pickle_0.file</t>
  </si>
  <si>
    <t>2020_05_02_svm_rbf_C=0.1_iter=5000_sigma=0.01_pickle_1.file</t>
  </si>
  <si>
    <t>2020_05_02_svm_rbf_C=0.1_iter=5000_sigma=0.01_pickle_2.file</t>
  </si>
  <si>
    <t>2020_05_02_svm_rbf_C=0.1_iter=5000_sigma=0.01_pickle_3.file</t>
  </si>
  <si>
    <t>2020_05_02_svm_rbf_C=0.1_iter=5000_sigma=0.01_pickle_4.file</t>
  </si>
  <si>
    <t>2020_05_02_svm_rbf_C=0.1_iter=5000_sigma=0.01_pickle_5.file</t>
  </si>
  <si>
    <t>2020_05_02_svm_rbf_C=0.1_iter=5000_sigma=0.01_pickle_6.file</t>
  </si>
  <si>
    <t>2020_05_02_svm_rbf_C=0.1_iter=5000_sigma=0.01_pickle_7.file</t>
  </si>
  <si>
    <t>2020_05_02_svm_rbf_C=0.1_iter=5000_sigma=0.01_pickle_8.file</t>
  </si>
  <si>
    <t>2020_05_02_svm_rbf_C=0.1_iter=5000_sigma=0.01_pickle_9.file</t>
  </si>
  <si>
    <t>2020_05_02_svm_rbf_C=0.1_iter=5000_sigma=0.1_pickle_0.file</t>
  </si>
  <si>
    <t>2020_05_02_svm_rbf_C=0.1_iter=5000_sigma=0.1_pickle_1.file</t>
  </si>
  <si>
    <t>2020_05_02_svm_rbf_C=0.1_iter=5000_sigma=0.1_pickle_2.file</t>
  </si>
  <si>
    <t>2020_05_02_svm_rbf_C=0.1_iter=5000_sigma=0.1_pickle_3.file</t>
  </si>
  <si>
    <t>2020_05_02_svm_rbf_C=0.1_iter=5000_sigma=0.1_pickle_4.file</t>
  </si>
  <si>
    <t>2020_05_02_svm_rbf_C=0.1_iter=5000_sigma=0.1_pickle_5.file</t>
  </si>
  <si>
    <t>2020_05_02_svm_rbf_C=0.1_iter=5000_sigma=0.1_pickle_6.file</t>
  </si>
  <si>
    <t>2020_05_02_svm_rbf_C=0.1_iter=5000_sigma=0.1_pickle_7.file</t>
  </si>
  <si>
    <t>2020_05_02_svm_rbf_C=0.1_iter=5000_sigma=0.1_pickle_8.file</t>
  </si>
  <si>
    <t>2020_05_02_svm_rbf_C=0.1_iter=5000_sigma=0.1_pickle_9.file</t>
  </si>
  <si>
    <t>2020_05_02_svm_rbf_C=0.1_iter=5000_sigma=1_pickle_0.file</t>
  </si>
  <si>
    <t>2020_05_02_svm_rbf_C=0.1_iter=5000_sigma=1_pickle_1.file</t>
  </si>
  <si>
    <t>2020_05_02_svm_rbf_C=0.1_iter=5000_sigma=1_pickle_2.file</t>
  </si>
  <si>
    <t>2020_05_02_svm_rbf_C=0.1_iter=5000_sigma=1_pickle_3.file</t>
  </si>
  <si>
    <t>2020_05_02_svm_rbf_C=0.1_iter=5000_sigma=1_pickle_4.file</t>
  </si>
  <si>
    <t>2020_05_02_svm_rbf_C=0.1_iter=5000_sigma=1_pickle_5.file</t>
  </si>
  <si>
    <t>2020_05_02_svm_rbf_C=0.1_iter=5000_sigma=1_pickle_6.file</t>
  </si>
  <si>
    <t>2020_05_02_svm_rbf_C=0.1_iter=5000_sigma=1_pickle_7.file</t>
  </si>
  <si>
    <t>2020_05_02_svm_rbf_C=0.1_iter=5000_sigma=1_pickle_8.file</t>
  </si>
  <si>
    <t>2020_05_02_svm_rbf_C=0.1_iter=5000_sigma=1_pickle_9.file</t>
  </si>
  <si>
    <t>2020_05_02_svm_rbf_C=0.1_iter=5000_sigma=10_pickle_0.file</t>
  </si>
  <si>
    <t>2020_05_02_svm_rbf_C=0.1_iter=5000_sigma=10_pickle_1.file</t>
  </si>
  <si>
    <t>2020_05_02_svm_rbf_C=0.1_iter=5000_sigma=10_pickle_2.file</t>
  </si>
  <si>
    <t>2020_05_02_svm_rbf_C=0.1_iter=5000_sigma=10_pickle_3.file</t>
  </si>
  <si>
    <t>2020_05_02_svm_rbf_C=0.1_iter=5000_sigma=10_pickle_4.file</t>
  </si>
  <si>
    <t>2020_05_02_svm_rbf_C=0.1_iter=5000_sigma=10_pickle_5.file</t>
  </si>
  <si>
    <t>2020_05_02_svm_rbf_C=0.1_iter=5000_sigma=10_pickle_6.file</t>
  </si>
  <si>
    <t>2020_05_02_svm_rbf_C=0.1_iter=5000_sigma=10_pickle_7.file</t>
  </si>
  <si>
    <t>2020_05_02_svm_rbf_C=0.1_iter=5000_sigma=10_pickle_8.file</t>
  </si>
  <si>
    <t>2020_05_02_svm_rbf_C=0.1_iter=5000_sigma=10_pickle_9.file</t>
  </si>
  <si>
    <t>2020_05_02_svm_rbf_C=0.1_iter=5000_sigma=100_pickle_0.file</t>
  </si>
  <si>
    <t>2020_05_02_svm_rbf_C=0.1_iter=5000_sigma=100_pickle_1.file</t>
  </si>
  <si>
    <t>2020_05_02_svm_rbf_C=0.1_iter=5000_sigma=100_pickle_2.file</t>
  </si>
  <si>
    <t>2020_05_02_svm_rbf_C=0.1_iter=5000_sigma=100_pickle_3.file</t>
  </si>
  <si>
    <t>2020_05_02_svm_rbf_C=0.1_iter=5000_sigma=100_pickle_4.file</t>
  </si>
  <si>
    <t>2020_05_02_svm_rbf_C=0.1_iter=5000_sigma=100_pickle_5.file</t>
  </si>
  <si>
    <t>2020_05_02_svm_rbf_C=0.1_iter=5000_sigma=100_pickle_6.file</t>
  </si>
  <si>
    <t>2020_05_02_svm_rbf_C=0.1_iter=5000_sigma=100_pickle_7.file</t>
  </si>
  <si>
    <t>2020_05_02_svm_rbf_C=0.1_iter=5000_sigma=100_pickle_8.file</t>
  </si>
  <si>
    <t>2020_05_02_svm_rbf_C=0.1_iter=5000_sigma=100_pickle_9.file</t>
  </si>
  <si>
    <t>2020_05_02_svm_rbf_C=0.1_iter=5000_sigma=1000_pickle_0.file</t>
  </si>
  <si>
    <t>2020_05_02_svm_rbf_C=0.1_iter=5000_sigma=1000_pickle_1.file</t>
  </si>
  <si>
    <t>2020_05_02_svm_rbf_C=0.1_iter=5000_sigma=1000_pickle_2.file</t>
  </si>
  <si>
    <t>2020_05_02_svm_rbf_C=0.1_iter=5000_sigma=1000_pickle_3.file</t>
  </si>
  <si>
    <t>2020_05_02_svm_rbf_C=0.1_iter=5000_sigma=1000_pickle_4.file</t>
  </si>
  <si>
    <t>2020_05_02_svm_rbf_C=0.1_iter=5000_sigma=1000_pickle_5.file</t>
  </si>
  <si>
    <t>2020_05_02_svm_rbf_C=0.1_iter=5000_sigma=1000_pickle_6.file</t>
  </si>
  <si>
    <t>2020_05_02_svm_rbf_C=0.1_iter=5000_sigma=1000_pickle_7.file</t>
  </si>
  <si>
    <t>2020_05_02_svm_rbf_C=0.1_iter=5000_sigma=1000_pickle_8.file</t>
  </si>
  <si>
    <t>2020_05_02_svm_rbf_C=0.1_iter=5000_sigma=1000_pickle_9.file</t>
  </si>
  <si>
    <t>2020_05_02_svm_rbf_C=0.1_iter=5000_sigma=10000_pickle_0.file</t>
  </si>
  <si>
    <t>2020_05_02_svm_rbf_C=0.1_iter=5000_sigma=10000_pickle_1.file</t>
  </si>
  <si>
    <t>2020_05_02_svm_rbf_C=0.1_iter=5000_sigma=10000_pickle_2.file</t>
  </si>
  <si>
    <t>2020_05_02_svm_rbf_C=0.1_iter=5000_sigma=10000_pickle_3.file</t>
  </si>
  <si>
    <t>2020_05_02_svm_rbf_C=0.1_iter=5000_sigma=10000_pickle_4.file</t>
  </si>
  <si>
    <t>2020_05_02_svm_rbf_C=0.1_iter=5000_sigma=10000_pickle_5.file</t>
  </si>
  <si>
    <t>2020_05_02_svm_rbf_C=0.1_iter=5000_sigma=10000_pickle_6.file</t>
  </si>
  <si>
    <t>2020_05_02_svm_rbf_C=0.1_iter=5000_sigma=10000_pickle_7.file</t>
  </si>
  <si>
    <t>2020_05_02_svm_rbf_C=0.1_iter=5000_sigma=10000_pickle_8.file</t>
  </si>
  <si>
    <t>2020_05_02_svm_rbf_C=0.1_iter=5000_sigma=10000_pickle_9.file</t>
  </si>
  <si>
    <t>2020_05_02_svm_rbf_C=0.1_iter=5000_sigma=100000_pickle_0.file</t>
  </si>
  <si>
    <t>2020_05_02_svm_rbf_C=0.1_iter=5000_sigma=100000_pickle_1.file</t>
  </si>
  <si>
    <t>2020_05_02_svm_rbf_C=0.1_iter=5000_sigma=100000_pickle_2.file</t>
  </si>
  <si>
    <t>2020_05_02_svm_rbf_C=0.1_iter=5000_sigma=100000_pickle_3.file</t>
  </si>
  <si>
    <t>2020_05_02_svm_rbf_C=0.1_iter=5000_sigma=100000_pickle_4.file</t>
  </si>
  <si>
    <t>2020_05_02_svm_rbf_C=0.1_iter=5000_sigma=100000_pickle_5.file</t>
  </si>
  <si>
    <t>2020_05_02_svm_rbf_C=0.1_iter=5000_sigma=100000_pickle_6.file</t>
  </si>
  <si>
    <t>2020_05_02_svm_rbf_C=0.1_iter=5000_sigma=100000_pickle_7.file</t>
  </si>
  <si>
    <t>2020_05_02_svm_rbf_C=0.1_iter=5000_sigma=100000_pickle_8.file</t>
  </si>
  <si>
    <t>2020_05_02_svm_rbf_C=0.1_iter=5000_sigma=100000_pickle_9.file</t>
  </si>
  <si>
    <t>2020_05_02_svm_rbf_C=0.1_iter=7000_sigma=1e-05_pickle_0.file</t>
  </si>
  <si>
    <t>2020_05_02_svm_rbf_C=0.1_iter=7000_sigma=1e-05_pickle_1.file</t>
  </si>
  <si>
    <t>2020_05_02_svm_rbf_C=0.1_iter=7000_sigma=1e-05_pickle_2.file</t>
  </si>
  <si>
    <t>2020_05_02_svm_rbf_C=0.1_iter=7000_sigma=1e-05_pickle_3.file</t>
  </si>
  <si>
    <t>2020_05_02_svm_rbf_C=0.1_iter=7000_sigma=1e-05_pickle_4.file</t>
  </si>
  <si>
    <t>2020_05_02_svm_rbf_C=0.1_iter=7000_sigma=1e-05_pickle_5.file</t>
  </si>
  <si>
    <t>2020_05_02_svm_rbf_C=0.1_iter=7000_sigma=1e-05_pickle_6.file</t>
  </si>
  <si>
    <t>2020_05_02_svm_rbf_C=0.1_iter=7000_sigma=1e-05_pickle_7.file</t>
  </si>
  <si>
    <t>2020_05_02_svm_rbf_C=0.1_iter=7000_sigma=1e-05_pickle_8.file</t>
  </si>
  <si>
    <t>2020_05_02_svm_rbf_C=0.1_iter=7000_sigma=1e-05_pickle_9.file</t>
  </si>
  <si>
    <t>2020_05_02_svm_rbf_C=0.1_iter=7000_sigma=0.0001_pickle_0.file</t>
  </si>
  <si>
    <t>2020_05_02_svm_rbf_C=0.1_iter=7000_sigma=0.0001_pickle_1.file</t>
  </si>
  <si>
    <t>2020_05_02_svm_rbf_C=0.1_iter=7000_sigma=0.0001_pickle_2.file</t>
  </si>
  <si>
    <t>2020_05_02_svm_rbf_C=0.1_iter=7000_sigma=0.0001_pickle_3.file</t>
  </si>
  <si>
    <t>2020_05_02_svm_rbf_C=0.1_iter=7000_sigma=0.0001_pickle_4.file</t>
  </si>
  <si>
    <t>2020_05_02_svm_rbf_C=0.1_iter=7000_sigma=0.0001_pickle_5.file</t>
  </si>
  <si>
    <t>2020_05_02_svm_rbf_C=0.1_iter=7000_sigma=0.0001_pickle_6.file</t>
  </si>
  <si>
    <t>2020_05_02_svm_rbf_C=0.1_iter=7000_sigma=0.0001_pickle_7.file</t>
  </si>
  <si>
    <t>2020_05_02_svm_rbf_C=0.1_iter=7000_sigma=0.0001_pickle_8.file</t>
  </si>
  <si>
    <t>2020_05_02_svm_rbf_C=0.1_iter=7000_sigma=0.0001_pickle_9.file</t>
  </si>
  <si>
    <t>2020_05_02_svm_rbf_C=0.1_iter=7000_sigma=0.001_pickle_0.file</t>
  </si>
  <si>
    <t>2020_05_02_svm_rbf_C=0.1_iter=7000_sigma=0.001_pickle_1.file</t>
  </si>
  <si>
    <t>2020_05_02_svm_rbf_C=0.1_iter=7000_sigma=0.001_pickle_2.file</t>
  </si>
  <si>
    <t>2020_05_02_svm_rbf_C=0.1_iter=7000_sigma=0.001_pickle_3.file</t>
  </si>
  <si>
    <t>2020_05_02_svm_rbf_C=0.1_iter=7000_sigma=0.001_pickle_4.file</t>
  </si>
  <si>
    <t>2020_05_02_svm_rbf_C=0.1_iter=7000_sigma=0.001_pickle_5.file</t>
  </si>
  <si>
    <t>2020_05_02_svm_rbf_C=0.1_iter=7000_sigma=0.001_pickle_6.file</t>
  </si>
  <si>
    <t>2020_05_02_svm_rbf_C=0.1_iter=7000_sigma=0.001_pickle_7.file</t>
  </si>
  <si>
    <t>2020_05_02_svm_rbf_C=0.1_iter=7000_sigma=0.001_pickle_8.file</t>
  </si>
  <si>
    <t>2020_05_02_svm_rbf_C=0.1_iter=7000_sigma=0.001_pickle_9.file</t>
  </si>
  <si>
    <t>2020_05_02_svm_rbf_C=0.1_iter=7000_sigma=0.01_pickle_0.file</t>
  </si>
  <si>
    <t>2020_05_02_svm_rbf_C=0.1_iter=7000_sigma=0.01_pickle_1.file</t>
  </si>
  <si>
    <t>2020_05_02_svm_rbf_C=0.1_iter=7000_sigma=0.01_pickle_2.file</t>
  </si>
  <si>
    <t>2020_05_02_svm_rbf_C=0.1_iter=7000_sigma=0.01_pickle_3.file</t>
  </si>
  <si>
    <t>2020_05_02_svm_rbf_C=0.1_iter=7000_sigma=0.01_pickle_4.file</t>
  </si>
  <si>
    <t>2020_05_02_svm_rbf_C=0.1_iter=7000_sigma=0.01_pickle_5.file</t>
  </si>
  <si>
    <t>2020_05_02_svm_rbf_C=0.1_iter=7000_sigma=0.01_pickle_6.file</t>
  </si>
  <si>
    <t>2020_05_02_svm_rbf_C=0.1_iter=7000_sigma=0.01_pickle_7.file</t>
  </si>
  <si>
    <t>2020_05_02_svm_rbf_C=0.1_iter=7000_sigma=0.01_pickle_8.file</t>
  </si>
  <si>
    <t>2020_05_02_svm_rbf_C=0.1_iter=7000_sigma=0.01_pickle_9.file</t>
  </si>
  <si>
    <t>2020_05_02_svm_rbf_C=0.1_iter=7000_sigma=0.1_pickle_0.file</t>
  </si>
  <si>
    <t>2020_05_02_svm_rbf_C=0.1_iter=7000_sigma=0.1_pickle_1.file</t>
  </si>
  <si>
    <t>2020_05_02_svm_rbf_C=0.1_iter=7000_sigma=0.1_pickle_2.file</t>
  </si>
  <si>
    <t>2020_05_02_svm_rbf_C=0.1_iter=7000_sigma=0.1_pickle_3.file</t>
  </si>
  <si>
    <t>2020_05_02_svm_rbf_C=0.1_iter=7000_sigma=0.1_pickle_4.file</t>
  </si>
  <si>
    <t>2020_05_02_svm_rbf_C=0.1_iter=7000_sigma=0.1_pickle_5.file</t>
  </si>
  <si>
    <t>2020_05_02_svm_rbf_C=0.1_iter=7000_sigma=0.1_pickle_6.file</t>
  </si>
  <si>
    <t>2020_05_02_svm_rbf_C=0.1_iter=7000_sigma=0.1_pickle_7.file</t>
  </si>
  <si>
    <t>2020_05_02_svm_rbf_C=0.1_iter=7000_sigma=0.1_pickle_8.file</t>
  </si>
  <si>
    <t>2020_05_02_svm_rbf_C=0.1_iter=7000_sigma=0.1_pickle_9.file</t>
  </si>
  <si>
    <t>2020_05_02_svm_rbf_C=0.1_iter=7000_sigma=1_pickle_0.file</t>
  </si>
  <si>
    <t>2020_05_02_svm_rbf_C=0.1_iter=7000_sigma=1_pickle_1.file</t>
  </si>
  <si>
    <t>2020_05_02_svm_rbf_C=0.1_iter=7000_sigma=1_pickle_2.file</t>
  </si>
  <si>
    <t>2020_05_02_svm_rbf_C=0.1_iter=7000_sigma=1_pickle_3.file</t>
  </si>
  <si>
    <t>2020_05_02_svm_rbf_C=0.1_iter=7000_sigma=1_pickle_4.file</t>
  </si>
  <si>
    <t>2020_05_02_svm_rbf_C=0.1_iter=7000_sigma=1_pickle_5.file</t>
  </si>
  <si>
    <t>2020_05_02_svm_rbf_C=0.1_iter=7000_sigma=1_pickle_6.file</t>
  </si>
  <si>
    <t>2020_05_02_svm_rbf_C=0.1_iter=7000_sigma=1_pickle_7.file</t>
  </si>
  <si>
    <t>2020_05_02_svm_rbf_C=0.1_iter=7000_sigma=1_pickle_8.file</t>
  </si>
  <si>
    <t>2020_05_02_svm_rbf_C=0.1_iter=7000_sigma=1_pickle_9.file</t>
  </si>
  <si>
    <t>2020_05_02_svm_rbf_C=0.1_iter=7000_sigma=10_pickle_0.file</t>
  </si>
  <si>
    <t>2020_05_02_svm_rbf_C=0.1_iter=7000_sigma=10_pickle_1.file</t>
  </si>
  <si>
    <t>2020_05_02_svm_rbf_C=0.1_iter=7000_sigma=10_pickle_2.file</t>
  </si>
  <si>
    <t>2020_05_02_svm_rbf_C=0.1_iter=7000_sigma=10_pickle_3.file</t>
  </si>
  <si>
    <t>2020_05_02_svm_rbf_C=0.1_iter=7000_sigma=10_pickle_4.file</t>
  </si>
  <si>
    <t>2020_05_02_svm_rbf_C=0.1_iter=7000_sigma=10_pickle_5.file</t>
  </si>
  <si>
    <t>2020_05_02_svm_rbf_C=0.1_iter=7000_sigma=10_pickle_6.file</t>
  </si>
  <si>
    <t>2020_05_02_svm_rbf_C=0.1_iter=7000_sigma=10_pickle_7.file</t>
  </si>
  <si>
    <t>2020_05_02_svm_rbf_C=0.1_iter=7000_sigma=10_pickle_8.file</t>
  </si>
  <si>
    <t>2020_05_02_svm_rbf_C=0.1_iter=7000_sigma=10_pickle_9.file</t>
  </si>
  <si>
    <t>2020_05_02_svm_rbf_C=0.1_iter=7000_sigma=100_pickle_0.file</t>
  </si>
  <si>
    <t>2020_05_02_svm_rbf_C=0.1_iter=7000_sigma=100_pickle_1.file</t>
  </si>
  <si>
    <t>2020_05_02_svm_rbf_C=0.1_iter=7000_sigma=100_pickle_2.file</t>
  </si>
  <si>
    <t>2020_05_02_svm_rbf_C=0.1_iter=7000_sigma=100_pickle_3.file</t>
  </si>
  <si>
    <t>2020_05_02_svm_rbf_C=0.1_iter=7000_sigma=100_pickle_4.file</t>
  </si>
  <si>
    <t>2020_05_02_svm_rbf_C=0.1_iter=7000_sigma=100_pickle_5.file</t>
  </si>
  <si>
    <t>2020_05_02_svm_rbf_C=0.1_iter=7000_sigma=100_pickle_6.file</t>
  </si>
  <si>
    <t>2020_05_02_svm_rbf_C=0.1_iter=7000_sigma=100_pickle_7.file</t>
  </si>
  <si>
    <t>2020_05_02_svm_rbf_C=0.1_iter=7000_sigma=100_pickle_8.file</t>
  </si>
  <si>
    <t>2020_05_02_svm_rbf_C=0.1_iter=7000_sigma=100_pickle_9.file</t>
  </si>
  <si>
    <t>2020_05_02_svm_rbf_C=0.1_iter=7000_sigma=1000_pickle_0.file</t>
  </si>
  <si>
    <t>2020_05_02_svm_rbf_C=0.1_iter=7000_sigma=1000_pickle_1.file</t>
  </si>
  <si>
    <t>2020_05_02_svm_rbf_C=0.1_iter=7000_sigma=1000_pickle_2.file</t>
  </si>
  <si>
    <t>2020_05_02_svm_rbf_C=0.1_iter=7000_sigma=1000_pickle_3.file</t>
  </si>
  <si>
    <t>2020_05_02_svm_rbf_C=0.1_iter=7000_sigma=1000_pickle_4.file</t>
  </si>
  <si>
    <t>2020_05_02_svm_rbf_C=0.1_iter=7000_sigma=1000_pickle_5.file</t>
  </si>
  <si>
    <t>2020_05_02_svm_rbf_C=0.1_iter=7000_sigma=1000_pickle_6.file</t>
  </si>
  <si>
    <t>2020_05_02_svm_rbf_C=0.1_iter=7000_sigma=1000_pickle_7.file</t>
  </si>
  <si>
    <t>2020_05_02_svm_rbf_C=0.1_iter=7000_sigma=1000_pickle_8.file</t>
  </si>
  <si>
    <t>2020_05_02_svm_rbf_C=0.1_iter=7000_sigma=1000_pickle_9.file</t>
  </si>
  <si>
    <t>2020_05_02_svm_rbf_C=0.1_iter=7000_sigma=10000_pickle_0.file</t>
  </si>
  <si>
    <t>2020_05_02_svm_rbf_C=0.1_iter=7000_sigma=10000_pickle_1.file</t>
  </si>
  <si>
    <t>2020_05_02_svm_rbf_C=0.1_iter=7000_sigma=10000_pickle_2.file</t>
  </si>
  <si>
    <t>2020_05_02_svm_rbf_C=0.1_iter=7000_sigma=10000_pickle_3.file</t>
  </si>
  <si>
    <t>2020_05_02_svm_rbf_C=0.1_iter=7000_sigma=10000_pickle_4.file</t>
  </si>
  <si>
    <t>2020_05_02_svm_rbf_C=0.1_iter=7000_sigma=10000_pickle_5.file</t>
  </si>
  <si>
    <t>2020_05_02_svm_rbf_C=0.1_iter=7000_sigma=10000_pickle_6.file</t>
  </si>
  <si>
    <t>2020_05_02_svm_rbf_C=0.1_iter=7000_sigma=10000_pickle_7.file</t>
  </si>
  <si>
    <t>2020_05_02_svm_rbf_C=0.1_iter=7000_sigma=10000_pickle_8.file</t>
  </si>
  <si>
    <t>2020_05_02_svm_rbf_C=0.1_iter=7000_sigma=10000_pickle_9.file</t>
  </si>
  <si>
    <t>2020_05_02_svm_rbf_C=0.1_iter=7000_sigma=100000_pickle_0.file</t>
  </si>
  <si>
    <t>2020_05_02_svm_rbf_C=0.1_iter=7000_sigma=100000_pickle_1.file</t>
  </si>
  <si>
    <t>2020_05_02_svm_rbf_C=0.1_iter=7000_sigma=100000_pickle_2.file</t>
  </si>
  <si>
    <t>2020_05_02_svm_rbf_C=0.1_iter=7000_sigma=100000_pickle_3.file</t>
  </si>
  <si>
    <t>2020_05_02_svm_rbf_C=0.1_iter=7000_sigma=100000_pickle_4.file</t>
  </si>
  <si>
    <t>2020_05_02_svm_rbf_C=0.1_iter=7000_sigma=100000_pickle_5.file</t>
  </si>
  <si>
    <t>2020_05_02_svm_rbf_C=0.1_iter=7000_sigma=100000_pickle_6.file</t>
  </si>
  <si>
    <t>2020_05_02_svm_rbf_C=0.1_iter=7000_sigma=100000_pickle_7.file</t>
  </si>
  <si>
    <t>2020_05_02_svm_rbf_C=0.1_iter=7000_sigma=100000_pickle_8.file</t>
  </si>
  <si>
    <t>2020_05_02_svm_rbf_C=0.1_iter=7000_sigma=100000_pickle_9.file</t>
  </si>
  <si>
    <t>2020_05_02_svm_rbf_C=0.1_iter=9000_sigma=1e-05_pickle_0.file</t>
  </si>
  <si>
    <t>2020_05_02_svm_rbf_C=0.1_iter=9000_sigma=1e-05_pickle_1.file</t>
  </si>
  <si>
    <t>2020_05_02_svm_rbf_C=0.1_iter=9000_sigma=1e-05_pickle_2.file</t>
  </si>
  <si>
    <t>2020_05_02_svm_rbf_C=0.1_iter=9000_sigma=1e-05_pickle_3.file</t>
  </si>
  <si>
    <t>2020_05_02_svm_rbf_C=0.1_iter=9000_sigma=1e-05_pickle_4.file</t>
  </si>
  <si>
    <t>2020_05_02_svm_rbf_C=0.1_iter=9000_sigma=1e-05_pickle_5.file</t>
  </si>
  <si>
    <t>2020_05_02_svm_rbf_C=0.1_iter=9000_sigma=1e-05_pickle_6.file</t>
  </si>
  <si>
    <t>2020_05_02_svm_rbf_C=0.1_iter=9000_sigma=1e-05_pickle_7.file</t>
  </si>
  <si>
    <t>2020_05_02_svm_rbf_C=0.1_iter=9000_sigma=1e-05_pickle_8.file</t>
  </si>
  <si>
    <t>2020_05_02_svm_rbf_C=0.1_iter=9000_sigma=1e-05_pickle_9.file</t>
  </si>
  <si>
    <t>2020_05_02_svm_rbf_C=0.1_iter=9000_sigma=0.0001_pickle_0.file</t>
  </si>
  <si>
    <t>2020_05_02_svm_rbf_C=0.1_iter=9000_sigma=0.0001_pickle_1.file</t>
  </si>
  <si>
    <t>2020_05_02_svm_rbf_C=0.1_iter=9000_sigma=0.0001_pickle_2.file</t>
  </si>
  <si>
    <t>2020_05_02_svm_rbf_C=0.1_iter=9000_sigma=0.0001_pickle_3.file</t>
  </si>
  <si>
    <t>2020_05_02_svm_rbf_C=0.1_iter=9000_sigma=0.0001_pickle_4.file</t>
  </si>
  <si>
    <t>2020_05_02_svm_rbf_C=0.1_iter=9000_sigma=0.0001_pickle_5.file</t>
  </si>
  <si>
    <t>2020_05_02_svm_rbf_C=0.1_iter=9000_sigma=0.0001_pickle_6.file</t>
  </si>
  <si>
    <t>2020_05_02_svm_rbf_C=0.1_iter=9000_sigma=0.0001_pickle_7.file</t>
  </si>
  <si>
    <t>2020_05_02_svm_rbf_C=0.1_iter=9000_sigma=0.0001_pickle_8.file</t>
  </si>
  <si>
    <t>2020_05_02_svm_rbf_C=0.1_iter=9000_sigma=0.0001_pickle_9.file</t>
  </si>
  <si>
    <t>2020_05_02_svm_rbf_C=0.1_iter=9000_sigma=0.001_pickle_0.file</t>
  </si>
  <si>
    <t>2020_05_02_svm_rbf_C=0.1_iter=9000_sigma=0.001_pickle_1.file</t>
  </si>
  <si>
    <t>2020_05_02_svm_rbf_C=0.1_iter=9000_sigma=0.001_pickle_2.file</t>
  </si>
  <si>
    <t>2020_05_02_svm_rbf_C=0.1_iter=9000_sigma=0.001_pickle_3.file</t>
  </si>
  <si>
    <t>2020_05_02_svm_rbf_C=0.1_iter=9000_sigma=0.001_pickle_4.file</t>
  </si>
  <si>
    <t>2020_05_02_svm_rbf_C=0.1_iter=9000_sigma=0.001_pickle_5.file</t>
  </si>
  <si>
    <t>2020_05_02_svm_rbf_C=0.1_iter=9000_sigma=0.001_pickle_6.file</t>
  </si>
  <si>
    <t>2020_05_02_svm_rbf_C=0.1_iter=9000_sigma=0.001_pickle_7.file</t>
  </si>
  <si>
    <t>2020_05_02_svm_rbf_C=0.1_iter=9000_sigma=0.001_pickle_8.file</t>
  </si>
  <si>
    <t>2020_05_02_svm_rbf_C=0.1_iter=9000_sigma=0.001_pickle_9.file</t>
  </si>
  <si>
    <t>2020_05_02_svm_rbf_C=0.1_iter=9000_sigma=0.01_pickle_0.file</t>
  </si>
  <si>
    <t>2020_05_02_svm_rbf_C=0.1_iter=9000_sigma=0.01_pickle_1.file</t>
  </si>
  <si>
    <t>2020_05_02_svm_rbf_C=0.1_iter=9000_sigma=0.01_pickle_2.file</t>
  </si>
  <si>
    <t>2020_05_02_svm_rbf_C=0.1_iter=9000_sigma=0.01_pickle_3.file</t>
  </si>
  <si>
    <t>2020_05_02_svm_rbf_C=0.1_iter=9000_sigma=0.01_pickle_4.file</t>
  </si>
  <si>
    <t>2020_05_02_svm_rbf_C=0.1_iter=9000_sigma=0.01_pickle_5.file</t>
  </si>
  <si>
    <t>2020_05_02_svm_rbf_C=0.1_iter=9000_sigma=0.01_pickle_6.file</t>
  </si>
  <si>
    <t>2020_05_02_svm_rbf_C=0.1_iter=9000_sigma=0.01_pickle_7.file</t>
  </si>
  <si>
    <t>2020_05_02_svm_rbf_C=0.1_iter=9000_sigma=0.01_pickle_8.file</t>
  </si>
  <si>
    <t>2020_05_02_svm_rbf_C=0.1_iter=9000_sigma=0.01_pickle_9.file</t>
  </si>
  <si>
    <t>2020_05_02_svm_rbf_C=0.1_iter=9000_sigma=0.1_pickle_0.file</t>
  </si>
  <si>
    <t>2020_05_02_svm_rbf_C=0.1_iter=9000_sigma=0.1_pickle_1.file</t>
  </si>
  <si>
    <t>2020_05_02_svm_rbf_C=0.1_iter=9000_sigma=0.1_pickle_2.file</t>
  </si>
  <si>
    <t>2020_05_02_svm_rbf_C=0.1_iter=9000_sigma=0.1_pickle_3.file</t>
  </si>
  <si>
    <t>2020_05_02_svm_rbf_C=0.1_iter=9000_sigma=0.1_pickle_4.file</t>
  </si>
  <si>
    <t>2020_05_02_svm_rbf_C=0.1_iter=9000_sigma=0.1_pickle_5.file</t>
  </si>
  <si>
    <t>2020_05_02_svm_rbf_C=0.1_iter=9000_sigma=0.1_pickle_6.file</t>
  </si>
  <si>
    <t>2020_05_02_svm_rbf_C=0.1_iter=9000_sigma=0.1_pickle_7.file</t>
  </si>
  <si>
    <t>2020_05_02_svm_rbf_C=0.1_iter=9000_sigma=0.1_pickle_8.file</t>
  </si>
  <si>
    <t>2020_05_02_svm_rbf_C=0.1_iter=9000_sigma=0.1_pickle_9.file</t>
  </si>
  <si>
    <t>2020_05_02_svm_rbf_C=0.1_iter=9000_sigma=1_pickle_0.file</t>
  </si>
  <si>
    <t>2020_05_02_svm_rbf_C=0.1_iter=9000_sigma=1_pickle_1.file</t>
  </si>
  <si>
    <t>2020_05_02_svm_rbf_C=0.1_iter=9000_sigma=1_pickle_2.file</t>
  </si>
  <si>
    <t>2020_05_02_svm_rbf_C=0.1_iter=9000_sigma=1_pickle_3.file</t>
  </si>
  <si>
    <t>2020_05_02_svm_rbf_C=0.1_iter=9000_sigma=1_pickle_4.file</t>
  </si>
  <si>
    <t>2020_05_02_svm_rbf_C=0.1_iter=9000_sigma=1_pickle_5.file</t>
  </si>
  <si>
    <t>2020_05_02_svm_rbf_C=0.1_iter=9000_sigma=1_pickle_6.file</t>
  </si>
  <si>
    <t>2020_05_02_svm_rbf_C=0.1_iter=9000_sigma=1_pickle_7.file</t>
  </si>
  <si>
    <t>2020_05_02_svm_rbf_C=0.1_iter=9000_sigma=1_pickle_8.file</t>
  </si>
  <si>
    <t>2020_05_02_svm_rbf_C=0.1_iter=9000_sigma=1_pickle_9.file</t>
  </si>
  <si>
    <t>2020_05_02_svm_rbf_C=0.1_iter=9000_sigma=10_pickle_0.file</t>
  </si>
  <si>
    <t>2020_05_02_svm_rbf_C=0.1_iter=9000_sigma=10_pickle_1.file</t>
  </si>
  <si>
    <t>2020_05_02_svm_rbf_C=0.1_iter=9000_sigma=10_pickle_2.file</t>
  </si>
  <si>
    <t>2020_05_02_svm_rbf_C=0.1_iter=9000_sigma=10_pickle_3.file</t>
  </si>
  <si>
    <t>2020_05_02_svm_rbf_C=0.1_iter=9000_sigma=10_pickle_4.file</t>
  </si>
  <si>
    <t>2020_05_02_svm_rbf_C=0.1_iter=9000_sigma=10_pickle_5.file</t>
  </si>
  <si>
    <t>2020_05_02_svm_rbf_C=0.1_iter=9000_sigma=10_pickle_6.file</t>
  </si>
  <si>
    <t>2020_05_02_svm_rbf_C=0.1_iter=9000_sigma=10_pickle_7.file</t>
  </si>
  <si>
    <t>2020_05_02_svm_rbf_C=0.1_iter=9000_sigma=10_pickle_8.file</t>
  </si>
  <si>
    <t>2020_05_02_svm_rbf_C=0.1_iter=9000_sigma=10_pickle_9.file</t>
  </si>
  <si>
    <t>2020_05_02_svm_rbf_C=0.1_iter=9000_sigma=100_pickle_0.file</t>
  </si>
  <si>
    <t>2020_05_02_svm_rbf_C=0.1_iter=9000_sigma=100_pickle_1.file</t>
  </si>
  <si>
    <t>2020_05_02_svm_rbf_C=0.1_iter=9000_sigma=100_pickle_2.file</t>
  </si>
  <si>
    <t>2020_05_02_svm_rbf_C=0.1_iter=9000_sigma=100_pickle_3.file</t>
  </si>
  <si>
    <t>2020_05_02_svm_rbf_C=0.1_iter=9000_sigma=100_pickle_4.file</t>
  </si>
  <si>
    <t>2020_05_02_svm_rbf_C=0.1_iter=9000_sigma=100_pickle_5.file</t>
  </si>
  <si>
    <t>2020_05_02_svm_rbf_C=0.1_iter=9000_sigma=100_pickle_6.file</t>
  </si>
  <si>
    <t>2020_05_02_svm_rbf_C=0.1_iter=9000_sigma=100_pickle_7.file</t>
  </si>
  <si>
    <t>2020_05_02_svm_rbf_C=0.1_iter=9000_sigma=100_pickle_8.file</t>
  </si>
  <si>
    <t>2020_05_02_svm_rbf_C=0.1_iter=9000_sigma=100_pickle_9.file</t>
  </si>
  <si>
    <t>2020_05_02_svm_rbf_C=0.1_iter=9000_sigma=1000_pickle_0.file</t>
  </si>
  <si>
    <t>2020_05_02_svm_rbf_C=0.1_iter=9000_sigma=1000_pickle_1.file</t>
  </si>
  <si>
    <t>2020_05_02_svm_rbf_C=0.1_iter=9000_sigma=1000_pickle_2.file</t>
  </si>
  <si>
    <t>2020_05_02_svm_rbf_C=0.1_iter=9000_sigma=1000_pickle_3.file</t>
  </si>
  <si>
    <t>2020_05_02_svm_rbf_C=0.1_iter=9000_sigma=1000_pickle_4.file</t>
  </si>
  <si>
    <t>2020_05_02_svm_rbf_C=0.1_iter=9000_sigma=1000_pickle_5.file</t>
  </si>
  <si>
    <t>2020_05_02_svm_rbf_C=0.1_iter=9000_sigma=1000_pickle_6.file</t>
  </si>
  <si>
    <t>2020_05_02_svm_rbf_C=0.1_iter=9000_sigma=1000_pickle_7.file</t>
  </si>
  <si>
    <t>2020_05_02_svm_rbf_C=0.1_iter=9000_sigma=1000_pickle_8.file</t>
  </si>
  <si>
    <t>2020_05_02_svm_rbf_C=0.1_iter=9000_sigma=1000_pickle_9.file</t>
  </si>
  <si>
    <t>2020_05_02_svm_rbf_C=0.1_iter=9000_sigma=10000_pickle_0.file</t>
  </si>
  <si>
    <t>2020_05_02_svm_rbf_C=0.1_iter=9000_sigma=10000_pickle_1.file</t>
  </si>
  <si>
    <t>2020_05_02_svm_rbf_C=0.1_iter=9000_sigma=10000_pickle_2.file</t>
  </si>
  <si>
    <t>2020_05_02_svm_rbf_C=0.1_iter=9000_sigma=10000_pickle_3.file</t>
  </si>
  <si>
    <t>2020_05_02_svm_rbf_C=0.1_iter=9000_sigma=10000_pickle_4.file</t>
  </si>
  <si>
    <t>2020_05_02_svm_rbf_C=0.1_iter=9000_sigma=10000_pickle_5.file</t>
  </si>
  <si>
    <t>2020_05_02_svm_rbf_C=0.1_iter=9000_sigma=10000_pickle_6.file</t>
  </si>
  <si>
    <t>2020_05_02_svm_rbf_C=0.1_iter=9000_sigma=10000_pickle_7.file</t>
  </si>
  <si>
    <t>2020_05_02_svm_rbf_C=0.1_iter=9000_sigma=10000_pickle_8.file</t>
  </si>
  <si>
    <t>2020_05_02_svm_rbf_C=0.1_iter=9000_sigma=10000_pickle_9.file</t>
  </si>
  <si>
    <t>2020_05_02_svm_rbf_C=0.1_iter=9000_sigma=100000_pickle_0.file</t>
  </si>
  <si>
    <t>2020_05_02_svm_rbf_C=0.1_iter=9000_sigma=100000_pickle_1.file</t>
  </si>
  <si>
    <t>2020_05_02_svm_rbf_C=0.1_iter=9000_sigma=100000_pickle_2.file</t>
  </si>
  <si>
    <t>2020_05_02_svm_rbf_C=0.1_iter=9000_sigma=100000_pickle_3.file</t>
  </si>
  <si>
    <t>2020_05_02_svm_rbf_C=0.1_iter=9000_sigma=100000_pickle_4.file</t>
  </si>
  <si>
    <t>2020_05_02_svm_rbf_C=0.1_iter=9000_sigma=100000_pickle_5.file</t>
  </si>
  <si>
    <t>2020_05_02_svm_rbf_C=0.1_iter=9000_sigma=100000_pickle_6.file</t>
  </si>
  <si>
    <t>2020_05_02_svm_rbf_C=0.1_iter=9000_sigma=100000_pickle_7.file</t>
  </si>
  <si>
    <t>2020_05_02_svm_rbf_C=0.1_iter=9000_sigma=100000_pickle_8.file</t>
  </si>
  <si>
    <t>2020_05_02_svm_rbf_C=0.1_iter=9000_sigma=100000_pickle_9.file</t>
  </si>
  <si>
    <t>2020_05_02_svm_rbf_C=1_iter=1000_sigma=1e-05_pickle_0.file</t>
  </si>
  <si>
    <t>2020_05_02_svm_rbf_C=1_iter=1000_sigma=1e-05_pickle_1.file</t>
  </si>
  <si>
    <t>2020_05_02_svm_rbf_C=1_iter=1000_sigma=1e-05_pickle_2.file</t>
  </si>
  <si>
    <t>2020_05_02_svm_rbf_C=1_iter=1000_sigma=1e-05_pickle_3.file</t>
  </si>
  <si>
    <t>2020_05_02_svm_rbf_C=1_iter=1000_sigma=1e-05_pickle_4.file</t>
  </si>
  <si>
    <t>2020_05_02_svm_rbf_C=1_iter=1000_sigma=1e-05_pickle_5.file</t>
  </si>
  <si>
    <t>2020_05_02_svm_rbf_C=1_iter=1000_sigma=1e-05_pickle_6.file</t>
  </si>
  <si>
    <t>2020_05_02_svm_rbf_C=1_iter=1000_sigma=1e-05_pickle_7.file</t>
  </si>
  <si>
    <t>2020_05_02_svm_rbf_C=1_iter=1000_sigma=1e-05_pickle_8.file</t>
  </si>
  <si>
    <t>2020_05_02_svm_rbf_C=1_iter=1000_sigma=1e-05_pickle_9.file</t>
  </si>
  <si>
    <t>2020_05_02_svm_rbf_C=1_iter=1000_sigma=0.0001_pickle_0.file</t>
  </si>
  <si>
    <t>2020_05_02_svm_rbf_C=1_iter=1000_sigma=0.0001_pickle_1.file</t>
  </si>
  <si>
    <t>2020_05_02_svm_rbf_C=1_iter=1000_sigma=0.0001_pickle_2.file</t>
  </si>
  <si>
    <t>2020_05_02_svm_rbf_C=1_iter=1000_sigma=0.0001_pickle_3.file</t>
  </si>
  <si>
    <t>2020_05_02_svm_rbf_C=1_iter=1000_sigma=0.0001_pickle_4.file</t>
  </si>
  <si>
    <t>2020_05_02_svm_rbf_C=1_iter=1000_sigma=0.0001_pickle_5.file</t>
  </si>
  <si>
    <t>2020_05_02_svm_rbf_C=1_iter=1000_sigma=0.0001_pickle_6.file</t>
  </si>
  <si>
    <t>2020_05_02_svm_rbf_C=1_iter=1000_sigma=0.0001_pickle_7.file</t>
  </si>
  <si>
    <t>2020_05_02_svm_rbf_C=1_iter=1000_sigma=0.0001_pickle_8.file</t>
  </si>
  <si>
    <t>2020_05_02_svm_rbf_C=1_iter=1000_sigma=0.0001_pickle_9.file</t>
  </si>
  <si>
    <t>2020_05_02_svm_rbf_C=1_iter=1000_sigma=0.001_pickle_0.file</t>
  </si>
  <si>
    <t>2020_05_02_svm_rbf_C=1_iter=1000_sigma=0.001_pickle_1.file</t>
  </si>
  <si>
    <t>2020_05_02_svm_rbf_C=1_iter=1000_sigma=0.001_pickle_2.file</t>
  </si>
  <si>
    <t>2020_05_02_svm_rbf_C=1_iter=1000_sigma=0.001_pickle_3.file</t>
  </si>
  <si>
    <t>2020_05_02_svm_rbf_C=1_iter=1000_sigma=0.001_pickle_4.file</t>
  </si>
  <si>
    <t>2020_05_02_svm_rbf_C=1_iter=1000_sigma=0.001_pickle_5.file</t>
  </si>
  <si>
    <t>2020_05_02_svm_rbf_C=1_iter=1000_sigma=0.001_pickle_6.file</t>
  </si>
  <si>
    <t>2020_05_02_svm_rbf_C=1_iter=1000_sigma=0.001_pickle_7.file</t>
  </si>
  <si>
    <t>2020_05_02_svm_rbf_C=1_iter=1000_sigma=0.001_pickle_8.file</t>
  </si>
  <si>
    <t>2020_05_02_svm_rbf_C=1_iter=1000_sigma=0.001_pickle_9.file</t>
  </si>
  <si>
    <t>2020_05_02_svm_rbf_C=1_iter=1000_sigma=0.01_pickle_0.file</t>
  </si>
  <si>
    <t>2020_05_02_svm_rbf_C=1_iter=1000_sigma=0.01_pickle_1.file</t>
  </si>
  <si>
    <t>2020_05_02_svm_rbf_C=1_iter=1000_sigma=0.01_pickle_2.file</t>
  </si>
  <si>
    <t>2020_05_02_svm_rbf_C=1_iter=1000_sigma=0.01_pickle_3.file</t>
  </si>
  <si>
    <t>2020_05_02_svm_rbf_C=1_iter=1000_sigma=0.01_pickle_4.file</t>
  </si>
  <si>
    <t>2020_05_02_svm_rbf_C=1_iter=1000_sigma=0.01_pickle_5.file</t>
  </si>
  <si>
    <t>2020_05_02_svm_rbf_C=1_iter=1000_sigma=0.01_pickle_6.file</t>
  </si>
  <si>
    <t>2020_05_02_svm_rbf_C=1_iter=1000_sigma=0.01_pickle_7.file</t>
  </si>
  <si>
    <t>2020_05_02_svm_rbf_C=1_iter=1000_sigma=0.01_pickle_8.file</t>
  </si>
  <si>
    <t>2020_05_02_svm_rbf_C=1_iter=1000_sigma=0.01_pickle_9.file</t>
  </si>
  <si>
    <t>2020_05_02_svm_rbf_C=1_iter=1000_sigma=0.1_pickle_0.file</t>
  </si>
  <si>
    <t>2020_05_02_svm_rbf_C=1_iter=1000_sigma=0.1_pickle_1.file</t>
  </si>
  <si>
    <t>2020_05_02_svm_rbf_C=1_iter=1000_sigma=0.1_pickle_2.file</t>
  </si>
  <si>
    <t>2020_05_02_svm_rbf_C=1_iter=1000_sigma=0.1_pickle_3.file</t>
  </si>
  <si>
    <t>2020_05_02_svm_rbf_C=1_iter=1000_sigma=0.1_pickle_4.file</t>
  </si>
  <si>
    <t>2020_05_02_svm_rbf_C=1_iter=1000_sigma=0.1_pickle_5.file</t>
  </si>
  <si>
    <t>2020_05_02_svm_rbf_C=1_iter=1000_sigma=0.1_pickle_6.file</t>
  </si>
  <si>
    <t>2020_05_02_svm_rbf_C=1_iter=1000_sigma=0.1_pickle_7.file</t>
  </si>
  <si>
    <t>2020_05_02_svm_rbf_C=1_iter=1000_sigma=0.1_pickle_8.file</t>
  </si>
  <si>
    <t>2020_05_02_svm_rbf_C=1_iter=1000_sigma=0.1_pickle_9.file</t>
  </si>
  <si>
    <t>2020_05_02_svm_rbf_C=1_iter=1000_sigma=1_pickle_0.file</t>
  </si>
  <si>
    <t>2020_05_02_svm_rbf_C=1_iter=1000_sigma=1_pickle_1.file</t>
  </si>
  <si>
    <t>2020_05_02_svm_rbf_C=1_iter=1000_sigma=1_pickle_2.file</t>
  </si>
  <si>
    <t>2020_05_02_svm_rbf_C=1_iter=1000_sigma=1_pickle_3.file</t>
  </si>
  <si>
    <t>2020_05_02_svm_rbf_C=1_iter=1000_sigma=1_pickle_4.file</t>
  </si>
  <si>
    <t>2020_05_02_svm_rbf_C=1_iter=1000_sigma=1_pickle_5.file</t>
  </si>
  <si>
    <t>2020_05_02_svm_rbf_C=1_iter=1000_sigma=1_pickle_6.file</t>
  </si>
  <si>
    <t>2020_05_02_svm_rbf_C=1_iter=1000_sigma=1_pickle_7.file</t>
  </si>
  <si>
    <t>2020_05_02_svm_rbf_C=1_iter=1000_sigma=1_pickle_8.file</t>
  </si>
  <si>
    <t>2020_05_02_svm_rbf_C=1_iter=1000_sigma=1_pickle_9.file</t>
  </si>
  <si>
    <t>2020_05_02_svm_rbf_C=1_iter=1000_sigma=10_pickle_0.file</t>
  </si>
  <si>
    <t>2020_05_02_svm_rbf_C=1_iter=1000_sigma=10_pickle_1.file</t>
  </si>
  <si>
    <t>2020_05_02_svm_rbf_C=1_iter=1000_sigma=10_pickle_2.file</t>
  </si>
  <si>
    <t>2020_05_02_svm_rbf_C=1_iter=1000_sigma=10_pickle_3.file</t>
  </si>
  <si>
    <t>2020_05_02_svm_rbf_C=1_iter=1000_sigma=10_pickle_4.file</t>
  </si>
  <si>
    <t>2020_05_02_svm_rbf_C=1_iter=1000_sigma=10_pickle_5.file</t>
  </si>
  <si>
    <t>2020_05_02_svm_rbf_C=1_iter=1000_sigma=10_pickle_6.file</t>
  </si>
  <si>
    <t>2020_05_02_svm_rbf_C=1_iter=1000_sigma=10_pickle_7.file</t>
  </si>
  <si>
    <t>2020_05_02_svm_rbf_C=1_iter=1000_sigma=10_pickle_8.file</t>
  </si>
  <si>
    <t>2020_05_02_svm_rbf_C=1_iter=1000_sigma=10_pickle_9.file</t>
  </si>
  <si>
    <t>2020_05_02_svm_rbf_C=1_iter=1000_sigma=100_pickle_0.file</t>
  </si>
  <si>
    <t>2020_05_02_svm_rbf_C=1_iter=1000_sigma=100_pickle_1.file</t>
  </si>
  <si>
    <t>2020_05_02_svm_rbf_C=1_iter=1000_sigma=100_pickle_2.file</t>
  </si>
  <si>
    <t>2020_05_02_svm_rbf_C=1_iter=1000_sigma=100_pickle_3.file</t>
  </si>
  <si>
    <t>2020_05_02_svm_rbf_C=1_iter=1000_sigma=100_pickle_4.file</t>
  </si>
  <si>
    <t>2020_05_02_svm_rbf_C=1_iter=1000_sigma=100_pickle_5.file</t>
  </si>
  <si>
    <t>2020_05_02_svm_rbf_C=1_iter=1000_sigma=100_pickle_6.file</t>
  </si>
  <si>
    <t>2020_05_02_svm_rbf_C=1_iter=1000_sigma=100_pickle_7.file</t>
  </si>
  <si>
    <t>2020_05_02_svm_rbf_C=1_iter=1000_sigma=100_pickle_8.file</t>
  </si>
  <si>
    <t>2020_05_02_svm_rbf_C=1_iter=1000_sigma=100_pickle_9.file</t>
  </si>
  <si>
    <t>2020_05_02_svm_rbf_C=1_iter=1000_sigma=1000_pickle_0.file</t>
  </si>
  <si>
    <t>2020_05_02_svm_rbf_C=1_iter=1000_sigma=1000_pickle_1.file</t>
  </si>
  <si>
    <t>2020_05_02_svm_rbf_C=1_iter=1000_sigma=1000_pickle_2.file</t>
  </si>
  <si>
    <t>2020_05_02_svm_rbf_C=1_iter=1000_sigma=1000_pickle_3.file</t>
  </si>
  <si>
    <t>2020_05_02_svm_rbf_C=1_iter=1000_sigma=1000_pickle_4.file</t>
  </si>
  <si>
    <t>2020_05_02_svm_rbf_C=1_iter=1000_sigma=1000_pickle_5.file</t>
  </si>
  <si>
    <t>2020_05_02_svm_rbf_C=1_iter=1000_sigma=1000_pickle_6.file</t>
  </si>
  <si>
    <t>2020_05_02_svm_rbf_C=1_iter=1000_sigma=1000_pickle_7.file</t>
  </si>
  <si>
    <t>2020_05_02_svm_rbf_C=1_iter=1000_sigma=1000_pickle_8.file</t>
  </si>
  <si>
    <t>2020_05_02_svm_rbf_C=1_iter=1000_sigma=1000_pickle_9.file</t>
  </si>
  <si>
    <t>2020_05_02_svm_rbf_C=1_iter=1000_sigma=10000_pickle_0.file</t>
  </si>
  <si>
    <t>2020_05_02_svm_rbf_C=1_iter=1000_sigma=10000_pickle_1.file</t>
  </si>
  <si>
    <t>2020_05_02_svm_rbf_C=1_iter=1000_sigma=10000_pickle_2.file</t>
  </si>
  <si>
    <t>2020_05_02_svm_rbf_C=1_iter=1000_sigma=10000_pickle_3.file</t>
  </si>
  <si>
    <t>2020_05_02_svm_rbf_C=1_iter=1000_sigma=10000_pickle_4.file</t>
  </si>
  <si>
    <t>2020_05_02_svm_rbf_C=1_iter=1000_sigma=10000_pickle_5.file</t>
  </si>
  <si>
    <t>2020_05_02_svm_rbf_C=1_iter=1000_sigma=10000_pickle_6.file</t>
  </si>
  <si>
    <t>2020_05_02_svm_rbf_C=1_iter=1000_sigma=10000_pickle_7.file</t>
  </si>
  <si>
    <t>2020_05_02_svm_rbf_C=1_iter=1000_sigma=10000_pickle_8.file</t>
  </si>
  <si>
    <t>2020_05_02_svm_rbf_C=1_iter=1000_sigma=10000_pickle_9.file</t>
  </si>
  <si>
    <t>2020_05_02_svm_rbf_C=1_iter=1000_sigma=100000_pickle_0.file</t>
  </si>
  <si>
    <t>2020_05_02_svm_rbf_C=1_iter=1000_sigma=100000_pickle_1.file</t>
  </si>
  <si>
    <t>2020_05_02_svm_rbf_C=1_iter=1000_sigma=100000_pickle_2.file</t>
  </si>
  <si>
    <t>2020_05_02_svm_rbf_C=1_iter=1000_sigma=100000_pickle_3.file</t>
  </si>
  <si>
    <t>2020_05_02_svm_rbf_C=1_iter=1000_sigma=100000_pickle_4.file</t>
  </si>
  <si>
    <t>2020_05_02_svm_rbf_C=1_iter=1000_sigma=100000_pickle_5.file</t>
  </si>
  <si>
    <t>2020_05_02_svm_rbf_C=1_iter=1000_sigma=100000_pickle_6.file</t>
  </si>
  <si>
    <t>2020_05_02_svm_rbf_C=1_iter=1000_sigma=100000_pickle_7.file</t>
  </si>
  <si>
    <t>2020_05_02_svm_rbf_C=1_iter=1000_sigma=100000_pickle_8.file</t>
  </si>
  <si>
    <t>2020_05_02_svm_rbf_C=1_iter=1000_sigma=100000_pickle_9.file</t>
  </si>
  <si>
    <t>2020_05_02_svm_rbf_C=1_iter=3000_sigma=1e-05_pickle_0.file</t>
  </si>
  <si>
    <t>2020_05_02_svm_rbf_C=1_iter=3000_sigma=1e-05_pickle_1.file</t>
  </si>
  <si>
    <t>2020_05_02_svm_rbf_C=1_iter=3000_sigma=1e-05_pickle_2.file</t>
  </si>
  <si>
    <t>2020_05_02_svm_rbf_C=1_iter=3000_sigma=1e-05_pickle_3.file</t>
  </si>
  <si>
    <t>2020_05_02_svm_rbf_C=1_iter=3000_sigma=1e-05_pickle_4.file</t>
  </si>
  <si>
    <t>2020_05_02_svm_rbf_C=1_iter=3000_sigma=1e-05_pickle_5.file</t>
  </si>
  <si>
    <t>2020_05_02_svm_rbf_C=1_iter=3000_sigma=1e-05_pickle_6.file</t>
  </si>
  <si>
    <t>2020_05_02_svm_rbf_C=1_iter=3000_sigma=1e-05_pickle_7.file</t>
  </si>
  <si>
    <t>2020_05_02_svm_rbf_C=1_iter=3000_sigma=1e-05_pickle_8.file</t>
  </si>
  <si>
    <t>2020_05_02_svm_rbf_C=1_iter=3000_sigma=1e-05_pickle_9.file</t>
  </si>
  <si>
    <t>2020_05_02_svm_rbf_C=1_iter=3000_sigma=0.0001_pickle_0.file</t>
  </si>
  <si>
    <t>2020_05_02_svm_rbf_C=1_iter=3000_sigma=0.0001_pickle_1.file</t>
  </si>
  <si>
    <t>2020_05_02_svm_rbf_C=1_iter=3000_sigma=0.0001_pickle_2.file</t>
  </si>
  <si>
    <t>2020_05_02_svm_rbf_C=1_iter=3000_sigma=0.0001_pickle_3.file</t>
  </si>
  <si>
    <t>2020_05_02_svm_rbf_C=1_iter=3000_sigma=0.0001_pickle_4.file</t>
  </si>
  <si>
    <t>2020_05_02_svm_rbf_C=1_iter=3000_sigma=0.0001_pickle_5.file</t>
  </si>
  <si>
    <t>2020_05_02_svm_rbf_C=1_iter=3000_sigma=0.0001_pickle_6.file</t>
  </si>
  <si>
    <t>2020_05_02_svm_rbf_C=1_iter=3000_sigma=0.0001_pickle_7.file</t>
  </si>
  <si>
    <t>2020_05_02_svm_rbf_C=1_iter=3000_sigma=0.0001_pickle_8.file</t>
  </si>
  <si>
    <t>2020_05_02_svm_rbf_C=1_iter=3000_sigma=0.0001_pickle_9.file</t>
  </si>
  <si>
    <t>2020_05_02_svm_rbf_C=1_iter=3000_sigma=0.001_pickle_0.file</t>
  </si>
  <si>
    <t>2020_05_02_svm_rbf_C=1_iter=3000_sigma=0.001_pickle_1.file</t>
  </si>
  <si>
    <t>2020_05_02_svm_rbf_C=1_iter=3000_sigma=0.001_pickle_2.file</t>
  </si>
  <si>
    <t>2020_05_02_svm_rbf_C=1_iter=3000_sigma=0.001_pickle_3.file</t>
  </si>
  <si>
    <t>2020_05_02_svm_rbf_C=1_iter=3000_sigma=0.001_pickle_4.file</t>
  </si>
  <si>
    <t>2020_05_02_svm_rbf_C=1_iter=3000_sigma=0.001_pickle_5.file</t>
  </si>
  <si>
    <t>2020_05_02_svm_rbf_C=1_iter=3000_sigma=0.001_pickle_6.file</t>
  </si>
  <si>
    <t>2020_05_02_svm_rbf_C=1_iter=3000_sigma=0.001_pickle_7.file</t>
  </si>
  <si>
    <t>2020_05_02_svm_rbf_C=1_iter=3000_sigma=0.001_pickle_8.file</t>
  </si>
  <si>
    <t>2020_05_02_svm_rbf_C=1_iter=3000_sigma=0.001_pickle_9.file</t>
  </si>
  <si>
    <t>2020_05_02_svm_rbf_C=1_iter=3000_sigma=0.01_pickle_0.file</t>
  </si>
  <si>
    <t>2020_05_02_svm_rbf_C=1_iter=3000_sigma=0.01_pickle_1.file</t>
  </si>
  <si>
    <t>2020_05_02_svm_rbf_C=1_iter=3000_sigma=0.01_pickle_2.file</t>
  </si>
  <si>
    <t>2020_05_02_svm_rbf_C=1_iter=3000_sigma=0.01_pickle_3.file</t>
  </si>
  <si>
    <t>2020_05_02_svm_rbf_C=1_iter=3000_sigma=0.01_pickle_4.file</t>
  </si>
  <si>
    <t>2020_05_02_svm_rbf_C=1_iter=3000_sigma=0.01_pickle_5.file</t>
  </si>
  <si>
    <t>2020_05_02_svm_rbf_C=1_iter=3000_sigma=0.01_pickle_6.file</t>
  </si>
  <si>
    <t>2020_05_02_svm_rbf_C=1_iter=3000_sigma=0.01_pickle_7.file</t>
  </si>
  <si>
    <t>2020_05_02_svm_rbf_C=1_iter=3000_sigma=0.01_pickle_8.file</t>
  </si>
  <si>
    <t>2020_05_02_svm_rbf_C=1_iter=3000_sigma=0.01_pickle_9.file</t>
  </si>
  <si>
    <t>2020_05_02_svm_rbf_C=1_iter=3000_sigma=0.1_pickle_0.file</t>
  </si>
  <si>
    <t>2020_05_02_svm_rbf_C=1_iter=3000_sigma=0.1_pickle_1.file</t>
  </si>
  <si>
    <t>2020_05_02_svm_rbf_C=1_iter=3000_sigma=0.1_pickle_2.file</t>
  </si>
  <si>
    <t>2020_05_02_svm_rbf_C=1_iter=3000_sigma=0.1_pickle_3.file</t>
  </si>
  <si>
    <t>2020_05_02_svm_rbf_C=1_iter=3000_sigma=0.1_pickle_4.file</t>
  </si>
  <si>
    <t>2020_05_02_svm_rbf_C=1_iter=3000_sigma=0.1_pickle_5.file</t>
  </si>
  <si>
    <t>2020_05_02_svm_rbf_C=1_iter=3000_sigma=0.1_pickle_6.file</t>
  </si>
  <si>
    <t>2020_05_02_svm_rbf_C=1_iter=3000_sigma=0.1_pickle_7.file</t>
  </si>
  <si>
    <t>2020_05_02_svm_rbf_C=1_iter=3000_sigma=0.1_pickle_8.file</t>
  </si>
  <si>
    <t>2020_05_02_svm_rbf_C=1_iter=3000_sigma=0.1_pickle_9.file</t>
  </si>
  <si>
    <t>2020_05_02_svm_rbf_C=1_iter=3000_sigma=1_pickle_0.file</t>
  </si>
  <si>
    <t>2020_05_02_svm_rbf_C=1_iter=3000_sigma=1_pickle_1.file</t>
  </si>
  <si>
    <t>2020_05_02_svm_rbf_C=1_iter=3000_sigma=1_pickle_2.file</t>
  </si>
  <si>
    <t>2020_05_02_svm_rbf_C=1_iter=3000_sigma=1_pickle_3.file</t>
  </si>
  <si>
    <t>2020_05_02_svm_rbf_C=1_iter=3000_sigma=1_pickle_4.file</t>
  </si>
  <si>
    <t>2020_05_02_svm_rbf_C=1_iter=3000_sigma=1_pickle_5.file</t>
  </si>
  <si>
    <t>2020_05_02_svm_rbf_C=1_iter=3000_sigma=1_pickle_6.file</t>
  </si>
  <si>
    <t>2020_05_02_svm_rbf_C=1_iter=3000_sigma=1_pickle_7.file</t>
  </si>
  <si>
    <t>2020_05_02_svm_rbf_C=1_iter=3000_sigma=1_pickle_8.file</t>
  </si>
  <si>
    <t>2020_05_02_svm_rbf_C=1_iter=3000_sigma=1_pickle_9.file</t>
  </si>
  <si>
    <t>2020_05_02_svm_rbf_C=1_iter=3000_sigma=10_pickle_0.file</t>
  </si>
  <si>
    <t>2020_05_02_svm_rbf_C=1_iter=3000_sigma=10_pickle_1.file</t>
  </si>
  <si>
    <t>2020_05_02_svm_rbf_C=1_iter=3000_sigma=10_pickle_2.file</t>
  </si>
  <si>
    <t>2020_05_02_svm_rbf_C=1_iter=3000_sigma=10_pickle_3.file</t>
  </si>
  <si>
    <t>2020_05_02_svm_rbf_C=1_iter=3000_sigma=10_pickle_4.file</t>
  </si>
  <si>
    <t>2020_05_02_svm_rbf_C=1_iter=3000_sigma=10_pickle_5.file</t>
  </si>
  <si>
    <t>2020_05_02_svm_rbf_C=1_iter=3000_sigma=10_pickle_6.file</t>
  </si>
  <si>
    <t>2020_05_02_svm_rbf_C=1_iter=3000_sigma=10_pickle_7.file</t>
  </si>
  <si>
    <t>2020_05_02_svm_rbf_C=1_iter=3000_sigma=10_pickle_8.file</t>
  </si>
  <si>
    <t>2020_05_02_svm_rbf_C=1_iter=3000_sigma=10_pickle_9.file</t>
  </si>
  <si>
    <t>2020_05_01_svm_rbf_C=1_iter=3000_sigma=100_pickle_0.file</t>
  </si>
  <si>
    <t>2020_05_01_svm_rbf_C=1_iter=3000_sigma=100_pickle_1.file</t>
  </si>
  <si>
    <t>2020_05_01_svm_rbf_C=1_iter=3000_sigma=100_pickle_2.file</t>
  </si>
  <si>
    <t>2020_05_01_svm_rbf_C=1_iter=3000_sigma=100_pickle_3.file</t>
  </si>
  <si>
    <t>2020_05_01_svm_rbf_C=1_iter=3000_sigma=100_pickle_4.file</t>
  </si>
  <si>
    <t>2020_05_01_svm_rbf_C=1_iter=3000_sigma=100_pickle_5.file</t>
  </si>
  <si>
    <t>2020_05_01_svm_rbf_C=1_iter=3000_sigma=100_pickle_6.file</t>
  </si>
  <si>
    <t>2020_05_01_svm_rbf_C=1_iter=3000_sigma=100_pickle_7.file</t>
  </si>
  <si>
    <t>2020_05_01_svm_rbf_C=1_iter=3000_sigma=100_pickle_8.file</t>
  </si>
  <si>
    <t>2020_05_01_svm_rbf_C=1_iter=3000_sigma=100_pickle_9.file</t>
  </si>
  <si>
    <t>2020_05_01_svm_rbf_C=1_iter=3000_sigma=1000_pickle_0.file</t>
  </si>
  <si>
    <t>2020_05_01_svm_rbf_C=1_iter=3000_sigma=1000_pickle_1.file</t>
  </si>
  <si>
    <t>2020_05_01_svm_rbf_C=1_iter=3000_sigma=1000_pickle_2.file</t>
  </si>
  <si>
    <t>2020_05_01_svm_rbf_C=1_iter=3000_sigma=1000_pickle_3.file</t>
  </si>
  <si>
    <t>2020_05_01_svm_rbf_C=1_iter=3000_sigma=1000_pickle_4.file</t>
  </si>
  <si>
    <t>2020_05_01_svm_rbf_C=1_iter=3000_sigma=1000_pickle_5.file</t>
  </si>
  <si>
    <t>2020_05_01_svm_rbf_C=1_iter=3000_sigma=1000_pickle_6.file</t>
  </si>
  <si>
    <t>2020_05_01_svm_rbf_C=1_iter=3000_sigma=1000_pickle_7.file</t>
  </si>
  <si>
    <t>2020_05_01_svm_rbf_C=1_iter=3000_sigma=1000_pickle_8.file</t>
  </si>
  <si>
    <t>2020_05_01_svm_rbf_C=1_iter=3000_sigma=1000_pickle_9.file</t>
  </si>
  <si>
    <t>2020_05_01_svm_rbf_C=1_iter=3000_sigma=10000_pickle_0.file</t>
  </si>
  <si>
    <t>2020_05_01_svm_rbf_C=1_iter=3000_sigma=10000_pickle_1.file</t>
  </si>
  <si>
    <t>2020_05_01_svm_rbf_C=1_iter=3000_sigma=10000_pickle_2.file</t>
  </si>
  <si>
    <t>2020_05_01_svm_rbf_C=1_iter=3000_sigma=10000_pickle_3.file</t>
  </si>
  <si>
    <t>2020_05_01_svm_rbf_C=1_iter=3000_sigma=10000_pickle_4.file</t>
  </si>
  <si>
    <t>2020_05_01_svm_rbf_C=1_iter=3000_sigma=10000_pickle_5.file</t>
  </si>
  <si>
    <t>2020_05_01_svm_rbf_C=1_iter=3000_sigma=10000_pickle_6.file</t>
  </si>
  <si>
    <t>2020_05_01_svm_rbf_C=1_iter=3000_sigma=10000_pickle_7.file</t>
  </si>
  <si>
    <t>2020_05_01_svm_rbf_C=1_iter=3000_sigma=10000_pickle_8.file</t>
  </si>
  <si>
    <t>2020_05_01_svm_rbf_C=1_iter=3000_sigma=10000_pickle_9.file</t>
  </si>
  <si>
    <t>2020_05_01_svm_rbf_C=1_iter=3000_sigma=100000_pickle_0.file</t>
  </si>
  <si>
    <t>2020_05_01_svm_rbf_C=1_iter=3000_sigma=100000_pickle_1.file</t>
  </si>
  <si>
    <t>2020_05_01_svm_rbf_C=1_iter=3000_sigma=100000_pickle_2.file</t>
  </si>
  <si>
    <t>2020_05_01_svm_rbf_C=1_iter=3000_sigma=100000_pickle_3.file</t>
  </si>
  <si>
    <t>2020_05_01_svm_rbf_C=1_iter=3000_sigma=100000_pickle_4.file</t>
  </si>
  <si>
    <t>2020_05_01_svm_rbf_C=1_iter=3000_sigma=100000_pickle_5.file</t>
  </si>
  <si>
    <t>2020_05_01_svm_rbf_C=1_iter=3000_sigma=100000_pickle_6.file</t>
  </si>
  <si>
    <t>2020_05_01_svm_rbf_C=1_iter=3000_sigma=100000_pickle_7.file</t>
  </si>
  <si>
    <t>2020_05_01_svm_rbf_C=1_iter=3000_sigma=100000_pickle_8.file</t>
  </si>
  <si>
    <t>2020_05_01_svm_rbf_C=1_iter=3000_sigma=100000_pickle_9.file</t>
  </si>
  <si>
    <t>2020_05_01_svm_rbf_C=1_iter=5000_sigma=1e-05_pickle_0.file</t>
  </si>
  <si>
    <t>2020_05_01_svm_rbf_C=1_iter=5000_sigma=1e-05_pickle_1.file</t>
  </si>
  <si>
    <t>2020_05_01_svm_rbf_C=1_iter=5000_sigma=1e-05_pickle_2.file</t>
  </si>
  <si>
    <t>2020_05_01_svm_rbf_C=1_iter=5000_sigma=1e-05_pickle_3.file</t>
  </si>
  <si>
    <t>2020_05_01_svm_rbf_C=1_iter=5000_sigma=1e-05_pickle_4.file</t>
  </si>
  <si>
    <t>2020_05_01_svm_rbf_C=1_iter=5000_sigma=1e-05_pickle_5.file</t>
  </si>
  <si>
    <t>2020_05_01_svm_rbf_C=1_iter=5000_sigma=1e-05_pickle_6.file</t>
  </si>
  <si>
    <t>2020_05_01_svm_rbf_C=1_iter=5000_sigma=1e-05_pickle_7.file</t>
  </si>
  <si>
    <t>2020_05_01_svm_rbf_C=1_iter=5000_sigma=1e-05_pickle_8.file</t>
  </si>
  <si>
    <t>2020_05_01_svm_rbf_C=1_iter=5000_sigma=1e-05_pickle_9.file</t>
  </si>
  <si>
    <t>2020_05_01_svm_rbf_C=1_iter=5000_sigma=0.0001_pickle_0.file</t>
  </si>
  <si>
    <t>2020_05_01_svm_rbf_C=1_iter=5000_sigma=0.0001_pickle_1.file</t>
  </si>
  <si>
    <t>2020_05_01_svm_rbf_C=1_iter=5000_sigma=0.0001_pickle_2.file</t>
  </si>
  <si>
    <t>2020_05_01_svm_rbf_C=1_iter=5000_sigma=0.0001_pickle_3.file</t>
  </si>
  <si>
    <t>2020_05_01_svm_rbf_C=1_iter=5000_sigma=0.0001_pickle_4.file</t>
  </si>
  <si>
    <t>2020_05_01_svm_rbf_C=1_iter=5000_sigma=0.0001_pickle_5.file</t>
  </si>
  <si>
    <t>2020_05_01_svm_rbf_C=1_iter=5000_sigma=0.0001_pickle_6.file</t>
  </si>
  <si>
    <t>2020_05_01_svm_rbf_C=1_iter=5000_sigma=0.0001_pickle_7.file</t>
  </si>
  <si>
    <t>2020_05_01_svm_rbf_C=1_iter=5000_sigma=0.0001_pickle_8.file</t>
  </si>
  <si>
    <t>2020_05_01_svm_rbf_C=1_iter=5000_sigma=0.0001_pickle_9.file</t>
  </si>
  <si>
    <t>2020_05_01_svm_rbf_C=1_iter=5000_sigma=0.001_pickle_0.file</t>
  </si>
  <si>
    <t>2020_05_01_svm_rbf_C=1_iter=5000_sigma=0.001_pickle_1.file</t>
  </si>
  <si>
    <t>2020_05_01_svm_rbf_C=1_iter=5000_sigma=0.001_pickle_2.file</t>
  </si>
  <si>
    <t>2020_05_01_svm_rbf_C=1_iter=5000_sigma=0.001_pickle_3.file</t>
  </si>
  <si>
    <t>2020_05_01_svm_rbf_C=1_iter=5000_sigma=0.001_pickle_4.file</t>
  </si>
  <si>
    <t>2020_05_01_svm_rbf_C=1_iter=5000_sigma=0.001_pickle_5.file</t>
  </si>
  <si>
    <t>2020_05_01_svm_rbf_C=1_iter=5000_sigma=0.001_pickle_6.file</t>
  </si>
  <si>
    <t>2020_05_01_svm_rbf_C=1_iter=5000_sigma=0.001_pickle_7.file</t>
  </si>
  <si>
    <t>2020_05_01_svm_rbf_C=1_iter=5000_sigma=0.001_pickle_8.file</t>
  </si>
  <si>
    <t>2020_05_01_svm_rbf_C=1_iter=5000_sigma=0.001_pickle_9.file</t>
  </si>
  <si>
    <t>2020_05_01_svm_rbf_C=1_iter=5000_sigma=0.01_pickle_0.file</t>
  </si>
  <si>
    <t>2020_05_01_svm_rbf_C=1_iter=5000_sigma=0.01_pickle_1.file</t>
  </si>
  <si>
    <t>2020_05_01_svm_rbf_C=1_iter=5000_sigma=0.01_pickle_2.file</t>
  </si>
  <si>
    <t>2020_05_01_svm_rbf_C=1_iter=5000_sigma=0.01_pickle_3.file</t>
  </si>
  <si>
    <t>2020_05_01_svm_rbf_C=1_iter=5000_sigma=0.01_pickle_4.file</t>
  </si>
  <si>
    <t>2020_05_01_svm_rbf_C=1_iter=5000_sigma=0.01_pickle_5.file</t>
  </si>
  <si>
    <t>2020_05_01_svm_rbf_C=1_iter=5000_sigma=0.01_pickle_6.file</t>
  </si>
  <si>
    <t>2020_05_01_svm_rbf_C=1_iter=5000_sigma=0.01_pickle_7.file</t>
  </si>
  <si>
    <t>2020_05_01_svm_rbf_C=1_iter=5000_sigma=0.01_pickle_8.file</t>
  </si>
  <si>
    <t>2020_05_01_svm_rbf_C=1_iter=5000_sigma=0.01_pickle_9.file</t>
  </si>
  <si>
    <t>2020_05_01_svm_rbf_C=1_iter=5000_sigma=0.1_pickle_0.file</t>
  </si>
  <si>
    <t>2020_05_01_svm_rbf_C=1_iter=5000_sigma=0.1_pickle_1.file</t>
  </si>
  <si>
    <t>2020_05_01_svm_rbf_C=1_iter=5000_sigma=0.1_pickle_2.file</t>
  </si>
  <si>
    <t>2020_05_01_svm_rbf_C=1_iter=5000_sigma=0.1_pickle_3.file</t>
  </si>
  <si>
    <t>2020_05_01_svm_rbf_C=1_iter=5000_sigma=0.1_pickle_4.file</t>
  </si>
  <si>
    <t>2020_05_01_svm_rbf_C=1_iter=5000_sigma=0.1_pickle_5.file</t>
  </si>
  <si>
    <t>2020_05_01_svm_rbf_C=1_iter=5000_sigma=0.1_pickle_6.file</t>
  </si>
  <si>
    <t>2020_05_01_svm_rbf_C=1_iter=5000_sigma=0.1_pickle_7.file</t>
  </si>
  <si>
    <t>2020_05_01_svm_rbf_C=1_iter=5000_sigma=0.1_pickle_8.file</t>
  </si>
  <si>
    <t>2020_05_01_svm_rbf_C=1_iter=5000_sigma=0.1_pickle_9.file</t>
  </si>
  <si>
    <t>2020_05_01_svm_rbf_C=1_iter=5000_sigma=1_pickle_0.file</t>
  </si>
  <si>
    <t>2020_05_01_svm_rbf_C=1_iter=5000_sigma=1_pickle_1.file</t>
  </si>
  <si>
    <t>2020_05_01_svm_rbf_C=1_iter=5000_sigma=1_pickle_2.file</t>
  </si>
  <si>
    <t>2020_05_01_svm_rbf_C=1_iter=5000_sigma=1_pickle_3.file</t>
  </si>
  <si>
    <t>2020_05_01_svm_rbf_C=1_iter=5000_sigma=1_pickle_4.file</t>
  </si>
  <si>
    <t>2020_05_01_svm_rbf_C=1_iter=5000_sigma=1_pickle_5.file</t>
  </si>
  <si>
    <t>2020_05_01_svm_rbf_C=1_iter=5000_sigma=1_pickle_6.file</t>
  </si>
  <si>
    <t>2020_05_01_svm_rbf_C=1_iter=5000_sigma=1_pickle_7.file</t>
  </si>
  <si>
    <t>2020_05_01_svm_rbf_C=1_iter=5000_sigma=1_pickle_8.file</t>
  </si>
  <si>
    <t>2020_05_01_svm_rbf_C=1_iter=5000_sigma=1_pickle_9.file</t>
  </si>
  <si>
    <t>2020_05_01_svm_rbf_C=1_iter=5000_sigma=10_pickle_0.file</t>
  </si>
  <si>
    <t>2020_05_01_svm_rbf_C=1_iter=5000_sigma=10_pickle_1.file</t>
  </si>
  <si>
    <t>2020_05_01_svm_rbf_C=1_iter=5000_sigma=10_pickle_2.file</t>
  </si>
  <si>
    <t>2020_05_01_svm_rbf_C=1_iter=5000_sigma=10_pickle_3.file</t>
  </si>
  <si>
    <t>2020_05_01_svm_rbf_C=1_iter=5000_sigma=10_pickle_4.file</t>
  </si>
  <si>
    <t>2020_05_01_svm_rbf_C=1_iter=5000_sigma=10_pickle_5.file</t>
  </si>
  <si>
    <t>2020_05_01_svm_rbf_C=1_iter=5000_sigma=10_pickle_6.file</t>
  </si>
  <si>
    <t>2020_05_01_svm_rbf_C=1_iter=5000_sigma=10_pickle_7.file</t>
  </si>
  <si>
    <t>2020_05_01_svm_rbf_C=1_iter=5000_sigma=10_pickle_8.file</t>
  </si>
  <si>
    <t>2020_05_01_svm_rbf_C=1_iter=5000_sigma=10_pickle_9.file</t>
  </si>
  <si>
    <t>2020_05_01_svm_rbf_C=1_iter=5000_sigma=100_pickle_0.file</t>
  </si>
  <si>
    <t>2020_05_01_svm_rbf_C=1_iter=5000_sigma=100_pickle_1.file</t>
  </si>
  <si>
    <t>2020_05_01_svm_rbf_C=1_iter=5000_sigma=100_pickle_2.file</t>
  </si>
  <si>
    <t>2020_05_01_svm_rbf_C=1_iter=5000_sigma=100_pickle_3.file</t>
  </si>
  <si>
    <t>2020_05_01_svm_rbf_C=1_iter=5000_sigma=100_pickle_4.file</t>
  </si>
  <si>
    <t>2020_05_01_svm_rbf_C=1_iter=5000_sigma=100_pickle_5.file</t>
  </si>
  <si>
    <t>2020_05_01_svm_rbf_C=1_iter=5000_sigma=100_pickle_6.file</t>
  </si>
  <si>
    <t>2020_05_01_svm_rbf_C=1_iter=5000_sigma=100_pickle_7.file</t>
  </si>
  <si>
    <t>2020_05_01_svm_rbf_C=1_iter=5000_sigma=100_pickle_8.file</t>
  </si>
  <si>
    <t>2020_05_01_svm_rbf_C=1_iter=5000_sigma=100_pickle_9.file</t>
  </si>
  <si>
    <t>2020_05_01_svm_rbf_C=1_iter=5000_sigma=1000_pickle_0.file</t>
  </si>
  <si>
    <t>2020_05_01_svm_rbf_C=1_iter=5000_sigma=1000_pickle_1.file</t>
  </si>
  <si>
    <t>2020_05_01_svm_rbf_C=1_iter=5000_sigma=1000_pickle_2.file</t>
  </si>
  <si>
    <t>2020_05_01_svm_rbf_C=1_iter=5000_sigma=1000_pickle_3.file</t>
  </si>
  <si>
    <t>2020_05_01_svm_rbf_C=1_iter=5000_sigma=1000_pickle_4.file</t>
  </si>
  <si>
    <t>2020_05_01_svm_rbf_C=1_iter=5000_sigma=1000_pickle_5.file</t>
  </si>
  <si>
    <t>2020_05_01_svm_rbf_C=1_iter=5000_sigma=1000_pickle_6.file</t>
  </si>
  <si>
    <t>2020_05_01_svm_rbf_C=1_iter=5000_sigma=1000_pickle_7.file</t>
  </si>
  <si>
    <t>2020_05_01_svm_rbf_C=1_iter=5000_sigma=1000_pickle_8.file</t>
  </si>
  <si>
    <t>2020_05_01_svm_rbf_C=1_iter=5000_sigma=1000_pickle_9.file</t>
  </si>
  <si>
    <t>2020_05_01_svm_rbf_C=1_iter=5000_sigma=10000_pickle_0.file</t>
  </si>
  <si>
    <t>2020_05_01_svm_rbf_C=1_iter=5000_sigma=10000_pickle_1.file</t>
  </si>
  <si>
    <t>2020_05_01_svm_rbf_C=1_iter=5000_sigma=10000_pickle_2.file</t>
  </si>
  <si>
    <t>2020_05_01_svm_rbf_C=1_iter=5000_sigma=10000_pickle_3.file</t>
  </si>
  <si>
    <t>2020_05_01_svm_rbf_C=1_iter=5000_sigma=10000_pickle_4.file</t>
  </si>
  <si>
    <t>2020_05_01_svm_rbf_C=1_iter=5000_sigma=10000_pickle_5.file</t>
  </si>
  <si>
    <t>2020_05_01_svm_rbf_C=1_iter=5000_sigma=10000_pickle_6.file</t>
  </si>
  <si>
    <t>2020_05_01_svm_rbf_C=1_iter=5000_sigma=10000_pickle_7.file</t>
  </si>
  <si>
    <t>2020_05_01_svm_rbf_C=1_iter=5000_sigma=10000_pickle_8.file</t>
  </si>
  <si>
    <t>2020_05_01_svm_rbf_C=1_iter=5000_sigma=10000_pickle_9.file</t>
  </si>
  <si>
    <t>2020_05_01_svm_rbf_C=1_iter=5000_sigma=100000_pickle_0.file</t>
  </si>
  <si>
    <t>2020_05_01_svm_rbf_C=1_iter=5000_sigma=100000_pickle_1.file</t>
  </si>
  <si>
    <t>2020_05_01_svm_rbf_C=1_iter=5000_sigma=100000_pickle_2.file</t>
  </si>
  <si>
    <t>2020_05_01_svm_rbf_C=1_iter=5000_sigma=100000_pickle_3.file</t>
  </si>
  <si>
    <t>2020_05_01_svm_rbf_C=1_iter=5000_sigma=100000_pickle_4.file</t>
  </si>
  <si>
    <t>2020_05_01_svm_rbf_C=1_iter=5000_sigma=100000_pickle_5.file</t>
  </si>
  <si>
    <t>2020_05_01_svm_rbf_C=1_iter=5000_sigma=100000_pickle_6.file</t>
  </si>
  <si>
    <t>2020_05_01_svm_rbf_C=1_iter=5000_sigma=100000_pickle_7.file</t>
  </si>
  <si>
    <t>2020_05_01_svm_rbf_C=1_iter=5000_sigma=100000_pickle_8.file</t>
  </si>
  <si>
    <t>2020_05_01_svm_rbf_C=1_iter=5000_sigma=100000_pickle_9.file</t>
  </si>
  <si>
    <t>2020_05_01_svm_rbf_C=1_iter=7000_sigma=1e-05_pickle_0.file</t>
  </si>
  <si>
    <t>2020_05_01_svm_rbf_C=1_iter=7000_sigma=1e-05_pickle_1.file</t>
  </si>
  <si>
    <t>2020_05_01_svm_rbf_C=1_iter=7000_sigma=1e-05_pickle_2.file</t>
  </si>
  <si>
    <t>2020_05_01_svm_rbf_C=1_iter=7000_sigma=1e-05_pickle_3.file</t>
  </si>
  <si>
    <t>2020_05_01_svm_rbf_C=1_iter=7000_sigma=1e-05_pickle_4.file</t>
  </si>
  <si>
    <t>2020_05_01_svm_rbf_C=1_iter=7000_sigma=1e-05_pickle_5.file</t>
  </si>
  <si>
    <t>2020_05_01_svm_rbf_C=1_iter=7000_sigma=1e-05_pickle_6.file</t>
  </si>
  <si>
    <t>2020_05_01_svm_rbf_C=1_iter=7000_sigma=1e-05_pickle_7.file</t>
  </si>
  <si>
    <t>2020_05_01_svm_rbf_C=1_iter=7000_sigma=1e-05_pickle_8.file</t>
  </si>
  <si>
    <t>2020_05_01_svm_rbf_C=1_iter=7000_sigma=1e-05_pickle_9.file</t>
  </si>
  <si>
    <t>2020_05_01_svm_rbf_C=1_iter=7000_sigma=0.0001_pickle_0.file</t>
  </si>
  <si>
    <t>2020_05_01_svm_rbf_C=1_iter=7000_sigma=0.0001_pickle_1.file</t>
  </si>
  <si>
    <t>2020_05_01_svm_rbf_C=1_iter=7000_sigma=0.0001_pickle_2.file</t>
  </si>
  <si>
    <t>2020_05_01_svm_rbf_C=1_iter=7000_sigma=0.0001_pickle_3.file</t>
  </si>
  <si>
    <t>2020_05_01_svm_rbf_C=1_iter=7000_sigma=0.0001_pickle_4.file</t>
  </si>
  <si>
    <t>2020_05_01_svm_rbf_C=1_iter=7000_sigma=0.0001_pickle_5.file</t>
  </si>
  <si>
    <t>2020_05_01_svm_rbf_C=1_iter=7000_sigma=0.0001_pickle_6.file</t>
  </si>
  <si>
    <t>2020_05_01_svm_rbf_C=1_iter=7000_sigma=0.0001_pickle_7.file</t>
  </si>
  <si>
    <t>2020_05_01_svm_rbf_C=1_iter=7000_sigma=0.0001_pickle_8.file</t>
  </si>
  <si>
    <t>2020_05_01_svm_rbf_C=1_iter=7000_sigma=0.0001_pickle_9.file</t>
  </si>
  <si>
    <t>2020_05_01_svm_rbf_C=1_iter=7000_sigma=0.001_pickle_0.file</t>
  </si>
  <si>
    <t>2020_05_01_svm_rbf_C=1_iter=7000_sigma=0.001_pickle_1.file</t>
  </si>
  <si>
    <t>2020_05_01_svm_rbf_C=1_iter=7000_sigma=0.001_pickle_2.file</t>
  </si>
  <si>
    <t>2020_05_01_svm_rbf_C=1_iter=7000_sigma=0.001_pickle_3.file</t>
  </si>
  <si>
    <t>2020_05_01_svm_rbf_C=1_iter=7000_sigma=0.001_pickle_4.file</t>
  </si>
  <si>
    <t>2020_05_01_svm_rbf_C=1_iter=7000_sigma=0.001_pickle_5.file</t>
  </si>
  <si>
    <t>2020_05_01_svm_rbf_C=1_iter=7000_sigma=0.001_pickle_6.file</t>
  </si>
  <si>
    <t>2020_05_01_svm_rbf_C=1_iter=7000_sigma=0.001_pickle_7.file</t>
  </si>
  <si>
    <t>2020_05_01_svm_rbf_C=1_iter=7000_sigma=0.001_pickle_8.file</t>
  </si>
  <si>
    <t>2020_05_01_svm_rbf_C=1_iter=7000_sigma=0.001_pickle_9.file</t>
  </si>
  <si>
    <t>2020_05_01_svm_rbf_C=1_iter=7000_sigma=0.01_pickle_0.file</t>
  </si>
  <si>
    <t>2020_05_01_svm_rbf_C=1_iter=7000_sigma=0.01_pickle_1.file</t>
  </si>
  <si>
    <t>2020_05_01_svm_rbf_C=1_iter=7000_sigma=0.01_pickle_2.file</t>
  </si>
  <si>
    <t>2020_05_01_svm_rbf_C=1_iter=7000_sigma=0.01_pickle_3.file</t>
  </si>
  <si>
    <t>2020_05_01_svm_rbf_C=1_iter=7000_sigma=0.01_pickle_4.file</t>
  </si>
  <si>
    <t>2020_05_01_svm_rbf_C=1_iter=7000_sigma=0.01_pickle_5.file</t>
  </si>
  <si>
    <t>2020_05_01_svm_rbf_C=1_iter=7000_sigma=0.01_pickle_6.file</t>
  </si>
  <si>
    <t>2020_05_01_svm_rbf_C=1_iter=7000_sigma=0.01_pickle_7.file</t>
  </si>
  <si>
    <t>2020_05_02_svm_rbf_C=1_iter=7000_sigma=0.01_pickle_8.file</t>
  </si>
  <si>
    <t>2020_05_02_svm_rbf_C=1_iter=7000_sigma=0.01_pickle_9.file</t>
  </si>
  <si>
    <t>2020_05_02_svm_rbf_C=1_iter=7000_sigma=0.1_pickle_0.file</t>
  </si>
  <si>
    <t>2020_05_02_svm_rbf_C=1_iter=7000_sigma=0.1_pickle_1.file</t>
  </si>
  <si>
    <t>2020_05_02_svm_rbf_C=1_iter=7000_sigma=0.1_pickle_2.file</t>
  </si>
  <si>
    <t>2020_05_02_svm_rbf_C=1_iter=7000_sigma=0.1_pickle_3.file</t>
  </si>
  <si>
    <t>2020_05_02_svm_rbf_C=1_iter=7000_sigma=0.1_pickle_4.file</t>
  </si>
  <si>
    <t>2020_05_02_svm_rbf_C=1_iter=7000_sigma=0.1_pickle_5.file</t>
  </si>
  <si>
    <t>2020_05_02_svm_rbf_C=1_iter=7000_sigma=0.1_pickle_6.file</t>
  </si>
  <si>
    <t>2020_05_02_svm_rbf_C=1_iter=7000_sigma=0.1_pickle_7.file</t>
  </si>
  <si>
    <t>2020_05_02_svm_rbf_C=1_iter=7000_sigma=0.1_pickle_8.file</t>
  </si>
  <si>
    <t>2020_05_02_svm_rbf_C=1_iter=7000_sigma=0.1_pickle_9.file</t>
  </si>
  <si>
    <t>2020_05_02_svm_rbf_C=1_iter=7000_sigma=1_pickle_0.file</t>
  </si>
  <si>
    <t>2020_05_02_svm_rbf_C=1_iter=7000_sigma=1_pickle_1.file</t>
  </si>
  <si>
    <t>2020_05_02_svm_rbf_C=1_iter=7000_sigma=1_pickle_2.file</t>
  </si>
  <si>
    <t>2020_05_02_svm_rbf_C=1_iter=7000_sigma=1_pickle_3.file</t>
  </si>
  <si>
    <t>2020_05_02_svm_rbf_C=1_iter=7000_sigma=1_pickle_4.file</t>
  </si>
  <si>
    <t>2020_05_02_svm_rbf_C=1_iter=7000_sigma=1_pickle_5.file</t>
  </si>
  <si>
    <t>2020_05_02_svm_rbf_C=1_iter=7000_sigma=1_pickle_6.file</t>
  </si>
  <si>
    <t>2020_05_02_svm_rbf_C=1_iter=7000_sigma=1_pickle_7.file</t>
  </si>
  <si>
    <t>2020_05_02_svm_rbf_C=1_iter=7000_sigma=1_pickle_8.file</t>
  </si>
  <si>
    <t>2020_05_02_svm_rbf_C=1_iter=7000_sigma=1_pickle_9.file</t>
  </si>
  <si>
    <t>2020_05_02_svm_rbf_C=1_iter=7000_sigma=10_pickle_0.file</t>
  </si>
  <si>
    <t>2020_05_02_svm_rbf_C=1_iter=7000_sigma=10_pickle_1.file</t>
  </si>
  <si>
    <t>2020_05_02_svm_rbf_C=1_iter=7000_sigma=10_pickle_2.file</t>
  </si>
  <si>
    <t>2020_05_02_svm_rbf_C=1_iter=7000_sigma=10_pickle_3.file</t>
  </si>
  <si>
    <t>2020_05_02_svm_rbf_C=1_iter=7000_sigma=10_pickle_4.file</t>
  </si>
  <si>
    <t>2020_05_02_svm_rbf_C=1_iter=7000_sigma=10_pickle_5.file</t>
  </si>
  <si>
    <t>2020_05_02_svm_rbf_C=1_iter=7000_sigma=10_pickle_6.file</t>
  </si>
  <si>
    <t>2020_05_02_svm_rbf_C=1_iter=7000_sigma=10_pickle_7.file</t>
  </si>
  <si>
    <t>2020_05_02_svm_rbf_C=1_iter=7000_sigma=10_pickle_8.file</t>
  </si>
  <si>
    <t>2020_05_02_svm_rbf_C=1_iter=7000_sigma=10_pickle_9.file</t>
  </si>
  <si>
    <t>2020_05_02_svm_rbf_C=1_iter=7000_sigma=100_pickle_0.file</t>
  </si>
  <si>
    <t>2020_05_02_svm_rbf_C=1_iter=7000_sigma=100_pickle_1.file</t>
  </si>
  <si>
    <t>2020_05_02_svm_rbf_C=1_iter=7000_sigma=100_pickle_2.file</t>
  </si>
  <si>
    <t>2020_05_02_svm_rbf_C=1_iter=7000_sigma=100_pickle_3.file</t>
  </si>
  <si>
    <t>2020_05_02_svm_rbf_C=1_iter=7000_sigma=100_pickle_4.file</t>
  </si>
  <si>
    <t>2020_05_02_svm_rbf_C=1_iter=7000_sigma=100_pickle_5.file</t>
  </si>
  <si>
    <t>2020_05_02_svm_rbf_C=1_iter=7000_sigma=100_pickle_6.file</t>
  </si>
  <si>
    <t>2020_05_02_svm_rbf_C=1_iter=7000_sigma=100_pickle_7.file</t>
  </si>
  <si>
    <t>2020_05_02_svm_rbf_C=1_iter=7000_sigma=100_pickle_8.file</t>
  </si>
  <si>
    <t>2020_05_02_svm_rbf_C=1_iter=7000_sigma=100_pickle_9.file</t>
  </si>
  <si>
    <t>2020_05_02_svm_rbf_C=1_iter=7000_sigma=1000_pickle_0.file</t>
  </si>
  <si>
    <t>2020_05_02_svm_rbf_C=1_iter=7000_sigma=1000_pickle_1.file</t>
  </si>
  <si>
    <t>2020_05_02_svm_rbf_C=1_iter=7000_sigma=1000_pickle_2.file</t>
  </si>
  <si>
    <t>2020_05_02_svm_rbf_C=1_iter=7000_sigma=1000_pickle_3.file</t>
  </si>
  <si>
    <t>2020_05_02_svm_rbf_C=1_iter=7000_sigma=1000_pickle_4.file</t>
  </si>
  <si>
    <t>2020_05_02_svm_rbf_C=1_iter=7000_sigma=1000_pickle_5.file</t>
  </si>
  <si>
    <t>2020_05_02_svm_rbf_C=1_iter=7000_sigma=1000_pickle_6.file</t>
  </si>
  <si>
    <t>2020_05_02_svm_rbf_C=1_iter=7000_sigma=1000_pickle_7.file</t>
  </si>
  <si>
    <t>2020_05_02_svm_rbf_C=1_iter=7000_sigma=1000_pickle_8.file</t>
  </si>
  <si>
    <t>2020_05_02_svm_rbf_C=1_iter=7000_sigma=1000_pickle_9.file</t>
  </si>
  <si>
    <t>2020_05_02_svm_rbf_C=1_iter=7000_sigma=10000_pickle_0.file</t>
  </si>
  <si>
    <t>2020_05_02_svm_rbf_C=1_iter=7000_sigma=10000_pickle_1.file</t>
  </si>
  <si>
    <t>2020_05_02_svm_rbf_C=1_iter=7000_sigma=10000_pickle_2.file</t>
  </si>
  <si>
    <t>2020_05_02_svm_rbf_C=1_iter=7000_sigma=10000_pickle_3.file</t>
  </si>
  <si>
    <t>2020_05_02_svm_rbf_C=1_iter=7000_sigma=10000_pickle_4.file</t>
  </si>
  <si>
    <t>2020_05_02_svm_rbf_C=1_iter=7000_sigma=10000_pickle_5.file</t>
  </si>
  <si>
    <t>2020_05_02_svm_rbf_C=1_iter=7000_sigma=10000_pickle_6.file</t>
  </si>
  <si>
    <t>2020_05_02_svm_rbf_C=1_iter=7000_sigma=10000_pickle_7.file</t>
  </si>
  <si>
    <t>2020_05_02_svm_rbf_C=1_iter=7000_sigma=10000_pickle_8.file</t>
  </si>
  <si>
    <t>2020_05_02_svm_rbf_C=1_iter=7000_sigma=10000_pickle_9.file</t>
  </si>
  <si>
    <t>2020_05_02_svm_rbf_C=1_iter=7000_sigma=100000_pickle_0.file</t>
  </si>
  <si>
    <t>2020_05_02_svm_rbf_C=1_iter=7000_sigma=100000_pickle_1.file</t>
  </si>
  <si>
    <t>2020_05_02_svm_rbf_C=1_iter=7000_sigma=100000_pickle_2.file</t>
  </si>
  <si>
    <t>2020_05_02_svm_rbf_C=1_iter=7000_sigma=100000_pickle_3.file</t>
  </si>
  <si>
    <t>2020_05_02_svm_rbf_C=1_iter=7000_sigma=100000_pickle_4.file</t>
  </si>
  <si>
    <t>2020_05_02_svm_rbf_C=1_iter=7000_sigma=100000_pickle_5.file</t>
  </si>
  <si>
    <t>2020_05_02_svm_rbf_C=1_iter=7000_sigma=100000_pickle_6.file</t>
  </si>
  <si>
    <t>2020_05_02_svm_rbf_C=1_iter=7000_sigma=100000_pickle_7.file</t>
  </si>
  <si>
    <t>2020_05_02_svm_rbf_C=1_iter=7000_sigma=100000_pickle_8.file</t>
  </si>
  <si>
    <t>2020_05_02_svm_rbf_C=1_iter=7000_sigma=100000_pickle_9.file</t>
  </si>
  <si>
    <t>2020_05_02_svm_rbf_C=1_iter=9000_sigma=1e-05_pickle_0.file</t>
  </si>
  <si>
    <t>2020_05_02_svm_rbf_C=1_iter=9000_sigma=1e-05_pickle_1.file</t>
  </si>
  <si>
    <t>2020_05_02_svm_rbf_C=1_iter=9000_sigma=1e-05_pickle_2.file</t>
  </si>
  <si>
    <t>2020_05_02_svm_rbf_C=1_iter=9000_sigma=1e-05_pickle_3.file</t>
  </si>
  <si>
    <t>2020_05_02_svm_rbf_C=1_iter=9000_sigma=1e-05_pickle_4.file</t>
  </si>
  <si>
    <t>2020_05_02_svm_rbf_C=1_iter=9000_sigma=1e-05_pickle_5.file</t>
  </si>
  <si>
    <t>2020_05_02_svm_rbf_C=1_iter=9000_sigma=1e-05_pickle_6.file</t>
  </si>
  <si>
    <t>2020_05_02_svm_rbf_C=1_iter=9000_sigma=1e-05_pickle_7.file</t>
  </si>
  <si>
    <t>2020_05_02_svm_rbf_C=1_iter=9000_sigma=1e-05_pickle_8.file</t>
  </si>
  <si>
    <t>2020_05_02_svm_rbf_C=1_iter=9000_sigma=1e-05_pickle_9.file</t>
  </si>
  <si>
    <t>2020_05_02_svm_rbf_C=1_iter=9000_sigma=0.0001_pickle_0.file</t>
  </si>
  <si>
    <t>2020_05_02_svm_rbf_C=1_iter=9000_sigma=0.0001_pickle_1.file</t>
  </si>
  <si>
    <t>2020_05_02_svm_rbf_C=1_iter=9000_sigma=0.0001_pickle_2.file</t>
  </si>
  <si>
    <t>2020_05_02_svm_rbf_C=1_iter=9000_sigma=0.0001_pickle_3.file</t>
  </si>
  <si>
    <t>2020_05_02_svm_rbf_C=1_iter=9000_sigma=0.0001_pickle_4.file</t>
  </si>
  <si>
    <t>2020_05_02_svm_rbf_C=1_iter=9000_sigma=0.0001_pickle_5.file</t>
  </si>
  <si>
    <t>2020_05_02_svm_rbf_C=1_iter=9000_sigma=0.0001_pickle_6.file</t>
  </si>
  <si>
    <t>2020_05_02_svm_rbf_C=1_iter=9000_sigma=0.0001_pickle_7.file</t>
  </si>
  <si>
    <t>2020_05_02_svm_rbf_C=1_iter=9000_sigma=0.0001_pickle_8.file</t>
  </si>
  <si>
    <t>2020_05_02_svm_rbf_C=1_iter=9000_sigma=0.0001_pickle_9.file</t>
  </si>
  <si>
    <t>2020_05_02_svm_rbf_C=1_iter=9000_sigma=0.001_pickle_0.file</t>
  </si>
  <si>
    <t>2020_05_02_svm_rbf_C=1_iter=9000_sigma=0.001_pickle_1.file</t>
  </si>
  <si>
    <t>2020_05_02_svm_rbf_C=1_iter=9000_sigma=0.001_pickle_2.file</t>
  </si>
  <si>
    <t>2020_05_02_svm_rbf_C=1_iter=9000_sigma=0.001_pickle_3.file</t>
  </si>
  <si>
    <t>2020_05_02_svm_rbf_C=1_iter=9000_sigma=0.001_pickle_4.file</t>
  </si>
  <si>
    <t>2020_05_02_svm_rbf_C=1_iter=9000_sigma=0.001_pickle_5.file</t>
  </si>
  <si>
    <t>2020_05_02_svm_rbf_C=1_iter=9000_sigma=0.001_pickle_6.file</t>
  </si>
  <si>
    <t>2020_05_02_svm_rbf_C=1_iter=9000_sigma=0.001_pickle_7.file</t>
  </si>
  <si>
    <t>2020_05_02_svm_rbf_C=1_iter=9000_sigma=0.001_pickle_8.file</t>
  </si>
  <si>
    <t>2020_05_02_svm_rbf_C=1_iter=9000_sigma=0.001_pickle_9.file</t>
  </si>
  <si>
    <t>2020_05_02_svm_rbf_C=1_iter=9000_sigma=0.01_pickle_0.file</t>
  </si>
  <si>
    <t>2020_05_02_svm_rbf_C=1_iter=9000_sigma=0.01_pickle_1.file</t>
  </si>
  <si>
    <t>2020_05_02_svm_rbf_C=1_iter=9000_sigma=0.01_pickle_2.file</t>
  </si>
  <si>
    <t>2020_05_02_svm_rbf_C=1_iter=9000_sigma=0.01_pickle_3.file</t>
  </si>
  <si>
    <t>2020_05_02_svm_rbf_C=1_iter=9000_sigma=0.01_pickle_4.file</t>
  </si>
  <si>
    <t>2020_05_02_svm_rbf_C=1_iter=9000_sigma=0.01_pickle_5.file</t>
  </si>
  <si>
    <t>2020_05_02_svm_rbf_C=1_iter=9000_sigma=0.01_pickle_6.file</t>
  </si>
  <si>
    <t>2020_05_02_svm_rbf_C=1_iter=9000_sigma=0.01_pickle_7.file</t>
  </si>
  <si>
    <t>2020_05_02_svm_rbf_C=1_iter=9000_sigma=0.01_pickle_8.file</t>
  </si>
  <si>
    <t>2020_05_02_svm_rbf_C=1_iter=9000_sigma=0.01_pickle_9.file</t>
  </si>
  <si>
    <t>2020_05_02_svm_rbf_C=1_iter=9000_sigma=0.1_pickle_0.file</t>
  </si>
  <si>
    <t>2020_05_02_svm_rbf_C=1_iter=9000_sigma=0.1_pickle_1.file</t>
  </si>
  <si>
    <t>2020_05_02_svm_rbf_C=1_iter=9000_sigma=0.1_pickle_2.file</t>
  </si>
  <si>
    <t>2020_05_02_svm_rbf_C=1_iter=9000_sigma=0.1_pickle_3.file</t>
  </si>
  <si>
    <t>2020_05_02_svm_rbf_C=1_iter=9000_sigma=0.1_pickle_4.file</t>
  </si>
  <si>
    <t>2020_05_02_svm_rbf_C=1_iter=9000_sigma=0.1_pickle_5.file</t>
  </si>
  <si>
    <t>2020_05_02_svm_rbf_C=1_iter=9000_sigma=0.1_pickle_6.file</t>
  </si>
  <si>
    <t>2020_05_02_svm_rbf_C=1_iter=9000_sigma=0.1_pickle_7.file</t>
  </si>
  <si>
    <t>2020_05_02_svm_rbf_C=1_iter=9000_sigma=0.1_pickle_8.file</t>
  </si>
  <si>
    <t>2020_05_02_svm_rbf_C=1_iter=9000_sigma=0.1_pickle_9.file</t>
  </si>
  <si>
    <t>2020_05_02_svm_rbf_C=1_iter=9000_sigma=1_pickle_0.file</t>
  </si>
  <si>
    <t>2020_05_02_svm_rbf_C=1_iter=9000_sigma=1_pickle_1.file</t>
  </si>
  <si>
    <t>2020_05_02_svm_rbf_C=1_iter=9000_sigma=1_pickle_2.file</t>
  </si>
  <si>
    <t>2020_05_02_svm_rbf_C=1_iter=9000_sigma=1_pickle_3.file</t>
  </si>
  <si>
    <t>2020_05_02_svm_rbf_C=1_iter=9000_sigma=1_pickle_4.file</t>
  </si>
  <si>
    <t>2020_05_02_svm_rbf_C=1_iter=9000_sigma=1_pickle_5.file</t>
  </si>
  <si>
    <t>2020_05_02_svm_rbf_C=1_iter=9000_sigma=1_pickle_6.file</t>
  </si>
  <si>
    <t>2020_05_02_svm_rbf_C=1_iter=9000_sigma=1_pickle_7.file</t>
  </si>
  <si>
    <t>2020_05_02_svm_rbf_C=1_iter=9000_sigma=1_pickle_8.file</t>
  </si>
  <si>
    <t>2020_05_02_svm_rbf_C=1_iter=9000_sigma=1_pickle_9.file</t>
  </si>
  <si>
    <t>2020_05_02_svm_rbf_C=1_iter=9000_sigma=10_pickle_0.file</t>
  </si>
  <si>
    <t>2020_05_02_svm_rbf_C=1_iter=9000_sigma=10_pickle_1.file</t>
  </si>
  <si>
    <t>2020_05_02_svm_rbf_C=1_iter=9000_sigma=10_pickle_2.file</t>
  </si>
  <si>
    <t>2020_05_02_svm_rbf_C=1_iter=9000_sigma=10_pickle_3.file</t>
  </si>
  <si>
    <t>2020_05_02_svm_rbf_C=1_iter=9000_sigma=10_pickle_4.file</t>
  </si>
  <si>
    <t>2020_05_02_svm_rbf_C=1_iter=9000_sigma=10_pickle_5.file</t>
  </si>
  <si>
    <t>2020_05_02_svm_rbf_C=1_iter=9000_sigma=10_pickle_6.file</t>
  </si>
  <si>
    <t>2020_05_02_svm_rbf_C=1_iter=9000_sigma=10_pickle_7.file</t>
  </si>
  <si>
    <t>2020_05_02_svm_rbf_C=1_iter=9000_sigma=10_pickle_8.file</t>
  </si>
  <si>
    <t>2020_05_02_svm_rbf_C=1_iter=9000_sigma=10_pickle_9.file</t>
  </si>
  <si>
    <t>2020_05_02_svm_rbf_C=1_iter=9000_sigma=100_pickle_0.file</t>
  </si>
  <si>
    <t>2020_05_02_svm_rbf_C=1_iter=9000_sigma=100_pickle_1.file</t>
  </si>
  <si>
    <t>2020_05_02_svm_rbf_C=1_iter=9000_sigma=100_pickle_2.file</t>
  </si>
  <si>
    <t>2020_05_02_svm_rbf_C=1_iter=9000_sigma=100_pickle_3.file</t>
  </si>
  <si>
    <t>2020_05_02_svm_rbf_C=1_iter=9000_sigma=100_pickle_4.file</t>
  </si>
  <si>
    <t>2020_05_02_svm_rbf_C=1_iter=9000_sigma=100_pickle_5.file</t>
  </si>
  <si>
    <t>2020_05_02_svm_rbf_C=1_iter=9000_sigma=100_pickle_6.file</t>
  </si>
  <si>
    <t>2020_05_02_svm_rbf_C=1_iter=9000_sigma=100_pickle_7.file</t>
  </si>
  <si>
    <t>2020_05_02_svm_rbf_C=1_iter=9000_sigma=100_pickle_8.file</t>
  </si>
  <si>
    <t>2020_05_02_svm_rbf_C=1_iter=9000_sigma=100_pickle_9.file</t>
  </si>
  <si>
    <t>2020_05_02_svm_rbf_C=1_iter=9000_sigma=1000_pickle_0.file</t>
  </si>
  <si>
    <t>2020_05_02_svm_rbf_C=1_iter=9000_sigma=1000_pickle_1.file</t>
  </si>
  <si>
    <t>2020_05_02_svm_rbf_C=1_iter=9000_sigma=1000_pickle_2.file</t>
  </si>
  <si>
    <t>2020_05_02_svm_rbf_C=1_iter=9000_sigma=1000_pickle_3.file</t>
  </si>
  <si>
    <t>2020_05_02_svm_rbf_C=1_iter=9000_sigma=1000_pickle_4.file</t>
  </si>
  <si>
    <t>2020_05_02_svm_rbf_C=1_iter=9000_sigma=1000_pickle_5.file</t>
  </si>
  <si>
    <t>2020_05_02_svm_rbf_C=1_iter=9000_sigma=1000_pickle_6.file</t>
  </si>
  <si>
    <t>2020_05_02_svm_rbf_C=1_iter=9000_sigma=1000_pickle_7.file</t>
  </si>
  <si>
    <t>2020_05_02_svm_rbf_C=1_iter=9000_sigma=1000_pickle_8.file</t>
  </si>
  <si>
    <t>2020_05_02_svm_rbf_C=1_iter=9000_sigma=1000_pickle_9.file</t>
  </si>
  <si>
    <t>2020_05_02_svm_rbf_C=1_iter=9000_sigma=10000_pickle_0.file</t>
  </si>
  <si>
    <t>2020_05_02_svm_rbf_C=1_iter=9000_sigma=10000_pickle_1.file</t>
  </si>
  <si>
    <t>2020_05_02_svm_rbf_C=1_iter=9000_sigma=10000_pickle_2.file</t>
  </si>
  <si>
    <t>2020_05_02_svm_rbf_C=1_iter=9000_sigma=10000_pickle_3.file</t>
  </si>
  <si>
    <t>2020_05_02_svm_rbf_C=1_iter=9000_sigma=10000_pickle_4.file</t>
  </si>
  <si>
    <t>2020_05_02_svm_rbf_C=1_iter=9000_sigma=10000_pickle_5.file</t>
  </si>
  <si>
    <t>2020_05_02_svm_rbf_C=1_iter=9000_sigma=10000_pickle_6.file</t>
  </si>
  <si>
    <t>2020_05_02_svm_rbf_C=1_iter=9000_sigma=10000_pickle_7.file</t>
  </si>
  <si>
    <t>2020_05_02_svm_rbf_C=1_iter=9000_sigma=10000_pickle_8.file</t>
  </si>
  <si>
    <t>2020_05_02_svm_rbf_C=1_iter=9000_sigma=10000_pickle_9.file</t>
  </si>
  <si>
    <t>2020_05_02_svm_rbf_C=1_iter=9000_sigma=100000_pickle_0.file</t>
  </si>
  <si>
    <t>2020_05_02_svm_rbf_C=1_iter=9000_sigma=100000_pickle_1.file</t>
  </si>
  <si>
    <t>2020_05_02_svm_rbf_C=1_iter=9000_sigma=100000_pickle_2.file</t>
  </si>
  <si>
    <t>2020_05_02_svm_rbf_C=1_iter=9000_sigma=100000_pickle_3.file</t>
  </si>
  <si>
    <t>2020_05_02_svm_rbf_C=1_iter=9000_sigma=100000_pickle_4.file</t>
  </si>
  <si>
    <t>2020_05_02_svm_rbf_C=1_iter=9000_sigma=100000_pickle_5.file</t>
  </si>
  <si>
    <t>2020_05_02_svm_rbf_C=1_iter=9000_sigma=100000_pickle_6.file</t>
  </si>
  <si>
    <t>2020_05_02_svm_rbf_C=1_iter=9000_sigma=100000_pickle_7.file</t>
  </si>
  <si>
    <t>2020_05_02_svm_rbf_C=1_iter=9000_sigma=100000_pickle_8.file</t>
  </si>
  <si>
    <t>2020_05_02_svm_rbf_C=1_iter=9000_sigma=100000_pickle_9.file</t>
  </si>
  <si>
    <t>2020_05_02_svm_rbf_C=10_iter=1000_sigma=1e-05_pickle_0.file</t>
  </si>
  <si>
    <t>2020_05_02_svm_rbf_C=10_iter=1000_sigma=1e-05_pickle_1.file</t>
  </si>
  <si>
    <t>2020_05_02_svm_rbf_C=10_iter=1000_sigma=1e-05_pickle_2.file</t>
  </si>
  <si>
    <t>2020_05_02_svm_rbf_C=10_iter=1000_sigma=1e-05_pickle_3.file</t>
  </si>
  <si>
    <t>2020_05_02_svm_rbf_C=10_iter=1000_sigma=1e-05_pickle_4.file</t>
  </si>
  <si>
    <t>2020_05_02_svm_rbf_C=10_iter=1000_sigma=1e-05_pickle_5.file</t>
  </si>
  <si>
    <t>2020_05_02_svm_rbf_C=10_iter=1000_sigma=1e-05_pickle_6.file</t>
  </si>
  <si>
    <t>2020_05_02_svm_rbf_C=10_iter=1000_sigma=1e-05_pickle_7.file</t>
  </si>
  <si>
    <t>2020_05_02_svm_rbf_C=10_iter=1000_sigma=1e-05_pickle_8.file</t>
  </si>
  <si>
    <t>2020_05_02_svm_rbf_C=10_iter=1000_sigma=1e-05_pickle_9.file</t>
  </si>
  <si>
    <t>2020_05_02_svm_rbf_C=10_iter=1000_sigma=0.0001_pickle_0.file</t>
  </si>
  <si>
    <t>2020_05_02_svm_rbf_C=10_iter=1000_sigma=0.0001_pickle_1.file</t>
  </si>
  <si>
    <t>2020_05_02_svm_rbf_C=10_iter=1000_sigma=0.0001_pickle_2.file</t>
  </si>
  <si>
    <t>2020_05_02_svm_rbf_C=10_iter=1000_sigma=0.0001_pickle_3.file</t>
  </si>
  <si>
    <t>2020_05_02_svm_rbf_C=10_iter=1000_sigma=0.0001_pickle_4.file</t>
  </si>
  <si>
    <t>2020_05_02_svm_rbf_C=10_iter=1000_sigma=0.0001_pickle_5.file</t>
  </si>
  <si>
    <t>2020_05_02_svm_rbf_C=10_iter=1000_sigma=0.0001_pickle_6.file</t>
  </si>
  <si>
    <t>2020_05_02_svm_rbf_C=10_iter=1000_sigma=0.0001_pickle_7.file</t>
  </si>
  <si>
    <t>2020_05_02_svm_rbf_C=10_iter=1000_sigma=0.0001_pickle_8.file</t>
  </si>
  <si>
    <t>2020_05_02_svm_rbf_C=10_iter=1000_sigma=0.0001_pickle_9.file</t>
  </si>
  <si>
    <t>2020_05_02_svm_rbf_C=10_iter=1000_sigma=0.001_pickle_0.file</t>
  </si>
  <si>
    <t>2020_05_02_svm_rbf_C=10_iter=1000_sigma=0.001_pickle_1.file</t>
  </si>
  <si>
    <t>2020_05_02_svm_rbf_C=10_iter=1000_sigma=0.001_pickle_2.file</t>
  </si>
  <si>
    <t>2020_05_02_svm_rbf_C=10_iter=1000_sigma=0.001_pickle_3.file</t>
  </si>
  <si>
    <t>2020_05_02_svm_rbf_C=10_iter=1000_sigma=0.001_pickle_4.file</t>
  </si>
  <si>
    <t>2020_05_02_svm_rbf_C=10_iter=1000_sigma=0.001_pickle_5.file</t>
  </si>
  <si>
    <t>2020_05_02_svm_rbf_C=10_iter=1000_sigma=0.001_pickle_6.file</t>
  </si>
  <si>
    <t>2020_05_02_svm_rbf_C=10_iter=1000_sigma=0.001_pickle_7.file</t>
  </si>
  <si>
    <t>2020_05_02_svm_rbf_C=10_iter=1000_sigma=0.001_pickle_8.file</t>
  </si>
  <si>
    <t>2020_05_02_svm_rbf_C=10_iter=1000_sigma=0.001_pickle_9.file</t>
  </si>
  <si>
    <t>2020_05_02_svm_rbf_C=10_iter=1000_sigma=0.01_pickle_0.file</t>
  </si>
  <si>
    <t>2020_05_02_svm_rbf_C=10_iter=1000_sigma=0.01_pickle_1.file</t>
  </si>
  <si>
    <t>2020_05_02_svm_rbf_C=10_iter=1000_sigma=0.01_pickle_2.file</t>
  </si>
  <si>
    <t>2020_05_02_svm_rbf_C=10_iter=1000_sigma=0.01_pickle_3.file</t>
  </si>
  <si>
    <t>2020_05_02_svm_rbf_C=10_iter=1000_sigma=0.01_pickle_4.file</t>
  </si>
  <si>
    <t>2020_05_02_svm_rbf_C=10_iter=1000_sigma=0.01_pickle_5.file</t>
  </si>
  <si>
    <t>2020_05_02_svm_rbf_C=10_iter=1000_sigma=0.01_pickle_6.file</t>
  </si>
  <si>
    <t>2020_05_02_svm_rbf_C=10_iter=1000_sigma=0.01_pickle_7.file</t>
  </si>
  <si>
    <t>2020_05_02_svm_rbf_C=10_iter=1000_sigma=0.01_pickle_8.file</t>
  </si>
  <si>
    <t>2020_05_02_svm_rbf_C=10_iter=1000_sigma=0.01_pickle_9.file</t>
  </si>
  <si>
    <t>2020_05_02_svm_rbf_C=10_iter=1000_sigma=0.1_pickle_0.file</t>
  </si>
  <si>
    <t>2020_05_02_svm_rbf_C=10_iter=1000_sigma=0.1_pickle_1.file</t>
  </si>
  <si>
    <t>2020_05_02_svm_rbf_C=10_iter=1000_sigma=0.1_pickle_2.file</t>
  </si>
  <si>
    <t>2020_05_02_svm_rbf_C=10_iter=1000_sigma=0.1_pickle_3.file</t>
  </si>
  <si>
    <t>2020_05_02_svm_rbf_C=10_iter=1000_sigma=0.1_pickle_4.file</t>
  </si>
  <si>
    <t>2020_05_02_svm_rbf_C=10_iter=1000_sigma=0.1_pickle_5.file</t>
  </si>
  <si>
    <t>2020_05_02_svm_rbf_C=10_iter=1000_sigma=0.1_pickle_6.file</t>
  </si>
  <si>
    <t>2020_05_02_svm_rbf_C=10_iter=1000_sigma=0.1_pickle_7.file</t>
  </si>
  <si>
    <t>2020_05_02_svm_rbf_C=10_iter=1000_sigma=0.1_pickle_8.file</t>
  </si>
  <si>
    <t>2020_05_02_svm_rbf_C=10_iter=1000_sigma=0.1_pickle_9.file</t>
  </si>
  <si>
    <t>2020_05_02_svm_rbf_C=10_iter=1000_sigma=1_pickle_0.file</t>
  </si>
  <si>
    <t>2020_05_02_svm_rbf_C=10_iter=1000_sigma=1_pickle_1.file</t>
  </si>
  <si>
    <t>2020_05_02_svm_rbf_C=10_iter=1000_sigma=1_pickle_2.file</t>
  </si>
  <si>
    <t>2020_05_02_svm_rbf_C=10_iter=1000_sigma=1_pickle_3.file</t>
  </si>
  <si>
    <t>2020_05_02_svm_rbf_C=10_iter=1000_sigma=1_pickle_4.file</t>
  </si>
  <si>
    <t>2020_05_02_svm_rbf_C=10_iter=1000_sigma=1_pickle_5.file</t>
  </si>
  <si>
    <t>2020_05_02_svm_rbf_C=10_iter=1000_sigma=1_pickle_6.file</t>
  </si>
  <si>
    <t>2020_05_02_svm_rbf_C=10_iter=1000_sigma=1_pickle_7.file</t>
  </si>
  <si>
    <t>2020_05_02_svm_rbf_C=10_iter=1000_sigma=1_pickle_8.file</t>
  </si>
  <si>
    <t>2020_05_02_svm_rbf_C=10_iter=1000_sigma=1_pickle_9.file</t>
  </si>
  <si>
    <t>2020_05_02_svm_rbf_C=10_iter=1000_sigma=10_pickle_0.file</t>
  </si>
  <si>
    <t>2020_05_02_svm_rbf_C=10_iter=1000_sigma=10_pickle_1.file</t>
  </si>
  <si>
    <t>2020_05_02_svm_rbf_C=10_iter=1000_sigma=10_pickle_2.file</t>
  </si>
  <si>
    <t>2020_05_02_svm_rbf_C=10_iter=1000_sigma=10_pickle_3.file</t>
  </si>
  <si>
    <t>2020_05_02_svm_rbf_C=10_iter=1000_sigma=10_pickle_4.file</t>
  </si>
  <si>
    <t>2020_05_02_svm_rbf_C=10_iter=1000_sigma=10_pickle_5.file</t>
  </si>
  <si>
    <t>2020_05_02_svm_rbf_C=10_iter=1000_sigma=10_pickle_6.file</t>
  </si>
  <si>
    <t>2020_05_02_svm_rbf_C=10_iter=1000_sigma=10_pickle_7.file</t>
  </si>
  <si>
    <t>2020_05_02_svm_rbf_C=10_iter=1000_sigma=10_pickle_8.file</t>
  </si>
  <si>
    <t>2020_05_02_svm_rbf_C=10_iter=1000_sigma=10_pickle_9.file</t>
  </si>
  <si>
    <t>2020_05_02_svm_rbf_C=10_iter=1000_sigma=100_pickle_0.file</t>
  </si>
  <si>
    <t>2020_05_02_svm_rbf_C=10_iter=1000_sigma=100_pickle_1.file</t>
  </si>
  <si>
    <t>2020_05_02_svm_rbf_C=10_iter=1000_sigma=100_pickle_2.file</t>
  </si>
  <si>
    <t>2020_05_02_svm_rbf_C=10_iter=1000_sigma=100_pickle_3.file</t>
  </si>
  <si>
    <t>2020_05_02_svm_rbf_C=10_iter=1000_sigma=100_pickle_4.file</t>
  </si>
  <si>
    <t>2020_05_02_svm_rbf_C=10_iter=1000_sigma=100_pickle_5.file</t>
  </si>
  <si>
    <t>2020_05_02_svm_rbf_C=10_iter=1000_sigma=100_pickle_6.file</t>
  </si>
  <si>
    <t>2020_05_02_svm_rbf_C=10_iter=1000_sigma=100_pickle_7.file</t>
  </si>
  <si>
    <t>2020_05_02_svm_rbf_C=10_iter=1000_sigma=100_pickle_8.file</t>
  </si>
  <si>
    <t>2020_05_02_svm_rbf_C=10_iter=1000_sigma=100_pickle_9.file</t>
  </si>
  <si>
    <t>2020_05_02_svm_rbf_C=10_iter=1000_sigma=1000_pickle_0.file</t>
  </si>
  <si>
    <t>2020_05_02_svm_rbf_C=10_iter=1000_sigma=1000_pickle_1.file</t>
  </si>
  <si>
    <t>2020_05_02_svm_rbf_C=10_iter=1000_sigma=1000_pickle_2.file</t>
  </si>
  <si>
    <t>2020_05_02_svm_rbf_C=10_iter=1000_sigma=1000_pickle_3.file</t>
  </si>
  <si>
    <t>2020_05_02_svm_rbf_C=10_iter=1000_sigma=1000_pickle_4.file</t>
  </si>
  <si>
    <t>2020_05_02_svm_rbf_C=10_iter=1000_sigma=1000_pickle_5.file</t>
  </si>
  <si>
    <t>2020_05_02_svm_rbf_C=10_iter=1000_sigma=1000_pickle_6.file</t>
  </si>
  <si>
    <t>2020_05_02_svm_rbf_C=10_iter=1000_sigma=1000_pickle_7.file</t>
  </si>
  <si>
    <t>2020_05_02_svm_rbf_C=10_iter=1000_sigma=1000_pickle_8.file</t>
  </si>
  <si>
    <t>2020_05_02_svm_rbf_C=10_iter=1000_sigma=1000_pickle_9.file</t>
  </si>
  <si>
    <t>2020_05_02_svm_rbf_C=10_iter=1000_sigma=10000_pickle_0.file</t>
  </si>
  <si>
    <t>2020_05_02_svm_rbf_C=10_iter=1000_sigma=10000_pickle_1.file</t>
  </si>
  <si>
    <t>2020_05_02_svm_rbf_C=10_iter=1000_sigma=10000_pickle_2.file</t>
  </si>
  <si>
    <t>2020_05_02_svm_rbf_C=10_iter=1000_sigma=10000_pickle_3.file</t>
  </si>
  <si>
    <t>2020_05_02_svm_rbf_C=10_iter=1000_sigma=10000_pickle_4.file</t>
  </si>
  <si>
    <t>2020_05_02_svm_rbf_C=10_iter=1000_sigma=10000_pickle_5.file</t>
  </si>
  <si>
    <t>2020_05_02_svm_rbf_C=10_iter=1000_sigma=10000_pickle_6.file</t>
  </si>
  <si>
    <t>2020_05_02_svm_rbf_C=10_iter=1000_sigma=10000_pickle_7.file</t>
  </si>
  <si>
    <t>2020_05_02_svm_rbf_C=10_iter=1000_sigma=10000_pickle_8.file</t>
  </si>
  <si>
    <t>2020_05_02_svm_rbf_C=10_iter=1000_sigma=10000_pickle_9.file</t>
  </si>
  <si>
    <t>2020_05_02_svm_rbf_C=10_iter=1000_sigma=100000_pickle_0.file</t>
  </si>
  <si>
    <t>2020_05_02_svm_rbf_C=10_iter=1000_sigma=100000_pickle_1.file</t>
  </si>
  <si>
    <t>2020_05_02_svm_rbf_C=10_iter=1000_sigma=100000_pickle_2.file</t>
  </si>
  <si>
    <t>2020_05_02_svm_rbf_C=10_iter=1000_sigma=100000_pickle_3.file</t>
  </si>
  <si>
    <t>2020_05_02_svm_rbf_C=10_iter=1000_sigma=100000_pickle_4.file</t>
  </si>
  <si>
    <t>2020_05_02_svm_rbf_C=10_iter=1000_sigma=100000_pickle_5.file</t>
  </si>
  <si>
    <t>2020_05_02_svm_rbf_C=10_iter=1000_sigma=100000_pickle_6.file</t>
  </si>
  <si>
    <t>2020_05_02_svm_rbf_C=10_iter=1000_sigma=100000_pickle_7.file</t>
  </si>
  <si>
    <t>2020_05_02_svm_rbf_C=10_iter=1000_sigma=100000_pickle_8.file</t>
  </si>
  <si>
    <t>2020_05_02_svm_rbf_C=10_iter=1000_sigma=100000_pickle_9.file</t>
  </si>
  <si>
    <t>2020_05_02_svm_rbf_C=10_iter=3000_sigma=1e-05_pickle_0.file</t>
  </si>
  <si>
    <t>2020_05_02_svm_rbf_C=10_iter=3000_sigma=1e-05_pickle_1.file</t>
  </si>
  <si>
    <t>2020_05_02_svm_rbf_C=10_iter=3000_sigma=1e-05_pickle_2.file</t>
  </si>
  <si>
    <t>2020_05_02_svm_rbf_C=10_iter=3000_sigma=1e-05_pickle_3.file</t>
  </si>
  <si>
    <t>2020_05_02_svm_rbf_C=10_iter=3000_sigma=1e-05_pickle_4.file</t>
  </si>
  <si>
    <t>2020_05_02_svm_rbf_C=10_iter=3000_sigma=1e-05_pickle_5.file</t>
  </si>
  <si>
    <t>2020_05_02_svm_rbf_C=10_iter=3000_sigma=1e-05_pickle_6.file</t>
  </si>
  <si>
    <t>2020_05_02_svm_rbf_C=10_iter=3000_sigma=1e-05_pickle_7.file</t>
  </si>
  <si>
    <t>2020_05_02_svm_rbf_C=10_iter=3000_sigma=1e-05_pickle_8.file</t>
  </si>
  <si>
    <t>2020_05_02_svm_rbf_C=10_iter=3000_sigma=1e-05_pickle_9.file</t>
  </si>
  <si>
    <t>2020_05_02_svm_rbf_C=10_iter=3000_sigma=0.0001_pickle_0.file</t>
  </si>
  <si>
    <t>2020_05_02_svm_rbf_C=10_iter=3000_sigma=0.0001_pickle_1.file</t>
  </si>
  <si>
    <t>2020_05_02_svm_rbf_C=10_iter=3000_sigma=0.0001_pickle_2.file</t>
  </si>
  <si>
    <t>2020_05_02_svm_rbf_C=10_iter=3000_sigma=0.0001_pickle_3.file</t>
  </si>
  <si>
    <t>2020_05_02_svm_rbf_C=10_iter=3000_sigma=0.0001_pickle_4.file</t>
  </si>
  <si>
    <t>2020_05_02_svm_rbf_C=10_iter=3000_sigma=0.0001_pickle_5.file</t>
  </si>
  <si>
    <t>2020_05_02_svm_rbf_C=10_iter=3000_sigma=0.0001_pickle_6.file</t>
  </si>
  <si>
    <t>2020_05_02_svm_rbf_C=10_iter=3000_sigma=0.0001_pickle_7.file</t>
  </si>
  <si>
    <t>2020_05_02_svm_rbf_C=10_iter=3000_sigma=0.0001_pickle_8.file</t>
  </si>
  <si>
    <t>2020_05_02_svm_rbf_C=10_iter=3000_sigma=0.0001_pickle_9.file</t>
  </si>
  <si>
    <t>2020_05_02_svm_rbf_C=10_iter=3000_sigma=0.001_pickle_0.file</t>
  </si>
  <si>
    <t>2020_05_02_svm_rbf_C=10_iter=3000_sigma=0.001_pickle_1.file</t>
  </si>
  <si>
    <t>2020_05_02_svm_rbf_C=10_iter=3000_sigma=0.001_pickle_2.file</t>
  </si>
  <si>
    <t>2020_05_02_svm_rbf_C=10_iter=3000_sigma=0.001_pickle_3.file</t>
  </si>
  <si>
    <t>2020_05_02_svm_rbf_C=10_iter=3000_sigma=0.001_pickle_4.file</t>
  </si>
  <si>
    <t>2020_05_02_svm_rbf_C=10_iter=3000_sigma=0.001_pickle_5.file</t>
  </si>
  <si>
    <t>2020_05_02_svm_rbf_C=10_iter=3000_sigma=0.001_pickle_6.file</t>
  </si>
  <si>
    <t>2020_05_02_svm_rbf_C=10_iter=3000_sigma=0.001_pickle_7.file</t>
  </si>
  <si>
    <t>2020_05_02_svm_rbf_C=10_iter=3000_sigma=0.001_pickle_8.file</t>
  </si>
  <si>
    <t>2020_05_02_svm_rbf_C=10_iter=3000_sigma=0.001_pickle_9.file</t>
  </si>
  <si>
    <t>2020_05_02_svm_rbf_C=10_iter=3000_sigma=0.01_pickle_0.file</t>
  </si>
  <si>
    <t>2020_05_02_svm_rbf_C=10_iter=3000_sigma=0.01_pickle_1.file</t>
  </si>
  <si>
    <t>2020_05_02_svm_rbf_C=10_iter=3000_sigma=0.01_pickle_2.file</t>
  </si>
  <si>
    <t>2020_05_02_svm_rbf_C=10_iter=3000_sigma=0.01_pickle_3.file</t>
  </si>
  <si>
    <t>2020_05_02_svm_rbf_C=10_iter=3000_sigma=0.01_pickle_4.file</t>
  </si>
  <si>
    <t>2020_05_02_svm_rbf_C=10_iter=3000_sigma=0.01_pickle_5.file</t>
  </si>
  <si>
    <t>2020_05_02_svm_rbf_C=10_iter=3000_sigma=0.01_pickle_6.file</t>
  </si>
  <si>
    <t>2020_05_02_svm_rbf_C=10_iter=3000_sigma=0.01_pickle_7.file</t>
  </si>
  <si>
    <t>2020_05_02_svm_rbf_C=10_iter=3000_sigma=0.01_pickle_8.file</t>
  </si>
  <si>
    <t>2020_05_02_svm_rbf_C=10_iter=3000_sigma=0.01_pickle_9.file</t>
  </si>
  <si>
    <t>2020_05_02_svm_rbf_C=10_iter=3000_sigma=0.1_pickle_0.file</t>
  </si>
  <si>
    <t>2020_05_02_svm_rbf_C=10_iter=3000_sigma=0.1_pickle_1.file</t>
  </si>
  <si>
    <t>2020_05_02_svm_rbf_C=10_iter=3000_sigma=0.1_pickle_2.file</t>
  </si>
  <si>
    <t>2020_05_02_svm_rbf_C=10_iter=3000_sigma=0.1_pickle_3.file</t>
  </si>
  <si>
    <t>2020_05_02_svm_rbf_C=10_iter=3000_sigma=0.1_pickle_4.file</t>
  </si>
  <si>
    <t>2020_05_02_svm_rbf_C=10_iter=3000_sigma=0.1_pickle_5.file</t>
  </si>
  <si>
    <t>2020_05_02_svm_rbf_C=10_iter=3000_sigma=0.1_pickle_6.file</t>
  </si>
  <si>
    <t>2020_05_02_svm_rbf_C=10_iter=3000_sigma=0.1_pickle_7.file</t>
  </si>
  <si>
    <t>2020_05_02_svm_rbf_C=10_iter=3000_sigma=0.1_pickle_8.file</t>
  </si>
  <si>
    <t>2020_05_02_svm_rbf_C=10_iter=3000_sigma=0.1_pickle_9.file</t>
  </si>
  <si>
    <t>2020_05_02_svm_rbf_C=10_iter=3000_sigma=1_pickle_0.file</t>
  </si>
  <si>
    <t>2020_05_02_svm_rbf_C=10_iter=3000_sigma=1_pickle_1.file</t>
  </si>
  <si>
    <t>2020_05_02_svm_rbf_C=10_iter=3000_sigma=1_pickle_2.file</t>
  </si>
  <si>
    <t>2020_05_02_svm_rbf_C=10_iter=3000_sigma=1_pickle_3.file</t>
  </si>
  <si>
    <t>2020_05_02_svm_rbf_C=10_iter=3000_sigma=1_pickle_4.file</t>
  </si>
  <si>
    <t>2020_05_02_svm_rbf_C=10_iter=3000_sigma=1_pickle_5.file</t>
  </si>
  <si>
    <t>2020_05_02_svm_rbf_C=10_iter=3000_sigma=1_pickle_6.file</t>
  </si>
  <si>
    <t>2020_05_02_svm_rbf_C=10_iter=3000_sigma=1_pickle_7.file</t>
  </si>
  <si>
    <t>2020_05_02_svm_rbf_C=10_iter=3000_sigma=1_pickle_8.file</t>
  </si>
  <si>
    <t>2020_05_02_svm_rbf_C=10_iter=3000_sigma=1_pickle_9.file</t>
  </si>
  <si>
    <t>2020_05_02_svm_rbf_C=10_iter=3000_sigma=10_pickle_0.file</t>
  </si>
  <si>
    <t>2020_05_02_svm_rbf_C=10_iter=3000_sigma=10_pickle_1.file</t>
  </si>
  <si>
    <t>2020_05_02_svm_rbf_C=10_iter=3000_sigma=10_pickle_2.file</t>
  </si>
  <si>
    <t>2020_05_02_svm_rbf_C=10_iter=3000_sigma=10_pickle_3.file</t>
  </si>
  <si>
    <t>2020_05_02_svm_rbf_C=10_iter=3000_sigma=10_pickle_4.file</t>
  </si>
  <si>
    <t>2020_05_02_svm_rbf_C=10_iter=3000_sigma=10_pickle_5.file</t>
  </si>
  <si>
    <t>2020_05_02_svm_rbf_C=10_iter=3000_sigma=10_pickle_6.file</t>
  </si>
  <si>
    <t>2020_05_02_svm_rbf_C=10_iter=3000_sigma=10_pickle_7.file</t>
  </si>
  <si>
    <t>2020_05_02_svm_rbf_C=10_iter=3000_sigma=10_pickle_8.file</t>
  </si>
  <si>
    <t>2020_05_02_svm_rbf_C=10_iter=3000_sigma=10_pickle_9.file</t>
  </si>
  <si>
    <t>2020_05_02_svm_rbf_C=10_iter=3000_sigma=100_pickle_0.file</t>
  </si>
  <si>
    <t>2020_05_02_svm_rbf_C=10_iter=3000_sigma=100_pickle_1.file</t>
  </si>
  <si>
    <t>2020_05_02_svm_rbf_C=10_iter=3000_sigma=100_pickle_2.file</t>
  </si>
  <si>
    <t>2020_05_02_svm_rbf_C=10_iter=3000_sigma=100_pickle_3.file</t>
  </si>
  <si>
    <t>2020_05_02_svm_rbf_C=10_iter=3000_sigma=100_pickle_4.file</t>
  </si>
  <si>
    <t>2020_05_02_svm_rbf_C=10_iter=3000_sigma=100_pickle_5.file</t>
  </si>
  <si>
    <t>2020_05_02_svm_rbf_C=10_iter=3000_sigma=100_pickle_6.file</t>
  </si>
  <si>
    <t>2020_05_02_svm_rbf_C=10_iter=3000_sigma=100_pickle_7.file</t>
  </si>
  <si>
    <t>2020_05_02_svm_rbf_C=10_iter=3000_sigma=100_pickle_8.file</t>
  </si>
  <si>
    <t>2020_05_02_svm_rbf_C=10_iter=3000_sigma=100_pickle_9.file</t>
  </si>
  <si>
    <t>2020_05_02_svm_rbf_C=10_iter=3000_sigma=1000_pickle_0.file</t>
  </si>
  <si>
    <t>2020_05_02_svm_rbf_C=10_iter=3000_sigma=1000_pickle_1.file</t>
  </si>
  <si>
    <t>2020_05_02_svm_rbf_C=10_iter=3000_sigma=1000_pickle_2.file</t>
  </si>
  <si>
    <t>2020_05_02_svm_rbf_C=10_iter=3000_sigma=1000_pickle_3.file</t>
  </si>
  <si>
    <t>2020_05_02_svm_rbf_C=10_iter=3000_sigma=1000_pickle_4.file</t>
  </si>
  <si>
    <t>2020_05_02_svm_rbf_C=10_iter=3000_sigma=1000_pickle_5.file</t>
  </si>
  <si>
    <t>2020_05_02_svm_rbf_C=10_iter=3000_sigma=1000_pickle_6.file</t>
  </si>
  <si>
    <t>2020_05_02_svm_rbf_C=10_iter=3000_sigma=1000_pickle_7.file</t>
  </si>
  <si>
    <t>2020_05_02_svm_rbf_C=10_iter=3000_sigma=1000_pickle_8.file</t>
  </si>
  <si>
    <t>2020_05_02_svm_rbf_C=10_iter=3000_sigma=1000_pickle_9.file</t>
  </si>
  <si>
    <t>2020_05_02_svm_rbf_C=10_iter=3000_sigma=10000_pickle_0.file</t>
  </si>
  <si>
    <t>2020_05_02_svm_rbf_C=10_iter=3000_sigma=10000_pickle_1.file</t>
  </si>
  <si>
    <t>2020_05_02_svm_rbf_C=10_iter=3000_sigma=10000_pickle_2.file</t>
  </si>
  <si>
    <t>2020_05_02_svm_rbf_C=10_iter=3000_sigma=10000_pickle_3.file</t>
  </si>
  <si>
    <t>2020_05_02_svm_rbf_C=10_iter=3000_sigma=10000_pickle_4.file</t>
  </si>
  <si>
    <t>2020_05_02_svm_rbf_C=10_iter=3000_sigma=10000_pickle_5.file</t>
  </si>
  <si>
    <t>2020_05_02_svm_rbf_C=10_iter=3000_sigma=10000_pickle_6.file</t>
  </si>
  <si>
    <t>2020_05_02_svm_rbf_C=10_iter=3000_sigma=10000_pickle_7.file</t>
  </si>
  <si>
    <t>2020_05_02_svm_rbf_C=10_iter=3000_sigma=10000_pickle_8.file</t>
  </si>
  <si>
    <t>2020_05_02_svm_rbf_C=10_iter=3000_sigma=10000_pickle_9.file</t>
  </si>
  <si>
    <t>2020_05_02_svm_rbf_C=10_iter=3000_sigma=100000_pickle_0.file</t>
  </si>
  <si>
    <t>2020_05_02_svm_rbf_C=10_iter=3000_sigma=100000_pickle_1.file</t>
  </si>
  <si>
    <t>2020_05_02_svm_rbf_C=10_iter=3000_sigma=100000_pickle_2.file</t>
  </si>
  <si>
    <t>2020_05_02_svm_rbf_C=10_iter=3000_sigma=100000_pickle_3.file</t>
  </si>
  <si>
    <t>2020_05_02_svm_rbf_C=10_iter=3000_sigma=100000_pickle_4.file</t>
  </si>
  <si>
    <t>2020_05_02_svm_rbf_C=10_iter=3000_sigma=100000_pickle_5.file</t>
  </si>
  <si>
    <t>2020_05_02_svm_rbf_C=10_iter=3000_sigma=100000_pickle_6.file</t>
  </si>
  <si>
    <t>2020_05_02_svm_rbf_C=10_iter=3000_sigma=100000_pickle_7.file</t>
  </si>
  <si>
    <t>2020_05_02_svm_rbf_C=10_iter=3000_sigma=100000_pickle_8.file</t>
  </si>
  <si>
    <t>2020_05_02_svm_rbf_C=10_iter=3000_sigma=100000_pickle_9.file</t>
  </si>
  <si>
    <t>2020_05_02_svm_rbf_C=10_iter=5000_sigma=1e-05_pickle_0.file</t>
  </si>
  <si>
    <t>2020_05_02_svm_rbf_C=10_iter=5000_sigma=1e-05_pickle_1.file</t>
  </si>
  <si>
    <t>2020_05_02_svm_rbf_C=10_iter=5000_sigma=1e-05_pickle_2.file</t>
  </si>
  <si>
    <t>2020_05_02_svm_rbf_C=10_iter=5000_sigma=1e-05_pickle_3.file</t>
  </si>
  <si>
    <t>2020_05_02_svm_rbf_C=10_iter=5000_sigma=1e-05_pickle_4.file</t>
  </si>
  <si>
    <t>2020_05_02_svm_rbf_C=10_iter=5000_sigma=1e-05_pickle_5.file</t>
  </si>
  <si>
    <t>2020_05_02_svm_rbf_C=10_iter=5000_sigma=1e-05_pickle_6.file</t>
  </si>
  <si>
    <t>2020_05_02_svm_rbf_C=10_iter=5000_sigma=1e-05_pickle_7.file</t>
  </si>
  <si>
    <t>2020_05_02_svm_rbf_C=10_iter=5000_sigma=1e-05_pickle_8.file</t>
  </si>
  <si>
    <t>2020_05_02_svm_rbf_C=10_iter=5000_sigma=1e-05_pickle_9.file</t>
  </si>
  <si>
    <t>2020_05_02_svm_rbf_C=10_iter=5000_sigma=0.0001_pickle_0.file</t>
  </si>
  <si>
    <t>2020_05_02_svm_rbf_C=10_iter=5000_sigma=0.0001_pickle_1.file</t>
  </si>
  <si>
    <t>2020_05_02_svm_rbf_C=10_iter=5000_sigma=0.0001_pickle_2.file</t>
  </si>
  <si>
    <t>2020_05_02_svm_rbf_C=10_iter=5000_sigma=0.0001_pickle_3.file</t>
  </si>
  <si>
    <t>2020_05_02_svm_rbf_C=10_iter=5000_sigma=0.0001_pickle_4.file</t>
  </si>
  <si>
    <t>2020_05_02_svm_rbf_C=10_iter=5000_sigma=0.0001_pickle_5.file</t>
  </si>
  <si>
    <t>2020_05_02_svm_rbf_C=10_iter=5000_sigma=0.0001_pickle_6.file</t>
  </si>
  <si>
    <t>2020_05_02_svm_rbf_C=10_iter=5000_sigma=0.0001_pickle_7.file</t>
  </si>
  <si>
    <t>2020_05_02_svm_rbf_C=10_iter=5000_sigma=0.0001_pickle_8.file</t>
  </si>
  <si>
    <t>2020_05_02_svm_rbf_C=10_iter=5000_sigma=0.0001_pickle_9.file</t>
  </si>
  <si>
    <t>2020_05_02_svm_rbf_C=10_iter=5000_sigma=0.001_pickle_0.file</t>
  </si>
  <si>
    <t>2020_05_02_svm_rbf_C=10_iter=5000_sigma=0.001_pickle_1.file</t>
  </si>
  <si>
    <t>2020_05_02_svm_rbf_C=10_iter=5000_sigma=0.001_pickle_2.file</t>
  </si>
  <si>
    <t>2020_05_02_svm_rbf_C=10_iter=5000_sigma=0.001_pickle_3.file</t>
  </si>
  <si>
    <t>2020_05_02_svm_rbf_C=10_iter=5000_sigma=0.001_pickle_4.file</t>
  </si>
  <si>
    <t>2020_05_02_svm_rbf_C=10_iter=5000_sigma=0.001_pickle_5.file</t>
  </si>
  <si>
    <t>2020_05_02_svm_rbf_C=10_iter=5000_sigma=0.001_pickle_6.file</t>
  </si>
  <si>
    <t>2020_05_02_svm_rbf_C=10_iter=5000_sigma=0.001_pickle_7.file</t>
  </si>
  <si>
    <t>2020_05_02_svm_rbf_C=10_iter=5000_sigma=0.001_pickle_8.file</t>
  </si>
  <si>
    <t>2020_05_02_svm_rbf_C=10_iter=5000_sigma=0.001_pickle_9.file</t>
  </si>
  <si>
    <t>2020_05_02_svm_rbf_C=10_iter=5000_sigma=0.01_pickle_0.file</t>
  </si>
  <si>
    <t>2020_05_02_svm_rbf_C=10_iter=5000_sigma=0.01_pickle_1.file</t>
  </si>
  <si>
    <t>2020_05_02_svm_rbf_C=10_iter=5000_sigma=0.01_pickle_2.file</t>
  </si>
  <si>
    <t>2020_05_02_svm_rbf_C=10_iter=5000_sigma=0.01_pickle_3.file</t>
  </si>
  <si>
    <t>2020_05_02_svm_rbf_C=10_iter=5000_sigma=0.01_pickle_4.file</t>
  </si>
  <si>
    <t>2020_05_02_svm_rbf_C=10_iter=5000_sigma=0.01_pickle_5.file</t>
  </si>
  <si>
    <t>2020_05_02_svm_rbf_C=10_iter=5000_sigma=0.01_pickle_6.file</t>
  </si>
  <si>
    <t>2020_05_02_svm_rbf_C=10_iter=5000_sigma=0.01_pickle_7.file</t>
  </si>
  <si>
    <t>2020_05_02_svm_rbf_C=10_iter=5000_sigma=0.01_pickle_8.file</t>
  </si>
  <si>
    <t>2020_05_02_svm_rbf_C=10_iter=5000_sigma=0.01_pickle_9.file</t>
  </si>
  <si>
    <t>2020_05_02_svm_rbf_C=10_iter=5000_sigma=0.1_pickle_0.file</t>
  </si>
  <si>
    <t>2020_05_02_svm_rbf_C=10_iter=5000_sigma=0.1_pickle_1.file</t>
  </si>
  <si>
    <t>2020_05_02_svm_rbf_C=10_iter=5000_sigma=0.1_pickle_2.file</t>
  </si>
  <si>
    <t>2020_05_02_svm_rbf_C=10_iter=5000_sigma=0.1_pickle_3.file</t>
  </si>
  <si>
    <t>2020_05_02_svm_rbf_C=10_iter=5000_sigma=0.1_pickle_4.file</t>
  </si>
  <si>
    <t>2020_05_02_svm_rbf_C=10_iter=5000_sigma=0.1_pickle_5.file</t>
  </si>
  <si>
    <t>2020_05_02_svm_rbf_C=10_iter=5000_sigma=0.1_pickle_6.file</t>
  </si>
  <si>
    <t>2020_05_02_svm_rbf_C=10_iter=5000_sigma=0.1_pickle_7.file</t>
  </si>
  <si>
    <t>2020_05_02_svm_rbf_C=10_iter=5000_sigma=0.1_pickle_8.file</t>
  </si>
  <si>
    <t>2020_05_02_svm_rbf_C=10_iter=5000_sigma=0.1_pickle_9.file</t>
  </si>
  <si>
    <t>2020_05_02_svm_rbf_C=10_iter=5000_sigma=1_pickle_0.file</t>
  </si>
  <si>
    <t>2020_05_02_svm_rbf_C=10_iter=5000_sigma=1_pickle_1.file</t>
  </si>
  <si>
    <t>2020_05_02_svm_rbf_C=10_iter=5000_sigma=1_pickle_2.file</t>
  </si>
  <si>
    <t>2020_05_02_svm_rbf_C=10_iter=5000_sigma=1_pickle_3.file</t>
  </si>
  <si>
    <t>2020_05_02_svm_rbf_C=10_iter=5000_sigma=1_pickle_4.file</t>
  </si>
  <si>
    <t>2020_05_02_svm_rbf_C=10_iter=5000_sigma=1_pickle_5.file</t>
  </si>
  <si>
    <t>2020_05_02_svm_rbf_C=10_iter=5000_sigma=1_pickle_6.file</t>
  </si>
  <si>
    <t>2020_05_02_svm_rbf_C=10_iter=5000_sigma=1_pickle_7.file</t>
  </si>
  <si>
    <t>2020_05_02_svm_rbf_C=10_iter=5000_sigma=1_pickle_8.file</t>
  </si>
  <si>
    <t>2020_05_02_svm_rbf_C=10_iter=5000_sigma=1_pickle_9.file</t>
  </si>
  <si>
    <t>2020_05_02_svm_rbf_C=10_iter=5000_sigma=10_pickle_0.file</t>
  </si>
  <si>
    <t>2020_05_02_svm_rbf_C=10_iter=5000_sigma=10_pickle_1.file</t>
  </si>
  <si>
    <t>2020_05_02_svm_rbf_C=10_iter=5000_sigma=10_pickle_2.file</t>
  </si>
  <si>
    <t>2020_05_02_svm_rbf_C=10_iter=5000_sigma=10_pickle_3.file</t>
  </si>
  <si>
    <t>2020_05_02_svm_rbf_C=10_iter=5000_sigma=10_pickle_4.file</t>
  </si>
  <si>
    <t>2020_05_02_svm_rbf_C=10_iter=5000_sigma=10_pickle_5.file</t>
  </si>
  <si>
    <t>2020_05_02_svm_rbf_C=10_iter=5000_sigma=10_pickle_6.file</t>
  </si>
  <si>
    <t>2020_05_02_svm_rbf_C=10_iter=5000_sigma=10_pickle_7.file</t>
  </si>
  <si>
    <t>2020_05_02_svm_rbf_C=10_iter=5000_sigma=10_pickle_8.file</t>
  </si>
  <si>
    <t>2020_05_02_svm_rbf_C=10_iter=5000_sigma=10_pickle_9.file</t>
  </si>
  <si>
    <t>2020_05_02_svm_rbf_C=10_iter=5000_sigma=100_pickle_0.file</t>
  </si>
  <si>
    <t>2020_05_02_svm_rbf_C=10_iter=5000_sigma=100_pickle_1.file</t>
  </si>
  <si>
    <t>2020_05_02_svm_rbf_C=10_iter=5000_sigma=100_pickle_2.file</t>
  </si>
  <si>
    <t>2020_05_02_svm_rbf_C=10_iter=5000_sigma=100_pickle_3.file</t>
  </si>
  <si>
    <t>2020_05_02_svm_rbf_C=10_iter=5000_sigma=100_pickle_4.file</t>
  </si>
  <si>
    <t>2020_05_02_svm_rbf_C=10_iter=5000_sigma=100_pickle_5.file</t>
  </si>
  <si>
    <t>2020_05_02_svm_rbf_C=10_iter=5000_sigma=100_pickle_6.file</t>
  </si>
  <si>
    <t>2020_05_02_svm_rbf_C=10_iter=5000_sigma=100_pickle_7.file</t>
  </si>
  <si>
    <t>2020_05_02_svm_rbf_C=10_iter=5000_sigma=100_pickle_8.file</t>
  </si>
  <si>
    <t>2020_05_02_svm_rbf_C=10_iter=5000_sigma=100_pickle_9.file</t>
  </si>
  <si>
    <t>2020_05_02_svm_rbf_C=10_iter=5000_sigma=1000_pickle_0.file</t>
  </si>
  <si>
    <t>2020_05_02_svm_rbf_C=10_iter=5000_sigma=1000_pickle_1.file</t>
  </si>
  <si>
    <t>2020_05_02_svm_rbf_C=10_iter=5000_sigma=1000_pickle_2.file</t>
  </si>
  <si>
    <t>2020_05_02_svm_rbf_C=10_iter=5000_sigma=1000_pickle_3.file</t>
  </si>
  <si>
    <t>2020_05_02_svm_rbf_C=10_iter=5000_sigma=1000_pickle_4.file</t>
  </si>
  <si>
    <t>2020_05_02_svm_rbf_C=10_iter=5000_sigma=1000_pickle_5.file</t>
  </si>
  <si>
    <t>2020_05_02_svm_rbf_C=10_iter=5000_sigma=1000_pickle_6.file</t>
  </si>
  <si>
    <t>2020_05_02_svm_rbf_C=10_iter=5000_sigma=1000_pickle_7.file</t>
  </si>
  <si>
    <t>2020_05_02_svm_rbf_C=10_iter=5000_sigma=1000_pickle_8.file</t>
  </si>
  <si>
    <t>2020_05_02_svm_rbf_C=10_iter=5000_sigma=1000_pickle_9.file</t>
  </si>
  <si>
    <t>2020_05_02_svm_rbf_C=10_iter=5000_sigma=10000_pickle_0.file</t>
  </si>
  <si>
    <t>2020_05_02_svm_rbf_C=10_iter=5000_sigma=10000_pickle_1.file</t>
  </si>
  <si>
    <t>2020_05_02_svm_rbf_C=10_iter=5000_sigma=10000_pickle_2.file</t>
  </si>
  <si>
    <t>2020_05_02_svm_rbf_C=10_iter=5000_sigma=10000_pickle_3.file</t>
  </si>
  <si>
    <t>2020_05_02_svm_rbf_C=10_iter=5000_sigma=10000_pickle_4.file</t>
  </si>
  <si>
    <t>2020_05_02_svm_rbf_C=10_iter=5000_sigma=10000_pickle_5.file</t>
  </si>
  <si>
    <t>2020_05_02_svm_rbf_C=10_iter=5000_sigma=10000_pickle_6.file</t>
  </si>
  <si>
    <t>2020_05_02_svm_rbf_C=10_iter=5000_sigma=10000_pickle_7.file</t>
  </si>
  <si>
    <t>2020_05_02_svm_rbf_C=10_iter=5000_sigma=10000_pickle_8.file</t>
  </si>
  <si>
    <t>2020_05_02_svm_rbf_C=10_iter=5000_sigma=10000_pickle_9.file</t>
  </si>
  <si>
    <t>2020_05_02_svm_rbf_C=10_iter=5000_sigma=100000_pickle_0.file</t>
  </si>
  <si>
    <t>2020_05_02_svm_rbf_C=10_iter=5000_sigma=100000_pickle_1.file</t>
  </si>
  <si>
    <t>2020_05_02_svm_rbf_C=10_iter=5000_sigma=100000_pickle_2.file</t>
  </si>
  <si>
    <t>2020_05_02_svm_rbf_C=10_iter=5000_sigma=100000_pickle_3.file</t>
  </si>
  <si>
    <t>2020_05_02_svm_rbf_C=10_iter=5000_sigma=100000_pickle_4.file</t>
  </si>
  <si>
    <t>2020_05_02_svm_rbf_C=10_iter=5000_sigma=100000_pickle_5.file</t>
  </si>
  <si>
    <t>2020_05_02_svm_rbf_C=10_iter=5000_sigma=100000_pickle_6.file</t>
  </si>
  <si>
    <t>2020_05_02_svm_rbf_C=10_iter=5000_sigma=100000_pickle_7.file</t>
  </si>
  <si>
    <t>2020_05_02_svm_rbf_C=10_iter=5000_sigma=100000_pickle_8.file</t>
  </si>
  <si>
    <t>2020_05_02_svm_rbf_C=10_iter=5000_sigma=100000_pickle_9.file</t>
  </si>
  <si>
    <t>2020_05_02_svm_rbf_C=10_iter=7000_sigma=1e-05_pickle_0.file</t>
  </si>
  <si>
    <t>2020_05_02_svm_rbf_C=10_iter=7000_sigma=1e-05_pickle_1.file</t>
  </si>
  <si>
    <t>2020_05_02_svm_rbf_C=10_iter=7000_sigma=1e-05_pickle_2.file</t>
  </si>
  <si>
    <t>2020_05_02_svm_rbf_C=10_iter=7000_sigma=1e-05_pickle_3.file</t>
  </si>
  <si>
    <t>2020_05_02_svm_rbf_C=10_iter=7000_sigma=1e-05_pickle_4.file</t>
  </si>
  <si>
    <t>2020_05_02_svm_rbf_C=10_iter=7000_sigma=1e-05_pickle_5.file</t>
  </si>
  <si>
    <t>2020_05_02_svm_rbf_C=10_iter=7000_sigma=1e-05_pickle_6.file</t>
  </si>
  <si>
    <t>2020_05_02_svm_rbf_C=10_iter=7000_sigma=1e-05_pickle_7.file</t>
  </si>
  <si>
    <t>2020_05_02_svm_rbf_C=10_iter=7000_sigma=1e-05_pickle_8.file</t>
  </si>
  <si>
    <t>2020_05_02_svm_rbf_C=10_iter=7000_sigma=1e-05_pickle_9.file</t>
  </si>
  <si>
    <t>2020_05_02_svm_rbf_C=10_iter=7000_sigma=0.0001_pickle_0.file</t>
  </si>
  <si>
    <t>2020_05_02_svm_rbf_C=10_iter=7000_sigma=0.0001_pickle_1.file</t>
  </si>
  <si>
    <t>2020_05_02_svm_rbf_C=10_iter=7000_sigma=0.0001_pickle_2.file</t>
  </si>
  <si>
    <t>2020_05_02_svm_rbf_C=10_iter=7000_sigma=0.0001_pickle_3.file</t>
  </si>
  <si>
    <t>2020_05_02_svm_rbf_C=10_iter=7000_sigma=0.0001_pickle_4.file</t>
  </si>
  <si>
    <t>2020_05_02_svm_rbf_C=10_iter=7000_sigma=0.0001_pickle_5.file</t>
  </si>
  <si>
    <t>2020_05_02_svm_rbf_C=10_iter=7000_sigma=0.0001_pickle_6.file</t>
  </si>
  <si>
    <t>2020_05_02_svm_rbf_C=10_iter=7000_sigma=0.0001_pickle_7.file</t>
  </si>
  <si>
    <t>2020_05_02_svm_rbf_C=10_iter=7000_sigma=0.0001_pickle_8.file</t>
  </si>
  <si>
    <t>2020_05_02_svm_rbf_C=10_iter=7000_sigma=0.0001_pickle_9.file</t>
  </si>
  <si>
    <t>2020_05_02_svm_rbf_C=10_iter=7000_sigma=0.001_pickle_0.file</t>
  </si>
  <si>
    <t>2020_05_02_svm_rbf_C=10_iter=7000_sigma=0.001_pickle_1.file</t>
  </si>
  <si>
    <t>2020_05_02_svm_rbf_C=10_iter=7000_sigma=0.001_pickle_2.file</t>
  </si>
  <si>
    <t>2020_05_02_svm_rbf_C=10_iter=7000_sigma=0.001_pickle_3.file</t>
  </si>
  <si>
    <t>2020_05_02_svm_rbf_C=10_iter=7000_sigma=0.001_pickle_4.file</t>
  </si>
  <si>
    <t>2020_05_02_svm_rbf_C=10_iter=7000_sigma=0.001_pickle_5.file</t>
  </si>
  <si>
    <t>2020_05_02_svm_rbf_C=10_iter=7000_sigma=0.001_pickle_6.file</t>
  </si>
  <si>
    <t>2020_05_02_svm_rbf_C=10_iter=7000_sigma=0.001_pickle_7.file</t>
  </si>
  <si>
    <t>2020_05_02_svm_rbf_C=10_iter=7000_sigma=0.001_pickle_8.file</t>
  </si>
  <si>
    <t>2020_05_02_svm_rbf_C=10_iter=7000_sigma=0.001_pickle_9.file</t>
  </si>
  <si>
    <t>2020_05_02_svm_rbf_C=10_iter=7000_sigma=0.01_pickle_0.file</t>
  </si>
  <si>
    <t>2020_05_02_svm_rbf_C=10_iter=7000_sigma=0.01_pickle_1.file</t>
  </si>
  <si>
    <t>2020_05_02_svm_rbf_C=10_iter=7000_sigma=0.01_pickle_2.file</t>
  </si>
  <si>
    <t>2020_05_02_svm_rbf_C=10_iter=7000_sigma=0.01_pickle_3.file</t>
  </si>
  <si>
    <t>2020_05_02_svm_rbf_C=10_iter=7000_sigma=0.01_pickle_4.file</t>
  </si>
  <si>
    <t>2020_05_02_svm_rbf_C=10_iter=7000_sigma=0.01_pickle_5.file</t>
  </si>
  <si>
    <t>2020_05_02_svm_rbf_C=10_iter=7000_sigma=0.01_pickle_6.file</t>
  </si>
  <si>
    <t>2020_05_02_svm_rbf_C=10_iter=7000_sigma=0.01_pickle_7.file</t>
  </si>
  <si>
    <t>2020_05_02_svm_rbf_C=10_iter=7000_sigma=0.01_pickle_8.file</t>
  </si>
  <si>
    <t>2020_05_02_svm_rbf_C=10_iter=7000_sigma=0.01_pickle_9.file</t>
  </si>
  <si>
    <t>2020_05_02_svm_rbf_C=10_iter=7000_sigma=0.1_pickle_0.file</t>
  </si>
  <si>
    <t>2020_05_02_svm_rbf_C=10_iter=7000_sigma=0.1_pickle_1.file</t>
  </si>
  <si>
    <t>2020_05_02_svm_rbf_C=10_iter=7000_sigma=0.1_pickle_2.file</t>
  </si>
  <si>
    <t>2020_05_02_svm_rbf_C=10_iter=7000_sigma=0.1_pickle_3.file</t>
  </si>
  <si>
    <t>2020_05_02_svm_rbf_C=10_iter=7000_sigma=0.1_pickle_4.file</t>
  </si>
  <si>
    <t>2020_05_02_svm_rbf_C=10_iter=7000_sigma=0.1_pickle_5.file</t>
  </si>
  <si>
    <t>2020_05_02_svm_rbf_C=10_iter=7000_sigma=0.1_pickle_6.file</t>
  </si>
  <si>
    <t>2020_05_02_svm_rbf_C=10_iter=7000_sigma=0.1_pickle_7.file</t>
  </si>
  <si>
    <t>2020_05_02_svm_rbf_C=10_iter=7000_sigma=0.1_pickle_8.file</t>
  </si>
  <si>
    <t>2020_05_02_svm_rbf_C=10_iter=7000_sigma=0.1_pickle_9.file</t>
  </si>
  <si>
    <t>2020_05_02_svm_rbf_C=10_iter=7000_sigma=1_pickle_0.file</t>
  </si>
  <si>
    <t>2020_05_02_svm_rbf_C=10_iter=7000_sigma=1_pickle_1.file</t>
  </si>
  <si>
    <t>2020_05_02_svm_rbf_C=10_iter=7000_sigma=1_pickle_2.file</t>
  </si>
  <si>
    <t>2020_05_02_svm_rbf_C=10_iter=7000_sigma=1_pickle_3.file</t>
  </si>
  <si>
    <t>2020_05_02_svm_rbf_C=10_iter=7000_sigma=1_pickle_4.file</t>
  </si>
  <si>
    <t>2020_05_02_svm_rbf_C=10_iter=7000_sigma=1_pickle_5.file</t>
  </si>
  <si>
    <t>2020_05_02_svm_rbf_C=10_iter=7000_sigma=1_pickle_6.file</t>
  </si>
  <si>
    <t>2020_05_02_svm_rbf_C=10_iter=7000_sigma=1_pickle_7.file</t>
  </si>
  <si>
    <t>2020_05_02_svm_rbf_C=10_iter=7000_sigma=1_pickle_8.file</t>
  </si>
  <si>
    <t>2020_05_02_svm_rbf_C=10_iter=7000_sigma=1_pickle_9.file</t>
  </si>
  <si>
    <t>2020_05_02_svm_rbf_C=10_iter=7000_sigma=10_pickle_0.file</t>
  </si>
  <si>
    <t>2020_05_02_svm_rbf_C=10_iter=7000_sigma=10_pickle_1.file</t>
  </si>
  <si>
    <t>2020_05_02_svm_rbf_C=10_iter=7000_sigma=10_pickle_2.file</t>
  </si>
  <si>
    <t>2020_05_02_svm_rbf_C=10_iter=7000_sigma=10_pickle_3.file</t>
  </si>
  <si>
    <t>2020_05_02_svm_rbf_C=10_iter=7000_sigma=10_pickle_4.file</t>
  </si>
  <si>
    <t>2020_05_02_svm_rbf_C=10_iter=7000_sigma=10_pickle_5.file</t>
  </si>
  <si>
    <t>2020_05_02_svm_rbf_C=10_iter=7000_sigma=10_pickle_6.file</t>
  </si>
  <si>
    <t>2020_05_02_svm_rbf_C=10_iter=7000_sigma=10_pickle_7.file</t>
  </si>
  <si>
    <t>2020_05_02_svm_rbf_C=10_iter=7000_sigma=10_pickle_8.file</t>
  </si>
  <si>
    <t>2020_05_02_svm_rbf_C=10_iter=7000_sigma=10_pickle_9.file</t>
  </si>
  <si>
    <t>2020_05_02_svm_rbf_C=10_iter=7000_sigma=100_pickle_0.file</t>
  </si>
  <si>
    <t>2020_05_02_svm_rbf_C=10_iter=7000_sigma=100_pickle_1.file</t>
  </si>
  <si>
    <t>2020_05_02_svm_rbf_C=10_iter=7000_sigma=100_pickle_2.file</t>
  </si>
  <si>
    <t>2020_05_02_svm_rbf_C=10_iter=7000_sigma=100_pickle_3.file</t>
  </si>
  <si>
    <t>2020_05_02_svm_rbf_C=10_iter=7000_sigma=100_pickle_4.file</t>
  </si>
  <si>
    <t>2020_05_02_svm_rbf_C=10_iter=7000_sigma=100_pickle_5.file</t>
  </si>
  <si>
    <t>2020_05_02_svm_rbf_C=10_iter=7000_sigma=100_pickle_6.file</t>
  </si>
  <si>
    <t>2020_05_02_svm_rbf_C=10_iter=7000_sigma=100_pickle_7.file</t>
  </si>
  <si>
    <t>2020_05_02_svm_rbf_C=10_iter=7000_sigma=100_pickle_8.file</t>
  </si>
  <si>
    <t>2020_05_02_svm_rbf_C=10_iter=7000_sigma=100_pickle_9.file</t>
  </si>
  <si>
    <t>2020_05_02_svm_rbf_C=10_iter=7000_sigma=1000_pickle_0.file</t>
  </si>
  <si>
    <t>2020_05_02_svm_rbf_C=10_iter=7000_sigma=1000_pickle_1.file</t>
  </si>
  <si>
    <t>2020_05_02_svm_rbf_C=10_iter=7000_sigma=1000_pickle_2.file</t>
  </si>
  <si>
    <t>2020_05_02_svm_rbf_C=10_iter=7000_sigma=1000_pickle_3.file</t>
  </si>
  <si>
    <t>2020_05_02_svm_rbf_C=10_iter=7000_sigma=1000_pickle_4.file</t>
  </si>
  <si>
    <t>2020_05_02_svm_rbf_C=10_iter=7000_sigma=1000_pickle_5.file</t>
  </si>
  <si>
    <t>2020_05_02_svm_rbf_C=10_iter=7000_sigma=1000_pickle_6.file</t>
  </si>
  <si>
    <t>2020_05_02_svm_rbf_C=10_iter=7000_sigma=1000_pickle_7.file</t>
  </si>
  <si>
    <t>2020_05_02_svm_rbf_C=10_iter=7000_sigma=1000_pickle_8.file</t>
  </si>
  <si>
    <t>2020_05_02_svm_rbf_C=10_iter=7000_sigma=1000_pickle_9.file</t>
  </si>
  <si>
    <t>2020_05_03_svm_rbf_C=10_iter=7000_sigma=10000_pickle_0.file</t>
  </si>
  <si>
    <t>2020_05_03_svm_rbf_C=10_iter=7000_sigma=10000_pickle_1.file</t>
  </si>
  <si>
    <t>2020_05_03_svm_rbf_C=10_iter=7000_sigma=10000_pickle_2.file</t>
  </si>
  <si>
    <t>2020_05_03_svm_rbf_C=10_iter=7000_sigma=10000_pickle_3.file</t>
  </si>
  <si>
    <t>2020_05_03_svm_rbf_C=10_iter=7000_sigma=10000_pickle_4.file</t>
  </si>
  <si>
    <t>2020_05_03_svm_rbf_C=10_iter=7000_sigma=10000_pickle_5.file</t>
  </si>
  <si>
    <t>2020_05_03_svm_rbf_C=10_iter=7000_sigma=10000_pickle_6.file</t>
  </si>
  <si>
    <t>2020_05_03_svm_rbf_C=10_iter=7000_sigma=10000_pickle_7.file</t>
  </si>
  <si>
    <t>2020_05_03_svm_rbf_C=10_iter=7000_sigma=10000_pickle_8.file</t>
  </si>
  <si>
    <t>2020_05_03_svm_rbf_C=10_iter=7000_sigma=10000_pickle_9.file</t>
  </si>
  <si>
    <t>2020_05_03_svm_rbf_C=10_iter=7000_sigma=100000_pickle_0.file</t>
  </si>
  <si>
    <t>2020_05_03_svm_rbf_C=10_iter=7000_sigma=100000_pickle_1.file</t>
  </si>
  <si>
    <t>2020_05_03_svm_rbf_C=10_iter=7000_sigma=100000_pickle_2.file</t>
  </si>
  <si>
    <t>2020_05_03_svm_rbf_C=10_iter=7000_sigma=100000_pickle_3.file</t>
  </si>
  <si>
    <t>2020_05_03_svm_rbf_C=10_iter=7000_sigma=100000_pickle_4.file</t>
  </si>
  <si>
    <t>2020_05_03_svm_rbf_C=10_iter=7000_sigma=100000_pickle_5.file</t>
  </si>
  <si>
    <t>2020_05_03_svm_rbf_C=10_iter=7000_sigma=100000_pickle_6.file</t>
  </si>
  <si>
    <t>2020_05_03_svm_rbf_C=10_iter=7000_sigma=100000_pickle_7.file</t>
  </si>
  <si>
    <t>2020_05_03_svm_rbf_C=10_iter=7000_sigma=100000_pickle_8.file</t>
  </si>
  <si>
    <t>2020_05_03_svm_rbf_C=10_iter=7000_sigma=100000_pickle_9.file</t>
  </si>
  <si>
    <t>2020_05_03_svm_rbf_C=10_iter=9000_sigma=1e-05_pickle_0.file</t>
  </si>
  <si>
    <t>2020_05_03_svm_rbf_C=10_iter=9000_sigma=1e-05_pickle_1.file</t>
  </si>
  <si>
    <t>2020_05_03_svm_rbf_C=10_iter=9000_sigma=1e-05_pickle_2.file</t>
  </si>
  <si>
    <t>2020_05_03_svm_rbf_C=10_iter=9000_sigma=1e-05_pickle_3.file</t>
  </si>
  <si>
    <t>2020_05_03_svm_rbf_C=10_iter=9000_sigma=1e-05_pickle_4.file</t>
  </si>
  <si>
    <t>2020_05_03_svm_rbf_C=10_iter=9000_sigma=1e-05_pickle_5.file</t>
  </si>
  <si>
    <t>2020_05_03_svm_rbf_C=10_iter=9000_sigma=1e-05_pickle_6.file</t>
  </si>
  <si>
    <t>2020_05_03_svm_rbf_C=10_iter=9000_sigma=1e-05_pickle_7.file</t>
  </si>
  <si>
    <t>2020_05_03_svm_rbf_C=10_iter=9000_sigma=1e-05_pickle_8.file</t>
  </si>
  <si>
    <t>2020_05_03_svm_rbf_C=10_iter=9000_sigma=1e-05_pickle_9.file</t>
  </si>
  <si>
    <t>2020_05_03_svm_rbf_C=10_iter=9000_sigma=0.0001_pickle_0.file</t>
  </si>
  <si>
    <t>2020_05_03_svm_rbf_C=10_iter=9000_sigma=0.0001_pickle_1.file</t>
  </si>
  <si>
    <t>2020_05_03_svm_rbf_C=10_iter=9000_sigma=0.0001_pickle_2.file</t>
  </si>
  <si>
    <t>2020_05_03_svm_rbf_C=10_iter=9000_sigma=0.0001_pickle_3.file</t>
  </si>
  <si>
    <t>2020_05_03_svm_rbf_C=10_iter=9000_sigma=0.0001_pickle_4.file</t>
  </si>
  <si>
    <t>2020_05_03_svm_rbf_C=10_iter=9000_sigma=0.0001_pickle_5.file</t>
  </si>
  <si>
    <t>2020_05_03_svm_rbf_C=10_iter=9000_sigma=0.0001_pickle_6.file</t>
  </si>
  <si>
    <t>2020_05_03_svm_rbf_C=10_iter=9000_sigma=0.0001_pickle_7.file</t>
  </si>
  <si>
    <t>2020_05_03_svm_rbf_C=10_iter=9000_sigma=0.0001_pickle_8.file</t>
  </si>
  <si>
    <t>2020_05_03_svm_rbf_C=10_iter=9000_sigma=0.0001_pickle_9.file</t>
  </si>
  <si>
    <t>2020_05_03_svm_rbf_C=10_iter=9000_sigma=0.001_pickle_0.file</t>
  </si>
  <si>
    <t>2020_05_03_svm_rbf_C=10_iter=9000_sigma=0.001_pickle_1.file</t>
  </si>
  <si>
    <t>2020_05_03_svm_rbf_C=10_iter=9000_sigma=0.001_pickle_2.file</t>
  </si>
  <si>
    <t>2020_05_03_svm_rbf_C=10_iter=9000_sigma=0.001_pickle_3.file</t>
  </si>
  <si>
    <t>2020_05_03_svm_rbf_C=10_iter=9000_sigma=0.001_pickle_4.file</t>
  </si>
  <si>
    <t>2020_05_03_svm_rbf_C=10_iter=9000_sigma=0.001_pickle_5.file</t>
  </si>
  <si>
    <t>2020_05_03_svm_rbf_C=10_iter=9000_sigma=0.001_pickle_6.file</t>
  </si>
  <si>
    <t>2020_05_03_svm_rbf_C=10_iter=9000_sigma=0.001_pickle_7.file</t>
  </si>
  <si>
    <t>2020_05_03_svm_rbf_C=10_iter=9000_sigma=0.001_pickle_8.file</t>
  </si>
  <si>
    <t>2020_05_03_svm_rbf_C=10_iter=9000_sigma=0.001_pickle_9.file</t>
  </si>
  <si>
    <t>2020_05_03_svm_rbf_C=10_iter=9000_sigma=0.01_pickle_0.file</t>
  </si>
  <si>
    <t>2020_05_03_svm_rbf_C=10_iter=9000_sigma=0.01_pickle_1.file</t>
  </si>
  <si>
    <t>2020_05_03_svm_rbf_C=10_iter=9000_sigma=0.01_pickle_2.file</t>
  </si>
  <si>
    <t>2020_05_03_svm_rbf_C=10_iter=9000_sigma=0.01_pickle_3.file</t>
  </si>
  <si>
    <t>2020_05_03_svm_rbf_C=10_iter=9000_sigma=0.01_pickle_4.file</t>
  </si>
  <si>
    <t>2020_05_03_svm_rbf_C=10_iter=9000_sigma=0.01_pickle_5.file</t>
  </si>
  <si>
    <t>2020_05_03_svm_rbf_C=10_iter=9000_sigma=0.01_pickle_6.file</t>
  </si>
  <si>
    <t>2020_05_03_svm_rbf_C=10_iter=9000_sigma=0.01_pickle_7.file</t>
  </si>
  <si>
    <t>2020_05_03_svm_rbf_C=10_iter=9000_sigma=0.01_pickle_8.file</t>
  </si>
  <si>
    <t>2020_05_03_svm_rbf_C=10_iter=9000_sigma=0.01_pickle_9.file</t>
  </si>
  <si>
    <t>2020_05_03_svm_rbf_C=10_iter=9000_sigma=0.1_pickle_0.file</t>
  </si>
  <si>
    <t>2020_05_03_svm_rbf_C=10_iter=9000_sigma=0.1_pickle_1.file</t>
  </si>
  <si>
    <t>2020_05_03_svm_rbf_C=10_iter=9000_sigma=0.1_pickle_2.file</t>
  </si>
  <si>
    <t>2020_05_03_svm_rbf_C=10_iter=9000_sigma=0.1_pickle_3.file</t>
  </si>
  <si>
    <t>2020_05_03_svm_rbf_C=10_iter=9000_sigma=0.1_pickle_4.file</t>
  </si>
  <si>
    <t>2020_05_03_svm_rbf_C=10_iter=9000_sigma=0.1_pickle_5.file</t>
  </si>
  <si>
    <t>2020_05_03_svm_rbf_C=10_iter=9000_sigma=0.1_pickle_6.file</t>
  </si>
  <si>
    <t>2020_05_03_svm_rbf_C=10_iter=9000_sigma=0.1_pickle_7.file</t>
  </si>
  <si>
    <t>2020_05_03_svm_rbf_C=10_iter=9000_sigma=0.1_pickle_8.file</t>
  </si>
  <si>
    <t>2020_05_03_svm_rbf_C=10_iter=9000_sigma=0.1_pickle_9.file</t>
  </si>
  <si>
    <t>2020_05_03_svm_rbf_C=10_iter=9000_sigma=1_pickle_0.file</t>
  </si>
  <si>
    <t>2020_05_03_svm_rbf_C=10_iter=9000_sigma=1_pickle_1.file</t>
  </si>
  <si>
    <t>2020_05_03_svm_rbf_C=10_iter=9000_sigma=1_pickle_2.file</t>
  </si>
  <si>
    <t>2020_05_03_svm_rbf_C=10_iter=9000_sigma=1_pickle_3.file</t>
  </si>
  <si>
    <t>2020_05_03_svm_rbf_C=10_iter=9000_sigma=1_pickle_4.file</t>
  </si>
  <si>
    <t>2020_05_03_svm_rbf_C=10_iter=9000_sigma=1_pickle_5.file</t>
  </si>
  <si>
    <t>2020_05_03_svm_rbf_C=10_iter=9000_sigma=1_pickle_6.file</t>
  </si>
  <si>
    <t>2020_05_03_svm_rbf_C=10_iter=9000_sigma=1_pickle_7.file</t>
  </si>
  <si>
    <t>2020_05_03_svm_rbf_C=10_iter=9000_sigma=1_pickle_8.file</t>
  </si>
  <si>
    <t>2020_05_03_svm_rbf_C=10_iter=9000_sigma=1_pickle_9.file</t>
  </si>
  <si>
    <t>2020_05_03_svm_rbf_C=10_iter=9000_sigma=10_pickle_0.file</t>
  </si>
  <si>
    <t>2020_05_03_svm_rbf_C=10_iter=9000_sigma=10_pickle_1.file</t>
  </si>
  <si>
    <t>2020_05_03_svm_rbf_C=10_iter=9000_sigma=10_pickle_2.file</t>
  </si>
  <si>
    <t>2020_05_03_svm_rbf_C=10_iter=9000_sigma=10_pickle_3.file</t>
  </si>
  <si>
    <t>2020_05_03_svm_rbf_C=10_iter=9000_sigma=10_pickle_4.file</t>
  </si>
  <si>
    <t>2020_05_03_svm_rbf_C=10_iter=9000_sigma=10_pickle_5.file</t>
  </si>
  <si>
    <t>2020_05_03_svm_rbf_C=10_iter=9000_sigma=10_pickle_6.file</t>
  </si>
  <si>
    <t>2020_05_03_svm_rbf_C=10_iter=9000_sigma=10_pickle_7.file</t>
  </si>
  <si>
    <t>2020_05_03_svm_rbf_C=10_iter=9000_sigma=10_pickle_8.file</t>
  </si>
  <si>
    <t>2020_05_03_svm_rbf_C=10_iter=9000_sigma=10_pickle_9.file</t>
  </si>
  <si>
    <t>2020_05_03_svm_rbf_C=10_iter=9000_sigma=100_pickle_0.file</t>
  </si>
  <si>
    <t>2020_05_03_svm_rbf_C=10_iter=9000_sigma=100_pickle_1.file</t>
  </si>
  <si>
    <t>2020_05_03_svm_rbf_C=10_iter=9000_sigma=100_pickle_2.file</t>
  </si>
  <si>
    <t>2020_05_03_svm_rbf_C=10_iter=9000_sigma=100_pickle_3.file</t>
  </si>
  <si>
    <t>2020_05_03_svm_rbf_C=10_iter=9000_sigma=100_pickle_4.file</t>
  </si>
  <si>
    <t>2020_05_03_svm_rbf_C=10_iter=9000_sigma=100_pickle_5.file</t>
  </si>
  <si>
    <t>2020_05_03_svm_rbf_C=10_iter=9000_sigma=100_pickle_6.file</t>
  </si>
  <si>
    <t>2020_05_03_svm_rbf_C=10_iter=9000_sigma=100_pickle_7.file</t>
  </si>
  <si>
    <t>2020_05_03_svm_rbf_C=10_iter=9000_sigma=100_pickle_8.file</t>
  </si>
  <si>
    <t>2020_05_03_svm_rbf_C=10_iter=9000_sigma=100_pickle_9.file</t>
  </si>
  <si>
    <t>2020_05_03_svm_rbf_C=10_iter=9000_sigma=1000_pickle_0.file</t>
  </si>
  <si>
    <t>2020_05_03_svm_rbf_C=10_iter=9000_sigma=1000_pickle_1.file</t>
  </si>
  <si>
    <t>2020_05_03_svm_rbf_C=10_iter=9000_sigma=1000_pickle_2.file</t>
  </si>
  <si>
    <t>2020_05_03_svm_rbf_C=10_iter=9000_sigma=1000_pickle_3.file</t>
  </si>
  <si>
    <t>2020_05_03_svm_rbf_C=10_iter=9000_sigma=1000_pickle_4.file</t>
  </si>
  <si>
    <t>2020_05_03_svm_rbf_C=10_iter=9000_sigma=1000_pickle_5.file</t>
  </si>
  <si>
    <t>2020_05_03_svm_rbf_C=10_iter=9000_sigma=1000_pickle_6.file</t>
  </si>
  <si>
    <t>2020_05_03_svm_rbf_C=10_iter=9000_sigma=1000_pickle_7.file</t>
  </si>
  <si>
    <t>2020_05_03_svm_rbf_C=10_iter=9000_sigma=1000_pickle_8.file</t>
  </si>
  <si>
    <t>2020_05_03_svm_rbf_C=10_iter=9000_sigma=1000_pickle_9.file</t>
  </si>
  <si>
    <t>2020_05_03_svm_rbf_C=10_iter=9000_sigma=10000_pickle_0.file</t>
  </si>
  <si>
    <t>2020_05_03_svm_rbf_C=10_iter=9000_sigma=10000_pickle_1.file</t>
  </si>
  <si>
    <t>2020_05_03_svm_rbf_C=10_iter=9000_sigma=10000_pickle_2.file</t>
  </si>
  <si>
    <t>2020_05_03_svm_rbf_C=10_iter=9000_sigma=10000_pickle_3.file</t>
  </si>
  <si>
    <t>2020_05_03_svm_rbf_C=10_iter=9000_sigma=10000_pickle_4.file</t>
  </si>
  <si>
    <t>2020_05_03_svm_rbf_C=10_iter=9000_sigma=10000_pickle_5.file</t>
  </si>
  <si>
    <t>2020_05_03_svm_rbf_C=10_iter=9000_sigma=10000_pickle_6.file</t>
  </si>
  <si>
    <t>2020_05_03_svm_rbf_C=10_iter=9000_sigma=10000_pickle_7.file</t>
  </si>
  <si>
    <t>2020_05_03_svm_rbf_C=10_iter=9000_sigma=10000_pickle_8.file</t>
  </si>
  <si>
    <t>2020_05_03_svm_rbf_C=10_iter=9000_sigma=10000_pickle_9.file</t>
  </si>
  <si>
    <t>2020_05_03_svm_rbf_C=10_iter=9000_sigma=100000_pickle_0.file</t>
  </si>
  <si>
    <t>2020_05_03_svm_rbf_C=10_iter=9000_sigma=100000_pickle_1.file</t>
  </si>
  <si>
    <t>2020_05_03_svm_rbf_C=10_iter=9000_sigma=100000_pickle_2.file</t>
  </si>
  <si>
    <t>2020_05_03_svm_rbf_C=10_iter=9000_sigma=100000_pickle_3.file</t>
  </si>
  <si>
    <t>2020_05_03_svm_rbf_C=10_iter=9000_sigma=100000_pickle_4.file</t>
  </si>
  <si>
    <t>2020_05_03_svm_rbf_C=10_iter=9000_sigma=100000_pickle_5.file</t>
  </si>
  <si>
    <t>2020_05_03_svm_rbf_C=10_iter=9000_sigma=100000_pickle_6.file</t>
  </si>
  <si>
    <t>2020_05_03_svm_rbf_C=10_iter=9000_sigma=100000_pickle_7.file</t>
  </si>
  <si>
    <t>2020_05_03_svm_rbf_C=10_iter=9000_sigma=100000_pickle_8.file</t>
  </si>
  <si>
    <t>2020_05_03_svm_rbf_C=10_iter=9000_sigma=100000_pickle_9.file</t>
  </si>
  <si>
    <t>2020_05_03_svm_rbf_C=100_iter=1000_sigma=1e-05_pickle_0.file</t>
  </si>
  <si>
    <t>2020_05_03_svm_rbf_C=100_iter=1000_sigma=1e-05_pickle_1.file</t>
  </si>
  <si>
    <t>2020_05_03_svm_rbf_C=100_iter=1000_sigma=1e-05_pickle_2.file</t>
  </si>
  <si>
    <t>2020_05_03_svm_rbf_C=100_iter=1000_sigma=1e-05_pickle_3.file</t>
  </si>
  <si>
    <t>2020_05_03_svm_rbf_C=100_iter=1000_sigma=1e-05_pickle_4.file</t>
  </si>
  <si>
    <t>2020_05_03_svm_rbf_C=100_iter=1000_sigma=1e-05_pickle_5.file</t>
  </si>
  <si>
    <t>2020_05_03_svm_rbf_C=100_iter=1000_sigma=1e-05_pickle_6.file</t>
  </si>
  <si>
    <t>2020_05_03_svm_rbf_C=100_iter=1000_sigma=1e-05_pickle_7.file</t>
  </si>
  <si>
    <t>2020_05_03_svm_rbf_C=100_iter=1000_sigma=1e-05_pickle_8.file</t>
  </si>
  <si>
    <t>2020_05_03_svm_rbf_C=100_iter=1000_sigma=1e-05_pickle_9.file</t>
  </si>
  <si>
    <t>2020_05_03_svm_rbf_C=100_iter=1000_sigma=0.0001_pickle_0.file</t>
  </si>
  <si>
    <t>2020_05_03_svm_rbf_C=100_iter=1000_sigma=0.0001_pickle_1.file</t>
  </si>
  <si>
    <t>2020_05_03_svm_rbf_C=100_iter=1000_sigma=0.0001_pickle_2.file</t>
  </si>
  <si>
    <t>2020_05_03_svm_rbf_C=100_iter=1000_sigma=0.0001_pickle_3.file</t>
  </si>
  <si>
    <t>2020_05_03_svm_rbf_C=100_iter=1000_sigma=0.0001_pickle_4.file</t>
  </si>
  <si>
    <t>2020_05_03_svm_rbf_C=100_iter=1000_sigma=0.0001_pickle_5.file</t>
  </si>
  <si>
    <t>2020_05_03_svm_rbf_C=100_iter=1000_sigma=0.0001_pickle_6.file</t>
  </si>
  <si>
    <t>2020_05_03_svm_rbf_C=100_iter=1000_sigma=0.0001_pickle_7.file</t>
  </si>
  <si>
    <t>2020_05_03_svm_rbf_C=100_iter=1000_sigma=0.0001_pickle_8.file</t>
  </si>
  <si>
    <t>2020_05_03_svm_rbf_C=100_iter=1000_sigma=0.0001_pickle_9.file</t>
  </si>
  <si>
    <t>2020_05_03_svm_rbf_C=100_iter=1000_sigma=0.001_pickle_0.file</t>
  </si>
  <si>
    <t>2020_05_03_svm_rbf_C=100_iter=1000_sigma=0.001_pickle_1.file</t>
  </si>
  <si>
    <t>2020_05_03_svm_rbf_C=100_iter=1000_sigma=0.001_pickle_2.file</t>
  </si>
  <si>
    <t>2020_05_03_svm_rbf_C=100_iter=1000_sigma=0.001_pickle_3.file</t>
  </si>
  <si>
    <t>2020_05_03_svm_rbf_C=100_iter=1000_sigma=0.001_pickle_4.file</t>
  </si>
  <si>
    <t>2020_05_03_svm_rbf_C=100_iter=1000_sigma=0.001_pickle_5.file</t>
  </si>
  <si>
    <t>2020_05_03_svm_rbf_C=100_iter=1000_sigma=0.001_pickle_6.file</t>
  </si>
  <si>
    <t>2020_05_03_svm_rbf_C=100_iter=1000_sigma=0.001_pickle_7.file</t>
  </si>
  <si>
    <t>2020_05_03_svm_rbf_C=100_iter=1000_sigma=0.001_pickle_8.file</t>
  </si>
  <si>
    <t>2020_05_03_svm_rbf_C=100_iter=1000_sigma=0.001_pickle_9.file</t>
  </si>
  <si>
    <t>2020_05_03_svm_rbf_C=100_iter=1000_sigma=0.01_pickle_0.file</t>
  </si>
  <si>
    <t>2020_05_03_svm_rbf_C=100_iter=1000_sigma=0.01_pickle_1.file</t>
  </si>
  <si>
    <t>2020_05_03_svm_rbf_C=100_iter=1000_sigma=0.01_pickle_2.file</t>
  </si>
  <si>
    <t>2020_05_03_svm_rbf_C=100_iter=1000_sigma=0.01_pickle_3.file</t>
  </si>
  <si>
    <t>2020_05_03_svm_rbf_C=100_iter=1000_sigma=0.01_pickle_4.file</t>
  </si>
  <si>
    <t>2020_05_03_svm_rbf_C=100_iter=1000_sigma=0.01_pickle_5.file</t>
  </si>
  <si>
    <t>2020_05_03_svm_rbf_C=100_iter=1000_sigma=0.01_pickle_6.file</t>
  </si>
  <si>
    <t>2020_05_03_svm_rbf_C=100_iter=1000_sigma=0.01_pickle_7.file</t>
  </si>
  <si>
    <t>2020_05_03_svm_rbf_C=100_iter=1000_sigma=0.01_pickle_8.file</t>
  </si>
  <si>
    <t>2020_05_03_svm_rbf_C=100_iter=1000_sigma=0.01_pickle_9.file</t>
  </si>
  <si>
    <t>2020_05_03_svm_rbf_C=100_iter=1000_sigma=0.1_pickle_0.file</t>
  </si>
  <si>
    <t>2020_05_03_svm_rbf_C=100_iter=1000_sigma=0.1_pickle_1.file</t>
  </si>
  <si>
    <t>2020_05_03_svm_rbf_C=100_iter=1000_sigma=0.1_pickle_2.file</t>
  </si>
  <si>
    <t>2020_05_03_svm_rbf_C=100_iter=1000_sigma=0.1_pickle_3.file</t>
  </si>
  <si>
    <t>2020_05_03_svm_rbf_C=100_iter=1000_sigma=0.1_pickle_4.file</t>
  </si>
  <si>
    <t>2020_05_03_svm_rbf_C=100_iter=1000_sigma=0.1_pickle_5.file</t>
  </si>
  <si>
    <t>2020_05_03_svm_rbf_C=100_iter=1000_sigma=0.1_pickle_6.file</t>
  </si>
  <si>
    <t>2020_05_03_svm_rbf_C=100_iter=1000_sigma=0.1_pickle_7.file</t>
  </si>
  <si>
    <t>2020_05_03_svm_rbf_C=100_iter=1000_sigma=0.1_pickle_8.file</t>
  </si>
  <si>
    <t>2020_05_03_svm_rbf_C=100_iter=1000_sigma=0.1_pickle_9.file</t>
  </si>
  <si>
    <t>2020_05_03_svm_rbf_C=100_iter=1000_sigma=1_pickle_0.file</t>
  </si>
  <si>
    <t>2020_05_03_svm_rbf_C=100_iter=1000_sigma=1_pickle_1.file</t>
  </si>
  <si>
    <t>2020_05_03_svm_rbf_C=100_iter=1000_sigma=1_pickle_2.file</t>
  </si>
  <si>
    <t>2020_05_03_svm_rbf_C=100_iter=1000_sigma=1_pickle_3.file</t>
  </si>
  <si>
    <t>2020_05_03_svm_rbf_C=100_iter=1000_sigma=1_pickle_4.file</t>
  </si>
  <si>
    <t>2020_05_03_svm_rbf_C=100_iter=1000_sigma=1_pickle_5.file</t>
  </si>
  <si>
    <t>2020_05_03_svm_rbf_C=100_iter=1000_sigma=1_pickle_6.file</t>
  </si>
  <si>
    <t>2020_05_03_svm_rbf_C=100_iter=1000_sigma=1_pickle_7.file</t>
  </si>
  <si>
    <t>2020_05_03_svm_rbf_C=100_iter=1000_sigma=1_pickle_8.file</t>
  </si>
  <si>
    <t>2020_05_03_svm_rbf_C=100_iter=1000_sigma=1_pickle_9.file</t>
  </si>
  <si>
    <t>2020_05_03_svm_rbf_C=100_iter=1000_sigma=10_pickle_0.file</t>
  </si>
  <si>
    <t>2020_05_03_svm_rbf_C=100_iter=1000_sigma=10_pickle_1.file</t>
  </si>
  <si>
    <t>2020_05_03_svm_rbf_C=100_iter=1000_sigma=10_pickle_2.file</t>
  </si>
  <si>
    <t>2020_05_03_svm_rbf_C=100_iter=1000_sigma=10_pickle_3.file</t>
  </si>
  <si>
    <t>2020_05_03_svm_rbf_C=100_iter=1000_sigma=10_pickle_4.file</t>
  </si>
  <si>
    <t>2020_05_03_svm_rbf_C=100_iter=1000_sigma=10_pickle_5.file</t>
  </si>
  <si>
    <t>2020_05_03_svm_rbf_C=100_iter=1000_sigma=10_pickle_6.file</t>
  </si>
  <si>
    <t>2020_05_03_svm_rbf_C=100_iter=1000_sigma=10_pickle_7.file</t>
  </si>
  <si>
    <t>2020_05_03_svm_rbf_C=100_iter=1000_sigma=10_pickle_8.file</t>
  </si>
  <si>
    <t>2020_05_03_svm_rbf_C=100_iter=1000_sigma=10_pickle_9.file</t>
  </si>
  <si>
    <t>2020_05_03_svm_rbf_C=100_iter=1000_sigma=100_pickle_0.file</t>
  </si>
  <si>
    <t>2020_05_03_svm_rbf_C=100_iter=1000_sigma=100_pickle_1.file</t>
  </si>
  <si>
    <t>2020_05_03_svm_rbf_C=100_iter=1000_sigma=100_pickle_2.file</t>
  </si>
  <si>
    <t>2020_05_03_svm_rbf_C=100_iter=1000_sigma=100_pickle_3.file</t>
  </si>
  <si>
    <t>2020_05_03_svm_rbf_C=100_iter=1000_sigma=100_pickle_4.file</t>
  </si>
  <si>
    <t>2020_05_03_svm_rbf_C=100_iter=1000_sigma=100_pickle_5.file</t>
  </si>
  <si>
    <t>2020_05_03_svm_rbf_C=100_iter=1000_sigma=100_pickle_6.file</t>
  </si>
  <si>
    <t>2020_05_03_svm_rbf_C=100_iter=1000_sigma=100_pickle_7.file</t>
  </si>
  <si>
    <t>2020_05_03_svm_rbf_C=100_iter=1000_sigma=100_pickle_8.file</t>
  </si>
  <si>
    <t>2020_05_03_svm_rbf_C=100_iter=1000_sigma=100_pickle_9.file</t>
  </si>
  <si>
    <t>2020_05_03_svm_rbf_C=100_iter=1000_sigma=1000_pickle_0.file</t>
  </si>
  <si>
    <t>2020_05_03_svm_rbf_C=100_iter=1000_sigma=1000_pickle_1.file</t>
  </si>
  <si>
    <t>2020_05_03_svm_rbf_C=100_iter=1000_sigma=1000_pickle_2.file</t>
  </si>
  <si>
    <t>2020_05_03_svm_rbf_C=100_iter=1000_sigma=1000_pickle_3.file</t>
  </si>
  <si>
    <t>2020_05_03_svm_rbf_C=100_iter=1000_sigma=1000_pickle_4.file</t>
  </si>
  <si>
    <t>2020_05_03_svm_rbf_C=100_iter=1000_sigma=1000_pickle_5.file</t>
  </si>
  <si>
    <t>2020_05_03_svm_rbf_C=100_iter=1000_sigma=1000_pickle_6.file</t>
  </si>
  <si>
    <t>2020_05_03_svm_rbf_C=100_iter=1000_sigma=1000_pickle_7.file</t>
  </si>
  <si>
    <t>2020_05_03_svm_rbf_C=100_iter=1000_sigma=1000_pickle_8.file</t>
  </si>
  <si>
    <t>2020_05_03_svm_rbf_C=100_iter=1000_sigma=1000_pickle_9.file</t>
  </si>
  <si>
    <t>2020_05_03_svm_rbf_C=100_iter=1000_sigma=10000_pickle_0.file</t>
  </si>
  <si>
    <t>2020_05_03_svm_rbf_C=100_iter=1000_sigma=10000_pickle_1.file</t>
  </si>
  <si>
    <t>2020_05_03_svm_rbf_C=100_iter=1000_sigma=10000_pickle_2.file</t>
  </si>
  <si>
    <t>2020_05_03_svm_rbf_C=100_iter=1000_sigma=10000_pickle_3.file</t>
  </si>
  <si>
    <t>2020_05_03_svm_rbf_C=100_iter=1000_sigma=10000_pickle_4.file</t>
  </si>
  <si>
    <t>2020_05_03_svm_rbf_C=100_iter=1000_sigma=10000_pickle_5.file</t>
  </si>
  <si>
    <t>2020_05_03_svm_rbf_C=100_iter=1000_sigma=10000_pickle_6.file</t>
  </si>
  <si>
    <t>2020_05_03_svm_rbf_C=100_iter=1000_sigma=10000_pickle_7.file</t>
  </si>
  <si>
    <t>2020_05_03_svm_rbf_C=100_iter=1000_sigma=10000_pickle_8.file</t>
  </si>
  <si>
    <t>2020_05_03_svm_rbf_C=100_iter=1000_sigma=10000_pickle_9.file</t>
  </si>
  <si>
    <t>2020_05_03_svm_rbf_C=100_iter=1000_sigma=100000_pickle_0.file</t>
  </si>
  <si>
    <t>2020_05_03_svm_rbf_C=100_iter=1000_sigma=100000_pickle_1.file</t>
  </si>
  <si>
    <t>2020_05_03_svm_rbf_C=100_iter=1000_sigma=100000_pickle_2.file</t>
  </si>
  <si>
    <t>2020_05_03_svm_rbf_C=100_iter=1000_sigma=100000_pickle_3.file</t>
  </si>
  <si>
    <t>2020_05_03_svm_rbf_C=100_iter=1000_sigma=100000_pickle_4.file</t>
  </si>
  <si>
    <t>2020_05_03_svm_rbf_C=100_iter=1000_sigma=100000_pickle_5.file</t>
  </si>
  <si>
    <t>2020_05_03_svm_rbf_C=100_iter=1000_sigma=100000_pickle_6.file</t>
  </si>
  <si>
    <t>2020_05_03_svm_rbf_C=100_iter=1000_sigma=100000_pickle_7.file</t>
  </si>
  <si>
    <t>2020_05_03_svm_rbf_C=100_iter=1000_sigma=100000_pickle_8.file</t>
  </si>
  <si>
    <t>2020_05_03_svm_rbf_C=100_iter=1000_sigma=100000_pickle_9.file</t>
  </si>
  <si>
    <t>2020_05_03_svm_rbf_C=100_iter=3000_sigma=1e-05_pickle_0.file</t>
  </si>
  <si>
    <t>2020_05_03_svm_rbf_C=100_iter=3000_sigma=1e-05_pickle_1.file</t>
  </si>
  <si>
    <t>2020_05_03_svm_rbf_C=100_iter=3000_sigma=1e-05_pickle_2.file</t>
  </si>
  <si>
    <t>2020_05_03_svm_rbf_C=100_iter=3000_sigma=1e-05_pickle_3.file</t>
  </si>
  <si>
    <t>2020_05_03_svm_rbf_C=100_iter=3000_sigma=1e-05_pickle_4.file</t>
  </si>
  <si>
    <t>2020_05_03_svm_rbf_C=100_iter=3000_sigma=1e-05_pickle_5.file</t>
  </si>
  <si>
    <t>2020_05_03_svm_rbf_C=100_iter=3000_sigma=1e-05_pickle_6.file</t>
  </si>
  <si>
    <t>2020_05_03_svm_rbf_C=100_iter=3000_sigma=1e-05_pickle_7.file</t>
  </si>
  <si>
    <t>2020_05_03_svm_rbf_C=100_iter=3000_sigma=1e-05_pickle_8.file</t>
  </si>
  <si>
    <t>2020_05_03_svm_rbf_C=100_iter=3000_sigma=1e-05_pickle_9.file</t>
  </si>
  <si>
    <t>2020_05_01_svm_rbf_C=100_iter=3000_sigma=0.0001_pickle_0.file</t>
  </si>
  <si>
    <t>2020_05_01_svm_rbf_C=100_iter=3000_sigma=0.0001_pickle_1.file</t>
  </si>
  <si>
    <t>2020_05_01_svm_rbf_C=100_iter=3000_sigma=0.0001_pickle_2.file</t>
  </si>
  <si>
    <t>2020_05_01_svm_rbf_C=100_iter=3000_sigma=0.0001_pickle_3.file</t>
  </si>
  <si>
    <t>2020_05_01_svm_rbf_C=100_iter=3000_sigma=0.0001_pickle_4.file</t>
  </si>
  <si>
    <t>2020_05_01_svm_rbf_C=100_iter=3000_sigma=0.0001_pickle_5.file</t>
  </si>
  <si>
    <t>2020_05_01_svm_rbf_C=100_iter=3000_sigma=0.0001_pickle_6.file</t>
  </si>
  <si>
    <t>2020_05_01_svm_rbf_C=100_iter=3000_sigma=0.0001_pickle_7.file</t>
  </si>
  <si>
    <t>2020_05_01_svm_rbf_C=100_iter=3000_sigma=0.0001_pickle_8.file</t>
  </si>
  <si>
    <t>2020_05_01_svm_rbf_C=100_iter=3000_sigma=0.0001_pickle_9.file</t>
  </si>
  <si>
    <t>2020_05_01_svm_rbf_C=100_iter=3000_sigma=0.001_pickle_0.file</t>
  </si>
  <si>
    <t>2020_05_01_svm_rbf_C=100_iter=3000_sigma=0.001_pickle_1.file</t>
  </si>
  <si>
    <t>2020_05_01_svm_rbf_C=100_iter=3000_sigma=0.001_pickle_2.file</t>
  </si>
  <si>
    <t>2020_05_01_svm_rbf_C=100_iter=3000_sigma=0.001_pickle_3.file</t>
  </si>
  <si>
    <t>2020_05_01_svm_rbf_C=100_iter=3000_sigma=0.001_pickle_4.file</t>
  </si>
  <si>
    <t>2020_05_01_svm_rbf_C=100_iter=3000_sigma=0.001_pickle_5.file</t>
  </si>
  <si>
    <t>2020_05_01_svm_rbf_C=100_iter=3000_sigma=0.001_pickle_6.file</t>
  </si>
  <si>
    <t>2020_05_01_svm_rbf_C=100_iter=3000_sigma=0.001_pickle_7.file</t>
  </si>
  <si>
    <t>2020_05_01_svm_rbf_C=100_iter=3000_sigma=0.001_pickle_8.file</t>
  </si>
  <si>
    <t>2020_05_01_svm_rbf_C=100_iter=3000_sigma=0.001_pickle_9.file</t>
  </si>
  <si>
    <t>2020_05_01_svm_rbf_C=100_iter=3000_sigma=0.01_pickle_0.file</t>
  </si>
  <si>
    <t>2020_05_01_svm_rbf_C=100_iter=3000_sigma=0.01_pickle_1.file</t>
  </si>
  <si>
    <t>2020_05_01_svm_rbf_C=100_iter=3000_sigma=0.01_pickle_2.file</t>
  </si>
  <si>
    <t>2020_05_01_svm_rbf_C=100_iter=3000_sigma=0.01_pickle_3.file</t>
  </si>
  <si>
    <t>2020_05_01_svm_rbf_C=100_iter=3000_sigma=0.01_pickle_4.file</t>
  </si>
  <si>
    <t>2020_05_01_svm_rbf_C=100_iter=3000_sigma=0.01_pickle_5.file</t>
  </si>
  <si>
    <t>2020_05_01_svm_rbf_C=100_iter=3000_sigma=0.01_pickle_6.file</t>
  </si>
  <si>
    <t>2020_05_01_svm_rbf_C=100_iter=3000_sigma=0.01_pickle_7.file</t>
  </si>
  <si>
    <t>2020_05_01_svm_rbf_C=100_iter=3000_sigma=0.01_pickle_8.file</t>
  </si>
  <si>
    <t>2020_05_01_svm_rbf_C=100_iter=3000_sigma=0.01_pickle_9.file</t>
  </si>
  <si>
    <t>2020_05_01_svm_rbf_C=100_iter=3000_sigma=0.1_pickle_0.file</t>
  </si>
  <si>
    <t>2020_05_01_svm_rbf_C=100_iter=3000_sigma=0.1_pickle_1.file</t>
  </si>
  <si>
    <t>2020_05_01_svm_rbf_C=100_iter=3000_sigma=0.1_pickle_2.file</t>
  </si>
  <si>
    <t>2020_05_01_svm_rbf_C=100_iter=3000_sigma=0.1_pickle_3.file</t>
  </si>
  <si>
    <t>2020_05_01_svm_rbf_C=100_iter=3000_sigma=0.1_pickle_4.file</t>
  </si>
  <si>
    <t>2020_05_01_svm_rbf_C=100_iter=3000_sigma=0.1_pickle_5.file</t>
  </si>
  <si>
    <t>2020_05_01_svm_rbf_C=100_iter=3000_sigma=0.1_pickle_6.file</t>
  </si>
  <si>
    <t>2020_05_01_svm_rbf_C=100_iter=3000_sigma=0.1_pickle_7.file</t>
  </si>
  <si>
    <t>2020_05_01_svm_rbf_C=100_iter=3000_sigma=0.1_pickle_8.file</t>
  </si>
  <si>
    <t>2020_05_01_svm_rbf_C=100_iter=3000_sigma=0.1_pickle_9.file</t>
  </si>
  <si>
    <t>2020_05_01_svm_rbf_C=100_iter=3000_sigma=1_pickle_0.file</t>
  </si>
  <si>
    <t>2020_05_01_svm_rbf_C=100_iter=3000_sigma=1_pickle_1.file</t>
  </si>
  <si>
    <t>2020_05_01_svm_rbf_C=100_iter=3000_sigma=1_pickle_2.file</t>
  </si>
  <si>
    <t>2020_05_01_svm_rbf_C=100_iter=3000_sigma=1_pickle_3.file</t>
  </si>
  <si>
    <t>2020_05_01_svm_rbf_C=100_iter=3000_sigma=1_pickle_4.file</t>
  </si>
  <si>
    <t>2020_05_01_svm_rbf_C=100_iter=3000_sigma=1_pickle_5.file</t>
  </si>
  <si>
    <t>2020_05_01_svm_rbf_C=100_iter=3000_sigma=1_pickle_6.file</t>
  </si>
  <si>
    <t>2020_05_01_svm_rbf_C=100_iter=3000_sigma=1_pickle_7.file</t>
  </si>
  <si>
    <t>2020_05_01_svm_rbf_C=100_iter=3000_sigma=1_pickle_8.file</t>
  </si>
  <si>
    <t>2020_05_01_svm_rbf_C=100_iter=3000_sigma=1_pickle_9.file</t>
  </si>
  <si>
    <t>2020_05_01_svm_rbf_C=100_iter=3000_sigma=10_pickle_0.file</t>
  </si>
  <si>
    <t>2020_05_01_svm_rbf_C=100_iter=3000_sigma=10_pickle_1.file</t>
  </si>
  <si>
    <t>2020_05_01_svm_rbf_C=100_iter=3000_sigma=10_pickle_2.file</t>
  </si>
  <si>
    <t>2020_05_01_svm_rbf_C=100_iter=3000_sigma=10_pickle_3.file</t>
  </si>
  <si>
    <t>2020_05_01_svm_rbf_C=100_iter=3000_sigma=10_pickle_4.file</t>
  </si>
  <si>
    <t>2020_05_01_svm_rbf_C=100_iter=3000_sigma=10_pickle_5.file</t>
  </si>
  <si>
    <t>2020_05_01_svm_rbf_C=100_iter=3000_sigma=10_pickle_6.file</t>
  </si>
  <si>
    <t>2020_05_01_svm_rbf_C=100_iter=3000_sigma=10_pickle_7.file</t>
  </si>
  <si>
    <t>2020_05_01_svm_rbf_C=100_iter=3000_sigma=10_pickle_8.file</t>
  </si>
  <si>
    <t>2020_05_01_svm_rbf_C=100_iter=3000_sigma=10_pickle_9.file</t>
  </si>
  <si>
    <t>2020_05_01_svm_rbf_C=100_iter=3000_sigma=100_pickle_0.file</t>
  </si>
  <si>
    <t>2020_05_01_svm_rbf_C=100_iter=3000_sigma=100_pickle_1.file</t>
  </si>
  <si>
    <t>2020_05_01_svm_rbf_C=100_iter=3000_sigma=100_pickle_2.file</t>
  </si>
  <si>
    <t>2020_05_01_svm_rbf_C=100_iter=3000_sigma=100_pickle_3.file</t>
  </si>
  <si>
    <t>2020_05_01_svm_rbf_C=100_iter=3000_sigma=100_pickle_4.file</t>
  </si>
  <si>
    <t>2020_05_01_svm_rbf_C=100_iter=3000_sigma=100_pickle_5.file</t>
  </si>
  <si>
    <t>2020_05_01_svm_rbf_C=100_iter=3000_sigma=100_pickle_6.file</t>
  </si>
  <si>
    <t>2020_05_01_svm_rbf_C=100_iter=3000_sigma=100_pickle_7.file</t>
  </si>
  <si>
    <t>2020_05_01_svm_rbf_C=100_iter=3000_sigma=100_pickle_8.file</t>
  </si>
  <si>
    <t>2020_05_01_svm_rbf_C=100_iter=3000_sigma=100_pickle_9.file</t>
  </si>
  <si>
    <t>2020_05_01_svm_rbf_C=100_iter=3000_sigma=1000_pickle_0.file</t>
  </si>
  <si>
    <t>2020_05_01_svm_rbf_C=100_iter=3000_sigma=1000_pickle_1.file</t>
  </si>
  <si>
    <t>2020_05_01_svm_rbf_C=100_iter=3000_sigma=1000_pickle_2.file</t>
  </si>
  <si>
    <t>2020_05_01_svm_rbf_C=100_iter=3000_sigma=1000_pickle_3.file</t>
  </si>
  <si>
    <t>2020_05_01_svm_rbf_C=100_iter=3000_sigma=1000_pickle_4.file</t>
  </si>
  <si>
    <t>2020_05_01_svm_rbf_C=100_iter=3000_sigma=1000_pickle_5.file</t>
  </si>
  <si>
    <t>2020_05_01_svm_rbf_C=100_iter=3000_sigma=1000_pickle_6.file</t>
  </si>
  <si>
    <t>2020_05_01_svm_rbf_C=100_iter=3000_sigma=1000_pickle_7.file</t>
  </si>
  <si>
    <t>2020_05_01_svm_rbf_C=100_iter=3000_sigma=1000_pickle_8.file</t>
  </si>
  <si>
    <t>2020_05_01_svm_rbf_C=100_iter=3000_sigma=1000_pickle_9.file</t>
  </si>
  <si>
    <t>2020_05_02_svm_rbf_C=100_iter=3000_sigma=10000_pickle_0.file</t>
  </si>
  <si>
    <t>2020_05_02_svm_rbf_C=100_iter=3000_sigma=10000_pickle_1.file</t>
  </si>
  <si>
    <t>2020_05_02_svm_rbf_C=100_iter=3000_sigma=10000_pickle_2.file</t>
  </si>
  <si>
    <t>2020_05_02_svm_rbf_C=100_iter=3000_sigma=10000_pickle_3.file</t>
  </si>
  <si>
    <t>2020_05_02_svm_rbf_C=100_iter=3000_sigma=10000_pickle_4.file</t>
  </si>
  <si>
    <t>2020_05_02_svm_rbf_C=100_iter=3000_sigma=10000_pickle_5.file</t>
  </si>
  <si>
    <t>2020_05_02_svm_rbf_C=100_iter=3000_sigma=10000_pickle_6.file</t>
  </si>
  <si>
    <t>2020_05_02_svm_rbf_C=100_iter=3000_sigma=10000_pickle_7.file</t>
  </si>
  <si>
    <t>2020_05_02_svm_rbf_C=100_iter=3000_sigma=10000_pickle_8.file</t>
  </si>
  <si>
    <t>2020_05_02_svm_rbf_C=100_iter=3000_sigma=10000_pickle_9.file</t>
  </si>
  <si>
    <t>2020_05_02_svm_rbf_C=100_iter=3000_sigma=100000_pickle_0.file</t>
  </si>
  <si>
    <t>2020_05_02_svm_rbf_C=100_iter=3000_sigma=100000_pickle_1.file</t>
  </si>
  <si>
    <t>2020_05_02_svm_rbf_C=100_iter=3000_sigma=100000_pickle_2.file</t>
  </si>
  <si>
    <t>2020_05_02_svm_rbf_C=100_iter=3000_sigma=100000_pickle_3.file</t>
  </si>
  <si>
    <t>2020_05_02_svm_rbf_C=100_iter=3000_sigma=100000_pickle_4.file</t>
  </si>
  <si>
    <t>2020_05_02_svm_rbf_C=100_iter=3000_sigma=100000_pickle_5.file</t>
  </si>
  <si>
    <t>2020_05_02_svm_rbf_C=100_iter=3000_sigma=100000_pickle_6.file</t>
  </si>
  <si>
    <t>2020_05_02_svm_rbf_C=100_iter=3000_sigma=100000_pickle_7.file</t>
  </si>
  <si>
    <t>2020_05_02_svm_rbf_C=100_iter=3000_sigma=100000_pickle_8.file</t>
  </si>
  <si>
    <t>2020_05_02_svm_rbf_C=100_iter=3000_sigma=100000_pickle_9.file</t>
  </si>
  <si>
    <t>2020_05_02_svm_rbf_C=100_iter=5000_sigma=1e-05_pickle_0.file</t>
  </si>
  <si>
    <t>2020_05_02_svm_rbf_C=100_iter=5000_sigma=1e-05_pickle_1.file</t>
  </si>
  <si>
    <t>2020_05_02_svm_rbf_C=100_iter=5000_sigma=1e-05_pickle_2.file</t>
  </si>
  <si>
    <t>2020_05_02_svm_rbf_C=100_iter=5000_sigma=1e-05_pickle_3.file</t>
  </si>
  <si>
    <t>2020_05_02_svm_rbf_C=100_iter=5000_sigma=1e-05_pickle_4.file</t>
  </si>
  <si>
    <t>2020_05_02_svm_rbf_C=100_iter=5000_sigma=1e-05_pickle_5.file</t>
  </si>
  <si>
    <t>2020_05_02_svm_rbf_C=100_iter=5000_sigma=1e-05_pickle_6.file</t>
  </si>
  <si>
    <t>2020_05_02_svm_rbf_C=100_iter=5000_sigma=1e-05_pickle_7.file</t>
  </si>
  <si>
    <t>2020_05_02_svm_rbf_C=100_iter=5000_sigma=1e-05_pickle_8.file</t>
  </si>
  <si>
    <t>2020_05_02_svm_rbf_C=100_iter=5000_sigma=1e-05_pickle_9.file</t>
  </si>
  <si>
    <t>2020_05_02_svm_rbf_C=100_iter=5000_sigma=0.0001_pickle_0.file</t>
  </si>
  <si>
    <t>2020_05_02_svm_rbf_C=100_iter=5000_sigma=0.0001_pickle_1.file</t>
  </si>
  <si>
    <t>2020_05_02_svm_rbf_C=100_iter=5000_sigma=0.0001_pickle_2.file</t>
  </si>
  <si>
    <t>2020_05_02_svm_rbf_C=100_iter=5000_sigma=0.0001_pickle_3.file</t>
  </si>
  <si>
    <t>2020_05_02_svm_rbf_C=100_iter=5000_sigma=0.0001_pickle_4.file</t>
  </si>
  <si>
    <t>2020_05_02_svm_rbf_C=100_iter=5000_sigma=0.0001_pickle_5.file</t>
  </si>
  <si>
    <t>2020_05_02_svm_rbf_C=100_iter=5000_sigma=0.0001_pickle_6.file</t>
  </si>
  <si>
    <t>2020_05_02_svm_rbf_C=100_iter=5000_sigma=0.0001_pickle_7.file</t>
  </si>
  <si>
    <t>2020_05_02_svm_rbf_C=100_iter=5000_sigma=0.0001_pickle_8.file</t>
  </si>
  <si>
    <t>2020_05_02_svm_rbf_C=100_iter=5000_sigma=0.0001_pickle_9.file</t>
  </si>
  <si>
    <t>2020_05_02_svm_rbf_C=100_iter=5000_sigma=0.001_pickle_0.file</t>
  </si>
  <si>
    <t>2020_05_02_svm_rbf_C=100_iter=5000_sigma=0.001_pickle_1.file</t>
  </si>
  <si>
    <t>2020_05_02_svm_rbf_C=100_iter=5000_sigma=0.001_pickle_2.file</t>
  </si>
  <si>
    <t>2020_05_02_svm_rbf_C=100_iter=5000_sigma=0.001_pickle_3.file</t>
  </si>
  <si>
    <t>2020_05_02_svm_rbf_C=100_iter=5000_sigma=0.001_pickle_4.file</t>
  </si>
  <si>
    <t>2020_05_02_svm_rbf_C=100_iter=5000_sigma=0.001_pickle_5.file</t>
  </si>
  <si>
    <t>2020_05_02_svm_rbf_C=100_iter=5000_sigma=0.001_pickle_6.file</t>
  </si>
  <si>
    <t>2020_05_02_svm_rbf_C=100_iter=5000_sigma=0.001_pickle_7.file</t>
  </si>
  <si>
    <t>2020_05_02_svm_rbf_C=100_iter=5000_sigma=0.001_pickle_8.file</t>
  </si>
  <si>
    <t>2020_05_02_svm_rbf_C=100_iter=5000_sigma=0.001_pickle_9.file</t>
  </si>
  <si>
    <t>2020_05_02_svm_rbf_C=100_iter=5000_sigma=0.01_pickle_0.file</t>
  </si>
  <si>
    <t>2020_05_02_svm_rbf_C=100_iter=5000_sigma=0.01_pickle_1.file</t>
  </si>
  <si>
    <t>2020_05_02_svm_rbf_C=100_iter=5000_sigma=0.01_pickle_2.file</t>
  </si>
  <si>
    <t>2020_05_02_svm_rbf_C=100_iter=5000_sigma=0.01_pickle_3.file</t>
  </si>
  <si>
    <t>2020_05_02_svm_rbf_C=100_iter=5000_sigma=0.01_pickle_4.file</t>
  </si>
  <si>
    <t>2020_05_02_svm_rbf_C=100_iter=5000_sigma=0.01_pickle_5.file</t>
  </si>
  <si>
    <t>2020_05_02_svm_rbf_C=100_iter=5000_sigma=0.01_pickle_6.file</t>
  </si>
  <si>
    <t>2020_05_02_svm_rbf_C=100_iter=5000_sigma=0.01_pickle_7.file</t>
  </si>
  <si>
    <t>2020_05_02_svm_rbf_C=100_iter=5000_sigma=0.01_pickle_8.file</t>
  </si>
  <si>
    <t>2020_05_02_svm_rbf_C=100_iter=5000_sigma=0.01_pickle_9.file</t>
  </si>
  <si>
    <t>2020_05_02_svm_rbf_C=100_iter=5000_sigma=0.1_pickle_0.file</t>
  </si>
  <si>
    <t>2020_05_02_svm_rbf_C=100_iter=5000_sigma=0.1_pickle_1.file</t>
  </si>
  <si>
    <t>2020_05_02_svm_rbf_C=100_iter=5000_sigma=0.1_pickle_2.file</t>
  </si>
  <si>
    <t>2020_05_02_svm_rbf_C=100_iter=5000_sigma=0.1_pickle_3.file</t>
  </si>
  <si>
    <t>2020_05_02_svm_rbf_C=100_iter=5000_sigma=0.1_pickle_4.file</t>
  </si>
  <si>
    <t>2020_05_02_svm_rbf_C=100_iter=5000_sigma=0.1_pickle_5.file</t>
  </si>
  <si>
    <t>2020_05_02_svm_rbf_C=100_iter=5000_sigma=0.1_pickle_6.file</t>
  </si>
  <si>
    <t>2020_05_02_svm_rbf_C=100_iter=5000_sigma=0.1_pickle_7.file</t>
  </si>
  <si>
    <t>2020_05_02_svm_rbf_C=100_iter=5000_sigma=0.1_pickle_8.file</t>
  </si>
  <si>
    <t>2020_05_02_svm_rbf_C=100_iter=5000_sigma=0.1_pickle_9.file</t>
  </si>
  <si>
    <t>2020_05_02_svm_rbf_C=100_iter=5000_sigma=1_pickle_0.file</t>
  </si>
  <si>
    <t>2020_05_02_svm_rbf_C=100_iter=5000_sigma=1_pickle_1.file</t>
  </si>
  <si>
    <t>2020_05_02_svm_rbf_C=100_iter=5000_sigma=1_pickle_2.file</t>
  </si>
  <si>
    <t>2020_05_02_svm_rbf_C=100_iter=5000_sigma=1_pickle_3.file</t>
  </si>
  <si>
    <t>2020_05_02_svm_rbf_C=100_iter=5000_sigma=1_pickle_4.file</t>
  </si>
  <si>
    <t>2020_05_02_svm_rbf_C=100_iter=5000_sigma=1_pickle_5.file</t>
  </si>
  <si>
    <t>2020_05_02_svm_rbf_C=100_iter=5000_sigma=1_pickle_6.file</t>
  </si>
  <si>
    <t>2020_05_02_svm_rbf_C=100_iter=5000_sigma=1_pickle_7.file</t>
  </si>
  <si>
    <t>2020_05_02_svm_rbf_C=100_iter=5000_sigma=1_pickle_8.file</t>
  </si>
  <si>
    <t>2020_05_02_svm_rbf_C=100_iter=5000_sigma=1_pickle_9.file</t>
  </si>
  <si>
    <t>2020_05_02_svm_rbf_C=100_iter=5000_sigma=10_pickle_0.file</t>
  </si>
  <si>
    <t>2020_05_02_svm_rbf_C=100_iter=5000_sigma=10_pickle_1.file</t>
  </si>
  <si>
    <t>2020_05_02_svm_rbf_C=100_iter=5000_sigma=10_pickle_2.file</t>
  </si>
  <si>
    <t>2020_05_02_svm_rbf_C=100_iter=5000_sigma=10_pickle_3.file</t>
  </si>
  <si>
    <t>2020_05_02_svm_rbf_C=100_iter=5000_sigma=10_pickle_4.file</t>
  </si>
  <si>
    <t>2020_05_02_svm_rbf_C=100_iter=5000_sigma=10_pickle_5.file</t>
  </si>
  <si>
    <t>2020_05_02_svm_rbf_C=100_iter=5000_sigma=10_pickle_6.file</t>
  </si>
  <si>
    <t>2020_05_02_svm_rbf_C=100_iter=5000_sigma=10_pickle_7.file</t>
  </si>
  <si>
    <t>2020_05_02_svm_rbf_C=100_iter=5000_sigma=10_pickle_8.file</t>
  </si>
  <si>
    <t>2020_05_02_svm_rbf_C=100_iter=5000_sigma=10_pickle_9.file</t>
  </si>
  <si>
    <t>2020_05_02_svm_rbf_C=100_iter=5000_sigma=100_pickle_0.file</t>
  </si>
  <si>
    <t>2020_05_02_svm_rbf_C=100_iter=5000_sigma=100_pickle_1.file</t>
  </si>
  <si>
    <t>2020_05_02_svm_rbf_C=100_iter=5000_sigma=100_pickle_2.file</t>
  </si>
  <si>
    <t>2020_05_02_svm_rbf_C=100_iter=5000_sigma=100_pickle_3.file</t>
  </si>
  <si>
    <t>2020_05_02_svm_rbf_C=100_iter=5000_sigma=100_pickle_4.file</t>
  </si>
  <si>
    <t>2020_05_02_svm_rbf_C=100_iter=5000_sigma=100_pickle_5.file</t>
  </si>
  <si>
    <t>2020_05_02_svm_rbf_C=100_iter=5000_sigma=100_pickle_6.file</t>
  </si>
  <si>
    <t>2020_05_02_svm_rbf_C=100_iter=5000_sigma=100_pickle_7.file</t>
  </si>
  <si>
    <t>2020_05_02_svm_rbf_C=100_iter=5000_sigma=100_pickle_8.file</t>
  </si>
  <si>
    <t>2020_05_02_svm_rbf_C=100_iter=5000_sigma=100_pickle_9.file</t>
  </si>
  <si>
    <t>2020_05_02_svm_rbf_C=100_iter=5000_sigma=1000_pickle_0.file</t>
  </si>
  <si>
    <t>2020_05_02_svm_rbf_C=100_iter=5000_sigma=1000_pickle_1.file</t>
  </si>
  <si>
    <t>2020_05_02_svm_rbf_C=100_iter=5000_sigma=1000_pickle_2.file</t>
  </si>
  <si>
    <t>2020_05_02_svm_rbf_C=100_iter=5000_sigma=1000_pickle_3.file</t>
  </si>
  <si>
    <t>2020_05_02_svm_rbf_C=100_iter=5000_sigma=1000_pickle_4.file</t>
  </si>
  <si>
    <t>2020_05_02_svm_rbf_C=100_iter=5000_sigma=1000_pickle_5.file</t>
  </si>
  <si>
    <t>2020_05_02_svm_rbf_C=100_iter=5000_sigma=1000_pickle_6.file</t>
  </si>
  <si>
    <t>2020_05_02_svm_rbf_C=100_iter=5000_sigma=1000_pickle_7.file</t>
  </si>
  <si>
    <t>2020_05_02_svm_rbf_C=100_iter=5000_sigma=1000_pickle_8.file</t>
  </si>
  <si>
    <t>2020_05_02_svm_rbf_C=100_iter=5000_sigma=1000_pickle_9.file</t>
  </si>
  <si>
    <t>2020_05_02_svm_rbf_C=100_iter=5000_sigma=10000_pickle_0.file</t>
  </si>
  <si>
    <t>2020_05_02_svm_rbf_C=100_iter=5000_sigma=10000_pickle_1.file</t>
  </si>
  <si>
    <t>2020_05_02_svm_rbf_C=100_iter=5000_sigma=10000_pickle_2.file</t>
  </si>
  <si>
    <t>2020_05_02_svm_rbf_C=100_iter=5000_sigma=10000_pickle_3.file</t>
  </si>
  <si>
    <t>2020_05_02_svm_rbf_C=100_iter=5000_sigma=10000_pickle_4.file</t>
  </si>
  <si>
    <t>2020_05_02_svm_rbf_C=100_iter=5000_sigma=10000_pickle_5.file</t>
  </si>
  <si>
    <t>2020_05_02_svm_rbf_C=100_iter=5000_sigma=10000_pickle_6.file</t>
  </si>
  <si>
    <t>2020_05_02_svm_rbf_C=100_iter=5000_sigma=10000_pickle_7.file</t>
  </si>
  <si>
    <t>2020_05_02_svm_rbf_C=100_iter=5000_sigma=10000_pickle_8.file</t>
  </si>
  <si>
    <t>2020_05_02_svm_rbf_C=100_iter=5000_sigma=10000_pickle_9.file</t>
  </si>
  <si>
    <t>2020_05_02_svm_rbf_C=100_iter=5000_sigma=100000_pickle_0.file</t>
  </si>
  <si>
    <t>2020_05_02_svm_rbf_C=100_iter=5000_sigma=100000_pickle_1.file</t>
  </si>
  <si>
    <t>2020_05_02_svm_rbf_C=100_iter=5000_sigma=100000_pickle_2.file</t>
  </si>
  <si>
    <t>2020_05_02_svm_rbf_C=100_iter=5000_sigma=100000_pickle_3.file</t>
  </si>
  <si>
    <t>2020_05_02_svm_rbf_C=100_iter=5000_sigma=100000_pickle_4.file</t>
  </si>
  <si>
    <t>2020_05_02_svm_rbf_C=100_iter=5000_sigma=100000_pickle_5.file</t>
  </si>
  <si>
    <t>2020_05_02_svm_rbf_C=100_iter=5000_sigma=100000_pickle_6.file</t>
  </si>
  <si>
    <t>2020_05_02_svm_rbf_C=100_iter=5000_sigma=100000_pickle_7.file</t>
  </si>
  <si>
    <t>2020_05_02_svm_rbf_C=100_iter=5000_sigma=100000_pickle_8.file</t>
  </si>
  <si>
    <t>2020_05_02_svm_rbf_C=100_iter=5000_sigma=100000_pickle_9.file</t>
  </si>
  <si>
    <t>2020_05_02_svm_rbf_C=100_iter=7000_sigma=1e-05_pickle_0.file</t>
  </si>
  <si>
    <t>2020_05_02_svm_rbf_C=100_iter=7000_sigma=1e-05_pickle_1.file</t>
  </si>
  <si>
    <t>2020_05_02_svm_rbf_C=100_iter=7000_sigma=1e-05_pickle_2.file</t>
  </si>
  <si>
    <t>2020_05_02_svm_rbf_C=100_iter=7000_sigma=1e-05_pickle_3.file</t>
  </si>
  <si>
    <t>2020_05_02_svm_rbf_C=100_iter=7000_sigma=1e-05_pickle_4.file</t>
  </si>
  <si>
    <t>2020_05_02_svm_rbf_C=100_iter=7000_sigma=1e-05_pickle_5.file</t>
  </si>
  <si>
    <t>2020_05_02_svm_rbf_C=100_iter=7000_sigma=1e-05_pickle_6.file</t>
  </si>
  <si>
    <t>2020_05_02_svm_rbf_C=100_iter=7000_sigma=1e-05_pickle_7.file</t>
  </si>
  <si>
    <t>2020_05_02_svm_rbf_C=100_iter=7000_sigma=1e-05_pickle_8.file</t>
  </si>
  <si>
    <t>2020_05_02_svm_rbf_C=100_iter=7000_sigma=1e-05_pickle_9.file</t>
  </si>
  <si>
    <t>2020_05_02_svm_rbf_C=100_iter=7000_sigma=0.0001_pickle_0.file</t>
  </si>
  <si>
    <t>2020_05_02_svm_rbf_C=100_iter=7000_sigma=0.0001_pickle_1.file</t>
  </si>
  <si>
    <t>2020_05_02_svm_rbf_C=100_iter=7000_sigma=0.0001_pickle_2.file</t>
  </si>
  <si>
    <t>2020_05_02_svm_rbf_C=100_iter=7000_sigma=0.0001_pickle_3.file</t>
  </si>
  <si>
    <t>2020_05_02_svm_rbf_C=100_iter=7000_sigma=0.0001_pickle_4.file</t>
  </si>
  <si>
    <t>2020_05_02_svm_rbf_C=100_iter=7000_sigma=0.0001_pickle_5.file</t>
  </si>
  <si>
    <t>2020_05_02_svm_rbf_C=100_iter=7000_sigma=0.0001_pickle_6.file</t>
  </si>
  <si>
    <t>2020_05_02_svm_rbf_C=100_iter=7000_sigma=0.0001_pickle_7.file</t>
  </si>
  <si>
    <t>2020_05_02_svm_rbf_C=100_iter=7000_sigma=0.0001_pickle_8.file</t>
  </si>
  <si>
    <t>2020_05_02_svm_rbf_C=100_iter=7000_sigma=0.0001_pickle_9.file</t>
  </si>
  <si>
    <t>2020_05_02_svm_rbf_C=100_iter=7000_sigma=0.001_pickle_0.file</t>
  </si>
  <si>
    <t>2020_05_02_svm_rbf_C=100_iter=7000_sigma=0.001_pickle_1.file</t>
  </si>
  <si>
    <t>2020_05_02_svm_rbf_C=100_iter=7000_sigma=0.001_pickle_2.file</t>
  </si>
  <si>
    <t>2020_05_02_svm_rbf_C=100_iter=7000_sigma=0.001_pickle_3.file</t>
  </si>
  <si>
    <t>2020_05_02_svm_rbf_C=100_iter=7000_sigma=0.001_pickle_4.file</t>
  </si>
  <si>
    <t>2020_05_02_svm_rbf_C=100_iter=7000_sigma=0.001_pickle_5.file</t>
  </si>
  <si>
    <t>2020_05_02_svm_rbf_C=100_iter=7000_sigma=0.001_pickle_6.file</t>
  </si>
  <si>
    <t>2020_05_02_svm_rbf_C=100_iter=7000_sigma=0.001_pickle_7.file</t>
  </si>
  <si>
    <t>2020_05_02_svm_rbf_C=100_iter=7000_sigma=0.001_pickle_8.file</t>
  </si>
  <si>
    <t>2020_05_02_svm_rbf_C=100_iter=7000_sigma=0.001_pickle_9.file</t>
  </si>
  <si>
    <t>2020_05_02_svm_rbf_C=100_iter=7000_sigma=0.01_pickle_0.file</t>
  </si>
  <si>
    <t>2020_05_02_svm_rbf_C=100_iter=7000_sigma=0.01_pickle_1.file</t>
  </si>
  <si>
    <t>2020_05_02_svm_rbf_C=100_iter=7000_sigma=0.01_pickle_2.file</t>
  </si>
  <si>
    <t>2020_05_02_svm_rbf_C=100_iter=7000_sigma=0.01_pickle_3.file</t>
  </si>
  <si>
    <t>2020_05_02_svm_rbf_C=100_iter=7000_sigma=0.01_pickle_4.file</t>
  </si>
  <si>
    <t>2020_05_02_svm_rbf_C=100_iter=7000_sigma=0.01_pickle_5.file</t>
  </si>
  <si>
    <t>2020_05_02_svm_rbf_C=100_iter=7000_sigma=0.01_pickle_6.file</t>
  </si>
  <si>
    <t>2020_05_02_svm_rbf_C=100_iter=7000_sigma=0.01_pickle_7.file</t>
  </si>
  <si>
    <t>2020_05_02_svm_rbf_C=100_iter=7000_sigma=0.01_pickle_8.file</t>
  </si>
  <si>
    <t>2020_05_02_svm_rbf_C=100_iter=7000_sigma=0.01_pickle_9.file</t>
  </si>
  <si>
    <t>2020_05_02_svm_rbf_C=100_iter=7000_sigma=0.1_pickle_0.file</t>
  </si>
  <si>
    <t>2020_05_02_svm_rbf_C=100_iter=7000_sigma=0.1_pickle_1.file</t>
  </si>
  <si>
    <t>2020_05_02_svm_rbf_C=100_iter=7000_sigma=0.1_pickle_2.file</t>
  </si>
  <si>
    <t>2020_05_02_svm_rbf_C=100_iter=7000_sigma=0.1_pickle_3.file</t>
  </si>
  <si>
    <t>2020_05_02_svm_rbf_C=100_iter=7000_sigma=0.1_pickle_4.file</t>
  </si>
  <si>
    <t>2020_05_02_svm_rbf_C=100_iter=7000_sigma=0.1_pickle_5.file</t>
  </si>
  <si>
    <t>2020_05_02_svm_rbf_C=100_iter=7000_sigma=0.1_pickle_6.file</t>
  </si>
  <si>
    <t>2020_05_02_svm_rbf_C=100_iter=7000_sigma=0.1_pickle_7.file</t>
  </si>
  <si>
    <t>2020_05_02_svm_rbf_C=100_iter=7000_sigma=0.1_pickle_8.file</t>
  </si>
  <si>
    <t>2020_05_02_svm_rbf_C=100_iter=7000_sigma=0.1_pickle_9.file</t>
  </si>
  <si>
    <t>2020_05_02_svm_rbf_C=100_iter=7000_sigma=1_pickle_0.file</t>
  </si>
  <si>
    <t>2020_05_02_svm_rbf_C=100_iter=7000_sigma=1_pickle_1.file</t>
  </si>
  <si>
    <t>2020_05_02_svm_rbf_C=100_iter=7000_sigma=1_pickle_2.file</t>
  </si>
  <si>
    <t>2020_05_02_svm_rbf_C=100_iter=7000_sigma=1_pickle_3.file</t>
  </si>
  <si>
    <t>2020_05_02_svm_rbf_C=100_iter=7000_sigma=1_pickle_4.file</t>
  </si>
  <si>
    <t>2020_05_02_svm_rbf_C=100_iter=7000_sigma=1_pickle_5.file</t>
  </si>
  <si>
    <t>2020_05_02_svm_rbf_C=100_iter=7000_sigma=1_pickle_6.file</t>
  </si>
  <si>
    <t>2020_05_02_svm_rbf_C=100_iter=7000_sigma=1_pickle_7.file</t>
  </si>
  <si>
    <t>2020_05_02_svm_rbf_C=100_iter=7000_sigma=1_pickle_8.file</t>
  </si>
  <si>
    <t>2020_05_02_svm_rbf_C=100_iter=7000_sigma=1_pickle_9.file</t>
  </si>
  <si>
    <t>2020_05_02_svm_rbf_C=100_iter=7000_sigma=10_pickle_0.file</t>
  </si>
  <si>
    <t>2020_05_02_svm_rbf_C=100_iter=7000_sigma=10_pickle_1.file</t>
  </si>
  <si>
    <t>2020_05_02_svm_rbf_C=100_iter=7000_sigma=10_pickle_2.file</t>
  </si>
  <si>
    <t>2020_05_02_svm_rbf_C=100_iter=7000_sigma=10_pickle_3.file</t>
  </si>
  <si>
    <t>2020_05_02_svm_rbf_C=100_iter=7000_sigma=10_pickle_4.file</t>
  </si>
  <si>
    <t>2020_05_02_svm_rbf_C=100_iter=7000_sigma=10_pickle_5.file</t>
  </si>
  <si>
    <t>2020_05_02_svm_rbf_C=100_iter=7000_sigma=10_pickle_6.file</t>
  </si>
  <si>
    <t>2020_05_02_svm_rbf_C=100_iter=7000_sigma=10_pickle_7.file</t>
  </si>
  <si>
    <t>2020_05_02_svm_rbf_C=100_iter=7000_sigma=10_pickle_8.file</t>
  </si>
  <si>
    <t>2020_05_02_svm_rbf_C=100_iter=7000_sigma=10_pickle_9.file</t>
  </si>
  <si>
    <t>2020_05_02_svm_rbf_C=100_iter=7000_sigma=100_pickle_0.file</t>
  </si>
  <si>
    <t>2020_05_02_svm_rbf_C=100_iter=7000_sigma=100_pickle_1.file</t>
  </si>
  <si>
    <t>2020_05_02_svm_rbf_C=100_iter=7000_sigma=100_pickle_2.file</t>
  </si>
  <si>
    <t>2020_05_02_svm_rbf_C=100_iter=7000_sigma=100_pickle_3.file</t>
  </si>
  <si>
    <t>2020_05_02_svm_rbf_C=100_iter=7000_sigma=100_pickle_4.file</t>
  </si>
  <si>
    <t>2020_05_02_svm_rbf_C=100_iter=7000_sigma=100_pickle_5.file</t>
  </si>
  <si>
    <t>2020_05_02_svm_rbf_C=100_iter=7000_sigma=100_pickle_6.file</t>
  </si>
  <si>
    <t>2020_05_02_svm_rbf_C=100_iter=7000_sigma=100_pickle_7.file</t>
  </si>
  <si>
    <t>2020_05_02_svm_rbf_C=100_iter=7000_sigma=100_pickle_8.file</t>
  </si>
  <si>
    <t>2020_05_02_svm_rbf_C=100_iter=7000_sigma=100_pickle_9.file</t>
  </si>
  <si>
    <t>2020_05_02_svm_rbf_C=100_iter=7000_sigma=1000_pickle_0.file</t>
  </si>
  <si>
    <t>2020_05_02_svm_rbf_C=100_iter=7000_sigma=1000_pickle_1.file</t>
  </si>
  <si>
    <t>2020_05_02_svm_rbf_C=100_iter=7000_sigma=1000_pickle_2.file</t>
  </si>
  <si>
    <t>2020_05_02_svm_rbf_C=100_iter=7000_sigma=1000_pickle_3.file</t>
  </si>
  <si>
    <t>2020_05_02_svm_rbf_C=100_iter=7000_sigma=1000_pickle_4.file</t>
  </si>
  <si>
    <t>2020_05_02_svm_rbf_C=100_iter=7000_sigma=1000_pickle_5.file</t>
  </si>
  <si>
    <t>2020_05_02_svm_rbf_C=100_iter=7000_sigma=1000_pickle_6.file</t>
  </si>
  <si>
    <t>2020_05_02_svm_rbf_C=100_iter=7000_sigma=1000_pickle_7.file</t>
  </si>
  <si>
    <t>2020_05_02_svm_rbf_C=100_iter=7000_sigma=1000_pickle_8.file</t>
  </si>
  <si>
    <t>2020_05_02_svm_rbf_C=100_iter=7000_sigma=1000_pickle_9.file</t>
  </si>
  <si>
    <t>2020_05_02_svm_rbf_C=100_iter=7000_sigma=10000_pickle_0.file</t>
  </si>
  <si>
    <t>2020_05_02_svm_rbf_C=100_iter=7000_sigma=10000_pickle_1.file</t>
  </si>
  <si>
    <t>2020_05_02_svm_rbf_C=100_iter=7000_sigma=10000_pickle_2.file</t>
  </si>
  <si>
    <t>2020_05_02_svm_rbf_C=100_iter=7000_sigma=10000_pickle_3.file</t>
  </si>
  <si>
    <t>2020_05_02_svm_rbf_C=100_iter=7000_sigma=10000_pickle_4.file</t>
  </si>
  <si>
    <t>2020_05_02_svm_rbf_C=100_iter=7000_sigma=10000_pickle_5.file</t>
  </si>
  <si>
    <t>2020_05_02_svm_rbf_C=100_iter=7000_sigma=10000_pickle_6.file</t>
  </si>
  <si>
    <t>2020_05_02_svm_rbf_C=100_iter=7000_sigma=10000_pickle_7.file</t>
  </si>
  <si>
    <t>2020_05_02_svm_rbf_C=100_iter=7000_sigma=10000_pickle_8.file</t>
  </si>
  <si>
    <t>2020_05_02_svm_rbf_C=100_iter=7000_sigma=10000_pickle_9.file</t>
  </si>
  <si>
    <t>2020_05_02_svm_rbf_C=100_iter=7000_sigma=100000_pickle_0.file</t>
  </si>
  <si>
    <t>2020_05_02_svm_rbf_C=100_iter=7000_sigma=100000_pickle_1.file</t>
  </si>
  <si>
    <t>2020_05_02_svm_rbf_C=100_iter=7000_sigma=100000_pickle_2.file</t>
  </si>
  <si>
    <t>2020_05_02_svm_rbf_C=100_iter=7000_sigma=100000_pickle_3.file</t>
  </si>
  <si>
    <t>2020_05_02_svm_rbf_C=100_iter=7000_sigma=100000_pickle_4.file</t>
  </si>
  <si>
    <t>2020_05_02_svm_rbf_C=100_iter=7000_sigma=100000_pickle_5.file</t>
  </si>
  <si>
    <t>2020_05_02_svm_rbf_C=100_iter=7000_sigma=100000_pickle_6.file</t>
  </si>
  <si>
    <t>2020_05_02_svm_rbf_C=100_iter=7000_sigma=100000_pickle_7.file</t>
  </si>
  <si>
    <t>2020_05_02_svm_rbf_C=100_iter=7000_sigma=100000_pickle_8.file</t>
  </si>
  <si>
    <t>2020_05_02_svm_rbf_C=100_iter=7000_sigma=100000_pickle_9.file</t>
  </si>
  <si>
    <t>2020_05_02_svm_rbf_C=100_iter=9000_sigma=1e-05_pickle_0.file</t>
  </si>
  <si>
    <t>2020_05_02_svm_rbf_C=100_iter=9000_sigma=1e-05_pickle_1.file</t>
  </si>
  <si>
    <t>2020_05_02_svm_rbf_C=100_iter=9000_sigma=1e-05_pickle_2.file</t>
  </si>
  <si>
    <t>2020_05_02_svm_rbf_C=100_iter=9000_sigma=1e-05_pickle_3.file</t>
  </si>
  <si>
    <t>2020_05_02_svm_rbf_C=100_iter=9000_sigma=1e-05_pickle_4.file</t>
  </si>
  <si>
    <t>2020_05_02_svm_rbf_C=100_iter=9000_sigma=1e-05_pickle_5.file</t>
  </si>
  <si>
    <t>2020_05_02_svm_rbf_C=100_iter=9000_sigma=1e-05_pickle_6.file</t>
  </si>
  <si>
    <t>2020_05_02_svm_rbf_C=100_iter=9000_sigma=1e-05_pickle_7.file</t>
  </si>
  <si>
    <t>2020_05_02_svm_rbf_C=100_iter=9000_sigma=1e-05_pickle_8.file</t>
  </si>
  <si>
    <t>2020_05_02_svm_rbf_C=100_iter=9000_sigma=1e-05_pickle_9.file</t>
  </si>
  <si>
    <t>2020_05_02_svm_rbf_C=100_iter=9000_sigma=0.0001_pickle_0.file</t>
  </si>
  <si>
    <t>2020_05_02_svm_rbf_C=100_iter=9000_sigma=0.0001_pickle_1.file</t>
  </si>
  <si>
    <t>2020_05_02_svm_rbf_C=100_iter=9000_sigma=0.0001_pickle_2.file</t>
  </si>
  <si>
    <t>2020_05_02_svm_rbf_C=100_iter=9000_sigma=0.0001_pickle_3.file</t>
  </si>
  <si>
    <t>2020_05_02_svm_rbf_C=100_iter=9000_sigma=0.0001_pickle_4.file</t>
  </si>
  <si>
    <t>2020_05_02_svm_rbf_C=100_iter=9000_sigma=0.0001_pickle_5.file</t>
  </si>
  <si>
    <t>2020_05_02_svm_rbf_C=100_iter=9000_sigma=0.0001_pickle_6.file</t>
  </si>
  <si>
    <t>2020_05_02_svm_rbf_C=100_iter=9000_sigma=0.0001_pickle_7.file</t>
  </si>
  <si>
    <t>2020_05_02_svm_rbf_C=100_iter=9000_sigma=0.0001_pickle_8.file</t>
  </si>
  <si>
    <t>2020_05_02_svm_rbf_C=100_iter=9000_sigma=0.0001_pickle_9.file</t>
  </si>
  <si>
    <t>2020_05_02_svm_rbf_C=100_iter=9000_sigma=0.001_pickle_0.file</t>
  </si>
  <si>
    <t>2020_05_02_svm_rbf_C=100_iter=9000_sigma=0.001_pickle_1.file</t>
  </si>
  <si>
    <t>2020_05_02_svm_rbf_C=100_iter=9000_sigma=0.001_pickle_2.file</t>
  </si>
  <si>
    <t>2020_05_02_svm_rbf_C=100_iter=9000_sigma=0.001_pickle_3.file</t>
  </si>
  <si>
    <t>2020_05_02_svm_rbf_C=100_iter=9000_sigma=0.001_pickle_4.file</t>
  </si>
  <si>
    <t>2020_05_02_svm_rbf_C=100_iter=9000_sigma=0.001_pickle_5.file</t>
  </si>
  <si>
    <t>2020_05_02_svm_rbf_C=100_iter=9000_sigma=0.001_pickle_6.file</t>
  </si>
  <si>
    <t>2020_05_02_svm_rbf_C=100_iter=9000_sigma=0.001_pickle_7.file</t>
  </si>
  <si>
    <t>2020_05_02_svm_rbf_C=100_iter=9000_sigma=0.001_pickle_8.file</t>
  </si>
  <si>
    <t>2020_05_02_svm_rbf_C=100_iter=9000_sigma=0.001_pickle_9.file</t>
  </si>
  <si>
    <t>2020_05_02_svm_rbf_C=100_iter=9000_sigma=0.01_pickle_0.file</t>
  </si>
  <si>
    <t>2020_05_02_svm_rbf_C=100_iter=9000_sigma=0.01_pickle_1.file</t>
  </si>
  <si>
    <t>2020_05_02_svm_rbf_C=100_iter=9000_sigma=0.01_pickle_2.file</t>
  </si>
  <si>
    <t>2020_05_02_svm_rbf_C=100_iter=9000_sigma=0.01_pickle_3.file</t>
  </si>
  <si>
    <t>2020_05_02_svm_rbf_C=100_iter=9000_sigma=0.01_pickle_4.file</t>
  </si>
  <si>
    <t>2020_05_02_svm_rbf_C=100_iter=9000_sigma=0.01_pickle_5.file</t>
  </si>
  <si>
    <t>2020_05_02_svm_rbf_C=100_iter=9000_sigma=0.01_pickle_6.file</t>
  </si>
  <si>
    <t>2020_05_02_svm_rbf_C=100_iter=9000_sigma=0.01_pickle_7.file</t>
  </si>
  <si>
    <t>2020_05_02_svm_rbf_C=100_iter=9000_sigma=0.01_pickle_8.file</t>
  </si>
  <si>
    <t>2020_05_02_svm_rbf_C=100_iter=9000_sigma=0.01_pickle_9.file</t>
  </si>
  <si>
    <t>2020_05_02_svm_rbf_C=100_iter=9000_sigma=0.1_pickle_0.file</t>
  </si>
  <si>
    <t>2020_05_02_svm_rbf_C=100_iter=9000_sigma=0.1_pickle_1.file</t>
  </si>
  <si>
    <t>2020_05_02_svm_rbf_C=100_iter=9000_sigma=0.1_pickle_2.file</t>
  </si>
  <si>
    <t>2020_05_02_svm_rbf_C=100_iter=9000_sigma=0.1_pickle_3.file</t>
  </si>
  <si>
    <t>2020_05_02_svm_rbf_C=100_iter=9000_sigma=0.1_pickle_4.file</t>
  </si>
  <si>
    <t>2020_05_02_svm_rbf_C=100_iter=9000_sigma=0.1_pickle_5.file</t>
  </si>
  <si>
    <t>2020_05_02_svm_rbf_C=100_iter=9000_sigma=0.1_pickle_6.file</t>
  </si>
  <si>
    <t>2020_05_02_svm_rbf_C=100_iter=9000_sigma=0.1_pickle_7.file</t>
  </si>
  <si>
    <t>2020_05_02_svm_rbf_C=100_iter=9000_sigma=0.1_pickle_8.file</t>
  </si>
  <si>
    <t>2020_05_02_svm_rbf_C=100_iter=9000_sigma=0.1_pickle_9.file</t>
  </si>
  <si>
    <t>2020_05_02_svm_rbf_C=100_iter=9000_sigma=1_pickle_0.file</t>
  </si>
  <si>
    <t>2020_05_02_svm_rbf_C=100_iter=9000_sigma=1_pickle_1.file</t>
  </si>
  <si>
    <t>2020_05_02_svm_rbf_C=100_iter=9000_sigma=1_pickle_2.file</t>
  </si>
  <si>
    <t>2020_05_02_svm_rbf_C=100_iter=9000_sigma=1_pickle_3.file</t>
  </si>
  <si>
    <t>2020_05_02_svm_rbf_C=100_iter=9000_sigma=1_pickle_4.file</t>
  </si>
  <si>
    <t>2020_05_02_svm_rbf_C=100_iter=9000_sigma=1_pickle_5.file</t>
  </si>
  <si>
    <t>2020_05_02_svm_rbf_C=100_iter=9000_sigma=1_pickle_6.file</t>
  </si>
  <si>
    <t>2020_05_02_svm_rbf_C=100_iter=9000_sigma=1_pickle_7.file</t>
  </si>
  <si>
    <t>2020_05_02_svm_rbf_C=100_iter=9000_sigma=1_pickle_8.file</t>
  </si>
  <si>
    <t>2020_05_02_svm_rbf_C=100_iter=9000_sigma=1_pickle_9.file</t>
  </si>
  <si>
    <t>2020_05_02_svm_rbf_C=100_iter=9000_sigma=10_pickle_0.file</t>
  </si>
  <si>
    <t>2020_05_02_svm_rbf_C=100_iter=9000_sigma=10_pickle_1.file</t>
  </si>
  <si>
    <t>2020_05_02_svm_rbf_C=100_iter=9000_sigma=10_pickle_2.file</t>
  </si>
  <si>
    <t>2020_05_02_svm_rbf_C=100_iter=9000_sigma=10_pickle_3.file</t>
  </si>
  <si>
    <t>2020_05_02_svm_rbf_C=100_iter=9000_sigma=10_pickle_4.file</t>
  </si>
  <si>
    <t>2020_05_02_svm_rbf_C=100_iter=9000_sigma=10_pickle_5.file</t>
  </si>
  <si>
    <t>2020_05_02_svm_rbf_C=100_iter=9000_sigma=10_pickle_6.file</t>
  </si>
  <si>
    <t>2020_05_02_svm_rbf_C=100_iter=9000_sigma=10_pickle_7.file</t>
  </si>
  <si>
    <t>2020_05_02_svm_rbf_C=100_iter=9000_sigma=10_pickle_8.file</t>
  </si>
  <si>
    <t>2020_05_02_svm_rbf_C=100_iter=9000_sigma=10_pickle_9.file</t>
  </si>
  <si>
    <t>2020_05_02_svm_rbf_C=100_iter=9000_sigma=100_pickle_0.file</t>
  </si>
  <si>
    <t>2020_05_02_svm_rbf_C=100_iter=9000_sigma=100_pickle_1.file</t>
  </si>
  <si>
    <t>2020_05_02_svm_rbf_C=100_iter=9000_sigma=100_pickle_2.file</t>
  </si>
  <si>
    <t>2020_05_02_svm_rbf_C=100_iter=9000_sigma=100_pickle_3.file</t>
  </si>
  <si>
    <t>2020_05_02_svm_rbf_C=100_iter=9000_sigma=100_pickle_4.file</t>
  </si>
  <si>
    <t>2020_05_02_svm_rbf_C=100_iter=9000_sigma=100_pickle_5.file</t>
  </si>
  <si>
    <t>2020_05_02_svm_rbf_C=100_iter=9000_sigma=100_pickle_6.file</t>
  </si>
  <si>
    <t>2020_05_02_svm_rbf_C=100_iter=9000_sigma=100_pickle_7.file</t>
  </si>
  <si>
    <t>2020_05_02_svm_rbf_C=100_iter=9000_sigma=100_pickle_8.file</t>
  </si>
  <si>
    <t>2020_05_02_svm_rbf_C=100_iter=9000_sigma=100_pickle_9.file</t>
  </si>
  <si>
    <t>2020_05_02_svm_rbf_C=100_iter=9000_sigma=1000_pickle_0.file</t>
  </si>
  <si>
    <t>2020_05_02_svm_rbf_C=100_iter=9000_sigma=1000_pickle_1.file</t>
  </si>
  <si>
    <t>2020_05_02_svm_rbf_C=100_iter=9000_sigma=1000_pickle_2.file</t>
  </si>
  <si>
    <t>2020_05_02_svm_rbf_C=100_iter=9000_sigma=1000_pickle_3.file</t>
  </si>
  <si>
    <t>2020_05_02_svm_rbf_C=100_iter=9000_sigma=1000_pickle_4.file</t>
  </si>
  <si>
    <t>2020_05_02_svm_rbf_C=100_iter=9000_sigma=1000_pickle_5.file</t>
  </si>
  <si>
    <t>2020_05_02_svm_rbf_C=100_iter=9000_sigma=1000_pickle_6.file</t>
  </si>
  <si>
    <t>2020_05_02_svm_rbf_C=100_iter=9000_sigma=1000_pickle_7.file</t>
  </si>
  <si>
    <t>2020_05_02_svm_rbf_C=100_iter=9000_sigma=1000_pickle_8.file</t>
  </si>
  <si>
    <t>2020_05_02_svm_rbf_C=100_iter=9000_sigma=1000_pickle_9.file</t>
  </si>
  <si>
    <t>2020_05_02_svm_rbf_C=100_iter=9000_sigma=10000_pickle_0.file</t>
  </si>
  <si>
    <t>2020_05_02_svm_rbf_C=100_iter=9000_sigma=10000_pickle_1.file</t>
  </si>
  <si>
    <t>2020_05_02_svm_rbf_C=100_iter=9000_sigma=10000_pickle_2.file</t>
  </si>
  <si>
    <t>2020_05_02_svm_rbf_C=100_iter=9000_sigma=10000_pickle_3.file</t>
  </si>
  <si>
    <t>2020_05_02_svm_rbf_C=100_iter=9000_sigma=10000_pickle_4.file</t>
  </si>
  <si>
    <t>2020_05_02_svm_rbf_C=100_iter=9000_sigma=10000_pickle_5.file</t>
  </si>
  <si>
    <t>2020_05_02_svm_rbf_C=100_iter=9000_sigma=10000_pickle_6.file</t>
  </si>
  <si>
    <t>2020_05_02_svm_rbf_C=100_iter=9000_sigma=10000_pickle_7.file</t>
  </si>
  <si>
    <t>2020_05_02_svm_rbf_C=100_iter=9000_sigma=10000_pickle_8.file</t>
  </si>
  <si>
    <t>2020_05_02_svm_rbf_C=100_iter=9000_sigma=10000_pickle_9.file</t>
  </si>
  <si>
    <t>2020_05_02_svm_rbf_C=100_iter=9000_sigma=100000_pickle_0.file</t>
  </si>
  <si>
    <t>2020_05_02_svm_rbf_C=100_iter=9000_sigma=100000_pickle_1.file</t>
  </si>
  <si>
    <t>2020_05_02_svm_rbf_C=100_iter=9000_sigma=100000_pickle_2.file</t>
  </si>
  <si>
    <t>2020_05_02_svm_rbf_C=100_iter=9000_sigma=100000_pickle_3.file</t>
  </si>
  <si>
    <t>2020_05_02_svm_rbf_C=100_iter=9000_sigma=100000_pickle_4.file</t>
  </si>
  <si>
    <t>2020_05_02_svm_rbf_C=100_iter=9000_sigma=100000_pickle_5.file</t>
  </si>
  <si>
    <t>2020_05_02_svm_rbf_C=100_iter=9000_sigma=100000_pickle_6.file</t>
  </si>
  <si>
    <t>2020_05_02_svm_rbf_C=100_iter=9000_sigma=100000_pickle_7.file</t>
  </si>
  <si>
    <t>2020_05_02_svm_rbf_C=100_iter=9000_sigma=100000_pickle_8.file</t>
  </si>
  <si>
    <t>2020_05_02_svm_rbf_C=100_iter=9000_sigma=100000_pickle_9.file</t>
  </si>
  <si>
    <t>2020_05_02_svm_rbf_C=1000_iter=1000_sigma=1e-05_pickle_0.file</t>
  </si>
  <si>
    <t>2020_05_02_svm_rbf_C=1000_iter=1000_sigma=1e-05_pickle_1.file</t>
  </si>
  <si>
    <t>2020_05_02_svm_rbf_C=1000_iter=1000_sigma=1e-05_pickle_2.file</t>
  </si>
  <si>
    <t>2020_05_02_svm_rbf_C=1000_iter=1000_sigma=1e-05_pickle_3.file</t>
  </si>
  <si>
    <t>2020_05_02_svm_rbf_C=1000_iter=1000_sigma=1e-05_pickle_4.file</t>
  </si>
  <si>
    <t>2020_05_02_svm_rbf_C=1000_iter=1000_sigma=1e-05_pickle_5.file</t>
  </si>
  <si>
    <t>2020_05_02_svm_rbf_C=1000_iter=1000_sigma=1e-05_pickle_6.file</t>
  </si>
  <si>
    <t>2020_05_02_svm_rbf_C=1000_iter=1000_sigma=1e-05_pickle_7.file</t>
  </si>
  <si>
    <t>2020_05_02_svm_rbf_C=1000_iter=1000_sigma=1e-05_pickle_8.file</t>
  </si>
  <si>
    <t>2020_05_02_svm_rbf_C=1000_iter=1000_sigma=1e-05_pickle_9.file</t>
  </si>
  <si>
    <t>2020_05_02_svm_rbf_C=1000_iter=1000_sigma=0.0001_pickle_0.file</t>
  </si>
  <si>
    <t>2020_05_02_svm_rbf_C=1000_iter=1000_sigma=0.0001_pickle_1.file</t>
  </si>
  <si>
    <t>2020_05_02_svm_rbf_C=1000_iter=1000_sigma=0.0001_pickle_2.file</t>
  </si>
  <si>
    <t>2020_05_02_svm_rbf_C=1000_iter=1000_sigma=0.0001_pickle_3.file</t>
  </si>
  <si>
    <t>2020_05_02_svm_rbf_C=1000_iter=1000_sigma=0.0001_pickle_4.file</t>
  </si>
  <si>
    <t>2020_05_02_svm_rbf_C=1000_iter=1000_sigma=0.0001_pickle_5.file</t>
  </si>
  <si>
    <t>2020_05_02_svm_rbf_C=1000_iter=1000_sigma=0.0001_pickle_6.file</t>
  </si>
  <si>
    <t>2020_05_02_svm_rbf_C=1000_iter=1000_sigma=0.0001_pickle_7.file</t>
  </si>
  <si>
    <t>2020_05_02_svm_rbf_C=1000_iter=1000_sigma=0.0001_pickle_8.file</t>
  </si>
  <si>
    <t>2020_05_02_svm_rbf_C=1000_iter=1000_sigma=0.0001_pickle_9.file</t>
  </si>
  <si>
    <t>2020_05_02_svm_rbf_C=1000_iter=1000_sigma=0.001_pickle_0.file</t>
  </si>
  <si>
    <t>2020_05_02_svm_rbf_C=1000_iter=1000_sigma=0.001_pickle_1.file</t>
  </si>
  <si>
    <t>2020_05_02_svm_rbf_C=1000_iter=1000_sigma=0.001_pickle_2.file</t>
  </si>
  <si>
    <t>2020_05_02_svm_rbf_C=1000_iter=1000_sigma=0.001_pickle_3.file</t>
  </si>
  <si>
    <t>2020_05_02_svm_rbf_C=1000_iter=1000_sigma=0.001_pickle_4.file</t>
  </si>
  <si>
    <t>2020_05_02_svm_rbf_C=1000_iter=1000_sigma=0.001_pickle_5.file</t>
  </si>
  <si>
    <t>2020_05_02_svm_rbf_C=1000_iter=1000_sigma=0.001_pickle_6.file</t>
  </si>
  <si>
    <t>2020_05_02_svm_rbf_C=1000_iter=1000_sigma=0.001_pickle_7.file</t>
  </si>
  <si>
    <t>2020_05_02_svm_rbf_C=1000_iter=1000_sigma=0.001_pickle_8.file</t>
  </si>
  <si>
    <t>2020_05_02_svm_rbf_C=1000_iter=1000_sigma=0.001_pickle_9.file</t>
  </si>
  <si>
    <t>2020_05_02_svm_rbf_C=1000_iter=1000_sigma=0.01_pickle_0.file</t>
  </si>
  <si>
    <t>2020_05_02_svm_rbf_C=1000_iter=1000_sigma=0.01_pickle_1.file</t>
  </si>
  <si>
    <t>2020_05_02_svm_rbf_C=1000_iter=1000_sigma=0.01_pickle_2.file</t>
  </si>
  <si>
    <t>2020_05_02_svm_rbf_C=1000_iter=1000_sigma=0.01_pickle_3.file</t>
  </si>
  <si>
    <t>2020_05_02_svm_rbf_C=1000_iter=1000_sigma=0.01_pickle_4.file</t>
  </si>
  <si>
    <t>2020_05_02_svm_rbf_C=1000_iter=1000_sigma=0.01_pickle_5.file</t>
  </si>
  <si>
    <t>2020_05_02_svm_rbf_C=1000_iter=1000_sigma=0.01_pickle_6.file</t>
  </si>
  <si>
    <t>2020_05_02_svm_rbf_C=1000_iter=1000_sigma=0.01_pickle_7.file</t>
  </si>
  <si>
    <t>2020_05_02_svm_rbf_C=1000_iter=1000_sigma=0.01_pickle_8.file</t>
  </si>
  <si>
    <t>2020_05_02_svm_rbf_C=1000_iter=1000_sigma=0.01_pickle_9.file</t>
  </si>
  <si>
    <t>2020_05_02_svm_rbf_C=1000_iter=1000_sigma=0.1_pickle_0.file</t>
  </si>
  <si>
    <t>2020_05_02_svm_rbf_C=1000_iter=1000_sigma=0.1_pickle_1.file</t>
  </si>
  <si>
    <t>2020_05_02_svm_rbf_C=1000_iter=1000_sigma=0.1_pickle_2.file</t>
  </si>
  <si>
    <t>2020_05_02_svm_rbf_C=1000_iter=1000_sigma=0.1_pickle_3.file</t>
  </si>
  <si>
    <t>2020_05_02_svm_rbf_C=1000_iter=1000_sigma=0.1_pickle_4.file</t>
  </si>
  <si>
    <t>2020_05_02_svm_rbf_C=1000_iter=1000_sigma=0.1_pickle_5.file</t>
  </si>
  <si>
    <t>2020_05_02_svm_rbf_C=1000_iter=1000_sigma=0.1_pickle_6.file</t>
  </si>
  <si>
    <t>2020_05_02_svm_rbf_C=1000_iter=1000_sigma=0.1_pickle_7.file</t>
  </si>
  <si>
    <t>2020_05_02_svm_rbf_C=1000_iter=1000_sigma=0.1_pickle_8.file</t>
  </si>
  <si>
    <t>2020_05_02_svm_rbf_C=1000_iter=1000_sigma=0.1_pickle_9.file</t>
  </si>
  <si>
    <t>2020_05_02_svm_rbf_C=1000_iter=1000_sigma=1_pickle_0.file</t>
  </si>
  <si>
    <t>2020_05_02_svm_rbf_C=1000_iter=1000_sigma=1_pickle_1.file</t>
  </si>
  <si>
    <t>2020_05_02_svm_rbf_C=1000_iter=1000_sigma=1_pickle_2.file</t>
  </si>
  <si>
    <t>2020_05_02_svm_rbf_C=1000_iter=1000_sigma=1_pickle_3.file</t>
  </si>
  <si>
    <t>2020_05_03_svm_rbf_C=1000_iter=1000_sigma=1_pickle_4.file</t>
  </si>
  <si>
    <t>2020_05_03_svm_rbf_C=1000_iter=1000_sigma=1_pickle_5.file</t>
  </si>
  <si>
    <t>2020_05_03_svm_rbf_C=1000_iter=1000_sigma=1_pickle_6.file</t>
  </si>
  <si>
    <t>2020_05_03_svm_rbf_C=1000_iter=1000_sigma=1_pickle_7.file</t>
  </si>
  <si>
    <t>2020_05_03_svm_rbf_C=1000_iter=1000_sigma=1_pickle_8.file</t>
  </si>
  <si>
    <t>2020_05_03_svm_rbf_C=1000_iter=1000_sigma=1_pickle_9.file</t>
  </si>
  <si>
    <t>2020_05_03_svm_rbf_C=1000_iter=1000_sigma=10_pickle_0.file</t>
  </si>
  <si>
    <t>2020_05_03_svm_rbf_C=1000_iter=1000_sigma=10_pickle_1.file</t>
  </si>
  <si>
    <t>2020_05_03_svm_rbf_C=1000_iter=1000_sigma=10_pickle_2.file</t>
  </si>
  <si>
    <t>2020_05_03_svm_rbf_C=1000_iter=1000_sigma=10_pickle_3.file</t>
  </si>
  <si>
    <t>2020_05_03_svm_rbf_C=1000_iter=1000_sigma=10_pickle_4.file</t>
  </si>
  <si>
    <t>2020_05_03_svm_rbf_C=1000_iter=1000_sigma=10_pickle_5.file</t>
  </si>
  <si>
    <t>2020_05_03_svm_rbf_C=1000_iter=1000_sigma=10_pickle_6.file</t>
  </si>
  <si>
    <t>2020_05_03_svm_rbf_C=1000_iter=1000_sigma=10_pickle_7.file</t>
  </si>
  <si>
    <t>2020_05_03_svm_rbf_C=1000_iter=1000_sigma=10_pickle_8.file</t>
  </si>
  <si>
    <t>2020_05_03_svm_rbf_C=1000_iter=1000_sigma=10_pickle_9.file</t>
  </si>
  <si>
    <t>2020_05_03_svm_rbf_C=1000_iter=1000_sigma=100_pickle_0.file</t>
  </si>
  <si>
    <t>2020_05_03_svm_rbf_C=1000_iter=1000_sigma=100_pickle_1.file</t>
  </si>
  <si>
    <t>2020_05_03_svm_rbf_C=1000_iter=1000_sigma=100_pickle_2.file</t>
  </si>
  <si>
    <t>2020_05_03_svm_rbf_C=1000_iter=1000_sigma=100_pickle_3.file</t>
  </si>
  <si>
    <t>2020_05_03_svm_rbf_C=1000_iter=1000_sigma=100_pickle_4.file</t>
  </si>
  <si>
    <t>2020_05_03_svm_rbf_C=1000_iter=1000_sigma=100_pickle_5.file</t>
  </si>
  <si>
    <t>2020_05_03_svm_rbf_C=1000_iter=1000_sigma=100_pickle_6.file</t>
  </si>
  <si>
    <t>2020_05_03_svm_rbf_C=1000_iter=1000_sigma=100_pickle_7.file</t>
  </si>
  <si>
    <t>2020_05_03_svm_rbf_C=1000_iter=1000_sigma=100_pickle_8.file</t>
  </si>
  <si>
    <t>2020_05_03_svm_rbf_C=1000_iter=1000_sigma=100_pickle_9.file</t>
  </si>
  <si>
    <t>2020_05_03_svm_rbf_C=1000_iter=1000_sigma=1000_pickle_0.file</t>
  </si>
  <si>
    <t>2020_05_03_svm_rbf_C=1000_iter=1000_sigma=1000_pickle_1.file</t>
  </si>
  <si>
    <t>2020_05_03_svm_rbf_C=1000_iter=1000_sigma=1000_pickle_2.file</t>
  </si>
  <si>
    <t>2020_05_03_svm_rbf_C=1000_iter=1000_sigma=1000_pickle_3.file</t>
  </si>
  <si>
    <t>2020_05_03_svm_rbf_C=1000_iter=1000_sigma=1000_pickle_4.file</t>
  </si>
  <si>
    <t>2020_05_03_svm_rbf_C=1000_iter=1000_sigma=1000_pickle_5.file</t>
  </si>
  <si>
    <t>2020_05_03_svm_rbf_C=1000_iter=1000_sigma=1000_pickle_6.file</t>
  </si>
  <si>
    <t>2020_05_03_svm_rbf_C=1000_iter=1000_sigma=1000_pickle_7.file</t>
  </si>
  <si>
    <t>2020_05_03_svm_rbf_C=1000_iter=1000_sigma=1000_pickle_8.file</t>
  </si>
  <si>
    <t>2020_05_03_svm_rbf_C=1000_iter=1000_sigma=1000_pickle_9.file</t>
  </si>
  <si>
    <t>2020_05_03_svm_rbf_C=1000_iter=1000_sigma=10000_pickle_0.file</t>
  </si>
  <si>
    <t>2020_05_03_svm_rbf_C=1000_iter=1000_sigma=10000_pickle_1.file</t>
  </si>
  <si>
    <t>2020_05_03_svm_rbf_C=1000_iter=1000_sigma=10000_pickle_2.file</t>
  </si>
  <si>
    <t>2020_05_03_svm_rbf_C=1000_iter=1000_sigma=10000_pickle_3.file</t>
  </si>
  <si>
    <t>2020_05_03_svm_rbf_C=1000_iter=1000_sigma=10000_pickle_4.file</t>
  </si>
  <si>
    <t>2020_05_03_svm_rbf_C=1000_iter=1000_sigma=10000_pickle_5.file</t>
  </si>
  <si>
    <t>2020_05_03_svm_rbf_C=1000_iter=1000_sigma=10000_pickle_6.file</t>
  </si>
  <si>
    <t>2020_05_03_svm_rbf_C=1000_iter=1000_sigma=10000_pickle_7.file</t>
  </si>
  <si>
    <t>2020_05_03_svm_rbf_C=1000_iter=1000_sigma=10000_pickle_8.file</t>
  </si>
  <si>
    <t>2020_05_03_svm_rbf_C=1000_iter=1000_sigma=10000_pickle_9.file</t>
  </si>
  <si>
    <t>2020_05_03_svm_rbf_C=1000_iter=1000_sigma=100000_pickle_0.file</t>
  </si>
  <si>
    <t>2020_05_03_svm_rbf_C=1000_iter=1000_sigma=100000_pickle_1.file</t>
  </si>
  <si>
    <t>2020_05_03_svm_rbf_C=1000_iter=1000_sigma=100000_pickle_2.file</t>
  </si>
  <si>
    <t>2020_05_03_svm_rbf_C=1000_iter=1000_sigma=100000_pickle_3.file</t>
  </si>
  <si>
    <t>2020_05_03_svm_rbf_C=1000_iter=1000_sigma=100000_pickle_4.file</t>
  </si>
  <si>
    <t>2020_05_03_svm_rbf_C=1000_iter=1000_sigma=100000_pickle_5.file</t>
  </si>
  <si>
    <t>2020_05_03_svm_rbf_C=1000_iter=1000_sigma=100000_pickle_6.file</t>
  </si>
  <si>
    <t>2020_05_03_svm_rbf_C=1000_iter=1000_sigma=100000_pickle_7.file</t>
  </si>
  <si>
    <t>2020_05_03_svm_rbf_C=1000_iter=1000_sigma=100000_pickle_8.file</t>
  </si>
  <si>
    <t>2020_05_03_svm_rbf_C=1000_iter=1000_sigma=100000_pickle_9.file</t>
  </si>
  <si>
    <t>2020_05_03_svm_rbf_C=1000_iter=3000_sigma=1e-05_pickle_0.file</t>
  </si>
  <si>
    <t>2020_05_03_svm_rbf_C=1000_iter=3000_sigma=1e-05_pickle_1.file</t>
  </si>
  <si>
    <t>2020_05_03_svm_rbf_C=1000_iter=3000_sigma=1e-05_pickle_2.file</t>
  </si>
  <si>
    <t>2020_05_03_svm_rbf_C=1000_iter=3000_sigma=1e-05_pickle_3.file</t>
  </si>
  <si>
    <t>2020_05_03_svm_rbf_C=1000_iter=3000_sigma=1e-05_pickle_4.file</t>
  </si>
  <si>
    <t>2020_05_03_svm_rbf_C=1000_iter=3000_sigma=1e-05_pickle_5.file</t>
  </si>
  <si>
    <t>2020_05_03_svm_rbf_C=1000_iter=3000_sigma=1e-05_pickle_6.file</t>
  </si>
  <si>
    <t>2020_05_03_svm_rbf_C=1000_iter=3000_sigma=1e-05_pickle_7.file</t>
  </si>
  <si>
    <t>2020_05_03_svm_rbf_C=1000_iter=3000_sigma=1e-05_pickle_8.file</t>
  </si>
  <si>
    <t>2020_05_03_svm_rbf_C=1000_iter=3000_sigma=1e-05_pickle_9.file</t>
  </si>
  <si>
    <t>2020_05_03_svm_rbf_C=1000_iter=3000_sigma=0.0001_pickle_0.file</t>
  </si>
  <si>
    <t>2020_05_03_svm_rbf_C=1000_iter=3000_sigma=0.0001_pickle_1.file</t>
  </si>
  <si>
    <t>2020_05_03_svm_rbf_C=1000_iter=3000_sigma=0.0001_pickle_2.file</t>
  </si>
  <si>
    <t>2020_05_03_svm_rbf_C=1000_iter=3000_sigma=0.0001_pickle_3.file</t>
  </si>
  <si>
    <t>2020_05_03_svm_rbf_C=1000_iter=3000_sigma=0.0001_pickle_4.file</t>
  </si>
  <si>
    <t>2020_05_03_svm_rbf_C=1000_iter=3000_sigma=0.0001_pickle_5.file</t>
  </si>
  <si>
    <t>2020_05_03_svm_rbf_C=1000_iter=3000_sigma=0.0001_pickle_6.file</t>
  </si>
  <si>
    <t>2020_05_03_svm_rbf_C=1000_iter=3000_sigma=0.0001_pickle_7.file</t>
  </si>
  <si>
    <t>2020_05_03_svm_rbf_C=1000_iter=3000_sigma=0.0001_pickle_8.file</t>
  </si>
  <si>
    <t>2020_05_03_svm_rbf_C=1000_iter=3000_sigma=0.0001_pickle_9.file</t>
  </si>
  <si>
    <t>2020_05_03_svm_rbf_C=1000_iter=3000_sigma=0.001_pickle_0.file</t>
  </si>
  <si>
    <t>2020_05_03_svm_rbf_C=1000_iter=3000_sigma=0.001_pickle_1.file</t>
  </si>
  <si>
    <t>2020_05_03_svm_rbf_C=1000_iter=3000_sigma=0.001_pickle_2.file</t>
  </si>
  <si>
    <t>2020_05_03_svm_rbf_C=1000_iter=3000_sigma=0.001_pickle_3.file</t>
  </si>
  <si>
    <t>2020_05_03_svm_rbf_C=1000_iter=3000_sigma=0.001_pickle_4.file</t>
  </si>
  <si>
    <t>2020_05_03_svm_rbf_C=1000_iter=3000_sigma=0.001_pickle_5.file</t>
  </si>
  <si>
    <t>2020_05_03_svm_rbf_C=1000_iter=3000_sigma=0.001_pickle_6.file</t>
  </si>
  <si>
    <t>2020_05_03_svm_rbf_C=1000_iter=3000_sigma=0.001_pickle_7.file</t>
  </si>
  <si>
    <t>2020_05_03_svm_rbf_C=1000_iter=3000_sigma=0.001_pickle_8.file</t>
  </si>
  <si>
    <t>2020_05_03_svm_rbf_C=1000_iter=3000_sigma=0.001_pickle_9.file</t>
  </si>
  <si>
    <t>2020_05_03_svm_rbf_C=1000_iter=3000_sigma=0.01_pickle_0.file</t>
  </si>
  <si>
    <t>2020_05_03_svm_rbf_C=1000_iter=3000_sigma=0.01_pickle_1.file</t>
  </si>
  <si>
    <t>2020_05_03_svm_rbf_C=1000_iter=3000_sigma=0.01_pickle_2.file</t>
  </si>
  <si>
    <t>2020_05_03_svm_rbf_C=1000_iter=3000_sigma=0.01_pickle_3.file</t>
  </si>
  <si>
    <t>2020_05_03_svm_rbf_C=1000_iter=3000_sigma=0.01_pickle_4.file</t>
  </si>
  <si>
    <t>2020_05_03_svm_rbf_C=1000_iter=3000_sigma=0.01_pickle_5.file</t>
  </si>
  <si>
    <t>2020_05_03_svm_rbf_C=1000_iter=3000_sigma=0.01_pickle_6.file</t>
  </si>
  <si>
    <t>2020_05_03_svm_rbf_C=1000_iter=3000_sigma=0.01_pickle_7.file</t>
  </si>
  <si>
    <t>2020_05_03_svm_rbf_C=1000_iter=3000_sigma=0.01_pickle_8.file</t>
  </si>
  <si>
    <t>2020_05_03_svm_rbf_C=1000_iter=3000_sigma=0.01_pickle_9.file</t>
  </si>
  <si>
    <t>2020_05_03_svm_rbf_C=1000_iter=3000_sigma=0.1_pickle_0.file</t>
  </si>
  <si>
    <t>2020_05_03_svm_rbf_C=1000_iter=3000_sigma=0.1_pickle_1.file</t>
  </si>
  <si>
    <t>2020_05_03_svm_rbf_C=1000_iter=3000_sigma=0.1_pickle_2.file</t>
  </si>
  <si>
    <t>2020_05_03_svm_rbf_C=1000_iter=3000_sigma=0.1_pickle_3.file</t>
  </si>
  <si>
    <t>2020_05_03_svm_rbf_C=1000_iter=3000_sigma=0.1_pickle_4.file</t>
  </si>
  <si>
    <t>2020_05_03_svm_rbf_C=1000_iter=3000_sigma=0.1_pickle_5.file</t>
  </si>
  <si>
    <t>2020_05_03_svm_rbf_C=1000_iter=3000_sigma=0.1_pickle_6.file</t>
  </si>
  <si>
    <t>2020_05_03_svm_rbf_C=1000_iter=3000_sigma=0.1_pickle_7.file</t>
  </si>
  <si>
    <t>2020_05_03_svm_rbf_C=1000_iter=3000_sigma=0.1_pickle_8.file</t>
  </si>
  <si>
    <t>2020_05_03_svm_rbf_C=1000_iter=3000_sigma=0.1_pickle_9.file</t>
  </si>
  <si>
    <t>2020_05_03_svm_rbf_C=1000_iter=3000_sigma=1_pickle_0.file</t>
  </si>
  <si>
    <t>2020_05_03_svm_rbf_C=1000_iter=3000_sigma=1_pickle_1.file</t>
  </si>
  <si>
    <t>2020_05_03_svm_rbf_C=1000_iter=3000_sigma=1_pickle_2.file</t>
  </si>
  <si>
    <t>2020_05_03_svm_rbf_C=1000_iter=3000_sigma=1_pickle_3.file</t>
  </si>
  <si>
    <t>2020_05_03_svm_rbf_C=1000_iter=3000_sigma=1_pickle_4.file</t>
  </si>
  <si>
    <t>2020_05_03_svm_rbf_C=1000_iter=3000_sigma=1_pickle_5.file</t>
  </si>
  <si>
    <t>2020_05_03_svm_rbf_C=1000_iter=3000_sigma=1_pickle_6.file</t>
  </si>
  <si>
    <t>2020_05_03_svm_rbf_C=1000_iter=3000_sigma=1_pickle_7.file</t>
  </si>
  <si>
    <t>2020_05_03_svm_rbf_C=1000_iter=3000_sigma=1_pickle_8.file</t>
  </si>
  <si>
    <t>2020_05_03_svm_rbf_C=1000_iter=3000_sigma=1_pickle_9.file</t>
  </si>
  <si>
    <t>2020_05_03_svm_rbf_C=1000_iter=3000_sigma=10_pickle_0.file</t>
  </si>
  <si>
    <t>2020_05_03_svm_rbf_C=1000_iter=3000_sigma=10_pickle_1.file</t>
  </si>
  <si>
    <t>2020_05_03_svm_rbf_C=1000_iter=3000_sigma=10_pickle_2.file</t>
  </si>
  <si>
    <t>2020_05_03_svm_rbf_C=1000_iter=3000_sigma=10_pickle_3.file</t>
  </si>
  <si>
    <t>2020_05_03_svm_rbf_C=1000_iter=3000_sigma=10_pickle_4.file</t>
  </si>
  <si>
    <t>2020_05_03_svm_rbf_C=1000_iter=3000_sigma=10_pickle_5.file</t>
  </si>
  <si>
    <t>2020_05_03_svm_rbf_C=1000_iter=3000_sigma=10_pickle_6.file</t>
  </si>
  <si>
    <t>2020_05_03_svm_rbf_C=1000_iter=3000_sigma=10_pickle_7.file</t>
  </si>
  <si>
    <t>2020_05_03_svm_rbf_C=1000_iter=3000_sigma=10_pickle_8.file</t>
  </si>
  <si>
    <t>2020_05_03_svm_rbf_C=1000_iter=3000_sigma=10_pickle_9.file</t>
  </si>
  <si>
    <t>2020_05_03_svm_rbf_C=1000_iter=3000_sigma=100_pickle_0.file</t>
  </si>
  <si>
    <t>2020_05_03_svm_rbf_C=1000_iter=3000_sigma=100_pickle_1.file</t>
  </si>
  <si>
    <t>2020_05_03_svm_rbf_C=1000_iter=3000_sigma=100_pickle_2.file</t>
  </si>
  <si>
    <t>2020_05_03_svm_rbf_C=1000_iter=3000_sigma=100_pickle_3.file</t>
  </si>
  <si>
    <t>2020_05_03_svm_rbf_C=1000_iter=3000_sigma=100_pickle_4.file</t>
  </si>
  <si>
    <t>2020_05_03_svm_rbf_C=1000_iter=3000_sigma=100_pickle_5.file</t>
  </si>
  <si>
    <t>2020_05_03_svm_rbf_C=1000_iter=3000_sigma=100_pickle_6.file</t>
  </si>
  <si>
    <t>2020_05_03_svm_rbf_C=1000_iter=3000_sigma=100_pickle_7.file</t>
  </si>
  <si>
    <t>2020_05_03_svm_rbf_C=1000_iter=3000_sigma=100_pickle_8.file</t>
  </si>
  <si>
    <t>2020_05_03_svm_rbf_C=1000_iter=3000_sigma=100_pickle_9.file</t>
  </si>
  <si>
    <t>2020_05_03_svm_rbf_C=1000_iter=3000_sigma=1000_pickle_0.file</t>
  </si>
  <si>
    <t>2020_05_03_svm_rbf_C=1000_iter=3000_sigma=1000_pickle_1.file</t>
  </si>
  <si>
    <t>2020_05_03_svm_rbf_C=1000_iter=3000_sigma=1000_pickle_2.file</t>
  </si>
  <si>
    <t>2020_05_03_svm_rbf_C=1000_iter=3000_sigma=1000_pickle_3.file</t>
  </si>
  <si>
    <t>2020_05_03_svm_rbf_C=1000_iter=3000_sigma=1000_pickle_4.file</t>
  </si>
  <si>
    <t>2020_05_03_svm_rbf_C=1000_iter=3000_sigma=1000_pickle_5.file</t>
  </si>
  <si>
    <t>2020_05_03_svm_rbf_C=1000_iter=3000_sigma=1000_pickle_6.file</t>
  </si>
  <si>
    <t>2020_05_03_svm_rbf_C=1000_iter=3000_sigma=1000_pickle_7.file</t>
  </si>
  <si>
    <t>2020_05_03_svm_rbf_C=1000_iter=3000_sigma=1000_pickle_8.file</t>
  </si>
  <si>
    <t>2020_05_03_svm_rbf_C=1000_iter=3000_sigma=1000_pickle_9.file</t>
  </si>
  <si>
    <t>2020_05_03_svm_rbf_C=1000_iter=3000_sigma=10000_pickle_0.file</t>
  </si>
  <si>
    <t>2020_05_03_svm_rbf_C=1000_iter=3000_sigma=10000_pickle_1.file</t>
  </si>
  <si>
    <t>2020_05_03_svm_rbf_C=1000_iter=3000_sigma=10000_pickle_2.file</t>
  </si>
  <si>
    <t>2020_05_03_svm_rbf_C=1000_iter=3000_sigma=10000_pickle_3.file</t>
  </si>
  <si>
    <t>2020_05_03_svm_rbf_C=1000_iter=3000_sigma=10000_pickle_4.file</t>
  </si>
  <si>
    <t>2020_05_03_svm_rbf_C=1000_iter=3000_sigma=10000_pickle_5.file</t>
  </si>
  <si>
    <t>2020_05_03_svm_rbf_C=1000_iter=3000_sigma=10000_pickle_6.file</t>
  </si>
  <si>
    <t>2020_05_03_svm_rbf_C=1000_iter=3000_sigma=10000_pickle_7.file</t>
  </si>
  <si>
    <t>2020_05_03_svm_rbf_C=1000_iter=3000_sigma=10000_pickle_8.file</t>
  </si>
  <si>
    <t>2020_05_03_svm_rbf_C=1000_iter=3000_sigma=10000_pickle_9.file</t>
  </si>
  <si>
    <t>2020_05_03_svm_rbf_C=1000_iter=3000_sigma=100000_pickle_0.file</t>
  </si>
  <si>
    <t>2020_05_03_svm_rbf_C=1000_iter=3000_sigma=100000_pickle_1.file</t>
  </si>
  <si>
    <t>2020_05_03_svm_rbf_C=1000_iter=3000_sigma=100000_pickle_2.file</t>
  </si>
  <si>
    <t>2020_05_03_svm_rbf_C=1000_iter=3000_sigma=100000_pickle_3.file</t>
  </si>
  <si>
    <t>2020_05_03_svm_rbf_C=1000_iter=3000_sigma=100000_pickle_4.file</t>
  </si>
  <si>
    <t>2020_05_04_svm_rbf_C=1000_iter=3000_sigma=100000_pickle_5.file</t>
  </si>
  <si>
    <t>2020_05_04_svm_rbf_C=1000_iter=3000_sigma=100000_pickle_6.file</t>
  </si>
  <si>
    <t>2020_05_04_svm_rbf_C=1000_iter=3000_sigma=100000_pickle_7.file</t>
  </si>
  <si>
    <t>2020_05_04_svm_rbf_C=1000_iter=3000_sigma=100000_pickle_8.file</t>
  </si>
  <si>
    <t>2020_05_04_svm_rbf_C=1000_iter=3000_sigma=100000_pickle_9.file</t>
  </si>
  <si>
    <t>2020_05_04_svm_rbf_C=1000_iter=5000_sigma=1e-05_pickle_0.file</t>
  </si>
  <si>
    <t>2020_05_04_svm_rbf_C=1000_iter=5000_sigma=1e-05_pickle_1.file</t>
  </si>
  <si>
    <t>2020_05_04_svm_rbf_C=1000_iter=5000_sigma=1e-05_pickle_2.file</t>
  </si>
  <si>
    <t>2020_05_04_svm_rbf_C=1000_iter=5000_sigma=1e-05_pickle_3.file</t>
  </si>
  <si>
    <t>2020_05_04_svm_rbf_C=1000_iter=5000_sigma=1e-05_pickle_4.file</t>
  </si>
  <si>
    <t>2020_05_04_svm_rbf_C=1000_iter=5000_sigma=1e-05_pickle_5.file</t>
  </si>
  <si>
    <t>2020_05_04_svm_rbf_C=1000_iter=5000_sigma=1e-05_pickle_6.file</t>
  </si>
  <si>
    <t>2020_05_04_svm_rbf_C=1000_iter=5000_sigma=1e-05_pickle_7.file</t>
  </si>
  <si>
    <t>2020_05_04_svm_rbf_C=1000_iter=5000_sigma=1e-05_pickle_8.file</t>
  </si>
  <si>
    <t>2020_05_04_svm_rbf_C=1000_iter=5000_sigma=1e-05_pickle_9.file</t>
  </si>
  <si>
    <t>2020_05_04_svm_rbf_C=1000_iter=5000_sigma=0.0001_pickle_0.file</t>
  </si>
  <si>
    <t>2020_05_04_svm_rbf_C=1000_iter=5000_sigma=0.0001_pickle_1.file</t>
  </si>
  <si>
    <t>2020_05_04_svm_rbf_C=1000_iter=5000_sigma=0.0001_pickle_2.file</t>
  </si>
  <si>
    <t>2020_05_04_svm_rbf_C=1000_iter=5000_sigma=0.0001_pickle_3.file</t>
  </si>
  <si>
    <t>2020_05_04_svm_rbf_C=1000_iter=5000_sigma=0.0001_pickle_4.file</t>
  </si>
  <si>
    <t>2020_05_04_svm_rbf_C=1000_iter=5000_sigma=0.0001_pickle_5.file</t>
  </si>
  <si>
    <t>2020_05_04_svm_rbf_C=1000_iter=5000_sigma=0.0001_pickle_6.file</t>
  </si>
  <si>
    <t>2020_05_04_svm_rbf_C=1000_iter=5000_sigma=0.0001_pickle_7.file</t>
  </si>
  <si>
    <t>2020_05_04_svm_rbf_C=1000_iter=5000_sigma=0.0001_pickle_8.file</t>
  </si>
  <si>
    <t>2020_05_04_svm_rbf_C=1000_iter=5000_sigma=0.0001_pickle_9.file</t>
  </si>
  <si>
    <t>2020_05_04_svm_rbf_C=1000_iter=5000_sigma=0.001_pickle_0.file</t>
  </si>
  <si>
    <t>2020_05_04_svm_rbf_C=1000_iter=5000_sigma=0.001_pickle_1.file</t>
  </si>
  <si>
    <t>2020_05_04_svm_rbf_C=1000_iter=5000_sigma=0.001_pickle_2.file</t>
  </si>
  <si>
    <t>2020_05_04_svm_rbf_C=1000_iter=5000_sigma=0.001_pickle_3.file</t>
  </si>
  <si>
    <t>2020_05_04_svm_rbf_C=1000_iter=5000_sigma=0.001_pickle_4.file</t>
  </si>
  <si>
    <t>2020_05_04_svm_rbf_C=1000_iter=5000_sigma=0.001_pickle_5.file</t>
  </si>
  <si>
    <t>2020_05_04_svm_rbf_C=1000_iter=5000_sigma=0.001_pickle_6.file</t>
  </si>
  <si>
    <t>2020_05_04_svm_rbf_C=1000_iter=5000_sigma=0.001_pickle_7.file</t>
  </si>
  <si>
    <t>2020_05_04_svm_rbf_C=1000_iter=5000_sigma=0.001_pickle_8.file</t>
  </si>
  <si>
    <t>2020_05_04_svm_rbf_C=1000_iter=5000_sigma=0.001_pickle_9.file</t>
  </si>
  <si>
    <t>2020_05_04_svm_rbf_C=1000_iter=5000_sigma=0.01_pickle_0.file</t>
  </si>
  <si>
    <t>2020_05_04_svm_rbf_C=1000_iter=5000_sigma=0.01_pickle_1.file</t>
  </si>
  <si>
    <t>2020_05_04_svm_rbf_C=1000_iter=5000_sigma=0.01_pickle_2.file</t>
  </si>
  <si>
    <t>2020_05_04_svm_rbf_C=1000_iter=5000_sigma=0.01_pickle_3.file</t>
  </si>
  <si>
    <t>2020_05_04_svm_rbf_C=1000_iter=5000_sigma=0.01_pickle_4.file</t>
  </si>
  <si>
    <t>2020_05_04_svm_rbf_C=1000_iter=5000_sigma=0.01_pickle_5.file</t>
  </si>
  <si>
    <t>2020_05_04_svm_rbf_C=1000_iter=5000_sigma=0.01_pickle_6.file</t>
  </si>
  <si>
    <t>2020_05_04_svm_rbf_C=1000_iter=5000_sigma=0.01_pickle_7.file</t>
  </si>
  <si>
    <t>2020_05_04_svm_rbf_C=1000_iter=5000_sigma=0.01_pickle_8.file</t>
  </si>
  <si>
    <t>2020_05_04_svm_rbf_C=1000_iter=5000_sigma=0.01_pickle_9.file</t>
  </si>
  <si>
    <t>2020_05_04_svm_rbf_C=1000_iter=5000_sigma=0.1_pickle_0.file</t>
  </si>
  <si>
    <t>2020_05_04_svm_rbf_C=1000_iter=5000_sigma=0.1_pickle_1.file</t>
  </si>
  <si>
    <t>2020_05_04_svm_rbf_C=1000_iter=5000_sigma=0.1_pickle_2.file</t>
  </si>
  <si>
    <t>2020_05_04_svm_rbf_C=1000_iter=5000_sigma=0.1_pickle_3.file</t>
  </si>
  <si>
    <t>2020_05_04_svm_rbf_C=1000_iter=5000_sigma=0.1_pickle_4.file</t>
  </si>
  <si>
    <t>2020_05_04_svm_rbf_C=1000_iter=5000_sigma=0.1_pickle_5.file</t>
  </si>
  <si>
    <t>2020_05_04_svm_rbf_C=1000_iter=5000_sigma=0.1_pickle_6.file</t>
  </si>
  <si>
    <t>2020_05_04_svm_rbf_C=1000_iter=5000_sigma=0.1_pickle_7.file</t>
  </si>
  <si>
    <t>2020_05_04_svm_rbf_C=1000_iter=5000_sigma=0.1_pickle_8.file</t>
  </si>
  <si>
    <t>2020_05_04_svm_rbf_C=1000_iter=5000_sigma=0.1_pickle_9.file</t>
  </si>
  <si>
    <t>2020_05_04_svm_rbf_C=1000_iter=5000_sigma=1_pickle_0.file</t>
  </si>
  <si>
    <t>2020_05_04_svm_rbf_C=1000_iter=5000_sigma=1_pickle_1.file</t>
  </si>
  <si>
    <t>2020_05_04_svm_rbf_C=1000_iter=5000_sigma=1_pickle_2.file</t>
  </si>
  <si>
    <t>2020_05_04_svm_rbf_C=1000_iter=5000_sigma=1_pickle_3.file</t>
  </si>
  <si>
    <t>2020_05_04_svm_rbf_C=1000_iter=5000_sigma=1_pickle_4.file</t>
  </si>
  <si>
    <t>2020_05_04_svm_rbf_C=1000_iter=5000_sigma=1_pickle_5.file</t>
  </si>
  <si>
    <t>2020_05_04_svm_rbf_C=1000_iter=5000_sigma=1_pickle_6.file</t>
  </si>
  <si>
    <t>2020_05_04_svm_rbf_C=1000_iter=5000_sigma=1_pickle_7.file</t>
  </si>
  <si>
    <t>2020_05_04_svm_rbf_C=1000_iter=5000_sigma=1_pickle_8.file</t>
  </si>
  <si>
    <t>2020_05_04_svm_rbf_C=1000_iter=5000_sigma=1_pickle_9.file</t>
  </si>
  <si>
    <t>2020_05_04_svm_rbf_C=1000_iter=5000_sigma=10_pickle_0.file</t>
  </si>
  <si>
    <t>2020_05_04_svm_rbf_C=1000_iter=5000_sigma=10_pickle_1.file</t>
  </si>
  <si>
    <t>2020_05_04_svm_rbf_C=1000_iter=5000_sigma=10_pickle_2.file</t>
  </si>
  <si>
    <t>2020_05_04_svm_rbf_C=1000_iter=5000_sigma=10_pickle_3.file</t>
  </si>
  <si>
    <t>2020_05_04_svm_rbf_C=1000_iter=5000_sigma=10_pickle_4.file</t>
  </si>
  <si>
    <t>2020_05_04_svm_rbf_C=1000_iter=5000_sigma=10_pickle_5.file</t>
  </si>
  <si>
    <t>2020_05_04_svm_rbf_C=1000_iter=5000_sigma=10_pickle_6.file</t>
  </si>
  <si>
    <t>2020_05_04_svm_rbf_C=1000_iter=5000_sigma=10_pickle_7.file</t>
  </si>
  <si>
    <t>2020_05_04_svm_rbf_C=1000_iter=5000_sigma=10_pickle_8.file</t>
  </si>
  <si>
    <t>2020_05_04_svm_rbf_C=1000_iter=5000_sigma=10_pickle_9.file</t>
  </si>
  <si>
    <t>2020_05_04_svm_rbf_C=1000_iter=5000_sigma=100_pickle_0.file</t>
  </si>
  <si>
    <t>2020_05_04_svm_rbf_C=1000_iter=5000_sigma=100_pickle_1.file</t>
  </si>
  <si>
    <t>2020_05_04_svm_rbf_C=1000_iter=5000_sigma=100_pickle_2.file</t>
  </si>
  <si>
    <t>2020_05_04_svm_rbf_C=1000_iter=5000_sigma=100_pickle_3.file</t>
  </si>
  <si>
    <t>2020_05_04_svm_rbf_C=1000_iter=5000_sigma=100_pickle_4.file</t>
  </si>
  <si>
    <t>2020_05_04_svm_rbf_C=1000_iter=5000_sigma=100_pickle_5.file</t>
  </si>
  <si>
    <t>2020_05_04_svm_rbf_C=1000_iter=5000_sigma=100_pickle_6.file</t>
  </si>
  <si>
    <t>2020_05_04_svm_rbf_C=1000_iter=5000_sigma=100_pickle_7.file</t>
  </si>
  <si>
    <t>2020_05_04_svm_rbf_C=1000_iter=5000_sigma=100_pickle_8.file</t>
  </si>
  <si>
    <t>2020_05_04_svm_rbf_C=1000_iter=5000_sigma=100_pickle_9.file</t>
  </si>
  <si>
    <t>2020_05_04_svm_rbf_C=1000_iter=5000_sigma=1000_pickle_0.file</t>
  </si>
  <si>
    <t>2020_05_04_svm_rbf_C=1000_iter=5000_sigma=1000_pickle_1.file</t>
  </si>
  <si>
    <t>2020_05_04_svm_rbf_C=1000_iter=5000_sigma=1000_pickle_2.file</t>
  </si>
  <si>
    <t>2020_05_04_svm_rbf_C=1000_iter=5000_sigma=1000_pickle_3.file</t>
  </si>
  <si>
    <t>2020_05_04_svm_rbf_C=1000_iter=5000_sigma=1000_pickle_4.file</t>
  </si>
  <si>
    <t>2020_05_04_svm_rbf_C=1000_iter=5000_sigma=1000_pickle_5.file</t>
  </si>
  <si>
    <t>2020_05_04_svm_rbf_C=1000_iter=5000_sigma=1000_pickle_6.file</t>
  </si>
  <si>
    <t>2020_05_04_svm_rbf_C=1000_iter=5000_sigma=1000_pickle_7.file</t>
  </si>
  <si>
    <t>2020_05_04_svm_rbf_C=1000_iter=5000_sigma=1000_pickle_8.file</t>
  </si>
  <si>
    <t>2020_05_04_svm_rbf_C=1000_iter=5000_sigma=1000_pickle_9.file</t>
  </si>
  <si>
    <t>2020_05_04_svm_rbf_C=1000_iter=5000_sigma=10000_pickle_0.file</t>
  </si>
  <si>
    <t>2020_05_04_svm_rbf_C=1000_iter=5000_sigma=10000_pickle_1.file</t>
  </si>
  <si>
    <t>2020_05_04_svm_rbf_C=1000_iter=5000_sigma=10000_pickle_2.file</t>
  </si>
  <si>
    <t>2020_05_04_svm_rbf_C=1000_iter=5000_sigma=10000_pickle_3.file</t>
  </si>
  <si>
    <t>2020_05_04_svm_rbf_C=1000_iter=5000_sigma=10000_pickle_4.file</t>
  </si>
  <si>
    <t>2020_05_04_svm_rbf_C=1000_iter=5000_sigma=10000_pickle_5.file</t>
  </si>
  <si>
    <t>2020_05_04_svm_rbf_C=1000_iter=5000_sigma=10000_pickle_6.file</t>
  </si>
  <si>
    <t>2020_05_04_svm_rbf_C=1000_iter=5000_sigma=10000_pickle_7.file</t>
  </si>
  <si>
    <t>2020_05_04_svm_rbf_C=1000_iter=5000_sigma=10000_pickle_8.file</t>
  </si>
  <si>
    <t>2020_05_04_svm_rbf_C=1000_iter=5000_sigma=10000_pickle_9.file</t>
  </si>
  <si>
    <t>2020_05_04_svm_rbf_C=1000_iter=5000_sigma=100000_pickle_0.file</t>
  </si>
  <si>
    <t>2020_05_04_svm_rbf_C=1000_iter=5000_sigma=100000_pickle_1.file</t>
  </si>
  <si>
    <t>2020_05_04_svm_rbf_C=1000_iter=5000_sigma=100000_pickle_2.file</t>
  </si>
  <si>
    <t>2020_05_04_svm_rbf_C=1000_iter=5000_sigma=100000_pickle_3.file</t>
  </si>
  <si>
    <t>2020_05_04_svm_rbf_C=1000_iter=5000_sigma=100000_pickle_4.file</t>
  </si>
  <si>
    <t>2020_05_04_svm_rbf_C=1000_iter=5000_sigma=100000_pickle_5.file</t>
  </si>
  <si>
    <t>2020_05_04_svm_rbf_C=1000_iter=5000_sigma=100000_pickle_6.file</t>
  </si>
  <si>
    <t>2020_05_04_svm_rbf_C=1000_iter=5000_sigma=100000_pickle_7.file</t>
  </si>
  <si>
    <t>2020_05_04_svm_rbf_C=1000_iter=5000_sigma=100000_pickle_8.file</t>
  </si>
  <si>
    <t>2020_05_04_svm_rbf_C=1000_iter=5000_sigma=100000_pickle_9.file</t>
  </si>
  <si>
    <t>2020_05_04_svm_rbf_C=1000_iter=7000_sigma=1e-05_pickle_0.file</t>
  </si>
  <si>
    <t>2020_05_04_svm_rbf_C=1000_iter=7000_sigma=1e-05_pickle_1.file</t>
  </si>
  <si>
    <t>2020_05_04_svm_rbf_C=1000_iter=7000_sigma=1e-05_pickle_2.file</t>
  </si>
  <si>
    <t>2020_05_04_svm_rbf_C=1000_iter=7000_sigma=1e-05_pickle_3.file</t>
  </si>
  <si>
    <t>2020_05_04_svm_rbf_C=1000_iter=7000_sigma=1e-05_pickle_4.file</t>
  </si>
  <si>
    <t>2020_05_04_svm_rbf_C=1000_iter=7000_sigma=1e-05_pickle_5.file</t>
  </si>
  <si>
    <t>2020_05_04_svm_rbf_C=1000_iter=7000_sigma=1e-05_pickle_6.file</t>
  </si>
  <si>
    <t>2020_05_04_svm_rbf_C=1000_iter=7000_sigma=1e-05_pickle_7.file</t>
  </si>
  <si>
    <t>2020_05_04_svm_rbf_C=1000_iter=7000_sigma=1e-05_pickle_8.file</t>
  </si>
  <si>
    <t>2020_05_04_svm_rbf_C=1000_iter=7000_sigma=1e-05_pickle_9.file</t>
  </si>
  <si>
    <t>2020_05_04_svm_rbf_C=1000_iter=7000_sigma=0.0001_pickle_0.file</t>
  </si>
  <si>
    <t>2020_05_04_svm_rbf_C=1000_iter=7000_sigma=0.0001_pickle_1.file</t>
  </si>
  <si>
    <t>2020_05_04_svm_rbf_C=1000_iter=7000_sigma=0.0001_pickle_2.file</t>
  </si>
  <si>
    <t>2020_05_04_svm_rbf_C=1000_iter=7000_sigma=0.0001_pickle_3.file</t>
  </si>
  <si>
    <t>2020_05_04_svm_rbf_C=1000_iter=7000_sigma=0.0001_pickle_4.file</t>
  </si>
  <si>
    <t>2020_05_04_svm_rbf_C=1000_iter=7000_sigma=0.0001_pickle_5.file</t>
  </si>
  <si>
    <t>2020_05_04_svm_rbf_C=1000_iter=7000_sigma=0.0001_pickle_6.file</t>
  </si>
  <si>
    <t>2020_05_04_svm_rbf_C=1000_iter=7000_sigma=0.0001_pickle_7.file</t>
  </si>
  <si>
    <t>2020_05_04_svm_rbf_C=1000_iter=7000_sigma=0.0001_pickle_8.file</t>
  </si>
  <si>
    <t>2020_05_04_svm_rbf_C=1000_iter=7000_sigma=0.0001_pickle_9.file</t>
  </si>
  <si>
    <t>2020_05_04_svm_rbf_C=1000_iter=7000_sigma=0.001_pickle_0.file</t>
  </si>
  <si>
    <t>2020_05_04_svm_rbf_C=1000_iter=7000_sigma=0.001_pickle_1.file</t>
  </si>
  <si>
    <t>2020_05_04_svm_rbf_C=1000_iter=7000_sigma=0.001_pickle_2.file</t>
  </si>
  <si>
    <t>2020_05_04_svm_rbf_C=1000_iter=7000_sigma=0.001_pickle_3.file</t>
  </si>
  <si>
    <t>2020_05_04_svm_rbf_C=1000_iter=7000_sigma=0.001_pickle_4.file</t>
  </si>
  <si>
    <t>2020_05_04_svm_rbf_C=1000_iter=7000_sigma=0.001_pickle_5.file</t>
  </si>
  <si>
    <t>2020_05_04_svm_rbf_C=1000_iter=7000_sigma=0.001_pickle_6.file</t>
  </si>
  <si>
    <t>2020_05_04_svm_rbf_C=1000_iter=7000_sigma=0.001_pickle_7.file</t>
  </si>
  <si>
    <t>2020_05_04_svm_rbf_C=1000_iter=7000_sigma=0.001_pickle_8.file</t>
  </si>
  <si>
    <t>2020_05_04_svm_rbf_C=1000_iter=7000_sigma=0.001_pickle_9.file</t>
  </si>
  <si>
    <t>2020_05_04_svm_rbf_C=1000_iter=7000_sigma=0.01_pickle_0.file</t>
  </si>
  <si>
    <t>2020_05_04_svm_rbf_C=1000_iter=7000_sigma=0.01_pickle_1.file</t>
  </si>
  <si>
    <t>2020_05_04_svm_rbf_C=1000_iter=7000_sigma=0.01_pickle_2.file</t>
  </si>
  <si>
    <t>2020_05_04_svm_rbf_C=1000_iter=7000_sigma=0.01_pickle_3.file</t>
  </si>
  <si>
    <t>2020_05_04_svm_rbf_C=1000_iter=7000_sigma=0.01_pickle_4.file</t>
  </si>
  <si>
    <t>2020_05_04_svm_rbf_C=1000_iter=7000_sigma=0.01_pickle_5.file</t>
  </si>
  <si>
    <t>2020_05_04_svm_rbf_C=1000_iter=7000_sigma=0.01_pickle_6.file</t>
  </si>
  <si>
    <t>2020_05_04_svm_rbf_C=1000_iter=7000_sigma=0.01_pickle_7.file</t>
  </si>
  <si>
    <t>2020_05_04_svm_rbf_C=1000_iter=7000_sigma=0.01_pickle_8.file</t>
  </si>
  <si>
    <t>2020_05_04_svm_rbf_C=1000_iter=7000_sigma=0.01_pickle_9.file</t>
  </si>
  <si>
    <t>2020_05_04_svm_rbf_C=1000_iter=7000_sigma=0.1_pickle_0.file</t>
  </si>
  <si>
    <t>2020_05_04_svm_rbf_C=1000_iter=7000_sigma=0.1_pickle_1.file</t>
  </si>
  <si>
    <t>2020_05_04_svm_rbf_C=1000_iter=7000_sigma=0.1_pickle_2.file</t>
  </si>
  <si>
    <t>2020_05_04_svm_rbf_C=1000_iter=7000_sigma=0.1_pickle_3.file</t>
  </si>
  <si>
    <t>2020_05_04_svm_rbf_C=1000_iter=7000_sigma=0.1_pickle_4.file</t>
  </si>
  <si>
    <t>2020_05_04_svm_rbf_C=1000_iter=7000_sigma=0.1_pickle_5.file</t>
  </si>
  <si>
    <t>2020_05_04_svm_rbf_C=1000_iter=7000_sigma=0.1_pickle_6.file</t>
  </si>
  <si>
    <t>2020_05_04_svm_rbf_C=1000_iter=7000_sigma=0.1_pickle_7.file</t>
  </si>
  <si>
    <t>2020_05_04_svm_rbf_C=1000_iter=7000_sigma=0.1_pickle_8.file</t>
  </si>
  <si>
    <t>2020_05_04_svm_rbf_C=1000_iter=7000_sigma=0.1_pickle_9.file</t>
  </si>
  <si>
    <t>2020_05_04_svm_rbf_C=1000_iter=7000_sigma=1_pickle_0.file</t>
  </si>
  <si>
    <t>2020_05_04_svm_rbf_C=1000_iter=7000_sigma=1_pickle_1.file</t>
  </si>
  <si>
    <t>2020_05_04_svm_rbf_C=1000_iter=7000_sigma=1_pickle_2.file</t>
  </si>
  <si>
    <t>2020_05_04_svm_rbf_C=1000_iter=7000_sigma=1_pickle_3.file</t>
  </si>
  <si>
    <t>2020_05_04_svm_rbf_C=1000_iter=7000_sigma=1_pickle_4.file</t>
  </si>
  <si>
    <t>2020_05_04_svm_rbf_C=1000_iter=7000_sigma=1_pickle_5.file</t>
  </si>
  <si>
    <t>2020_05_04_svm_rbf_C=1000_iter=7000_sigma=1_pickle_6.file</t>
  </si>
  <si>
    <t>2020_05_04_svm_rbf_C=1000_iter=7000_sigma=1_pickle_7.file</t>
  </si>
  <si>
    <t>2020_05_04_svm_rbf_C=1000_iter=7000_sigma=1_pickle_8.file</t>
  </si>
  <si>
    <t>2020_05_04_svm_rbf_C=1000_iter=7000_sigma=1_pickle_9.file</t>
  </si>
  <si>
    <t>2020_05_04_svm_rbf_C=1000_iter=7000_sigma=10_pickle_0.file</t>
  </si>
  <si>
    <t>2020_05_04_svm_rbf_C=1000_iter=7000_sigma=10_pickle_1.file</t>
  </si>
  <si>
    <t>2020_05_04_svm_rbf_C=1000_iter=7000_sigma=10_pickle_2.file</t>
  </si>
  <si>
    <t>2020_05_04_svm_rbf_C=1000_iter=7000_sigma=10_pickle_3.file</t>
  </si>
  <si>
    <t>2020_05_04_svm_rbf_C=1000_iter=7000_sigma=10_pickle_4.file</t>
  </si>
  <si>
    <t>2020_05_04_svm_rbf_C=1000_iter=7000_sigma=10_pickle_5.file</t>
  </si>
  <si>
    <t>2020_05_04_svm_rbf_C=1000_iter=7000_sigma=10_pickle_6.file</t>
  </si>
  <si>
    <t>2020_05_04_svm_rbf_C=1000_iter=7000_sigma=10_pickle_7.file</t>
  </si>
  <si>
    <t>2020_05_04_svm_rbf_C=1000_iter=7000_sigma=10_pickle_8.file</t>
  </si>
  <si>
    <t>2020_05_04_svm_rbf_C=1000_iter=7000_sigma=10_pickle_9.file</t>
  </si>
  <si>
    <t>2020_05_04_svm_rbf_C=1000_iter=7000_sigma=100_pickle_0.file</t>
  </si>
  <si>
    <t>2020_05_04_svm_rbf_C=1000_iter=7000_sigma=100_pickle_1.file</t>
  </si>
  <si>
    <t>2020_05_04_svm_rbf_C=1000_iter=7000_sigma=100_pickle_2.file</t>
  </si>
  <si>
    <t>2020_05_04_svm_rbf_C=1000_iter=7000_sigma=100_pickle_3.file</t>
  </si>
  <si>
    <t>2020_05_04_svm_rbf_C=1000_iter=7000_sigma=100_pickle_4.file</t>
  </si>
  <si>
    <t>2020_05_04_svm_rbf_C=1000_iter=7000_sigma=100_pickle_5.file</t>
  </si>
  <si>
    <t>2020_05_04_svm_rbf_C=1000_iter=7000_sigma=100_pickle_6.file</t>
  </si>
  <si>
    <t>2020_05_04_svm_rbf_C=1000_iter=7000_sigma=100_pickle_7.file</t>
  </si>
  <si>
    <t>2020_05_04_svm_rbf_C=1000_iter=7000_sigma=100_pickle_8.file</t>
  </si>
  <si>
    <t>2020_05_04_svm_rbf_C=1000_iter=7000_sigma=100_pickle_9.file</t>
  </si>
  <si>
    <t>2020_05_04_svm_rbf_C=1000_iter=7000_sigma=1000_pickle_0.file</t>
  </si>
  <si>
    <t>2020_05_04_svm_rbf_C=1000_iter=7000_sigma=1000_pickle_1.file</t>
  </si>
  <si>
    <t>2020_05_04_svm_rbf_C=1000_iter=7000_sigma=1000_pickle_2.file</t>
  </si>
  <si>
    <t>2020_05_04_svm_rbf_C=1000_iter=7000_sigma=1000_pickle_3.file</t>
  </si>
  <si>
    <t>2020_05_04_svm_rbf_C=1000_iter=7000_sigma=1000_pickle_4.file</t>
  </si>
  <si>
    <t>2020_05_04_svm_rbf_C=1000_iter=7000_sigma=1000_pickle_5.file</t>
  </si>
  <si>
    <t>2020_05_04_svm_rbf_C=1000_iter=7000_sigma=1000_pickle_6.file</t>
  </si>
  <si>
    <t>2020_05_04_svm_rbf_C=1000_iter=7000_sigma=1000_pickle_7.file</t>
  </si>
  <si>
    <t>2020_05_04_svm_rbf_C=1000_iter=7000_sigma=1000_pickle_8.file</t>
  </si>
  <si>
    <t>2020_05_04_svm_rbf_C=1000_iter=7000_sigma=1000_pickle_9.file</t>
  </si>
  <si>
    <t>2020_05_04_svm_rbf_C=1000_iter=7000_sigma=10000_pickle_0.file</t>
  </si>
  <si>
    <t>2020_05_04_svm_rbf_C=1000_iter=7000_sigma=10000_pickle_1.file</t>
  </si>
  <si>
    <t>2020_05_04_svm_rbf_C=1000_iter=7000_sigma=10000_pickle_2.file</t>
  </si>
  <si>
    <t>2020_05_04_svm_rbf_C=1000_iter=7000_sigma=10000_pickle_3.file</t>
  </si>
  <si>
    <t>2020_05_04_svm_rbf_C=1000_iter=7000_sigma=10000_pickle_4.file</t>
  </si>
  <si>
    <t>2020_05_04_svm_rbf_C=1000_iter=7000_sigma=10000_pickle_5.file</t>
  </si>
  <si>
    <t>2020_05_04_svm_rbf_C=1000_iter=7000_sigma=10000_pickle_6.file</t>
  </si>
  <si>
    <t>2020_05_04_svm_rbf_C=1000_iter=7000_sigma=10000_pickle_7.file</t>
  </si>
  <si>
    <t>2020_05_04_svm_rbf_C=1000_iter=7000_sigma=10000_pickle_8.file</t>
  </si>
  <si>
    <t>2020_05_04_svm_rbf_C=1000_iter=7000_sigma=10000_pickle_9.file</t>
  </si>
  <si>
    <t>2020_05_04_svm_rbf_C=1000_iter=7000_sigma=100000_pickle_0.file</t>
  </si>
  <si>
    <t>2020_05_04_svm_rbf_C=1000_iter=7000_sigma=100000_pickle_1.file</t>
  </si>
  <si>
    <t>2020_05_04_svm_rbf_C=1000_iter=7000_sigma=100000_pickle_2.file</t>
  </si>
  <si>
    <t>2020_05_04_svm_rbf_C=1000_iter=7000_sigma=100000_pickle_3.file</t>
  </si>
  <si>
    <t>2020_05_04_svm_rbf_C=1000_iter=7000_sigma=100000_pickle_4.file</t>
  </si>
  <si>
    <t>2020_05_04_svm_rbf_C=1000_iter=7000_sigma=100000_pickle_5.file</t>
  </si>
  <si>
    <t>2020_05_04_svm_rbf_C=1000_iter=7000_sigma=100000_pickle_6.file</t>
  </si>
  <si>
    <t>2020_05_04_svm_rbf_C=1000_iter=7000_sigma=100000_pickle_7.file</t>
  </si>
  <si>
    <t>2020_05_04_svm_rbf_C=1000_iter=7000_sigma=100000_pickle_8.file</t>
  </si>
  <si>
    <t>2020_05_04_svm_rbf_C=1000_iter=7000_sigma=100000_pickle_9.file</t>
  </si>
  <si>
    <t>2020_05_04_svm_rbf_C=1000_iter=9000_sigma=1e-05_pickle_0.file</t>
  </si>
  <si>
    <t>2020_05_04_svm_rbf_C=1000_iter=9000_sigma=1e-05_pickle_1.file</t>
  </si>
  <si>
    <t>2020_05_04_svm_rbf_C=1000_iter=9000_sigma=1e-05_pickle_2.file</t>
  </si>
  <si>
    <t>2020_05_04_svm_rbf_C=1000_iter=9000_sigma=1e-05_pickle_3.file</t>
  </si>
  <si>
    <t>2020_05_04_svm_rbf_C=1000_iter=9000_sigma=1e-05_pickle_4.file</t>
  </si>
  <si>
    <t>2020_05_04_svm_rbf_C=1000_iter=9000_sigma=1e-05_pickle_5.file</t>
  </si>
  <si>
    <t>2020_05_04_svm_rbf_C=1000_iter=9000_sigma=1e-05_pickle_6.file</t>
  </si>
  <si>
    <t>2020_05_04_svm_rbf_C=1000_iter=9000_sigma=1e-05_pickle_7.file</t>
  </si>
  <si>
    <t>2020_05_04_svm_rbf_C=1000_iter=9000_sigma=1e-05_pickle_8.file</t>
  </si>
  <si>
    <t>2020_05_04_svm_rbf_C=1000_iter=9000_sigma=1e-05_pickle_9.file</t>
  </si>
  <si>
    <t>2020_05_04_svm_rbf_C=1000_iter=9000_sigma=0.0001_pickle_0.file</t>
  </si>
  <si>
    <t>2020_05_04_svm_rbf_C=1000_iter=9000_sigma=0.0001_pickle_1.file</t>
  </si>
  <si>
    <t>2020_05_04_svm_rbf_C=1000_iter=9000_sigma=0.0001_pickle_2.file</t>
  </si>
  <si>
    <t>2020_05_04_svm_rbf_C=1000_iter=9000_sigma=0.0001_pickle_3.file</t>
  </si>
  <si>
    <t>2020_05_04_svm_rbf_C=1000_iter=9000_sigma=0.0001_pickle_4.file</t>
  </si>
  <si>
    <t>2020_05_04_svm_rbf_C=1000_iter=9000_sigma=0.0001_pickle_5.file</t>
  </si>
  <si>
    <t>2020_05_04_svm_rbf_C=1000_iter=9000_sigma=0.0001_pickle_6.file</t>
  </si>
  <si>
    <t>2020_05_04_svm_rbf_C=1000_iter=9000_sigma=0.0001_pickle_7.file</t>
  </si>
  <si>
    <t>2020_05_04_svm_rbf_C=1000_iter=9000_sigma=0.0001_pickle_8.file</t>
  </si>
  <si>
    <t>2020_05_04_svm_rbf_C=1000_iter=9000_sigma=0.0001_pickle_9.file</t>
  </si>
  <si>
    <t>2020_05_04_svm_rbf_C=1000_iter=9000_sigma=0.001_pickle_0.file</t>
  </si>
  <si>
    <t>2020_05_04_svm_rbf_C=1000_iter=9000_sigma=0.001_pickle_1.file</t>
  </si>
  <si>
    <t>2020_05_04_svm_rbf_C=1000_iter=9000_sigma=0.001_pickle_2.file</t>
  </si>
  <si>
    <t>2020_05_04_svm_rbf_C=1000_iter=9000_sigma=0.001_pickle_3.file</t>
  </si>
  <si>
    <t>2020_05_04_svm_rbf_C=1000_iter=9000_sigma=0.001_pickle_4.file</t>
  </si>
  <si>
    <t>2020_05_04_svm_rbf_C=1000_iter=9000_sigma=0.001_pickle_5.file</t>
  </si>
  <si>
    <t>2020_05_04_svm_rbf_C=1000_iter=9000_sigma=0.001_pickle_6.file</t>
  </si>
  <si>
    <t>2020_05_04_svm_rbf_C=1000_iter=9000_sigma=0.001_pickle_7.file</t>
  </si>
  <si>
    <t>2020_05_04_svm_rbf_C=1000_iter=9000_sigma=0.001_pickle_8.file</t>
  </si>
  <si>
    <t>2020_05_04_svm_rbf_C=1000_iter=9000_sigma=0.001_pickle_9.file</t>
  </si>
  <si>
    <t>2020_05_04_svm_rbf_C=1000_iter=9000_sigma=0.01_pickle_0.file</t>
  </si>
  <si>
    <t>2020_05_04_svm_rbf_C=1000_iter=9000_sigma=0.01_pickle_1.file</t>
  </si>
  <si>
    <t>2020_05_04_svm_rbf_C=1000_iter=9000_sigma=0.01_pickle_2.file</t>
  </si>
  <si>
    <t>2020_05_04_svm_rbf_C=1000_iter=9000_sigma=0.01_pickle_3.file</t>
  </si>
  <si>
    <t>2020_05_04_svm_rbf_C=1000_iter=9000_sigma=0.01_pickle_4.file</t>
  </si>
  <si>
    <t>2020_05_04_svm_rbf_C=1000_iter=9000_sigma=0.01_pickle_5.file</t>
  </si>
  <si>
    <t>2020_05_04_svm_rbf_C=1000_iter=9000_sigma=0.01_pickle_6.file</t>
  </si>
  <si>
    <t>2020_05_04_svm_rbf_C=1000_iter=9000_sigma=0.01_pickle_7.file</t>
  </si>
  <si>
    <t>2020_05_03_svm_rbf_C=1000_iter=9000_sigma=0.01_pickle_8.file</t>
  </si>
  <si>
    <t>2020_05_03_svm_rbf_C=1000_iter=9000_sigma=0.01_pickle_9.file</t>
  </si>
  <si>
    <t>2020_05_03_svm_rbf_C=1000_iter=9000_sigma=0.1_pickle_0.file</t>
  </si>
  <si>
    <t>2020_05_03_svm_rbf_C=1000_iter=9000_sigma=0.1_pickle_1.file</t>
  </si>
  <si>
    <t>2020_05_03_svm_rbf_C=1000_iter=9000_sigma=0.1_pickle_2.file</t>
  </si>
  <si>
    <t>2020_05_03_svm_rbf_C=1000_iter=9000_sigma=0.1_pickle_3.file</t>
  </si>
  <si>
    <t>2020_05_03_svm_rbf_C=1000_iter=9000_sigma=0.1_pickle_4.file</t>
  </si>
  <si>
    <t>2020_05_04_svm_rbf_C=1000_iter=9000_sigma=0.1_pickle_5.file</t>
  </si>
  <si>
    <t>2020_05_04_svm_rbf_C=1000_iter=9000_sigma=0.1_pickle_6.file</t>
  </si>
  <si>
    <t>2020_05_04_svm_rbf_C=1000_iter=9000_sigma=0.1_pickle_7.file</t>
  </si>
  <si>
    <t>2020_05_04_svm_rbf_C=1000_iter=9000_sigma=0.1_pickle_8.file</t>
  </si>
  <si>
    <t>2020_05_04_svm_rbf_C=1000_iter=9000_sigma=0.1_pickle_9.file</t>
  </si>
  <si>
    <t>2020_05_04_svm_rbf_C=1000_iter=9000_sigma=1_pickle_0.file</t>
  </si>
  <si>
    <t>2020_05_04_svm_rbf_C=1000_iter=9000_sigma=1_pickle_1.file</t>
  </si>
  <si>
    <t>2020_05_04_svm_rbf_C=1000_iter=9000_sigma=1_pickle_2.file</t>
  </si>
  <si>
    <t>2020_05_04_svm_rbf_C=1000_iter=9000_sigma=1_pickle_3.file</t>
  </si>
  <si>
    <t>2020_05_04_svm_rbf_C=1000_iter=9000_sigma=1_pickle_4.file</t>
  </si>
  <si>
    <t>2020_05_04_svm_rbf_C=1000_iter=9000_sigma=1_pickle_5.file</t>
  </si>
  <si>
    <t>2020_05_04_svm_rbf_C=1000_iter=9000_sigma=1_pickle_6.file</t>
  </si>
  <si>
    <t>2020_05_04_svm_rbf_C=1000_iter=9000_sigma=1_pickle_7.file</t>
  </si>
  <si>
    <t>2020_05_04_svm_rbf_C=1000_iter=9000_sigma=1_pickle_8.file</t>
  </si>
  <si>
    <t>2020_05_04_svm_rbf_C=1000_iter=9000_sigma=1_pickle_9.file</t>
  </si>
  <si>
    <t>2020_05_04_svm_rbf_C=1000_iter=9000_sigma=10_pickle_0.file</t>
  </si>
  <si>
    <t>2020_05_04_svm_rbf_C=1000_iter=9000_sigma=10_pickle_1.file</t>
  </si>
  <si>
    <t>2020_05_04_svm_rbf_C=1000_iter=9000_sigma=10_pickle_2.file</t>
  </si>
  <si>
    <t>2020_05_04_svm_rbf_C=1000_iter=9000_sigma=10_pickle_3.file</t>
  </si>
  <si>
    <t>2020_05_04_svm_rbf_C=1000_iter=9000_sigma=10_pickle_4.file</t>
  </si>
  <si>
    <t>2020_05_04_svm_rbf_C=1000_iter=9000_sigma=10_pickle_5.file</t>
  </si>
  <si>
    <t>2020_05_04_svm_rbf_C=1000_iter=9000_sigma=10_pickle_6.file</t>
  </si>
  <si>
    <t>2020_05_04_svm_rbf_C=1000_iter=9000_sigma=10_pickle_7.file</t>
  </si>
  <si>
    <t>2020_05_04_svm_rbf_C=1000_iter=9000_sigma=10_pickle_8.file</t>
  </si>
  <si>
    <t>2020_05_04_svm_rbf_C=1000_iter=9000_sigma=10_pickle_9.file</t>
  </si>
  <si>
    <t>2020_05_04_svm_rbf_C=1000_iter=9000_sigma=100_pickle_0.file</t>
  </si>
  <si>
    <t>2020_05_04_svm_rbf_C=1000_iter=9000_sigma=100_pickle_1.file</t>
  </si>
  <si>
    <t>2020_05_04_svm_rbf_C=1000_iter=9000_sigma=100_pickle_2.file</t>
  </si>
  <si>
    <t>2020_05_04_svm_rbf_C=1000_iter=9000_sigma=100_pickle_3.file</t>
  </si>
  <si>
    <t>2020_05_04_svm_rbf_C=1000_iter=9000_sigma=100_pickle_4.file</t>
  </si>
  <si>
    <t>2020_05_04_svm_rbf_C=1000_iter=9000_sigma=100_pickle_5.file</t>
  </si>
  <si>
    <t>2020_05_04_svm_rbf_C=1000_iter=9000_sigma=100_pickle_6.file</t>
  </si>
  <si>
    <t>2020_05_04_svm_rbf_C=1000_iter=9000_sigma=100_pickle_7.file</t>
  </si>
  <si>
    <t>2020_05_04_svm_rbf_C=1000_iter=9000_sigma=100_pickle_8.file</t>
  </si>
  <si>
    <t>2020_05_04_svm_rbf_C=1000_iter=9000_sigma=100_pickle_9.file</t>
  </si>
  <si>
    <t>2020_05_04_svm_rbf_C=1000_iter=9000_sigma=1000_pickle_0.file</t>
  </si>
  <si>
    <t>2020_05_04_svm_rbf_C=1000_iter=9000_sigma=1000_pickle_1.file</t>
  </si>
  <si>
    <t>2020_05_04_svm_rbf_C=1000_iter=9000_sigma=1000_pickle_2.file</t>
  </si>
  <si>
    <t>2020_05_04_svm_rbf_C=1000_iter=9000_sigma=1000_pickle_3.file</t>
  </si>
  <si>
    <t>2020_05_04_svm_rbf_C=1000_iter=9000_sigma=1000_pickle_4.file</t>
  </si>
  <si>
    <t>2020_05_04_svm_rbf_C=1000_iter=9000_sigma=1000_pickle_5.file</t>
  </si>
  <si>
    <t>2020_05_04_svm_rbf_C=1000_iter=9000_sigma=1000_pickle_6.file</t>
  </si>
  <si>
    <t>2020_05_04_svm_rbf_C=1000_iter=9000_sigma=1000_pickle_7.file</t>
  </si>
  <si>
    <t>2020_05_04_svm_rbf_C=1000_iter=9000_sigma=1000_pickle_8.file</t>
  </si>
  <si>
    <t>2020_05_04_svm_rbf_C=1000_iter=9000_sigma=1000_pickle_9.file</t>
  </si>
  <si>
    <t>2020_05_04_svm_rbf_C=1000_iter=9000_sigma=10000_pickle_0.file</t>
  </si>
  <si>
    <t>2020_05_04_svm_rbf_C=1000_iter=9000_sigma=10000_pickle_1.file</t>
  </si>
  <si>
    <t>2020_05_04_svm_rbf_C=1000_iter=9000_sigma=10000_pickle_2.file</t>
  </si>
  <si>
    <t>2020_05_04_svm_rbf_C=1000_iter=9000_sigma=10000_pickle_3.file</t>
  </si>
  <si>
    <t>2020_05_04_svm_rbf_C=1000_iter=9000_sigma=10000_pickle_4.file</t>
  </si>
  <si>
    <t>2020_05_04_svm_rbf_C=1000_iter=9000_sigma=10000_pickle_5.file</t>
  </si>
  <si>
    <t>2020_05_04_svm_rbf_C=1000_iter=9000_sigma=10000_pickle_6.file</t>
  </si>
  <si>
    <t>2020_05_04_svm_rbf_C=1000_iter=9000_sigma=10000_pickle_7.file</t>
  </si>
  <si>
    <t>2020_05_04_svm_rbf_C=1000_iter=9000_sigma=10000_pickle_8.file</t>
  </si>
  <si>
    <t>2020_05_04_svm_rbf_C=1000_iter=9000_sigma=10000_pickle_9.file</t>
  </si>
  <si>
    <t>2020_05_04_svm_rbf_C=1000_iter=9000_sigma=100000_pickle_0.file</t>
  </si>
  <si>
    <t>2020_05_04_svm_rbf_C=1000_iter=9000_sigma=100000_pickle_1.file</t>
  </si>
  <si>
    <t>2020_05_04_svm_rbf_C=1000_iter=9000_sigma=100000_pickle_2.file</t>
  </si>
  <si>
    <t>2020_05_04_svm_rbf_C=1000_iter=9000_sigma=100000_pickle_3.file</t>
  </si>
  <si>
    <t>2020_05_04_svm_rbf_C=1000_iter=9000_sigma=100000_pickle_4.file</t>
  </si>
  <si>
    <t>2020_05_04_svm_rbf_C=1000_iter=9000_sigma=100000_pickle_5.file</t>
  </si>
  <si>
    <t>2020_05_04_svm_rbf_C=1000_iter=9000_sigma=100000_pickle_6.file</t>
  </si>
  <si>
    <t>2020_05_04_svm_rbf_C=1000_iter=9000_sigma=100000_pickle_7.file</t>
  </si>
  <si>
    <t>2020_05_04_svm_rbf_C=1000_iter=9000_sigma=100000_pickle_8.file</t>
  </si>
  <si>
    <t>2020_05_04_svm_rbf_C=1000_iter=9000_sigma=100000_pickle_9.file</t>
  </si>
  <si>
    <t>2020_05_04_svm_rbf_C=10000_iter=1000_sigma=1e-05_pickle_0.file</t>
  </si>
  <si>
    <t>2020_05_04_svm_rbf_C=10000_iter=1000_sigma=1e-05_pickle_1.file</t>
  </si>
  <si>
    <t>2020_05_04_svm_rbf_C=10000_iter=1000_sigma=1e-05_pickle_2.file</t>
  </si>
  <si>
    <t>2020_05_04_svm_rbf_C=10000_iter=1000_sigma=1e-05_pickle_3.file</t>
  </si>
  <si>
    <t>2020_05_04_svm_rbf_C=10000_iter=1000_sigma=1e-05_pickle_4.file</t>
  </si>
  <si>
    <t>2020_05_04_svm_rbf_C=10000_iter=1000_sigma=1e-05_pickle_5.file</t>
  </si>
  <si>
    <t>2020_05_04_svm_rbf_C=10000_iter=1000_sigma=1e-05_pickle_6.file</t>
  </si>
  <si>
    <t>2020_05_04_svm_rbf_C=10000_iter=1000_sigma=1e-05_pickle_7.file</t>
  </si>
  <si>
    <t>2020_05_04_svm_rbf_C=10000_iter=1000_sigma=1e-05_pickle_8.file</t>
  </si>
  <si>
    <t>2020_05_04_svm_rbf_C=10000_iter=1000_sigma=1e-05_pickle_9.file</t>
  </si>
  <si>
    <t>2020_05_04_svm_rbf_C=10000_iter=1000_sigma=0.0001_pickle_0.file</t>
  </si>
  <si>
    <t>2020_05_04_svm_rbf_C=10000_iter=1000_sigma=0.0001_pickle_1.file</t>
  </si>
  <si>
    <t>2020_05_04_svm_rbf_C=10000_iter=1000_sigma=0.0001_pickle_2.file</t>
  </si>
  <si>
    <t>2020_05_04_svm_rbf_C=10000_iter=1000_sigma=0.0001_pickle_3.file</t>
  </si>
  <si>
    <t>2020_05_04_svm_rbf_C=10000_iter=1000_sigma=0.0001_pickle_4.file</t>
  </si>
  <si>
    <t>2020_05_04_svm_rbf_C=10000_iter=1000_sigma=0.0001_pickle_5.file</t>
  </si>
  <si>
    <t>2020_05_04_svm_rbf_C=10000_iter=1000_sigma=0.0001_pickle_6.file</t>
  </si>
  <si>
    <t>2020_05_04_svm_rbf_C=10000_iter=1000_sigma=0.0001_pickle_7.file</t>
  </si>
  <si>
    <t>2020_05_04_svm_rbf_C=10000_iter=1000_sigma=0.0001_pickle_8.file</t>
  </si>
  <si>
    <t>2020_05_04_svm_rbf_C=10000_iter=1000_sigma=0.0001_pickle_9.file</t>
  </si>
  <si>
    <t>2020_05_04_svm_rbf_C=10000_iter=1000_sigma=0.001_pickle_0.file</t>
  </si>
  <si>
    <t>2020_05_04_svm_rbf_C=10000_iter=1000_sigma=0.001_pickle_1.file</t>
  </si>
  <si>
    <t>2020_05_04_svm_rbf_C=10000_iter=1000_sigma=0.001_pickle_2.file</t>
  </si>
  <si>
    <t>2020_05_04_svm_rbf_C=10000_iter=1000_sigma=0.001_pickle_3.file</t>
  </si>
  <si>
    <t>2020_05_04_svm_rbf_C=10000_iter=1000_sigma=0.001_pickle_4.file</t>
  </si>
  <si>
    <t>2020_05_04_svm_rbf_C=10000_iter=1000_sigma=0.001_pickle_5.file</t>
  </si>
  <si>
    <t>2020_05_04_svm_rbf_C=10000_iter=1000_sigma=0.001_pickle_6.file</t>
  </si>
  <si>
    <t>2020_05_04_svm_rbf_C=10000_iter=1000_sigma=0.001_pickle_7.file</t>
  </si>
  <si>
    <t>2020_05_04_svm_rbf_C=10000_iter=1000_sigma=0.001_pickle_8.file</t>
  </si>
  <si>
    <t>2020_05_04_svm_rbf_C=10000_iter=1000_sigma=0.001_pickle_9.file</t>
  </si>
  <si>
    <t>2020_05_04_svm_rbf_C=10000_iter=1000_sigma=0.01_pickle_0.file</t>
  </si>
  <si>
    <t>2020_05_04_svm_rbf_C=10000_iter=1000_sigma=0.01_pickle_1.file</t>
  </si>
  <si>
    <t>2020_05_04_svm_rbf_C=10000_iter=1000_sigma=0.01_pickle_2.file</t>
  </si>
  <si>
    <t>2020_05_04_svm_rbf_C=10000_iter=1000_sigma=0.01_pickle_3.file</t>
  </si>
  <si>
    <t>2020_05_04_svm_rbf_C=10000_iter=1000_sigma=0.01_pickle_4.file</t>
  </si>
  <si>
    <t>2020_05_04_svm_rbf_C=10000_iter=1000_sigma=0.01_pickle_5.file</t>
  </si>
  <si>
    <t>2020_05_04_svm_rbf_C=10000_iter=1000_sigma=0.01_pickle_6.file</t>
  </si>
  <si>
    <t>2020_05_04_svm_rbf_C=10000_iter=1000_sigma=0.01_pickle_7.file</t>
  </si>
  <si>
    <t>2020_05_04_svm_rbf_C=10000_iter=1000_sigma=0.01_pickle_8.file</t>
  </si>
  <si>
    <t>2020_05_04_svm_rbf_C=10000_iter=1000_sigma=0.01_pickle_9.file</t>
  </si>
  <si>
    <t>2020_05_04_svm_rbf_C=10000_iter=1000_sigma=0.1_pickle_0.file</t>
  </si>
  <si>
    <t>2020_05_04_svm_rbf_C=10000_iter=1000_sigma=0.1_pickle_1.file</t>
  </si>
  <si>
    <t>2020_05_04_svm_rbf_C=10000_iter=1000_sigma=0.1_pickle_2.file</t>
  </si>
  <si>
    <t>2020_05_04_svm_rbf_C=10000_iter=1000_sigma=0.1_pickle_3.file</t>
  </si>
  <si>
    <t>2020_05_04_svm_rbf_C=10000_iter=1000_sigma=0.1_pickle_4.file</t>
  </si>
  <si>
    <t>2020_05_04_svm_rbf_C=10000_iter=1000_sigma=0.1_pickle_5.file</t>
  </si>
  <si>
    <t>2020_05_04_svm_rbf_C=10000_iter=1000_sigma=0.1_pickle_6.file</t>
  </si>
  <si>
    <t>2020_05_04_svm_rbf_C=10000_iter=1000_sigma=0.1_pickle_7.file</t>
  </si>
  <si>
    <t>2020_05_04_svm_rbf_C=10000_iter=1000_sigma=0.1_pickle_8.file</t>
  </si>
  <si>
    <t>2020_05_04_svm_rbf_C=10000_iter=1000_sigma=0.1_pickle_9.file</t>
  </si>
  <si>
    <t>2020_05_04_svm_rbf_C=10000_iter=1000_sigma=1_pickle_0.file</t>
  </si>
  <si>
    <t>2020_05_04_svm_rbf_C=10000_iter=1000_sigma=1_pickle_1.file</t>
  </si>
  <si>
    <t>2020_05_04_svm_rbf_C=10000_iter=1000_sigma=1_pickle_2.file</t>
  </si>
  <si>
    <t>2020_05_04_svm_rbf_C=10000_iter=1000_sigma=1_pickle_3.file</t>
  </si>
  <si>
    <t>2020_05_04_svm_rbf_C=10000_iter=1000_sigma=1_pickle_4.file</t>
  </si>
  <si>
    <t>2020_05_04_svm_rbf_C=10000_iter=1000_sigma=1_pickle_5.file</t>
  </si>
  <si>
    <t>2020_05_04_svm_rbf_C=10000_iter=1000_sigma=1_pickle_6.file</t>
  </si>
  <si>
    <t>2020_05_04_svm_rbf_C=10000_iter=1000_sigma=1_pickle_7.file</t>
  </si>
  <si>
    <t>2020_05_04_svm_rbf_C=10000_iter=1000_sigma=1_pickle_8.file</t>
  </si>
  <si>
    <t>2020_05_04_svm_rbf_C=10000_iter=1000_sigma=1_pickle_9.file</t>
  </si>
  <si>
    <t>2020_05_01_svm_rbf_C=10000_iter=1000_sigma=10_pickle_0.file</t>
  </si>
  <si>
    <t>2020_05_01_svm_rbf_C=10000_iter=1000_sigma=10_pickle_1.file</t>
  </si>
  <si>
    <t>2020_05_01_svm_rbf_C=10000_iter=1000_sigma=10_pickle_2.file</t>
  </si>
  <si>
    <t>2020_05_01_svm_rbf_C=10000_iter=1000_sigma=10_pickle_3.file</t>
  </si>
  <si>
    <t>2020_05_01_svm_rbf_C=10000_iter=1000_sigma=10_pickle_4.file</t>
  </si>
  <si>
    <t>2020_05_01_svm_rbf_C=10000_iter=1000_sigma=10_pickle_5.file</t>
  </si>
  <si>
    <t>2020_05_01_svm_rbf_C=10000_iter=1000_sigma=10_pickle_6.file</t>
  </si>
  <si>
    <t>2020_05_01_svm_rbf_C=10000_iter=1000_sigma=10_pickle_7.file</t>
  </si>
  <si>
    <t>2020_05_01_svm_rbf_C=10000_iter=1000_sigma=10_pickle_8.file</t>
  </si>
  <si>
    <t>2020_05_01_svm_rbf_C=10000_iter=1000_sigma=10_pickle_9.file</t>
  </si>
  <si>
    <t>2020_05_01_svm_rbf_C=10000_iter=1000_sigma=100_pickle_0.file</t>
  </si>
  <si>
    <t>2020_05_01_svm_rbf_C=10000_iter=1000_sigma=100_pickle_1.file</t>
  </si>
  <si>
    <t>2020_05_01_svm_rbf_C=10000_iter=1000_sigma=100_pickle_2.file</t>
  </si>
  <si>
    <t>2020_05_01_svm_rbf_C=10000_iter=1000_sigma=100_pickle_3.file</t>
  </si>
  <si>
    <t>2020_05_01_svm_rbf_C=10000_iter=1000_sigma=100_pickle_4.file</t>
  </si>
  <si>
    <t>2020_05_01_svm_rbf_C=10000_iter=1000_sigma=100_pickle_5.file</t>
  </si>
  <si>
    <t>2020_05_01_svm_rbf_C=10000_iter=1000_sigma=100_pickle_6.file</t>
  </si>
  <si>
    <t>2020_05_01_svm_rbf_C=10000_iter=1000_sigma=100_pickle_7.file</t>
  </si>
  <si>
    <t>2020_05_01_svm_rbf_C=10000_iter=1000_sigma=100_pickle_8.file</t>
  </si>
  <si>
    <t>2020_05_01_svm_rbf_C=10000_iter=1000_sigma=100_pickle_9.file</t>
  </si>
  <si>
    <t>2020_05_01_svm_rbf_C=10000_iter=1000_sigma=1000_pickle_0.file</t>
  </si>
  <si>
    <t>2020_05_01_svm_rbf_C=10000_iter=1000_sigma=1000_pickle_1.file</t>
  </si>
  <si>
    <t>2020_05_01_svm_rbf_C=10000_iter=1000_sigma=1000_pickle_2.file</t>
  </si>
  <si>
    <t>2020_05_01_svm_rbf_C=10000_iter=1000_sigma=1000_pickle_3.file</t>
  </si>
  <si>
    <t>2020_05_01_svm_rbf_C=10000_iter=1000_sigma=1000_pickle_4.file</t>
  </si>
  <si>
    <t>2020_05_01_svm_rbf_C=10000_iter=1000_sigma=1000_pickle_5.file</t>
  </si>
  <si>
    <t>2020_05_01_svm_rbf_C=10000_iter=1000_sigma=1000_pickle_6.file</t>
  </si>
  <si>
    <t>2020_05_01_svm_rbf_C=10000_iter=1000_sigma=1000_pickle_7.file</t>
  </si>
  <si>
    <t>2020_05_01_svm_rbf_C=10000_iter=1000_sigma=1000_pickle_8.file</t>
  </si>
  <si>
    <t>2020_05_01_svm_rbf_C=10000_iter=1000_sigma=1000_pickle_9.file</t>
  </si>
  <si>
    <t>2020_05_01_svm_rbf_C=10000_iter=1000_sigma=10000_pickle_0.file</t>
  </si>
  <si>
    <t>2020_05_01_svm_rbf_C=10000_iter=1000_sigma=10000_pickle_1.file</t>
  </si>
  <si>
    <t>2020_05_01_svm_rbf_C=10000_iter=1000_sigma=10000_pickle_2.file</t>
  </si>
  <si>
    <t>2020_05_01_svm_rbf_C=10000_iter=1000_sigma=10000_pickle_3.file</t>
  </si>
  <si>
    <t>2020_05_01_svm_rbf_C=10000_iter=1000_sigma=10000_pickle_4.file</t>
  </si>
  <si>
    <t>2020_05_01_svm_rbf_C=10000_iter=1000_sigma=10000_pickle_5.file</t>
  </si>
  <si>
    <t>2020_05_01_svm_rbf_C=10000_iter=1000_sigma=10000_pickle_6.file</t>
  </si>
  <si>
    <t>2020_05_01_svm_rbf_C=10000_iter=1000_sigma=10000_pickle_7.file</t>
  </si>
  <si>
    <t>2020_05_01_svm_rbf_C=10000_iter=1000_sigma=10000_pickle_8.file</t>
  </si>
  <si>
    <t>2020_05_01_svm_rbf_C=10000_iter=1000_sigma=10000_pickle_9.file</t>
  </si>
  <si>
    <t>2020_05_01_svm_rbf_C=10000_iter=1000_sigma=100000_pickle_0.file</t>
  </si>
  <si>
    <t>2020_05_01_svm_rbf_C=10000_iter=1000_sigma=100000_pickle_1.file</t>
  </si>
  <si>
    <t>2020_05_01_svm_rbf_C=10000_iter=1000_sigma=100000_pickle_2.file</t>
  </si>
  <si>
    <t>2020_05_01_svm_rbf_C=10000_iter=1000_sigma=100000_pickle_3.file</t>
  </si>
  <si>
    <t>2020_05_01_svm_rbf_C=10000_iter=1000_sigma=100000_pickle_4.file</t>
  </si>
  <si>
    <t>2020_05_01_svm_rbf_C=10000_iter=1000_sigma=100000_pickle_5.file</t>
  </si>
  <si>
    <t>2020_05_02_svm_rbf_C=10000_iter=1000_sigma=100000_pickle_6.file</t>
  </si>
  <si>
    <t>2020_05_02_svm_rbf_C=10000_iter=1000_sigma=100000_pickle_7.file</t>
  </si>
  <si>
    <t>2020_05_02_svm_rbf_C=10000_iter=1000_sigma=100000_pickle_8.file</t>
  </si>
  <si>
    <t>2020_05_02_svm_rbf_C=10000_iter=1000_sigma=100000_pickle_9.file</t>
  </si>
  <si>
    <t>2020_05_02_svm_rbf_C=10000_iter=3000_sigma=1e-05_pickle_0.file</t>
  </si>
  <si>
    <t>2020_05_02_svm_rbf_C=10000_iter=3000_sigma=1e-05_pickle_1.file</t>
  </si>
  <si>
    <t>2020_05_02_svm_rbf_C=10000_iter=3000_sigma=1e-05_pickle_2.file</t>
  </si>
  <si>
    <t>2020_05_02_svm_rbf_C=10000_iter=3000_sigma=1e-05_pickle_3.file</t>
  </si>
  <si>
    <t>2020_05_02_svm_rbf_C=10000_iter=3000_sigma=1e-05_pickle_4.file</t>
  </si>
  <si>
    <t>2020_05_02_svm_rbf_C=10000_iter=3000_sigma=1e-05_pickle_5.file</t>
  </si>
  <si>
    <t>2020_05_02_svm_rbf_C=10000_iter=3000_sigma=1e-05_pickle_6.file</t>
  </si>
  <si>
    <t>2020_05_02_svm_rbf_C=10000_iter=3000_sigma=1e-05_pickle_7.file</t>
  </si>
  <si>
    <t>2020_05_02_svm_rbf_C=10000_iter=3000_sigma=1e-05_pickle_8.file</t>
  </si>
  <si>
    <t>2020_05_02_svm_rbf_C=10000_iter=3000_sigma=1e-05_pickle_9.file</t>
  </si>
  <si>
    <t>2020_05_02_svm_rbf_C=10000_iter=3000_sigma=0.0001_pickle_0.file</t>
  </si>
  <si>
    <t>2020_05_02_svm_rbf_C=10000_iter=3000_sigma=0.0001_pickle_1.file</t>
  </si>
  <si>
    <t>2020_05_02_svm_rbf_C=10000_iter=3000_sigma=0.0001_pickle_2.file</t>
  </si>
  <si>
    <t>2020_05_02_svm_rbf_C=10000_iter=3000_sigma=0.0001_pickle_3.file</t>
  </si>
  <si>
    <t>2020_05_02_svm_rbf_C=10000_iter=3000_sigma=0.0001_pickle_4.file</t>
  </si>
  <si>
    <t>2020_05_02_svm_rbf_C=10000_iter=3000_sigma=0.0001_pickle_5.file</t>
  </si>
  <si>
    <t>2020_05_02_svm_rbf_C=10000_iter=3000_sigma=0.0001_pickle_6.file</t>
  </si>
  <si>
    <t>2020_05_02_svm_rbf_C=10000_iter=3000_sigma=0.0001_pickle_7.file</t>
  </si>
  <si>
    <t>2020_05_02_svm_rbf_C=10000_iter=3000_sigma=0.0001_pickle_8.file</t>
  </si>
  <si>
    <t>2020_05_02_svm_rbf_C=10000_iter=3000_sigma=0.0001_pickle_9.file</t>
  </si>
  <si>
    <t>2020_05_02_svm_rbf_C=10000_iter=3000_sigma=0.001_pickle_0.file</t>
  </si>
  <si>
    <t>2020_05_02_svm_rbf_C=10000_iter=3000_sigma=0.001_pickle_1.file</t>
  </si>
  <si>
    <t>2020_05_02_svm_rbf_C=10000_iter=3000_sigma=0.001_pickle_2.file</t>
  </si>
  <si>
    <t>2020_05_02_svm_rbf_C=10000_iter=3000_sigma=0.001_pickle_3.file</t>
  </si>
  <si>
    <t>2020_05_02_svm_rbf_C=10000_iter=3000_sigma=0.001_pickle_4.file</t>
  </si>
  <si>
    <t>2020_05_02_svm_rbf_C=10000_iter=3000_sigma=0.001_pickle_5.file</t>
  </si>
  <si>
    <t>2020_05_02_svm_rbf_C=10000_iter=3000_sigma=0.001_pickle_6.file</t>
  </si>
  <si>
    <t>2020_05_02_svm_rbf_C=10000_iter=3000_sigma=0.001_pickle_7.file</t>
  </si>
  <si>
    <t>2020_05_02_svm_rbf_C=10000_iter=3000_sigma=0.001_pickle_8.file</t>
  </si>
  <si>
    <t>2020_05_02_svm_rbf_C=10000_iter=3000_sigma=0.001_pickle_9.file</t>
  </si>
  <si>
    <t>2020_05_02_svm_rbf_C=10000_iter=3000_sigma=0.01_pickle_0.file</t>
  </si>
  <si>
    <t>2020_05_02_svm_rbf_C=10000_iter=3000_sigma=0.01_pickle_1.file</t>
  </si>
  <si>
    <t>2020_05_02_svm_rbf_C=10000_iter=3000_sigma=0.01_pickle_2.file</t>
  </si>
  <si>
    <t>2020_05_02_svm_rbf_C=10000_iter=3000_sigma=0.01_pickle_3.file</t>
  </si>
  <si>
    <t>2020_05_02_svm_rbf_C=10000_iter=3000_sigma=0.01_pickle_4.file</t>
  </si>
  <si>
    <t>2020_05_02_svm_rbf_C=10000_iter=3000_sigma=0.01_pickle_5.file</t>
  </si>
  <si>
    <t>2020_05_02_svm_rbf_C=10000_iter=3000_sigma=0.01_pickle_6.file</t>
  </si>
  <si>
    <t>2020_05_02_svm_rbf_C=10000_iter=3000_sigma=0.01_pickle_7.file</t>
  </si>
  <si>
    <t>2020_05_02_svm_rbf_C=10000_iter=3000_sigma=0.01_pickle_8.file</t>
  </si>
  <si>
    <t>2020_05_02_svm_rbf_C=10000_iter=3000_sigma=0.01_pickle_9.file</t>
  </si>
  <si>
    <t>2020_05_02_svm_rbf_C=10000_iter=3000_sigma=0.1_pickle_0.file</t>
  </si>
  <si>
    <t>2020_05_02_svm_rbf_C=10000_iter=3000_sigma=0.1_pickle_1.file</t>
  </si>
  <si>
    <t>2020_05_02_svm_rbf_C=10000_iter=3000_sigma=0.1_pickle_2.file</t>
  </si>
  <si>
    <t>2020_05_02_svm_rbf_C=10000_iter=3000_sigma=0.1_pickle_3.file</t>
  </si>
  <si>
    <t>2020_05_02_svm_rbf_C=10000_iter=3000_sigma=0.1_pickle_4.file</t>
  </si>
  <si>
    <t>2020_05_02_svm_rbf_C=10000_iter=3000_sigma=0.1_pickle_5.file</t>
  </si>
  <si>
    <t>2020_05_02_svm_rbf_C=10000_iter=3000_sigma=0.1_pickle_6.file</t>
  </si>
  <si>
    <t>2020_05_02_svm_rbf_C=10000_iter=3000_sigma=0.1_pickle_7.file</t>
  </si>
  <si>
    <t>2020_05_02_svm_rbf_C=10000_iter=3000_sigma=0.1_pickle_8.file</t>
  </si>
  <si>
    <t>2020_05_02_svm_rbf_C=10000_iter=3000_sigma=0.1_pickle_9.file</t>
  </si>
  <si>
    <t>2020_05_02_svm_rbf_C=10000_iter=3000_sigma=1_pickle_0.file</t>
  </si>
  <si>
    <t>2020_05_02_svm_rbf_C=10000_iter=3000_sigma=1_pickle_1.file</t>
  </si>
  <si>
    <t>2020_05_02_svm_rbf_C=10000_iter=3000_sigma=1_pickle_2.file</t>
  </si>
  <si>
    <t>2020_05_02_svm_rbf_C=10000_iter=3000_sigma=1_pickle_3.file</t>
  </si>
  <si>
    <t>2020_05_02_svm_rbf_C=10000_iter=3000_sigma=1_pickle_4.file</t>
  </si>
  <si>
    <t>2020_05_02_svm_rbf_C=10000_iter=3000_sigma=1_pickle_5.file</t>
  </si>
  <si>
    <t>2020_05_02_svm_rbf_C=10000_iter=3000_sigma=1_pickle_6.file</t>
  </si>
  <si>
    <t>2020_05_02_svm_rbf_C=10000_iter=3000_sigma=1_pickle_7.file</t>
  </si>
  <si>
    <t>2020_05_02_svm_rbf_C=10000_iter=3000_sigma=1_pickle_8.file</t>
  </si>
  <si>
    <t>2020_05_02_svm_rbf_C=10000_iter=3000_sigma=1_pickle_9.file</t>
  </si>
  <si>
    <t>2020_05_02_svm_rbf_C=10000_iter=3000_sigma=10_pickle_0.file</t>
  </si>
  <si>
    <t>2020_05_02_svm_rbf_C=10000_iter=3000_sigma=10_pickle_1.file</t>
  </si>
  <si>
    <t>2020_05_02_svm_rbf_C=10000_iter=3000_sigma=10_pickle_2.file</t>
  </si>
  <si>
    <t>2020_05_02_svm_rbf_C=10000_iter=3000_sigma=10_pickle_3.file</t>
  </si>
  <si>
    <t>2020_05_02_svm_rbf_C=10000_iter=3000_sigma=10_pickle_4.file</t>
  </si>
  <si>
    <t>2020_05_02_svm_rbf_C=10000_iter=3000_sigma=10_pickle_5.file</t>
  </si>
  <si>
    <t>2020_05_02_svm_rbf_C=10000_iter=3000_sigma=10_pickle_6.file</t>
  </si>
  <si>
    <t>2020_05_02_svm_rbf_C=10000_iter=3000_sigma=10_pickle_7.file</t>
  </si>
  <si>
    <t>2020_05_02_svm_rbf_C=10000_iter=3000_sigma=10_pickle_8.file</t>
  </si>
  <si>
    <t>2020_05_02_svm_rbf_C=10000_iter=3000_sigma=10_pickle_9.file</t>
  </si>
  <si>
    <t>2020_05_02_svm_rbf_C=10000_iter=3000_sigma=100_pickle_0.file</t>
  </si>
  <si>
    <t>2020_05_02_svm_rbf_C=10000_iter=3000_sigma=100_pickle_1.file</t>
  </si>
  <si>
    <t>2020_05_02_svm_rbf_C=10000_iter=3000_sigma=100_pickle_2.file</t>
  </si>
  <si>
    <t>2020_05_02_svm_rbf_C=10000_iter=3000_sigma=100_pickle_3.file</t>
  </si>
  <si>
    <t>2020_05_02_svm_rbf_C=10000_iter=3000_sigma=100_pickle_4.file</t>
  </si>
  <si>
    <t>2020_05_02_svm_rbf_C=10000_iter=3000_sigma=100_pickle_5.file</t>
  </si>
  <si>
    <t>2020_05_02_svm_rbf_C=10000_iter=3000_sigma=100_pickle_6.file</t>
  </si>
  <si>
    <t>2020_05_02_svm_rbf_C=10000_iter=3000_sigma=100_pickle_7.file</t>
  </si>
  <si>
    <t>2020_05_02_svm_rbf_C=10000_iter=3000_sigma=100_pickle_8.file</t>
  </si>
  <si>
    <t>2020_05_02_svm_rbf_C=10000_iter=3000_sigma=100_pickle_9.file</t>
  </si>
  <si>
    <t>2020_05_02_svm_rbf_C=10000_iter=3000_sigma=1000_pickle_0.file</t>
  </si>
  <si>
    <t>2020_05_02_svm_rbf_C=10000_iter=3000_sigma=1000_pickle_1.file</t>
  </si>
  <si>
    <t>2020_05_02_svm_rbf_C=10000_iter=3000_sigma=1000_pickle_2.file</t>
  </si>
  <si>
    <t>2020_05_02_svm_rbf_C=10000_iter=3000_sigma=1000_pickle_3.file</t>
  </si>
  <si>
    <t>2020_05_02_svm_rbf_C=10000_iter=3000_sigma=1000_pickle_4.file</t>
  </si>
  <si>
    <t>2020_05_02_svm_rbf_C=10000_iter=3000_sigma=1000_pickle_5.file</t>
  </si>
  <si>
    <t>2020_05_02_svm_rbf_C=10000_iter=3000_sigma=1000_pickle_6.file</t>
  </si>
  <si>
    <t>2020_05_02_svm_rbf_C=10000_iter=3000_sigma=1000_pickle_7.file</t>
  </si>
  <si>
    <t>2020_05_02_svm_rbf_C=10000_iter=3000_sigma=1000_pickle_8.file</t>
  </si>
  <si>
    <t>2020_05_02_svm_rbf_C=10000_iter=3000_sigma=1000_pickle_9.file</t>
  </si>
  <si>
    <t>2020_05_02_svm_rbf_C=10000_iter=3000_sigma=10000_pickle_0.file</t>
  </si>
  <si>
    <t>2020_05_02_svm_rbf_C=10000_iter=3000_sigma=10000_pickle_1.file</t>
  </si>
  <si>
    <t>2020_05_02_svm_rbf_C=10000_iter=3000_sigma=10000_pickle_2.file</t>
  </si>
  <si>
    <t>2020_05_02_svm_rbf_C=10000_iter=3000_sigma=10000_pickle_3.file</t>
  </si>
  <si>
    <t>2020_05_02_svm_rbf_C=10000_iter=3000_sigma=10000_pickle_4.file</t>
  </si>
  <si>
    <t>2020_05_02_svm_rbf_C=10000_iter=3000_sigma=10000_pickle_5.file</t>
  </si>
  <si>
    <t>2020_05_02_svm_rbf_C=10000_iter=3000_sigma=10000_pickle_6.file</t>
  </si>
  <si>
    <t>2020_05_02_svm_rbf_C=10000_iter=3000_sigma=10000_pickle_7.file</t>
  </si>
  <si>
    <t>2020_05_02_svm_rbf_C=10000_iter=3000_sigma=10000_pickle_8.file</t>
  </si>
  <si>
    <t>2020_05_02_svm_rbf_C=10000_iter=3000_sigma=10000_pickle_9.file</t>
  </si>
  <si>
    <t>2020_05_02_svm_rbf_C=10000_iter=3000_sigma=100000_pickle_0.file</t>
  </si>
  <si>
    <t>2020_05_02_svm_rbf_C=10000_iter=3000_sigma=100000_pickle_1.file</t>
  </si>
  <si>
    <t>2020_05_02_svm_rbf_C=10000_iter=3000_sigma=100000_pickle_2.file</t>
  </si>
  <si>
    <t>2020_05_02_svm_rbf_C=10000_iter=3000_sigma=100000_pickle_3.file</t>
  </si>
  <si>
    <t>2020_05_02_svm_rbf_C=10000_iter=3000_sigma=100000_pickle_4.file</t>
  </si>
  <si>
    <t>2020_05_02_svm_rbf_C=10000_iter=3000_sigma=100000_pickle_5.file</t>
  </si>
  <si>
    <t>2020_05_02_svm_rbf_C=10000_iter=3000_sigma=100000_pickle_6.file</t>
  </si>
  <si>
    <t>2020_05_02_svm_rbf_C=10000_iter=3000_sigma=100000_pickle_7.file</t>
  </si>
  <si>
    <t>2020_05_02_svm_rbf_C=10000_iter=3000_sigma=100000_pickle_8.file</t>
  </si>
  <si>
    <t>2020_05_02_svm_rbf_C=10000_iter=3000_sigma=100000_pickle_9.file</t>
  </si>
  <si>
    <t>2020_05_02_svm_rbf_C=10000_iter=5000_sigma=1e-05_pickle_0.file</t>
  </si>
  <si>
    <t>2020_05_02_svm_rbf_C=10000_iter=5000_sigma=1e-05_pickle_1.file</t>
  </si>
  <si>
    <t>2020_05_02_svm_rbf_C=10000_iter=5000_sigma=1e-05_pickle_2.file</t>
  </si>
  <si>
    <t>2020_05_02_svm_rbf_C=10000_iter=5000_sigma=1e-05_pickle_3.file</t>
  </si>
  <si>
    <t>2020_05_02_svm_rbf_C=10000_iter=5000_sigma=1e-05_pickle_4.file</t>
  </si>
  <si>
    <t>2020_05_02_svm_rbf_C=10000_iter=5000_sigma=1e-05_pickle_5.file</t>
  </si>
  <si>
    <t>2020_05_02_svm_rbf_C=10000_iter=5000_sigma=1e-05_pickle_6.file</t>
  </si>
  <si>
    <t>2020_05_02_svm_rbf_C=10000_iter=5000_sigma=1e-05_pickle_7.file</t>
  </si>
  <si>
    <t>2020_05_02_svm_rbf_C=10000_iter=5000_sigma=1e-05_pickle_8.file</t>
  </si>
  <si>
    <t>2020_05_02_svm_rbf_C=10000_iter=5000_sigma=1e-05_pickle_9.file</t>
  </si>
  <si>
    <t>2020_05_02_svm_rbf_C=10000_iter=5000_sigma=0.0001_pickle_0.file</t>
  </si>
  <si>
    <t>2020_05_02_svm_rbf_C=10000_iter=5000_sigma=0.0001_pickle_1.file</t>
  </si>
  <si>
    <t>2020_05_02_svm_rbf_C=10000_iter=5000_sigma=0.0001_pickle_2.file</t>
  </si>
  <si>
    <t>2020_05_02_svm_rbf_C=10000_iter=5000_sigma=0.0001_pickle_3.file</t>
  </si>
  <si>
    <t>2020_05_02_svm_rbf_C=10000_iter=5000_sigma=0.0001_pickle_4.file</t>
  </si>
  <si>
    <t>2020_05_02_svm_rbf_C=10000_iter=5000_sigma=0.0001_pickle_5.file</t>
  </si>
  <si>
    <t>2020_05_02_svm_rbf_C=10000_iter=5000_sigma=0.0001_pickle_6.file</t>
  </si>
  <si>
    <t>2020_05_02_svm_rbf_C=10000_iter=5000_sigma=0.0001_pickle_7.file</t>
  </si>
  <si>
    <t>2020_05_02_svm_rbf_C=10000_iter=5000_sigma=0.0001_pickle_8.file</t>
  </si>
  <si>
    <t>2020_05_02_svm_rbf_C=10000_iter=5000_sigma=0.0001_pickle_9.file</t>
  </si>
  <si>
    <t>2020_05_02_svm_rbf_C=10000_iter=5000_sigma=0.001_pickle_0.file</t>
  </si>
  <si>
    <t>2020_05_02_svm_rbf_C=10000_iter=5000_sigma=0.001_pickle_1.file</t>
  </si>
  <si>
    <t>2020_05_02_svm_rbf_C=10000_iter=5000_sigma=0.001_pickle_2.file</t>
  </si>
  <si>
    <t>2020_05_02_svm_rbf_C=10000_iter=5000_sigma=0.001_pickle_3.file</t>
  </si>
  <si>
    <t>2020_05_02_svm_rbf_C=10000_iter=5000_sigma=0.001_pickle_4.file</t>
  </si>
  <si>
    <t>2020_05_02_svm_rbf_C=10000_iter=5000_sigma=0.001_pickle_5.file</t>
  </si>
  <si>
    <t>2020_05_02_svm_rbf_C=10000_iter=5000_sigma=0.001_pickle_6.file</t>
  </si>
  <si>
    <t>2020_05_02_svm_rbf_C=10000_iter=5000_sigma=0.001_pickle_7.file</t>
  </si>
  <si>
    <t>2020_05_02_svm_rbf_C=10000_iter=5000_sigma=0.001_pickle_8.file</t>
  </si>
  <si>
    <t>2020_05_02_svm_rbf_C=10000_iter=5000_sigma=0.001_pickle_9.file</t>
  </si>
  <si>
    <t>2020_05_02_svm_rbf_C=10000_iter=5000_sigma=0.01_pickle_0.file</t>
  </si>
  <si>
    <t>2020_05_02_svm_rbf_C=10000_iter=5000_sigma=0.01_pickle_1.file</t>
  </si>
  <si>
    <t>2020_05_02_svm_rbf_C=10000_iter=5000_sigma=0.01_pickle_2.file</t>
  </si>
  <si>
    <t>2020_05_02_svm_rbf_C=10000_iter=5000_sigma=0.01_pickle_3.file</t>
  </si>
  <si>
    <t>2020_05_02_svm_rbf_C=10000_iter=5000_sigma=0.01_pickle_4.file</t>
  </si>
  <si>
    <t>2020_05_02_svm_rbf_C=10000_iter=5000_sigma=0.01_pickle_5.file</t>
  </si>
  <si>
    <t>2020_05_02_svm_rbf_C=10000_iter=5000_sigma=0.01_pickle_6.file</t>
  </si>
  <si>
    <t>2020_05_02_svm_rbf_C=10000_iter=5000_sigma=0.01_pickle_7.file</t>
  </si>
  <si>
    <t>2020_05_02_svm_rbf_C=10000_iter=5000_sigma=0.01_pickle_8.file</t>
  </si>
  <si>
    <t>2020_05_02_svm_rbf_C=10000_iter=5000_sigma=0.01_pickle_9.file</t>
  </si>
  <si>
    <t>2020_05_02_svm_rbf_C=10000_iter=5000_sigma=0.1_pickle_0.file</t>
  </si>
  <si>
    <t>2020_05_02_svm_rbf_C=10000_iter=5000_sigma=0.1_pickle_1.file</t>
  </si>
  <si>
    <t>2020_05_02_svm_rbf_C=10000_iter=5000_sigma=0.1_pickle_2.file</t>
  </si>
  <si>
    <t>2020_05_02_svm_rbf_C=10000_iter=5000_sigma=0.1_pickle_3.file</t>
  </si>
  <si>
    <t>2020_05_02_svm_rbf_C=10000_iter=5000_sigma=0.1_pickle_4.file</t>
  </si>
  <si>
    <t>2020_05_02_svm_rbf_C=10000_iter=5000_sigma=0.1_pickle_5.file</t>
  </si>
  <si>
    <t>2020_05_02_svm_rbf_C=10000_iter=5000_sigma=0.1_pickle_6.file</t>
  </si>
  <si>
    <t>2020_05_02_svm_rbf_C=10000_iter=5000_sigma=0.1_pickle_7.file</t>
  </si>
  <si>
    <t>2020_05_02_svm_rbf_C=10000_iter=5000_sigma=0.1_pickle_8.file</t>
  </si>
  <si>
    <t>2020_05_02_svm_rbf_C=10000_iter=5000_sigma=0.1_pickle_9.file</t>
  </si>
  <si>
    <t>2020_05_02_svm_rbf_C=10000_iter=5000_sigma=1_pickle_0.file</t>
  </si>
  <si>
    <t>2020_05_02_svm_rbf_C=10000_iter=5000_sigma=1_pickle_1.file</t>
  </si>
  <si>
    <t>2020_05_02_svm_rbf_C=10000_iter=5000_sigma=1_pickle_2.file</t>
  </si>
  <si>
    <t>2020_05_02_svm_rbf_C=10000_iter=5000_sigma=1_pickle_3.file</t>
  </si>
  <si>
    <t>2020_05_02_svm_rbf_C=10000_iter=5000_sigma=1_pickle_4.file</t>
  </si>
  <si>
    <t>2020_05_02_svm_rbf_C=10000_iter=5000_sigma=1_pickle_5.file</t>
  </si>
  <si>
    <t>2020_05_02_svm_rbf_C=10000_iter=5000_sigma=1_pickle_6.file</t>
  </si>
  <si>
    <t>2020_05_02_svm_rbf_C=10000_iter=5000_sigma=1_pickle_7.file</t>
  </si>
  <si>
    <t>2020_05_02_svm_rbf_C=10000_iter=5000_sigma=1_pickle_8.file</t>
  </si>
  <si>
    <t>2020_05_02_svm_rbf_C=10000_iter=5000_sigma=1_pickle_9.file</t>
  </si>
  <si>
    <t>2020_05_02_svm_rbf_C=10000_iter=5000_sigma=10_pickle_0.file</t>
  </si>
  <si>
    <t>2020_05_02_svm_rbf_C=10000_iter=5000_sigma=10_pickle_1.file</t>
  </si>
  <si>
    <t>2020_05_02_svm_rbf_C=10000_iter=5000_sigma=10_pickle_2.file</t>
  </si>
  <si>
    <t>2020_05_02_svm_rbf_C=10000_iter=5000_sigma=10_pickle_3.file</t>
  </si>
  <si>
    <t>2020_05_02_svm_rbf_C=10000_iter=5000_sigma=10_pickle_4.file</t>
  </si>
  <si>
    <t>2020_05_02_svm_rbf_C=10000_iter=5000_sigma=10_pickle_5.file</t>
  </si>
  <si>
    <t>2020_05_02_svm_rbf_C=10000_iter=5000_sigma=10_pickle_6.file</t>
  </si>
  <si>
    <t>2020_05_02_svm_rbf_C=10000_iter=5000_sigma=10_pickle_7.file</t>
  </si>
  <si>
    <t>2020_05_02_svm_rbf_C=10000_iter=5000_sigma=10_pickle_8.file</t>
  </si>
  <si>
    <t>2020_05_02_svm_rbf_C=10000_iter=5000_sigma=10_pickle_9.file</t>
  </si>
  <si>
    <t>2020_05_02_svm_rbf_C=10000_iter=5000_sigma=100_pickle_0.file</t>
  </si>
  <si>
    <t>2020_05_02_svm_rbf_C=10000_iter=5000_sigma=100_pickle_1.file</t>
  </si>
  <si>
    <t>2020_05_02_svm_rbf_C=10000_iter=5000_sigma=100_pickle_2.file</t>
  </si>
  <si>
    <t>2020_05_02_svm_rbf_C=10000_iter=5000_sigma=100_pickle_3.file</t>
  </si>
  <si>
    <t>2020_05_02_svm_rbf_C=10000_iter=5000_sigma=100_pickle_4.file</t>
  </si>
  <si>
    <t>2020_05_02_svm_rbf_C=10000_iter=5000_sigma=100_pickle_5.file</t>
  </si>
  <si>
    <t>2020_05_02_svm_rbf_C=10000_iter=5000_sigma=100_pickle_6.file</t>
  </si>
  <si>
    <t>2020_05_02_svm_rbf_C=10000_iter=5000_sigma=100_pickle_7.file</t>
  </si>
  <si>
    <t>2020_05_02_svm_rbf_C=10000_iter=5000_sigma=100_pickle_8.file</t>
  </si>
  <si>
    <t>2020_05_02_svm_rbf_C=10000_iter=5000_sigma=100_pickle_9.file</t>
  </si>
  <si>
    <t>2020_05_02_svm_rbf_C=10000_iter=5000_sigma=1000_pickle_0.file</t>
  </si>
  <si>
    <t>2020_05_02_svm_rbf_C=10000_iter=5000_sigma=1000_pickle_1.file</t>
  </si>
  <si>
    <t>2020_05_02_svm_rbf_C=10000_iter=5000_sigma=1000_pickle_2.file</t>
  </si>
  <si>
    <t>2020_05_02_svm_rbf_C=10000_iter=5000_sigma=1000_pickle_3.file</t>
  </si>
  <si>
    <t>2020_05_02_svm_rbf_C=10000_iter=5000_sigma=1000_pickle_4.file</t>
  </si>
  <si>
    <t>2020_05_02_svm_rbf_C=10000_iter=5000_sigma=1000_pickle_5.file</t>
  </si>
  <si>
    <t>2020_05_02_svm_rbf_C=10000_iter=5000_sigma=1000_pickle_6.file</t>
  </si>
  <si>
    <t>2020_05_02_svm_rbf_C=10000_iter=5000_sigma=1000_pickle_7.file</t>
  </si>
  <si>
    <t>2020_05_02_svm_rbf_C=10000_iter=5000_sigma=1000_pickle_8.file</t>
  </si>
  <si>
    <t>2020_05_02_svm_rbf_C=10000_iter=5000_sigma=1000_pickle_9.file</t>
  </si>
  <si>
    <t>2020_05_02_svm_rbf_C=10000_iter=5000_sigma=10000_pickle_0.file</t>
  </si>
  <si>
    <t>2020_05_02_svm_rbf_C=10000_iter=5000_sigma=10000_pickle_1.file</t>
  </si>
  <si>
    <t>2020_05_02_svm_rbf_C=10000_iter=5000_sigma=10000_pickle_2.file</t>
  </si>
  <si>
    <t>2020_05_02_svm_rbf_C=10000_iter=5000_sigma=10000_pickle_3.file</t>
  </si>
  <si>
    <t>2020_05_02_svm_rbf_C=10000_iter=5000_sigma=10000_pickle_4.file</t>
  </si>
  <si>
    <t>2020_05_02_svm_rbf_C=10000_iter=5000_sigma=10000_pickle_5.file</t>
  </si>
  <si>
    <t>2020_05_02_svm_rbf_C=10000_iter=5000_sigma=10000_pickle_6.file</t>
  </si>
  <si>
    <t>2020_05_02_svm_rbf_C=10000_iter=5000_sigma=10000_pickle_7.file</t>
  </si>
  <si>
    <t>2020_05_02_svm_rbf_C=10000_iter=5000_sigma=10000_pickle_8.file</t>
  </si>
  <si>
    <t>2020_05_02_svm_rbf_C=10000_iter=5000_sigma=10000_pickle_9.file</t>
  </si>
  <si>
    <t>2020_05_02_svm_rbf_C=10000_iter=5000_sigma=100000_pickle_0.file</t>
  </si>
  <si>
    <t>2020_05_02_svm_rbf_C=10000_iter=5000_sigma=100000_pickle_1.file</t>
  </si>
  <si>
    <t>2020_05_02_svm_rbf_C=10000_iter=5000_sigma=100000_pickle_2.file</t>
  </si>
  <si>
    <t>2020_05_02_svm_rbf_C=10000_iter=5000_sigma=100000_pickle_3.file</t>
  </si>
  <si>
    <t>2020_05_02_svm_rbf_C=10000_iter=5000_sigma=100000_pickle_4.file</t>
  </si>
  <si>
    <t>2020_05_02_svm_rbf_C=10000_iter=5000_sigma=100000_pickle_5.file</t>
  </si>
  <si>
    <t>2020_05_02_svm_rbf_C=10000_iter=5000_sigma=100000_pickle_6.file</t>
  </si>
  <si>
    <t>2020_05_02_svm_rbf_C=10000_iter=5000_sigma=100000_pickle_7.file</t>
  </si>
  <si>
    <t>2020_05_02_svm_rbf_C=10000_iter=5000_sigma=100000_pickle_8.file</t>
  </si>
  <si>
    <t>2020_05_02_svm_rbf_C=10000_iter=5000_sigma=100000_pickle_9.file</t>
  </si>
  <si>
    <t>2020_05_02_svm_rbf_C=10000_iter=7000_sigma=1e-05_pickle_0.file</t>
  </si>
  <si>
    <t>2020_05_02_svm_rbf_C=10000_iter=7000_sigma=1e-05_pickle_1.file</t>
  </si>
  <si>
    <t>2020_05_02_svm_rbf_C=10000_iter=7000_sigma=1e-05_pickle_2.file</t>
  </si>
  <si>
    <t>2020_05_02_svm_rbf_C=10000_iter=7000_sigma=1e-05_pickle_3.file</t>
  </si>
  <si>
    <t>2020_05_02_svm_rbf_C=10000_iter=7000_sigma=1e-05_pickle_4.file</t>
  </si>
  <si>
    <t>2020_05_02_svm_rbf_C=10000_iter=7000_sigma=1e-05_pickle_5.file</t>
  </si>
  <si>
    <t>2020_05_02_svm_rbf_C=10000_iter=7000_sigma=1e-05_pickle_6.file</t>
  </si>
  <si>
    <t>2020_05_02_svm_rbf_C=10000_iter=7000_sigma=1e-05_pickle_7.file</t>
  </si>
  <si>
    <t>2020_05_02_svm_rbf_C=10000_iter=7000_sigma=1e-05_pickle_8.file</t>
  </si>
  <si>
    <t>2020_05_02_svm_rbf_C=10000_iter=7000_sigma=1e-05_pickle_9.file</t>
  </si>
  <si>
    <t>2020_05_02_svm_rbf_C=10000_iter=7000_sigma=0.0001_pickle_0.file</t>
  </si>
  <si>
    <t>2020_05_02_svm_rbf_C=10000_iter=7000_sigma=0.0001_pickle_1.file</t>
  </si>
  <si>
    <t>2020_05_02_svm_rbf_C=10000_iter=7000_sigma=0.0001_pickle_2.file</t>
  </si>
  <si>
    <t>2020_05_02_svm_rbf_C=10000_iter=7000_sigma=0.0001_pickle_3.file</t>
  </si>
  <si>
    <t>2020_05_02_svm_rbf_C=10000_iter=7000_sigma=0.0001_pickle_4.file</t>
  </si>
  <si>
    <t>2020_05_02_svm_rbf_C=10000_iter=7000_sigma=0.0001_pickle_5.file</t>
  </si>
  <si>
    <t>2020_05_02_svm_rbf_C=10000_iter=7000_sigma=0.0001_pickle_6.file</t>
  </si>
  <si>
    <t>2020_05_02_svm_rbf_C=10000_iter=7000_sigma=0.0001_pickle_7.file</t>
  </si>
  <si>
    <t>2020_05_02_svm_rbf_C=10000_iter=7000_sigma=0.0001_pickle_8.file</t>
  </si>
  <si>
    <t>2020_05_02_svm_rbf_C=10000_iter=7000_sigma=0.0001_pickle_9.file</t>
  </si>
  <si>
    <t>2020_05_02_svm_rbf_C=10000_iter=7000_sigma=0.001_pickle_0.file</t>
  </si>
  <si>
    <t>2020_05_02_svm_rbf_C=10000_iter=7000_sigma=0.001_pickle_1.file</t>
  </si>
  <si>
    <t>2020_05_02_svm_rbf_C=10000_iter=7000_sigma=0.001_pickle_2.file</t>
  </si>
  <si>
    <t>2020_05_02_svm_rbf_C=10000_iter=7000_sigma=0.001_pickle_3.file</t>
  </si>
  <si>
    <t>2020_05_02_svm_rbf_C=10000_iter=7000_sigma=0.001_pickle_4.file</t>
  </si>
  <si>
    <t>2020_05_02_svm_rbf_C=10000_iter=7000_sigma=0.001_pickle_5.file</t>
  </si>
  <si>
    <t>2020_05_02_svm_rbf_C=10000_iter=7000_sigma=0.001_pickle_6.file</t>
  </si>
  <si>
    <t>2020_05_02_svm_rbf_C=10000_iter=7000_sigma=0.001_pickle_7.file</t>
  </si>
  <si>
    <t>2020_05_02_svm_rbf_C=10000_iter=7000_sigma=0.001_pickle_8.file</t>
  </si>
  <si>
    <t>2020_05_02_svm_rbf_C=10000_iter=7000_sigma=0.001_pickle_9.file</t>
  </si>
  <si>
    <t>2020_05_02_svm_rbf_C=10000_iter=7000_sigma=0.01_pickle_0.file</t>
  </si>
  <si>
    <t>2020_05_02_svm_rbf_C=10000_iter=7000_sigma=0.01_pickle_1.file</t>
  </si>
  <si>
    <t>2020_05_02_svm_rbf_C=10000_iter=7000_sigma=0.01_pickle_2.file</t>
  </si>
  <si>
    <t>2020_05_02_svm_rbf_C=10000_iter=7000_sigma=0.01_pickle_3.file</t>
  </si>
  <si>
    <t>2020_05_02_svm_rbf_C=10000_iter=7000_sigma=0.01_pickle_4.file</t>
  </si>
  <si>
    <t>2020_05_02_svm_rbf_C=10000_iter=7000_sigma=0.01_pickle_5.file</t>
  </si>
  <si>
    <t>2020_05_02_svm_rbf_C=10000_iter=7000_sigma=0.01_pickle_6.file</t>
  </si>
  <si>
    <t>2020_05_02_svm_rbf_C=10000_iter=7000_sigma=0.01_pickle_7.file</t>
  </si>
  <si>
    <t>2020_05_02_svm_rbf_C=10000_iter=7000_sigma=0.01_pickle_8.file</t>
  </si>
  <si>
    <t>2020_05_02_svm_rbf_C=10000_iter=7000_sigma=0.01_pickle_9.file</t>
  </si>
  <si>
    <t>2020_05_02_svm_rbf_C=10000_iter=7000_sigma=0.1_pickle_0.file</t>
  </si>
  <si>
    <t>2020_05_02_svm_rbf_C=10000_iter=7000_sigma=0.1_pickle_1.file</t>
  </si>
  <si>
    <t>2020_05_02_svm_rbf_C=10000_iter=7000_sigma=0.1_pickle_2.file</t>
  </si>
  <si>
    <t>2020_05_02_svm_rbf_C=10000_iter=7000_sigma=0.1_pickle_3.file</t>
  </si>
  <si>
    <t>2020_05_02_svm_rbf_C=10000_iter=7000_sigma=0.1_pickle_4.file</t>
  </si>
  <si>
    <t>2020_05_02_svm_rbf_C=10000_iter=7000_sigma=0.1_pickle_5.file</t>
  </si>
  <si>
    <t>2020_05_03_svm_rbf_C=10000_iter=7000_sigma=0.1_pickle_6.file</t>
  </si>
  <si>
    <t>2020_05_03_svm_rbf_C=10000_iter=7000_sigma=0.1_pickle_7.file</t>
  </si>
  <si>
    <t>2020_05_03_svm_rbf_C=10000_iter=7000_sigma=0.1_pickle_8.file</t>
  </si>
  <si>
    <t>2020_05_03_svm_rbf_C=10000_iter=7000_sigma=0.1_pickle_9.file</t>
  </si>
  <si>
    <t>2020_05_03_svm_rbf_C=10000_iter=7000_sigma=1_pickle_0.file</t>
  </si>
  <si>
    <t>2020_05_03_svm_rbf_C=10000_iter=7000_sigma=1_pickle_1.file</t>
  </si>
  <si>
    <t>2020_05_03_svm_rbf_C=10000_iter=7000_sigma=1_pickle_2.file</t>
  </si>
  <si>
    <t>2020_05_03_svm_rbf_C=10000_iter=7000_sigma=1_pickle_3.file</t>
  </si>
  <si>
    <t>2020_05_03_svm_rbf_C=10000_iter=7000_sigma=1_pickle_4.file</t>
  </si>
  <si>
    <t>2020_05_03_svm_rbf_C=10000_iter=7000_sigma=1_pickle_5.file</t>
  </si>
  <si>
    <t>2020_05_03_svm_rbf_C=10000_iter=7000_sigma=1_pickle_6.file</t>
  </si>
  <si>
    <t>2020_05_03_svm_rbf_C=10000_iter=7000_sigma=1_pickle_7.file</t>
  </si>
  <si>
    <t>2020_05_03_svm_rbf_C=10000_iter=7000_sigma=1_pickle_8.file</t>
  </si>
  <si>
    <t>2020_05_03_svm_rbf_C=10000_iter=7000_sigma=1_pickle_9.file</t>
  </si>
  <si>
    <t>2020_05_03_svm_rbf_C=10000_iter=7000_sigma=10_pickle_0.file</t>
  </si>
  <si>
    <t>2020_05_03_svm_rbf_C=10000_iter=7000_sigma=10_pickle_1.file</t>
  </si>
  <si>
    <t>2020_05_03_svm_rbf_C=10000_iter=7000_sigma=10_pickle_2.file</t>
  </si>
  <si>
    <t>2020_05_03_svm_rbf_C=10000_iter=7000_sigma=10_pickle_3.file</t>
  </si>
  <si>
    <t>2020_05_03_svm_rbf_C=10000_iter=7000_sigma=10_pickle_4.file</t>
  </si>
  <si>
    <t>2020_05_03_svm_rbf_C=10000_iter=7000_sigma=10_pickle_5.file</t>
  </si>
  <si>
    <t>2020_05_03_svm_rbf_C=10000_iter=7000_sigma=10_pickle_6.file</t>
  </si>
  <si>
    <t>2020_05_03_svm_rbf_C=10000_iter=7000_sigma=10_pickle_7.file</t>
  </si>
  <si>
    <t>2020_05_03_svm_rbf_C=10000_iter=7000_sigma=10_pickle_8.file</t>
  </si>
  <si>
    <t>2020_05_03_svm_rbf_C=10000_iter=7000_sigma=10_pickle_9.file</t>
  </si>
  <si>
    <t>2020_05_03_svm_rbf_C=10000_iter=7000_sigma=100_pickle_0.file</t>
  </si>
  <si>
    <t>2020_05_03_svm_rbf_C=10000_iter=7000_sigma=100_pickle_1.file</t>
  </si>
  <si>
    <t>2020_05_03_svm_rbf_C=10000_iter=7000_sigma=100_pickle_2.file</t>
  </si>
  <si>
    <t>2020_05_03_svm_rbf_C=10000_iter=7000_sigma=100_pickle_3.file</t>
  </si>
  <si>
    <t>2020_05_03_svm_rbf_C=10000_iter=7000_sigma=100_pickle_4.file</t>
  </si>
  <si>
    <t>2020_05_03_svm_rbf_C=10000_iter=7000_sigma=100_pickle_5.file</t>
  </si>
  <si>
    <t>2020_05_03_svm_rbf_C=10000_iter=7000_sigma=100_pickle_6.file</t>
  </si>
  <si>
    <t>2020_05_03_svm_rbf_C=10000_iter=7000_sigma=100_pickle_7.file</t>
  </si>
  <si>
    <t>2020_05_03_svm_rbf_C=10000_iter=7000_sigma=100_pickle_8.file</t>
  </si>
  <si>
    <t>2020_05_03_svm_rbf_C=10000_iter=7000_sigma=100_pickle_9.file</t>
  </si>
  <si>
    <t>2020_05_03_svm_rbf_C=10000_iter=7000_sigma=1000_pickle_0.file</t>
  </si>
  <si>
    <t>2020_05_03_svm_rbf_C=10000_iter=7000_sigma=1000_pickle_1.file</t>
  </si>
  <si>
    <t>2020_05_03_svm_rbf_C=10000_iter=7000_sigma=1000_pickle_2.file</t>
  </si>
  <si>
    <t>2020_05_03_svm_rbf_C=10000_iter=7000_sigma=1000_pickle_3.file</t>
  </si>
  <si>
    <t>2020_05_03_svm_rbf_C=10000_iter=7000_sigma=1000_pickle_4.file</t>
  </si>
  <si>
    <t>2020_05_03_svm_rbf_C=10000_iter=7000_sigma=1000_pickle_5.file</t>
  </si>
  <si>
    <t>2020_05_03_svm_rbf_C=10000_iter=7000_sigma=1000_pickle_6.file</t>
  </si>
  <si>
    <t>2020_05_03_svm_rbf_C=10000_iter=7000_sigma=1000_pickle_7.file</t>
  </si>
  <si>
    <t>2020_05_03_svm_rbf_C=10000_iter=7000_sigma=1000_pickle_8.file</t>
  </si>
  <si>
    <t>2020_05_03_svm_rbf_C=10000_iter=7000_sigma=1000_pickle_9.file</t>
  </si>
  <si>
    <t>2020_05_03_svm_rbf_C=10000_iter=7000_sigma=10000_pickle_0.file</t>
  </si>
  <si>
    <t>2020_05_03_svm_rbf_C=10000_iter=7000_sigma=10000_pickle_1.file</t>
  </si>
  <si>
    <t>2020_05_03_svm_rbf_C=10000_iter=7000_sigma=10000_pickle_2.file</t>
  </si>
  <si>
    <t>2020_05_03_svm_rbf_C=10000_iter=7000_sigma=10000_pickle_3.file</t>
  </si>
  <si>
    <t>2020_05_03_svm_rbf_C=10000_iter=7000_sigma=10000_pickle_4.file</t>
  </si>
  <si>
    <t>2020_05_03_svm_rbf_C=10000_iter=7000_sigma=10000_pickle_5.file</t>
  </si>
  <si>
    <t>2020_05_03_svm_rbf_C=10000_iter=7000_sigma=10000_pickle_6.file</t>
  </si>
  <si>
    <t>2020_05_03_svm_rbf_C=10000_iter=7000_sigma=10000_pickle_7.file</t>
  </si>
  <si>
    <t>2020_05_03_svm_rbf_C=10000_iter=7000_sigma=10000_pickle_8.file</t>
  </si>
  <si>
    <t>2020_05_03_svm_rbf_C=10000_iter=7000_sigma=10000_pickle_9.file</t>
  </si>
  <si>
    <t>2020_05_03_svm_rbf_C=10000_iter=7000_sigma=100000_pickle_0.file</t>
  </si>
  <si>
    <t>2020_05_03_svm_rbf_C=10000_iter=7000_sigma=100000_pickle_1.file</t>
  </si>
  <si>
    <t>2020_05_03_svm_rbf_C=10000_iter=7000_sigma=100000_pickle_2.file</t>
  </si>
  <si>
    <t>2020_05_03_svm_rbf_C=10000_iter=7000_sigma=100000_pickle_3.file</t>
  </si>
  <si>
    <t>2020_05_03_svm_rbf_C=10000_iter=7000_sigma=100000_pickle_4.file</t>
  </si>
  <si>
    <t>2020_05_03_svm_rbf_C=10000_iter=7000_sigma=100000_pickle_5.file</t>
  </si>
  <si>
    <t>2020_05_03_svm_rbf_C=10000_iter=7000_sigma=100000_pickle_6.file</t>
  </si>
  <si>
    <t>2020_05_03_svm_rbf_C=10000_iter=7000_sigma=100000_pickle_7.file</t>
  </si>
  <si>
    <t>2020_05_03_svm_rbf_C=10000_iter=7000_sigma=100000_pickle_8.file</t>
  </si>
  <si>
    <t>2020_05_03_svm_rbf_C=10000_iter=7000_sigma=100000_pickle_9.file</t>
  </si>
  <si>
    <t>2020_05_03_svm_rbf_C=10000_iter=9000_sigma=1e-05_pickle_0.file</t>
  </si>
  <si>
    <t>2020_05_03_svm_rbf_C=10000_iter=9000_sigma=1e-05_pickle_1.file</t>
  </si>
  <si>
    <t>2020_05_03_svm_rbf_C=10000_iter=9000_sigma=1e-05_pickle_2.file</t>
  </si>
  <si>
    <t>2020_05_03_svm_rbf_C=10000_iter=9000_sigma=1e-05_pickle_3.file</t>
  </si>
  <si>
    <t>2020_05_03_svm_rbf_C=10000_iter=9000_sigma=1e-05_pickle_4.file</t>
  </si>
  <si>
    <t>2020_05_03_svm_rbf_C=10000_iter=9000_sigma=1e-05_pickle_5.file</t>
  </si>
  <si>
    <t>2020_05_03_svm_rbf_C=10000_iter=9000_sigma=1e-05_pickle_6.file</t>
  </si>
  <si>
    <t>2020_05_03_svm_rbf_C=10000_iter=9000_sigma=1e-05_pickle_7.file</t>
  </si>
  <si>
    <t>2020_05_03_svm_rbf_C=10000_iter=9000_sigma=1e-05_pickle_8.file</t>
  </si>
  <si>
    <t>2020_05_03_svm_rbf_C=10000_iter=9000_sigma=1e-05_pickle_9.file</t>
  </si>
  <si>
    <t>2020_05_03_svm_rbf_C=10000_iter=9000_sigma=0.0001_pickle_0.file</t>
  </si>
  <si>
    <t>2020_05_03_svm_rbf_C=10000_iter=9000_sigma=0.0001_pickle_1.file</t>
  </si>
  <si>
    <t>2020_05_03_svm_rbf_C=10000_iter=9000_sigma=0.0001_pickle_2.file</t>
  </si>
  <si>
    <t>2020_05_03_svm_rbf_C=10000_iter=9000_sigma=0.0001_pickle_3.file</t>
  </si>
  <si>
    <t>2020_05_03_svm_rbf_C=10000_iter=9000_sigma=0.0001_pickle_4.file</t>
  </si>
  <si>
    <t>2020_05_03_svm_rbf_C=10000_iter=9000_sigma=0.0001_pickle_5.file</t>
  </si>
  <si>
    <t>2020_05_03_svm_rbf_C=10000_iter=9000_sigma=0.0001_pickle_6.file</t>
  </si>
  <si>
    <t>2020_05_03_svm_rbf_C=10000_iter=9000_sigma=0.0001_pickle_7.file</t>
  </si>
  <si>
    <t>2020_05_03_svm_rbf_C=10000_iter=9000_sigma=0.0001_pickle_8.file</t>
  </si>
  <si>
    <t>2020_05_03_svm_rbf_C=10000_iter=9000_sigma=0.0001_pickle_9.file</t>
  </si>
  <si>
    <t>2020_05_03_svm_rbf_C=10000_iter=9000_sigma=0.001_pickle_0.file</t>
  </si>
  <si>
    <t>2020_05_03_svm_rbf_C=10000_iter=9000_sigma=0.001_pickle_1.file</t>
  </si>
  <si>
    <t>2020_05_03_svm_rbf_C=10000_iter=9000_sigma=0.001_pickle_2.file</t>
  </si>
  <si>
    <t>2020_05_03_svm_rbf_C=10000_iter=9000_sigma=0.001_pickle_3.file</t>
  </si>
  <si>
    <t>2020_05_03_svm_rbf_C=10000_iter=9000_sigma=0.001_pickle_4.file</t>
  </si>
  <si>
    <t>2020_05_03_svm_rbf_C=10000_iter=9000_sigma=0.001_pickle_5.file</t>
  </si>
  <si>
    <t>2020_05_03_svm_rbf_C=10000_iter=9000_sigma=0.001_pickle_6.file</t>
  </si>
  <si>
    <t>2020_05_03_svm_rbf_C=10000_iter=9000_sigma=0.001_pickle_7.file</t>
  </si>
  <si>
    <t>2020_05_03_svm_rbf_C=10000_iter=9000_sigma=0.001_pickle_8.file</t>
  </si>
  <si>
    <t>2020_05_03_svm_rbf_C=10000_iter=9000_sigma=0.001_pickle_9.file</t>
  </si>
  <si>
    <t>2020_05_03_svm_rbf_C=10000_iter=9000_sigma=0.01_pickle_0.file</t>
  </si>
  <si>
    <t>2020_05_03_svm_rbf_C=10000_iter=9000_sigma=0.01_pickle_1.file</t>
  </si>
  <si>
    <t>2020_05_03_svm_rbf_C=10000_iter=9000_sigma=0.01_pickle_2.file</t>
  </si>
  <si>
    <t>2020_05_03_svm_rbf_C=10000_iter=9000_sigma=0.01_pickle_3.file</t>
  </si>
  <si>
    <t>2020_05_03_svm_rbf_C=10000_iter=9000_sigma=0.01_pickle_4.file</t>
  </si>
  <si>
    <t>2020_05_03_svm_rbf_C=10000_iter=9000_sigma=0.01_pickle_5.file</t>
  </si>
  <si>
    <t>2020_05_03_svm_rbf_C=10000_iter=9000_sigma=0.01_pickle_6.file</t>
  </si>
  <si>
    <t>2020_05_03_svm_rbf_C=10000_iter=9000_sigma=0.01_pickle_7.file</t>
  </si>
  <si>
    <t>2020_05_03_svm_rbf_C=10000_iter=9000_sigma=0.01_pickle_8.file</t>
  </si>
  <si>
    <t>2020_05_03_svm_rbf_C=10000_iter=9000_sigma=0.01_pickle_9.file</t>
  </si>
  <si>
    <t>2020_05_03_svm_rbf_C=10000_iter=9000_sigma=0.1_pickle_0.file</t>
  </si>
  <si>
    <t>2020_05_03_svm_rbf_C=10000_iter=9000_sigma=0.1_pickle_1.file</t>
  </si>
  <si>
    <t>2020_05_03_svm_rbf_C=10000_iter=9000_sigma=0.1_pickle_2.file</t>
  </si>
  <si>
    <t>2020_05_03_svm_rbf_C=10000_iter=9000_sigma=0.1_pickle_3.file</t>
  </si>
  <si>
    <t>2020_05_03_svm_rbf_C=10000_iter=9000_sigma=0.1_pickle_4.file</t>
  </si>
  <si>
    <t>2020_05_03_svm_rbf_C=10000_iter=9000_sigma=0.1_pickle_5.file</t>
  </si>
  <si>
    <t>2020_05_03_svm_rbf_C=10000_iter=9000_sigma=0.1_pickle_6.file</t>
  </si>
  <si>
    <t>2020_05_03_svm_rbf_C=10000_iter=9000_sigma=0.1_pickle_7.file</t>
  </si>
  <si>
    <t>2020_05_03_svm_rbf_C=10000_iter=9000_sigma=0.1_pickle_8.file</t>
  </si>
  <si>
    <t>2020_05_03_svm_rbf_C=10000_iter=9000_sigma=0.1_pickle_9.file</t>
  </si>
  <si>
    <t>2020_05_03_svm_rbf_C=10000_iter=9000_sigma=1_pickle_0.file</t>
  </si>
  <si>
    <t>2020_05_03_svm_rbf_C=10000_iter=9000_sigma=1_pickle_1.file</t>
  </si>
  <si>
    <t>2020_05_03_svm_rbf_C=10000_iter=9000_sigma=1_pickle_2.file</t>
  </si>
  <si>
    <t>2020_05_03_svm_rbf_C=10000_iter=9000_sigma=1_pickle_3.file</t>
  </si>
  <si>
    <t>2020_05_03_svm_rbf_C=10000_iter=9000_sigma=1_pickle_4.file</t>
  </si>
  <si>
    <t>2020_05_03_svm_rbf_C=10000_iter=9000_sigma=1_pickle_5.file</t>
  </si>
  <si>
    <t>2020_05_03_svm_rbf_C=10000_iter=9000_sigma=1_pickle_6.file</t>
  </si>
  <si>
    <t>2020_05_03_svm_rbf_C=10000_iter=9000_sigma=1_pickle_7.file</t>
  </si>
  <si>
    <t>2020_05_03_svm_rbf_C=10000_iter=9000_sigma=1_pickle_8.file</t>
  </si>
  <si>
    <t>2020_05_03_svm_rbf_C=10000_iter=9000_sigma=1_pickle_9.file</t>
  </si>
  <si>
    <t>2020_05_03_svm_rbf_C=10000_iter=9000_sigma=10_pickle_0.file</t>
  </si>
  <si>
    <t>2020_05_03_svm_rbf_C=10000_iter=9000_sigma=10_pickle_1.file</t>
  </si>
  <si>
    <t>2020_05_03_svm_rbf_C=10000_iter=9000_sigma=10_pickle_2.file</t>
  </si>
  <si>
    <t>2020_05_03_svm_rbf_C=10000_iter=9000_sigma=10_pickle_3.file</t>
  </si>
  <si>
    <t>2020_05_04_svm_rbf_C=10000_iter=9000_sigma=10_pickle_4.file</t>
  </si>
  <si>
    <t>2020_05_04_svm_rbf_C=10000_iter=9000_sigma=10_pickle_5.file</t>
  </si>
  <si>
    <t>2020_05_04_svm_rbf_C=10000_iter=9000_sigma=10_pickle_6.file</t>
  </si>
  <si>
    <t>2020_05_04_svm_rbf_C=10000_iter=9000_sigma=10_pickle_7.file</t>
  </si>
  <si>
    <t>2020_05_04_svm_rbf_C=10000_iter=9000_sigma=10_pickle_8.file</t>
  </si>
  <si>
    <t>2020_05_04_svm_rbf_C=10000_iter=9000_sigma=10_pickle_9.file</t>
  </si>
  <si>
    <t>2020_05_04_svm_rbf_C=10000_iter=9000_sigma=100_pickle_0.file</t>
  </si>
  <si>
    <t>2020_05_04_svm_rbf_C=10000_iter=9000_sigma=100_pickle_1.file</t>
  </si>
  <si>
    <t>2020_05_04_svm_rbf_C=10000_iter=9000_sigma=100_pickle_2.file</t>
  </si>
  <si>
    <t>2020_05_04_svm_rbf_C=10000_iter=9000_sigma=100_pickle_3.file</t>
  </si>
  <si>
    <t>2020_05_04_svm_rbf_C=10000_iter=9000_sigma=100_pickle_4.file</t>
  </si>
  <si>
    <t>2020_05_04_svm_rbf_C=10000_iter=9000_sigma=100_pickle_5.file</t>
  </si>
  <si>
    <t>2020_05_04_svm_rbf_C=10000_iter=9000_sigma=100_pickle_6.file</t>
  </si>
  <si>
    <t>2020_05_04_svm_rbf_C=10000_iter=9000_sigma=100_pickle_7.file</t>
  </si>
  <si>
    <t>2020_05_04_svm_rbf_C=10000_iter=9000_sigma=100_pickle_8.file</t>
  </si>
  <si>
    <t>2020_05_04_svm_rbf_C=10000_iter=9000_sigma=100_pickle_9.file</t>
  </si>
  <si>
    <t>2020_05_04_svm_rbf_C=10000_iter=9000_sigma=1000_pickle_0.file</t>
  </si>
  <si>
    <t>2020_05_04_svm_rbf_C=10000_iter=9000_sigma=1000_pickle_1.file</t>
  </si>
  <si>
    <t>2020_05_04_svm_rbf_C=10000_iter=9000_sigma=1000_pickle_2.file</t>
  </si>
  <si>
    <t>2020_05_04_svm_rbf_C=10000_iter=9000_sigma=1000_pickle_3.file</t>
  </si>
  <si>
    <t>2020_05_04_svm_rbf_C=10000_iter=9000_sigma=1000_pickle_4.file</t>
  </si>
  <si>
    <t>2020_05_04_svm_rbf_C=10000_iter=9000_sigma=1000_pickle_5.file</t>
  </si>
  <si>
    <t>2020_05_04_svm_rbf_C=10000_iter=9000_sigma=1000_pickle_6.file</t>
  </si>
  <si>
    <t>2020_05_04_svm_rbf_C=10000_iter=9000_sigma=1000_pickle_7.file</t>
  </si>
  <si>
    <t>2020_05_04_svm_rbf_C=10000_iter=9000_sigma=1000_pickle_8.file</t>
  </si>
  <si>
    <t>2020_05_04_svm_rbf_C=10000_iter=9000_sigma=1000_pickle_9.file</t>
  </si>
  <si>
    <t>2020_05_04_svm_rbf_C=10000_iter=9000_sigma=10000_pickle_0.file</t>
  </si>
  <si>
    <t>2020_05_04_svm_rbf_C=10000_iter=9000_sigma=10000_pickle_1.file</t>
  </si>
  <si>
    <t>2020_05_04_svm_rbf_C=10000_iter=9000_sigma=10000_pickle_2.file</t>
  </si>
  <si>
    <t>2020_05_04_svm_rbf_C=10000_iter=9000_sigma=10000_pickle_3.file</t>
  </si>
  <si>
    <t>2020_05_04_svm_rbf_C=10000_iter=9000_sigma=10000_pickle_4.file</t>
  </si>
  <si>
    <t>2020_05_04_svm_rbf_C=10000_iter=9000_sigma=10000_pickle_5.file</t>
  </si>
  <si>
    <t>2020_05_04_svm_rbf_C=10000_iter=9000_sigma=10000_pickle_6.file</t>
  </si>
  <si>
    <t>2020_05_04_svm_rbf_C=10000_iter=9000_sigma=10000_pickle_7.file</t>
  </si>
  <si>
    <t>2020_05_04_svm_rbf_C=10000_iter=9000_sigma=10000_pickle_8.file</t>
  </si>
  <si>
    <t>2020_05_04_svm_rbf_C=10000_iter=9000_sigma=10000_pickle_9.file</t>
  </si>
  <si>
    <t>2020_05_04_svm_rbf_C=10000_iter=9000_sigma=100000_pickle_0.file</t>
  </si>
  <si>
    <t>2020_05_04_svm_rbf_C=10000_iter=9000_sigma=100000_pickle_1.file</t>
  </si>
  <si>
    <t>2020_05_04_svm_rbf_C=10000_iter=9000_sigma=100000_pickle_2.file</t>
  </si>
  <si>
    <t>2020_05_04_svm_rbf_C=10000_iter=9000_sigma=100000_pickle_3.file</t>
  </si>
  <si>
    <t>2020_05_04_svm_rbf_C=10000_iter=9000_sigma=100000_pickle_4.file</t>
  </si>
  <si>
    <t>2020_05_04_svm_rbf_C=10000_iter=9000_sigma=100000_pickle_5.file</t>
  </si>
  <si>
    <t>2020_05_04_svm_rbf_C=10000_iter=9000_sigma=100000_pickle_6.file</t>
  </si>
  <si>
    <t>2020_05_04_svm_rbf_C=10000_iter=9000_sigma=100000_pickle_7.file</t>
  </si>
  <si>
    <t>2020_05_04_svm_rbf_C=10000_iter=9000_sigma=100000_pickle_8.file</t>
  </si>
  <si>
    <t>2020_05_04_svm_rbf_C=10000_iter=9000_sigma=100000_pickle_9.file</t>
  </si>
  <si>
    <t>2020_05_04_svm_rbf_C=100000_iter=1000_sigma=1e-05_pickle_0.file</t>
  </si>
  <si>
    <t>2020_05_04_svm_rbf_C=100000_iter=1000_sigma=1e-05_pickle_1.file</t>
  </si>
  <si>
    <t>2020_05_04_svm_rbf_C=100000_iter=1000_sigma=1e-05_pickle_2.file</t>
  </si>
  <si>
    <t>2020_05_04_svm_rbf_C=100000_iter=1000_sigma=1e-05_pickle_3.file</t>
  </si>
  <si>
    <t>2020_05_04_svm_rbf_C=100000_iter=1000_sigma=1e-05_pickle_4.file</t>
  </si>
  <si>
    <t>2020_05_04_svm_rbf_C=100000_iter=1000_sigma=1e-05_pickle_5.file</t>
  </si>
  <si>
    <t>2020_05_04_svm_rbf_C=100000_iter=1000_sigma=1e-05_pickle_6.file</t>
  </si>
  <si>
    <t>2020_05_04_svm_rbf_C=100000_iter=1000_sigma=1e-05_pickle_7.file</t>
  </si>
  <si>
    <t>2020_05_04_svm_rbf_C=100000_iter=1000_sigma=1e-05_pickle_8.file</t>
  </si>
  <si>
    <t>2020_05_04_svm_rbf_C=100000_iter=1000_sigma=1e-05_pickle_9.file</t>
  </si>
  <si>
    <t>2020_05_04_svm_rbf_C=100000_iter=1000_sigma=0.0001_pickle_0.file</t>
  </si>
  <si>
    <t>2020_05_04_svm_rbf_C=100000_iter=1000_sigma=0.0001_pickle_1.file</t>
  </si>
  <si>
    <t>2020_05_04_svm_rbf_C=100000_iter=1000_sigma=0.0001_pickle_2.file</t>
  </si>
  <si>
    <t>2020_05_04_svm_rbf_C=100000_iter=1000_sigma=0.0001_pickle_3.file</t>
  </si>
  <si>
    <t>2020_05_04_svm_rbf_C=100000_iter=1000_sigma=0.0001_pickle_4.file</t>
  </si>
  <si>
    <t>2020_05_04_svm_rbf_C=100000_iter=1000_sigma=0.0001_pickle_5.file</t>
  </si>
  <si>
    <t>2020_05_04_svm_rbf_C=100000_iter=1000_sigma=0.0001_pickle_6.file</t>
  </si>
  <si>
    <t>2020_05_04_svm_rbf_C=100000_iter=1000_sigma=0.0001_pickle_7.file</t>
  </si>
  <si>
    <t>2020_05_04_svm_rbf_C=100000_iter=1000_sigma=0.0001_pickle_8.file</t>
  </si>
  <si>
    <t>2020_05_04_svm_rbf_C=100000_iter=1000_sigma=0.0001_pickle_9.file</t>
  </si>
  <si>
    <t>2020_05_04_svm_rbf_C=100000_iter=1000_sigma=0.001_pickle_0.file</t>
  </si>
  <si>
    <t>2020_05_04_svm_rbf_C=100000_iter=1000_sigma=0.001_pickle_1.file</t>
  </si>
  <si>
    <t>2020_05_04_svm_rbf_C=100000_iter=1000_sigma=0.001_pickle_2.file</t>
  </si>
  <si>
    <t>2020_05_04_svm_rbf_C=100000_iter=1000_sigma=0.001_pickle_3.file</t>
  </si>
  <si>
    <t>2020_05_04_svm_rbf_C=100000_iter=1000_sigma=0.001_pickle_4.file</t>
  </si>
  <si>
    <t>2020_05_04_svm_rbf_C=100000_iter=1000_sigma=0.001_pickle_5.file</t>
  </si>
  <si>
    <t>2020_05_04_svm_rbf_C=100000_iter=1000_sigma=0.001_pickle_6.file</t>
  </si>
  <si>
    <t>2020_05_04_svm_rbf_C=100000_iter=1000_sigma=0.001_pickle_7.file</t>
  </si>
  <si>
    <t>2020_05_04_svm_rbf_C=100000_iter=1000_sigma=0.001_pickle_8.file</t>
  </si>
  <si>
    <t>2020_05_04_svm_rbf_C=100000_iter=1000_sigma=0.001_pickle_9.file</t>
  </si>
  <si>
    <t>2020_05_04_svm_rbf_C=100000_iter=1000_sigma=0.01_pickle_0.file</t>
  </si>
  <si>
    <t>2020_05_04_svm_rbf_C=100000_iter=1000_sigma=0.01_pickle_1.file</t>
  </si>
  <si>
    <t>2020_05_04_svm_rbf_C=100000_iter=1000_sigma=0.01_pickle_2.file</t>
  </si>
  <si>
    <t>2020_05_04_svm_rbf_C=100000_iter=1000_sigma=0.01_pickle_3.file</t>
  </si>
  <si>
    <t>2020_05_04_svm_rbf_C=100000_iter=1000_sigma=0.01_pickle_4.file</t>
  </si>
  <si>
    <t>2020_05_04_svm_rbf_C=100000_iter=1000_sigma=0.01_pickle_5.file</t>
  </si>
  <si>
    <t>2020_05_04_svm_rbf_C=100000_iter=1000_sigma=0.01_pickle_6.file</t>
  </si>
  <si>
    <t>2020_05_04_svm_rbf_C=100000_iter=1000_sigma=0.01_pickle_7.file</t>
  </si>
  <si>
    <t>2020_05_04_svm_rbf_C=100000_iter=1000_sigma=0.01_pickle_8.file</t>
  </si>
  <si>
    <t>2020_05_04_svm_rbf_C=100000_iter=1000_sigma=0.01_pickle_9.file</t>
  </si>
  <si>
    <t>2020_05_04_svm_rbf_C=100000_iter=1000_sigma=0.1_pickle_0.file</t>
  </si>
  <si>
    <t>2020_05_04_svm_rbf_C=100000_iter=1000_sigma=0.1_pickle_1.file</t>
  </si>
  <si>
    <t>2020_05_04_svm_rbf_C=100000_iter=1000_sigma=0.1_pickle_2.file</t>
  </si>
  <si>
    <t>2020_05_04_svm_rbf_C=100000_iter=1000_sigma=0.1_pickle_3.file</t>
  </si>
  <si>
    <t>2020_05_04_svm_rbf_C=100000_iter=1000_sigma=0.1_pickle_4.file</t>
  </si>
  <si>
    <t>2020_05_04_svm_rbf_C=100000_iter=1000_sigma=0.1_pickle_5.file</t>
  </si>
  <si>
    <t>2020_05_04_svm_rbf_C=100000_iter=1000_sigma=0.1_pickle_6.file</t>
  </si>
  <si>
    <t>2020_05_04_svm_rbf_C=100000_iter=1000_sigma=0.1_pickle_7.file</t>
  </si>
  <si>
    <t>2020_05_04_svm_rbf_C=100000_iter=1000_sigma=0.1_pickle_8.file</t>
  </si>
  <si>
    <t>2020_05_04_svm_rbf_C=100000_iter=1000_sigma=0.1_pickle_9.file</t>
  </si>
  <si>
    <t>2020_05_04_svm_rbf_C=100000_iter=1000_sigma=1_pickle_0.file</t>
  </si>
  <si>
    <t>2020_05_04_svm_rbf_C=100000_iter=1000_sigma=1_pickle_1.file</t>
  </si>
  <si>
    <t>2020_05_04_svm_rbf_C=100000_iter=1000_sigma=1_pickle_2.file</t>
  </si>
  <si>
    <t>2020_05_04_svm_rbf_C=100000_iter=1000_sigma=1_pickle_3.file</t>
  </si>
  <si>
    <t>2020_05_04_svm_rbf_C=100000_iter=1000_sigma=1_pickle_4.file</t>
  </si>
  <si>
    <t>2020_05_04_svm_rbf_C=100000_iter=1000_sigma=1_pickle_5.file</t>
  </si>
  <si>
    <t>2020_05_04_svm_rbf_C=100000_iter=1000_sigma=1_pickle_6.file</t>
  </si>
  <si>
    <t>2020_05_04_svm_rbf_C=100000_iter=1000_sigma=1_pickle_7.file</t>
  </si>
  <si>
    <t>2020_05_04_svm_rbf_C=100000_iter=1000_sigma=1_pickle_8.file</t>
  </si>
  <si>
    <t>2020_05_04_svm_rbf_C=100000_iter=1000_sigma=1_pickle_9.file</t>
  </si>
  <si>
    <t>2020_05_04_svm_rbf_C=100000_iter=1000_sigma=10_pickle_0.file</t>
  </si>
  <si>
    <t>2020_05_04_svm_rbf_C=100000_iter=1000_sigma=10_pickle_1.file</t>
  </si>
  <si>
    <t>2020_05_04_svm_rbf_C=100000_iter=1000_sigma=10_pickle_2.file</t>
  </si>
  <si>
    <t>2020_05_04_svm_rbf_C=100000_iter=1000_sigma=10_pickle_3.file</t>
  </si>
  <si>
    <t>2020_05_04_svm_rbf_C=100000_iter=1000_sigma=10_pickle_4.file</t>
  </si>
  <si>
    <t>2020_05_04_svm_rbf_C=100000_iter=1000_sigma=10_pickle_5.file</t>
  </si>
  <si>
    <t>2020_05_04_svm_rbf_C=100000_iter=1000_sigma=10_pickle_6.file</t>
  </si>
  <si>
    <t>2020_05_04_svm_rbf_C=100000_iter=1000_sigma=10_pickle_7.file</t>
  </si>
  <si>
    <t>2020_05_04_svm_rbf_C=100000_iter=1000_sigma=10_pickle_8.file</t>
  </si>
  <si>
    <t>2020_05_04_svm_rbf_C=100000_iter=1000_sigma=10_pickle_9.file</t>
  </si>
  <si>
    <t>2020_05_04_svm_rbf_C=100000_iter=1000_sigma=100_pickle_0.file</t>
  </si>
  <si>
    <t>2020_05_04_svm_rbf_C=100000_iter=1000_sigma=100_pickle_1.file</t>
  </si>
  <si>
    <t>2020_05_04_svm_rbf_C=100000_iter=1000_sigma=100_pickle_2.file</t>
  </si>
  <si>
    <t>2020_05_04_svm_rbf_C=100000_iter=1000_sigma=100_pickle_3.file</t>
  </si>
  <si>
    <t>2020_05_04_svm_rbf_C=100000_iter=1000_sigma=100_pickle_4.file</t>
  </si>
  <si>
    <t>2020_05_04_svm_rbf_C=100000_iter=1000_sigma=100_pickle_5.file</t>
  </si>
  <si>
    <t>2020_05_04_svm_rbf_C=100000_iter=1000_sigma=100_pickle_6.file</t>
  </si>
  <si>
    <t>2020_05_04_svm_rbf_C=100000_iter=1000_sigma=100_pickle_7.file</t>
  </si>
  <si>
    <t>2020_05_04_svm_rbf_C=100000_iter=1000_sigma=100_pickle_8.file</t>
  </si>
  <si>
    <t>2020_05_04_svm_rbf_C=100000_iter=1000_sigma=100_pickle_9.file</t>
  </si>
  <si>
    <t>2020_05_04_svm_rbf_C=100000_iter=1000_sigma=1000_pickle_0.file</t>
  </si>
  <si>
    <t>2020_05_04_svm_rbf_C=100000_iter=1000_sigma=1000_pickle_1.file</t>
  </si>
  <si>
    <t>2020_05_04_svm_rbf_C=100000_iter=1000_sigma=1000_pickle_2.file</t>
  </si>
  <si>
    <t>2020_05_04_svm_rbf_C=100000_iter=1000_sigma=1000_pickle_3.file</t>
  </si>
  <si>
    <t>2020_05_04_svm_rbf_C=100000_iter=1000_sigma=1000_pickle_4.file</t>
  </si>
  <si>
    <t>2020_05_04_svm_rbf_C=100000_iter=1000_sigma=1000_pickle_5.file</t>
  </si>
  <si>
    <t>2020_05_04_svm_rbf_C=100000_iter=1000_sigma=1000_pickle_6.file</t>
  </si>
  <si>
    <t>2020_05_04_svm_rbf_C=100000_iter=1000_sigma=1000_pickle_7.file</t>
  </si>
  <si>
    <t>2020_05_04_svm_rbf_C=100000_iter=1000_sigma=1000_pickle_8.file</t>
  </si>
  <si>
    <t>2020_05_04_svm_rbf_C=100000_iter=1000_sigma=1000_pickle_9.file</t>
  </si>
  <si>
    <t>2020_05_04_svm_rbf_C=100000_iter=1000_sigma=10000_pickle_0.file</t>
  </si>
  <si>
    <t>2020_05_04_svm_rbf_C=100000_iter=1000_sigma=10000_pickle_1.file</t>
  </si>
  <si>
    <t>2020_05_04_svm_rbf_C=100000_iter=1000_sigma=10000_pickle_2.file</t>
  </si>
  <si>
    <t>2020_05_04_svm_rbf_C=100000_iter=1000_sigma=10000_pickle_3.file</t>
  </si>
  <si>
    <t>2020_05_04_svm_rbf_C=100000_iter=1000_sigma=10000_pickle_4.file</t>
  </si>
  <si>
    <t>2020_05_04_svm_rbf_C=100000_iter=1000_sigma=10000_pickle_5.file</t>
  </si>
  <si>
    <t>2020_05_04_svm_rbf_C=100000_iter=1000_sigma=10000_pickle_6.file</t>
  </si>
  <si>
    <t>2020_05_04_svm_rbf_C=100000_iter=1000_sigma=10000_pickle_7.file</t>
  </si>
  <si>
    <t>2020_05_04_svm_rbf_C=100000_iter=1000_sigma=10000_pickle_8.file</t>
  </si>
  <si>
    <t>2020_05_04_svm_rbf_C=100000_iter=1000_sigma=10000_pickle_9.file</t>
  </si>
  <si>
    <t>2020_05_04_svm_rbf_C=100000_iter=1000_sigma=100000_pickle_0.file</t>
  </si>
  <si>
    <t>2020_05_04_svm_rbf_C=100000_iter=1000_sigma=100000_pickle_1.file</t>
  </si>
  <si>
    <t>2020_05_04_svm_rbf_C=100000_iter=1000_sigma=100000_pickle_2.file</t>
  </si>
  <si>
    <t>2020_05_04_svm_rbf_C=100000_iter=1000_sigma=100000_pickle_3.file</t>
  </si>
  <si>
    <t>2020_05_04_svm_rbf_C=100000_iter=1000_sigma=100000_pickle_4.file</t>
  </si>
  <si>
    <t>2020_05_04_svm_rbf_C=100000_iter=1000_sigma=100000_pickle_5.file</t>
  </si>
  <si>
    <t>2020_05_04_svm_rbf_C=100000_iter=1000_sigma=100000_pickle_6.file</t>
  </si>
  <si>
    <t>2020_05_04_svm_rbf_C=100000_iter=1000_sigma=100000_pickle_7.file</t>
  </si>
  <si>
    <t>2020_05_04_svm_rbf_C=100000_iter=1000_sigma=100000_pickle_8.file</t>
  </si>
  <si>
    <t>2020_05_04_svm_rbf_C=100000_iter=1000_sigma=100000_pickle_9.file</t>
  </si>
  <si>
    <t>2020_05_04_svm_rbf_C=100000_iter=3000_sigma=1e-05_pickle_0.file</t>
  </si>
  <si>
    <t>2020_05_04_svm_rbf_C=100000_iter=3000_sigma=1e-05_pickle_1.file</t>
  </si>
  <si>
    <t>2020_05_04_svm_rbf_C=100000_iter=3000_sigma=1e-05_pickle_2.file</t>
  </si>
  <si>
    <t>2020_05_04_svm_rbf_C=100000_iter=3000_sigma=1e-05_pickle_3.file</t>
  </si>
  <si>
    <t>2020_05_04_svm_rbf_C=100000_iter=3000_sigma=1e-05_pickle_4.file</t>
  </si>
  <si>
    <t>2020_05_04_svm_rbf_C=100000_iter=3000_sigma=1e-05_pickle_5.file</t>
  </si>
  <si>
    <t>2020_05_04_svm_rbf_C=100000_iter=3000_sigma=1e-05_pickle_6.file</t>
  </si>
  <si>
    <t>2020_05_04_svm_rbf_C=100000_iter=3000_sigma=1e-05_pickle_7.file</t>
  </si>
  <si>
    <t>2020_05_04_svm_rbf_C=100000_iter=3000_sigma=1e-05_pickle_8.file</t>
  </si>
  <si>
    <t>2020_05_04_svm_rbf_C=100000_iter=3000_sigma=1e-05_pickle_9.file</t>
  </si>
  <si>
    <t>2020_05_04_svm_rbf_C=100000_iter=3000_sigma=0.0001_pickle_0.file</t>
  </si>
  <si>
    <t>2020_05_04_svm_rbf_C=100000_iter=3000_sigma=0.0001_pickle_1.file</t>
  </si>
  <si>
    <t>2020_05_04_svm_rbf_C=100000_iter=3000_sigma=0.0001_pickle_2.file</t>
  </si>
  <si>
    <t>2020_05_04_svm_rbf_C=100000_iter=3000_sigma=0.0001_pickle_3.file</t>
  </si>
  <si>
    <t>2020_05_04_svm_rbf_C=100000_iter=3000_sigma=0.0001_pickle_4.file</t>
  </si>
  <si>
    <t>2020_05_04_svm_rbf_C=100000_iter=3000_sigma=0.0001_pickle_5.file</t>
  </si>
  <si>
    <t>2020_05_04_svm_rbf_C=100000_iter=3000_sigma=0.0001_pickle_6.file</t>
  </si>
  <si>
    <t>2020_05_04_svm_rbf_C=100000_iter=3000_sigma=0.0001_pickle_7.file</t>
  </si>
  <si>
    <t>2020_05_04_svm_rbf_C=100000_iter=3000_sigma=0.0001_pickle_8.file</t>
  </si>
  <si>
    <t>2020_05_04_svm_rbf_C=100000_iter=3000_sigma=0.0001_pickle_9.file</t>
  </si>
  <si>
    <t>2020_05_04_svm_rbf_C=100000_iter=3000_sigma=0.001_pickle_0.file</t>
  </si>
  <si>
    <t>2020_05_04_svm_rbf_C=100000_iter=3000_sigma=0.001_pickle_1.file</t>
  </si>
  <si>
    <t>2020_05_04_svm_rbf_C=100000_iter=3000_sigma=0.001_pickle_2.file</t>
  </si>
  <si>
    <t>2020_05_04_svm_rbf_C=100000_iter=3000_sigma=0.001_pickle_3.file</t>
  </si>
  <si>
    <t>2020_05_04_svm_rbf_C=100000_iter=3000_sigma=0.001_pickle_4.file</t>
  </si>
  <si>
    <t>2020_05_04_svm_rbf_C=100000_iter=3000_sigma=0.001_pickle_5.file</t>
  </si>
  <si>
    <t>2020_05_04_svm_rbf_C=100000_iter=3000_sigma=0.001_pickle_6.file</t>
  </si>
  <si>
    <t>2020_05_04_svm_rbf_C=100000_iter=3000_sigma=0.001_pickle_7.file</t>
  </si>
  <si>
    <t>2020_05_04_svm_rbf_C=100000_iter=3000_sigma=0.001_pickle_8.file</t>
  </si>
  <si>
    <t>2020_05_04_svm_rbf_C=100000_iter=3000_sigma=0.001_pickle_9.file</t>
  </si>
  <si>
    <t>2020_05_04_svm_rbf_C=100000_iter=3000_sigma=0.01_pickle_0.file</t>
  </si>
  <si>
    <t>2020_05_04_svm_rbf_C=100000_iter=3000_sigma=0.01_pickle_1.file</t>
  </si>
  <si>
    <t>2020_05_04_svm_rbf_C=100000_iter=3000_sigma=0.01_pickle_2.file</t>
  </si>
  <si>
    <t>2020_05_04_svm_rbf_C=100000_iter=3000_sigma=0.01_pickle_3.file</t>
  </si>
  <si>
    <t>2020_05_04_svm_rbf_C=100000_iter=3000_sigma=0.01_pickle_4.file</t>
  </si>
  <si>
    <t>2020_05_04_svm_rbf_C=100000_iter=3000_sigma=0.01_pickle_5.file</t>
  </si>
  <si>
    <t>2020_05_04_svm_rbf_C=100000_iter=3000_sigma=0.01_pickle_6.file</t>
  </si>
  <si>
    <t>2020_05_04_svm_rbf_C=100000_iter=3000_sigma=0.01_pickle_7.file</t>
  </si>
  <si>
    <t>2020_05_09_svm_rbf_C=100000.0_iter=3000_sigma=0.01_pickle_8.file</t>
  </si>
  <si>
    <t>2020_05_09_svm_rbf_C=100000.0_iter=3000_sigma=0.01_pickle_9.file</t>
  </si>
  <si>
    <t>2020_05_09_svm_rbf_C=100000.0_iter=3000_sigma=0.1_pickle_0.file</t>
  </si>
  <si>
    <t>2020_05_09_svm_rbf_C=100000.0_iter=3000_sigma=0.1_pickle_1.file</t>
  </si>
  <si>
    <t>2020_05_09_svm_rbf_C=100000.0_iter=3000_sigma=0.1_pickle_2.file</t>
  </si>
  <si>
    <t>2020_05_09_svm_rbf_C=100000.0_iter=3000_sigma=0.1_pickle_3.file</t>
  </si>
  <si>
    <t>2020_05_09_svm_rbf_C=100000.0_iter=3000_sigma=0.1_pickle_4.file</t>
  </si>
  <si>
    <t>2020_05_09_svm_rbf_C=100000.0_iter=3000_sigma=0.1_pickle_5.file</t>
  </si>
  <si>
    <t>2020_05_09_svm_rbf_C=100000.0_iter=3000_sigma=0.1_pickle_6.file</t>
  </si>
  <si>
    <t>2020_05_09_svm_rbf_C=100000.0_iter=3000_sigma=0.1_pickle_7.file</t>
  </si>
  <si>
    <t>2020_05_09_svm_rbf_C=100000.0_iter=3000_sigma=0.1_pickle_8.file</t>
  </si>
  <si>
    <t>2020_05_09_svm_rbf_C=100000.0_iter=3000_sigma=0.1_pickle_9.file</t>
  </si>
  <si>
    <t>2020_05_09_svm_rbf_C=100000.0_iter=3000_sigma=1.0_pickle_0.file</t>
  </si>
  <si>
    <t>2020_05_09_svm_rbf_C=100000.0_iter=3000_sigma=1.0_pickle_1.file</t>
  </si>
  <si>
    <t>2020_05_09_svm_rbf_C=100000.0_iter=3000_sigma=1.0_pickle_2.file</t>
  </si>
  <si>
    <t>2020_05_09_svm_rbf_C=100000.0_iter=3000_sigma=1.0_pickle_3.file</t>
  </si>
  <si>
    <t>2020_05_09_svm_rbf_C=100000.0_iter=3000_sigma=1.0_pickle_4.file</t>
  </si>
  <si>
    <t>2020_05_09_svm_rbf_C=100000.0_iter=3000_sigma=1.0_pickle_5.file</t>
  </si>
  <si>
    <t>2020_05_09_svm_rbf_C=100000.0_iter=3000_sigma=1.0_pickle_6.file</t>
  </si>
  <si>
    <t>2020_05_09_svm_rbf_C=100000.0_iter=3000_sigma=1.0_pickle_7.file</t>
  </si>
  <si>
    <t>2020_05_09_svm_rbf_C=100000.0_iter=3000_sigma=1.0_pickle_8.file</t>
  </si>
  <si>
    <t>2020_05_09_svm_rbf_C=100000.0_iter=3000_sigma=1.0_pickle_9.file</t>
  </si>
  <si>
    <t>2020_05_09_svm_rbf_C=100000.0_iter=3000_sigma=10.0_pickle_0.file</t>
  </si>
  <si>
    <t>2020_05_09_svm_rbf_C=100000.0_iter=3000_sigma=10.0_pickle_1.file</t>
  </si>
  <si>
    <t>2020_05_09_svm_rbf_C=100000.0_iter=3000_sigma=10.0_pickle_2.file</t>
  </si>
  <si>
    <t>2020_05_09_svm_rbf_C=100000.0_iter=3000_sigma=10.0_pickle_3.file</t>
  </si>
  <si>
    <t>2020_05_09_svm_rbf_C=100000.0_iter=3000_sigma=10.0_pickle_4.file</t>
  </si>
  <si>
    <t>2020_05_09_svm_rbf_C=100000.0_iter=3000_sigma=10.0_pickle_5.file</t>
  </si>
  <si>
    <t>2020_05_09_svm_rbf_C=100000.0_iter=3000_sigma=10.0_pickle_6.file</t>
  </si>
  <si>
    <t>2020_05_09_svm_rbf_C=100000.0_iter=3000_sigma=10.0_pickle_7.file</t>
  </si>
  <si>
    <t>2020_05_09_svm_rbf_C=100000.0_iter=3000_sigma=10.0_pickle_8.file</t>
  </si>
  <si>
    <t>2020_05_09_svm_rbf_C=100000.0_iter=3000_sigma=10.0_pickle_9.file</t>
  </si>
  <si>
    <t>2020_05_09_svm_rbf_C=100000.0_iter=3000_sigma=100.0_pickle_0.file</t>
  </si>
  <si>
    <t>2020_05_09_svm_rbf_C=100000.0_iter=3000_sigma=100.0_pickle_1.file</t>
  </si>
  <si>
    <t>2020_05_09_svm_rbf_C=100000.0_iter=3000_sigma=100.0_pickle_2.file</t>
  </si>
  <si>
    <t>2020_05_09_svm_rbf_C=100000.0_iter=3000_sigma=100.0_pickle_3.file</t>
  </si>
  <si>
    <t>2020_05_09_svm_rbf_C=100000.0_iter=3000_sigma=100.0_pickle_4.file</t>
  </si>
  <si>
    <t>2020_05_09_svm_rbf_C=100000.0_iter=3000_sigma=100.0_pickle_5.file</t>
  </si>
  <si>
    <t>2020_05_09_svm_rbf_C=100000.0_iter=3000_sigma=100.0_pickle_6.file</t>
  </si>
  <si>
    <t>2020_05_09_svm_rbf_C=100000.0_iter=3000_sigma=100.0_pickle_7.file</t>
  </si>
  <si>
    <t>2020_05_09_svm_rbf_C=100000.0_iter=3000_sigma=100.0_pickle_8.file</t>
  </si>
  <si>
    <t>2020_05_09_svm_rbf_C=100000.0_iter=3000_sigma=100.0_pickle_9.file</t>
  </si>
  <si>
    <t>2020_05_09_svm_rbf_C=100000.0_iter=3000_sigma=1000.0_pickle_0.file</t>
  </si>
  <si>
    <t>2020_05_09_svm_rbf_C=100000.0_iter=3000_sigma=1000.0_pickle_1.file</t>
  </si>
  <si>
    <t>2020_05_09_svm_rbf_C=100000.0_iter=3000_sigma=1000.0_pickle_2.file</t>
  </si>
  <si>
    <t>2020_05_09_svm_rbf_C=100000.0_iter=3000_sigma=1000.0_pickle_3.file</t>
  </si>
  <si>
    <t>2020_05_09_svm_rbf_C=100000.0_iter=3000_sigma=1000.0_pickle_4.file</t>
  </si>
  <si>
    <t>2020_05_09_svm_rbf_C=100000.0_iter=3000_sigma=1000.0_pickle_5.file</t>
  </si>
  <si>
    <t>2020_05_09_svm_rbf_C=100000.0_iter=3000_sigma=1000.0_pickle_6.file</t>
  </si>
  <si>
    <t>2020_05_09_svm_rbf_C=100000.0_iter=3000_sigma=1000.0_pickle_7.file</t>
  </si>
  <si>
    <t>2020_05_09_svm_rbf_C=100000.0_iter=3000_sigma=1000.0_pickle_8.file</t>
  </si>
  <si>
    <t>2020_05_09_svm_rbf_C=100000.0_iter=3000_sigma=1000.0_pickle_9.file</t>
  </si>
  <si>
    <t>2020_05_09_svm_rbf_C=100000.0_iter=3000_sigma=10000.0_pickle_0.file</t>
  </si>
  <si>
    <t>2020_05_09_svm_rbf_C=100000.0_iter=3000_sigma=10000.0_pickle_1.file</t>
  </si>
  <si>
    <t>2020_05_09_svm_rbf_C=100000.0_iter=3000_sigma=10000.0_pickle_2.file</t>
  </si>
  <si>
    <t>2020_05_09_svm_rbf_C=100000.0_iter=3000_sigma=10000.0_pickle_3.file</t>
  </si>
  <si>
    <t>2020_05_09_svm_rbf_C=100000.0_iter=3000_sigma=10000.0_pickle_4.file</t>
  </si>
  <si>
    <t>2020_05_09_svm_rbf_C=100000.0_iter=3000_sigma=10000.0_pickle_5.file</t>
  </si>
  <si>
    <t>2020_05_09_svm_rbf_C=100000.0_iter=3000_sigma=10000.0_pickle_6.file</t>
  </si>
  <si>
    <t>2020_05_09_svm_rbf_C=100000.0_iter=3000_sigma=10000.0_pickle_7.file</t>
  </si>
  <si>
    <t>2020_05_09_svm_rbf_C=100000.0_iter=3000_sigma=10000.0_pickle_8.file</t>
  </si>
  <si>
    <t>2020_05_09_svm_rbf_C=100000.0_iter=3000_sigma=10000.0_pickle_9.file</t>
  </si>
  <si>
    <t>2020_05_09_svm_rbf_C=100000.0_iter=3000_sigma=100000.0_pickle_0.file</t>
  </si>
  <si>
    <t>2020_05_09_svm_rbf_C=100000.0_iter=3000_sigma=100000.0_pickle_1.file</t>
  </si>
  <si>
    <t>2020_05_09_svm_rbf_C=100000.0_iter=3000_sigma=100000.0_pickle_2.file</t>
  </si>
  <si>
    <t>2020_05_09_svm_rbf_C=100000.0_iter=3000_sigma=100000.0_pickle_3.file</t>
  </si>
  <si>
    <t>2020_05_09_svm_rbf_C=100000.0_iter=3000_sigma=100000.0_pickle_4.file</t>
  </si>
  <si>
    <t>2020_05_09_svm_rbf_C=100000.0_iter=3000_sigma=100000.0_pickle_5.file</t>
  </si>
  <si>
    <t>2020_05_09_svm_rbf_C=100000.0_iter=3000_sigma=100000.0_pickle_6.file</t>
  </si>
  <si>
    <t>2020_05_09_svm_rbf_C=100000.0_iter=3000_sigma=100000.0_pickle_7.file</t>
  </si>
  <si>
    <t>2020_05_09_svm_rbf_C=100000.0_iter=3000_sigma=100000.0_pickle_8.file</t>
  </si>
  <si>
    <t>2020_05_09_svm_rbf_C=100000.0_iter=3000_sigma=100000.0_pickle_9.file</t>
  </si>
  <si>
    <t>2020_05_09_svm_rbf_C=100000.0_iter=5000_sigma=1e-05_pickle_0.file</t>
  </si>
  <si>
    <t>2020_05_09_svm_rbf_C=100000.0_iter=5000_sigma=1e-05_pickle_1.file</t>
  </si>
  <si>
    <t>2020_05_09_svm_rbf_C=100000.0_iter=5000_sigma=1e-05_pickle_2.file</t>
  </si>
  <si>
    <t>2020_05_09_svm_rbf_C=100000.0_iter=5000_sigma=1e-05_pickle_3.file</t>
  </si>
  <si>
    <t>2020_05_09_svm_rbf_C=100000.0_iter=5000_sigma=1e-05_pickle_4.file</t>
  </si>
  <si>
    <t>2020_05_09_svm_rbf_C=100000.0_iter=5000_sigma=1e-05_pickle_5.file</t>
  </si>
  <si>
    <t>2020_05_09_svm_rbf_C=100000.0_iter=5000_sigma=1e-05_pickle_6.file</t>
  </si>
  <si>
    <t>2020_05_09_svm_rbf_C=100000.0_iter=5000_sigma=1e-05_pickle_7.file</t>
  </si>
  <si>
    <t>2020_05_09_svm_rbf_C=100000.0_iter=5000_sigma=1e-05_pickle_8.file</t>
  </si>
  <si>
    <t>2020_05_09_svm_rbf_C=100000.0_iter=5000_sigma=1e-05_pickle_9.file</t>
  </si>
  <si>
    <t>2020_05_09_svm_rbf_C=100000.0_iter=5000_sigma=0.0001_pickle_0.file</t>
  </si>
  <si>
    <t>2020_05_09_svm_rbf_C=100000.0_iter=5000_sigma=0.0001_pickle_1.file</t>
  </si>
  <si>
    <t>2020_05_09_svm_rbf_C=100000.0_iter=5000_sigma=0.0001_pickle_2.file</t>
  </si>
  <si>
    <t>2020_05_09_svm_rbf_C=100000.0_iter=5000_sigma=0.0001_pickle_3.file</t>
  </si>
  <si>
    <t>2020_05_09_svm_rbf_C=100000.0_iter=5000_sigma=0.0001_pickle_4.file</t>
  </si>
  <si>
    <t>2020_05_09_svm_rbf_C=100000.0_iter=5000_sigma=0.0001_pickle_5.file</t>
  </si>
  <si>
    <t>2020_05_09_svm_rbf_C=100000.0_iter=5000_sigma=0.0001_pickle_6.file</t>
  </si>
  <si>
    <t>2020_05_09_svm_rbf_C=100000.0_iter=5000_sigma=0.0001_pickle_7.file</t>
  </si>
  <si>
    <t>2020_05_09_svm_rbf_C=100000.0_iter=5000_sigma=0.0001_pickle_8.file</t>
  </si>
  <si>
    <t>2020_05_09_svm_rbf_C=100000.0_iter=5000_sigma=0.0001_pickle_9.file</t>
  </si>
  <si>
    <t>2020_05_09_svm_rbf_C=100000.0_iter=5000_sigma=0.001_pickle_0.file</t>
  </si>
  <si>
    <t>2020_05_09_svm_rbf_C=100000.0_iter=5000_sigma=0.001_pickle_1.file</t>
  </si>
  <si>
    <t>2020_05_09_svm_rbf_C=100000.0_iter=5000_sigma=0.001_pickle_2.file</t>
  </si>
  <si>
    <t>2020_05_10_svm_rbf_C=100000.0_iter=5000_sigma=0.001_pickle_3.file</t>
  </si>
  <si>
    <t>2020_05_10_svm_rbf_C=100000.0_iter=5000_sigma=0.001_pickle_4.file</t>
  </si>
  <si>
    <t>2020_05_10_svm_rbf_C=100000.0_iter=5000_sigma=0.001_pickle_5.file</t>
  </si>
  <si>
    <t>2020_05_10_svm_rbf_C=100000.0_iter=5000_sigma=0.001_pickle_6.file</t>
  </si>
  <si>
    <t>2020_05_10_svm_rbf_C=100000.0_iter=5000_sigma=0.001_pickle_7.file</t>
  </si>
  <si>
    <t>2020_05_10_svm_rbf_C=100000.0_iter=5000_sigma=0.001_pickle_8.file</t>
  </si>
  <si>
    <t>2020_05_10_svm_rbf_C=100000.0_iter=5000_sigma=0.001_pickle_9.file</t>
  </si>
  <si>
    <t>2020_05_10_svm_rbf_C=100000.0_iter=5000_sigma=0.01_pickle_0.file</t>
  </si>
  <si>
    <t>2020_05_10_svm_rbf_C=100000.0_iter=5000_sigma=0.01_pickle_1.file</t>
  </si>
  <si>
    <t>2020_05_10_svm_rbf_C=100000.0_iter=5000_sigma=0.01_pickle_2.file</t>
  </si>
  <si>
    <t>2020_05_10_svm_rbf_C=100000.0_iter=5000_sigma=0.01_pickle_3.file</t>
  </si>
  <si>
    <t>2020_05_10_svm_rbf_C=100000.0_iter=5000_sigma=0.01_pickle_4.file</t>
  </si>
  <si>
    <t>2020_05_10_svm_rbf_C=100000.0_iter=5000_sigma=0.01_pickle_5.file</t>
  </si>
  <si>
    <t>2020_05_10_svm_rbf_C=100000.0_iter=5000_sigma=0.01_pickle_6.file</t>
  </si>
  <si>
    <t>2020_05_10_svm_rbf_C=100000.0_iter=5000_sigma=0.01_pickle_7.file</t>
  </si>
  <si>
    <t>2020_05_10_svm_rbf_C=100000.0_iter=5000_sigma=0.01_pickle_8.file</t>
  </si>
  <si>
    <t>2020_05_10_svm_rbf_C=100000.0_iter=5000_sigma=0.01_pickle_9.file</t>
  </si>
  <si>
    <t>2020_05_10_svm_rbf_C=100000.0_iter=5000_sigma=0.1_pickle_0.file</t>
  </si>
  <si>
    <t>2020_05_10_svm_rbf_C=100000.0_iter=5000_sigma=0.1_pickle_1.file</t>
  </si>
  <si>
    <t>2020_05_10_svm_rbf_C=100000.0_iter=5000_sigma=0.1_pickle_2.file</t>
  </si>
  <si>
    <t>2020_05_10_svm_rbf_C=100000.0_iter=5000_sigma=0.1_pickle_3.file</t>
  </si>
  <si>
    <t>2020_05_10_svm_rbf_C=100000.0_iter=5000_sigma=0.1_pickle_4.file</t>
  </si>
  <si>
    <t>2020_05_10_svm_rbf_C=100000.0_iter=5000_sigma=0.1_pickle_5.file</t>
  </si>
  <si>
    <t>2020_05_10_svm_rbf_C=100000.0_iter=5000_sigma=0.1_pickle_6.file</t>
  </si>
  <si>
    <t>2020_05_10_svm_rbf_C=100000.0_iter=5000_sigma=0.1_pickle_7.file</t>
  </si>
  <si>
    <t>2020_05_10_svm_rbf_C=100000.0_iter=5000_sigma=0.1_pickle_8.file</t>
  </si>
  <si>
    <t>2020_05_10_svm_rbf_C=100000.0_iter=5000_sigma=0.1_pickle_9.file</t>
  </si>
  <si>
    <t>2020_05_10_svm_rbf_C=100000.0_iter=5000_sigma=1.0_pickle_0.file</t>
  </si>
  <si>
    <t>2020_05_10_svm_rbf_C=100000.0_iter=5000_sigma=1.0_pickle_1.file</t>
  </si>
  <si>
    <t>2020_05_10_svm_rbf_C=100000.0_iter=5000_sigma=1.0_pickle_2.file</t>
  </si>
  <si>
    <t>2020_05_10_svm_rbf_C=100000.0_iter=5000_sigma=1.0_pickle_3.file</t>
  </si>
  <si>
    <t>2020_05_10_svm_rbf_C=100000.0_iter=5000_sigma=1.0_pickle_4.file</t>
  </si>
  <si>
    <t>2020_05_10_svm_rbf_C=100000.0_iter=5000_sigma=1.0_pickle_5.file</t>
  </si>
  <si>
    <t>2020_05_10_svm_rbf_C=100000.0_iter=5000_sigma=1.0_pickle_6.file</t>
  </si>
  <si>
    <t>2020_05_10_svm_rbf_C=100000.0_iter=5000_sigma=1.0_pickle_7.file</t>
  </si>
  <si>
    <t>2020_05_10_svm_rbf_C=100000.0_iter=5000_sigma=1.0_pickle_8.file</t>
  </si>
  <si>
    <t>2020_05_10_svm_rbf_C=100000.0_iter=5000_sigma=1.0_pickle_9.file</t>
  </si>
  <si>
    <t>2020_05_10_svm_rbf_C=100000.0_iter=5000_sigma=10.0_pickle_0.file</t>
  </si>
  <si>
    <t>2020_05_10_svm_rbf_C=100000.0_iter=5000_sigma=10.0_pickle_1.file</t>
  </si>
  <si>
    <t>2020_05_10_svm_rbf_C=100000.0_iter=5000_sigma=10.0_pickle_2.file</t>
  </si>
  <si>
    <t>2020_05_10_svm_rbf_C=100000.0_iter=5000_sigma=10.0_pickle_3.file</t>
  </si>
  <si>
    <t>2020_05_10_svm_rbf_C=100000.0_iter=5000_sigma=10.0_pickle_4.file</t>
  </si>
  <si>
    <t>2020_05_10_svm_rbf_C=100000.0_iter=5000_sigma=10.0_pickle_5.file</t>
  </si>
  <si>
    <t>2020_05_10_svm_rbf_C=100000.0_iter=5000_sigma=10.0_pickle_6.file</t>
  </si>
  <si>
    <t>2020_05_10_svm_rbf_C=100000.0_iter=5000_sigma=10.0_pickle_7.file</t>
  </si>
  <si>
    <t>2020_05_10_svm_rbf_C=100000.0_iter=5000_sigma=10.0_pickle_8.file</t>
  </si>
  <si>
    <t>2020_05_10_svm_rbf_C=100000.0_iter=5000_sigma=10.0_pickle_9.file</t>
  </si>
  <si>
    <t>2020_05_10_svm_rbf_C=100000.0_iter=5000_sigma=100.0_pickle_0.file</t>
  </si>
  <si>
    <t>2020_05_10_svm_rbf_C=100000.0_iter=5000_sigma=100.0_pickle_1.file</t>
  </si>
  <si>
    <t>2020_05_10_svm_rbf_C=100000.0_iter=5000_sigma=100.0_pickle_2.file</t>
  </si>
  <si>
    <t>2020_05_10_svm_rbf_C=100000.0_iter=5000_sigma=100.0_pickle_3.file</t>
  </si>
  <si>
    <t>2020_05_10_svm_rbf_C=100000.0_iter=5000_sigma=100.0_pickle_4.file</t>
  </si>
  <si>
    <t>2020_05_10_svm_rbf_C=100000.0_iter=5000_sigma=100.0_pickle_5.file</t>
  </si>
  <si>
    <t>2020_05_10_svm_rbf_C=100000.0_iter=5000_sigma=100.0_pickle_6.file</t>
  </si>
  <si>
    <t>2020_05_10_svm_rbf_C=100000.0_iter=5000_sigma=100.0_pickle_7.file</t>
  </si>
  <si>
    <t>2020_05_10_svm_rbf_C=100000.0_iter=5000_sigma=100.0_pickle_8.file</t>
  </si>
  <si>
    <t>2020_05_10_svm_rbf_C=100000.0_iter=5000_sigma=100.0_pickle_9.file</t>
  </si>
  <si>
    <t>2020_05_10_svm_rbf_C=100000.0_iter=5000_sigma=1000.0_pickle_0.file</t>
  </si>
  <si>
    <t>2020_05_10_svm_rbf_C=100000.0_iter=5000_sigma=1000.0_pickle_1.file</t>
  </si>
  <si>
    <t>2020_05_10_svm_rbf_C=100000.0_iter=5000_sigma=1000.0_pickle_2.file</t>
  </si>
  <si>
    <t>2020_05_10_svm_rbf_C=100000.0_iter=5000_sigma=1000.0_pickle_3.file</t>
  </si>
  <si>
    <t>2020_05_10_svm_rbf_C=100000.0_iter=5000_sigma=1000.0_pickle_4.file</t>
  </si>
  <si>
    <t>2020_05_10_svm_rbf_C=100000.0_iter=5000_sigma=1000.0_pickle_5.file</t>
  </si>
  <si>
    <t>2020_05_10_svm_rbf_C=100000.0_iter=5000_sigma=1000.0_pickle_6.file</t>
  </si>
  <si>
    <t>2020_05_10_svm_rbf_C=100000.0_iter=5000_sigma=1000.0_pickle_7.file</t>
  </si>
  <si>
    <t>2020_05_10_svm_rbf_C=100000.0_iter=5000_sigma=1000.0_pickle_8.file</t>
  </si>
  <si>
    <t>2020_05_10_svm_rbf_C=100000.0_iter=5000_sigma=1000.0_pickle_9.file</t>
  </si>
  <si>
    <t>2020_05_10_svm_rbf_C=100000.0_iter=5000_sigma=10000.0_pickle_0.file</t>
  </si>
  <si>
    <t>2020_05_10_svm_rbf_C=100000.0_iter=5000_sigma=10000.0_pickle_1.file</t>
  </si>
  <si>
    <t>2020_05_10_svm_rbf_C=100000.0_iter=5000_sigma=10000.0_pickle_2.file</t>
  </si>
  <si>
    <t>2020_05_10_svm_rbf_C=100000.0_iter=5000_sigma=10000.0_pickle_3.file</t>
  </si>
  <si>
    <t>2020_05_10_svm_rbf_C=100000.0_iter=5000_sigma=10000.0_pickle_4.file</t>
  </si>
  <si>
    <t>2020_05_10_svm_rbf_C=100000.0_iter=5000_sigma=10000.0_pickle_5.file</t>
  </si>
  <si>
    <t>2020_05_10_svm_rbf_C=100000.0_iter=5000_sigma=10000.0_pickle_6.file</t>
  </si>
  <si>
    <t>2020_05_10_svm_rbf_C=100000.0_iter=5000_sigma=10000.0_pickle_7.file</t>
  </si>
  <si>
    <t>2020_05_10_svm_rbf_C=100000.0_iter=5000_sigma=10000.0_pickle_8.file</t>
  </si>
  <si>
    <t>2020_05_10_svm_rbf_C=100000.0_iter=5000_sigma=10000.0_pickle_9.file</t>
  </si>
  <si>
    <t>2020_05_10_svm_rbf_C=100000.0_iter=5000_sigma=100000.0_pickle_0.file</t>
  </si>
  <si>
    <t>2020_05_10_svm_rbf_C=100000.0_iter=5000_sigma=100000.0_pickle_1.file</t>
  </si>
  <si>
    <t>2020_05_10_svm_rbf_C=100000.0_iter=5000_sigma=100000.0_pickle_2.file</t>
  </si>
  <si>
    <t>2020_05_10_svm_rbf_C=100000.0_iter=5000_sigma=100000.0_pickle_3.file</t>
  </si>
  <si>
    <t>2020_05_10_svm_rbf_C=100000.0_iter=5000_sigma=100000.0_pickle_4.file</t>
  </si>
  <si>
    <t>2020_05_10_svm_rbf_C=100000.0_iter=5000_sigma=100000.0_pickle_5.file</t>
  </si>
  <si>
    <t>2020_05_10_svm_rbf_C=100000.0_iter=5000_sigma=100000.0_pickle_6.file</t>
  </si>
  <si>
    <t>2020_05_10_svm_rbf_C=100000.0_iter=5000_sigma=100000.0_pickle_7.file</t>
  </si>
  <si>
    <t>2020_05_10_svm_rbf_C=100000.0_iter=5000_sigma=100000.0_pickle_8.file</t>
  </si>
  <si>
    <t>2020_05_10_svm_rbf_C=100000.0_iter=5000_sigma=100000.0_pickle_9.file</t>
  </si>
  <si>
    <t>2020_05_10_svm_rbf_C=100000.0_iter=7000_sigma=1e-05_pickle_0.file</t>
  </si>
  <si>
    <t>2020_05_10_svm_rbf_C=100000.0_iter=7000_sigma=1e-05_pickle_1.file</t>
  </si>
  <si>
    <t>2020_05_10_svm_rbf_C=100000.0_iter=7000_sigma=1e-05_pickle_2.file</t>
  </si>
  <si>
    <t>2020_05_10_svm_rbf_C=100000.0_iter=7000_sigma=1e-05_pickle_3.file</t>
  </si>
  <si>
    <t>2020_05_10_svm_rbf_C=100000.0_iter=7000_sigma=1e-05_pickle_4.file</t>
  </si>
  <si>
    <t>2020_05_10_svm_rbf_C=100000.0_iter=7000_sigma=1e-05_pickle_5.file</t>
  </si>
  <si>
    <t>2020_05_10_svm_rbf_C=100000.0_iter=7000_sigma=1e-05_pickle_6.file</t>
  </si>
  <si>
    <t>2020_05_10_svm_rbf_C=100000.0_iter=7000_sigma=1e-05_pickle_7.file</t>
  </si>
  <si>
    <t>2020_05_10_svm_rbf_C=100000.0_iter=7000_sigma=1e-05_pickle_8.file</t>
  </si>
  <si>
    <t>2020_05_10_svm_rbf_C=100000.0_iter=7000_sigma=1e-05_pickle_9.file</t>
  </si>
  <si>
    <t>2020_05_10_svm_rbf_C=100000.0_iter=7000_sigma=0.0001_pickle_0.file</t>
  </si>
  <si>
    <t>2020_05_10_svm_rbf_C=100000.0_iter=7000_sigma=0.0001_pickle_1.file</t>
  </si>
  <si>
    <t>2020_05_10_svm_rbf_C=100000.0_iter=7000_sigma=0.0001_pickle_2.file</t>
  </si>
  <si>
    <t>2020_05_10_svm_rbf_C=100000.0_iter=7000_sigma=0.0001_pickle_3.file</t>
  </si>
  <si>
    <t>2020_05_10_svm_rbf_C=100000.0_iter=7000_sigma=0.0001_pickle_4.file</t>
  </si>
  <si>
    <t>2020_05_10_svm_rbf_C=100000.0_iter=7000_sigma=0.0001_pickle_5.file</t>
  </si>
  <si>
    <t>2020_05_10_svm_rbf_C=100000.0_iter=7000_sigma=0.0001_pickle_6.file</t>
  </si>
  <si>
    <t>2020_05_10_svm_rbf_C=100000.0_iter=7000_sigma=0.0001_pickle_7.file</t>
  </si>
  <si>
    <t>2020_05_10_svm_rbf_C=100000.0_iter=7000_sigma=0.0001_pickle_8.file</t>
  </si>
  <si>
    <t>2020_05_10_svm_rbf_C=100000.0_iter=7000_sigma=0.0001_pickle_9.file</t>
  </si>
  <si>
    <t>2020_05_10_svm_rbf_C=100000.0_iter=7000_sigma=0.001_pickle_0.file</t>
  </si>
  <si>
    <t>2020_05_10_svm_rbf_C=100000.0_iter=7000_sigma=0.001_pickle_1.file</t>
  </si>
  <si>
    <t>2020_05_10_svm_rbf_C=100000.0_iter=7000_sigma=0.001_pickle_2.file</t>
  </si>
  <si>
    <t>2020_05_10_svm_rbf_C=100000.0_iter=7000_sigma=0.001_pickle_3.file</t>
  </si>
  <si>
    <t>2020_05_10_svm_rbf_C=100000.0_iter=7000_sigma=0.001_pickle_4.file</t>
  </si>
  <si>
    <t>2020_05_10_svm_rbf_C=100000.0_iter=7000_sigma=0.001_pickle_5.file</t>
  </si>
  <si>
    <t>2020_05_10_svm_rbf_C=100000.0_iter=7000_sigma=0.001_pickle_6.file</t>
  </si>
  <si>
    <t>2020_05_10_svm_rbf_C=100000.0_iter=7000_sigma=0.001_pickle_7.file</t>
  </si>
  <si>
    <t>2020_05_10_svm_rbf_C=100000.0_iter=7000_sigma=0.001_pickle_8.file</t>
  </si>
  <si>
    <t>2020_05_10_svm_rbf_C=100000.0_iter=7000_sigma=0.001_pickle_9.file</t>
  </si>
  <si>
    <t>2020_05_10_svm_rbf_C=100000.0_iter=7000_sigma=0.01_pickle_0.file</t>
  </si>
  <si>
    <t>2020_05_10_svm_rbf_C=100000.0_iter=7000_sigma=0.01_pickle_1.file</t>
  </si>
  <si>
    <t>2020_05_10_svm_rbf_C=100000.0_iter=7000_sigma=0.01_pickle_2.file</t>
  </si>
  <si>
    <t>2020_05_10_svm_rbf_C=100000.0_iter=7000_sigma=0.01_pickle_3.file</t>
  </si>
  <si>
    <t>2020_05_10_svm_rbf_C=100000.0_iter=7000_sigma=0.01_pickle_4.file</t>
  </si>
  <si>
    <t>2020_05_10_svm_rbf_C=100000.0_iter=7000_sigma=0.01_pickle_5.file</t>
  </si>
  <si>
    <t>2020_05_18_svm_rbf_C=100000.0_iter=7000_sigma=0.01_pickle_6.file</t>
  </si>
  <si>
    <t>2020_05_19_svm_rbf_C=100000.0_iter=7000_sigma=0.01_pickle_7.file</t>
  </si>
  <si>
    <t>2020_05_19_svm_rbf_C=100000.0_iter=7000_sigma=0.01_pickle_8.file</t>
  </si>
  <si>
    <t>2020_05_17_svm_rbf_C=100000.0_iter=7000_sigma=0.01_pickle_9.file</t>
  </si>
  <si>
    <t>2020_05_17_svm_rbf_C=100000.0_iter=7000_sigma=0.1_pickle_0.file</t>
  </si>
  <si>
    <t>2020_05_19_svm_rbf_C=100000.0_iter=7000_sigma=0.1_pickle_1.file</t>
  </si>
  <si>
    <t>2020_05_20_svm_rbf_C=100000.0_iter=7000_sigma=0.1_pickle_2.file</t>
  </si>
  <si>
    <t>2020_05_20_svm_rbf_C=100000.0_iter=7000_sigma=0.1_pickle_3.file</t>
  </si>
  <si>
    <t>2020_05_24_svm_rbf_C=100000.0_iter=7000_sigma=0.1_pickle_4.file</t>
  </si>
  <si>
    <t>2020_05_25_svm_rbf_C=100000.0_iter=7000_sigma=0.1_pickle_5.file</t>
  </si>
  <si>
    <t>2020_05_26_svm_rbf_C=100000.0_iter=7000_sigma=0.1_pickle_6.file</t>
  </si>
  <si>
    <t>2020_05_26_svm_rbf_C=100000.0_iter=7000_sigma=0.1_pickle_7.file</t>
  </si>
  <si>
    <t>2020_05_27_svm_rbf_C=100000.0_iter=7000_sigma=0.1_pickle_8.file</t>
  </si>
  <si>
    <t>2020_05_22_svm_rbf_C=100000.0_iter=7000_sigma=0.1_pickle_9.file</t>
  </si>
  <si>
    <t>2020_05_24_svm_rbf_C=100000.0_iter=7000_sigma=1.0_pickle_0.file</t>
  </si>
  <si>
    <t>2020_05_25_svm_rbf_C=100000.0_iter=7000_sigma=1.0_pickle_1.file</t>
  </si>
  <si>
    <t>2020_05_26_svm_rbf_C=100000.0_iter=7000_sigma=1.0_pickle_2.file</t>
  </si>
  <si>
    <t>2020_05_26_svm_rbf_C=100000.0_iter=7000_sigma=1.0_pickle_3.file</t>
  </si>
  <si>
    <t>2020_05_27_svm_rbf_C=100000.0_iter=7000_sigma=1.0_pickle_4.file</t>
  </si>
  <si>
    <t>2020_05_27_svm_rbf_C=100000.0_iter=7000_sigma=1.0_pickle_5.file</t>
  </si>
  <si>
    <t>2020_05_28_svm_rbf_C=100000.0_iter=7000_sigma=1.0_pickle_6.file</t>
  </si>
  <si>
    <t>2020_05_22_svm_rbf_C=100000.0_iter=7000_sigma=1.0_pickle_7.file</t>
  </si>
  <si>
    <t>2020_05_24_svm_rbf_C=100000.0_iter=7000_sigma=1.0_pickle_8.file</t>
  </si>
  <si>
    <t>2020_05_25_svm_rbf_C=100000.0_iter=7000_sigma=1.0_pickle_9.file</t>
  </si>
  <si>
    <t>2020_05_26_svm_rbf_C=100000.0_iter=7000_sigma=10.0_pickle_0.file</t>
  </si>
  <si>
    <t>2020_05_17_svm_rbf_C=100000.0_iter=7000_sigma=10.0_pickle_1.file</t>
  </si>
  <si>
    <t>2020_05_18_svm_rbf_C=100000.0_iter=7000_sigma=10.0_pickle_2.file</t>
  </si>
  <si>
    <t>2020_05_18_svm_rbf_C=100000.0_iter=7000_sigma=10.0_pickle_3.file</t>
  </si>
  <si>
    <t>2020_05_19_svm_rbf_C=100000.0_iter=7000_sigma=10.0_pickle_4.file</t>
  </si>
  <si>
    <t>2020_05_20_svm_rbf_C=100000.0_iter=7000_sigma=10.0_pickle_5.file</t>
  </si>
  <si>
    <t>2020_05_20_svm_rbf_C=100000.0_iter=7000_sigma=10.0_pickle_6.file</t>
  </si>
  <si>
    <t>2020_05_21_svm_rbf_C=100000.0_iter=7000_sigma=10.0_pickle_7.file</t>
  </si>
  <si>
    <t>2020_05_21_svm_rbf_C=100000.0_iter=7000_sigma=10.0_pickle_8.file</t>
  </si>
  <si>
    <t>2020_05_26_svm_rbf_C=100000.0_iter=7000_sigma=10.0_pickle_9.file</t>
  </si>
  <si>
    <t>2020_05_26_svm_rbf_C=100000.0_iter=7000_sigma=100.0_pickle_0.file</t>
  </si>
  <si>
    <t>2020_05_27_svm_rbf_C=100000.0_iter=7000_sigma=100.0_pickle_1.file</t>
  </si>
  <si>
    <t>2020_05_27_svm_rbf_C=100000.0_iter=7000_sigma=100.0_pickle_2.file</t>
  </si>
  <si>
    <t>2020_05_22_svm_rbf_C=100000.0_iter=7000_sigma=100.0_pickle_3.file</t>
  </si>
  <si>
    <t>2020_05_23_svm_rbf_C=100000.0_iter=7000_sigma=100.0_pickle_4.file</t>
  </si>
  <si>
    <t>2020_05_24_svm_rbf_C=100000.0_iter=7000_sigma=100.0_pickle_5.file</t>
  </si>
  <si>
    <t>2020_05_24_svm_rbf_C=100000.0_iter=7000_sigma=100.0_pickle_6.file</t>
  </si>
  <si>
    <t>2020_05_25_svm_rbf_C=100000.0_iter=7000_sigma=100.0_pickle_7.file</t>
  </si>
  <si>
    <t>2020_05_25_svm_rbf_C=100000.0_iter=7000_sigma=100.0_pickle_8.file</t>
  </si>
  <si>
    <t>2020_05_26_svm_rbf_C=100000.0_iter=7000_sigma=100.0_pickle_9.file</t>
  </si>
  <si>
    <t>2020_05_26_svm_rbf_C=100000.0_iter=7000_sigma=1000.0_pickle_0.file</t>
  </si>
  <si>
    <t>2020_05_22_svm_rbf_C=100000.0_iter=7000_sigma=1000.0_pickle_1.file</t>
  </si>
  <si>
    <t>2020_05_23_svm_rbf_C=100000.0_iter=7000_sigma=1000.0_pickle_2.file</t>
  </si>
  <si>
    <t>2020_05_17_svm_rbf_C=100000.0_iter=7000_sigma=1000.0_pickle_3.file</t>
  </si>
  <si>
    <t>2020_05_18_svm_rbf_C=100000.0_iter=7000_sigma=1000.0_pickle_4.file</t>
  </si>
  <si>
    <t>2020_05_18_svm_rbf_C=100000.0_iter=7000_sigma=1000.0_pickle_5.file</t>
  </si>
  <si>
    <t>2020_05_19_svm_rbf_C=100000.0_iter=7000_sigma=1000.0_pickle_6.file</t>
  </si>
  <si>
    <t>2020_05_19_svm_rbf_C=100000.0_iter=7000_sigma=1000.0_pickle_7.file</t>
  </si>
  <si>
    <t>2020_05_20_svm_rbf_C=100000.0_iter=7000_sigma=1000.0_pickle_8.file</t>
  </si>
  <si>
    <t>2020_05_20_svm_rbf_C=100000.0_iter=7000_sigma=1000.0_pickle_9.file</t>
  </si>
  <si>
    <t>2020_05_21_svm_rbf_C=100000.0_iter=7000_sigma=10000.0_pickle_0.file</t>
  </si>
  <si>
    <t>2020_05_21_svm_rbf_C=100000.0_iter=7000_sigma=10000.0_pickle_1.file</t>
  </si>
  <si>
    <t>2020_05_24_svm_rbf_C=100000.0_iter=7000_sigma=10000.0_pickle_2.file</t>
  </si>
  <si>
    <t>2020_05_24_svm_rbf_C=100000.0_iter=7000_sigma=10000.0_pickle_3.file</t>
  </si>
  <si>
    <t>2020_05_25_svm_rbf_C=100000.0_iter=7000_sigma=10000.0_pickle_4.file</t>
  </si>
  <si>
    <t>2020_05_25_svm_rbf_C=100000.0_iter=7000_sigma=10000.0_pickle_5.file</t>
  </si>
  <si>
    <t>2020_05_25_svm_rbf_C=100000.0_iter=7000_sigma=10000.0_pickle_6.file</t>
  </si>
  <si>
    <t>2020_05_26_svm_rbf_C=100000.0_iter=7000_sigma=10000.0_pickle_7.file</t>
  </si>
  <si>
    <t>2020_05_22_svm_rbf_C=100000.0_iter=7000_sigma=10000.0_pickle_8.file</t>
  </si>
  <si>
    <t>2020_05_23_svm_rbf_C=100000.0_iter=7000_sigma=10000.0_pickle_9.file</t>
  </si>
  <si>
    <t>2020_05_23_svm_rbf_C=100000.0_iter=7000_sigma=100000.0_pickle_0.file</t>
  </si>
  <si>
    <t>2020_05_24_svm_rbf_C=100000.0_iter=7000_sigma=100000.0_pickle_1.file</t>
  </si>
  <si>
    <t>2020_05_25_svm_rbf_C=100000.0_iter=7000_sigma=100000.0_pickle_2.file</t>
  </si>
  <si>
    <t>2020_05_25_svm_rbf_C=100000.0_iter=7000_sigma=100000.0_pickle_3.file</t>
  </si>
  <si>
    <t>2020_05_25_svm_rbf_C=100000.0_iter=7000_sigma=100000.0_pickle_4.file</t>
  </si>
  <si>
    <t>2020_05_17_svm_rbf_C=100000.0_iter=7000_sigma=100000.0_pickle_5.file</t>
  </si>
  <si>
    <t>2020_05_18_svm_rbf_C=100000.0_iter=7000_sigma=100000.0_pickle_6.file</t>
  </si>
  <si>
    <t>2020_05_18_svm_rbf_C=100000.0_iter=7000_sigma=100000.0_pickle_7.file</t>
  </si>
  <si>
    <t>2020_05_19_svm_rbf_C=100000.0_iter=7000_sigma=100000.0_pickle_8.file</t>
  </si>
  <si>
    <t>2020_05_19_svm_rbf_C=100000.0_iter=7000_sigma=100000.0_pickle_9.file</t>
  </si>
  <si>
    <t>2020_05_20_svm_rbf_C=100000.0_iter=9000_sigma=1e-05_pickle_0.file</t>
  </si>
  <si>
    <t>2020_05_20_svm_rbf_C=100000.0_iter=9000_sigma=1e-05_pickle_1.file</t>
  </si>
  <si>
    <t>2020_05_20_svm_rbf_C=100000.0_iter=9000_sigma=1e-05_pickle_2.file</t>
  </si>
  <si>
    <t>2020_05_20_svm_rbf_C=100000.0_iter=9000_sigma=1e-05_pickle_3.file</t>
  </si>
  <si>
    <t>2020_05_20_svm_rbf_C=100000.0_iter=9000_sigma=1e-05_pickle_4.file</t>
  </si>
  <si>
    <t>2020_05_21_svm_rbf_C=100000.0_iter=9000_sigma=1e-05_pickle_5.file</t>
  </si>
  <si>
    <t>2020_05_21_svm_rbf_C=100000.0_iter=9000_sigma=1e-05_pickle_6.file</t>
  </si>
  <si>
    <t>2020_05_21_svm_rbf_C=100000.0_iter=9000_sigma=1e-05_pickle_7.file</t>
  </si>
  <si>
    <t>2020_05_21_svm_rbf_C=100000.0_iter=9000_sigma=1e-05_pickle_8.file</t>
  </si>
  <si>
    <t>2020_05_21_svm_rbf_C=100000.0_iter=9000_sigma=1e-05_pickle_9.file</t>
  </si>
  <si>
    <t>2020_05_21_svm_rbf_C=100000.0_iter=9000_sigma=0.0001_pickle_0.file</t>
  </si>
  <si>
    <t>2020_05_21_svm_rbf_C=100000.0_iter=9000_sigma=0.0001_pickle_1.file</t>
  </si>
  <si>
    <t>2020_05_21_svm_rbf_C=100000.0_iter=9000_sigma=0.0001_pickle_2.file</t>
  </si>
  <si>
    <t>2020_05_22_svm_rbf_C=100000.0_iter=9000_sigma=0.0001_pickle_3.file</t>
  </si>
  <si>
    <t>2020_05_22_svm_rbf_C=100000.0_iter=9000_sigma=0.0001_pickle_4.file</t>
  </si>
  <si>
    <t>2020_05_26_svm_rbf_C=100000.0_iter=9000_sigma=0.0001_pickle_5.file</t>
  </si>
  <si>
    <t>2020_05_22_svm_rbf_C=100000.0_iter=9000_sigma=0.0001_pickle_6.file</t>
  </si>
  <si>
    <t>2020_05_17_svm_rbf_C=100000.0_iter=9000_sigma=0.0001_pickle_7.file</t>
  </si>
  <si>
    <t>2020_05_17_svm_rbf_C=100000.0_iter=9000_sigma=0.0001_pickle_8.file</t>
  </si>
  <si>
    <t>2020_05_18_svm_rbf_C=100000.0_iter=9000_sigma=0.0001_pickle_9.file</t>
  </si>
  <si>
    <t>2020_05_18_svm_rbf_C=100000.0_iter=9000_sigma=0.001_pickle_0.file</t>
  </si>
  <si>
    <t>2020_05_18_svm_rbf_C=100000.0_iter=9000_sigma=0.001_pickle_1.file</t>
  </si>
  <si>
    <t>2020_05_18_svm_rbf_C=100000.0_iter=9000_sigma=0.001_pickle_2.file</t>
  </si>
  <si>
    <t>2020_05_18_svm_rbf_C=100000.0_iter=9000_sigma=0.001_pickle_3.file</t>
  </si>
  <si>
    <t>2020_05_19_svm_rbf_C=100000.0_iter=9000_sigma=0.001_pickle_4.file</t>
  </si>
  <si>
    <t>2020_05_19_svm_rbf_C=100000.0_iter=9000_sigma=0.001_pickle_5.file</t>
  </si>
  <si>
    <t>2020_05_19_svm_rbf_C=100000.0_iter=9000_sigma=0.001_pickle_6.file</t>
  </si>
  <si>
    <t>2020_05_19_svm_rbf_C=100000.0_iter=9000_sigma=0.001_pickle_7.file</t>
  </si>
  <si>
    <t>2020_05_19_svm_rbf_C=100000.0_iter=9000_sigma=0.001_pickle_8.file</t>
  </si>
  <si>
    <t>2020_05_20_svm_rbf_C=100000.0_iter=9000_sigma=0.001_pickle_9.file</t>
  </si>
  <si>
    <t>2020_05_20_svm_rbf_C=100000.0_iter=9000_sigma=0.01_pickle_0.file</t>
  </si>
  <si>
    <t>2020_05_20_svm_rbf_C=100000.0_iter=9000_sigma=0.01_pickle_1.file</t>
  </si>
  <si>
    <t>2020_05_20_svm_rbf_C=100000.0_iter=9000_sigma=0.01_pickle_2.file</t>
  </si>
  <si>
    <t>2020_05_21_svm_rbf_C=100000.0_iter=9000_sigma=0.01_pickle_3.file</t>
  </si>
  <si>
    <t>2020_05_21_svm_rbf_C=100000.0_iter=9000_sigma=0.01_pickle_4.file</t>
  </si>
  <si>
    <t>2020_05_22_svm_rbf_C=100000.0_iter=9000_sigma=0.01_pickle_5.file</t>
  </si>
  <si>
    <t>2020_05_23_svm_rbf_C=100000.0_iter=9000_sigma=0.01_pickle_6.file</t>
  </si>
  <si>
    <t>2020_05_24_svm_rbf_C=100000.0_iter=9000_sigma=0.01_pickle_7.file</t>
  </si>
  <si>
    <t>2020_05_24_svm_rbf_C=100000.0_iter=9000_sigma=0.01_pickle_8.file</t>
  </si>
  <si>
    <t>2020_05_17_svm_rbf_C=100000.0_iter=9000_sigma=0.01_pickle_9.file</t>
  </si>
  <si>
    <t>2020_05_17_svm_rbf_C=100000.0_iter=9000_sigma=0.1_pickle_0.file</t>
  </si>
  <si>
    <t>2020_05_19_svm_rbf_C=100000.0_iter=9000_sigma=0.1_pickle_1.file</t>
  </si>
  <si>
    <t>2020_05_20_svm_rbf_C=100000.0_iter=9000_sigma=0.1_pickle_2.file</t>
  </si>
  <si>
    <t>2020_05_25_svm_rbf_C=100000.0_iter=9000_sigma=0.1_pickle_3.file</t>
  </si>
  <si>
    <t>2020_05_26_svm_rbf_C=100000.0_iter=9000_sigma=0.1_pickle_4.file</t>
  </si>
  <si>
    <t>2020_05_26_svm_rbf_C=100000.0_iter=9000_sigma=0.1_pickle_5.file</t>
  </si>
  <si>
    <t>2020_05_27_svm_rbf_C=100000.0_iter=9000_sigma=0.1_pickle_6.file</t>
  </si>
  <si>
    <t>2020_05_22_svm_rbf_C=100000.0_iter=9000_sigma=0.1_pickle_7.file</t>
  </si>
  <si>
    <t>2020_05_24_svm_rbf_C=100000.0_iter=9000_sigma=0.1_pickle_8.file</t>
  </si>
  <si>
    <t>2020_05_25_svm_rbf_C=100000.0_iter=9000_sigma=0.1_pickle_9.file</t>
  </si>
  <si>
    <t>2020_05_26_svm_rbf_C=100000.0_iter=9000_sigma=1.0_pickle_0.file</t>
  </si>
  <si>
    <t>2020_05_27_svm_rbf_C=100000.0_iter=9000_sigma=1.0_pickle_1.file</t>
  </si>
  <si>
    <t>2020_05_27_svm_rbf_C=100000.0_iter=9000_sigma=1.0_pickle_2.file</t>
  </si>
  <si>
    <t>2020_05_27_svm_rbf_C=100000.0_iter=9000_sigma=1.0_pickle_3.file</t>
  </si>
  <si>
    <t>2020_05_28_svm_rbf_C=100000.0_iter=9000_sigma=1.0_pickle_4.file</t>
  </si>
  <si>
    <t>2020_05_22_svm_rbf_C=100000.0_iter=9000_sigma=1.0_pickle_5.file</t>
  </si>
  <si>
    <t>2020_05_24_svm_rbf_C=100000.0_iter=9000_sigma=1.0_pickle_6.file</t>
  </si>
  <si>
    <t>2020_05_24_svm_rbf_C=100000.0_iter=9000_sigma=1.0_pickle_7.file</t>
  </si>
  <si>
    <t>2020_05_25_svm_rbf_C=100000.0_iter=9000_sigma=1.0_pickle_8.file</t>
  </si>
  <si>
    <t>2020_05_26_svm_rbf_C=100000.0_iter=9000_sigma=1.0_pickle_9.file</t>
  </si>
  <si>
    <t>2020_05_27_svm_rbf_C=100000.0_iter=9000_sigma=10.0_pickle_0.file</t>
  </si>
  <si>
    <t>2020_05_17_svm_rbf_C=100000.0_iter=9000_sigma=10.0_pickle_1.file</t>
  </si>
  <si>
    <t>2020_05_18_svm_rbf_C=100000.0_iter=9000_sigma=10.0_pickle_2.file</t>
  </si>
  <si>
    <t>2020_05_18_svm_rbf_C=100000.0_iter=9000_sigma=10.0_pickle_3.file</t>
  </si>
  <si>
    <t>2020_05_19_svm_rbf_C=100000.0_iter=9000_sigma=10.0_pickle_4.file</t>
  </si>
  <si>
    <t>2020_05_19_svm_rbf_C=100000.0_iter=9000_sigma=10.0_pickle_5.file</t>
  </si>
  <si>
    <t>2020_05_20_svm_rbf_C=100000.0_iter=9000_sigma=10.0_pickle_6.file</t>
  </si>
  <si>
    <t>2020_05_21_svm_rbf_C=100000.0_iter=9000_sigma=10.0_pickle_7.file</t>
  </si>
  <si>
    <t>2020_05_21_svm_rbf_C=100000.0_iter=9000_sigma=10.0_pickle_8.file</t>
  </si>
  <si>
    <t>2020_05_27_svm_rbf_C=100000.0_iter=9000_sigma=10.0_pickle_9.file</t>
  </si>
  <si>
    <t>2020_05_27_svm_rbf_C=100000.0_iter=9000_sigma=100.0_pickle_0.file</t>
  </si>
  <si>
    <t>2020_05_22_svm_rbf_C=100000.0_iter=9000_sigma=100.0_pickle_1.file</t>
  </si>
  <si>
    <t>2020_05_23_svm_rbf_C=100000.0_iter=9000_sigma=100.0_pickle_2.file</t>
  </si>
  <si>
    <t>2020_05_24_svm_rbf_C=100000.0_iter=9000_sigma=100.0_pickle_3.file</t>
  </si>
  <si>
    <t>2020_05_24_svm_rbf_C=100000.0_iter=9000_sigma=100.0_pickle_4.file</t>
  </si>
  <si>
    <t>2020_05_25_svm_rbf_C=100000.0_iter=9000_sigma=100.0_pickle_5.file</t>
  </si>
  <si>
    <t>2020_05_25_svm_rbf_C=100000.0_iter=9000_sigma=100.0_pickle_6.file</t>
  </si>
  <si>
    <t>2020_05_26_svm_rbf_C=100000.0_iter=9000_sigma=100.0_pickle_7.file</t>
  </si>
  <si>
    <t>2020_05_26_svm_rbf_C=100000.0_iter=9000_sigma=100.0_pickle_8.file</t>
  </si>
  <si>
    <t>2020_05_22_svm_rbf_C=100000.0_iter=9000_sigma=100.0_pickle_9.file</t>
  </si>
  <si>
    <t>2020_05_23_svm_rbf_C=100000.0_iter=9000_sigma=1000.0_pickle_0.file</t>
  </si>
  <si>
    <t>2020_05_24_svm_rbf_C=100000.0_iter=9000_sigma=1000.0_pickle_1.file</t>
  </si>
  <si>
    <t>2020_05_24_svm_rbf_C=100000.0_iter=9000_sigma=1000.0_pickle_2.file</t>
  </si>
  <si>
    <t>2020_05_17_svm_rbf_C=100000.0_iter=9000_sigma=1000.0_pickle_3.file</t>
  </si>
  <si>
    <t>2020_05_18_svm_rbf_C=100000.0_iter=9000_sigma=1000.0_pickle_4.file</t>
  </si>
  <si>
    <t>2020_05_18_svm_rbf_C=100000.0_iter=9000_sigma=1000.0_pickle_5.file</t>
  </si>
  <si>
    <t>2020_05_19_svm_rbf_C=100000.0_iter=9000_sigma=1000.0_pickle_6.file</t>
  </si>
  <si>
    <t>2020_05_19_svm_rbf_C=100000.0_iter=9000_sigma=1000.0_pickle_7.file</t>
  </si>
  <si>
    <t>2020_05_20_svm_rbf_C=100000.0_iter=9000_sigma=1000.0_pickle_8.file</t>
  </si>
  <si>
    <t>2020_05_20_svm_rbf_C=100000.0_iter=9000_sigma=1000.0_pickle_9.file</t>
  </si>
  <si>
    <t>2020_05_21_svm_rbf_C=100000.0_iter=9000_sigma=10000.0_pickle_0.file</t>
  </si>
  <si>
    <t>2020_05_21_svm_rbf_C=100000.0_iter=9000_sigma=10000.0_pickle_1.file</t>
  </si>
  <si>
    <t>2020_05_25_svm_rbf_C=100000.0_iter=9000_sigma=10000.0_pickle_2.file</t>
  </si>
  <si>
    <t>2020_05_25_svm_rbf_C=100000.0_iter=9000_sigma=10000.0_pickle_3.file</t>
  </si>
  <si>
    <t>2020_05_26_svm_rbf_C=100000.0_iter=9000_sigma=10000.0_pickle_4.file</t>
  </si>
  <si>
    <t>2020_05_26_svm_rbf_C=100000.0_iter=9000_sigma=10000.0_pickle_5.file</t>
  </si>
  <si>
    <t>2020_05_26_svm_rbf_C=100000.0_iter=9000_sigma=10000.0_pickle_6.file</t>
  </si>
  <si>
    <t>2020_05_27_svm_rbf_C=100000.0_iter=9000_sigma=10000.0_pickle_7.file</t>
  </si>
  <si>
    <t>2020_05_27_svm_rbf_C=100000.0_iter=9000_sigma=10000.0_pickle_8.file</t>
  </si>
  <si>
    <t>2020_05_27_svm_rbf_C=100000.0_iter=9000_sigma=10000.0_pickle_9.file</t>
  </si>
  <si>
    <t>2020_05_27_svm_rbf_C=100000.0_iter=9000_sigma=100000.0_pickle_0.file</t>
  </si>
  <si>
    <t>2020_05_28_svm_rbf_C=100000.0_iter=9000_sigma=100000.0_pickle_1.file</t>
  </si>
  <si>
    <t>2020_05_28_svm_rbf_C=100000.0_iter=9000_sigma=100000.0_pickle_2.file</t>
  </si>
  <si>
    <t>2020_05_28_svm_rbf_C=100000.0_iter=9000_sigma=100000.0_pickle_3.file</t>
  </si>
  <si>
    <t>2020_05_28_svm_rbf_C=100000.0_iter=9000_sigma=100000.0_pickle_4.file</t>
  </si>
  <si>
    <t>2020_05_28_svm_rbf_C=100000.0_iter=9000_sigma=100000.0_pickle_5.file</t>
  </si>
  <si>
    <t>2020_05_28_svm_rbf_C=100000.0_iter=9000_sigma=100000.0_pickle_6.file</t>
  </si>
  <si>
    <t>2020_05_28_svm_rbf_C=100000.0_iter=9000_sigma=100000.0_pickle_7.file</t>
  </si>
  <si>
    <t>2020_05_28_svm_rbf_C=100000.0_iter=9000_sigma=100000.0_pickle_8.file</t>
  </si>
  <si>
    <t>2020_05_28_svm_rbf_C=100000.0_iter=9000_sigma=100000.0_pickle_9.file</t>
  </si>
  <si>
    <t>2020_05_08_svm_linear_C=1e-05_iter=1000_pickle_0.file</t>
  </si>
  <si>
    <t>2020_05_08_svm_linear_C=1e-05_iter=1000_pickle_1.file</t>
  </si>
  <si>
    <t>2020_05_09_svm_linear_C=1e-05_iter=1000_pickle_2.file</t>
  </si>
  <si>
    <t>2020_05_09_svm_linear_C=1e-05_iter=1000_pickle_3.file</t>
  </si>
  <si>
    <t>2020_05_09_svm_linear_C=1e-05_iter=1000_pickle_4.file</t>
  </si>
  <si>
    <t>2020_05_09_svm_linear_C=1e-05_iter=1000_pickle_5.file</t>
  </si>
  <si>
    <t>2020_05_09_svm_linear_C=1e-05_iter=1000_pickle_6.file</t>
  </si>
  <si>
    <t>2020_05_09_svm_linear_C=1e-05_iter=1000_pickle_7.file</t>
  </si>
  <si>
    <t>2020_05_09_svm_linear_C=1e-05_iter=1000_pickle_8.file</t>
  </si>
  <si>
    <t>2020_05_09_svm_linear_C=1e-05_iter=1000_pickle_9.file</t>
  </si>
  <si>
    <t>2020_05_09_svm_linear_C=1e-05_iter=3000_pickle_0.file</t>
  </si>
  <si>
    <t>2020_05_09_svm_linear_C=1e-05_iter=3000_pickle_1.file</t>
  </si>
  <si>
    <t>2020_05_09_svm_linear_C=1e-05_iter=3000_pickle_2.file</t>
  </si>
  <si>
    <t>2020_05_09_svm_linear_C=1e-05_iter=3000_pickle_3.file</t>
  </si>
  <si>
    <t>2020_05_09_svm_linear_C=1e-05_iter=3000_pickle_4.file</t>
  </si>
  <si>
    <t>2020_05_09_svm_linear_C=1e-05_iter=3000_pickle_5.file</t>
  </si>
  <si>
    <t>2020_05_09_svm_linear_C=1e-05_iter=3000_pickle_6.file</t>
  </si>
  <si>
    <t>2020_05_09_svm_linear_C=1e-05_iter=3000_pickle_7.file</t>
  </si>
  <si>
    <t>2020_05_10_svm_linear_C=1e-05_iter=3000_pickle_8.file</t>
  </si>
  <si>
    <t>2020_05_10_svm_linear_C=1e-05_iter=3000_pickle_9.file</t>
  </si>
  <si>
    <t>2020_05_10_svm_linear_C=1e-05_iter=5000_pickle_0.file</t>
  </si>
  <si>
    <t>2020_05_10_svm_linear_C=1e-05_iter=5000_pickle_1.file</t>
  </si>
  <si>
    <t>2020_05_10_svm_linear_C=1e-05_iter=5000_pickle_2.file</t>
  </si>
  <si>
    <t>2020_05_10_svm_linear_C=1e-05_iter=5000_pickle_3.file</t>
  </si>
  <si>
    <t>2020_05_10_svm_linear_C=1e-05_iter=5000_pickle_4.file</t>
  </si>
  <si>
    <t>2020_05_10_svm_linear_C=1e-05_iter=5000_pickle_5.file</t>
  </si>
  <si>
    <t>2020_05_10_svm_linear_C=1e-05_iter=5000_pickle_6.file</t>
  </si>
  <si>
    <t>2020_05_10_svm_linear_C=1e-05_iter=5000_pickle_7.file</t>
  </si>
  <si>
    <t>2020_05_10_svm_linear_C=1e-05_iter=5000_pickle_8.file</t>
  </si>
  <si>
    <t>2020_05_10_svm_linear_C=1e-05_iter=5000_pickle_9.file</t>
  </si>
  <si>
    <t>2020_05_10_svm_linear_C=1e-05_iter=7000_pickle_0.file</t>
  </si>
  <si>
    <t>2020_05_10_svm_linear_C=1e-05_iter=7000_pickle_1.file</t>
  </si>
  <si>
    <t>2020_05_10_svm_linear_C=1e-05_iter=7000_pickle_2.file</t>
  </si>
  <si>
    <t>2020_05_11_svm_linear_C=1e-05_iter=7000_pickle_3.file</t>
  </si>
  <si>
    <t>2020_05_11_svm_linear_C=1e-05_iter=7000_pickle_4.file</t>
  </si>
  <si>
    <t>2020_05_11_svm_linear_C=1e-05_iter=7000_pickle_5.file</t>
  </si>
  <si>
    <t>2020_05_11_svm_linear_C=1e-05_iter=7000_pickle_6.file</t>
  </si>
  <si>
    <t>2020_05_11_svm_linear_C=1e-05_iter=7000_pickle_7.file</t>
  </si>
  <si>
    <t>2020_05_11_svm_linear_C=1e-05_iter=7000_pickle_8.file</t>
  </si>
  <si>
    <t>2020_05_11_svm_linear_C=1e-05_iter=7000_pickle_9.file</t>
  </si>
  <si>
    <t>2020_05_11_svm_linear_C=1e-05_iter=9000_pickle_0.file</t>
  </si>
  <si>
    <t>2020_05_11_svm_linear_C=1e-05_iter=9000_pickle_1.file</t>
  </si>
  <si>
    <t>2020_05_11_svm_linear_C=1e-05_iter=9000_pickle_2.file</t>
  </si>
  <si>
    <t>2020_05_11_svm_linear_C=1e-05_iter=9000_pickle_3.file</t>
  </si>
  <si>
    <t>2020_05_11_svm_linear_C=1e-05_iter=9000_pickle_4.file</t>
  </si>
  <si>
    <t>2020_05_11_svm_linear_C=1e-05_iter=9000_pickle_5.file</t>
  </si>
  <si>
    <t>2020_05_11_svm_linear_C=1e-05_iter=9000_pickle_6.file</t>
  </si>
  <si>
    <t>2020_05_11_svm_linear_C=1e-05_iter=9000_pickle_7.file</t>
  </si>
  <si>
    <t>2020_05_12_svm_linear_C=1e-05_iter=9000_pickle_8.file</t>
  </si>
  <si>
    <t>2020_05_12_svm_linear_C=1e-05_iter=9000_pickle_9.file</t>
  </si>
  <si>
    <t>2020_05_12_svm_linear_C=0.0001_iter=1000_pickle_0.file</t>
  </si>
  <si>
    <t>2020_05_12_svm_linear_C=0.0001_iter=1000_pickle_1.file</t>
  </si>
  <si>
    <t>2020_05_12_svm_linear_C=0.0001_iter=1000_pickle_2.file</t>
  </si>
  <si>
    <t>2020_05_12_svm_linear_C=0.0001_iter=1000_pickle_3.file</t>
  </si>
  <si>
    <t>2020_05_12_svm_linear_C=0.0001_iter=1000_pickle_4.file</t>
  </si>
  <si>
    <t>2020_05_12_svm_linear_C=0.0001_iter=1000_pickle_5.file</t>
  </si>
  <si>
    <t>2020_05_12_svm_linear_C=0.0001_iter=1000_pickle_6.file</t>
  </si>
  <si>
    <t>2020_05_12_svm_linear_C=0.0001_iter=1000_pickle_7.file</t>
  </si>
  <si>
    <t>2020_05_12_svm_linear_C=0.0001_iter=1000_pickle_8.file</t>
  </si>
  <si>
    <t>2020_05_12_svm_linear_C=0.0001_iter=1000_pickle_9.file</t>
  </si>
  <si>
    <t>2020_05_13_svm_linear_C=0.0001_iter=3000_pickle_0.file</t>
  </si>
  <si>
    <t>2020_05_13_svm_linear_C=0.0001_iter=3000_pickle_1.file</t>
  </si>
  <si>
    <t>2020_05_13_svm_linear_C=0.0001_iter=3000_pickle_2.file</t>
  </si>
  <si>
    <t>2020_05_13_svm_linear_C=0.0001_iter=3000_pickle_3.file</t>
  </si>
  <si>
    <t>2020_05_13_svm_linear_C=0.0001_iter=3000_pickle_4.file</t>
  </si>
  <si>
    <t>2020_05_13_svm_linear_C=0.0001_iter=3000_pickle_5.file</t>
  </si>
  <si>
    <t>2020_05_13_svm_linear_C=0.0001_iter=3000_pickle_6.file</t>
  </si>
  <si>
    <t>2020_05_13_svm_linear_C=0.0001_iter=3000_pickle_7.file</t>
  </si>
  <si>
    <t>2020_05_13_svm_linear_C=0.0001_iter=3000_pickle_8.file</t>
  </si>
  <si>
    <t>2020_05_13_svm_linear_C=0.0001_iter=3000_pickle_9.file</t>
  </si>
  <si>
    <t>2020_05_14_svm_linear_C=0.0001_iter=5000_pickle_0.file</t>
  </si>
  <si>
    <t>2020_05_14_svm_linear_C=0.0001_iter=5000_pickle_1.file</t>
  </si>
  <si>
    <t>2020_05_14_svm_linear_C=0.0001_iter=5000_pickle_2.file</t>
  </si>
  <si>
    <t>2020_05_14_svm_linear_C=0.0001_iter=5000_pickle_3.file</t>
  </si>
  <si>
    <t>2020_05_14_svm_linear_C=0.0001_iter=5000_pickle_4.file</t>
  </si>
  <si>
    <t>2020_05_14_svm_linear_C=0.0001_iter=5000_pickle_5.file</t>
  </si>
  <si>
    <t>2020_05_14_svm_linear_C=0.0001_iter=5000_pickle_6.file</t>
  </si>
  <si>
    <t>2020_05_24_svm_linear_C=0.0001_iter=5000_pickle_7.file</t>
  </si>
  <si>
    <t>2020_05_24_svm_linear_C=0.0001_iter=5000_pickle_8.file</t>
  </si>
  <si>
    <t>2020_05_24_svm_linear_C=0.0001_iter=5000_pickle_9.file</t>
  </si>
  <si>
    <t>2020_05_24_svm_linear_C=0.0001_iter=7000_pickle_0.file</t>
  </si>
  <si>
    <t>2020_05_24_svm_linear_C=0.0001_iter=7000_pickle_1.file</t>
  </si>
  <si>
    <t>2020_05_24_svm_linear_C=0.0001_iter=7000_pickle_2.file</t>
  </si>
  <si>
    <t>2020_05_24_svm_linear_C=0.0001_iter=7000_pickle_3.file</t>
  </si>
  <si>
    <t>2020_05_24_svm_linear_C=0.0001_iter=7000_pickle_4.file</t>
  </si>
  <si>
    <t>2020_05_24_svm_linear_C=0.0001_iter=7000_pickle_5.file</t>
  </si>
  <si>
    <t>2020_05_25_svm_linear_C=0.0001_iter=7000_pickle_6.file</t>
  </si>
  <si>
    <t>2020_05_25_svm_linear_C=0.0001_iter=7000_pickle_7.file</t>
  </si>
  <si>
    <t>2020_05_25_svm_linear_C=0.0001_iter=7000_pickle_8.file</t>
  </si>
  <si>
    <t>2020_05_25_svm_linear_C=0.0001_iter=7000_pickle_9.file</t>
  </si>
  <si>
    <t>2020_05_25_svm_linear_C=0.0001_iter=9000_pickle_0.file</t>
  </si>
  <si>
    <t>2020_05_25_svm_linear_C=0.0001_iter=9000_pickle_1.file</t>
  </si>
  <si>
    <t>2020_05_25_svm_linear_C=0.0001_iter=9000_pickle_2.file</t>
  </si>
  <si>
    <t>2020_05_25_svm_linear_C=0.0001_iter=9000_pickle_3.file</t>
  </si>
  <si>
    <t>2020_05_25_svm_linear_C=0.0001_iter=9000_pickle_4.file</t>
  </si>
  <si>
    <t>2020_05_25_svm_linear_C=0.0001_iter=9000_pickle_5.file</t>
  </si>
  <si>
    <t>2020_05_25_svm_linear_C=0.0001_iter=9000_pickle_6.file</t>
  </si>
  <si>
    <t>2020_05_25_svm_linear_C=0.0001_iter=9000_pickle_7.file</t>
  </si>
  <si>
    <t>2020_05_25_svm_linear_C=0.0001_iter=9000_pickle_8.file</t>
  </si>
  <si>
    <t>2020_05_25_svm_linear_C=0.0001_iter=9000_pickle_9.file</t>
  </si>
  <si>
    <t>2020_05_25_svm_linear_C=0.001_iter=1000_pickle_0.file</t>
  </si>
  <si>
    <t>2020_05_25_svm_linear_C=0.001_iter=1000_pickle_1.file</t>
  </si>
  <si>
    <t>2020_05_25_svm_linear_C=0.001_iter=1000_pickle_2.file</t>
  </si>
  <si>
    <t>2020_05_25_svm_linear_C=0.001_iter=1000_pickle_3.file</t>
  </si>
  <si>
    <t>2020_05_25_svm_linear_C=0.001_iter=1000_pickle_4.file</t>
  </si>
  <si>
    <t>2020_05_25_svm_linear_C=0.001_iter=1000_pickle_5.file</t>
  </si>
  <si>
    <t>2020_05_25_svm_linear_C=0.001_iter=1000_pickle_6.file</t>
  </si>
  <si>
    <t>2020_05_25_svm_linear_C=0.001_iter=1000_pickle_7.file</t>
  </si>
  <si>
    <t>2020_05_25_svm_linear_C=0.001_iter=1000_pickle_8.file</t>
  </si>
  <si>
    <t>2020_05_25_svm_linear_C=0.001_iter=1000_pickle_9.file</t>
  </si>
  <si>
    <t>2020_05_25_svm_linear_C=0.001_iter=3000_pickle_0.file</t>
  </si>
  <si>
    <t>2020_05_25_svm_linear_C=0.001_iter=3000_pickle_1.file</t>
  </si>
  <si>
    <t>2020_05_25_svm_linear_C=0.001_iter=3000_pickle_2.file</t>
  </si>
  <si>
    <t>2020_05_24_svm_linear_C=0.001_iter=3000_pickle_3.file</t>
  </si>
  <si>
    <t>2020_05_24_svm_linear_C=0.001_iter=3000_pickle_4.file</t>
  </si>
  <si>
    <t>2020_05_24_svm_linear_C=0.001_iter=3000_pickle_5.file</t>
  </si>
  <si>
    <t>2020_05_24_svm_linear_C=0.001_iter=3000_pickle_6.file</t>
  </si>
  <si>
    <t>2020_05_24_svm_linear_C=0.001_iter=3000_pickle_7.file</t>
  </si>
  <si>
    <t>2020_05_24_svm_linear_C=0.001_iter=3000_pickle_8.file</t>
  </si>
  <si>
    <t>2020_05_24_svm_linear_C=0.001_iter=3000_pickle_9.file</t>
  </si>
  <si>
    <t>2020_05_24_svm_linear_C=0.001_iter=5000_pickle_0.file</t>
  </si>
  <si>
    <t>2020_05_24_svm_linear_C=0.001_iter=5000_pickle_1.file</t>
  </si>
  <si>
    <t>2020_05_25_svm_linear_C=0.001_iter=5000_pickle_2.file</t>
  </si>
  <si>
    <t>2020_05_25_svm_linear_C=0.001_iter=5000_pickle_3.file</t>
  </si>
  <si>
    <t>2020_05_25_svm_linear_C=0.001_iter=5000_pickle_4.file</t>
  </si>
  <si>
    <t>2020_05_25_svm_linear_C=0.001_iter=5000_pickle_5.file</t>
  </si>
  <si>
    <t>2020_05_25_svm_linear_C=0.001_iter=5000_pickle_6.file</t>
  </si>
  <si>
    <t>2020_05_25_svm_linear_C=0.001_iter=5000_pickle_7.file</t>
  </si>
  <si>
    <t>2020_05_25_svm_linear_C=0.001_iter=5000_pickle_8.file</t>
  </si>
  <si>
    <t>2020_05_25_svm_linear_C=0.001_iter=5000_pickle_9.file</t>
  </si>
  <si>
    <t>2020_05_25_svm_linear_C=0.001_iter=7000_pickle_0.file</t>
  </si>
  <si>
    <t>2020_05_25_svm_linear_C=0.001_iter=7000_pickle_1.file</t>
  </si>
  <si>
    <t>2020_05_25_svm_linear_C=0.001_iter=7000_pickle_2.file</t>
  </si>
  <si>
    <t>2020_05_25_svm_linear_C=0.001_iter=7000_pickle_3.file</t>
  </si>
  <si>
    <t>2020_05_25_svm_linear_C=0.001_iter=7000_pickle_4.file</t>
  </si>
  <si>
    <t>2020_05_25_svm_linear_C=0.001_iter=7000_pickle_5.file</t>
  </si>
  <si>
    <t>2020_05_25_svm_linear_C=0.001_iter=7000_pickle_6.file</t>
  </si>
  <si>
    <t>2020_05_25_svm_linear_C=0.001_iter=7000_pickle_7.file</t>
  </si>
  <si>
    <t>2020_05_25_svm_linear_C=0.001_iter=7000_pickle_8.file</t>
  </si>
  <si>
    <t>2020_05_25_svm_linear_C=0.001_iter=7000_pickle_9.file</t>
  </si>
  <si>
    <t>2020_05_25_svm_linear_C=0.001_iter=9000_pickle_0.file</t>
  </si>
  <si>
    <t>2020_05_25_svm_linear_C=0.001_iter=9000_pickle_1.file</t>
  </si>
  <si>
    <t>2020_05_25_svm_linear_C=0.001_iter=9000_pickle_2.file</t>
  </si>
  <si>
    <t>2020_05_25_svm_linear_C=0.001_iter=9000_pickle_3.file</t>
  </si>
  <si>
    <t>2020_05_25_svm_linear_C=0.001_iter=9000_pickle_4.file</t>
  </si>
  <si>
    <t>2020_05_25_svm_linear_C=0.001_iter=9000_pickle_5.file</t>
  </si>
  <si>
    <t>2020_05_25_svm_linear_C=0.001_iter=9000_pickle_6.file</t>
  </si>
  <si>
    <t>2020_05_25_svm_linear_C=0.001_iter=9000_pickle_7.file</t>
  </si>
  <si>
    <t>2020_05_25_svm_linear_C=0.001_iter=9000_pickle_8.file</t>
  </si>
  <si>
    <t>2020_05_24_svm_linear_C=0.001_iter=9000_pickle_9.file</t>
  </si>
  <si>
    <t>2020_05_24_svm_linear_C=0.01_iter=1000_pickle_0.file</t>
  </si>
  <si>
    <t>2020_05_24_svm_linear_C=0.01_iter=1000_pickle_1.file</t>
  </si>
  <si>
    <t>2020_05_24_svm_linear_C=0.01_iter=1000_pickle_2.file</t>
  </si>
  <si>
    <t>2020_05_24_svm_linear_C=0.01_iter=1000_pickle_3.file</t>
  </si>
  <si>
    <t>2020_05_24_svm_linear_C=0.01_iter=1000_pickle_4.file</t>
  </si>
  <si>
    <t>2020_05_24_svm_linear_C=0.01_iter=1000_pickle_5.file</t>
  </si>
  <si>
    <t>2020_05_24_svm_linear_C=0.01_iter=1000_pickle_6.file</t>
  </si>
  <si>
    <t>2020_05_25_svm_linear_C=0.01_iter=1000_pickle_7.file</t>
  </si>
  <si>
    <t>2020_05_25_svm_linear_C=0.01_iter=1000_pickle_8.file</t>
  </si>
  <si>
    <t>2020_05_25_svm_linear_C=0.01_iter=1000_pickle_9.file</t>
  </si>
  <si>
    <t>2020_05_25_svm_linear_C=0.01_iter=3000_pickle_0.file</t>
  </si>
  <si>
    <t>2020_05_25_svm_linear_C=0.01_iter=3000_pickle_1.file</t>
  </si>
  <si>
    <t>2020_05_25_svm_linear_C=0.01_iter=3000_pickle_2.file</t>
  </si>
  <si>
    <t>2020_05_25_svm_linear_C=0.01_iter=3000_pickle_3.file</t>
  </si>
  <si>
    <t>2020_05_25_svm_linear_C=0.01_iter=3000_pickle_4.file</t>
  </si>
  <si>
    <t>2020_05_25_svm_linear_C=0.01_iter=3000_pickle_5.file</t>
  </si>
  <si>
    <t>2020_05_25_svm_linear_C=0.01_iter=3000_pickle_6.file</t>
  </si>
  <si>
    <t>2020_05_25_svm_linear_C=0.01_iter=3000_pickle_7.file</t>
  </si>
  <si>
    <t>2020_05_25_svm_linear_C=0.01_iter=3000_pickle_8.file</t>
  </si>
  <si>
    <t>2020_05_25_svm_linear_C=0.01_iter=3000_pickle_9.file</t>
  </si>
  <si>
    <t>2020_05_25_svm_linear_C=0.01_iter=5000_pickle_0.file</t>
  </si>
  <si>
    <t>2020_05_25_svm_linear_C=0.01_iter=5000_pickle_1.file</t>
  </si>
  <si>
    <t>2020_05_25_svm_linear_C=0.01_iter=5000_pickle_2.file</t>
  </si>
  <si>
    <t>2020_05_25_svm_linear_C=0.01_iter=5000_pickle_3.file</t>
  </si>
  <si>
    <t>2020_05_25_svm_linear_C=0.01_iter=5000_pickle_4.file</t>
  </si>
  <si>
    <t>2020_05_25_svm_linear_C=0.01_iter=5000_pickle_5.file</t>
  </si>
  <si>
    <t>2020_05_25_svm_linear_C=0.01_iter=5000_pickle_6.file</t>
  </si>
  <si>
    <t>2020_05_25_svm_linear_C=0.01_iter=5000_pickle_7.file</t>
  </si>
  <si>
    <t>2020_05_25_svm_linear_C=0.01_iter=5000_pickle_8.file</t>
  </si>
  <si>
    <t>2020_05_25_svm_linear_C=0.01_iter=5000_pickle_9.file</t>
  </si>
  <si>
    <t>2020_05_25_svm_linear_C=0.01_iter=7000_pickle_0.file</t>
  </si>
  <si>
    <t>2020_05_25_svm_linear_C=0.01_iter=7000_pickle_1.file</t>
  </si>
  <si>
    <t>2020_05_25_svm_linear_C=0.01_iter=7000_pickle_2.file</t>
  </si>
  <si>
    <t>2020_05_25_svm_linear_C=0.01_iter=7000_pickle_3.file</t>
  </si>
  <si>
    <t>2020_05_25_svm_linear_C=0.01_iter=7000_pickle_4.file</t>
  </si>
  <si>
    <t>2020_05_24_svm_linear_C=0.01_iter=7000_pickle_5.file</t>
  </si>
  <si>
    <t>2020_05_24_svm_linear_C=0.01_iter=7000_pickle_6.file</t>
  </si>
  <si>
    <t>2020_05_24_svm_linear_C=0.01_iter=7000_pickle_7.file</t>
  </si>
  <si>
    <t>2020_05_24_svm_linear_C=0.01_iter=7000_pickle_8.file</t>
  </si>
  <si>
    <t>2020_05_24_svm_linear_C=0.01_iter=7000_pickle_9.file</t>
  </si>
  <si>
    <t>2020_05_24_svm_linear_C=0.01_iter=9000_pickle_0.file</t>
  </si>
  <si>
    <t>2020_05_24_svm_linear_C=0.01_iter=9000_pickle_1.file</t>
  </si>
  <si>
    <t>2020_05_24_svm_linear_C=0.01_iter=9000_pickle_2.file</t>
  </si>
  <si>
    <t>2020_05_24_svm_linear_C=0.01_iter=9000_pickle_3.file</t>
  </si>
  <si>
    <t>2020_05_25_svm_linear_C=0.01_iter=9000_pickle_4.file</t>
  </si>
  <si>
    <t>2020_05_25_svm_linear_C=0.01_iter=9000_pickle_5.file</t>
  </si>
  <si>
    <t>2020_05_25_svm_linear_C=0.01_iter=9000_pickle_6.file</t>
  </si>
  <si>
    <t>2020_05_25_svm_linear_C=0.01_iter=9000_pickle_7.file</t>
  </si>
  <si>
    <t>2020_05_25_svm_linear_C=0.01_iter=9000_pickle_8.file</t>
  </si>
  <si>
    <t>2020_05_25_svm_linear_C=0.01_iter=9000_pickle_9.file</t>
  </si>
  <si>
    <t>2020_05_25_svm_linear_C=0.1_iter=1000_pickle_0.file</t>
  </si>
  <si>
    <t>2020_05_25_svm_linear_C=0.1_iter=1000_pickle_1.file</t>
  </si>
  <si>
    <t>2020_05_25_svm_linear_C=0.1_iter=1000_pickle_2.file</t>
  </si>
  <si>
    <t>2020_05_25_svm_linear_C=0.1_iter=1000_pickle_3.file</t>
  </si>
  <si>
    <t>2020_05_25_svm_linear_C=0.1_iter=1000_pickle_4.file</t>
  </si>
  <si>
    <t>2020_05_25_svm_linear_C=0.1_iter=1000_pickle_5.file</t>
  </si>
  <si>
    <t>2020_05_25_svm_linear_C=0.1_iter=1000_pickle_6.file</t>
  </si>
  <si>
    <t>2020_05_25_svm_linear_C=0.1_iter=1000_pickle_7.file</t>
  </si>
  <si>
    <t>2020_05_25_svm_linear_C=0.1_iter=1000_pickle_8.file</t>
  </si>
  <si>
    <t>2020_05_25_svm_linear_C=0.1_iter=1000_pickle_9.file</t>
  </si>
  <si>
    <t>2020_05_25_svm_linear_C=0.1_iter=3000_pickle_0.file</t>
  </si>
  <si>
    <t>2020_05_25_svm_linear_C=0.1_iter=3000_pickle_1.file</t>
  </si>
  <si>
    <t>2020_05_25_svm_linear_C=0.1_iter=3000_pickle_2.file</t>
  </si>
  <si>
    <t>2020_05_25_svm_linear_C=0.1_iter=3000_pickle_3.file</t>
  </si>
  <si>
    <t>2020_05_25_svm_linear_C=0.1_iter=3000_pickle_4.file</t>
  </si>
  <si>
    <t>2020_05_25_svm_linear_C=0.1_iter=3000_pickle_5.file</t>
  </si>
  <si>
    <t>2020_05_25_svm_linear_C=0.1_iter=3000_pickle_6.file</t>
  </si>
  <si>
    <t>2020_05_25_svm_linear_C=0.1_iter=3000_pickle_7.file</t>
  </si>
  <si>
    <t>2020_05_25_svm_linear_C=0.1_iter=3000_pickle_8.file</t>
  </si>
  <si>
    <t>2020_05_25_svm_linear_C=0.1_iter=3000_pickle_9.file</t>
  </si>
  <si>
    <t>2020_05_25_svm_linear_C=0.1_iter=5000_pickle_0.file</t>
  </si>
  <si>
    <t>2020_05_24_svm_linear_C=0.1_iter=5000_pickle_1.file</t>
  </si>
  <si>
    <t>2020_05_24_svm_linear_C=0.1_iter=5000_pickle_2.file</t>
  </si>
  <si>
    <t>2020_05_24_svm_linear_C=0.1_iter=5000_pickle_3.file</t>
  </si>
  <si>
    <t>2020_05_24_svm_linear_C=0.1_iter=5000_pickle_4.file</t>
  </si>
  <si>
    <t>2020_05_24_svm_linear_C=0.1_iter=5000_pickle_5.file</t>
  </si>
  <si>
    <t>2020_05_24_svm_linear_C=0.1_iter=5000_pickle_6.file</t>
  </si>
  <si>
    <t>2020_05_24_svm_linear_C=0.1_iter=5000_pickle_7.file</t>
  </si>
  <si>
    <t>2020_05_24_svm_linear_C=0.1_iter=5000_pickle_8.file</t>
  </si>
  <si>
    <t>2020_05_25_svm_linear_C=0.1_iter=5000_pickle_9.file</t>
  </si>
  <si>
    <t>2020_05_25_svm_linear_C=0.1_iter=7000_pickle_0.file</t>
  </si>
  <si>
    <t>2020_05_25_svm_linear_C=0.1_iter=7000_pickle_1.file</t>
  </si>
  <si>
    <t>2020_05_25_svm_linear_C=0.1_iter=7000_pickle_2.file</t>
  </si>
  <si>
    <t>2020_05_25_svm_linear_C=0.1_iter=7000_pickle_3.file</t>
  </si>
  <si>
    <t>2020_05_25_svm_linear_C=0.1_iter=7000_pickle_4.file</t>
  </si>
  <si>
    <t>2020_05_25_svm_linear_C=0.1_iter=7000_pickle_5.file</t>
  </si>
  <si>
    <t>2020_05_25_svm_linear_C=0.1_iter=7000_pickle_6.file</t>
  </si>
  <si>
    <t>2020_05_25_svm_linear_C=0.1_iter=7000_pickle_7.file</t>
  </si>
  <si>
    <t>2020_05_25_svm_linear_C=0.1_iter=7000_pickle_8.file</t>
  </si>
  <si>
    <t>2020_05_25_svm_linear_C=0.1_iter=7000_pickle_9.file</t>
  </si>
  <si>
    <t>2020_05_25_svm_linear_C=0.1_iter=9000_pickle_0.file</t>
  </si>
  <si>
    <t>2020_05_25_svm_linear_C=0.1_iter=9000_pickle_1.file</t>
  </si>
  <si>
    <t>2020_05_25_svm_linear_C=0.1_iter=9000_pickle_2.file</t>
  </si>
  <si>
    <t>2020_05_25_svm_linear_C=0.1_iter=9000_pickle_3.file</t>
  </si>
  <si>
    <t>2020_05_25_svm_linear_C=0.1_iter=9000_pickle_4.file</t>
  </si>
  <si>
    <t>2020_05_25_svm_linear_C=0.1_iter=9000_pickle_5.file</t>
  </si>
  <si>
    <t>2020_05_25_svm_linear_C=0.1_iter=9000_pickle_6.file</t>
  </si>
  <si>
    <t>2020_05_25_svm_linear_C=0.1_iter=9000_pickle_7.file</t>
  </si>
  <si>
    <t>2020_05_25_svm_linear_C=0.1_iter=9000_pickle_8.file</t>
  </si>
  <si>
    <t>2020_05_25_svm_linear_C=0.1_iter=9000_pickle_9.file</t>
  </si>
  <si>
    <t>2020_05_25_svm_linear_C=1.0_iter=1000_pickle_0.file</t>
  </si>
  <si>
    <t>2020_05_25_svm_linear_C=1.0_iter=1000_pickle_1.file</t>
  </si>
  <si>
    <t>2020_05_25_svm_linear_C=1.0_iter=1000_pickle_2.file</t>
  </si>
  <si>
    <t>2020_05_25_svm_linear_C=1.0_iter=1000_pickle_3.file</t>
  </si>
  <si>
    <t>2020_05_25_svm_linear_C=1.0_iter=1000_pickle_4.file</t>
  </si>
  <si>
    <t>2020_05_25_svm_linear_C=1.0_iter=1000_pickle_5.file</t>
  </si>
  <si>
    <t>2020_05_25_svm_linear_C=1.0_iter=1000_pickle_6.file</t>
  </si>
  <si>
    <t>2020_05_24_svm_linear_C=1.0_iter=1000_pickle_7.file</t>
  </si>
  <si>
    <t>2020_05_24_svm_linear_C=1.0_iter=1000_pickle_8.file</t>
  </si>
  <si>
    <t>2020_05_24_svm_linear_C=1.0_iter=1000_pickle_9.file</t>
  </si>
  <si>
    <t>2020_05_24_svm_linear_C=1.0_iter=3000_pickle_0.file</t>
  </si>
  <si>
    <t>2020_05_24_svm_linear_C=1.0_iter=3000_pickle_1.file</t>
  </si>
  <si>
    <t>2020_05_24_svm_linear_C=1.0_iter=3000_pickle_2.file</t>
  </si>
  <si>
    <t>2020_05_24_svm_linear_C=1.0_iter=3000_pickle_3.file</t>
  </si>
  <si>
    <t>2020_05_24_svm_linear_C=1.0_iter=3000_pickle_4.file</t>
  </si>
  <si>
    <t>2020_05_25_svm_linear_C=1.0_iter=3000_pickle_5.file</t>
  </si>
  <si>
    <t>2020_05_25_svm_linear_C=1.0_iter=3000_pickle_6.file</t>
  </si>
  <si>
    <t>2020_05_25_svm_linear_C=1.0_iter=3000_pickle_7.file</t>
  </si>
  <si>
    <t>2020_05_25_svm_linear_C=1.0_iter=3000_pickle_8.file</t>
  </si>
  <si>
    <t>2020_05_25_svm_linear_C=1.0_iter=3000_pickle_9.file</t>
  </si>
  <si>
    <t>2020_05_25_svm_linear_C=1.0_iter=5000_pickle_0.file</t>
  </si>
  <si>
    <t>2020_05_25_svm_linear_C=1.0_iter=5000_pickle_1.file</t>
  </si>
  <si>
    <t>2020_05_25_svm_linear_C=1.0_iter=5000_pickle_2.file</t>
  </si>
  <si>
    <t>2020_05_25_svm_linear_C=1.0_iter=5000_pickle_3.file</t>
  </si>
  <si>
    <t>2020_05_25_svm_linear_C=1.0_iter=5000_pickle_4.file</t>
  </si>
  <si>
    <t>2020_05_25_svm_linear_C=1.0_iter=5000_pickle_5.file</t>
  </si>
  <si>
    <t>2020_05_25_svm_linear_C=1.0_iter=5000_pickle_6.file</t>
  </si>
  <si>
    <t>2020_05_25_svm_linear_C=1.0_iter=5000_pickle_7.file</t>
  </si>
  <si>
    <t>2020_05_25_svm_linear_C=1.0_iter=5000_pickle_8.file</t>
  </si>
  <si>
    <t>2020_05_25_svm_linear_C=1.0_iter=5000_pickle_9.file</t>
  </si>
  <si>
    <t>2020_05_25_svm_linear_C=1.0_iter=7000_pickle_0.file</t>
  </si>
  <si>
    <t>2020_05_25_svm_linear_C=1.0_iter=7000_pickle_1.file</t>
  </si>
  <si>
    <t>2020_05_25_svm_linear_C=1.0_iter=7000_pickle_2.file</t>
  </si>
  <si>
    <t>2020_05_25_svm_linear_C=1.0_iter=7000_pickle_3.file</t>
  </si>
  <si>
    <t>2020_05_25_svm_linear_C=1.0_iter=7000_pickle_4.file</t>
  </si>
  <si>
    <t>2020_05_25_svm_linear_C=1.0_iter=7000_pickle_5.file</t>
  </si>
  <si>
    <t>2020_05_25_svm_linear_C=1.0_iter=7000_pickle_6.file</t>
  </si>
  <si>
    <t>2020_05_25_svm_linear_C=1.0_iter=7000_pickle_7.file</t>
  </si>
  <si>
    <t>2020_05_25_svm_linear_C=1.0_iter=7000_pickle_8.file</t>
  </si>
  <si>
    <t>2020_05_25_svm_linear_C=1.0_iter=7000_pickle_9.file</t>
  </si>
  <si>
    <t>2020_05_25_svm_linear_C=1.0_iter=9000_pickle_0.file</t>
  </si>
  <si>
    <t>2020_05_25_svm_linear_C=1.0_iter=9000_pickle_1.file</t>
  </si>
  <si>
    <t>2020_05_25_svm_linear_C=1.0_iter=9000_pickle_2.file</t>
  </si>
  <si>
    <t>2020_05_24_svm_linear_C=1.0_iter=9000_pickle_3.file</t>
  </si>
  <si>
    <t>2020_05_24_svm_linear_C=1.0_iter=9000_pickle_4.file</t>
  </si>
  <si>
    <t>2020_05_24_svm_linear_C=1.0_iter=9000_pickle_5.file</t>
  </si>
  <si>
    <t>2020_05_24_svm_linear_C=1.0_iter=9000_pickle_6.file</t>
  </si>
  <si>
    <t>2020_05_24_svm_linear_C=1.0_iter=9000_pickle_7.file</t>
  </si>
  <si>
    <t>2020_05_24_svm_linear_C=1.0_iter=9000_pickle_8.file</t>
  </si>
  <si>
    <t>2020_05_24_svm_linear_C=1.0_iter=9000_pickle_9.file</t>
  </si>
  <si>
    <t>2020_05_24_svm_linear_C=10.0_iter=1000_pickle_0.file</t>
  </si>
  <si>
    <t>2020_05_25_svm_linear_C=10.0_iter=1000_pickle_1.file</t>
  </si>
  <si>
    <t>2020_05_25_svm_linear_C=10.0_iter=1000_pickle_2.file</t>
  </si>
  <si>
    <t>2020_05_25_svm_linear_C=10.0_iter=1000_pickle_3.file</t>
  </si>
  <si>
    <t>2020_05_25_svm_linear_C=10.0_iter=1000_pickle_4.file</t>
  </si>
  <si>
    <t>2020_05_25_svm_linear_C=10.0_iter=1000_pickle_5.file</t>
  </si>
  <si>
    <t>2020_05_25_svm_linear_C=10.0_iter=1000_pickle_6.file</t>
  </si>
  <si>
    <t>2020_05_25_svm_linear_C=10.0_iter=1000_pickle_7.file</t>
  </si>
  <si>
    <t>2020_05_25_svm_linear_C=10.0_iter=1000_pickle_8.file</t>
  </si>
  <si>
    <t>2020_05_25_svm_linear_C=10.0_iter=1000_pickle_9.file</t>
  </si>
  <si>
    <t>2020_05_25_svm_linear_C=10.0_iter=3000_pickle_0.file</t>
  </si>
  <si>
    <t>2020_05_25_svm_linear_C=10.0_iter=3000_pickle_1.file</t>
  </si>
  <si>
    <t>2020_05_25_svm_linear_C=10.0_iter=3000_pickle_2.file</t>
  </si>
  <si>
    <t>2020_05_25_svm_linear_C=10.0_iter=3000_pickle_3.file</t>
  </si>
  <si>
    <t>2020_05_25_svm_linear_C=10.0_iter=3000_pickle_4.file</t>
  </si>
  <si>
    <t>2020_05_25_svm_linear_C=10.0_iter=3000_pickle_5.file</t>
  </si>
  <si>
    <t>2020_05_25_svm_linear_C=10.0_iter=3000_pickle_6.file</t>
  </si>
  <si>
    <t>2020_05_25_svm_linear_C=10.0_iter=3000_pickle_7.file</t>
  </si>
  <si>
    <t>2020_05_25_svm_linear_C=10.0_iter=3000_pickle_8.file</t>
  </si>
  <si>
    <t>2020_05_25_svm_linear_C=10.0_iter=3000_pickle_9.file</t>
  </si>
  <si>
    <t>2020_05_25_svm_linear_C=10.0_iter=5000_pickle_0.file</t>
  </si>
  <si>
    <t>2020_05_25_svm_linear_C=10.0_iter=5000_pickle_1.file</t>
  </si>
  <si>
    <t>2020_05_25_svm_linear_C=10.0_iter=5000_pickle_2.file</t>
  </si>
  <si>
    <t>2020_05_25_svm_linear_C=10.0_iter=5000_pickle_3.file</t>
  </si>
  <si>
    <t>2020_05_25_svm_linear_C=10.0_iter=5000_pickle_4.file</t>
  </si>
  <si>
    <t>2020_05_25_svm_linear_C=10.0_iter=5000_pickle_5.file</t>
  </si>
  <si>
    <t>2020_05_25_svm_linear_C=10.0_iter=5000_pickle_6.file</t>
  </si>
  <si>
    <t>2020_05_25_svm_linear_C=10.0_iter=5000_pickle_7.file</t>
  </si>
  <si>
    <t>2020_05_25_svm_linear_C=10.0_iter=5000_pickle_8.file</t>
  </si>
  <si>
    <t>2020_05_24_svm_linear_C=10.0_iter=5000_pickle_9.file</t>
  </si>
  <si>
    <t>2020_05_24_svm_linear_C=10.0_iter=7000_pickle_0.file</t>
  </si>
  <si>
    <t>2020_05_24_svm_linear_C=10.0_iter=7000_pickle_1.file</t>
  </si>
  <si>
    <t>2020_05_24_svm_linear_C=10.0_iter=7000_pickle_2.file</t>
  </si>
  <si>
    <t>2020_05_24_svm_linear_C=10.0_iter=7000_pickle_3.file</t>
  </si>
  <si>
    <t>2020_05_24_svm_linear_C=10.0_iter=7000_pickle_4.file</t>
  </si>
  <si>
    <t>2020_05_24_svm_linear_C=10.0_iter=7000_pickle_5.file</t>
  </si>
  <si>
    <t>2020_05_24_svm_linear_C=10.0_iter=7000_pickle_6.file</t>
  </si>
  <si>
    <t>2020_05_25_svm_linear_C=10.0_iter=7000_pickle_7.file</t>
  </si>
  <si>
    <t>2020_05_25_svm_linear_C=10.0_iter=7000_pickle_8.file</t>
  </si>
  <si>
    <t>2020_05_25_svm_linear_C=10.0_iter=7000_pickle_9.file</t>
  </si>
  <si>
    <t>2020_05_25_svm_linear_C=10.0_iter=9000_pickle_0.file</t>
  </si>
  <si>
    <t>2020_05_25_svm_linear_C=10.0_iter=9000_pickle_1.file</t>
  </si>
  <si>
    <t>2020_05_25_svm_linear_C=10.0_iter=9000_pickle_2.file</t>
  </si>
  <si>
    <t>2020_05_25_svm_linear_C=10.0_iter=9000_pickle_3.file</t>
  </si>
  <si>
    <t>2020_05_25_svm_linear_C=10.0_iter=9000_pickle_4.file</t>
  </si>
  <si>
    <t>2020_05_25_svm_linear_C=10.0_iter=9000_pickle_5.file</t>
  </si>
  <si>
    <t>2020_05_25_svm_linear_C=10.0_iter=9000_pickle_6.file</t>
  </si>
  <si>
    <t>2020_05_25_svm_linear_C=10.0_iter=9000_pickle_7.file</t>
  </si>
  <si>
    <t>2020_05_25_svm_linear_C=10.0_iter=9000_pickle_8.file</t>
  </si>
  <si>
    <t>2020_05_25_svm_linear_C=10.0_iter=9000_pickle_9.file</t>
  </si>
  <si>
    <t>2020_05_25_svm_linear_C=100.0_iter=1000_pickle_0.file</t>
  </si>
  <si>
    <t>2020_05_25_svm_linear_C=100.0_iter=1000_pickle_1.file</t>
  </si>
  <si>
    <t>2020_05_25_svm_linear_C=100.0_iter=1000_pickle_2.file</t>
  </si>
  <si>
    <t>2020_05_25_svm_linear_C=100.0_iter=1000_pickle_3.file</t>
  </si>
  <si>
    <t>2020_05_25_svm_linear_C=100.0_iter=1000_pickle_4.file</t>
  </si>
  <si>
    <t>2020_05_25_svm_linear_C=100.0_iter=1000_pickle_5.file</t>
  </si>
  <si>
    <t>2020_05_25_svm_linear_C=100.0_iter=1000_pickle_6.file</t>
  </si>
  <si>
    <t>2020_05_25_svm_linear_C=100.0_iter=1000_pickle_7.file</t>
  </si>
  <si>
    <t>2020_05_25_svm_linear_C=100.0_iter=1000_pickle_8.file</t>
  </si>
  <si>
    <t>2020_05_25_svm_linear_C=100.0_iter=1000_pickle_9.file</t>
  </si>
  <si>
    <t>2020_05_25_svm_linear_C=100.0_iter=3000_pickle_0.file</t>
  </si>
  <si>
    <t>2020_05_25_svm_linear_C=100.0_iter=3000_pickle_1.file</t>
  </si>
  <si>
    <t>2020_05_25_svm_linear_C=100.0_iter=3000_pickle_2.file</t>
  </si>
  <si>
    <t>2020_05_25_svm_linear_C=100.0_iter=3000_pickle_3.file</t>
  </si>
  <si>
    <t>2020_05_25_svm_linear_C=100.0_iter=3000_pickle_4.file</t>
  </si>
  <si>
    <t>2020_05_24_svm_linear_C=100.0_iter=3000_pickle_5.file</t>
  </si>
  <si>
    <t>2020_05_24_svm_linear_C=100.0_iter=3000_pickle_6.file</t>
  </si>
  <si>
    <t>2020_05_24_svm_linear_C=100.0_iter=3000_pickle_7.file</t>
  </si>
  <si>
    <t>2020_05_24_svm_linear_C=100.0_iter=3000_pickle_8.file</t>
  </si>
  <si>
    <t>2020_05_24_svm_linear_C=100.0_iter=3000_pickle_9.file</t>
  </si>
  <si>
    <t>2020_05_24_svm_linear_C=100.0_iter=5000_pickle_0.file</t>
  </si>
  <si>
    <t>2020_05_24_svm_linear_C=100.0_iter=5000_pickle_1.file</t>
  </si>
  <si>
    <t>2020_05_24_svm_linear_C=100.0_iter=5000_pickle_2.file</t>
  </si>
  <si>
    <t>2020_05_25_svm_linear_C=100.0_iter=5000_pickle_3.file</t>
  </si>
  <si>
    <t>2020_05_25_svm_linear_C=100.0_iter=5000_pickle_4.file</t>
  </si>
  <si>
    <t>2020_05_25_svm_linear_C=100.0_iter=5000_pickle_5.file</t>
  </si>
  <si>
    <t>2020_05_25_svm_linear_C=100.0_iter=5000_pickle_6.file</t>
  </si>
  <si>
    <t>2020_05_25_svm_linear_C=100.0_iter=5000_pickle_7.file</t>
  </si>
  <si>
    <t>2020_05_25_svm_linear_C=100.0_iter=5000_pickle_8.file</t>
  </si>
  <si>
    <t>2020_05_25_svm_linear_C=100.0_iter=5000_pickle_9.file</t>
  </si>
  <si>
    <t>2020_05_25_svm_linear_C=100.0_iter=7000_pickle_0.file</t>
  </si>
  <si>
    <t>2020_05_25_svm_linear_C=100.0_iter=7000_pickle_1.file</t>
  </si>
  <si>
    <t>2020_05_25_svm_linear_C=100.0_iter=7000_pickle_2.file</t>
  </si>
  <si>
    <t>2020_05_25_svm_linear_C=100.0_iter=7000_pickle_3.file</t>
  </si>
  <si>
    <t>2020_05_25_svm_linear_C=100.0_iter=7000_pickle_4.file</t>
  </si>
  <si>
    <t>2020_05_25_svm_linear_C=100.0_iter=7000_pickle_5.file</t>
  </si>
  <si>
    <t>2020_05_25_svm_linear_C=100.0_iter=7000_pickle_6.file</t>
  </si>
  <si>
    <t>2020_05_25_svm_linear_C=100.0_iter=7000_pickle_7.file</t>
  </si>
  <si>
    <t>2020_05_25_svm_linear_C=100.0_iter=7000_pickle_8.file</t>
  </si>
  <si>
    <t>2020_05_25_svm_linear_C=100.0_iter=7000_pickle_9.file</t>
  </si>
  <si>
    <t>2020_05_25_svm_linear_C=100.0_iter=9000_pickle_0.file</t>
  </si>
  <si>
    <t>2020_05_25_svm_linear_C=100.0_iter=9000_pickle_1.file</t>
  </si>
  <si>
    <t>2020_05_25_svm_linear_C=100.0_iter=9000_pickle_2.file</t>
  </si>
  <si>
    <t>2020_05_25_svm_linear_C=100.0_iter=9000_pickle_3.file</t>
  </si>
  <si>
    <t>2020_05_25_svm_linear_C=100.0_iter=9000_pickle_4.file</t>
  </si>
  <si>
    <t>2020_05_25_svm_linear_C=100.0_iter=9000_pickle_5.file</t>
  </si>
  <si>
    <t>2020_05_25_svm_linear_C=100.0_iter=9000_pickle_6.file</t>
  </si>
  <si>
    <t>2020_05_25_svm_linear_C=100.0_iter=9000_pickle_7.file</t>
  </si>
  <si>
    <t>2020_05_25_svm_linear_C=100.0_iter=9000_pickle_8.file</t>
  </si>
  <si>
    <t>2020_05_25_svm_linear_C=100.0_iter=9000_pickle_9.file</t>
  </si>
  <si>
    <t>2020_05_25_svm_linear_C=1000.0_iter=1000_pickle_0.file</t>
  </si>
  <si>
    <t>2020_05_24_svm_linear_C=1000.0_iter=1000_pickle_1.file</t>
  </si>
  <si>
    <t>2020_05_24_svm_linear_C=1000.0_iter=1000_pickle_2.file</t>
  </si>
  <si>
    <t>2020_05_24_svm_linear_C=1000.0_iter=1000_pickle_3.file</t>
  </si>
  <si>
    <t>2020_05_24_svm_linear_C=1000.0_iter=1000_pickle_4.file</t>
  </si>
  <si>
    <t>2020_05_24_svm_linear_C=1000.0_iter=1000_pickle_5.file</t>
  </si>
  <si>
    <t>2020_05_24_svm_linear_C=1000.0_iter=1000_pickle_6.file</t>
  </si>
  <si>
    <t>2020_05_24_svm_linear_C=1000.0_iter=1000_pickle_7.file</t>
  </si>
  <si>
    <t>2020_05_24_svm_linear_C=1000.0_iter=1000_pickle_8.file</t>
  </si>
  <si>
    <t>2020_05_25_svm_linear_C=1000.0_iter=1000_pickle_9.file</t>
  </si>
  <si>
    <t>2020_05_25_svm_linear_C=1000.0_iter=3000_pickle_0.file</t>
  </si>
  <si>
    <t>2020_05_25_svm_linear_C=1000.0_iter=3000_pickle_1.file</t>
  </si>
  <si>
    <t>2020_05_25_svm_linear_C=1000.0_iter=3000_pickle_2.file</t>
  </si>
  <si>
    <t>2020_05_25_svm_linear_C=1000.0_iter=3000_pickle_3.file</t>
  </si>
  <si>
    <t>2020_05_25_svm_linear_C=1000.0_iter=3000_pickle_4.file</t>
  </si>
  <si>
    <t>2020_05_25_svm_linear_C=1000.0_iter=3000_pickle_5.file</t>
  </si>
  <si>
    <t>2020_05_25_svm_linear_C=1000.0_iter=3000_pickle_6.file</t>
  </si>
  <si>
    <t>2020_05_25_svm_linear_C=1000.0_iter=3000_pickle_7.file</t>
  </si>
  <si>
    <t>2020_05_25_svm_linear_C=1000.0_iter=3000_pickle_8.file</t>
  </si>
  <si>
    <t>2020_05_25_svm_linear_C=1000.0_iter=3000_pickle_9.file</t>
  </si>
  <si>
    <t>2020_05_25_svm_linear_C=1000.0_iter=5000_pickle_0.file</t>
  </si>
  <si>
    <t>2020_05_25_svm_linear_C=1000.0_iter=5000_pickle_1.file</t>
  </si>
  <si>
    <t>2020_05_25_svm_linear_C=1000.0_iter=5000_pickle_2.file</t>
  </si>
  <si>
    <t>2020_05_25_svm_linear_C=1000.0_iter=5000_pickle_3.file</t>
  </si>
  <si>
    <t>2020_05_25_svm_linear_C=1000.0_iter=5000_pickle_4.file</t>
  </si>
  <si>
    <t>2020_05_25_svm_linear_C=1000.0_iter=5000_pickle_5.file</t>
  </si>
  <si>
    <t>2020_05_25_svm_linear_C=1000.0_iter=5000_pickle_6.file</t>
  </si>
  <si>
    <t>2020_05_25_svm_linear_C=1000.0_iter=5000_pickle_7.file</t>
  </si>
  <si>
    <t>2020_05_25_svm_linear_C=1000.0_iter=5000_pickle_8.file</t>
  </si>
  <si>
    <t>2020_05_25_svm_linear_C=1000.0_iter=5000_pickle_9.file</t>
  </si>
  <si>
    <t>2020_05_25_svm_linear_C=1000.0_iter=7000_pickle_0.file</t>
  </si>
  <si>
    <t>2020_05_25_svm_linear_C=1000.0_iter=7000_pickle_1.file</t>
  </si>
  <si>
    <t>2020_05_25_svm_linear_C=1000.0_iter=7000_pickle_2.file</t>
  </si>
  <si>
    <t>2020_05_25_svm_linear_C=1000.0_iter=7000_pickle_3.file</t>
  </si>
  <si>
    <t>2020_05_25_svm_linear_C=1000.0_iter=7000_pickle_4.file</t>
  </si>
  <si>
    <t>2020_05_25_svm_linear_C=1000.0_iter=7000_pickle_5.file</t>
  </si>
  <si>
    <t>2020_05_25_svm_linear_C=1000.0_iter=7000_pickle_6.file</t>
  </si>
  <si>
    <t>2020_05_24_svm_linear_C=1000.0_iter=7000_pickle_7.file</t>
  </si>
  <si>
    <t>2020_05_24_svm_linear_C=1000.0_iter=7000_pickle_8.file</t>
  </si>
  <si>
    <t>2020_05_24_svm_linear_C=1000.0_iter=7000_pickle_9.file</t>
  </si>
  <si>
    <t>2020_05_24_svm_linear_C=1000.0_iter=9000_pickle_0.file</t>
  </si>
  <si>
    <t>2020_05_24_svm_linear_C=1000.0_iter=9000_pickle_3.file</t>
  </si>
  <si>
    <t>2020_05_24_svm_linear_C=1000.0_iter=9000_pickle_4.file</t>
  </si>
  <si>
    <t>2020_05_25_svm_linear_C=1000.0_iter=9000_pickle_5.file</t>
  </si>
  <si>
    <t>2020_05_25_svm_linear_C=1000.0_iter=9000_pickle_6.file</t>
  </si>
  <si>
    <t>2020_05_25_svm_linear_C=1000.0_iter=9000_pickle_7.file</t>
  </si>
  <si>
    <t>2020_05_25_svm_linear_C=1000.0_iter=9000_pickle_8.file</t>
  </si>
  <si>
    <t>2020_05_25_svm_linear_C=1000.0_iter=9000_pickle_9.file</t>
  </si>
  <si>
    <t>2020_05_25_svm_linear_C=10000.0_iter=1000_pickle_0.file</t>
  </si>
  <si>
    <t>2020_05_25_svm_linear_C=10000.0_iter=1000_pickle_1.file</t>
  </si>
  <si>
    <t>2020_05_25_svm_linear_C=10000.0_iter=1000_pickle_2.file</t>
  </si>
  <si>
    <t>2020_05_25_svm_linear_C=10000.0_iter=1000_pickle_3.file</t>
  </si>
  <si>
    <t>2020_05_25_svm_linear_C=10000.0_iter=1000_pickle_4.file</t>
  </si>
  <si>
    <t>2020_05_25_svm_linear_C=10000.0_iter=1000_pickle_5.file</t>
  </si>
  <si>
    <t>2020_05_25_svm_linear_C=10000.0_iter=1000_pickle_6.file</t>
  </si>
  <si>
    <t>2020_05_25_svm_linear_C=10000.0_iter=1000_pickle_7.file</t>
  </si>
  <si>
    <t>2020_05_25_svm_linear_C=10000.0_iter=1000_pickle_8.file</t>
  </si>
  <si>
    <t>2020_05_25_svm_linear_C=10000.0_iter=1000_pickle_9.file</t>
  </si>
  <si>
    <t>2020_05_25_svm_linear_C=10000.0_iter=3000_pickle_0.file</t>
  </si>
  <si>
    <t>2020_05_25_svm_linear_C=10000.0_iter=3000_pickle_1.file</t>
  </si>
  <si>
    <t>2020_05_25_svm_linear_C=10000.0_iter=3000_pickle_2.file</t>
  </si>
  <si>
    <t>2020_05_25_svm_linear_C=10000.0_iter=3000_pickle_3.file</t>
  </si>
  <si>
    <t>2020_05_25_svm_linear_C=10000.0_iter=3000_pickle_4.file</t>
  </si>
  <si>
    <t>2020_05_25_svm_linear_C=10000.0_iter=3000_pickle_5.file</t>
  </si>
  <si>
    <t>2020_05_25_svm_linear_C=10000.0_iter=3000_pickle_6.file</t>
  </si>
  <si>
    <t>2020_05_25_svm_linear_C=10000.0_iter=3000_pickle_7.file</t>
  </si>
  <si>
    <t>2020_05_25_svm_linear_C=10000.0_iter=3000_pickle_8.file</t>
  </si>
  <si>
    <t>2020_05_25_svm_linear_C=10000.0_iter=3000_pickle_9.file</t>
  </si>
  <si>
    <t>2020_05_25_svm_linear_C=10000.0_iter=5000_pickle_0.file</t>
  </si>
  <si>
    <t>2020_05_25_svm_linear_C=10000.0_iter=5000_pickle_1.file</t>
  </si>
  <si>
    <t>2020_05_25_svm_linear_C=10000.0_iter=5000_pickle_2.file</t>
  </si>
  <si>
    <t>2020_05_24_svm_linear_C=10000.0_iter=5000_pickle_3.file</t>
  </si>
  <si>
    <t>2020_05_24_svm_linear_C=10000.0_iter=5000_pickle_4.file</t>
  </si>
  <si>
    <t>2020_05_24_svm_linear_C=10000.0_iter=5000_pickle_5.file</t>
  </si>
  <si>
    <t>2020_05_24_svm_linear_C=10000.0_iter=5000_pickle_6.file</t>
  </si>
  <si>
    <t>2020_05_24_svm_linear_C=10000.0_iter=5000_pickle_7.file</t>
  </si>
  <si>
    <t>2020_05_24_svm_linear_C=10000.0_iter=5000_pickle_8.file</t>
  </si>
  <si>
    <t>2020_05_24_svm_linear_C=10000.0_iter=5000_pickle_9.file</t>
  </si>
  <si>
    <t>2020_05_24_svm_linear_C=10000.0_iter=7000_pickle_0.file</t>
  </si>
  <si>
    <t>2020_05_25_svm_linear_C=10000.0_iter=7000_pickle_1.file</t>
  </si>
  <si>
    <t>2020_05_25_svm_linear_C=10000.0_iter=7000_pickle_2.file</t>
  </si>
  <si>
    <t>2020_05_25_svm_linear_C=10000.0_iter=7000_pickle_3.file</t>
  </si>
  <si>
    <t>2020_05_25_svm_linear_C=10000.0_iter=7000_pickle_4.file</t>
  </si>
  <si>
    <t>2020_05_25_svm_linear_C=10000.0_iter=7000_pickle_5.file</t>
  </si>
  <si>
    <t>2020_05_25_svm_linear_C=10000.0_iter=7000_pickle_6.file</t>
  </si>
  <si>
    <t>2020_05_25_svm_linear_C=10000.0_iter=7000_pickle_7.file</t>
  </si>
  <si>
    <t>2020_05_25_svm_linear_C=10000.0_iter=7000_pickle_8.file</t>
  </si>
  <si>
    <t>2020_05_25_svm_linear_C=10000.0_iter=7000_pickle_9.file</t>
  </si>
  <si>
    <t>2020_05_25_svm_linear_C=10000.0_iter=9000_pickle_0.file</t>
  </si>
  <si>
    <t>2020_05_25_svm_linear_C=10000.0_iter=9000_pickle_1.file</t>
  </si>
  <si>
    <t>2020_05_25_svm_linear_C=10000.0_iter=9000_pickle_3.file</t>
  </si>
  <si>
    <t>2020_05_25_svm_linear_C=10000.0_iter=9000_pickle_4.file</t>
  </si>
  <si>
    <t>2020_05_25_svm_linear_C=10000.0_iter=9000_pickle_5.file</t>
  </si>
  <si>
    <t>2020_05_25_svm_linear_C=10000.0_iter=9000_pickle_6.file</t>
  </si>
  <si>
    <t>2020_05_25_svm_linear_C=10000.0_iter=9000_pickle_7.file</t>
  </si>
  <si>
    <t>2020_05_25_svm_linear_C=10000.0_iter=9000_pickle_8.file</t>
  </si>
  <si>
    <t>2020_05_25_svm_linear_C=10000.0_iter=9000_pickle_9.file</t>
  </si>
  <si>
    <t>2020_05_25_svm_linear_C=100000.0_iter=1000_pickle_0.file</t>
  </si>
  <si>
    <t>2020_05_25_svm_linear_C=100000.0_iter=1000_pickle_1.file</t>
  </si>
  <si>
    <t>2020_05_25_svm_linear_C=100000.0_iter=1000_pickle_2.file</t>
  </si>
  <si>
    <t>2020_05_25_svm_linear_C=100000.0_iter=1000_pickle_3.file</t>
  </si>
  <si>
    <t>2020_05_25_svm_linear_C=100000.0_iter=1000_pickle_4.file</t>
  </si>
  <si>
    <t>2020_05_25_svm_linear_C=100000.0_iter=1000_pickle_5.file</t>
  </si>
  <si>
    <t>2020_05_25_svm_linear_C=100000.0_iter=1000_pickle_6.file</t>
  </si>
  <si>
    <t>2020_05_25_svm_linear_C=100000.0_iter=1000_pickle_7.file</t>
  </si>
  <si>
    <t>2020_05_25_svm_linear_C=100000.0_iter=1000_pickle_8.file</t>
  </si>
  <si>
    <t>2020_05_24_svm_linear_C=100000.0_iter=1000_pickle_9.file</t>
  </si>
  <si>
    <t>2020_05_24_svm_linear_C=100000.0_iter=3000_pickle_0.file</t>
  </si>
  <si>
    <t>2020_05_24_svm_linear_C=100000.0_iter=3000_pickle_1.file</t>
  </si>
  <si>
    <t>2020_05_24_svm_linear_C=100000.0_iter=3000_pickle_2.file</t>
  </si>
  <si>
    <t>2020_05_24_svm_linear_C=100000.0_iter=3000_pickle_3.file</t>
  </si>
  <si>
    <t>2020_05_24_svm_linear_C=100000.0_iter=3000_pickle_4.file</t>
  </si>
  <si>
    <t>2020_05_24_svm_linear_C=100000.0_iter=3000_pickle_5.file</t>
  </si>
  <si>
    <t>2020_05_24_svm_linear_C=100000.0_iter=3000_pickle_6.file</t>
  </si>
  <si>
    <t>2020_05_25_svm_linear_C=100000.0_iter=3000_pickle_7.file</t>
  </si>
  <si>
    <t>2020_05_25_svm_linear_C=100000.0_iter=3000_pickle_8.file</t>
  </si>
  <si>
    <t>2020_05_25_svm_linear_C=100000.0_iter=3000_pickle_9.file</t>
  </si>
  <si>
    <t>2020_05_25_svm_linear_C=100000.0_iter=5000_pickle_0.file</t>
  </si>
  <si>
    <t>2020_05_25_svm_linear_C=100000.0_iter=5000_pickle_1.file</t>
  </si>
  <si>
    <t>2020_05_25_svm_linear_C=100000.0_iter=5000_pickle_2.file</t>
  </si>
  <si>
    <t>2020_05_25_svm_linear_C=100000.0_iter=5000_pickle_3.file</t>
  </si>
  <si>
    <t>2020_05_25_svm_linear_C=100000.0_iter=5000_pickle_4.file</t>
  </si>
  <si>
    <t>2020_05_25_svm_linear_C=100000.0_iter=5000_pickle_5.file</t>
  </si>
  <si>
    <t>2020_05_25_svm_linear_C=100000.0_iter=5000_pickle_6.file</t>
  </si>
  <si>
    <t>2020_05_25_svm_linear_C=100000.0_iter=5000_pickle_7.file</t>
  </si>
  <si>
    <t>2020_05_25_svm_linear_C=100000.0_iter=5000_pickle_8.file</t>
  </si>
  <si>
    <t>2020_05_25_svm_linear_C=100000.0_iter=5000_pickle_9.file</t>
  </si>
  <si>
    <t>2020_05_25_svm_linear_C=100000.0_iter=7000_pickle_0.file</t>
  </si>
  <si>
    <t>2020_05_25_svm_linear_C=100000.0_iter=7000_pickle_1.file</t>
  </si>
  <si>
    <t>2020_05_25_svm_linear_C=100000.0_iter=7000_pickle_2.file</t>
  </si>
  <si>
    <t>2020_05_25_svm_linear_C=100000.0_iter=7000_pickle_3.file</t>
  </si>
  <si>
    <t>2020_05_25_svm_linear_C=100000.0_iter=7000_pickle_4.file</t>
  </si>
  <si>
    <t>2020_05_25_svm_linear_C=100000.0_iter=7000_pickle_5.file</t>
  </si>
  <si>
    <t>2020_05_25_svm_linear_C=100000.0_iter=7000_pickle_6.file</t>
  </si>
  <si>
    <t>2020_05_25_svm_linear_C=100000.0_iter=7000_pickle_8.file</t>
  </si>
  <si>
    <t>2020_05_25_svm_linear_C=100000.0_iter=7000_pickle_9.file</t>
  </si>
  <si>
    <t>2020_05_25_svm_linear_C=100000.0_iter=9000_pickle_0.file</t>
  </si>
  <si>
    <t>2020_05_25_svm_linear_C=100000.0_iter=9000_pickle_1.file</t>
  </si>
  <si>
    <t>2020_05_25_svm_linear_C=100000.0_iter=9000_pickle_2.file</t>
  </si>
  <si>
    <t>2020_05_25_svm_linear_C=100000.0_iter=9000_pickle_3.file</t>
  </si>
  <si>
    <t>2020_05_25_svm_linear_C=100000.0_iter=9000_pickle_4.file</t>
  </si>
  <si>
    <t>2020_05_24_svm_linear_C=100000.0_iter=9000_pickle_5.file</t>
  </si>
  <si>
    <t>2020_05_24_svm_linear_C=100000.0_iter=9000_pickle_6.file</t>
  </si>
  <si>
    <t>2020_05_24_svm_linear_C=100000.0_iter=9000_pickle_7.file</t>
  </si>
  <si>
    <t>2020_05_24_svm_linear_C=100000.0_iter=9000_pickle_8.file</t>
  </si>
  <si>
    <t>2020_05_24_svm_linear_C=100000.0_iter=9000_pickle_9.file</t>
  </si>
  <si>
    <t>2020_05_18_svm_poly_C=0.001_iter=1000_P=2_q=0.001_pickle_2.file</t>
  </si>
  <si>
    <t>2020_05_19_svm_poly_C=0.001_iter=1000_P=2_q=0.01_pickle_1.file</t>
  </si>
  <si>
    <t>2020_05_19_svm_poly_C=0.001_iter=1000_P=2_q=0.01_pickle_2.file</t>
  </si>
  <si>
    <t>2020_05_19_svm_poly_C=0.001_iter=1000_P=2_q=0.01_pickle_3.file</t>
  </si>
  <si>
    <t>2020_05_19_svm_poly_C=0.001_iter=1000_P=2_q=0.01_pickle_4.file</t>
  </si>
  <si>
    <t>2020_05_19_svm_poly_C=0.001_iter=1000_P=2_q=0.01_pickle_5.file</t>
  </si>
  <si>
    <t>2020_05_19_svm_poly_C=0.001_iter=1000_P=2_q=0.01_pickle_6.file</t>
  </si>
  <si>
    <t>2020_05_19_svm_poly_C=0.001_iter=1000_P=2_q=0.01_pickle_7.file</t>
  </si>
  <si>
    <t>2020_05_20_svm_poly_C=0.001_iter=1000_P=2_q=0.01_pickle_8.file</t>
  </si>
  <si>
    <t>2020_05_20_svm_poly_C=0.001_iter=1000_P=2_q=0.01_pickle_9.file</t>
  </si>
  <si>
    <t>2020_05_20_svm_poly_C=0.001_iter=1000_P=2_q=0.1_pickle_0.file</t>
  </si>
  <si>
    <t>2020_05_20_svm_poly_C=0.001_iter=1000_P=2_q=0.1_pickle_1.file</t>
  </si>
  <si>
    <t>2020_05_20_svm_poly_C=0.001_iter=1000_P=2_q=0.1_pickle_2.file</t>
  </si>
  <si>
    <t>2020_05_20_svm_poly_C=0.001_iter=1000_P=2_q=0.1_pickle_3.file</t>
  </si>
  <si>
    <t>2020_05_20_svm_poly_C=0.001_iter=1000_P=2_q=0.1_pickle_4.file</t>
  </si>
  <si>
    <t>2020_05_21_svm_poly_C=0.001_iter=1000_P=2_q=0.1_pickle_5.file</t>
  </si>
  <si>
    <t>2020_05_21_svm_poly_C=0.001_iter=1000_P=2_q=0.1_pickle_6.file</t>
  </si>
  <si>
    <t>2020_05_21_svm_poly_C=0.001_iter=1000_P=2_q=0.1_pickle_7.file</t>
  </si>
  <si>
    <t>2020_05_21_svm_poly_C=0.001_iter=1000_P=2_q=0.1_pickle_8.file</t>
  </si>
  <si>
    <t>2020_05_21_svm_poly_C=0.001_iter=1000_P=2_q=0.1_pickle_9.file</t>
  </si>
  <si>
    <t>2020_05_23_svm_poly_C=0.001_iter=1000_P=2_q=1_pickle_0.file</t>
  </si>
  <si>
    <t>2020_05_23_svm_poly_C=0.001_iter=1000_P=2_q=1_pickle_1.file</t>
  </si>
  <si>
    <t>2020_05_23_svm_poly_C=0.001_iter=1000_P=2_q=1_pickle_2.file</t>
  </si>
  <si>
    <t>2020_05_23_svm_poly_C=0.001_iter=1000_P=2_q=1_pickle_3.file</t>
  </si>
  <si>
    <t>2020_05_23_svm_poly_C=0.001_iter=1000_P=2_q=1_pickle_4.file</t>
  </si>
  <si>
    <t>2020_05_24_svm_poly_C=0.001_iter=1000_P=2_q=1_pickle_5.file</t>
  </si>
  <si>
    <t>2020_05_24_svm_poly_C=0.001_iter=1000_P=2_q=1_pickle_6.file</t>
  </si>
  <si>
    <t>2020_05_24_svm_poly_C=0.001_iter=1000_P=2_q=1_pickle_7.file</t>
  </si>
  <si>
    <t>2020_05_24_svm_poly_C=0.001_iter=1000_P=2_q=1_pickle_8.file</t>
  </si>
  <si>
    <t>2020_05_24_svm_poly_C=0.001_iter=1000_P=2_q=1_pickle_9.file</t>
  </si>
  <si>
    <t>2020_05_24_svm_poly_C=0.001_iter=1000_P=2_q=10_pickle_0.file</t>
  </si>
  <si>
    <t>2020_05_24_svm_poly_C=0.001_iter=1000_P=2_q=10_pickle_1.file</t>
  </si>
  <si>
    <t>2020_05_24_svm_poly_C=0.001_iter=1000_P=2_q=10_pickle_2.file</t>
  </si>
  <si>
    <t>2020_05_24_svm_poly_C=0.001_iter=1000_P=2_q=10_pickle_3.file</t>
  </si>
  <si>
    <t>2020_05_24_svm_poly_C=0.001_iter=1000_P=2_q=10_pickle_4.file</t>
  </si>
  <si>
    <t>2020_05_24_svm_poly_C=0.001_iter=1000_P=2_q=10_pickle_5.file</t>
  </si>
  <si>
    <t>2020_05_24_svm_poly_C=0.001_iter=1000_P=2_q=10_pickle_6.file</t>
  </si>
  <si>
    <t>2020_05_24_svm_poly_C=0.001_iter=1000_P=2_q=10_pickle_7.file</t>
  </si>
  <si>
    <t>2020_05_24_svm_poly_C=0.001_iter=1000_P=2_q=10_pickle_8.file</t>
  </si>
  <si>
    <t>2020_05_24_svm_poly_C=0.001_iter=1000_P=2_q=10_pickle_9.file</t>
  </si>
  <si>
    <t>2020_05_24_svm_poly_C=0.001_iter=1000_P=2_q=100_pickle_0.file</t>
  </si>
  <si>
    <t>2020_05_24_svm_poly_C=0.001_iter=1000_P=2_q=100_pickle_1.file</t>
  </si>
  <si>
    <t>2020_05_24_svm_poly_C=0.001_iter=1000_P=2_q=100_pickle_2.file</t>
  </si>
  <si>
    <t>2020_05_24_svm_poly_C=0.001_iter=1000_P=2_q=100_pickle_3.file</t>
  </si>
  <si>
    <t>2020_05_24_svm_poly_C=0.001_iter=1000_P=2_q=100_pickle_4.file</t>
  </si>
  <si>
    <t>2020_05_24_svm_poly_C=0.001_iter=1000_P=2_q=100_pickle_5.file</t>
  </si>
  <si>
    <t>2020_05_24_svm_poly_C=0.001_iter=1000_P=2_q=100_pickle_6.file</t>
  </si>
  <si>
    <t>2020_05_24_svm_poly_C=0.001_iter=1000_P=2_q=100_pickle_7.file</t>
  </si>
  <si>
    <t>2020_05_24_svm_poly_C=0.001_iter=1000_P=2_q=100_pickle_8.file</t>
  </si>
  <si>
    <t>2020_05_24_svm_poly_C=0.001_iter=1000_P=2_q=100_pickle_9.file</t>
  </si>
  <si>
    <t>2020_05_24_svm_poly_C=0.001_iter=3000_P=2_q=0.001_pickle_0.file</t>
  </si>
  <si>
    <t>2020_05_24_svm_poly_C=0.001_iter=3000_P=2_q=0.001_pickle_1.file</t>
  </si>
  <si>
    <t>2020_05_24_svm_poly_C=0.001_iter=3000_P=2_q=0.001_pickle_2.file</t>
  </si>
  <si>
    <t>2020_05_24_svm_poly_C=0.001_iter=3000_P=2_q=0.001_pickle_3.file</t>
  </si>
  <si>
    <t>2020_05_24_svm_poly_C=0.001_iter=3000_P=2_q=0.001_pickle_4.file</t>
  </si>
  <si>
    <t>2020_05_24_svm_poly_C=0.001_iter=3000_P=2_q=0.001_pickle_5.file</t>
  </si>
  <si>
    <t>2020_05_24_svm_poly_C=0.001_iter=3000_P=2_q=0.001_pickle_6.file</t>
  </si>
  <si>
    <t>2020_05_24_svm_poly_C=0.001_iter=3000_P=2_q=0.001_pickle_7.file</t>
  </si>
  <si>
    <t>2020_05_24_svm_poly_C=0.001_iter=3000_P=2_q=0.001_pickle_8.file</t>
  </si>
  <si>
    <t>2020_05_24_svm_poly_C=0.001_iter=3000_P=2_q=0.001_pickle_9.file</t>
  </si>
  <si>
    <t>2020_05_24_svm_poly_C=0.001_iter=3000_P=2_q=0.01_pickle_0.file</t>
  </si>
  <si>
    <t>2020_05_24_svm_poly_C=0.001_iter=3000_P=2_q=0.01_pickle_1.file</t>
  </si>
  <si>
    <t>2020_05_24_svm_poly_C=0.001_iter=3000_P=2_q=0.01_pickle_2.file</t>
  </si>
  <si>
    <t>2020_05_24_svm_poly_C=0.001_iter=3000_P=2_q=0.01_pickle_3.file</t>
  </si>
  <si>
    <t>2020_05_24_svm_poly_C=0.001_iter=3000_P=2_q=0.01_pickle_4.file</t>
  </si>
  <si>
    <t>2020_05_24_svm_poly_C=0.001_iter=3000_P=2_q=0.01_pickle_5.file</t>
  </si>
  <si>
    <t>2020_05_24_svm_poly_C=0.001_iter=3000_P=2_q=0.01_pickle_6.file</t>
  </si>
  <si>
    <t>2020_05_24_svm_poly_C=0.001_iter=3000_P=2_q=0.01_pickle_7.file</t>
  </si>
  <si>
    <t>2020_05_24_svm_poly_C=0.001_iter=3000_P=2_q=0.01_pickle_8.file</t>
  </si>
  <si>
    <t>2020_05_24_svm_poly_C=0.001_iter=3000_P=2_q=0.01_pickle_9.file</t>
  </si>
  <si>
    <t>2020_05_24_svm_poly_C=0.001_iter=3000_P=2_q=0.1_pickle_0.file</t>
  </si>
  <si>
    <t>2020_05_24_svm_poly_C=0.001_iter=3000_P=2_q=0.1_pickle_1.file</t>
  </si>
  <si>
    <t>2020_05_24_svm_poly_C=0.001_iter=3000_P=2_q=0.1_pickle_2.file</t>
  </si>
  <si>
    <t>2020_05_24_svm_poly_C=0.001_iter=3000_P=2_q=0.1_pickle_3.file</t>
  </si>
  <si>
    <t>2020_05_24_svm_poly_C=0.001_iter=3000_P=2_q=0.1_pickle_4.file</t>
  </si>
  <si>
    <t>2020_05_24_svm_poly_C=0.001_iter=3000_P=2_q=0.1_pickle_5.file</t>
  </si>
  <si>
    <t>2020_05_24_svm_poly_C=0.001_iter=3000_P=2_q=0.1_pickle_6.file</t>
  </si>
  <si>
    <t>2020_05_24_svm_poly_C=0.001_iter=3000_P=2_q=0.1_pickle_7.file</t>
  </si>
  <si>
    <t>2020_05_24_svm_poly_C=0.001_iter=3000_P=2_q=0.1_pickle_8.file</t>
  </si>
  <si>
    <t>2020_05_24_svm_poly_C=0.001_iter=3000_P=2_q=0.1_pickle_9.file</t>
  </si>
  <si>
    <t>2020_05_24_svm_poly_C=0.001_iter=3000_P=2_q=1_pickle_0.file</t>
  </si>
  <si>
    <t>2020_05_24_svm_poly_C=0.001_iter=3000_P=2_q=1_pickle_1.file</t>
  </si>
  <si>
    <t>2020_05_24_svm_poly_C=0.001_iter=3000_P=2_q=1_pickle_2.file</t>
  </si>
  <si>
    <t>2020_05_24_svm_poly_C=0.001_iter=3000_P=2_q=1_pickle_3.file</t>
  </si>
  <si>
    <t>2020_05_24_svm_poly_C=0.001_iter=3000_P=2_q=1_pickle_4.file</t>
  </si>
  <si>
    <t>2020_05_24_svm_poly_C=0.001_iter=3000_P=2_q=1_pickle_5.file</t>
  </si>
  <si>
    <t>2020_05_24_svm_poly_C=0.001_iter=3000_P=2_q=1_pickle_6.file</t>
  </si>
  <si>
    <t>2020_05_24_svm_poly_C=0.001_iter=3000_P=2_q=1_pickle_7.file</t>
  </si>
  <si>
    <t>2020_05_24_svm_poly_C=0.001_iter=3000_P=2_q=1_pickle_8.file</t>
  </si>
  <si>
    <t>2020_05_25_svm_poly_C=0.001_iter=3000_P=2_q=1_pickle_9.file</t>
  </si>
  <si>
    <t>2020_05_25_svm_poly_C=0.001_iter=3000_P=2_q=10_pickle_0.file</t>
  </si>
  <si>
    <t>2020_05_25_svm_poly_C=0.001_iter=3000_P=2_q=10_pickle_1.file</t>
  </si>
  <si>
    <t>2020_05_25_svm_poly_C=0.001_iter=3000_P=2_q=10_pickle_2.file</t>
  </si>
  <si>
    <t>2020_05_25_svm_poly_C=0.001_iter=3000_P=2_q=10_pickle_3.file</t>
  </si>
  <si>
    <t>2020_05_25_svm_poly_C=0.001_iter=3000_P=2_q=10_pickle_4.file</t>
  </si>
  <si>
    <t>2020_05_25_svm_poly_C=0.001_iter=3000_P=2_q=10_pickle_5.file</t>
  </si>
  <si>
    <t>2020_05_23_svm_poly_C=0.001_iter=3000_P=2_q=10_pickle_6.file</t>
  </si>
  <si>
    <t>2020_05_17_svm_poly_C=0.001_iter=3000_P=2_q=10_pickle_7.file</t>
  </si>
  <si>
    <t>2020_05_18_svm_poly_C=0.001_iter=3000_P=2_q=10_pickle_8.file</t>
  </si>
  <si>
    <t>2020_05_18_svm_poly_C=0.001_iter=3000_P=2_q=10_pickle_9.file</t>
  </si>
  <si>
    <t>2020_05_18_svm_poly_C=0.001_iter=3000_P=2_q=100_pickle_0.file</t>
  </si>
  <si>
    <t>2020_05_18_svm_poly_C=0.001_iter=3000_P=2_q=100_pickle_1.file</t>
  </si>
  <si>
    <t>2020_05_18_svm_poly_C=0.001_iter=3000_P=2_q=100_pickle_2.file</t>
  </si>
  <si>
    <t>2020_05_18_svm_poly_C=0.001_iter=3000_P=2_q=100_pickle_3.file</t>
  </si>
  <si>
    <t>2020_05_18_svm_poly_C=0.001_iter=3000_P=2_q=100_pickle_4.file</t>
  </si>
  <si>
    <t>2020_05_18_svm_poly_C=0.001_iter=3000_P=2_q=100_pickle_5.file</t>
  </si>
  <si>
    <t>2020_05_18_svm_poly_C=0.001_iter=3000_P=2_q=100_pickle_6.file</t>
  </si>
  <si>
    <t>2020_05_18_svm_poly_C=0.001_iter=3000_P=2_q=100_pickle_7.file</t>
  </si>
  <si>
    <t>2020_05_18_svm_poly_C=0.001_iter=3000_P=2_q=100_pickle_8.file</t>
  </si>
  <si>
    <t>2020_05_19_svm_poly_C=0.001_iter=3000_P=2_q=100_pickle_9.file</t>
  </si>
  <si>
    <t>2020_05_19_svm_poly_C=0.001_iter=5000_P=2_q=0.001_pickle_0.file</t>
  </si>
  <si>
    <t>2020_05_19_svm_poly_C=0.001_iter=5000_P=2_q=0.001_pickle_1.file</t>
  </si>
  <si>
    <t>2020_05_19_svm_poly_C=0.001_iter=5000_P=2_q=0.001_pickle_2.file</t>
  </si>
  <si>
    <t>2020_05_19_svm_poly_C=0.001_iter=5000_P=2_q=0.001_pickle_3.file</t>
  </si>
  <si>
    <t>2020_05_19_svm_poly_C=0.001_iter=5000_P=2_q=0.001_pickle_4.file</t>
  </si>
  <si>
    <t>2020_05_19_svm_poly_C=0.001_iter=5000_P=2_q=0.001_pickle_5.file</t>
  </si>
  <si>
    <t>2020_05_20_svm_poly_C=0.001_iter=5000_P=2_q=0.001_pickle_6.file</t>
  </si>
  <si>
    <t>2020_05_20_svm_poly_C=0.001_iter=5000_P=2_q=0.001_pickle_7.file</t>
  </si>
  <si>
    <t>2020_05_20_svm_poly_C=0.001_iter=5000_P=2_q=0.001_pickle_8.file</t>
  </si>
  <si>
    <t>2020_05_20_svm_poly_C=0.001_iter=5000_P=2_q=0.001_pickle_9.file</t>
  </si>
  <si>
    <t>2020_05_20_svm_poly_C=0.001_iter=5000_P=2_q=0.01_pickle_0.file</t>
  </si>
  <si>
    <t>2020_05_20_svm_poly_C=0.001_iter=5000_P=2_q=0.01_pickle_1.file</t>
  </si>
  <si>
    <t>2020_05_20_svm_poly_C=0.001_iter=5000_P=2_q=0.01_pickle_2.file</t>
  </si>
  <si>
    <t>2020_05_21_svm_poly_C=0.001_iter=5000_P=2_q=0.01_pickle_3.file</t>
  </si>
  <si>
    <t>2020_05_21_svm_poly_C=0.001_iter=5000_P=2_q=0.01_pickle_4.file</t>
  </si>
  <si>
    <t>2020_05_21_svm_poly_C=0.001_iter=5000_P=2_q=0.01_pickle_5.file</t>
  </si>
  <si>
    <t>2020_05_21_svm_poly_C=0.001_iter=5000_P=2_q=0.01_pickle_6.file</t>
  </si>
  <si>
    <t>2020_05_21_svm_poly_C=0.001_iter=5000_P=2_q=0.01_pickle_7.file</t>
  </si>
  <si>
    <t>2020_05_23_svm_poly_C=0.001_iter=5000_P=2_q=0.01_pickle_8.file</t>
  </si>
  <si>
    <t>2020_05_23_svm_poly_C=0.001_iter=5000_P=2_q=0.01_pickle_9.file</t>
  </si>
  <si>
    <t>2020_05_23_svm_poly_C=0.001_iter=5000_P=2_q=0.1_pickle_0.file</t>
  </si>
  <si>
    <t>2020_05_23_svm_poly_C=0.001_iter=5000_P=2_q=0.1_pickle_1.file</t>
  </si>
  <si>
    <t>2020_05_23_svm_poly_C=0.001_iter=5000_P=2_q=0.1_pickle_2.file</t>
  </si>
  <si>
    <t>2020_05_24_svm_poly_C=0.001_iter=5000_P=2_q=0.1_pickle_3.file</t>
  </si>
  <si>
    <t>2020_05_24_svm_poly_C=0.001_iter=5000_P=2_q=0.1_pickle_4.file</t>
  </si>
  <si>
    <t>2020_05_24_svm_poly_C=0.001_iter=5000_P=2_q=0.1_pickle_5.file</t>
  </si>
  <si>
    <t>2020_05_24_svm_poly_C=0.001_iter=5000_P=2_q=0.1_pickle_6.file</t>
  </si>
  <si>
    <t>2020_05_24_svm_poly_C=0.001_iter=5000_P=2_q=0.1_pickle_7.file</t>
  </si>
  <si>
    <t>2020_05_24_svm_poly_C=0.001_iter=5000_P=2_q=0.1_pickle_8.file</t>
  </si>
  <si>
    <t>2020_05_24_svm_poly_C=0.001_iter=5000_P=2_q=0.1_pickle_9.file</t>
  </si>
  <si>
    <t>2020_05_24_svm_poly_C=0.001_iter=5000_P=2_q=1_pickle_0.file</t>
  </si>
  <si>
    <t>2020_05_24_svm_poly_C=0.001_iter=5000_P=2_q=1_pickle_1.file</t>
  </si>
  <si>
    <t>2020_05_24_svm_poly_C=0.001_iter=5000_P=2_q=1_pickle_2.file</t>
  </si>
  <si>
    <t>2020_05_24_svm_poly_C=0.001_iter=5000_P=2_q=1_pickle_3.file</t>
  </si>
  <si>
    <t>2020_05_24_svm_poly_C=0.001_iter=5000_P=2_q=1_pickle_4.file</t>
  </si>
  <si>
    <t>2020_05_24_svm_poly_C=0.001_iter=5000_P=2_q=1_pickle_5.file</t>
  </si>
  <si>
    <t>2020_05_24_svm_poly_C=0.001_iter=5000_P=2_q=1_pickle_6.file</t>
  </si>
  <si>
    <t>2020_05_24_svm_poly_C=0.001_iter=5000_P=2_q=1_pickle_7.file</t>
  </si>
  <si>
    <t>2020_05_24_svm_poly_C=0.001_iter=5000_P=2_q=1_pickle_8.file</t>
  </si>
  <si>
    <t>2020_05_24_svm_poly_C=0.001_iter=5000_P=2_q=1_pickle_9.file</t>
  </si>
  <si>
    <t>2020_05_24_svm_poly_C=0.001_iter=5000_P=2_q=10_pickle_0.file</t>
  </si>
  <si>
    <t>2020_05_24_svm_poly_C=0.001_iter=5000_P=2_q=10_pickle_1.file</t>
  </si>
  <si>
    <t>2020_05_24_svm_poly_C=0.001_iter=5000_P=2_q=10_pickle_2.file</t>
  </si>
  <si>
    <t>2020_05_24_svm_poly_C=0.001_iter=5000_P=2_q=10_pickle_3.file</t>
  </si>
  <si>
    <t>2020_05_24_svm_poly_C=0.001_iter=5000_P=2_q=10_pickle_4.file</t>
  </si>
  <si>
    <t>2020_05_24_svm_poly_C=0.001_iter=5000_P=2_q=10_pickle_5.file</t>
  </si>
  <si>
    <t>2020_05_24_svm_poly_C=0.001_iter=5000_P=2_q=10_pickle_6.file</t>
  </si>
  <si>
    <t>2020_05_24_svm_poly_C=0.001_iter=5000_P=2_q=10_pickle_7.file</t>
  </si>
  <si>
    <t>2020_05_24_svm_poly_C=0.001_iter=5000_P=2_q=10_pickle_8.file</t>
  </si>
  <si>
    <t>2020_05_24_svm_poly_C=0.001_iter=5000_P=2_q=10_pickle_9.file</t>
  </si>
  <si>
    <t>2020_05_24_svm_poly_C=0.001_iter=5000_P=2_q=100_pickle_0.file</t>
  </si>
  <si>
    <t>2020_05_24_svm_poly_C=0.001_iter=5000_P=2_q=100_pickle_1.file</t>
  </si>
  <si>
    <t>2020_05_24_svm_poly_C=0.001_iter=5000_P=2_q=100_pickle_2.file</t>
  </si>
  <si>
    <t>2020_05_24_svm_poly_C=0.001_iter=5000_P=2_q=100_pickle_3.file</t>
  </si>
  <si>
    <t>2020_05_24_svm_poly_C=0.001_iter=5000_P=2_q=100_pickle_4.file</t>
  </si>
  <si>
    <t>2020_05_24_svm_poly_C=0.001_iter=5000_P=2_q=100_pickle_5.file</t>
  </si>
  <si>
    <t>2020_05_24_svm_poly_C=0.001_iter=5000_P=2_q=100_pickle_6.file</t>
  </si>
  <si>
    <t>2020_05_24_svm_poly_C=0.001_iter=5000_P=2_q=100_pickle_7.file</t>
  </si>
  <si>
    <t>2020_05_24_svm_poly_C=0.001_iter=5000_P=2_q=100_pickle_8.file</t>
  </si>
  <si>
    <t>2020_05_24_svm_poly_C=0.001_iter=5000_P=2_q=100_pickle_9.file</t>
  </si>
  <si>
    <t>2020_05_24_svm_poly_C=0.001_iter=7000_P=2_q=0.001_pickle_0.file</t>
  </si>
  <si>
    <t>2020_05_24_svm_poly_C=0.001_iter=7000_P=2_q=0.001_pickle_1.file</t>
  </si>
  <si>
    <t>2020_05_24_svm_poly_C=0.001_iter=7000_P=2_q=0.001_pickle_2.file</t>
  </si>
  <si>
    <t>2020_05_24_svm_poly_C=0.001_iter=7000_P=2_q=0.001_pickle_3.file</t>
  </si>
  <si>
    <t>2020_05_24_svm_poly_C=0.001_iter=7000_P=2_q=0.001_pickle_4.file</t>
  </si>
  <si>
    <t>2020_05_24_svm_poly_C=0.001_iter=7000_P=2_q=0.001_pickle_5.file</t>
  </si>
  <si>
    <t>2020_05_24_svm_poly_C=0.001_iter=7000_P=2_q=0.001_pickle_6.file</t>
  </si>
  <si>
    <t>2020_05_24_svm_poly_C=0.001_iter=7000_P=2_q=0.001_pickle_7.file</t>
  </si>
  <si>
    <t>2020_05_24_svm_poly_C=0.001_iter=7000_P=2_q=0.001_pickle_8.file</t>
  </si>
  <si>
    <t>2020_05_24_svm_poly_C=0.001_iter=7000_P=2_q=0.001_pickle_9.file</t>
  </si>
  <si>
    <t>2020_05_24_svm_poly_C=0.001_iter=7000_P=2_q=0.01_pickle_0.file</t>
  </si>
  <si>
    <t>2020_05_24_svm_poly_C=0.001_iter=7000_P=2_q=0.01_pickle_1.file</t>
  </si>
  <si>
    <t>2020_05_24_svm_poly_C=0.001_iter=7000_P=2_q=0.01_pickle_2.file</t>
  </si>
  <si>
    <t>2020_05_24_svm_poly_C=0.001_iter=7000_P=2_q=0.01_pickle_3.file</t>
  </si>
  <si>
    <t>2020_05_24_svm_poly_C=0.001_iter=7000_P=2_q=0.01_pickle_4.file</t>
  </si>
  <si>
    <t>2020_05_24_svm_poly_C=0.001_iter=7000_P=2_q=0.01_pickle_5.file</t>
  </si>
  <si>
    <t>2020_05_24_svm_poly_C=0.001_iter=7000_P=2_q=0.01_pickle_6.file</t>
  </si>
  <si>
    <t>2020_05_24_svm_poly_C=0.001_iter=7000_P=2_q=0.01_pickle_7.file</t>
  </si>
  <si>
    <t>2020_05_24_svm_poly_C=0.001_iter=7000_P=2_q=0.01_pickle_8.file</t>
  </si>
  <si>
    <t>2020_05_24_svm_poly_C=0.001_iter=7000_P=2_q=0.01_pickle_9.file</t>
  </si>
  <si>
    <t>2020_05_24_svm_poly_C=0.001_iter=7000_P=2_q=0.1_pickle_0.file</t>
  </si>
  <si>
    <t>2020_05_24_svm_poly_C=0.001_iter=7000_P=2_q=0.1_pickle_1.file</t>
  </si>
  <si>
    <t>2020_05_24_svm_poly_C=0.001_iter=7000_P=2_q=0.1_pickle_2.file</t>
  </si>
  <si>
    <t>2020_05_24_svm_poly_C=0.001_iter=7000_P=2_q=0.1_pickle_3.file</t>
  </si>
  <si>
    <t>2020_05_24_svm_poly_C=0.001_iter=7000_P=2_q=0.1_pickle_4.file</t>
  </si>
  <si>
    <t>2020_05_24_svm_poly_C=0.001_iter=7000_P=2_q=0.1_pickle_5.file</t>
  </si>
  <si>
    <t>2020_05_24_svm_poly_C=0.001_iter=7000_P=2_q=0.1_pickle_6.file</t>
  </si>
  <si>
    <t>2020_05_24_svm_poly_C=0.001_iter=7000_P=2_q=0.1_pickle_7.file</t>
  </si>
  <si>
    <t>2020_05_24_svm_poly_C=0.001_iter=7000_P=2_q=0.1_pickle_8.file</t>
  </si>
  <si>
    <t>2020_05_24_svm_poly_C=0.001_iter=7000_P=2_q=0.1_pickle_9.file</t>
  </si>
  <si>
    <t>2020_05_24_svm_poly_C=0.001_iter=7000_P=2_q=1_pickle_0.file</t>
  </si>
  <si>
    <t>2020_05_24_svm_poly_C=0.001_iter=7000_P=2_q=1_pickle_1.file</t>
  </si>
  <si>
    <t>2020_05_24_svm_poly_C=0.001_iter=7000_P=2_q=1_pickle_2.file</t>
  </si>
  <si>
    <t>2020_05_23_svm_poly_C=0.001_iter=7000_P=2_q=1_pickle_3.file</t>
  </si>
  <si>
    <t>2020_05_17_svm_poly_C=0.001_iter=7000_P=2_q=1_pickle_4.file</t>
  </si>
  <si>
    <t>2020_05_17_svm_poly_C=0.001_iter=7000_P=2_q=1_pickle_5.file</t>
  </si>
  <si>
    <t>2020_05_23_svm_poly_C=0.001_iter=7000_P=2_q=10_pickle_1.file</t>
  </si>
  <si>
    <t>2020_05_18_svm_poly_C=0.001_iter=7000_P=2_q=10_pickle_3.file</t>
  </si>
  <si>
    <t>2020_05_18_svm_poly_C=0.001_iter=7000_P=2_q=10_pickle_4.file</t>
  </si>
  <si>
    <t>2020_05_18_svm_poly_C=0.001_iter=7000_P=2_q=10_pickle_5.file</t>
  </si>
  <si>
    <t>2020_05_19_svm_poly_C=0.001_iter=7000_P=2_q=10_pickle_6.file</t>
  </si>
  <si>
    <t>2020_05_19_svm_poly_C=0.001_iter=7000_P=2_q=10_pickle_7.file</t>
  </si>
  <si>
    <t>2020_05_19_svm_poly_C=0.001_iter=7000_P=2_q=10_pickle_8.file</t>
  </si>
  <si>
    <t>2020_05_19_svm_poly_C=0.001_iter=7000_P=2_q=10_pickle_9.file</t>
  </si>
  <si>
    <t>2020_05_19_svm_poly_C=0.001_iter=7000_P=2_q=100_pickle_0.file</t>
  </si>
  <si>
    <t>2020_05_19_svm_poly_C=0.001_iter=7000_P=2_q=100_pickle_1.file</t>
  </si>
  <si>
    <t>2020_05_19_svm_poly_C=0.001_iter=7000_P=2_q=100_pickle_2.file</t>
  </si>
  <si>
    <t>2020_05_20_svm_poly_C=0.001_iter=7000_P=2_q=100_pickle_3.file</t>
  </si>
  <si>
    <t>2020_05_20_svm_poly_C=0.001_iter=7000_P=2_q=100_pickle_4.file</t>
  </si>
  <si>
    <t>2020_05_20_svm_poly_C=0.001_iter=7000_P=2_q=100_pickle_5.file</t>
  </si>
  <si>
    <t>2020_05_20_svm_poly_C=0.001_iter=7000_P=2_q=100_pickle_6.file</t>
  </si>
  <si>
    <t>2020_05_20_svm_poly_C=0.001_iter=7000_P=2_q=100_pickle_7.file</t>
  </si>
  <si>
    <t>2020_05_20_svm_poly_C=0.001_iter=7000_P=2_q=100_pickle_8.file</t>
  </si>
  <si>
    <t>2020_05_20_svm_poly_C=0.001_iter=7000_P=2_q=100_pickle_9.file</t>
  </si>
  <si>
    <t>2020_05_21_svm_poly_C=0.001_iter=9000_P=2_q=0.001_pickle_0.file</t>
  </si>
  <si>
    <t>2020_05_21_svm_poly_C=0.001_iter=9000_P=2_q=0.001_pickle_1.file</t>
  </si>
  <si>
    <t>2020_05_21_svm_poly_C=0.001_iter=9000_P=2_q=0.001_pickle_2.file</t>
  </si>
  <si>
    <t>2020_05_21_svm_poly_C=0.001_iter=9000_P=2_q=0.001_pickle_3.file</t>
  </si>
  <si>
    <t>2020_05_21_svm_poly_C=0.001_iter=9000_P=2_q=0.001_pickle_4.file</t>
  </si>
  <si>
    <t>2020_05_23_svm_poly_C=0.001_iter=9000_P=2_q=0.001_pickle_5.file</t>
  </si>
  <si>
    <t>2020_05_23_svm_poly_C=0.001_iter=9000_P=2_q=0.001_pickle_6.file</t>
  </si>
  <si>
    <t>2020_05_23_svm_poly_C=0.001_iter=9000_P=2_q=0.001_pickle_7.file</t>
  </si>
  <si>
    <t>2020_05_23_svm_poly_C=0.001_iter=9000_P=2_q=0.001_pickle_8.file</t>
  </si>
  <si>
    <t>2020_05_24_svm_poly_C=0.001_iter=9000_P=2_q=0.001_pickle_9.file</t>
  </si>
  <si>
    <t>2020_05_24_svm_poly_C=0.001_iter=9000_P=2_q=0.01_pickle_0.file</t>
  </si>
  <si>
    <t>2020_05_24_svm_poly_C=0.001_iter=9000_P=2_q=0.01_pickle_1.file</t>
  </si>
  <si>
    <t>2020_05_24_svm_poly_C=0.001_iter=9000_P=2_q=0.01_pickle_2.file</t>
  </si>
  <si>
    <t>2020_05_24_svm_poly_C=0.001_iter=9000_P=2_q=0.01_pickle_3.file</t>
  </si>
  <si>
    <t>2020_05_24_svm_poly_C=0.001_iter=9000_P=2_q=0.01_pickle_4.file</t>
  </si>
  <si>
    <t>2020_05_24_svm_poly_C=0.001_iter=9000_P=2_q=0.01_pickle_5.file</t>
  </si>
  <si>
    <t>2020_05_24_svm_poly_C=0.001_iter=9000_P=2_q=0.01_pickle_6.file</t>
  </si>
  <si>
    <t>2020_05_24_svm_poly_C=0.001_iter=9000_P=2_q=0.01_pickle_7.file</t>
  </si>
  <si>
    <t>2020_05_24_svm_poly_C=0.001_iter=9000_P=2_q=0.01_pickle_8.file</t>
  </si>
  <si>
    <t>2020_05_24_svm_poly_C=0.001_iter=9000_P=2_q=0.01_pickle_9.file</t>
  </si>
  <si>
    <t>2020_05_24_svm_poly_C=0.001_iter=9000_P=2_q=0.1_pickle_0.file</t>
  </si>
  <si>
    <t>2020_05_24_svm_poly_C=0.001_iter=9000_P=2_q=0.1_pickle_1.file</t>
  </si>
  <si>
    <t>2020_05_24_svm_poly_C=0.001_iter=9000_P=2_q=0.1_pickle_2.file</t>
  </si>
  <si>
    <t>2020_05_24_svm_poly_C=0.001_iter=9000_P=2_q=0.1_pickle_3.file</t>
  </si>
  <si>
    <t>2020_05_24_svm_poly_C=0.001_iter=9000_P=2_q=0.1_pickle_4.file</t>
  </si>
  <si>
    <t>2020_05_24_svm_poly_C=0.001_iter=9000_P=2_q=0.1_pickle_5.file</t>
  </si>
  <si>
    <t>2020_05_24_svm_poly_C=0.001_iter=9000_P=2_q=0.1_pickle_6.file</t>
  </si>
  <si>
    <t>2020_05_24_svm_poly_C=0.001_iter=9000_P=2_q=0.1_pickle_7.file</t>
  </si>
  <si>
    <t>2020_05_24_svm_poly_C=0.001_iter=9000_P=2_q=0.1_pickle_8.file</t>
  </si>
  <si>
    <t>2020_05_24_svm_poly_C=0.001_iter=9000_P=2_q=0.1_pickle_9.file</t>
  </si>
  <si>
    <t>2020_05_24_svm_poly_C=0.001_iter=9000_P=2_q=1_pickle_0.file</t>
  </si>
  <si>
    <t>2020_05_24_svm_poly_C=0.001_iter=9000_P=2_q=1_pickle_1.file</t>
  </si>
  <si>
    <t>2020_05_24_svm_poly_C=0.001_iter=9000_P=2_q=1_pickle_2.file</t>
  </si>
  <si>
    <t>2020_05_24_svm_poly_C=0.001_iter=9000_P=2_q=1_pickle_3.file</t>
  </si>
  <si>
    <t>2020_05_24_svm_poly_C=0.001_iter=9000_P=2_q=1_pickle_4.file</t>
  </si>
  <si>
    <t>2020_05_24_svm_poly_C=0.001_iter=9000_P=2_q=1_pickle_5.file</t>
  </si>
  <si>
    <t>2020_05_24_svm_poly_C=0.001_iter=9000_P=2_q=1_pickle_6.file</t>
  </si>
  <si>
    <t>2020_05_24_svm_poly_C=0.001_iter=9000_P=2_q=1_pickle_7.file</t>
  </si>
  <si>
    <t>2020_05_24_svm_poly_C=0.001_iter=9000_P=2_q=1_pickle_8.file</t>
  </si>
  <si>
    <t>2020_05_24_svm_poly_C=0.001_iter=9000_P=2_q=1_pickle_9.file</t>
  </si>
  <si>
    <t>2020_05_24_svm_poly_C=0.001_iter=9000_P=2_q=10_pickle_0.file</t>
  </si>
  <si>
    <t>2020_05_24_svm_poly_C=0.001_iter=9000_P=2_q=10_pickle_1.file</t>
  </si>
  <si>
    <t>2020_05_24_svm_poly_C=0.001_iter=9000_P=2_q=10_pickle_2.file</t>
  </si>
  <si>
    <t>2020_05_24_svm_poly_C=0.001_iter=9000_P=2_q=10_pickle_3.file</t>
  </si>
  <si>
    <t>2020_05_24_svm_poly_C=0.001_iter=9000_P=2_q=10_pickle_4.file</t>
  </si>
  <si>
    <t>2020_05_24_svm_poly_C=0.001_iter=9000_P=2_q=10_pickle_5.file</t>
  </si>
  <si>
    <t>2020_05_24_svm_poly_C=0.001_iter=9000_P=2_q=10_pickle_6.file</t>
  </si>
  <si>
    <t>2020_05_24_svm_poly_C=0.001_iter=9000_P=2_q=10_pickle_7.file</t>
  </si>
  <si>
    <t>2020_05_24_svm_poly_C=0.001_iter=9000_P=2_q=10_pickle_8.file</t>
  </si>
  <si>
    <t>2020_05_24_svm_poly_C=0.001_iter=9000_P=2_q=10_pickle_9.file</t>
  </si>
  <si>
    <t>2020_05_24_svm_poly_C=0.001_iter=9000_P=2_q=100_pickle_0.file</t>
  </si>
  <si>
    <t>2020_05_24_svm_poly_C=0.001_iter=9000_P=2_q=100_pickle_1.file</t>
  </si>
  <si>
    <t>2020_05_24_svm_poly_C=0.001_iter=9000_P=2_q=100_pickle_2.file</t>
  </si>
  <si>
    <t>2020_05_24_svm_poly_C=0.001_iter=9000_P=2_q=100_pickle_3.file</t>
  </si>
  <si>
    <t>2020_05_24_svm_poly_C=0.001_iter=9000_P=2_q=100_pickle_4.file</t>
  </si>
  <si>
    <t>2020_05_24_svm_poly_C=0.001_iter=9000_P=2_q=100_pickle_5.file</t>
  </si>
  <si>
    <t>2020_05_24_svm_poly_C=0.001_iter=9000_P=2_q=100_pickle_6.file</t>
  </si>
  <si>
    <t>2020_05_24_svm_poly_C=0.001_iter=9000_P=2_q=100_pickle_7.file</t>
  </si>
  <si>
    <t>2020_05_24_svm_poly_C=0.001_iter=9000_P=2_q=100_pickle_8.file</t>
  </si>
  <si>
    <t>2020_05_24_svm_poly_C=0.001_iter=9000_P=2_q=100_pickle_9.file</t>
  </si>
  <si>
    <t>2020_05_24_svm_poly_C=0.01_iter=1000_P=2_q=0.001_pickle_0.file</t>
  </si>
  <si>
    <t>2020_05_24_svm_poly_C=0.01_iter=1000_P=2_q=0.001_pickle_1.file</t>
  </si>
  <si>
    <t>2020_05_24_svm_poly_C=0.01_iter=1000_P=2_q=0.001_pickle_2.file</t>
  </si>
  <si>
    <t>2020_05_24_svm_poly_C=0.01_iter=1000_P=2_q=0.001_pickle_3.file</t>
  </si>
  <si>
    <t>2020_05_24_svm_poly_C=0.01_iter=1000_P=2_q=0.001_pickle_4.file</t>
  </si>
  <si>
    <t>2020_05_24_svm_poly_C=0.01_iter=1000_P=2_q=0.001_pickle_5.file</t>
  </si>
  <si>
    <t>2020_05_24_svm_poly_C=0.01_iter=1000_P=2_q=0.001_pickle_6.file</t>
  </si>
  <si>
    <t>2020_05_24_svm_poly_C=0.01_iter=1000_P=2_q=0.001_pickle_7.file</t>
  </si>
  <si>
    <t>2020_05_24_svm_poly_C=0.01_iter=1000_P=2_q=0.001_pickle_8.file</t>
  </si>
  <si>
    <t>2020_05_24_svm_poly_C=0.01_iter=1000_P=2_q=0.001_pickle_9.file</t>
  </si>
  <si>
    <t>2020_05_24_svm_poly_C=0.01_iter=1000_P=2_q=0.01_pickle_0.file</t>
  </si>
  <si>
    <t>2020_05_24_svm_poly_C=0.01_iter=1000_P=2_q=0.01_pickle_1.file</t>
  </si>
  <si>
    <t>2020_05_24_svm_poly_C=0.01_iter=1000_P=2_q=0.01_pickle_2.file</t>
  </si>
  <si>
    <t>2020_05_24_svm_poly_C=0.01_iter=1000_P=2_q=0.01_pickle_3.file</t>
  </si>
  <si>
    <t>2020_05_24_svm_poly_C=0.01_iter=1000_P=2_q=0.01_pickle_4.file</t>
  </si>
  <si>
    <t>2020_05_24_svm_poly_C=0.01_iter=1000_P=2_q=0.01_pickle_5.file</t>
  </si>
  <si>
    <t>2020_05_24_svm_poly_C=0.01_iter=1000_P=2_q=0.01_pickle_6.file</t>
  </si>
  <si>
    <t>2020_05_24_svm_poly_C=0.01_iter=1000_P=2_q=0.01_pickle_7.file</t>
  </si>
  <si>
    <t>2020_05_24_svm_poly_C=0.01_iter=1000_P=2_q=0.01_pickle_8.file</t>
  </si>
  <si>
    <t>2020_05_23_svm_poly_C=0.01_iter=1000_P=2_q=0.01_pickle_9.file</t>
  </si>
  <si>
    <t>2020_05_23_svm_poly_C=0.01_iter=1000_P=2_q=0.1_pickle_0.file</t>
  </si>
  <si>
    <t>2020_05_17_svm_poly_C=0.01_iter=1000_P=2_q=0.1_pickle_1.file</t>
  </si>
  <si>
    <t>2020_05_17_svm_poly_C=0.01_iter=1000_P=2_q=0.1_pickle_2.file</t>
  </si>
  <si>
    <t>2020_05_18_svm_poly_C=0.01_iter=1000_P=2_q=0.1_pickle_3.file</t>
  </si>
  <si>
    <t>2020_05_18_svm_poly_C=0.01_iter=1000_P=2_q=0.1_pickle_4.file</t>
  </si>
  <si>
    <t>2020_05_18_svm_poly_C=0.01_iter=1000_P=2_q=0.1_pickle_5.file</t>
  </si>
  <si>
    <t>2020_05_18_svm_poly_C=0.01_iter=1000_P=2_q=0.1_pickle_6.file</t>
  </si>
  <si>
    <t>2020_05_18_svm_poly_C=0.01_iter=1000_P=2_q=0.1_pickle_7.file</t>
  </si>
  <si>
    <t>2020_05_18_svm_poly_C=0.01_iter=1000_P=2_q=0.1_pickle_8.file</t>
  </si>
  <si>
    <t>2020_05_23_svm_poly_C=0.01_iter=1000_P=2_q=0.1_pickle_9.file</t>
  </si>
  <si>
    <t>2020_05_08_svm_poly_C=0.01_iter=1000_P=2_q=1_pickle_0.file</t>
  </si>
  <si>
    <t>2020_05_18_svm_poly_C=0.01_iter=1000_P=2_q=1_pickle_1.file</t>
  </si>
  <si>
    <t>2020_05_18_svm_poly_C=0.01_iter=1000_P=2_q=1_pickle_2.file</t>
  </si>
  <si>
    <t>2020_05_18_svm_poly_C=0.01_iter=1000_P=2_q=1_pickle_3.file</t>
  </si>
  <si>
    <t>2020_05_18_svm_poly_C=0.01_iter=1000_P=2_q=1_pickle_4.file</t>
  </si>
  <si>
    <t>2020_05_19_svm_poly_C=0.01_iter=1000_P=2_q=1_pickle_5.file</t>
  </si>
  <si>
    <t>2020_05_19_svm_poly_C=0.01_iter=1000_P=2_q=1_pickle_6.file</t>
  </si>
  <si>
    <t>2020_05_19_svm_poly_C=0.01_iter=1000_P=2_q=1_pickle_7.file</t>
  </si>
  <si>
    <t>2020_05_19_svm_poly_C=0.01_iter=1000_P=2_q=1_pickle_8.file</t>
  </si>
  <si>
    <t>2020_05_19_svm_poly_C=0.01_iter=1000_P=2_q=1_pickle_9.file</t>
  </si>
  <si>
    <t>2020_05_19_svm_poly_C=0.01_iter=1000_P=2_q=10_pickle_0.file</t>
  </si>
  <si>
    <t>2020_05_19_svm_poly_C=0.01_iter=1000_P=2_q=10_pickle_1.file</t>
  </si>
  <si>
    <t>2020_05_20_svm_poly_C=0.01_iter=1000_P=2_q=10_pickle_2.file</t>
  </si>
  <si>
    <t>2020_05_20_svm_poly_C=0.01_iter=1000_P=2_q=10_pickle_3.file</t>
  </si>
  <si>
    <t>2020_05_20_svm_poly_C=0.01_iter=1000_P=2_q=10_pickle_4.file</t>
  </si>
  <si>
    <t>2020_05_20_svm_poly_C=0.01_iter=1000_P=2_q=10_pickle_5.file</t>
  </si>
  <si>
    <t>2020_05_20_svm_poly_C=0.01_iter=1000_P=2_q=10_pickle_6.file</t>
  </si>
  <si>
    <t>2020_05_20_svm_poly_C=0.01_iter=1000_P=2_q=10_pickle_7.file</t>
  </si>
  <si>
    <t>2020_05_20_svm_poly_C=0.01_iter=1000_P=2_q=10_pickle_8.file</t>
  </si>
  <si>
    <t>2020_05_21_svm_poly_C=0.01_iter=1000_P=2_q=10_pickle_9.file</t>
  </si>
  <si>
    <t>2020_05_21_svm_poly_C=0.01_iter=1000_P=2_q=100_pickle_0.file</t>
  </si>
  <si>
    <t>2020_05_21_svm_poly_C=0.01_iter=1000_P=2_q=100_pickle_1.file</t>
  </si>
  <si>
    <t>2020_05_21_svm_poly_C=0.01_iter=1000_P=2_q=100_pickle_2.file</t>
  </si>
  <si>
    <t>2020_05_21_svm_poly_C=0.01_iter=1000_P=2_q=100_pickle_3.file</t>
  </si>
  <si>
    <t>2020_05_23_svm_poly_C=0.01_iter=1000_P=2_q=100_pickle_4.file</t>
  </si>
  <si>
    <t>2020_05_23_svm_poly_C=0.01_iter=1000_P=2_q=100_pickle_5.file</t>
  </si>
  <si>
    <t>2020_05_23_svm_poly_C=0.01_iter=1000_P=2_q=100_pickle_6.file</t>
  </si>
  <si>
    <t>2020_05_24_svm_poly_C=0.01_iter=1000_P=2_q=100_pickle_7.file</t>
  </si>
  <si>
    <t>2020_05_24_svm_poly_C=0.01_iter=1000_P=2_q=100_pickle_8.file</t>
  </si>
  <si>
    <t>2020_05_24_svm_poly_C=0.01_iter=1000_P=2_q=100_pickle_9.file</t>
  </si>
  <si>
    <t>2020_05_24_svm_poly_C=0.01_iter=3000_P=2_q=0.001_pickle_0.file</t>
  </si>
  <si>
    <t>2020_05_24_svm_poly_C=0.01_iter=3000_P=2_q=0.001_pickle_1.file</t>
  </si>
  <si>
    <t>2020_05_24_svm_poly_C=0.01_iter=3000_P=2_q=0.001_pickle_2.file</t>
  </si>
  <si>
    <t>2020_05_24_svm_poly_C=0.01_iter=3000_P=2_q=0.001_pickle_3.file</t>
  </si>
  <si>
    <t>2020_05_24_svm_poly_C=0.01_iter=3000_P=2_q=0.001_pickle_4.file</t>
  </si>
  <si>
    <t>2020_05_24_svm_poly_C=0.01_iter=3000_P=2_q=0.001_pickle_5.file</t>
  </si>
  <si>
    <t>2020_05_24_svm_poly_C=0.01_iter=3000_P=2_q=0.001_pickle_6.file</t>
  </si>
  <si>
    <t>2020_05_24_svm_poly_C=0.01_iter=3000_P=2_q=0.001_pickle_7.file</t>
  </si>
  <si>
    <t>2020_05_24_svm_poly_C=0.01_iter=3000_P=2_q=0.001_pickle_8.file</t>
  </si>
  <si>
    <t>2020_05_24_svm_poly_C=0.01_iter=3000_P=2_q=0.001_pickle_9.file</t>
  </si>
  <si>
    <t>2020_05_24_svm_poly_C=0.01_iter=3000_P=2_q=0.01_pickle_0.file</t>
  </si>
  <si>
    <t>2020_05_24_svm_poly_C=0.01_iter=3000_P=2_q=0.01_pickle_1.file</t>
  </si>
  <si>
    <t>2020_05_24_svm_poly_C=0.01_iter=3000_P=2_q=0.01_pickle_2.file</t>
  </si>
  <si>
    <t>2020_05_24_svm_poly_C=0.01_iter=3000_P=2_q=0.01_pickle_3.file</t>
  </si>
  <si>
    <t>2020_05_24_svm_poly_C=0.01_iter=3000_P=2_q=0.01_pickle_4.file</t>
  </si>
  <si>
    <t>2020_05_24_svm_poly_C=0.01_iter=3000_P=2_q=0.01_pickle_5.file</t>
  </si>
  <si>
    <t>2020_05_24_svm_poly_C=0.01_iter=3000_P=2_q=0.01_pickle_6.file</t>
  </si>
  <si>
    <t>2020_05_24_svm_poly_C=0.01_iter=3000_P=2_q=0.01_pickle_7.file</t>
  </si>
  <si>
    <t>2020_05_24_svm_poly_C=0.01_iter=3000_P=2_q=0.01_pickle_8.file</t>
  </si>
  <si>
    <t>2020_05_24_svm_poly_C=0.01_iter=3000_P=2_q=0.01_pickle_9.file</t>
  </si>
  <si>
    <t>2020_05_24_svm_poly_C=0.01_iter=3000_P=2_q=0.1_pickle_0.file</t>
  </si>
  <si>
    <t>2020_05_24_svm_poly_C=0.01_iter=3000_P=2_q=0.1_pickle_1.file</t>
  </si>
  <si>
    <t>2020_05_24_svm_poly_C=0.01_iter=3000_P=2_q=0.1_pickle_2.file</t>
  </si>
  <si>
    <t>2020_05_24_svm_poly_C=0.01_iter=3000_P=2_q=0.1_pickle_3.file</t>
  </si>
  <si>
    <t>2020_05_24_svm_poly_C=0.01_iter=3000_P=2_q=0.1_pickle_4.file</t>
  </si>
  <si>
    <t>2020_05_24_svm_poly_C=0.01_iter=3000_P=2_q=0.1_pickle_5.file</t>
  </si>
  <si>
    <t>2020_05_24_svm_poly_C=0.01_iter=3000_P=2_q=0.1_pickle_6.file</t>
  </si>
  <si>
    <t>2020_05_24_svm_poly_C=0.01_iter=3000_P=2_q=0.1_pickle_7.file</t>
  </si>
  <si>
    <t>2020_05_24_svm_poly_C=0.01_iter=3000_P=2_q=0.1_pickle_8.file</t>
  </si>
  <si>
    <t>2020_05_24_svm_poly_C=0.01_iter=3000_P=2_q=0.1_pickle_9.file</t>
  </si>
  <si>
    <t>2020_05_24_svm_poly_C=0.01_iter=3000_P=2_q=1_pickle_0.file</t>
  </si>
  <si>
    <t>2020_05_24_svm_poly_C=0.01_iter=3000_P=2_q=1_pickle_1.file</t>
  </si>
  <si>
    <t>2020_05_24_svm_poly_C=0.01_iter=3000_P=2_q=1_pickle_2.file</t>
  </si>
  <si>
    <t>2020_05_24_svm_poly_C=0.01_iter=3000_P=2_q=1_pickle_3.file</t>
  </si>
  <si>
    <t>2020_05_24_svm_poly_C=0.01_iter=3000_P=2_q=1_pickle_4.file</t>
  </si>
  <si>
    <t>2020_05_24_svm_poly_C=0.01_iter=3000_P=2_q=1_pickle_5.file</t>
  </si>
  <si>
    <t>2020_05_24_svm_poly_C=0.01_iter=3000_P=2_q=1_pickle_6.file</t>
  </si>
  <si>
    <t>2020_05_24_svm_poly_C=0.01_iter=3000_P=2_q=1_pickle_7.file</t>
  </si>
  <si>
    <t>2020_05_24_svm_poly_C=0.01_iter=3000_P=2_q=1_pickle_8.file</t>
  </si>
  <si>
    <t>2020_05_24_svm_poly_C=0.01_iter=3000_P=2_q=1_pickle_9.file</t>
  </si>
  <si>
    <t>2020_05_24_svm_poly_C=0.01_iter=3000_P=2_q=10_pickle_0.file</t>
  </si>
  <si>
    <t>2020_05_24_svm_poly_C=0.01_iter=3000_P=2_q=10_pickle_1.file</t>
  </si>
  <si>
    <t>2020_05_24_svm_poly_C=0.01_iter=3000_P=2_q=10_pickle_2.file</t>
  </si>
  <si>
    <t>2020_05_24_svm_poly_C=0.01_iter=3000_P=2_q=10_pickle_3.file</t>
  </si>
  <si>
    <t>2020_05_24_svm_poly_C=0.01_iter=3000_P=2_q=10_pickle_4.file</t>
  </si>
  <si>
    <t>2020_05_24_svm_poly_C=0.01_iter=3000_P=2_q=10_pickle_5.file</t>
  </si>
  <si>
    <t>2020_05_24_svm_poly_C=0.01_iter=3000_P=2_q=10_pickle_6.file</t>
  </si>
  <si>
    <t>2020_05_24_svm_poly_C=0.01_iter=3000_P=2_q=10_pickle_7.file</t>
  </si>
  <si>
    <t>2020_05_24_svm_poly_C=0.01_iter=3000_P=2_q=10_pickle_8.file</t>
  </si>
  <si>
    <t>2020_05_24_svm_poly_C=0.01_iter=3000_P=2_q=10_pickle_9.file</t>
  </si>
  <si>
    <t>2020_05_24_svm_poly_C=0.01_iter=3000_P=2_q=100_pickle_0.file</t>
  </si>
  <si>
    <t>2020_05_24_svm_poly_C=0.01_iter=3000_P=2_q=100_pickle_1.file</t>
  </si>
  <si>
    <t>2020_05_24_svm_poly_C=0.01_iter=3000_P=2_q=100_pickle_2.file</t>
  </si>
  <si>
    <t>2020_05_24_svm_poly_C=0.01_iter=3000_P=2_q=100_pickle_3.file</t>
  </si>
  <si>
    <t>2020_05_24_svm_poly_C=0.01_iter=3000_P=2_q=100_pickle_4.file</t>
  </si>
  <si>
    <t>2020_05_24_svm_poly_C=0.01_iter=3000_P=2_q=100_pickle_5.file</t>
  </si>
  <si>
    <t>2020_05_24_svm_poly_C=0.01_iter=3000_P=2_q=100_pickle_6.file</t>
  </si>
  <si>
    <t>2020_05_24_svm_poly_C=0.01_iter=3000_P=2_q=100_pickle_7.file</t>
  </si>
  <si>
    <t>2020_05_24_svm_poly_C=0.01_iter=3000_P=2_q=100_pickle_8.file</t>
  </si>
  <si>
    <t>2020_05_24_svm_poly_C=0.01_iter=3000_P=2_q=100_pickle_9.file</t>
  </si>
  <si>
    <t>2020_05_24_svm_poly_C=0.01_iter=5000_P=2_q=0.001_pickle_0.file</t>
  </si>
  <si>
    <t>2020_05_24_svm_poly_C=0.01_iter=5000_P=2_q=0.001_pickle_1.file</t>
  </si>
  <si>
    <t>2020_05_24_svm_poly_C=0.01_iter=5000_P=2_q=0.001_pickle_2.file</t>
  </si>
  <si>
    <t>2020_05_24_svm_poly_C=0.01_iter=5000_P=2_q=0.001_pickle_3.file</t>
  </si>
  <si>
    <t>2020_05_24_svm_poly_C=0.01_iter=5000_P=2_q=0.001_pickle_4.file</t>
  </si>
  <si>
    <t>2020_05_24_svm_poly_C=0.01_iter=5000_P=2_q=0.001_pickle_5.file</t>
  </si>
  <si>
    <t>2020_05_24_svm_poly_C=0.01_iter=5000_P=2_q=0.001_pickle_6.file</t>
  </si>
  <si>
    <t>2020_05_23_svm_poly_C=0.01_iter=5000_P=2_q=0.001_pickle_7.file</t>
  </si>
  <si>
    <t>2020_05_23_svm_poly_C=0.01_iter=5000_P=2_q=0.001_pickle_8.file</t>
  </si>
  <si>
    <t>2020_05_17_svm_poly_C=0.01_iter=5000_P=2_q=0.001_pickle_9.file</t>
  </si>
  <si>
    <t>2020_05_18_svm_poly_C=0.01_iter=5000_P=2_q=0.01_pickle_0.file</t>
  </si>
  <si>
    <t>2020_05_18_svm_poly_C=0.01_iter=5000_P=2_q=0.01_pickle_1.file</t>
  </si>
  <si>
    <t>2020_05_18_svm_poly_C=0.01_iter=5000_P=2_q=0.01_pickle_2.file</t>
  </si>
  <si>
    <t>2020_05_18_svm_poly_C=0.01_iter=5000_P=2_q=0.01_pickle_3.file</t>
  </si>
  <si>
    <t>2020_05_18_svm_poly_C=0.01_iter=5000_P=2_q=0.01_pickle_4.file</t>
  </si>
  <si>
    <t>2020_05_18_svm_poly_C=0.01_iter=5000_P=2_q=0.01_pickle_5.file</t>
  </si>
  <si>
    <t>2020_05_23_svm_poly_C=0.01_iter=5000_P=2_q=0.01_pickle_6.file</t>
  </si>
  <si>
    <t>2020_05_23_svm_poly_C=0.01_iter=5000_P=2_q=0.01_pickle_7.file</t>
  </si>
  <si>
    <t>2020_05_18_svm_poly_C=0.01_iter=5000_P=2_q=0.01_pickle_8.file</t>
  </si>
  <si>
    <t>2020_05_18_svm_poly_C=0.01_iter=5000_P=2_q=0.01_pickle_9.file</t>
  </si>
  <si>
    <t>2020_05_19_svm_poly_C=0.01_iter=5000_P=2_q=0.1_pickle_2.file</t>
  </si>
  <si>
    <t>2020_05_19_svm_poly_C=0.01_iter=5000_P=2_q=0.1_pickle_3.file</t>
  </si>
  <si>
    <t>2020_05_19_svm_poly_C=0.01_iter=5000_P=2_q=0.1_pickle_4.file</t>
  </si>
  <si>
    <t>2020_05_19_svm_poly_C=0.01_iter=5000_P=2_q=0.1_pickle_5.file</t>
  </si>
  <si>
    <t>2020_05_19_svm_poly_C=0.01_iter=5000_P=2_q=0.1_pickle_6.file</t>
  </si>
  <si>
    <t>2020_05_19_svm_poly_C=0.01_iter=5000_P=2_q=0.1_pickle_7.file</t>
  </si>
  <si>
    <t>2020_05_19_svm_poly_C=0.01_iter=5000_P=2_q=0.1_pickle_8.file</t>
  </si>
  <si>
    <t>2020_05_20_svm_poly_C=0.01_iter=5000_P=2_q=0.1_pickle_9.file</t>
  </si>
  <si>
    <t>2020_05_20_svm_poly_C=0.01_iter=5000_P=2_q=1_pickle_0.file</t>
  </si>
  <si>
    <t>2020_05_20_svm_poly_C=0.01_iter=5000_P=2_q=1_pickle_1.file</t>
  </si>
  <si>
    <t>2020_05_20_svm_poly_C=0.01_iter=5000_P=2_q=1_pickle_2.file</t>
  </si>
  <si>
    <t>2020_05_20_svm_poly_C=0.01_iter=5000_P=2_q=1_pickle_3.file</t>
  </si>
  <si>
    <t>2020_05_20_svm_poly_C=0.01_iter=5000_P=2_q=1_pickle_4.file</t>
  </si>
  <si>
    <t>2020_05_21_svm_poly_C=0.01_iter=5000_P=2_q=1_pickle_6.file</t>
  </si>
  <si>
    <t>2020_05_21_svm_poly_C=0.01_iter=5000_P=2_q=1_pickle_7.file</t>
  </si>
  <si>
    <t>2020_05_21_svm_poly_C=0.01_iter=5000_P=2_q=1_pickle_8.file</t>
  </si>
  <si>
    <t>2020_05_21_svm_poly_C=0.01_iter=5000_P=2_q=1_pickle_9.file</t>
  </si>
  <si>
    <t>2020_05_21_svm_poly_C=0.01_iter=5000_P=2_q=10_pickle_0.file</t>
  </si>
  <si>
    <t>2020_05_23_svm_poly_C=0.01_iter=5000_P=2_q=10_pickle_1.file</t>
  </si>
  <si>
    <t>2020_05_23_svm_poly_C=0.01_iter=5000_P=2_q=10_pickle_2.file</t>
  </si>
  <si>
    <t>2020_05_24_svm_poly_C=0.01_iter=5000_P=2_q=10_pickle_3.file</t>
  </si>
  <si>
    <t>2020_05_24_svm_poly_C=0.01_iter=5000_P=2_q=10_pickle_4.file</t>
  </si>
  <si>
    <t>2020_05_24_svm_poly_C=0.01_iter=5000_P=2_q=10_pickle_5.file</t>
  </si>
  <si>
    <t>2020_05_24_svm_poly_C=0.01_iter=5000_P=2_q=10_pickle_6.file</t>
  </si>
  <si>
    <t>2020_05_24_svm_poly_C=0.01_iter=5000_P=2_q=10_pickle_7.file</t>
  </si>
  <si>
    <t>2020_05_10_svm_poly_C=0.01_iter=5000_P=2_q=10_pickle_8.file</t>
  </si>
  <si>
    <t>2020_05_10_svm_poly_C=0.01_iter=5000_P=2_q=10_pickle_9.file</t>
  </si>
  <si>
    <t>2020_05_10_svm_poly_C=0.01_iter=5000_P=2_q=100_pickle_0.file</t>
  </si>
  <si>
    <t>2020_05_10_svm_poly_C=0.01_iter=5000_P=2_q=100_pickle_1.file</t>
  </si>
  <si>
    <t>2020_05_10_svm_poly_C=0.01_iter=5000_P=2_q=100_pickle_2.file</t>
  </si>
  <si>
    <t>2020_05_11_svm_poly_C=0.01_iter=5000_P=2_q=100_pickle_3.file</t>
  </si>
  <si>
    <t>2020_05_11_svm_poly_C=0.01_iter=5000_P=2_q=100_pickle_4.file</t>
  </si>
  <si>
    <t>2020_05_11_svm_poly_C=0.01_iter=5000_P=2_q=100_pickle_5.file</t>
  </si>
  <si>
    <t>2020_05_11_svm_poly_C=0.01_iter=5000_P=2_q=100_pickle_6.file</t>
  </si>
  <si>
    <t>2020_05_11_svm_poly_C=0.01_iter=5000_P=2_q=100_pickle_7.file</t>
  </si>
  <si>
    <t>2020_05_11_svm_poly_C=0.01_iter=5000_P=2_q=100_pickle_8.file</t>
  </si>
  <si>
    <t>2020_05_11_svm_poly_C=0.01_iter=5000_P=2_q=100_pickle_9.file</t>
  </si>
  <si>
    <t>2020_05_24_svm_poly_C=0.01_iter=7000_P=2_q=0.001_pickle_0.file</t>
  </si>
  <si>
    <t>2020_05_24_svm_poly_C=0.01_iter=7000_P=2_q=0.001_pickle_1.file</t>
  </si>
  <si>
    <t>2020_05_24_svm_poly_C=0.01_iter=7000_P=2_q=0.001_pickle_2.file</t>
  </si>
  <si>
    <t>2020_05_24_svm_poly_C=0.01_iter=7000_P=2_q=0.001_pickle_3.file</t>
  </si>
  <si>
    <t>2020_05_24_svm_poly_C=0.01_iter=7000_P=2_q=0.001_pickle_4.file</t>
  </si>
  <si>
    <t>2020_05_24_svm_poly_C=0.01_iter=7000_P=2_q=0.001_pickle_5.file</t>
  </si>
  <si>
    <t>2020_05_24_svm_poly_C=0.01_iter=7000_P=2_q=0.001_pickle_6.file</t>
  </si>
  <si>
    <t>2020_05_24_svm_poly_C=0.01_iter=7000_P=2_q=0.001_pickle_7.file</t>
  </si>
  <si>
    <t>2020_05_24_svm_poly_C=0.01_iter=7000_P=2_q=0.001_pickle_8.file</t>
  </si>
  <si>
    <t>2020_05_24_svm_poly_C=0.01_iter=7000_P=2_q=0.001_pickle_9.file</t>
  </si>
  <si>
    <t>2020_05_24_svm_poly_C=0.01_iter=7000_P=2_q=0.01_pickle_0.file</t>
  </si>
  <si>
    <t>2020_05_24_svm_poly_C=0.01_iter=7000_P=2_q=0.01_pickle_1.file</t>
  </si>
  <si>
    <t>2020_05_24_svm_poly_C=0.01_iter=7000_P=2_q=0.01_pickle_2.file</t>
  </si>
  <si>
    <t>2020_05_24_svm_poly_C=0.01_iter=7000_P=2_q=0.01_pickle_3.file</t>
  </si>
  <si>
    <t>2020_05_24_svm_poly_C=0.01_iter=7000_P=2_q=0.01_pickle_4.file</t>
  </si>
  <si>
    <t>2020_05_24_svm_poly_C=0.01_iter=7000_P=2_q=0.01_pickle_5.file</t>
  </si>
  <si>
    <t>2020_05_24_svm_poly_C=0.01_iter=7000_P=2_q=0.01_pickle_6.file</t>
  </si>
  <si>
    <t>2020_05_24_svm_poly_C=0.01_iter=7000_P=2_q=0.01_pickle_7.file</t>
  </si>
  <si>
    <t>2020_05_24_svm_poly_C=0.01_iter=7000_P=2_q=0.01_pickle_8.file</t>
  </si>
  <si>
    <t>2020_05_24_svm_poly_C=0.01_iter=7000_P=2_q=0.01_pickle_9.file</t>
  </si>
  <si>
    <t>2020_05_24_svm_poly_C=0.01_iter=7000_P=2_q=0.1_pickle_0.file</t>
  </si>
  <si>
    <t>2020_05_24_svm_poly_C=0.01_iter=7000_P=2_q=0.1_pickle_1.file</t>
  </si>
  <si>
    <t>2020_05_24_svm_poly_C=0.01_iter=7000_P=2_q=0.1_pickle_2.file</t>
  </si>
  <si>
    <t>2020_05_24_svm_poly_C=0.01_iter=7000_P=2_q=0.1_pickle_3.file</t>
  </si>
  <si>
    <t>2020_05_24_svm_poly_C=0.01_iter=7000_P=2_q=0.1_pickle_4.file</t>
  </si>
  <si>
    <t>2020_05_24_svm_poly_C=0.01_iter=7000_P=2_q=0.1_pickle_5.file</t>
  </si>
  <si>
    <t>2020_05_24_svm_poly_C=0.01_iter=7000_P=2_q=0.1_pickle_6.file</t>
  </si>
  <si>
    <t>2020_05_24_svm_poly_C=0.01_iter=7000_P=2_q=0.1_pickle_7.file</t>
  </si>
  <si>
    <t>2020_05_24_svm_poly_C=0.01_iter=7000_P=2_q=0.1_pickle_8.file</t>
  </si>
  <si>
    <t>2020_05_24_svm_poly_C=0.01_iter=7000_P=2_q=0.1_pickle_9.file</t>
  </si>
  <si>
    <t>2020_05_24_svm_poly_C=0.01_iter=7000_P=2_q=1_pickle_0.file</t>
  </si>
  <si>
    <t>2020_05_24_svm_poly_C=0.01_iter=7000_P=2_q=1_pickle_1.file</t>
  </si>
  <si>
    <t>2020_05_24_svm_poly_C=0.01_iter=7000_P=2_q=1_pickle_2.file</t>
  </si>
  <si>
    <t>2020_05_24_svm_poly_C=0.01_iter=7000_P=2_q=1_pickle_3.file</t>
  </si>
  <si>
    <t>2020_05_24_svm_poly_C=0.01_iter=7000_P=2_q=1_pickle_4.file</t>
  </si>
  <si>
    <t>2020_05_24_svm_poly_C=0.01_iter=7000_P=2_q=1_pickle_5.file</t>
  </si>
  <si>
    <t>2020_05_24_svm_poly_C=0.01_iter=7000_P=2_q=1_pickle_6.file</t>
  </si>
  <si>
    <t>2020_05_24_svm_poly_C=0.01_iter=7000_P=2_q=1_pickle_7.file</t>
  </si>
  <si>
    <t>2020_05_24_svm_poly_C=0.01_iter=7000_P=2_q=1_pickle_8.file</t>
  </si>
  <si>
    <t>2020_05_24_svm_poly_C=0.01_iter=7000_P=2_q=1_pickle_9.file</t>
  </si>
  <si>
    <t>2020_05_24_svm_poly_C=0.01_iter=7000_P=2_q=10_pickle_0.file</t>
  </si>
  <si>
    <t>2020_05_24_svm_poly_C=0.01_iter=7000_P=2_q=10_pickle_1.file</t>
  </si>
  <si>
    <t>2020_05_24_svm_poly_C=0.01_iter=7000_P=2_q=10_pickle_2.file</t>
  </si>
  <si>
    <t>2020_05_24_svm_poly_C=0.01_iter=7000_P=2_q=10_pickle_3.file</t>
  </si>
  <si>
    <t>2020_05_24_svm_poly_C=0.01_iter=7000_P=2_q=10_pickle_4.file</t>
  </si>
  <si>
    <t>2020_05_24_svm_poly_C=0.01_iter=7000_P=2_q=10_pickle_5.file</t>
  </si>
  <si>
    <t>2020_05_24_svm_poly_C=0.01_iter=7000_P=2_q=10_pickle_6.file</t>
  </si>
  <si>
    <t>2020_05_24_svm_poly_C=0.01_iter=7000_P=2_q=10_pickle_7.file</t>
  </si>
  <si>
    <t>2020_05_24_svm_poly_C=0.01_iter=7000_P=2_q=10_pickle_8.file</t>
  </si>
  <si>
    <t>2020_05_24_svm_poly_C=0.01_iter=7000_P=2_q=10_pickle_9.file</t>
  </si>
  <si>
    <t>2020_05_24_svm_poly_C=0.01_iter=7000_P=2_q=100_pickle_0.file</t>
  </si>
  <si>
    <t>2020_05_24_svm_poly_C=0.01_iter=7000_P=2_q=100_pickle_1.file</t>
  </si>
  <si>
    <t>2020_05_24_svm_poly_C=0.01_iter=7000_P=2_q=100_pickle_2.file</t>
  </si>
  <si>
    <t>2020_05_24_svm_poly_C=0.01_iter=7000_P=2_q=100_pickle_3.file</t>
  </si>
  <si>
    <t>2020_05_24_svm_poly_C=0.01_iter=7000_P=2_q=100_pickle_4.file</t>
  </si>
  <si>
    <t>2020_05_24_svm_poly_C=0.01_iter=7000_P=2_q=100_pickle_5.file</t>
  </si>
  <si>
    <t>2020_05_24_svm_poly_C=0.01_iter=7000_P=2_q=100_pickle_6.file</t>
  </si>
  <si>
    <t>2020_05_24_svm_poly_C=0.01_iter=7000_P=2_q=100_pickle_7.file</t>
  </si>
  <si>
    <t>2020_05_24_svm_poly_C=0.01_iter=7000_P=2_q=100_pickle_8.file</t>
  </si>
  <si>
    <t>2020_05_24_svm_poly_C=0.01_iter=7000_P=2_q=100_pickle_9.file</t>
  </si>
  <si>
    <t>2020_05_24_svm_poly_C=0.01_iter=9000_P=2_q=0.001_pickle_0.file</t>
  </si>
  <si>
    <t>2020_05_24_svm_poly_C=0.01_iter=9000_P=2_q=0.001_pickle_1.file</t>
  </si>
  <si>
    <t>2020_05_24_svm_poly_C=0.01_iter=9000_P=2_q=0.001_pickle_2.file</t>
  </si>
  <si>
    <t>2020_05_24_svm_poly_C=0.01_iter=9000_P=2_q=0.001_pickle_3.file</t>
  </si>
  <si>
    <t>2020_05_24_svm_poly_C=0.01_iter=9000_P=2_q=0.001_pickle_4.file</t>
  </si>
  <si>
    <t>2020_05_23_svm_poly_C=0.01_iter=9000_P=2_q=0.001_pickle_5.file</t>
  </si>
  <si>
    <t>2020_05_23_svm_poly_C=0.01_iter=9000_P=2_q=0.001_pickle_6.file</t>
  </si>
  <si>
    <t>2020_05_23_svm_poly_C=0.01_iter=9000_P=2_q=0.001_pickle_7.file</t>
  </si>
  <si>
    <t>2020_05_17_svm_poly_C=0.01_iter=9000_P=2_q=0.001_pickle_8.file</t>
  </si>
  <si>
    <t>2020_05_17_svm_poly_C=0.01_iter=9000_P=2_q=0.001_pickle_9.file</t>
  </si>
  <si>
    <t>2020_05_18_svm_poly_C=0.01_iter=9000_P=2_q=0.01_pickle_3.file</t>
  </si>
  <si>
    <t>2020_05_18_svm_poly_C=0.01_iter=9000_P=2_q=0.01_pickle_4.file</t>
  </si>
  <si>
    <t>2020_05_23_svm_poly_C=0.01_iter=9000_P=2_q=0.01_pickle_6.file</t>
  </si>
  <si>
    <t>2020_05_23_svm_poly_C=0.01_iter=9000_P=2_q=0.01_pickle_7.file</t>
  </si>
  <si>
    <t>2020_05_18_svm_poly_C=0.01_iter=9000_P=2_q=0.1_pickle_1.file</t>
  </si>
  <si>
    <t>2020_05_19_svm_poly_C=0.01_iter=9000_P=2_q=0.1_pickle_7.file</t>
  </si>
  <si>
    <t>2020_05_19_svm_poly_C=0.01_iter=9000_P=2_q=0.1_pickle_8.file</t>
  </si>
  <si>
    <t>2020_05_24_svm_poly_C=0.01_iter=9000_P=2_q=10_pickle_1.file</t>
  </si>
  <si>
    <t>2020_05_24_svm_poly_C=0.01_iter=9000_P=2_q=10_pickle_2.file</t>
  </si>
  <si>
    <t>2020_05_24_svm_poly_C=0.01_iter=9000_P=2_q=10_pickle_3.file</t>
  </si>
  <si>
    <t>2020_05_24_svm_poly_C=0.01_iter=9000_P=2_q=10_pickle_4.file</t>
  </si>
  <si>
    <t>2020_05_24_svm_poly_C=0.01_iter=9000_P=2_q=10_pickle_5.file</t>
  </si>
  <si>
    <t>2020_05_24_svm_poly_C=0.01_iter=9000_P=2_q=10_pickle_6.file</t>
  </si>
  <si>
    <t>2020_05_24_svm_poly_C=0.01_iter=9000_P=2_q=10_pickle_7.file</t>
  </si>
  <si>
    <t>2020_05_24_svm_poly_C=0.01_iter=9000_P=2_q=10_pickle_8.file</t>
  </si>
  <si>
    <t>2020_05_24_svm_poly_C=0.01_iter=9000_P=2_q=10_pickle_9.file</t>
  </si>
  <si>
    <t>2020_05_24_svm_poly_C=0.01_iter=9000_P=2_q=100_pickle_0.file</t>
  </si>
  <si>
    <t>2020_05_24_svm_poly_C=0.01_iter=9000_P=2_q=100_pickle_1.file</t>
  </si>
  <si>
    <t>2020_05_24_svm_poly_C=0.01_iter=9000_P=2_q=100_pickle_2.file</t>
  </si>
  <si>
    <t>2020_05_24_svm_poly_C=0.01_iter=9000_P=2_q=100_pickle_3.file</t>
  </si>
  <si>
    <t>2020_05_24_svm_poly_C=0.01_iter=9000_P=2_q=100_pickle_4.file</t>
  </si>
  <si>
    <t>2020_05_24_svm_poly_C=0.01_iter=9000_P=2_q=100_pickle_5.file</t>
  </si>
  <si>
    <t>2020_05_24_svm_poly_C=0.01_iter=9000_P=2_q=100_pickle_6.file</t>
  </si>
  <si>
    <t>2020_05_24_svm_poly_C=0.01_iter=9000_P=2_q=100_pickle_7.file</t>
  </si>
  <si>
    <t>2020_05_24_svm_poly_C=0.01_iter=9000_P=2_q=100_pickle_8.file</t>
  </si>
  <si>
    <t>2020_05_24_svm_poly_C=0.01_iter=9000_P=2_q=100_pickle_9.file</t>
  </si>
  <si>
    <t>2020_05_24_svm_poly_C=0.1_iter=1000_P=2_q=0.001_pickle_0.file</t>
  </si>
  <si>
    <t>2020_05_24_svm_poly_C=0.1_iter=1000_P=2_q=0.001_pickle_1.file</t>
  </si>
  <si>
    <t>2020_05_24_svm_poly_C=0.1_iter=1000_P=2_q=0.001_pickle_2.file</t>
  </si>
  <si>
    <t>2020_05_24_svm_poly_C=0.1_iter=1000_P=2_q=0.001_pickle_3.file</t>
  </si>
  <si>
    <t>2020_05_24_svm_poly_C=0.1_iter=1000_P=2_q=0.001_pickle_4.file</t>
  </si>
  <si>
    <t>2020_05_24_svm_poly_C=0.1_iter=1000_P=2_q=0.001_pickle_5.file</t>
  </si>
  <si>
    <t>2020_05_24_svm_poly_C=0.1_iter=1000_P=2_q=0.001_pickle_6.file</t>
  </si>
  <si>
    <t>2020_05_24_svm_poly_C=0.1_iter=1000_P=2_q=0.001_pickle_7.file</t>
  </si>
  <si>
    <t>2020_05_24_svm_poly_C=0.1_iter=1000_P=2_q=0.001_pickle_8.file</t>
  </si>
  <si>
    <t>2020_05_24_svm_poly_C=0.1_iter=1000_P=2_q=0.001_pickle_9.file</t>
  </si>
  <si>
    <t>2020_05_24_svm_poly_C=0.1_iter=1000_P=2_q=0.01_pickle_0.file</t>
  </si>
  <si>
    <t>2020_05_24_svm_poly_C=0.1_iter=1000_P=2_q=0.01_pickle_1.file</t>
  </si>
  <si>
    <t>2020_05_24_svm_poly_C=0.1_iter=1000_P=2_q=0.01_pickle_2.file</t>
  </si>
  <si>
    <t>2020_05_24_svm_poly_C=0.1_iter=1000_P=2_q=0.01_pickle_3.file</t>
  </si>
  <si>
    <t>2020_05_24_svm_poly_C=0.1_iter=1000_P=2_q=0.01_pickle_4.file</t>
  </si>
  <si>
    <t>2020_05_24_svm_poly_C=0.1_iter=1000_P=2_q=0.01_pickle_5.file</t>
  </si>
  <si>
    <t>2020_05_24_svm_poly_C=0.1_iter=1000_P=2_q=0.01_pickle_6.file</t>
  </si>
  <si>
    <t>2020_05_24_svm_poly_C=0.1_iter=1000_P=2_q=0.01_pickle_7.file</t>
  </si>
  <si>
    <t>2020_05_24_svm_poly_C=0.1_iter=1000_P=2_q=0.01_pickle_8.file</t>
  </si>
  <si>
    <t>2020_05_24_svm_poly_C=0.1_iter=1000_P=2_q=0.01_pickle_9.file</t>
  </si>
  <si>
    <t>2020_05_24_svm_poly_C=0.1_iter=1000_P=2_q=0.1_pickle_0.file</t>
  </si>
  <si>
    <t>2020_05_24_svm_poly_C=0.1_iter=1000_P=2_q=0.1_pickle_1.file</t>
  </si>
  <si>
    <t>2020_05_24_svm_poly_C=0.1_iter=1000_P=2_q=0.1_pickle_2.file</t>
  </si>
  <si>
    <t>2020_05_24_svm_poly_C=0.1_iter=1000_P=2_q=0.1_pickle_3.file</t>
  </si>
  <si>
    <t>2020_05_24_svm_poly_C=0.1_iter=1000_P=2_q=0.1_pickle_4.file</t>
  </si>
  <si>
    <t>2020_05_24_svm_poly_C=0.1_iter=1000_P=2_q=0.1_pickle_5.file</t>
  </si>
  <si>
    <t>2020_05_24_svm_poly_C=0.1_iter=1000_P=2_q=0.1_pickle_6.file</t>
  </si>
  <si>
    <t>2020_05_24_svm_poly_C=0.1_iter=1000_P=2_q=0.1_pickle_7.file</t>
  </si>
  <si>
    <t>2020_05_24_svm_poly_C=0.1_iter=1000_P=2_q=0.1_pickle_8.file</t>
  </si>
  <si>
    <t>2020_05_24_svm_poly_C=0.1_iter=1000_P=2_q=0.1_pickle_9.file</t>
  </si>
  <si>
    <t>2020_05_24_svm_poly_C=0.1_iter=1000_P=2_q=1_pickle_0.file</t>
  </si>
  <si>
    <t>2020_05_24_svm_poly_C=0.1_iter=1000_P=2_q=1_pickle_1.file</t>
  </si>
  <si>
    <t>2020_05_24_svm_poly_C=0.1_iter=1000_P=2_q=1_pickle_2.file</t>
  </si>
  <si>
    <t>2020_05_24_svm_poly_C=0.1_iter=1000_P=2_q=1_pickle_3.file</t>
  </si>
  <si>
    <t>2020_05_24_svm_poly_C=0.1_iter=1000_P=2_q=1_pickle_4.file</t>
  </si>
  <si>
    <t>2020_05_24_svm_poly_C=0.1_iter=1000_P=2_q=1_pickle_5.file</t>
  </si>
  <si>
    <t>2020_05_24_svm_poly_C=0.1_iter=1000_P=2_q=1_pickle_6.file</t>
  </si>
  <si>
    <t>2020_05_24_svm_poly_C=0.1_iter=1000_P=2_q=1_pickle_7.file</t>
  </si>
  <si>
    <t>2020_05_24_svm_poly_C=0.1_iter=1000_P=2_q=1_pickle_8.file</t>
  </si>
  <si>
    <t>2020_05_24_svm_poly_C=0.1_iter=1000_P=2_q=1_pickle_9.file</t>
  </si>
  <si>
    <t>2020_05_24_svm_poly_C=0.1_iter=1000_P=2_q=10_pickle_0.file</t>
  </si>
  <si>
    <t>2020_05_25_svm_poly_C=0.1_iter=1000_P=2_q=10_pickle_1.file</t>
  </si>
  <si>
    <t>2020_05_25_svm_poly_C=0.1_iter=1000_P=2_q=10_pickle_2.file</t>
  </si>
  <si>
    <t>2020_05_25_svm_poly_C=0.1_iter=1000_P=2_q=10_pickle_3.file</t>
  </si>
  <si>
    <t>2020_05_25_svm_poly_C=0.1_iter=1000_P=2_q=10_pickle_4.file</t>
  </si>
  <si>
    <t>2020_05_25_svm_poly_C=0.1_iter=1000_P=2_q=10_pickle_5.file</t>
  </si>
  <si>
    <t>2020_05_25_svm_poly_C=0.1_iter=1000_P=2_q=10_pickle_6.file</t>
  </si>
  <si>
    <t>2020_05_25_svm_poly_C=0.1_iter=1000_P=2_q=10_pickle_7.file</t>
  </si>
  <si>
    <t>2020_05_25_svm_poly_C=0.1_iter=1000_P=2_q=10_pickle_8.file</t>
  </si>
  <si>
    <t>2020_05_10_svm_poly_C=0.1_iter=1000_P=2_q=10_pickle_9.file</t>
  </si>
  <si>
    <t>2020_05_10_svm_poly_C=0.1_iter=1000_P=2_q=100_pickle_0.file</t>
  </si>
  <si>
    <t>2020_05_10_svm_poly_C=0.1_iter=1000_P=2_q=100_pickle_1.file</t>
  </si>
  <si>
    <t>2020_05_10_svm_poly_C=0.1_iter=1000_P=2_q=100_pickle_2.file</t>
  </si>
  <si>
    <t>2020_05_10_svm_poly_C=0.1_iter=1000_P=2_q=100_pickle_3.file</t>
  </si>
  <si>
    <t>2020_05_11_svm_poly_C=0.1_iter=1000_P=2_q=100_pickle_4.file</t>
  </si>
  <si>
    <t>2020_05_11_svm_poly_C=0.1_iter=1000_P=2_q=100_pickle_5.file</t>
  </si>
  <si>
    <t>2020_05_11_svm_poly_C=0.1_iter=1000_P=2_q=100_pickle_6.file</t>
  </si>
  <si>
    <t>2020_05_11_svm_poly_C=0.1_iter=1000_P=2_q=100_pickle_7.file</t>
  </si>
  <si>
    <t>2020_05_11_svm_poly_C=0.1_iter=1000_P=2_q=100_pickle_8.file</t>
  </si>
  <si>
    <t>2020_05_11_svm_poly_C=0.1_iter=1000_P=2_q=100_pickle_9.file</t>
  </si>
  <si>
    <t>2020_05_25_svm_poly_C=0.1_iter=3000_P=2_q=0.001_pickle_0.file</t>
  </si>
  <si>
    <t>2020_05_25_svm_poly_C=0.1_iter=3000_P=2_q=0.001_pickle_1.file</t>
  </si>
  <si>
    <t>2020_05_25_svm_poly_C=0.1_iter=3000_P=2_q=0.001_pickle_2.file</t>
  </si>
  <si>
    <t>2020_05_23_svm_poly_C=0.1_iter=3000_P=2_q=0.001_pickle_3.file</t>
  </si>
  <si>
    <t>2020_05_23_svm_poly_C=0.1_iter=3000_P=2_q=0.001_pickle_4.file</t>
  </si>
  <si>
    <t>2020_05_23_svm_poly_C=0.1_iter=3000_P=2_q=0.001_pickle_5.file</t>
  </si>
  <si>
    <t>2020_05_17_svm_poly_C=0.1_iter=3000_P=2_q=0.001_pickle_6.file</t>
  </si>
  <si>
    <t>2020_05_18_svm_poly_C=0.1_iter=3000_P=2_q=0.001_pickle_7.file</t>
  </si>
  <si>
    <t>2020_05_18_svm_poly_C=0.1_iter=3000_P=2_q=0.001_pickle_8.file</t>
  </si>
  <si>
    <t>2020_05_18_svm_poly_C=0.1_iter=3000_P=2_q=0.001_pickle_9.file</t>
  </si>
  <si>
    <t>2020_05_18_svm_poly_C=0.1_iter=3000_P=2_q=0.01_pickle_0.file</t>
  </si>
  <si>
    <t>2020_05_18_svm_poly_C=0.1_iter=3000_P=2_q=0.01_pickle_1.file</t>
  </si>
  <si>
    <t>2020_05_18_svm_poly_C=0.1_iter=3000_P=2_q=0.01_pickle_2.file</t>
  </si>
  <si>
    <t>2020_05_23_svm_poly_C=0.1_iter=3000_P=2_q=0.01_pickle_3.file</t>
  </si>
  <si>
    <t>2020_05_23_svm_poly_C=0.1_iter=3000_P=2_q=0.01_pickle_4.file</t>
  </si>
  <si>
    <t>2020_05_23_svm_poly_C=0.1_iter=3000_P=2_q=0.01_pickle_5.file</t>
  </si>
  <si>
    <t>2020_05_18_svm_poly_C=0.1_iter=3000_P=2_q=0.01_pickle_6.file</t>
  </si>
  <si>
    <t>2020_05_18_svm_poly_C=0.1_iter=3000_P=2_q=0.01_pickle_7.file</t>
  </si>
  <si>
    <t>2020_05_18_svm_poly_C=0.1_iter=3000_P=2_q=0.01_pickle_8.file</t>
  </si>
  <si>
    <t>2020_05_18_svm_poly_C=0.1_iter=3000_P=2_q=0.01_pickle_9.file</t>
  </si>
  <si>
    <t>2020_05_19_svm_poly_C=0.1_iter=3000_P=2_q=0.1_pickle_0.file</t>
  </si>
  <si>
    <t>2020_05_19_svm_poly_C=0.1_iter=3000_P=2_q=0.1_pickle_1.file</t>
  </si>
  <si>
    <t>2020_05_19_svm_poly_C=0.1_iter=3000_P=2_q=0.1_pickle_2.file</t>
  </si>
  <si>
    <t>2020_05_19_svm_poly_C=0.1_iter=3000_P=2_q=0.1_pickle_3.file</t>
  </si>
  <si>
    <t>2020_05_19_svm_poly_C=0.1_iter=3000_P=2_q=0.1_pickle_4.file</t>
  </si>
  <si>
    <t>2020_05_19_svm_poly_C=0.1_iter=3000_P=2_q=0.1_pickle_5.file</t>
  </si>
  <si>
    <t>2020_05_19_svm_poly_C=0.1_iter=3000_P=2_q=0.1_pickle_6.file</t>
  </si>
  <si>
    <t>2020_05_20_svm_poly_C=0.1_iter=3000_P=2_q=0.1_pickle_7.file</t>
  </si>
  <si>
    <t>2020_05_20_svm_poly_C=0.1_iter=3000_P=2_q=0.1_pickle_8.file</t>
  </si>
  <si>
    <t>2020_05_20_svm_poly_C=0.1_iter=3000_P=2_q=0.1_pickle_9.file</t>
  </si>
  <si>
    <t>2020_05_20_svm_poly_C=0.1_iter=3000_P=2_q=1_pickle_0.file</t>
  </si>
  <si>
    <t>2020_05_20_svm_poly_C=0.1_iter=3000_P=2_q=1_pickle_1.file</t>
  </si>
  <si>
    <t>2020_05_20_svm_poly_C=0.1_iter=3000_P=2_q=1_pickle_2.file</t>
  </si>
  <si>
    <t>2020_05_20_svm_poly_C=0.1_iter=3000_P=2_q=1_pickle_3.file</t>
  </si>
  <si>
    <t>2020_05_21_svm_poly_C=0.1_iter=3000_P=2_q=1_pickle_4.file</t>
  </si>
  <si>
    <t>2020_05_21_svm_poly_C=0.1_iter=3000_P=2_q=1_pickle_5.file</t>
  </si>
  <si>
    <t>2020_05_21_svm_poly_C=0.1_iter=3000_P=2_q=1_pickle_6.file</t>
  </si>
  <si>
    <t>2020_05_21_svm_poly_C=0.1_iter=3000_P=2_q=1_pickle_7.file</t>
  </si>
  <si>
    <t>2020_05_21_svm_poly_C=0.1_iter=3000_P=2_q=1_pickle_8.file</t>
  </si>
  <si>
    <t>2020_05_24_svm_poly_C=0.1_iter=3000_P=2_q=1_pickle_9.file</t>
  </si>
  <si>
    <t>2020_05_24_svm_poly_C=0.1_iter=3000_P=2_q=10_pickle_0.file</t>
  </si>
  <si>
    <t>2020_05_24_svm_poly_C=0.1_iter=3000_P=2_q=10_pickle_1.file</t>
  </si>
  <si>
    <t>2020_05_24_svm_poly_C=0.1_iter=3000_P=2_q=10_pickle_2.file</t>
  </si>
  <si>
    <t>2020_05_24_svm_poly_C=0.1_iter=3000_P=2_q=10_pickle_3.file</t>
  </si>
  <si>
    <t>2020_05_24_svm_poly_C=0.1_iter=3000_P=2_q=10_pickle_4.file</t>
  </si>
  <si>
    <t>2020_05_24_svm_poly_C=0.1_iter=3000_P=2_q=10_pickle_5.file</t>
  </si>
  <si>
    <t>2020_05_24_svm_poly_C=0.1_iter=3000_P=2_q=10_pickle_6.file</t>
  </si>
  <si>
    <t>2020_05_24_svm_poly_C=0.1_iter=3000_P=2_q=10_pickle_7.file</t>
  </si>
  <si>
    <t>2020_05_24_svm_poly_C=0.1_iter=3000_P=2_q=10_pickle_8.file</t>
  </si>
  <si>
    <t>2020_05_24_svm_poly_C=0.1_iter=3000_P=2_q=10_pickle_9.file</t>
  </si>
  <si>
    <t>2020_05_24_svm_poly_C=0.1_iter=3000_P=2_q=100_pickle_0.file</t>
  </si>
  <si>
    <t>2020_05_24_svm_poly_C=0.1_iter=3000_P=2_q=100_pickle_1.file</t>
  </si>
  <si>
    <t>2020_05_24_svm_poly_C=0.1_iter=3000_P=2_q=100_pickle_2.file</t>
  </si>
  <si>
    <t>2020_05_24_svm_poly_C=0.1_iter=3000_P=2_q=100_pickle_3.file</t>
  </si>
  <si>
    <t>2020_05_24_svm_poly_C=0.1_iter=3000_P=2_q=100_pickle_4.file</t>
  </si>
  <si>
    <t>2020_05_24_svm_poly_C=0.1_iter=3000_P=2_q=100_pickle_5.file</t>
  </si>
  <si>
    <t>2020_05_24_svm_poly_C=0.1_iter=3000_P=2_q=100_pickle_6.file</t>
  </si>
  <si>
    <t>2020_05_24_svm_poly_C=0.1_iter=3000_P=2_q=100_pickle_7.file</t>
  </si>
  <si>
    <t>2020_05_24_svm_poly_C=0.1_iter=3000_P=2_q=100_pickle_8.file</t>
  </si>
  <si>
    <t>2020_05_24_svm_poly_C=0.1_iter=3000_P=2_q=100_pickle_9.file</t>
  </si>
  <si>
    <t>2020_05_24_svm_poly_C=0.1_iter=5000_P=2_q=0.001_pickle_0.file</t>
  </si>
  <si>
    <t>2020_05_24_svm_poly_C=0.1_iter=5000_P=2_q=0.001_pickle_1.file</t>
  </si>
  <si>
    <t>2020_05_24_svm_poly_C=0.1_iter=5000_P=2_q=0.001_pickle_2.file</t>
  </si>
  <si>
    <t>2020_05_24_svm_poly_C=0.1_iter=5000_P=2_q=0.001_pickle_3.file</t>
  </si>
  <si>
    <t>2020_05_24_svm_poly_C=0.1_iter=5000_P=2_q=0.001_pickle_4.file</t>
  </si>
  <si>
    <t>2020_05_24_svm_poly_C=0.1_iter=5000_P=2_q=0.001_pickle_5.file</t>
  </si>
  <si>
    <t>2020_05_24_svm_poly_C=0.1_iter=5000_P=2_q=0.001_pickle_6.file</t>
  </si>
  <si>
    <t>2020_05_24_svm_poly_C=0.1_iter=5000_P=2_q=0.001_pickle_7.file</t>
  </si>
  <si>
    <t>2020_05_24_svm_poly_C=0.1_iter=5000_P=2_q=0.001_pickle_8.file</t>
  </si>
  <si>
    <t>2020_05_24_svm_poly_C=0.1_iter=5000_P=2_q=0.001_pickle_9.file</t>
  </si>
  <si>
    <t>2020_05_08_svm_poly_C=0.1_iter=5000_P=2_q=0.01_pickle_0.file</t>
  </si>
  <si>
    <t>2020_05_24_svm_poly_C=0.1_iter=5000_P=2_q=0.01_pickle_1.file</t>
  </si>
  <si>
    <t>2020_05_24_svm_poly_C=0.1_iter=5000_P=2_q=0.01_pickle_2.file</t>
  </si>
  <si>
    <t>2020_05_24_svm_poly_C=0.1_iter=5000_P=2_q=0.01_pickle_3.file</t>
  </si>
  <si>
    <t>2020_05_24_svm_poly_C=0.1_iter=5000_P=2_q=0.01_pickle_4.file</t>
  </si>
  <si>
    <t>2020_05_24_svm_poly_C=0.1_iter=5000_P=2_q=0.01_pickle_5.file</t>
  </si>
  <si>
    <t>2020_05_24_svm_poly_C=0.1_iter=5000_P=2_q=0.01_pickle_6.file</t>
  </si>
  <si>
    <t>2020_05_24_svm_poly_C=0.1_iter=5000_P=2_q=0.01_pickle_7.file</t>
  </si>
  <si>
    <t>2020_05_24_svm_poly_C=0.1_iter=5000_P=2_q=0.01_pickle_8.file</t>
  </si>
  <si>
    <t>2020_05_24_svm_poly_C=0.1_iter=5000_P=2_q=0.01_pickle_9.file</t>
  </si>
  <si>
    <t>2020_05_24_svm_poly_C=0.1_iter=5000_P=2_q=0.1_pickle_0.file</t>
  </si>
  <si>
    <t>2020_05_24_svm_poly_C=0.1_iter=5000_P=2_q=0.1_pickle_1.file</t>
  </si>
  <si>
    <t>2020_05_24_svm_poly_C=0.1_iter=5000_P=2_q=0.1_pickle_2.file</t>
  </si>
  <si>
    <t>2020_05_24_svm_poly_C=0.1_iter=5000_P=2_q=0.1_pickle_3.file</t>
  </si>
  <si>
    <t>2020_05_24_svm_poly_C=0.1_iter=5000_P=2_q=0.1_pickle_4.file</t>
  </si>
  <si>
    <t>2020_05_24_svm_poly_C=0.1_iter=5000_P=2_q=0.1_pickle_5.file</t>
  </si>
  <si>
    <t>2020_05_24_svm_poly_C=0.1_iter=5000_P=2_q=0.1_pickle_6.file</t>
  </si>
  <si>
    <t>2020_05_24_svm_poly_C=0.1_iter=5000_P=2_q=0.1_pickle_7.file</t>
  </si>
  <si>
    <t>2020_05_24_svm_poly_C=0.1_iter=5000_P=2_q=0.1_pickle_8.file</t>
  </si>
  <si>
    <t>2020_05_24_svm_poly_C=0.1_iter=5000_P=2_q=0.1_pickle_9.file</t>
  </si>
  <si>
    <t>2020_05_24_svm_poly_C=0.1_iter=5000_P=2_q=1_pickle_0.file</t>
  </si>
  <si>
    <t>2020_05_24_svm_poly_C=0.1_iter=5000_P=2_q=1_pickle_1.file</t>
  </si>
  <si>
    <t>2020_05_24_svm_poly_C=0.1_iter=5000_P=2_q=1_pickle_2.file</t>
  </si>
  <si>
    <t>2020_05_24_svm_poly_C=0.1_iter=5000_P=2_q=1_pickle_3.file</t>
  </si>
  <si>
    <t>2020_05_24_svm_poly_C=0.1_iter=5000_P=2_q=1_pickle_4.file</t>
  </si>
  <si>
    <t>2020_05_24_svm_poly_C=0.1_iter=5000_P=2_q=1_pickle_5.file</t>
  </si>
  <si>
    <t>2020_05_24_svm_poly_C=0.1_iter=5000_P=2_q=1_pickle_6.file</t>
  </si>
  <si>
    <t>2020_05_24_svm_poly_C=0.1_iter=5000_P=2_q=1_pickle_7.file</t>
  </si>
  <si>
    <t>2020_05_24_svm_poly_C=0.1_iter=5000_P=2_q=1_pickle_8.file</t>
  </si>
  <si>
    <t>2020_05_24_svm_poly_C=0.1_iter=5000_P=2_q=1_pickle_9.file</t>
  </si>
  <si>
    <t>2020_05_24_svm_poly_C=0.1_iter=5000_P=2_q=10_pickle_0.file</t>
  </si>
  <si>
    <t>2020_05_24_svm_poly_C=0.1_iter=5000_P=2_q=10_pickle_1.file</t>
  </si>
  <si>
    <t>2020_05_24_svm_poly_C=0.1_iter=5000_P=2_q=10_pickle_2.file</t>
  </si>
  <si>
    <t>2020_05_24_svm_poly_C=0.1_iter=5000_P=2_q=10_pickle_3.file</t>
  </si>
  <si>
    <t>2020_05_24_svm_poly_C=0.1_iter=5000_P=2_q=10_pickle_4.file</t>
  </si>
  <si>
    <t>2020_05_24_svm_poly_C=0.1_iter=5000_P=2_q=10_pickle_5.file</t>
  </si>
  <si>
    <t>2020_05_24_svm_poly_C=0.1_iter=5000_P=2_q=10_pickle_6.file</t>
  </si>
  <si>
    <t>2020_05_24_svm_poly_C=0.1_iter=5000_P=2_q=10_pickle_7.file</t>
  </si>
  <si>
    <t>2020_05_24_svm_poly_C=0.1_iter=5000_P=2_q=10_pickle_8.file</t>
  </si>
  <si>
    <t>2020_05_24_svm_poly_C=0.1_iter=5000_P=2_q=10_pickle_9.file</t>
  </si>
  <si>
    <t>2020_05_23_svm_poly_C=0.1_iter=5000_P=2_q=100_pickle_0.file</t>
  </si>
  <si>
    <t>2020_05_23_svm_poly_C=0.1_iter=5000_P=2_q=100_pickle_1.file</t>
  </si>
  <si>
    <t>2020_05_23_svm_poly_C=0.1_iter=5000_P=2_q=100_pickle_2.file</t>
  </si>
  <si>
    <t>2020_05_23_svm_poly_C=0.1_iter=5000_P=2_q=100_pickle_3.file</t>
  </si>
  <si>
    <t>2020_05_17_svm_poly_C=0.1_iter=5000_P=2_q=100_pickle_4.file</t>
  </si>
  <si>
    <t>2020_05_17_svm_poly_C=0.1_iter=5000_P=2_q=100_pickle_5.file</t>
  </si>
  <si>
    <t>2020_05_18_svm_poly_C=0.1_iter=5000_P=2_q=100_pickle_6.file</t>
  </si>
  <si>
    <t>2020_05_18_svm_poly_C=0.1_iter=5000_P=2_q=100_pickle_7.file</t>
  </si>
  <si>
    <t>2020_05_18_svm_poly_C=0.1_iter=5000_P=2_q=100_pickle_8.file</t>
  </si>
  <si>
    <t>2020_05_18_svm_poly_C=0.1_iter=5000_P=2_q=100_pickle_9.file</t>
  </si>
  <si>
    <t>2020_05_18_svm_poly_C=0.1_iter=7000_P=2_q=0.001_pickle_0.file</t>
  </si>
  <si>
    <t>2020_05_18_svm_poly_C=0.1_iter=7000_P=2_q=0.001_pickle_1.file</t>
  </si>
  <si>
    <t>2020_05_23_svm_poly_C=0.1_iter=7000_P=2_q=0.001_pickle_2.file</t>
  </si>
  <si>
    <t>2020_05_24_svm_poly_C=0.1_iter=7000_P=2_q=0.001_pickle_3.file</t>
  </si>
  <si>
    <t>2020_05_24_svm_poly_C=0.1_iter=7000_P=2_q=0.001_pickle_4.file</t>
  </si>
  <si>
    <t>2020_05_18_svm_poly_C=0.1_iter=7000_P=2_q=0.001_pickle_5.file</t>
  </si>
  <si>
    <t>2020_05_18_svm_poly_C=0.1_iter=7000_P=2_q=0.001_pickle_6.file</t>
  </si>
  <si>
    <t>2020_05_18_svm_poly_C=0.1_iter=7000_P=2_q=0.001_pickle_7.file</t>
  </si>
  <si>
    <t>2020_05_18_svm_poly_C=0.1_iter=7000_P=2_q=0.001_pickle_8.file</t>
  </si>
  <si>
    <t>2020_05_19_svm_poly_C=0.1_iter=7000_P=2_q=0.001_pickle_9.file</t>
  </si>
  <si>
    <t>2020_05_19_svm_poly_C=0.1_iter=7000_P=2_q=0.01_pickle_0.file</t>
  </si>
  <si>
    <t>2020_05_19_svm_poly_C=0.1_iter=7000_P=2_q=0.01_pickle_1.file</t>
  </si>
  <si>
    <t>2020_05_19_svm_poly_C=0.1_iter=7000_P=2_q=0.01_pickle_2.file</t>
  </si>
  <si>
    <t>2020_05_19_svm_poly_C=0.1_iter=7000_P=2_q=0.01_pickle_3.file</t>
  </si>
  <si>
    <t>2020_05_19_svm_poly_C=0.1_iter=7000_P=2_q=0.01_pickle_4.file</t>
  </si>
  <si>
    <t>2020_05_19_svm_poly_C=0.1_iter=7000_P=2_q=0.01_pickle_5.file</t>
  </si>
  <si>
    <t>2020_05_20_svm_poly_C=0.1_iter=7000_P=2_q=0.01_pickle_6.file</t>
  </si>
  <si>
    <t>2020_05_20_svm_poly_C=0.1_iter=7000_P=2_q=0.01_pickle_7.file</t>
  </si>
  <si>
    <t>2020_05_20_svm_poly_C=0.1_iter=7000_P=2_q=0.01_pickle_8.file</t>
  </si>
  <si>
    <t>2020_05_20_svm_poly_C=0.1_iter=7000_P=2_q=0.01_pickle_9.file</t>
  </si>
  <si>
    <t>2020_05_20_svm_poly_C=0.1_iter=7000_P=2_q=0.1_pickle_0.file</t>
  </si>
  <si>
    <t>2020_05_20_svm_poly_C=0.1_iter=7000_P=2_q=0.1_pickle_1.file</t>
  </si>
  <si>
    <t>2020_05_20_svm_poly_C=0.1_iter=7000_P=2_q=0.1_pickle_2.file</t>
  </si>
  <si>
    <t>2020_05_21_svm_poly_C=0.1_iter=7000_P=2_q=0.1_pickle_3.file</t>
  </si>
  <si>
    <t>2020_05_21_svm_poly_C=0.1_iter=7000_P=2_q=0.1_pickle_4.file</t>
  </si>
  <si>
    <t>2020_05_21_svm_poly_C=0.1_iter=7000_P=2_q=0.1_pickle_5.file</t>
  </si>
  <si>
    <t>2020_05_21_svm_poly_C=0.1_iter=7000_P=2_q=0.1_pickle_6.file</t>
  </si>
  <si>
    <t>2020_05_21_svm_poly_C=0.1_iter=7000_P=2_q=0.1_pickle_7.file</t>
  </si>
  <si>
    <t>2020_05_24_svm_poly_C=0.1_iter=7000_P=2_q=0.1_pickle_8.file</t>
  </si>
  <si>
    <t>2020_05_24_svm_poly_C=0.1_iter=7000_P=2_q=0.1_pickle_9.file</t>
  </si>
  <si>
    <t>2020_05_24_svm_poly_C=0.1_iter=7000_P=2_q=1_pickle_0.file</t>
  </si>
  <si>
    <t>2020_05_24_svm_poly_C=0.1_iter=7000_P=2_q=1_pickle_1.file</t>
  </si>
  <si>
    <t>2020_05_24_svm_poly_C=0.1_iter=7000_P=2_q=1_pickle_2.file</t>
  </si>
  <si>
    <t>2020_05_24_svm_poly_C=0.1_iter=7000_P=2_q=1_pickle_3.file</t>
  </si>
  <si>
    <t>2020_05_24_svm_poly_C=0.1_iter=7000_P=2_q=1_pickle_4.file</t>
  </si>
  <si>
    <t>2020_05_24_svm_poly_C=0.1_iter=7000_P=2_q=1_pickle_5.file</t>
  </si>
  <si>
    <t>2020_05_24_svm_poly_C=0.1_iter=7000_P=2_q=1_pickle_6.file</t>
  </si>
  <si>
    <t>2020_05_24_svm_poly_C=0.1_iter=7000_P=2_q=1_pickle_7.file</t>
  </si>
  <si>
    <t>2020_05_24_svm_poly_C=0.1_iter=7000_P=2_q=1_pickle_8.file</t>
  </si>
  <si>
    <t>2020_05_24_svm_poly_C=0.1_iter=7000_P=2_q=1_pickle_9.file</t>
  </si>
  <si>
    <t>2020_05_24_svm_poly_C=0.1_iter=7000_P=2_q=10_pickle_0.file</t>
  </si>
  <si>
    <t>2020_05_24_svm_poly_C=0.1_iter=7000_P=2_q=10_pickle_1.file</t>
  </si>
  <si>
    <t>2020_05_24_svm_poly_C=0.1_iter=7000_P=2_q=10_pickle_2.file</t>
  </si>
  <si>
    <t>2020_05_24_svm_poly_C=0.1_iter=7000_P=2_q=10_pickle_3.file</t>
  </si>
  <si>
    <t>2020_05_24_svm_poly_C=0.1_iter=7000_P=2_q=10_pickle_4.file</t>
  </si>
  <si>
    <t>2020_05_10_svm_poly_C=0.1_iter=7000_P=2_q=10_pickle_5.file</t>
  </si>
  <si>
    <t>2020_05_10_svm_poly_C=0.1_iter=7000_P=2_q=10_pickle_6.file</t>
  </si>
  <si>
    <t>2020_05_10_svm_poly_C=0.1_iter=7000_P=2_q=10_pickle_7.file</t>
  </si>
  <si>
    <t>2020_05_10_svm_poly_C=0.1_iter=7000_P=2_q=10_pickle_8.file</t>
  </si>
  <si>
    <t>2020_05_10_svm_poly_C=0.1_iter=7000_P=2_q=10_pickle_9.file</t>
  </si>
  <si>
    <t>2020_05_11_svm_poly_C=0.1_iter=7000_P=2_q=100_pickle_0.file</t>
  </si>
  <si>
    <t>2020_05_11_svm_poly_C=0.1_iter=7000_P=2_q=100_pickle_1.file</t>
  </si>
  <si>
    <t>2020_05_11_svm_poly_C=0.1_iter=7000_P=2_q=100_pickle_2.file</t>
  </si>
  <si>
    <t>2020_05_11_svm_poly_C=0.1_iter=7000_P=2_q=100_pickle_3.file</t>
  </si>
  <si>
    <t>2020_05_11_svm_poly_C=0.1_iter=7000_P=2_q=100_pickle_4.file</t>
  </si>
  <si>
    <t>2020_05_11_svm_poly_C=0.1_iter=7000_P=2_q=100_pickle_5.file</t>
  </si>
  <si>
    <t>2020_05_11_svm_poly_C=0.1_iter=7000_P=2_q=100_pickle_6.file</t>
  </si>
  <si>
    <t>2020_05_11_svm_poly_C=0.1_iter=7000_P=2_q=100_pickle_7.file</t>
  </si>
  <si>
    <t>2020_05_11_svm_poly_C=0.1_iter=7000_P=2_q=100_pickle_8.file</t>
  </si>
  <si>
    <t>2020_05_11_svm_poly_C=0.1_iter=7000_P=2_q=100_pickle_9.file</t>
  </si>
  <si>
    <t>2020_05_24_svm_poly_C=0.1_iter=9000_P=2_q=0.001_pickle_0.file</t>
  </si>
  <si>
    <t>2020_05_24_svm_poly_C=0.1_iter=9000_P=2_q=0.001_pickle_1.file</t>
  </si>
  <si>
    <t>2020_05_24_svm_poly_C=0.1_iter=9000_P=2_q=0.001_pickle_2.file</t>
  </si>
  <si>
    <t>2020_05_24_svm_poly_C=0.1_iter=9000_P=2_q=0.001_pickle_3.file</t>
  </si>
  <si>
    <t>2020_05_24_svm_poly_C=0.1_iter=9000_P=2_q=0.001_pickle_4.file</t>
  </si>
  <si>
    <t>2020_05_24_svm_poly_C=0.1_iter=9000_P=2_q=0.001_pickle_5.file</t>
  </si>
  <si>
    <t>2020_05_24_svm_poly_C=0.1_iter=9000_P=2_q=0.001_pickle_6.file</t>
  </si>
  <si>
    <t>2020_05_24_svm_poly_C=0.1_iter=9000_P=2_q=0.001_pickle_7.file</t>
  </si>
  <si>
    <t>2020_05_24_svm_poly_C=0.1_iter=9000_P=2_q=0.001_pickle_8.file</t>
  </si>
  <si>
    <t>2020_05_24_svm_poly_C=0.1_iter=9000_P=2_q=0.001_pickle_9.file</t>
  </si>
  <si>
    <t>2020_05_24_svm_poly_C=0.1_iter=9000_P=2_q=0.01_pickle_0.file</t>
  </si>
  <si>
    <t>2020_05_24_svm_poly_C=0.1_iter=9000_P=2_q=0.01_pickle_1.file</t>
  </si>
  <si>
    <t>2020_05_24_svm_poly_C=0.1_iter=9000_P=2_q=0.01_pickle_2.file</t>
  </si>
  <si>
    <t>2020_05_24_svm_poly_C=0.1_iter=9000_P=2_q=0.01_pickle_3.file</t>
  </si>
  <si>
    <t>2020_05_24_svm_poly_C=0.1_iter=9000_P=2_q=0.01_pickle_4.file</t>
  </si>
  <si>
    <t>2020_05_24_svm_poly_C=0.1_iter=9000_P=2_q=0.01_pickle_5.file</t>
  </si>
  <si>
    <t>2020_05_24_svm_poly_C=0.1_iter=9000_P=2_q=0.01_pickle_6.file</t>
  </si>
  <si>
    <t>2020_05_24_svm_poly_C=0.1_iter=9000_P=2_q=0.01_pickle_7.file</t>
  </si>
  <si>
    <t>2020_05_24_svm_poly_C=0.1_iter=9000_P=2_q=0.01_pickle_8.file</t>
  </si>
  <si>
    <t>2020_05_24_svm_poly_C=0.1_iter=9000_P=2_q=0.01_pickle_9.file</t>
  </si>
  <si>
    <t>2020_05_24_svm_poly_C=0.1_iter=9000_P=2_q=0.1_pickle_0.file</t>
  </si>
  <si>
    <t>2020_05_24_svm_poly_C=0.1_iter=9000_P=2_q=0.1_pickle_1.file</t>
  </si>
  <si>
    <t>2020_05_24_svm_poly_C=0.1_iter=9000_P=2_q=0.1_pickle_2.file</t>
  </si>
  <si>
    <t>2020_05_24_svm_poly_C=0.1_iter=9000_P=2_q=0.1_pickle_3.file</t>
  </si>
  <si>
    <t>2020_05_24_svm_poly_C=0.1_iter=9000_P=2_q=0.1_pickle_4.file</t>
  </si>
  <si>
    <t>2020_05_24_svm_poly_C=0.1_iter=9000_P=2_q=0.1_pickle_5.file</t>
  </si>
  <si>
    <t>2020_05_24_svm_poly_C=0.1_iter=9000_P=2_q=0.1_pickle_6.file</t>
  </si>
  <si>
    <t>2020_05_24_svm_poly_C=0.1_iter=9000_P=2_q=0.1_pickle_7.file</t>
  </si>
  <si>
    <t>2020_05_24_svm_poly_C=0.1_iter=9000_P=2_q=0.1_pickle_8.file</t>
  </si>
  <si>
    <t>2020_05_24_svm_poly_C=0.1_iter=9000_P=2_q=0.1_pickle_9.file</t>
  </si>
  <si>
    <t>2020_05_24_svm_poly_C=0.1_iter=9000_P=2_q=1_pickle_0.file</t>
  </si>
  <si>
    <t>2020_05_24_svm_poly_C=0.1_iter=9000_P=2_q=1_pickle_1.file</t>
  </si>
  <si>
    <t>2020_05_24_svm_poly_C=0.1_iter=9000_P=2_q=1_pickle_2.file</t>
  </si>
  <si>
    <t>2020_05_24_svm_poly_C=0.1_iter=9000_P=2_q=1_pickle_3.file</t>
  </si>
  <si>
    <t>2020_05_24_svm_poly_C=0.1_iter=9000_P=2_q=1_pickle_4.file</t>
  </si>
  <si>
    <t>2020_05_24_svm_poly_C=0.1_iter=9000_P=2_q=1_pickle_5.file</t>
  </si>
  <si>
    <t>2020_05_24_svm_poly_C=0.1_iter=9000_P=2_q=1_pickle_6.file</t>
  </si>
  <si>
    <t>2020_05_24_svm_poly_C=0.1_iter=9000_P=2_q=1_pickle_7.file</t>
  </si>
  <si>
    <t>2020_05_24_svm_poly_C=0.1_iter=9000_P=2_q=1_pickle_8.file</t>
  </si>
  <si>
    <t>2020_05_24_svm_poly_C=0.1_iter=9000_P=2_q=1_pickle_9.file</t>
  </si>
  <si>
    <t>2020_05_24_svm_poly_C=0.1_iter=9000_P=2_q=10_pickle_0.file</t>
  </si>
  <si>
    <t>2020_05_24_svm_poly_C=0.1_iter=9000_P=2_q=10_pickle_1.file</t>
  </si>
  <si>
    <t>2020_05_25_svm_poly_C=0.1_iter=9000_P=2_q=10_pickle_2.file</t>
  </si>
  <si>
    <t>2020_05_25_svm_poly_C=0.1_iter=9000_P=2_q=10_pickle_3.file</t>
  </si>
  <si>
    <t>2020_05_25_svm_poly_C=0.1_iter=9000_P=2_q=10_pickle_4.file</t>
  </si>
  <si>
    <t>2020_05_25_svm_poly_C=0.1_iter=9000_P=2_q=10_pickle_5.file</t>
  </si>
  <si>
    <t>2020_05_25_svm_poly_C=0.1_iter=9000_P=2_q=10_pickle_6.file</t>
  </si>
  <si>
    <t>2020_05_25_svm_poly_C=0.1_iter=9000_P=2_q=10_pickle_7.file</t>
  </si>
  <si>
    <t>2020_05_25_svm_poly_C=0.1_iter=9000_P=2_q=10_pickle_8.file</t>
  </si>
  <si>
    <t>2020_05_25_svm_poly_C=0.1_iter=9000_P=2_q=10_pickle_9.file</t>
  </si>
  <si>
    <t>2020_05_25_svm_poly_C=0.1_iter=9000_P=2_q=100_pickle_0.file</t>
  </si>
  <si>
    <t>2020_05_25_svm_poly_C=0.1_iter=9000_P=2_q=100_pickle_1.file</t>
  </si>
  <si>
    <t>2020_05_23_svm_poly_C=0.1_iter=9000_P=2_q=100_pickle_2.file</t>
  </si>
  <si>
    <t>2020_05_23_svm_poly_C=0.1_iter=9000_P=2_q=100_pickle_3.file</t>
  </si>
  <si>
    <t>2020_05_23_svm_poly_C=0.1_iter=9000_P=2_q=100_pickle_4.file</t>
  </si>
  <si>
    <t>2020_05_23_svm_poly_C=0.1_iter=9000_P=2_q=100_pickle_5.file</t>
  </si>
  <si>
    <t>2020_05_17_svm_poly_C=0.1_iter=9000_P=2_q=100_pickle_6.file</t>
  </si>
  <si>
    <t>2020_05_18_svm_poly_C=0.1_iter=9000_P=2_q=100_pickle_7.file</t>
  </si>
  <si>
    <t>2020_05_18_svm_poly_C=0.1_iter=9000_P=2_q=100_pickle_8.file</t>
  </si>
  <si>
    <t>2020_05_18_svm_poly_C=0.1_iter=9000_P=2_q=100_pickle_9.file</t>
  </si>
  <si>
    <t>2020_05_18_svm_poly_C=1_iter=1000_P=2_q=0.001_pickle_0.file</t>
  </si>
  <si>
    <t>2020_05_18_svm_poly_C=1_iter=1000_P=2_q=0.001_pickle_1.file</t>
  </si>
  <si>
    <t>2020_05_18_svm_poly_C=1_iter=1000_P=2_q=0.001_pickle_2.file</t>
  </si>
  <si>
    <t>2020_05_23_svm_poly_C=1_iter=1000_P=2_q=0.001_pickle_3.file</t>
  </si>
  <si>
    <t>2020_05_23_svm_poly_C=1_iter=1000_P=2_q=0.001_pickle_4.file</t>
  </si>
  <si>
    <t>2020_05_24_svm_poly_C=1_iter=1000_P=2_q=0.001_pickle_5.file</t>
  </si>
  <si>
    <t>2020_05_24_svm_poly_C=1_iter=1000_P=2_q=0.001_pickle_6.file</t>
  </si>
  <si>
    <t>2020_05_18_svm_poly_C=1_iter=1000_P=2_q=0.001_pickle_7.file</t>
  </si>
  <si>
    <t>2020_05_08_svm_poly_C=1_iter=1000_P=2_q=0.001_pickle_8.file</t>
  </si>
  <si>
    <t>2020_05_09_svm_poly_C=1_iter=1000_P=2_q=0.001_pickle_9.file</t>
  </si>
  <si>
    <t>2020_05_09_svm_poly_C=1_iter=1000_P=2_q=0.01_pickle_0.file</t>
  </si>
  <si>
    <t>2020_05_09_svm_poly_C=1_iter=1000_P=2_q=0.01_pickle_1.file</t>
  </si>
  <si>
    <t>2020_05_09_svm_poly_C=1_iter=1000_P=2_q=0.01_pickle_2.file</t>
  </si>
  <si>
    <t>2020_05_09_svm_poly_C=1_iter=1000_P=2_q=0.01_pickle_3.file</t>
  </si>
  <si>
    <t>2020_05_09_svm_poly_C=1_iter=1000_P=2_q=0.01_pickle_4.file</t>
  </si>
  <si>
    <t>2020_05_09_svm_poly_C=1_iter=1000_P=2_q=0.01_pickle_5.file</t>
  </si>
  <si>
    <t>2020_05_09_svm_poly_C=1_iter=1000_P=2_q=0.01_pickle_6.file</t>
  </si>
  <si>
    <t>2020_05_09_svm_poly_C=1_iter=1000_P=2_q=0.01_pickle_7.file</t>
  </si>
  <si>
    <t>2020_05_09_svm_poly_C=1_iter=1000_P=2_q=0.01_pickle_8.file</t>
  </si>
  <si>
    <t>2020_05_10_svm_poly_C=1_iter=1000_P=2_q=0.01_pickle_9.file</t>
  </si>
  <si>
    <t>2020_05_10_svm_poly_C=1_iter=1000_P=2_q=0.1_pickle_0.file</t>
  </si>
  <si>
    <t>2020_05_10_svm_poly_C=1_iter=1000_P=2_q=0.1_pickle_1.file</t>
  </si>
  <si>
    <t>2020_05_10_svm_poly_C=1_iter=1000_P=2_q=0.1_pickle_2.file</t>
  </si>
  <si>
    <t>2020_05_10_svm_poly_C=1_iter=1000_P=2_q=0.1_pickle_3.file</t>
  </si>
  <si>
    <t>2020_05_10_svm_poly_C=1_iter=1000_P=2_q=0.1_pickle_4.file</t>
  </si>
  <si>
    <t>2020_05_18_svm_poly_C=1_iter=1000_P=2_q=0.1_pickle_5.file</t>
  </si>
  <si>
    <t>2020_05_18_svm_poly_C=1_iter=1000_P=2_q=0.1_pickle_6.file</t>
  </si>
  <si>
    <t>2020_05_18_svm_poly_C=1_iter=1000_P=2_q=0.1_pickle_7.file</t>
  </si>
  <si>
    <t>2020_05_19_svm_poly_C=1_iter=1000_P=2_q=0.1_pickle_8.file</t>
  </si>
  <si>
    <t>2020_05_19_svm_poly_C=1_iter=1000_P=2_q=0.1_pickle_9.file</t>
  </si>
  <si>
    <t>2020_05_19_svm_poly_C=1_iter=1000_P=2_q=1_pickle_0.file</t>
  </si>
  <si>
    <t>2020_05_19_svm_poly_C=1_iter=1000_P=2_q=1_pickle_1.file</t>
  </si>
  <si>
    <t>2020_05_19_svm_poly_C=1_iter=1000_P=2_q=1_pickle_2.file</t>
  </si>
  <si>
    <t>2020_05_19_svm_poly_C=1_iter=1000_P=2_q=1_pickle_3.file</t>
  </si>
  <si>
    <t>2020_05_19_svm_poly_C=1_iter=1000_P=2_q=1_pickle_4.file</t>
  </si>
  <si>
    <t>2020_05_20_svm_poly_C=1_iter=1000_P=2_q=1_pickle_5.file</t>
  </si>
  <si>
    <t>2020_05_20_svm_poly_C=1_iter=1000_P=2_q=1_pickle_6.file</t>
  </si>
  <si>
    <t>2020_05_20_svm_poly_C=1_iter=1000_P=2_q=1_pickle_7.file</t>
  </si>
  <si>
    <t>2020_05_20_svm_poly_C=1_iter=1000_P=2_q=1_pickle_8.file</t>
  </si>
  <si>
    <t>2020_05_20_svm_poly_C=1_iter=1000_P=2_q=1_pickle_9.file</t>
  </si>
  <si>
    <t>2020_05_20_svm_poly_C=1_iter=1000_P=2_q=10_pickle_0.file</t>
  </si>
  <si>
    <t>2020_05_20_svm_poly_C=1_iter=1000_P=2_q=10_pickle_1.file</t>
  </si>
  <si>
    <t>2020_05_21_svm_poly_C=1_iter=1000_P=2_q=10_pickle_2.file</t>
  </si>
  <si>
    <t>2020_05_21_svm_poly_C=1_iter=1000_P=2_q=10_pickle_3.file</t>
  </si>
  <si>
    <t>2020_05_21_svm_poly_C=1_iter=1000_P=2_q=10_pickle_4.file</t>
  </si>
  <si>
    <t>2020_05_21_svm_poly_C=1_iter=1000_P=2_q=10_pickle_5.file</t>
  </si>
  <si>
    <t>2020_05_21_svm_poly_C=1_iter=1000_P=2_q=10_pickle_6.file</t>
  </si>
  <si>
    <t>2020_05_24_svm_poly_C=1_iter=1000_P=2_q=10_pickle_7.file</t>
  </si>
  <si>
    <t>2020_05_24_svm_poly_C=1_iter=1000_P=2_q=10_pickle_8.file</t>
  </si>
  <si>
    <t>2020_05_24_svm_poly_C=1_iter=1000_P=2_q=10_pickle_9.file</t>
  </si>
  <si>
    <t>2020_05_24_svm_poly_C=1_iter=1000_P=2_q=100_pickle_0.file</t>
  </si>
  <si>
    <t>2020_05_24_svm_poly_C=1_iter=1000_P=2_q=100_pickle_1.file</t>
  </si>
  <si>
    <t>2020_05_24_svm_poly_C=1_iter=1000_P=2_q=100_pickle_2.file</t>
  </si>
  <si>
    <t>2020_05_24_svm_poly_C=1_iter=1000_P=2_q=100_pickle_3.file</t>
  </si>
  <si>
    <t>2020_05_24_svm_poly_C=1_iter=1000_P=2_q=100_pickle_4.file</t>
  </si>
  <si>
    <t>2020_05_24_svm_poly_C=1_iter=1000_P=2_q=100_pickle_5.file</t>
  </si>
  <si>
    <t>2020_05_24_svm_poly_C=1_iter=1000_P=2_q=100_pickle_6.file</t>
  </si>
  <si>
    <t>2020_05_24_svm_poly_C=1_iter=1000_P=2_q=100_pickle_7.file</t>
  </si>
  <si>
    <t>2020_05_24_svm_poly_C=1_iter=1000_P=2_q=100_pickle_8.file</t>
  </si>
  <si>
    <t>2020_05_24_svm_poly_C=1_iter=1000_P=2_q=100_pickle_9.file</t>
  </si>
  <si>
    <t>2020_05_24_svm_poly_C=1_iter=3000_P=2_q=0.001_pickle_0.file</t>
  </si>
  <si>
    <t>2020_05_24_svm_poly_C=1_iter=3000_P=2_q=0.001_pickle_1.file</t>
  </si>
  <si>
    <t>2020_05_24_svm_poly_C=1_iter=3000_P=2_q=0.001_pickle_2.file</t>
  </si>
  <si>
    <t>2020_05_24_svm_poly_C=1_iter=3000_P=2_q=0.001_pickle_3.file</t>
  </si>
  <si>
    <t>2020_05_24_svm_poly_C=1_iter=3000_P=2_q=0.001_pickle_4.file</t>
  </si>
  <si>
    <t>2020_05_24_svm_poly_C=1_iter=3000_P=2_q=0.001_pickle_5.file</t>
  </si>
  <si>
    <t>2020_05_24_svm_poly_C=1_iter=3000_P=2_q=0.001_pickle_6.file</t>
  </si>
  <si>
    <t>2020_05_24_svm_poly_C=1_iter=3000_P=2_q=0.001_pickle_7.file</t>
  </si>
  <si>
    <t>2020_05_24_svm_poly_C=1_iter=3000_P=2_q=0.001_pickle_8.file</t>
  </si>
  <si>
    <t>2020_05_24_svm_poly_C=1_iter=3000_P=2_q=0.001_pickle_9.file</t>
  </si>
  <si>
    <t>2020_05_24_svm_poly_C=1_iter=3000_P=2_q=0.01_pickle_0.file</t>
  </si>
  <si>
    <t>2020_05_24_svm_poly_C=1_iter=3000_P=2_q=0.01_pickle_1.file</t>
  </si>
  <si>
    <t>2020_05_24_svm_poly_C=1_iter=3000_P=2_q=0.01_pickle_2.file</t>
  </si>
  <si>
    <t>2020_05_24_svm_poly_C=1_iter=3000_P=2_q=0.01_pickle_3.file</t>
  </si>
  <si>
    <t>2020_05_24_svm_poly_C=1_iter=3000_P=2_q=0.01_pickle_4.file</t>
  </si>
  <si>
    <t>2020_05_24_svm_poly_C=1_iter=3000_P=2_q=0.01_pickle_5.file</t>
  </si>
  <si>
    <t>2020_05_24_svm_poly_C=1_iter=3000_P=2_q=0.01_pickle_6.file</t>
  </si>
  <si>
    <t>2020_05_24_svm_poly_C=1_iter=3000_P=2_q=0.01_pickle_7.file</t>
  </si>
  <si>
    <t>2020_05_24_svm_poly_C=1_iter=3000_P=2_q=0.01_pickle_8.file</t>
  </si>
  <si>
    <t>2020_05_24_svm_poly_C=1_iter=3000_P=2_q=0.01_pickle_9.file</t>
  </si>
  <si>
    <t>2020_05_24_svm_poly_C=1_iter=3000_P=2_q=0.1_pickle_0.file</t>
  </si>
  <si>
    <t>2020_05_24_svm_poly_C=1_iter=3000_P=2_q=0.1_pickle_1.file</t>
  </si>
  <si>
    <t>2020_05_24_svm_poly_C=1_iter=3000_P=2_q=0.1_pickle_2.file</t>
  </si>
  <si>
    <t>2020_05_24_svm_poly_C=1_iter=3000_P=2_q=0.1_pickle_3.file</t>
  </si>
  <si>
    <t>2020_05_24_svm_poly_C=1_iter=3000_P=2_q=0.1_pickle_4.file</t>
  </si>
  <si>
    <t>2020_05_24_svm_poly_C=1_iter=3000_P=2_q=0.1_pickle_5.file</t>
  </si>
  <si>
    <t>2020_05_24_svm_poly_C=1_iter=3000_P=2_q=0.1_pickle_6.file</t>
  </si>
  <si>
    <t>2020_05_24_svm_poly_C=1_iter=3000_P=2_q=0.1_pickle_7.file</t>
  </si>
  <si>
    <t>2020_05_24_svm_poly_C=1_iter=3000_P=2_q=0.1_pickle_8.file</t>
  </si>
  <si>
    <t>2020_05_24_svm_poly_C=1_iter=3000_P=2_q=0.1_pickle_9.file</t>
  </si>
  <si>
    <t>2020_05_24_svm_poly_C=1_iter=3000_P=2_q=1_pickle_0.file</t>
  </si>
  <si>
    <t>2020_05_24_svm_poly_C=1_iter=3000_P=2_q=1_pickle_1.file</t>
  </si>
  <si>
    <t>2020_05_24_svm_poly_C=1_iter=3000_P=2_q=1_pickle_2.file</t>
  </si>
  <si>
    <t>2020_05_24_svm_poly_C=1_iter=3000_P=2_q=1_pickle_3.file</t>
  </si>
  <si>
    <t>2020_05_24_svm_poly_C=1_iter=3000_P=2_q=1_pickle_4.file</t>
  </si>
  <si>
    <t>2020_05_24_svm_poly_C=1_iter=3000_P=2_q=1_pickle_5.file</t>
  </si>
  <si>
    <t>2020_05_24_svm_poly_C=1_iter=3000_P=2_q=1_pickle_6.file</t>
  </si>
  <si>
    <t>2020_05_24_svm_poly_C=1_iter=3000_P=2_q=1_pickle_7.file</t>
  </si>
  <si>
    <t>2020_05_24_svm_poly_C=1_iter=3000_P=2_q=1_pickle_8.file</t>
  </si>
  <si>
    <t>2020_05_24_svm_poly_C=1_iter=3000_P=2_q=1_pickle_9.file</t>
  </si>
  <si>
    <t>2020_05_24_svm_poly_C=1_iter=3000_P=2_q=10_pickle_0.file</t>
  </si>
  <si>
    <t>2020_05_24_svm_poly_C=1_iter=3000_P=2_q=10_pickle_1.file</t>
  </si>
  <si>
    <t>2020_05_24_svm_poly_C=1_iter=3000_P=2_q=10_pickle_2.file</t>
  </si>
  <si>
    <t>2020_05_24_svm_poly_C=1_iter=3000_P=2_q=10_pickle_3.file</t>
  </si>
  <si>
    <t>2020_05_24_svm_poly_C=1_iter=3000_P=2_q=10_pickle_4.file</t>
  </si>
  <si>
    <t>2020_05_24_svm_poly_C=1_iter=3000_P=2_q=10_pickle_5.file</t>
  </si>
  <si>
    <t>2020_05_24_svm_poly_C=1_iter=3000_P=2_q=10_pickle_6.file</t>
  </si>
  <si>
    <t>2020_05_24_svm_poly_C=1_iter=3000_P=2_q=10_pickle_7.file</t>
  </si>
  <si>
    <t>2020_05_10_svm_poly_C=1_iter=3000_P=2_q=10_pickle_8.file</t>
  </si>
  <si>
    <t>2020_05_10_svm_poly_C=1_iter=3000_P=2_q=10_pickle_9.file</t>
  </si>
  <si>
    <t>2020_05_10_svm_poly_C=1_iter=3000_P=2_q=100_pickle_0.file</t>
  </si>
  <si>
    <t>2020_05_10_svm_poly_C=1_iter=3000_P=2_q=100_pickle_1.file</t>
  </si>
  <si>
    <t>2020_05_10_svm_poly_C=1_iter=3000_P=2_q=100_pickle_2.file</t>
  </si>
  <si>
    <t>2020_05_11_svm_poly_C=1_iter=3000_P=2_q=100_pickle_3.file</t>
  </si>
  <si>
    <t>2020_05_11_svm_poly_C=1_iter=3000_P=2_q=100_pickle_4.file</t>
  </si>
  <si>
    <t>2020_05_11_svm_poly_C=1_iter=3000_P=2_q=100_pickle_5.file</t>
  </si>
  <si>
    <t>2020_05_11_svm_poly_C=1_iter=3000_P=2_q=100_pickle_6.file</t>
  </si>
  <si>
    <t>2020_05_11_svm_poly_C=1_iter=3000_P=2_q=100_pickle_7.file</t>
  </si>
  <si>
    <t>2020_05_11_svm_poly_C=1_iter=3000_P=2_q=100_pickle_8.file</t>
  </si>
  <si>
    <t>2020_05_11_svm_poly_C=1_iter=3000_P=2_q=100_pickle_9.file</t>
  </si>
  <si>
    <t>2020_05_24_svm_poly_C=1_iter=5000_P=2_q=0.001_pickle_0.file</t>
  </si>
  <si>
    <t>2020_05_24_svm_poly_C=1_iter=5000_P=2_q=0.001_pickle_1.file</t>
  </si>
  <si>
    <t>2020_05_24_svm_poly_C=1_iter=5000_P=2_q=0.001_pickle_2.file</t>
  </si>
  <si>
    <t>2020_05_24_svm_poly_C=1_iter=5000_P=2_q=0.001_pickle_3.file</t>
  </si>
  <si>
    <t>2020_05_24_svm_poly_C=1_iter=5000_P=2_q=0.001_pickle_4.file</t>
  </si>
  <si>
    <t>2020_05_24_svm_poly_C=1_iter=5000_P=2_q=0.001_pickle_5.file</t>
  </si>
  <si>
    <t>2020_05_24_svm_poly_C=1_iter=5000_P=2_q=0.001_pickle_6.file</t>
  </si>
  <si>
    <t>2020_05_23_svm_poly_C=1_iter=5000_P=2_q=0.001_pickle_7.file</t>
  </si>
  <si>
    <t>2020_05_23_svm_poly_C=1_iter=5000_P=2_q=0.001_pickle_8.file</t>
  </si>
  <si>
    <t>2020_05_23_svm_poly_C=1_iter=5000_P=2_q=0.001_pickle_9.file</t>
  </si>
  <si>
    <t>2020_05_23_svm_poly_C=1_iter=5000_P=2_q=0.01_pickle_0.file</t>
  </si>
  <si>
    <t>2020_05_23_svm_poly_C=1_iter=5000_P=2_q=0.01_pickle_1.file</t>
  </si>
  <si>
    <t>2020_05_17_svm_poly_C=1_iter=5000_P=2_q=0.01_pickle_2.file</t>
  </si>
  <si>
    <t>2020_05_18_svm_poly_C=1_iter=5000_P=2_q=0.01_pickle_3.file</t>
  </si>
  <si>
    <t>2020_05_18_svm_poly_C=1_iter=5000_P=2_q=0.01_pickle_4.file</t>
  </si>
  <si>
    <t>2020_05_18_svm_poly_C=1_iter=5000_P=2_q=0.01_pickle_5.file</t>
  </si>
  <si>
    <t>2020_05_18_svm_poly_C=1_iter=5000_P=2_q=0.01_pickle_6.file</t>
  </si>
  <si>
    <t>2020_05_18_svm_poly_C=1_iter=5000_P=2_q=0.01_pickle_7.file</t>
  </si>
  <si>
    <t>2020_05_18_svm_poly_C=1_iter=5000_P=2_q=0.01_pickle_8.file</t>
  </si>
  <si>
    <t>2020_05_18_svm_poly_C=1_iter=5000_P=2_q=0.01_pickle_9.file</t>
  </si>
  <si>
    <t>2020_05_24_svm_poly_C=1_iter=5000_P=2_q=0.1_pickle_0.file</t>
  </si>
  <si>
    <t>2020_05_24_svm_poly_C=1_iter=5000_P=2_q=0.1_pickle_1.file</t>
  </si>
  <si>
    <t>2020_05_24_svm_poly_C=1_iter=5000_P=2_q=0.1_pickle_2.file</t>
  </si>
  <si>
    <t>2020_05_24_svm_poly_C=1_iter=5000_P=2_q=0.1_pickle_3.file</t>
  </si>
  <si>
    <t>2020_05_18_svm_poly_C=1_iter=5000_P=2_q=0.1_pickle_4.file</t>
  </si>
  <si>
    <t>2020_05_18_svm_poly_C=1_iter=5000_P=2_q=0.1_pickle_5.file</t>
  </si>
  <si>
    <t>2020_05_18_svm_poly_C=1_iter=5000_P=2_q=0.1_pickle_6.file</t>
  </si>
  <si>
    <t>2020_05_18_svm_poly_C=1_iter=5000_P=2_q=0.1_pickle_7.file</t>
  </si>
  <si>
    <t>2020_05_19_svm_poly_C=1_iter=5000_P=2_q=0.1_pickle_8.file</t>
  </si>
  <si>
    <t>2020_05_19_svm_poly_C=1_iter=5000_P=2_q=0.1_pickle_9.file</t>
  </si>
  <si>
    <t>2020_05_19_svm_poly_C=1_iter=5000_P=2_q=1_pickle_0.file</t>
  </si>
  <si>
    <t>2020_05_19_svm_poly_C=1_iter=5000_P=2_q=1_pickle_1.file</t>
  </si>
  <si>
    <t>2020_05_19_svm_poly_C=1_iter=5000_P=2_q=1_pickle_2.file</t>
  </si>
  <si>
    <t>2020_05_19_svm_poly_C=1_iter=5000_P=2_q=1_pickle_3.file</t>
  </si>
  <si>
    <t>2020_05_19_svm_poly_C=1_iter=5000_P=2_q=1_pickle_4.file</t>
  </si>
  <si>
    <t>2020_05_20_svm_poly_C=1_iter=5000_P=2_q=1_pickle_5.file</t>
  </si>
  <si>
    <t>2020_05_20_svm_poly_C=1_iter=5000_P=2_q=1_pickle_6.file</t>
  </si>
  <si>
    <t>2020_05_20_svm_poly_C=1_iter=5000_P=2_q=1_pickle_7.file</t>
  </si>
  <si>
    <t>2020_05_20_svm_poly_C=1_iter=5000_P=2_q=1_pickle_8.file</t>
  </si>
  <si>
    <t>2020_05_20_svm_poly_C=1_iter=5000_P=2_q=1_pickle_9.file</t>
  </si>
  <si>
    <t>2020_05_20_svm_poly_C=1_iter=5000_P=2_q=10_pickle_0.file</t>
  </si>
  <si>
    <t>2020_05_20_svm_poly_C=1_iter=5000_P=2_q=10_pickle_1.file</t>
  </si>
  <si>
    <t>2020_05_21_svm_poly_C=1_iter=5000_P=2_q=10_pickle_2.file</t>
  </si>
  <si>
    <t>2020_05_21_svm_poly_C=1_iter=5000_P=2_q=10_pickle_3.file</t>
  </si>
  <si>
    <t>2020_05_24_svm_poly_C=1_iter=5000_P=2_q=10_pickle_7.file</t>
  </si>
  <si>
    <t>2020_05_24_svm_poly_C=1_iter=5000_P=2_q=10_pickle_8.file</t>
  </si>
  <si>
    <t>2020_05_24_svm_poly_C=1_iter=5000_P=2_q=10_pickle_9.file</t>
  </si>
  <si>
    <t>2020_05_24_svm_poly_C=1_iter=5000_P=2_q=100_pickle_0.file</t>
  </si>
  <si>
    <t>2020_05_24_svm_poly_C=1_iter=5000_P=2_q=100_pickle_1.file</t>
  </si>
  <si>
    <t>2020_05_24_svm_poly_C=1_iter=5000_P=2_q=100_pickle_2.file</t>
  </si>
  <si>
    <t>2020_05_24_svm_poly_C=1_iter=5000_P=2_q=100_pickle_3.file</t>
  </si>
  <si>
    <t>2020_05_24_svm_poly_C=1_iter=5000_P=2_q=100_pickle_4.file</t>
  </si>
  <si>
    <t>2020_05_24_svm_poly_C=1_iter=5000_P=2_q=100_pickle_5.file</t>
  </si>
  <si>
    <t>2020_05_24_svm_poly_C=1_iter=5000_P=2_q=100_pickle_6.file</t>
  </si>
  <si>
    <t>2020_05_24_svm_poly_C=1_iter=5000_P=2_q=100_pickle_7.file</t>
  </si>
  <si>
    <t>2020_05_24_svm_poly_C=1_iter=5000_P=2_q=100_pickle_8.file</t>
  </si>
  <si>
    <t>2020_05_24_svm_poly_C=1_iter=5000_P=2_q=100_pickle_9.file</t>
  </si>
  <si>
    <t>2020_05_24_svm_poly_C=1_iter=7000_P=2_q=0.001_pickle_0.file</t>
  </si>
  <si>
    <t>2020_05_24_svm_poly_C=1_iter=7000_P=2_q=0.001_pickle_1.file</t>
  </si>
  <si>
    <t>2020_05_24_svm_poly_C=1_iter=7000_P=2_q=0.001_pickle_2.file</t>
  </si>
  <si>
    <t>2020_05_24_svm_poly_C=1_iter=7000_P=2_q=0.001_pickle_3.file</t>
  </si>
  <si>
    <t>2020_05_24_svm_poly_C=1_iter=7000_P=2_q=0.001_pickle_4.file</t>
  </si>
  <si>
    <t>2020_05_24_svm_poly_C=1_iter=7000_P=2_q=0.001_pickle_5.file</t>
  </si>
  <si>
    <t>2020_05_24_svm_poly_C=1_iter=7000_P=2_q=0.001_pickle_6.file</t>
  </si>
  <si>
    <t>2020_05_24_svm_poly_C=1_iter=7000_P=2_q=0.001_pickle_7.file</t>
  </si>
  <si>
    <t>2020_05_24_svm_poly_C=1_iter=7000_P=2_q=0.001_pickle_8.file</t>
  </si>
  <si>
    <t>2020_05_24_svm_poly_C=1_iter=7000_P=2_q=0.001_pickle_9.file</t>
  </si>
  <si>
    <t>2020_05_24_svm_poly_C=1_iter=7000_P=2_q=0.01_pickle_0.file</t>
  </si>
  <si>
    <t>2020_05_24_svm_poly_C=1_iter=7000_P=2_q=0.01_pickle_1.file</t>
  </si>
  <si>
    <t>2020_05_24_svm_poly_C=1_iter=7000_P=2_q=0.01_pickle_2.file</t>
  </si>
  <si>
    <t>2020_05_24_svm_poly_C=1_iter=7000_P=2_q=0.01_pickle_3.file</t>
  </si>
  <si>
    <t>2020_05_24_svm_poly_C=1_iter=7000_P=2_q=0.01_pickle_4.file</t>
  </si>
  <si>
    <t>2020_05_24_svm_poly_C=1_iter=7000_P=2_q=0.01_pickle_5.file</t>
  </si>
  <si>
    <t>2020_05_24_svm_poly_C=1_iter=7000_P=2_q=0.01_pickle_6.file</t>
  </si>
  <si>
    <t>2020_05_24_svm_poly_C=1_iter=7000_P=2_q=0.01_pickle_7.file</t>
  </si>
  <si>
    <t>2020_05_24_svm_poly_C=1_iter=7000_P=2_q=0.01_pickle_8.file</t>
  </si>
  <si>
    <t>2020_05_24_svm_poly_C=1_iter=7000_P=2_q=0.01_pickle_9.file</t>
  </si>
  <si>
    <t>2020_05_24_svm_poly_C=1_iter=7000_P=2_q=0.1_pickle_0.file</t>
  </si>
  <si>
    <t>2020_05_24_svm_poly_C=1_iter=7000_P=2_q=0.1_pickle_1.file</t>
  </si>
  <si>
    <t>2020_05_24_svm_poly_C=1_iter=7000_P=2_q=0.1_pickle_2.file</t>
  </si>
  <si>
    <t>2020_05_24_svm_poly_C=1_iter=7000_P=2_q=0.1_pickle_3.file</t>
  </si>
  <si>
    <t>2020_05_24_svm_poly_C=1_iter=7000_P=2_q=0.1_pickle_4.file</t>
  </si>
  <si>
    <t>2020_05_24_svm_poly_C=1_iter=7000_P=2_q=0.1_pickle_5.file</t>
  </si>
  <si>
    <t>2020_05_24_svm_poly_C=1_iter=7000_P=2_q=0.1_pickle_6.file</t>
  </si>
  <si>
    <t>2020_05_24_svm_poly_C=1_iter=7000_P=2_q=0.1_pickle_7.file</t>
  </si>
  <si>
    <t>2020_05_24_svm_poly_C=1_iter=7000_P=2_q=0.1_pickle_8.file</t>
  </si>
  <si>
    <t>2020_05_24_svm_poly_C=1_iter=7000_P=2_q=0.1_pickle_9.file</t>
  </si>
  <si>
    <t>2020_05_24_svm_poly_C=1_iter=7000_P=2_q=1_pickle_0.file</t>
  </si>
  <si>
    <t>2020_05_24_svm_poly_C=1_iter=7000_P=2_q=1_pickle_1.file</t>
  </si>
  <si>
    <t>2020_05_24_svm_poly_C=1_iter=7000_P=2_q=1_pickle_2.file</t>
  </si>
  <si>
    <t>2020_05_24_svm_poly_C=1_iter=7000_P=2_q=1_pickle_3.file</t>
  </si>
  <si>
    <t>2020_05_24_svm_poly_C=1_iter=7000_P=2_q=1_pickle_4.file</t>
  </si>
  <si>
    <t>2020_05_24_svm_poly_C=1_iter=7000_P=2_q=1_pickle_5.file</t>
  </si>
  <si>
    <t>2020_05_24_svm_poly_C=1_iter=7000_P=2_q=1_pickle_6.file</t>
  </si>
  <si>
    <t>2020_05_24_svm_poly_C=1_iter=7000_P=2_q=1_pickle_7.file</t>
  </si>
  <si>
    <t>2020_05_24_svm_poly_C=1_iter=7000_P=2_q=1_pickle_8.file</t>
  </si>
  <si>
    <t>2020_05_24_svm_poly_C=1_iter=7000_P=2_q=1_pickle_9.file</t>
  </si>
  <si>
    <t>2020_05_24_svm_poly_C=1_iter=7000_P=2_q=10_pickle_0.file</t>
  </si>
  <si>
    <t>2020_05_24_svm_poly_C=1_iter=7000_P=2_q=10_pickle_1.file</t>
  </si>
  <si>
    <t>2020_05_24_svm_poly_C=1_iter=7000_P=2_q=10_pickle_2.file</t>
  </si>
  <si>
    <t>2020_05_24_svm_poly_C=1_iter=7000_P=2_q=10_pickle_3.file</t>
  </si>
  <si>
    <t>2020_05_24_svm_poly_C=1_iter=7000_P=2_q=10_pickle_4.file</t>
  </si>
  <si>
    <t>2020_05_24_svm_poly_C=1_iter=7000_P=2_q=10_pickle_5.file</t>
  </si>
  <si>
    <t>2020_05_24_svm_poly_C=1_iter=7000_P=2_q=10_pickle_6.file</t>
  </si>
  <si>
    <t>2020_05_24_svm_poly_C=1_iter=7000_P=2_q=10_pickle_7.file</t>
  </si>
  <si>
    <t>2020_05_24_svm_poly_C=1_iter=7000_P=2_q=10_pickle_8.file</t>
  </si>
  <si>
    <t>2020_05_24_svm_poly_C=1_iter=7000_P=2_q=10_pickle_9.file</t>
  </si>
  <si>
    <t>2020_05_24_svm_poly_C=1_iter=7000_P=2_q=100_pickle_0.file</t>
  </si>
  <si>
    <t>2020_05_25_svm_poly_C=1_iter=7000_P=2_q=100_pickle_1.file</t>
  </si>
  <si>
    <t>2020_05_25_svm_poly_C=1_iter=7000_P=2_q=100_pickle_2.file</t>
  </si>
  <si>
    <t>2020_05_25_svm_poly_C=1_iter=7000_P=2_q=100_pickle_3.file</t>
  </si>
  <si>
    <t>2020_05_23_svm_poly_C=1_iter=7000_P=2_q=100_pickle_4.file</t>
  </si>
  <si>
    <t>2020_05_23_svm_poly_C=1_iter=7000_P=2_q=100_pickle_5.file</t>
  </si>
  <si>
    <t>2020_05_23_svm_poly_C=1_iter=7000_P=2_q=100_pickle_6.file</t>
  </si>
  <si>
    <t>2020_05_23_svm_poly_C=1_iter=7000_P=2_q=100_pickle_7.file</t>
  </si>
  <si>
    <t>2020_05_23_svm_poly_C=1_iter=7000_P=2_q=100_pickle_8.file</t>
  </si>
  <si>
    <t>2020_05_17_svm_poly_C=1_iter=7000_P=2_q=100_pickle_9.file</t>
  </si>
  <si>
    <t>2020_05_18_svm_poly_C=1_iter=9000_P=2_q=0.001_pickle_0.file</t>
  </si>
  <si>
    <t>2020_05_18_svm_poly_C=1_iter=9000_P=2_q=0.001_pickle_1.file</t>
  </si>
  <si>
    <t>2020_05_18_svm_poly_C=1_iter=9000_P=2_q=0.001_pickle_2.file</t>
  </si>
  <si>
    <t>2020_05_18_svm_poly_C=1_iter=9000_P=2_q=0.001_pickle_3.file</t>
  </si>
  <si>
    <t>2020_05_18_svm_poly_C=1_iter=9000_P=2_q=0.001_pickle_4.file</t>
  </si>
  <si>
    <t>2020_05_18_svm_poly_C=1_iter=9000_P=2_q=0.001_pickle_5.file</t>
  </si>
  <si>
    <t>2020_05_24_svm_poly_C=1_iter=9000_P=2_q=0.001_pickle_6.file</t>
  </si>
  <si>
    <t>2020_05_24_svm_poly_C=1_iter=9000_P=2_q=0.001_pickle_7.file</t>
  </si>
  <si>
    <t>2020_05_24_svm_poly_C=1_iter=9000_P=2_q=0.001_pickle_8.file</t>
  </si>
  <si>
    <t>2020_05_24_svm_poly_C=1_iter=9000_P=2_q=0.001_pickle_9.file</t>
  </si>
  <si>
    <t>2020_05_24_svm_poly_C=1_iter=9000_P=2_q=0.01_pickle_0.file</t>
  </si>
  <si>
    <t>2020_05_18_svm_poly_C=1_iter=9000_P=2_q=0.01_pickle_1.file</t>
  </si>
  <si>
    <t>2020_05_18_svm_poly_C=1_iter=9000_P=2_q=0.01_pickle_2.file</t>
  </si>
  <si>
    <t>2020_05_18_svm_poly_C=1_iter=9000_P=2_q=0.01_pickle_3.file</t>
  </si>
  <si>
    <t>2020_05_18_svm_poly_C=1_iter=9000_P=2_q=0.01_pickle_4.file</t>
  </si>
  <si>
    <t>2020_05_19_svm_poly_C=1_iter=9000_P=2_q=0.01_pickle_5.file</t>
  </si>
  <si>
    <t>2020_05_19_svm_poly_C=1_iter=9000_P=2_q=0.01_pickle_6.file</t>
  </si>
  <si>
    <t>2020_05_19_svm_poly_C=1_iter=9000_P=2_q=0.01_pickle_7.file</t>
  </si>
  <si>
    <t>2020_05_19_svm_poly_C=1_iter=9000_P=2_q=0.01_pickle_8.file</t>
  </si>
  <si>
    <t>2020_05_19_svm_poly_C=1_iter=9000_P=2_q=0.01_pickle_9.file</t>
  </si>
  <si>
    <t>2020_05_19_svm_poly_C=1_iter=9000_P=2_q=0.1_pickle_0.file</t>
  </si>
  <si>
    <t>2020_05_19_svm_poly_C=1_iter=9000_P=2_q=0.1_pickle_1.file</t>
  </si>
  <si>
    <t>2020_05_20_svm_poly_C=1_iter=9000_P=2_q=0.1_pickle_2.file</t>
  </si>
  <si>
    <t>2020_05_20_svm_poly_C=1_iter=9000_P=2_q=0.1_pickle_3.file</t>
  </si>
  <si>
    <t>2020_05_20_svm_poly_C=1_iter=9000_P=2_q=0.1_pickle_4.file</t>
  </si>
  <si>
    <t>2020_05_20_svm_poly_C=1_iter=9000_P=2_q=0.1_pickle_5.file</t>
  </si>
  <si>
    <t>2020_05_20_svm_poly_C=1_iter=9000_P=2_q=0.1_pickle_6.file</t>
  </si>
  <si>
    <t>2020_05_20_svm_poly_C=1_iter=9000_P=2_q=0.1_pickle_7.file</t>
  </si>
  <si>
    <t>2020_05_20_svm_poly_C=1_iter=9000_P=2_q=0.1_pickle_8.file</t>
  </si>
  <si>
    <t>2020_05_21_svm_poly_C=1_iter=9000_P=2_q=0.1_pickle_9.file</t>
  </si>
  <si>
    <t>2020_05_21_svm_poly_C=1_iter=9000_P=2_q=1_pickle_0.file</t>
  </si>
  <si>
    <t>2020_05_21_svm_poly_C=1_iter=9000_P=2_q=1_pickle_1.file</t>
  </si>
  <si>
    <t>2020_05_21_svm_poly_C=1_iter=9000_P=2_q=1_pickle_2.file</t>
  </si>
  <si>
    <t>2020_05_21_svm_poly_C=1_iter=9000_P=2_q=1_pickle_3.file</t>
  </si>
  <si>
    <t>2020_05_24_svm_poly_C=1_iter=9000_P=2_q=1_pickle_4.file</t>
  </si>
  <si>
    <t>2020_05_24_svm_poly_C=1_iter=9000_P=2_q=1_pickle_5.file</t>
  </si>
  <si>
    <t>2020_05_24_svm_poly_C=1_iter=9000_P=2_q=1_pickle_6.file</t>
  </si>
  <si>
    <t>2020_05_24_svm_poly_C=1_iter=9000_P=2_q=1_pickle_7.file</t>
  </si>
  <si>
    <t>2020_05_24_svm_poly_C=1_iter=9000_P=2_q=1_pickle_8.file</t>
  </si>
  <si>
    <t>2020_05_24_svm_poly_C=1_iter=9000_P=2_q=1_pickle_9.file</t>
  </si>
  <si>
    <t>2020_05_24_svm_poly_C=1_iter=9000_P=2_q=10_pickle_0.file</t>
  </si>
  <si>
    <t>2020_05_24_svm_poly_C=1_iter=9000_P=2_q=10_pickle_1.file</t>
  </si>
  <si>
    <t>2020_05_24_svm_poly_C=1_iter=9000_P=2_q=10_pickle_2.file</t>
  </si>
  <si>
    <t>2020_05_24_svm_poly_C=1_iter=9000_P=2_q=10_pickle_3.file</t>
  </si>
  <si>
    <t>2020_05_24_svm_poly_C=1_iter=9000_P=2_q=10_pickle_4.file</t>
  </si>
  <si>
    <t>2020_05_24_svm_poly_C=1_iter=9000_P=2_q=10_pickle_5.file</t>
  </si>
  <si>
    <t>2020_05_24_svm_poly_C=1_iter=9000_P=2_q=10_pickle_6.file</t>
  </si>
  <si>
    <t>2020_05_10_svm_poly_C=1_iter=9000_P=2_q=10_pickle_7.file</t>
  </si>
  <si>
    <t>2020_05_10_svm_poly_C=1_iter=9000_P=2_q=10_pickle_8.file</t>
  </si>
  <si>
    <t>2020_05_10_svm_poly_C=1_iter=9000_P=2_q=10_pickle_9.file</t>
  </si>
  <si>
    <t>2020_05_10_svm_poly_C=1_iter=9000_P=2_q=100_pickle_0.file</t>
  </si>
  <si>
    <t>2020_05_10_svm_poly_C=1_iter=9000_P=2_q=100_pickle_1.file</t>
  </si>
  <si>
    <t>2020_05_11_svm_poly_C=1_iter=9000_P=2_q=100_pickle_2.file</t>
  </si>
  <si>
    <t>2020_05_11_svm_poly_C=1_iter=9000_P=2_q=100_pickle_3.file</t>
  </si>
  <si>
    <t>2020_05_11_svm_poly_C=1_iter=9000_P=2_q=100_pickle_4.file</t>
  </si>
  <si>
    <t>2020_05_11_svm_poly_C=1_iter=9000_P=2_q=100_pickle_5.file</t>
  </si>
  <si>
    <t>2020_05_11_svm_poly_C=1_iter=9000_P=2_q=100_pickle_6.file</t>
  </si>
  <si>
    <t>2020_05_11_svm_poly_C=1_iter=9000_P=2_q=100_pickle_7.file</t>
  </si>
  <si>
    <t>2020_05_11_svm_poly_C=1_iter=9000_P=2_q=100_pickle_8.file</t>
  </si>
  <si>
    <t>2020_05_11_svm_poly_C=1_iter=9000_P=2_q=100_pickle_9.file</t>
  </si>
  <si>
    <t>2020_05_24_svm_poly_C=10_iter=1000_P=2_q=0.001_pickle_0.file</t>
  </si>
  <si>
    <t>2020_05_24_svm_poly_C=10_iter=1000_P=2_q=0.001_pickle_1.file</t>
  </si>
  <si>
    <t>2020_05_24_svm_poly_C=10_iter=1000_P=2_q=0.001_pickle_2.file</t>
  </si>
  <si>
    <t>2020_05_24_svm_poly_C=10_iter=1000_P=2_q=0.001_pickle_3.file</t>
  </si>
  <si>
    <t>2020_05_24_svm_poly_C=10_iter=1000_P=2_q=0.001_pickle_4.file</t>
  </si>
  <si>
    <t>2020_05_24_svm_poly_C=10_iter=1000_P=2_q=0.001_pickle_5.file</t>
  </si>
  <si>
    <t>2020_05_24_svm_poly_C=10_iter=1000_P=2_q=0.001_pickle_6.file</t>
  </si>
  <si>
    <t>2020_05_24_svm_poly_C=10_iter=1000_P=2_q=0.001_pickle_7.file</t>
  </si>
  <si>
    <t>2020_05_24_svm_poly_C=10_iter=1000_P=2_q=0.001_pickle_8.file</t>
  </si>
  <si>
    <t>2020_05_24_svm_poly_C=10_iter=1000_P=2_q=0.001_pickle_9.file</t>
  </si>
  <si>
    <t>2020_05_24_svm_poly_C=10_iter=1000_P=2_q=0.01_pickle_0.file</t>
  </si>
  <si>
    <t>2020_05_24_svm_poly_C=10_iter=1000_P=2_q=0.01_pickle_1.file</t>
  </si>
  <si>
    <t>2020_05_24_svm_poly_C=10_iter=1000_P=2_q=0.01_pickle_2.file</t>
  </si>
  <si>
    <t>2020_05_24_svm_poly_C=10_iter=1000_P=2_q=0.01_pickle_3.file</t>
  </si>
  <si>
    <t>2020_05_24_svm_poly_C=10_iter=1000_P=2_q=0.01_pickle_4.file</t>
  </si>
  <si>
    <t>2020_05_24_svm_poly_C=10_iter=1000_P=2_q=0.01_pickle_5.file</t>
  </si>
  <si>
    <t>2020_05_24_svm_poly_C=10_iter=1000_P=2_q=0.01_pickle_6.file</t>
  </si>
  <si>
    <t>2020_05_24_svm_poly_C=10_iter=1000_P=2_q=0.01_pickle_7.file</t>
  </si>
  <si>
    <t>2020_05_24_svm_poly_C=10_iter=1000_P=2_q=0.01_pickle_8.file</t>
  </si>
  <si>
    <t>2020_05_24_svm_poly_C=10_iter=1000_P=2_q=0.01_pickle_9.file</t>
  </si>
  <si>
    <t>2020_05_24_svm_poly_C=10_iter=1000_P=2_q=0.1_pickle_0.file</t>
  </si>
  <si>
    <t>2020_05_24_svm_poly_C=10_iter=1000_P=2_q=0.1_pickle_1.file</t>
  </si>
  <si>
    <t>2020_05_24_svm_poly_C=10_iter=1000_P=2_q=0.1_pickle_2.file</t>
  </si>
  <si>
    <t>2020_05_24_svm_poly_C=10_iter=1000_P=2_q=0.1_pickle_3.file</t>
  </si>
  <si>
    <t>2020_05_24_svm_poly_C=10_iter=1000_P=2_q=0.1_pickle_4.file</t>
  </si>
  <si>
    <t>2020_05_24_svm_poly_C=10_iter=1000_P=2_q=0.1_pickle_5.file</t>
  </si>
  <si>
    <t>2020_05_24_svm_poly_C=10_iter=1000_P=2_q=0.1_pickle_6.file</t>
  </si>
  <si>
    <t>2020_05_24_svm_poly_C=10_iter=1000_P=2_q=0.1_pickle_7.file</t>
  </si>
  <si>
    <t>2020_05_24_svm_poly_C=10_iter=1000_P=2_q=0.1_pickle_8.file</t>
  </si>
  <si>
    <t>2020_05_24_svm_poly_C=10_iter=1000_P=2_q=0.1_pickle_9.file</t>
  </si>
  <si>
    <t>2020_05_24_svm_poly_C=10_iter=1000_P=2_q=1_pickle_0.file</t>
  </si>
  <si>
    <t>2020_05_24_svm_poly_C=10_iter=1000_P=2_q=1_pickle_1.file</t>
  </si>
  <si>
    <t>2020_05_24_svm_poly_C=10_iter=1000_P=2_q=1_pickle_2.file</t>
  </si>
  <si>
    <t>2020_05_24_svm_poly_C=10_iter=1000_P=2_q=1_pickle_3.file</t>
  </si>
  <si>
    <t>2020_05_24_svm_poly_C=10_iter=1000_P=2_q=1_pickle_4.file</t>
  </si>
  <si>
    <t>2020_05_24_svm_poly_C=10_iter=1000_P=2_q=1_pickle_5.file</t>
  </si>
  <si>
    <t>2020_05_24_svm_poly_C=10_iter=1000_P=2_q=1_pickle_6.file</t>
  </si>
  <si>
    <t>2020_05_24_svm_poly_C=10_iter=1000_P=2_q=1_pickle_7.file</t>
  </si>
  <si>
    <t>2020_05_24_svm_poly_C=10_iter=1000_P=2_q=1_pickle_8.file</t>
  </si>
  <si>
    <t>2020_05_24_svm_poly_C=10_iter=1000_P=2_q=1_pickle_9.file</t>
  </si>
  <si>
    <t>2020_05_24_svm_poly_C=10_iter=1000_P=2_q=10_pickle_0.file</t>
  </si>
  <si>
    <t>2020_05_24_svm_poly_C=10_iter=1000_P=2_q=10_pickle_1.file</t>
  </si>
  <si>
    <t>2020_05_25_svm_poly_C=10_iter=1000_P=2_q=10_pickle_2.file</t>
  </si>
  <si>
    <t>2020_05_25_svm_poly_C=10_iter=1000_P=2_q=10_pickle_3.file</t>
  </si>
  <si>
    <t>2020_05_25_svm_poly_C=10_iter=1000_P=2_q=10_pickle_4.file</t>
  </si>
  <si>
    <t>2020_05_25_svm_poly_C=10_iter=1000_P=2_q=10_pickle_5.file</t>
  </si>
  <si>
    <t>2020_05_25_svm_poly_C=10_iter=1000_P=2_q=10_pickle_6.file</t>
  </si>
  <si>
    <t>2020_05_25_svm_poly_C=10_iter=1000_P=2_q=10_pickle_7.file</t>
  </si>
  <si>
    <t>2020_05_25_svm_poly_C=10_iter=1000_P=2_q=10_pickle_8.file</t>
  </si>
  <si>
    <t>2020_05_25_svm_poly_C=10_iter=1000_P=2_q=10_pickle_9.file</t>
  </si>
  <si>
    <t>2020_05_25_svm_poly_C=10_iter=1000_P=2_q=100_pickle_0.file</t>
  </si>
  <si>
    <t>2020_05_25_svm_poly_C=10_iter=1000_P=2_q=100_pickle_1.file</t>
  </si>
  <si>
    <t>2020_05_25_svm_poly_C=10_iter=1000_P=2_q=100_pickle_2.file</t>
  </si>
  <si>
    <t>2020_05_17_svm_poly_C=10_iter=1000_P=2_q=100_pickle_9.file</t>
  </si>
  <si>
    <t>2020_05_18_svm_poly_C=10_iter=3000_P=2_q=0.001_pickle_0.file</t>
  </si>
  <si>
    <t>2020_05_18_svm_poly_C=10_iter=3000_P=2_q=0.001_pickle_1.file</t>
  </si>
  <si>
    <t>2020_05_18_svm_poly_C=10_iter=3000_P=2_q=0.001_pickle_2.file</t>
  </si>
  <si>
    <t>2020_05_18_svm_poly_C=10_iter=3000_P=2_q=0.001_pickle_3.file</t>
  </si>
  <si>
    <t>2020_05_18_svm_poly_C=10_iter=3000_P=2_q=0.001_pickle_4.file</t>
  </si>
  <si>
    <t>2020_05_18_svm_poly_C=10_iter=3000_P=2_q=0.001_pickle_5.file</t>
  </si>
  <si>
    <t>2020_05_18_svm_poly_C=10_iter=3000_P=2_q=0.001_pickle_6.file</t>
  </si>
  <si>
    <t>2020_05_24_svm_poly_C=10_iter=3000_P=2_q=0.001_pickle_7.file</t>
  </si>
  <si>
    <t>2020_05_24_svm_poly_C=10_iter=3000_P=2_q=0.001_pickle_8.file</t>
  </si>
  <si>
    <t>2020_05_24_svm_poly_C=10_iter=3000_P=2_q=0.001_pickle_9.file</t>
  </si>
  <si>
    <t>2020_05_24_svm_poly_C=10_iter=3000_P=2_q=0.01_pickle_0.file</t>
  </si>
  <si>
    <t>2020_05_24_svm_poly_C=10_iter=3000_P=2_q=0.01_pickle_1.file</t>
  </si>
  <si>
    <t>2020_05_18_svm_poly_C=10_iter=3000_P=2_q=0.01_pickle_2.file</t>
  </si>
  <si>
    <t>2020_05_18_svm_poly_C=10_iter=3000_P=2_q=0.01_pickle_3.file</t>
  </si>
  <si>
    <t>2020_05_18_svm_poly_C=10_iter=3000_P=2_q=0.01_pickle_4.file</t>
  </si>
  <si>
    <t>2020_05_18_svm_poly_C=10_iter=3000_P=2_q=0.01_pickle_5.file</t>
  </si>
  <si>
    <t>2020_05_19_svm_poly_C=10_iter=3000_P=2_q=0.01_pickle_6.file</t>
  </si>
  <si>
    <t>2020_05_19_svm_poly_C=10_iter=3000_P=2_q=0.01_pickle_7.file</t>
  </si>
  <si>
    <t>2020_05_19_svm_poly_C=10_iter=3000_P=2_q=0.01_pickle_8.file</t>
  </si>
  <si>
    <t>2020_05_19_svm_poly_C=10_iter=3000_P=2_q=0.01_pickle_9.file</t>
  </si>
  <si>
    <t>2020_05_19_svm_poly_C=10_iter=3000_P=2_q=0.1_pickle_0.file</t>
  </si>
  <si>
    <t>2020_05_19_svm_poly_C=10_iter=3000_P=2_q=0.1_pickle_1.file</t>
  </si>
  <si>
    <t>2020_05_19_svm_poly_C=10_iter=3000_P=2_q=0.1_pickle_2.file</t>
  </si>
  <si>
    <t>2020_05_20_svm_poly_C=10_iter=3000_P=2_q=0.1_pickle_3.file</t>
  </si>
  <si>
    <t>2020_05_20_svm_poly_C=10_iter=3000_P=2_q=0.1_pickle_4.file</t>
  </si>
  <si>
    <t>2020_05_20_svm_poly_C=10_iter=3000_P=2_q=0.1_pickle_5.file</t>
  </si>
  <si>
    <t>2020_05_20_svm_poly_C=10_iter=3000_P=2_q=0.1_pickle_6.file</t>
  </si>
  <si>
    <t>2020_05_20_svm_poly_C=10_iter=3000_P=2_q=0.1_pickle_7.file</t>
  </si>
  <si>
    <t>2020_05_20_svm_poly_C=10_iter=3000_P=2_q=0.1_pickle_8.file</t>
  </si>
  <si>
    <t>2020_05_20_svm_poly_C=10_iter=3000_P=2_q=0.1_pickle_9.file</t>
  </si>
  <si>
    <t>2020_05_21_svm_poly_C=10_iter=3000_P=2_q=1_pickle_0.file</t>
  </si>
  <si>
    <t>2020_05_21_svm_poly_C=10_iter=3000_P=2_q=1_pickle_1.file</t>
  </si>
  <si>
    <t>2020_05_21_svm_poly_C=10_iter=3000_P=2_q=1_pickle_2.file</t>
  </si>
  <si>
    <t>2020_05_21_svm_poly_C=10_iter=3000_P=2_q=1_pickle_3.file</t>
  </si>
  <si>
    <t>2020_05_21_svm_poly_C=10_iter=3000_P=2_q=1_pickle_4.file</t>
  </si>
  <si>
    <t>2020_05_24_svm_poly_C=10_iter=3000_P=2_q=1_pickle_5.file</t>
  </si>
  <si>
    <t>2020_05_24_svm_poly_C=10_iter=3000_P=2_q=1_pickle_6.file</t>
  </si>
  <si>
    <t>2020_05_24_svm_poly_C=10_iter=3000_P=2_q=1_pickle_7.file</t>
  </si>
  <si>
    <t>2020_05_24_svm_poly_C=10_iter=3000_P=2_q=1_pickle_8.file</t>
  </si>
  <si>
    <t>2020_05_24_svm_poly_C=10_iter=3000_P=2_q=1_pickle_9.file</t>
  </si>
  <si>
    <t>2020_05_24_svm_poly_C=10_iter=3000_P=2_q=10_pickle_0.file</t>
  </si>
  <si>
    <t>2020_05_24_svm_poly_C=10_iter=3000_P=2_q=10_pickle_1.file</t>
  </si>
  <si>
    <t>2020_05_24_svm_poly_C=10_iter=3000_P=2_q=10_pickle_2.file</t>
  </si>
  <si>
    <t>2020_05_24_svm_poly_C=10_iter=3000_P=2_q=10_pickle_3.file</t>
  </si>
  <si>
    <t>2020_05_24_svm_poly_C=10_iter=3000_P=2_q=10_pickle_4.file</t>
  </si>
  <si>
    <t>2020_05_24_svm_poly_C=10_iter=3000_P=2_q=10_pickle_5.file</t>
  </si>
  <si>
    <t>2020_05_24_svm_poly_C=10_iter=3000_P=2_q=10_pickle_6.file</t>
  </si>
  <si>
    <t>2020_05_24_svm_poly_C=10_iter=3000_P=2_q=10_pickle_7.file</t>
  </si>
  <si>
    <t>2020_05_24_svm_poly_C=10_iter=3000_P=2_q=10_pickle_8.file</t>
  </si>
  <si>
    <t>2020_05_24_svm_poly_C=10_iter=3000_P=2_q=10_pickle_9.file</t>
  </si>
  <si>
    <t>2020_05_24_svm_poly_C=10_iter=3000_P=2_q=100_pickle_0.file</t>
  </si>
  <si>
    <t>2020_05_24_svm_poly_C=10_iter=3000_P=2_q=100_pickle_1.file</t>
  </si>
  <si>
    <t>2020_05_24_svm_poly_C=10_iter=3000_P=2_q=100_pickle_2.file</t>
  </si>
  <si>
    <t>2020_05_24_svm_poly_C=10_iter=3000_P=2_q=100_pickle_3.file</t>
  </si>
  <si>
    <t>2020_05_24_svm_poly_C=10_iter=3000_P=2_q=100_pickle_4.file</t>
  </si>
  <si>
    <t>2020_05_24_svm_poly_C=10_iter=3000_P=2_q=100_pickle_5.file</t>
  </si>
  <si>
    <t>2020_05_24_svm_poly_C=10_iter=3000_P=2_q=100_pickle_6.file</t>
  </si>
  <si>
    <t>2020_05_24_svm_poly_C=10_iter=3000_P=2_q=100_pickle_7.file</t>
  </si>
  <si>
    <t>2020_05_24_svm_poly_C=10_iter=3000_P=2_q=100_pickle_8.file</t>
  </si>
  <si>
    <t>2020_05_24_svm_poly_C=10_iter=3000_P=2_q=100_pickle_9.file</t>
  </si>
  <si>
    <t>2020_05_24_svm_poly_C=10_iter=5000_P=2_q=0.001_pickle_0.file</t>
  </si>
  <si>
    <t>2020_05_24_svm_poly_C=10_iter=5000_P=2_q=0.001_pickle_1.file</t>
  </si>
  <si>
    <t>2020_05_24_svm_poly_C=10_iter=5000_P=2_q=0.001_pickle_2.file</t>
  </si>
  <si>
    <t>2020_05_24_svm_poly_C=10_iter=5000_P=2_q=0.001_pickle_3.file</t>
  </si>
  <si>
    <t>2020_05_24_svm_poly_C=10_iter=5000_P=2_q=0.001_pickle_4.file</t>
  </si>
  <si>
    <t>2020_05_24_svm_poly_C=10_iter=5000_P=2_q=0.001_pickle_5.file</t>
  </si>
  <si>
    <t>2020_05_24_svm_poly_C=10_iter=5000_P=2_q=0.001_pickle_6.file</t>
  </si>
  <si>
    <t>2020_05_24_svm_poly_C=10_iter=5000_P=2_q=0.001_pickle_7.file</t>
  </si>
  <si>
    <t>2020_05_24_svm_poly_C=10_iter=5000_P=2_q=0.001_pickle_8.file</t>
  </si>
  <si>
    <t>2020_05_24_svm_poly_C=10_iter=5000_P=2_q=0.001_pickle_9.file</t>
  </si>
  <si>
    <t>2020_05_24_svm_poly_C=10_iter=5000_P=2_q=0.01_pickle_0.file</t>
  </si>
  <si>
    <t>2020_05_24_svm_poly_C=10_iter=5000_P=2_q=0.01_pickle_1.file</t>
  </si>
  <si>
    <t>2020_05_24_svm_poly_C=10_iter=5000_P=2_q=0.01_pickle_2.file</t>
  </si>
  <si>
    <t>2020_05_24_svm_poly_C=10_iter=5000_P=2_q=0.01_pickle_3.file</t>
  </si>
  <si>
    <t>2020_05_24_svm_poly_C=10_iter=5000_P=2_q=0.01_pickle_4.file</t>
  </si>
  <si>
    <t>2020_05_24_svm_poly_C=10_iter=5000_P=2_q=0.01_pickle_5.file</t>
  </si>
  <si>
    <t>2020_05_24_svm_poly_C=10_iter=5000_P=2_q=0.01_pickle_6.file</t>
  </si>
  <si>
    <t>2020_05_24_svm_poly_C=10_iter=5000_P=2_q=0.01_pickle_7.file</t>
  </si>
  <si>
    <t>2020_05_24_svm_poly_C=10_iter=5000_P=2_q=0.01_pickle_8.file</t>
  </si>
  <si>
    <t>2020_05_24_svm_poly_C=10_iter=5000_P=2_q=0.01_pickle_9.file</t>
  </si>
  <si>
    <t>2020_05_24_svm_poly_C=10_iter=5000_P=2_q=0.1_pickle_0.file</t>
  </si>
  <si>
    <t>2020_05_24_svm_poly_C=10_iter=5000_P=2_q=0.1_pickle_1.file</t>
  </si>
  <si>
    <t>2020_05_24_svm_poly_C=10_iter=5000_P=2_q=0.1_pickle_2.file</t>
  </si>
  <si>
    <t>2020_05_24_svm_poly_C=10_iter=5000_P=2_q=0.1_pickle_3.file</t>
  </si>
  <si>
    <t>2020_05_24_svm_poly_C=10_iter=5000_P=2_q=0.1_pickle_4.file</t>
  </si>
  <si>
    <t>2020_05_24_svm_poly_C=10_iter=5000_P=2_q=0.1_pickle_5.file</t>
  </si>
  <si>
    <t>2020_05_24_svm_poly_C=10_iter=5000_P=2_q=0.1_pickle_6.file</t>
  </si>
  <si>
    <t>2020_05_24_svm_poly_C=10_iter=5000_P=2_q=0.1_pickle_7.file</t>
  </si>
  <si>
    <t>2020_05_24_svm_poly_C=10_iter=5000_P=2_q=0.1_pickle_8.file</t>
  </si>
  <si>
    <t>2020_05_24_svm_poly_C=10_iter=5000_P=2_q=0.1_pickle_9.file</t>
  </si>
  <si>
    <t>2020_05_24_svm_poly_C=10_iter=5000_P=2_q=1_pickle_0.file</t>
  </si>
  <si>
    <t>2020_05_24_svm_poly_C=10_iter=5000_P=2_q=1_pickle_1.file</t>
  </si>
  <si>
    <t>2020_05_24_svm_poly_C=10_iter=5000_P=2_q=1_pickle_2.file</t>
  </si>
  <si>
    <t>2020_05_24_svm_poly_C=10_iter=5000_P=2_q=1_pickle_3.file</t>
  </si>
  <si>
    <t>2020_05_24_svm_poly_C=10_iter=5000_P=2_q=1_pickle_4.file</t>
  </si>
  <si>
    <t>2020_05_10_svm_poly_C=10_iter=5000_P=2_q=1_pickle_5.file</t>
  </si>
  <si>
    <t>2020_05_10_svm_poly_C=10_iter=5000_P=2_q=1_pickle_6.file</t>
  </si>
  <si>
    <t>2020_05_10_svm_poly_C=10_iter=5000_P=2_q=1_pickle_7.file</t>
  </si>
  <si>
    <t>2020_05_10_svm_poly_C=10_iter=5000_P=2_q=1_pickle_8.file</t>
  </si>
  <si>
    <t>2020_05_10_svm_poly_C=10_iter=5000_P=2_q=1_pickle_9.file</t>
  </si>
  <si>
    <t>2020_05_11_svm_poly_C=10_iter=5000_P=2_q=10_pickle_0.file</t>
  </si>
  <si>
    <t>2020_05_11_svm_poly_C=10_iter=5000_P=2_q=10_pickle_1.file</t>
  </si>
  <si>
    <t>2020_05_11_svm_poly_C=10_iter=5000_P=2_q=10_pickle_2.file</t>
  </si>
  <si>
    <t>2020_05_11_svm_poly_C=10_iter=5000_P=2_q=10_pickle_3.file</t>
  </si>
  <si>
    <t>2020_05_11_svm_poly_C=10_iter=5000_P=2_q=10_pickle_4.file</t>
  </si>
  <si>
    <t>2020_05_11_svm_poly_C=10_iter=5000_P=2_q=10_pickle_5.file</t>
  </si>
  <si>
    <t>2020_05_11_svm_poly_C=10_iter=5000_P=2_q=10_pickle_6.file</t>
  </si>
  <si>
    <t>2020_05_11_svm_poly_C=10_iter=5000_P=2_q=10_pickle_7.file</t>
  </si>
  <si>
    <t>2020_05_11_svm_poly_C=10_iter=5000_P=2_q=10_pickle_8.file</t>
  </si>
  <si>
    <t>2020_05_11_svm_poly_C=10_iter=5000_P=2_q=10_pickle_9.file</t>
  </si>
  <si>
    <t>2020_05_12_svm_poly_C=10_iter=5000_P=2_q=100_pickle_0.file</t>
  </si>
  <si>
    <t>2020_05_12_svm_poly_C=10_iter=5000_P=2_q=100_pickle_1.file</t>
  </si>
  <si>
    <t>2020_05_12_svm_poly_C=10_iter=5000_P=2_q=100_pickle_2.file</t>
  </si>
  <si>
    <t>2020_05_12_svm_poly_C=10_iter=5000_P=2_q=100_pickle_3.file</t>
  </si>
  <si>
    <t>2020_05_12_svm_poly_C=10_iter=5000_P=2_q=100_pickle_4.file</t>
  </si>
  <si>
    <t>2020_05_12_svm_poly_C=10_iter=5000_P=2_q=100_pickle_5.file</t>
  </si>
  <si>
    <t>2020_05_12_svm_poly_C=10_iter=5000_P=2_q=100_pickle_6.file</t>
  </si>
  <si>
    <t>2020_05_12_svm_poly_C=10_iter=5000_P=2_q=100_pickle_7.file</t>
  </si>
  <si>
    <t>2020_05_12_svm_poly_C=10_iter=5000_P=2_q=100_pickle_8.file</t>
  </si>
  <si>
    <t>2020_05_12_svm_poly_C=10_iter=5000_P=2_q=100_pickle_9.file</t>
  </si>
  <si>
    <t>2020_05_24_svm_poly_C=10_iter=7000_P=2_q=0.001_pickle_0.file</t>
  </si>
  <si>
    <t>2020_05_24_svm_poly_C=10_iter=7000_P=2_q=0.001_pickle_1.file</t>
  </si>
  <si>
    <t>2020_05_24_svm_poly_C=10_iter=7000_P=2_q=0.001_pickle_2.file</t>
  </si>
  <si>
    <t>2020_05_24_svm_poly_C=10_iter=7000_P=2_q=0.001_pickle_3.file</t>
  </si>
  <si>
    <t>2020_05_24_svm_poly_C=10_iter=7000_P=2_q=0.001_pickle_4.file</t>
  </si>
  <si>
    <t>2020_05_23_svm_poly_C=10_iter=7000_P=2_q=0.001_pickle_5.file</t>
  </si>
  <si>
    <t>2020_05_23_svm_poly_C=10_iter=7000_P=2_q=0.001_pickle_6.file</t>
  </si>
  <si>
    <t>2020_05_23_svm_poly_C=10_iter=7000_P=2_q=0.001_pickle_7.file</t>
  </si>
  <si>
    <t>2020_05_23_svm_poly_C=10_iter=7000_P=2_q=0.001_pickle_8.file</t>
  </si>
  <si>
    <t>2020_05_23_svm_poly_C=10_iter=7000_P=2_q=0.001_pickle_9.file</t>
  </si>
  <si>
    <t>2020_05_23_svm_poly_C=10_iter=7000_P=2_q=0.01_pickle_0.file</t>
  </si>
  <si>
    <t>2020_05_17_svm_poly_C=10_iter=7000_P=2_q=0.01_pickle_1.file</t>
  </si>
  <si>
    <t>2020_05_18_svm_poly_C=10_iter=7000_P=2_q=0.01_pickle_2.file</t>
  </si>
  <si>
    <t>2020_05_18_svm_poly_C=10_iter=7000_P=2_q=0.01_pickle_3.file</t>
  </si>
  <si>
    <t>2020_05_18_svm_poly_C=10_iter=7000_P=2_q=0.01_pickle_4.file</t>
  </si>
  <si>
    <t>2020_05_18_svm_poly_C=10_iter=7000_P=2_q=0.01_pickle_5.file</t>
  </si>
  <si>
    <t>2020_05_18_svm_poly_C=10_iter=7000_P=2_q=0.01_pickle_6.file</t>
  </si>
  <si>
    <t>2020_05_18_svm_poly_C=10_iter=7000_P=2_q=0.01_pickle_7.file</t>
  </si>
  <si>
    <t>2020_05_24_svm_poly_C=10_iter=7000_P=2_q=0.01_pickle_8.file</t>
  </si>
  <si>
    <t>2020_05_24_svm_poly_C=10_iter=7000_P=2_q=0.01_pickle_9.file</t>
  </si>
  <si>
    <t>2020_05_24_svm_poly_C=10_iter=7000_P=2_q=0.1_pickle_0.file</t>
  </si>
  <si>
    <t>2020_05_24_svm_poly_C=10_iter=7000_P=2_q=0.1_pickle_1.file</t>
  </si>
  <si>
    <t>2020_05_24_svm_poly_C=10_iter=7000_P=2_q=0.1_pickle_2.file</t>
  </si>
  <si>
    <t>2020_05_24_svm_poly_C=10_iter=7000_P=2_q=0.1_pickle_3.file</t>
  </si>
  <si>
    <t>2020_05_18_svm_poly_C=10_iter=7000_P=2_q=0.1_pickle_4.file</t>
  </si>
  <si>
    <t>2020_05_18_svm_poly_C=10_iter=7000_P=2_q=0.1_pickle_5.file</t>
  </si>
  <si>
    <t>2020_05_18_svm_poly_C=10_iter=7000_P=2_q=0.1_pickle_6.file</t>
  </si>
  <si>
    <t>2020_05_18_svm_poly_C=10_iter=7000_P=2_q=0.1_pickle_7.file</t>
  </si>
  <si>
    <t>2020_05_19_svm_poly_C=10_iter=7000_P=2_q=0.1_pickle_8.file</t>
  </si>
  <si>
    <t>2020_05_19_svm_poly_C=10_iter=7000_P=2_q=0.1_pickle_9.file</t>
  </si>
  <si>
    <t>2020_05_19_svm_poly_C=10_iter=7000_P=2_q=1_pickle_0.file</t>
  </si>
  <si>
    <t>2020_05_19_svm_poly_C=10_iter=7000_P=2_q=1_pickle_1.file</t>
  </si>
  <si>
    <t>2020_05_19_svm_poly_C=10_iter=7000_P=2_q=1_pickle_2.file</t>
  </si>
  <si>
    <t>2020_05_19_svm_poly_C=10_iter=7000_P=2_q=1_pickle_3.file</t>
  </si>
  <si>
    <t>2020_05_19_svm_poly_C=10_iter=7000_P=2_q=1_pickle_4.file</t>
  </si>
  <si>
    <t>2020_05_20_svm_poly_C=10_iter=7000_P=2_q=1_pickle_5.file</t>
  </si>
  <si>
    <t>2020_05_20_svm_poly_C=10_iter=7000_P=2_q=1_pickle_6.file</t>
  </si>
  <si>
    <t>2020_05_20_svm_poly_C=10_iter=7000_P=2_q=1_pickle_7.file</t>
  </si>
  <si>
    <t>2020_05_20_svm_poly_C=10_iter=7000_P=2_q=1_pickle_8.file</t>
  </si>
  <si>
    <t>2020_05_20_svm_poly_C=10_iter=7000_P=2_q=1_pickle_9.file</t>
  </si>
  <si>
    <t>2020_05_20_svm_poly_C=10_iter=7000_P=2_q=10_pickle_0.file</t>
  </si>
  <si>
    <t>2020_05_20_svm_poly_C=10_iter=7000_P=2_q=10_pickle_1.file</t>
  </si>
  <si>
    <t>2020_05_21_svm_poly_C=10_iter=7000_P=2_q=10_pickle_2.file</t>
  </si>
  <si>
    <t>2020_05_21_svm_poly_C=10_iter=7000_P=2_q=10_pickle_3.file</t>
  </si>
  <si>
    <t>2020_05_21_svm_poly_C=10_iter=7000_P=2_q=10_pickle_4.file</t>
  </si>
  <si>
    <t>2020_05_21_svm_poly_C=10_iter=7000_P=2_q=10_pickle_5.file</t>
  </si>
  <si>
    <t>2020_05_21_svm_poly_C=10_iter=7000_P=2_q=10_pickle_6.file</t>
  </si>
  <si>
    <t>2020_05_24_svm_poly_C=10_iter=7000_P=2_q=10_pickle_7.file</t>
  </si>
  <si>
    <t>2020_05_24_svm_poly_C=10_iter=7000_P=2_q=10_pickle_8.file</t>
  </si>
  <si>
    <t>2020_05_24_svm_poly_C=10_iter=7000_P=2_q=10_pickle_9.file</t>
  </si>
  <si>
    <t>2020_05_24_svm_poly_C=10_iter=7000_P=2_q=100_pickle_0.file</t>
  </si>
  <si>
    <t>2020_05_24_svm_poly_C=10_iter=7000_P=2_q=100_pickle_1.file</t>
  </si>
  <si>
    <t>2020_05_24_svm_poly_C=10_iter=7000_P=2_q=100_pickle_2.file</t>
  </si>
  <si>
    <t>2020_05_24_svm_poly_C=10_iter=7000_P=2_q=100_pickle_3.file</t>
  </si>
  <si>
    <t>2020_05_24_svm_poly_C=10_iter=7000_P=2_q=100_pickle_4.file</t>
  </si>
  <si>
    <t>2020_05_24_svm_poly_C=10_iter=7000_P=2_q=100_pickle_5.file</t>
  </si>
  <si>
    <t>2020_05_24_svm_poly_C=10_iter=7000_P=2_q=100_pickle_6.file</t>
  </si>
  <si>
    <t>2020_05_24_svm_poly_C=10_iter=7000_P=2_q=100_pickle_7.file</t>
  </si>
  <si>
    <t>2020_05_24_svm_poly_C=10_iter=7000_P=2_q=100_pickle_8.file</t>
  </si>
  <si>
    <t>2020_05_24_svm_poly_C=10_iter=7000_P=2_q=100_pickle_9.file</t>
  </si>
  <si>
    <t>2020_05_24_svm_poly_C=10_iter=9000_P=2_q=0.001_pickle_0.file</t>
  </si>
  <si>
    <t>2020_05_24_svm_poly_C=10_iter=9000_P=2_q=0.001_pickle_1.file</t>
  </si>
  <si>
    <t>2020_05_24_svm_poly_C=10_iter=9000_P=2_q=0.001_pickle_2.file</t>
  </si>
  <si>
    <t>2020_05_24_svm_poly_C=10_iter=9000_P=2_q=0.001_pickle_3.file</t>
  </si>
  <si>
    <t>2020_05_24_svm_poly_C=10_iter=9000_P=2_q=0.001_pickle_4.file</t>
  </si>
  <si>
    <t>2020_05_24_svm_poly_C=10_iter=9000_P=2_q=0.001_pickle_5.file</t>
  </si>
  <si>
    <t>2020_05_24_svm_poly_C=10_iter=9000_P=2_q=0.001_pickle_6.file</t>
  </si>
  <si>
    <t>2020_05_24_svm_poly_C=10_iter=9000_P=2_q=0.001_pickle_7.file</t>
  </si>
  <si>
    <t>2020_05_24_svm_poly_C=10_iter=9000_P=2_q=0.001_pickle_8.file</t>
  </si>
  <si>
    <t>2020_05_24_svm_poly_C=10_iter=9000_P=2_q=0.001_pickle_9.file</t>
  </si>
  <si>
    <t>2020_05_24_svm_poly_C=10_iter=9000_P=2_q=0.01_pickle_0.file</t>
  </si>
  <si>
    <t>2020_05_24_svm_poly_C=10_iter=9000_P=2_q=0.01_pickle_1.file</t>
  </si>
  <si>
    <t>2020_05_24_svm_poly_C=10_iter=9000_P=2_q=0.01_pickle_2.file</t>
  </si>
  <si>
    <t>2020_05_24_svm_poly_C=10_iter=9000_P=2_q=0.01_pickle_3.file</t>
  </si>
  <si>
    <t>2020_05_24_svm_poly_C=10_iter=9000_P=2_q=0.01_pickle_4.file</t>
  </si>
  <si>
    <t>2020_05_24_svm_poly_C=10_iter=9000_P=2_q=0.01_pickle_5.file</t>
  </si>
  <si>
    <t>2020_05_24_svm_poly_C=10_iter=9000_P=2_q=0.01_pickle_6.file</t>
  </si>
  <si>
    <t>2020_05_24_svm_poly_C=10_iter=9000_P=2_q=0.01_pickle_7.file</t>
  </si>
  <si>
    <t>2020_05_24_svm_poly_C=10_iter=9000_P=2_q=0.01_pickle_8.file</t>
  </si>
  <si>
    <t>2020_05_24_svm_poly_C=10_iter=9000_P=2_q=0.01_pickle_9.file</t>
  </si>
  <si>
    <t>2020_05_24_svm_poly_C=10_iter=9000_P=2_q=0.1_pickle_0.file</t>
  </si>
  <si>
    <t>2020_05_24_svm_poly_C=10_iter=9000_P=2_q=0.1_pickle_1.file</t>
  </si>
  <si>
    <t>2020_05_24_svm_poly_C=10_iter=9000_P=2_q=0.1_pickle_2.file</t>
  </si>
  <si>
    <t>2020_05_24_svm_poly_C=10_iter=9000_P=2_q=0.1_pickle_3.file</t>
  </si>
  <si>
    <t>2020_05_24_svm_poly_C=10_iter=9000_P=2_q=0.1_pickle_4.file</t>
  </si>
  <si>
    <t>2020_05_24_svm_poly_C=10_iter=9000_P=2_q=0.1_pickle_5.file</t>
  </si>
  <si>
    <t>2020_05_24_svm_poly_C=10_iter=9000_P=2_q=0.1_pickle_6.file</t>
  </si>
  <si>
    <t>2020_05_24_svm_poly_C=10_iter=9000_P=2_q=0.1_pickle_7.file</t>
  </si>
  <si>
    <t>2020_05_24_svm_poly_C=10_iter=9000_P=2_q=0.1_pickle_8.file</t>
  </si>
  <si>
    <t>2020_05_24_svm_poly_C=10_iter=9000_P=2_q=0.1_pickle_9.file</t>
  </si>
  <si>
    <t>2020_05_24_svm_poly_C=10_iter=9000_P=2_q=1_pickle_0.file</t>
  </si>
  <si>
    <t>2020_05_24_svm_poly_C=10_iter=9000_P=2_q=1_pickle_1.file</t>
  </si>
  <si>
    <t>2020_05_24_svm_poly_C=10_iter=9000_P=2_q=1_pickle_2.file</t>
  </si>
  <si>
    <t>2020_05_24_svm_poly_C=10_iter=9000_P=2_q=1_pickle_3.file</t>
  </si>
  <si>
    <t>2020_05_24_svm_poly_C=10_iter=9000_P=2_q=1_pickle_4.file</t>
  </si>
  <si>
    <t>2020_05_24_svm_poly_C=10_iter=9000_P=2_q=1_pickle_5.file</t>
  </si>
  <si>
    <t>2020_05_24_svm_poly_C=10_iter=9000_P=2_q=1_pickle_6.file</t>
  </si>
  <si>
    <t>2020_05_24_svm_poly_C=10_iter=9000_P=2_q=1_pickle_7.file</t>
  </si>
  <si>
    <t>2020_05_24_svm_poly_C=10_iter=9000_P=2_q=1_pickle_8.file</t>
  </si>
  <si>
    <t>2020_05_24_svm_poly_C=10_iter=9000_P=2_q=1_pickle_9.file</t>
  </si>
  <si>
    <t>2020_05_24_svm_poly_C=10_iter=9000_P=2_q=10_pickle_0.file</t>
  </si>
  <si>
    <t>2020_05_24_svm_poly_C=10_iter=9000_P=2_q=10_pickle_1.file</t>
  </si>
  <si>
    <t>2020_05_24_svm_poly_C=10_iter=9000_P=2_q=10_pickle_2.file</t>
  </si>
  <si>
    <t>2020_05_24_svm_poly_C=10_iter=9000_P=2_q=10_pickle_3.file</t>
  </si>
  <si>
    <t>2020_05_24_svm_poly_C=10_iter=9000_P=2_q=10_pickle_4.file</t>
  </si>
  <si>
    <t>2020_05_24_svm_poly_C=10_iter=9000_P=2_q=10_pickle_5.file</t>
  </si>
  <si>
    <t>2020_05_24_svm_poly_C=10_iter=9000_P=2_q=10_pickle_6.file</t>
  </si>
  <si>
    <t>2020_05_24_svm_poly_C=10_iter=9000_P=2_q=10_pickle_7.file</t>
  </si>
  <si>
    <t>2020_05_24_svm_poly_C=10_iter=9000_P=2_q=10_pickle_8.file</t>
  </si>
  <si>
    <t>2020_05_24_svm_poly_C=10_iter=9000_P=2_q=10_pickle_9.file</t>
  </si>
  <si>
    <t>2020_05_24_svm_poly_C=10_iter=9000_P=2_q=100_pickle_0.file</t>
  </si>
  <si>
    <t>2020_05_23_svm_poly_C=10_iter=9000_P=2_q=100_pickle_1.file</t>
  </si>
  <si>
    <t>2020_05_23_svm_poly_C=10_iter=9000_P=2_q=100_pickle_2.file</t>
  </si>
  <si>
    <t>2020_05_23_svm_poly_C=10_iter=9000_P=2_q=100_pickle_3.file</t>
  </si>
  <si>
    <t>2020_05_23_svm_poly_C=10_iter=9000_P=2_q=100_pickle_4.file</t>
  </si>
  <si>
    <t>2020_05_23_svm_poly_C=10_iter=9000_P=2_q=100_pickle_5.file</t>
  </si>
  <si>
    <t>2020_05_24_svm_poly_C=10_iter=9000_P=2_q=100_pickle_6.file</t>
  </si>
  <si>
    <t>2020_05_24_svm_poly_C=10_iter=9000_P=2_q=100_pickle_7.file</t>
  </si>
  <si>
    <t>2020_05_17_svm_poly_C=10_iter=9000_P=2_q=100_pickle_8.file</t>
  </si>
  <si>
    <t>2020_05_17_svm_poly_C=10_iter=9000_P=2_q=100_pickle_9.file</t>
  </si>
  <si>
    <t>2020_05_18_svm_poly_C=100_iter=1000_P=2_q=0.001_pickle_0.file</t>
  </si>
  <si>
    <t>2020_05_18_svm_poly_C=100_iter=1000_P=2_q=0.001_pickle_1.file</t>
  </si>
  <si>
    <t>2020_05_18_svm_poly_C=100_iter=1000_P=2_q=0.001_pickle_2.file</t>
  </si>
  <si>
    <t>2020_05_18_svm_poly_C=100_iter=1000_P=2_q=0.001_pickle_3.file</t>
  </si>
  <si>
    <t>2020_05_18_svm_poly_C=100_iter=1000_P=2_q=0.001_pickle_4.file</t>
  </si>
  <si>
    <t>2020_05_18_svm_poly_C=100_iter=1000_P=2_q=0.001_pickle_5.file</t>
  </si>
  <si>
    <t>2020_05_24_svm_poly_C=100_iter=1000_P=2_q=0.001_pickle_6.file</t>
  </si>
  <si>
    <t>2020_05_24_svm_poly_C=100_iter=1000_P=2_q=0.001_pickle_7.file</t>
  </si>
  <si>
    <t>2020_05_24_svm_poly_C=100_iter=1000_P=2_q=0.001_pickle_8.file</t>
  </si>
  <si>
    <t>2020_05_24_svm_poly_C=100_iter=1000_P=2_q=0.001_pickle_9.file</t>
  </si>
  <si>
    <t>2020_05_24_svm_poly_C=100_iter=1000_P=2_q=0.01_pickle_0.file</t>
  </si>
  <si>
    <t>2020_05_24_svm_poly_C=100_iter=1000_P=2_q=0.01_pickle_1.file</t>
  </si>
  <si>
    <t>2020_05_18_svm_poly_C=100_iter=1000_P=2_q=0.01_pickle_2.file</t>
  </si>
  <si>
    <t>2020_05_18_svm_poly_C=100_iter=1000_P=2_q=0.01_pickle_3.file</t>
  </si>
  <si>
    <t>2020_05_18_svm_poly_C=100_iter=1000_P=2_q=0.01_pickle_4.file</t>
  </si>
  <si>
    <t>2020_05_18_svm_poly_C=100_iter=1000_P=2_q=0.01_pickle_5.file</t>
  </si>
  <si>
    <t>2020_05_19_svm_poly_C=100_iter=1000_P=2_q=0.01_pickle_6.file</t>
  </si>
  <si>
    <t>2020_05_19_svm_poly_C=100_iter=1000_P=2_q=0.01_pickle_7.file</t>
  </si>
  <si>
    <t>2020_05_19_svm_poly_C=100_iter=1000_P=2_q=0.01_pickle_8.file</t>
  </si>
  <si>
    <t>2020_05_19_svm_poly_C=100_iter=1000_P=2_q=0.01_pickle_9.file</t>
  </si>
  <si>
    <t>2020_05_19_svm_poly_C=100_iter=1000_P=2_q=0.1_pickle_0.file</t>
  </si>
  <si>
    <t>2020_05_10_svm_poly_C=100_iter=1000_P=2_q=0.1_pickle_1.file</t>
  </si>
  <si>
    <t>2020_05_10_svm_poly_C=100_iter=1000_P=2_q=0.1_pickle_2.file</t>
  </si>
  <si>
    <t>2020_05_10_svm_poly_C=100_iter=1000_P=2_q=0.1_pickle_3.file</t>
  </si>
  <si>
    <t>2020_05_10_svm_poly_C=100_iter=1000_P=2_q=0.1_pickle_4.file</t>
  </si>
  <si>
    <t>2020_05_10_svm_poly_C=100_iter=1000_P=2_q=0.1_pickle_5.file</t>
  </si>
  <si>
    <t>2020_05_11_svm_poly_C=100_iter=1000_P=2_q=0.1_pickle_6.file</t>
  </si>
  <si>
    <t>2020_05_11_svm_poly_C=100_iter=1000_P=2_q=0.1_pickle_7.file</t>
  </si>
  <si>
    <t>2020_05_11_svm_poly_C=100_iter=1000_P=2_q=0.1_pickle_8.file</t>
  </si>
  <si>
    <t>2020_05_11_svm_poly_C=100_iter=1000_P=2_q=0.1_pickle_9.file</t>
  </si>
  <si>
    <t>2020_05_11_svm_poly_C=100_iter=1000_P=2_q=1_pickle_0.file</t>
  </si>
  <si>
    <t>2020_05_11_svm_poly_C=100_iter=1000_P=2_q=1_pickle_1.file</t>
  </si>
  <si>
    <t>2020_05_11_svm_poly_C=100_iter=1000_P=2_q=1_pickle_2.file</t>
  </si>
  <si>
    <t>2020_05_11_svm_poly_C=100_iter=1000_P=2_q=1_pickle_3.file</t>
  </si>
  <si>
    <t>2020_05_11_svm_poly_C=100_iter=1000_P=2_q=1_pickle_4.file</t>
  </si>
  <si>
    <t>2020_05_11_svm_poly_C=100_iter=1000_P=2_q=1_pickle_5.file</t>
  </si>
  <si>
    <t>2020_05_12_svm_poly_C=100_iter=1000_P=2_q=1_pickle_6.file</t>
  </si>
  <si>
    <t>2020_05_12_svm_poly_C=100_iter=1000_P=2_q=1_pickle_7.file</t>
  </si>
  <si>
    <t>2020_05_12_svm_poly_C=100_iter=1000_P=2_q=1_pickle_8.file</t>
  </si>
  <si>
    <t>2020_05_12_svm_poly_C=100_iter=1000_P=2_q=1_pickle_9.file</t>
  </si>
  <si>
    <t>2020_05_12_svm_poly_C=100_iter=1000_P=2_q=10_pickle_0.file</t>
  </si>
  <si>
    <t>2020_05_08_svm_poly_C=100_iter=1000_P=2_q=10_pickle_1.file</t>
  </si>
  <si>
    <t>2020_05_09_svm_poly_C=100_iter=1000_P=2_q=10_pickle_2.file</t>
  </si>
  <si>
    <t>2020_05_09_svm_poly_C=100_iter=1000_P=2_q=10_pickle_3.file</t>
  </si>
  <si>
    <t>2020_05_09_svm_poly_C=100_iter=1000_P=2_q=10_pickle_4.file</t>
  </si>
  <si>
    <t>2020_05_09_svm_poly_C=100_iter=1000_P=2_q=10_pickle_5.file</t>
  </si>
  <si>
    <t>2020_05_09_svm_poly_C=100_iter=1000_P=2_q=10_pickle_6.file</t>
  </si>
  <si>
    <t>2020_05_09_svm_poly_C=100_iter=1000_P=2_q=10_pickle_7.file</t>
  </si>
  <si>
    <t>2020_05_09_svm_poly_C=100_iter=1000_P=2_q=10_pickle_8.file</t>
  </si>
  <si>
    <t>2020_05_09_svm_poly_C=100_iter=1000_P=2_q=10_pickle_9.file</t>
  </si>
  <si>
    <t>2020_05_09_svm_poly_C=100_iter=1000_P=2_q=100_pickle_0.file</t>
  </si>
  <si>
    <t>2020_05_09_svm_poly_C=100_iter=1000_P=2_q=100_pickle_1.file</t>
  </si>
  <si>
    <t>2020_05_10_svm_poly_C=100_iter=1000_P=2_q=100_pickle_2.file</t>
  </si>
  <si>
    <t>2020_05_10_svm_poly_C=100_iter=1000_P=2_q=100_pickle_3.file</t>
  </si>
  <si>
    <t>2020_05_10_svm_poly_C=100_iter=1000_P=2_q=100_pickle_4.file</t>
  </si>
  <si>
    <t>2020_05_10_svm_poly_C=100_iter=1000_P=2_q=100_pickle_5.file</t>
  </si>
  <si>
    <t>2020_05_10_svm_poly_C=100_iter=1000_P=2_q=100_pickle_6.file</t>
  </si>
  <si>
    <t>2020_05_12_svm_poly_C=100_iter=1000_P=2_q=100_pickle_7.file</t>
  </si>
  <si>
    <t>2020_05_12_svm_poly_C=100_iter=1000_P=2_q=100_pickle_8.file</t>
  </si>
  <si>
    <t>2020_05_12_svm_poly_C=100_iter=1000_P=2_q=100_pickle_9.file</t>
  </si>
  <si>
    <t>2020_05_19_svm_poly_C=100_iter=3000_P=2_q=0.001_pickle_0.file</t>
  </si>
  <si>
    <t>2020_05_19_svm_poly_C=100_iter=3000_P=2_q=0.001_pickle_1.file</t>
  </si>
  <si>
    <t>2020_05_20_svm_poly_C=100_iter=3000_P=2_q=0.001_pickle_2.file</t>
  </si>
  <si>
    <t>2020_05_20_svm_poly_C=100_iter=3000_P=2_q=0.001_pickle_3.file</t>
  </si>
  <si>
    <t>2020_05_20_svm_poly_C=100_iter=3000_P=2_q=0.001_pickle_4.file</t>
  </si>
  <si>
    <t>2020_05_20_svm_poly_C=100_iter=3000_P=2_q=0.001_pickle_5.file</t>
  </si>
  <si>
    <t>2020_05_20_svm_poly_C=100_iter=3000_P=2_q=0.001_pickle_6.file</t>
  </si>
  <si>
    <t>2020_05_20_svm_poly_C=100_iter=3000_P=2_q=0.001_pickle_7.file</t>
  </si>
  <si>
    <t>2020_05_20_svm_poly_C=100_iter=3000_P=2_q=0.001_pickle_8.file</t>
  </si>
  <si>
    <t>2020_05_21_svm_poly_C=100_iter=3000_P=2_q=0.001_pickle_9.file</t>
  </si>
  <si>
    <t>2020_05_21_svm_poly_C=100_iter=3000_P=2_q=0.01_pickle_0.file</t>
  </si>
  <si>
    <t>2020_05_21_svm_poly_C=100_iter=3000_P=2_q=0.01_pickle_1.file</t>
  </si>
  <si>
    <t>2020_05_21_svm_poly_C=100_iter=3000_P=2_q=0.01_pickle_2.file</t>
  </si>
  <si>
    <t>2020_05_24_svm_poly_C=100_iter=3000_P=2_q=0.01_pickle_4.file</t>
  </si>
  <si>
    <t>2020_05_24_svm_poly_C=100_iter=3000_P=2_q=0.01_pickle_5.file</t>
  </si>
  <si>
    <t>2020_05_24_svm_poly_C=100_iter=3000_P=2_q=0.01_pickle_6.file</t>
  </si>
  <si>
    <t>2020_05_24_svm_poly_C=100_iter=3000_P=2_q=0.01_pickle_7.file</t>
  </si>
  <si>
    <t>2020_05_24_svm_poly_C=100_iter=3000_P=2_q=0.01_pickle_8.file</t>
  </si>
  <si>
    <t>2020_05_24_svm_poly_C=100_iter=3000_P=2_q=0.01_pickle_9.file</t>
  </si>
  <si>
    <t>2020_05_24_svm_poly_C=100_iter=3000_P=2_q=0.1_pickle_0.file</t>
  </si>
  <si>
    <t>2020_05_24_svm_poly_C=100_iter=3000_P=2_q=0.1_pickle_1.file</t>
  </si>
  <si>
    <t>2020_05_24_svm_poly_C=100_iter=3000_P=2_q=0.1_pickle_2.file</t>
  </si>
  <si>
    <t>2020_05_24_svm_poly_C=100_iter=3000_P=2_q=0.1_pickle_3.file</t>
  </si>
  <si>
    <t>2020_05_24_svm_poly_C=100_iter=3000_P=2_q=0.1_pickle_4.file</t>
  </si>
  <si>
    <t>2020_05_24_svm_poly_C=100_iter=3000_P=2_q=0.1_pickle_5.file</t>
  </si>
  <si>
    <t>2020_05_24_svm_poly_C=100_iter=3000_P=2_q=0.1_pickle_6.file</t>
  </si>
  <si>
    <t>2020_05_24_svm_poly_C=100_iter=3000_P=2_q=0.1_pickle_7.file</t>
  </si>
  <si>
    <t>2020_05_24_svm_poly_C=100_iter=3000_P=2_q=0.1_pickle_8.file</t>
  </si>
  <si>
    <t>2020_05_24_svm_poly_C=100_iter=3000_P=2_q=0.1_pickle_9.file</t>
  </si>
  <si>
    <t>2020_05_24_svm_poly_C=100_iter=3000_P=2_q=1_pickle_0.file</t>
  </si>
  <si>
    <t>2020_05_24_svm_poly_C=100_iter=3000_P=2_q=1_pickle_1.file</t>
  </si>
  <si>
    <t>2020_05_24_svm_poly_C=100_iter=3000_P=2_q=1_pickle_2.file</t>
  </si>
  <si>
    <t>2020_05_24_svm_poly_C=100_iter=3000_P=2_q=1_pickle_3.file</t>
  </si>
  <si>
    <t>2020_05_24_svm_poly_C=100_iter=3000_P=2_q=1_pickle_4.file</t>
  </si>
  <si>
    <t>2020_05_24_svm_poly_C=100_iter=3000_P=2_q=1_pickle_5.file</t>
  </si>
  <si>
    <t>2020_05_24_svm_poly_C=100_iter=3000_P=2_q=1_pickle_6.file</t>
  </si>
  <si>
    <t>2020_05_24_svm_poly_C=100_iter=3000_P=2_q=1_pickle_7.file</t>
  </si>
  <si>
    <t>2020_05_24_svm_poly_C=100_iter=3000_P=2_q=1_pickle_8.file</t>
  </si>
  <si>
    <t>2020_05_24_svm_poly_C=100_iter=3000_P=2_q=1_pickle_9.file</t>
  </si>
  <si>
    <t>2020_05_24_svm_poly_C=100_iter=3000_P=2_q=10_pickle_0.file</t>
  </si>
  <si>
    <t>2020_05_24_svm_poly_C=100_iter=3000_P=2_q=10_pickle_1.file</t>
  </si>
  <si>
    <t>2020_05_24_svm_poly_C=100_iter=3000_P=2_q=10_pickle_2.file</t>
  </si>
  <si>
    <t>2020_05_24_svm_poly_C=100_iter=3000_P=2_q=10_pickle_3.file</t>
  </si>
  <si>
    <t>2020_05_24_svm_poly_C=100_iter=3000_P=2_q=10_pickle_4.file</t>
  </si>
  <si>
    <t>2020_05_24_svm_poly_C=100_iter=3000_P=2_q=10_pickle_5.file</t>
  </si>
  <si>
    <t>2020_05_24_svm_poly_C=100_iter=3000_P=2_q=10_pickle_6.file</t>
  </si>
  <si>
    <t>2020_05_24_svm_poly_C=100_iter=3000_P=2_q=10_pickle_7.file</t>
  </si>
  <si>
    <t>2020_05_24_svm_poly_C=100_iter=3000_P=2_q=10_pickle_8.file</t>
  </si>
  <si>
    <t>2020_05_24_svm_poly_C=100_iter=3000_P=2_q=10_pickle_9.file</t>
  </si>
  <si>
    <t>2020_05_24_svm_poly_C=100_iter=3000_P=2_q=100_pickle_0.file</t>
  </si>
  <si>
    <t>2020_05_24_svm_poly_C=100_iter=3000_P=2_q=100_pickle_1.file</t>
  </si>
  <si>
    <t>2020_05_24_svm_poly_C=100_iter=3000_P=2_q=100_pickle_2.file</t>
  </si>
  <si>
    <t>2020_05_24_svm_poly_C=100_iter=3000_P=2_q=100_pickle_3.file</t>
  </si>
  <si>
    <t>2020_05_24_svm_poly_C=100_iter=3000_P=2_q=100_pickle_4.file</t>
  </si>
  <si>
    <t>2020_05_24_svm_poly_C=100_iter=3000_P=2_q=100_pickle_5.file</t>
  </si>
  <si>
    <t>2020_05_24_svm_poly_C=100_iter=3000_P=2_q=100_pickle_6.file</t>
  </si>
  <si>
    <t>2020_05_24_svm_poly_C=100_iter=3000_P=2_q=100_pickle_7.file</t>
  </si>
  <si>
    <t>2020_05_24_svm_poly_C=100_iter=3000_P=2_q=100_pickle_8.file</t>
  </si>
  <si>
    <t>2020_05_24_svm_poly_C=100_iter=3000_P=2_q=100_pickle_9.file</t>
  </si>
  <si>
    <t>2020_05_24_svm_poly_C=100_iter=5000_P=2_q=0.001_pickle_0.file</t>
  </si>
  <si>
    <t>2020_05_24_svm_poly_C=100_iter=5000_P=2_q=0.001_pickle_1.file</t>
  </si>
  <si>
    <t>2020_05_24_svm_poly_C=100_iter=5000_P=2_q=0.001_pickle_2.file</t>
  </si>
  <si>
    <t>2020_05_24_svm_poly_C=100_iter=5000_P=2_q=0.001_pickle_3.file</t>
  </si>
  <si>
    <t>2020_05_24_svm_poly_C=100_iter=5000_P=2_q=0.001_pickle_4.file</t>
  </si>
  <si>
    <t>2020_05_24_svm_poly_C=100_iter=5000_P=2_q=0.001_pickle_5.file</t>
  </si>
  <si>
    <t>2020_05_25_svm_poly_C=100_iter=5000_P=2_q=0.001_pickle_6.file</t>
  </si>
  <si>
    <t>2020_05_25_svm_poly_C=100_iter=5000_P=2_q=0.001_pickle_7.file</t>
  </si>
  <si>
    <t>2020_05_25_svm_poly_C=100_iter=5000_P=2_q=0.001_pickle_8.file</t>
  </si>
  <si>
    <t>2020_05_25_svm_poly_C=100_iter=5000_P=2_q=0.001_pickle_9.file</t>
  </si>
  <si>
    <t>2020_05_25_svm_poly_C=100_iter=5000_P=2_q=0.01_pickle_0.file</t>
  </si>
  <si>
    <t>2020_05_25_svm_poly_C=100_iter=5000_P=2_q=0.01_pickle_1.file</t>
  </si>
  <si>
    <t>2020_05_25_svm_poly_C=100_iter=5000_P=2_q=0.01_pickle_2.file</t>
  </si>
  <si>
    <t>2020_05_25_svm_poly_C=100_iter=5000_P=2_q=0.01_pickle_3.file</t>
  </si>
  <si>
    <t>2020_05_25_svm_poly_C=100_iter=5000_P=2_q=0.01_pickle_4.file</t>
  </si>
  <si>
    <t>2020_05_25_svm_poly_C=100_iter=5000_P=2_q=0.01_pickle_5.file</t>
  </si>
  <si>
    <t>2020_05_25_svm_poly_C=100_iter=5000_P=2_q=0.01_pickle_6.file</t>
  </si>
  <si>
    <t>2020_05_23_svm_poly_C=100_iter=5000_P=2_q=0.01_pickle_7.file</t>
  </si>
  <si>
    <t>2020_05_23_svm_poly_C=100_iter=5000_P=2_q=0.01_pickle_8.file</t>
  </si>
  <si>
    <t>2020_05_23_svm_poly_C=100_iter=5000_P=2_q=0.01_pickle_9.file</t>
  </si>
  <si>
    <t>2020_05_23_svm_poly_C=100_iter=5000_P=2_q=0.1_pickle_0.file</t>
  </si>
  <si>
    <t>2020_05_23_svm_poly_C=100_iter=5000_P=2_q=0.1_pickle_1.file</t>
  </si>
  <si>
    <t>2020_05_23_svm_poly_C=100_iter=5000_P=2_q=0.1_pickle_2.file</t>
  </si>
  <si>
    <t>2020_05_24_svm_poly_C=100_iter=5000_P=2_q=0.1_pickle_3.file</t>
  </si>
  <si>
    <t>2020_05_17_svm_poly_C=100_iter=5000_P=2_q=0.1_pickle_4.file</t>
  </si>
  <si>
    <t>2020_05_18_svm_poly_C=100_iter=5000_P=2_q=0.1_pickle_5.file</t>
  </si>
  <si>
    <t>2020_05_18_svm_poly_C=100_iter=5000_P=2_q=0.1_pickle_6.file</t>
  </si>
  <si>
    <t>2020_05_18_svm_poly_C=100_iter=5000_P=2_q=0.1_pickle_7.file</t>
  </si>
  <si>
    <t>2020_05_18_svm_poly_C=100_iter=5000_P=2_q=0.1_pickle_8.file</t>
  </si>
  <si>
    <t>2020_05_18_svm_poly_C=100_iter=5000_P=2_q=0.1_pickle_9.file</t>
  </si>
  <si>
    <t>2020_05_18_svm_poly_C=100_iter=5000_P=2_q=1_pickle_0.file</t>
  </si>
  <si>
    <t>2020_05_24_svm_poly_C=100_iter=5000_P=2_q=1_pickle_1.file</t>
  </si>
  <si>
    <t>2020_05_24_svm_poly_C=100_iter=5000_P=2_q=1_pickle_2.file</t>
  </si>
  <si>
    <t>2020_05_24_svm_poly_C=100_iter=5000_P=2_q=1_pickle_3.file</t>
  </si>
  <si>
    <t>2020_05_24_svm_poly_C=100_iter=5000_P=2_q=1_pickle_4.file</t>
  </si>
  <si>
    <t>2020_05_24_svm_poly_C=100_iter=5000_P=2_q=1_pickle_5.file</t>
  </si>
  <si>
    <t>2020_05_24_svm_poly_C=100_iter=5000_P=2_q=1_pickle_6.file</t>
  </si>
  <si>
    <t>2020_05_24_svm_poly_C=100_iter=5000_P=2_q=1_pickle_7.file</t>
  </si>
  <si>
    <t>2020_05_18_svm_poly_C=100_iter=5000_P=2_q=1_pickle_8.file</t>
  </si>
  <si>
    <t>2020_05_18_svm_poly_C=100_iter=5000_P=2_q=1_pickle_9.file</t>
  </si>
  <si>
    <t>2020_05_18_svm_poly_C=100_iter=5000_P=2_q=10_pickle_0.file</t>
  </si>
  <si>
    <t>2020_05_18_svm_poly_C=100_iter=5000_P=2_q=10_pickle_1.file</t>
  </si>
  <si>
    <t>2020_05_19_svm_poly_C=100_iter=5000_P=2_q=10_pickle_2.file</t>
  </si>
  <si>
    <t>2020_05_19_svm_poly_C=100_iter=5000_P=2_q=10_pickle_3.file</t>
  </si>
  <si>
    <t>2020_05_19_svm_poly_C=100_iter=5000_P=2_q=10_pickle_4.file</t>
  </si>
  <si>
    <t>2020_05_19_svm_poly_C=100_iter=5000_P=2_q=10_pickle_5.file</t>
  </si>
  <si>
    <t>2020_05_19_svm_poly_C=100_iter=5000_P=2_q=10_pickle_6.file</t>
  </si>
  <si>
    <t>2020_05_19_svm_poly_C=100_iter=5000_P=2_q=10_pickle_7.file</t>
  </si>
  <si>
    <t>2020_05_19_svm_poly_C=100_iter=5000_P=2_q=10_pickle_8.file</t>
  </si>
  <si>
    <t>2020_05_20_svm_poly_C=100_iter=5000_P=2_q=10_pickle_9.file</t>
  </si>
  <si>
    <t>2020_05_20_svm_poly_C=100_iter=5000_P=2_q=100_pickle_0.file</t>
  </si>
  <si>
    <t>2020_05_20_svm_poly_C=100_iter=5000_P=2_q=100_pickle_1.file</t>
  </si>
  <si>
    <t>2020_05_20_svm_poly_C=100_iter=5000_P=2_q=100_pickle_3.file</t>
  </si>
  <si>
    <t>2020_05_20_svm_poly_C=100_iter=5000_P=2_q=100_pickle_4.file</t>
  </si>
  <si>
    <t>2020_05_20_svm_poly_C=100_iter=5000_P=2_q=100_pickle_5.file</t>
  </si>
  <si>
    <t>2020_05_21_svm_poly_C=100_iter=5000_P=2_q=100_pickle_6.file</t>
  </si>
  <si>
    <t>2020_05_21_svm_poly_C=100_iter=5000_P=2_q=100_pickle_7.file</t>
  </si>
  <si>
    <t>2020_05_21_svm_poly_C=100_iter=5000_P=2_q=100_pickle_8.file</t>
  </si>
  <si>
    <t>2020_05_21_svm_poly_C=100_iter=5000_P=2_q=100_pickle_9.file</t>
  </si>
  <si>
    <t>2020_05_21_svm_poly_C=100_iter=7000_P=2_q=0.001_pickle_0.file</t>
  </si>
  <si>
    <t>2020_05_21_svm_poly_C=100_iter=7000_P=2_q=0.001_pickle_1.file</t>
  </si>
  <si>
    <t>2020_05_21_svm_poly_C=100_iter=7000_P=2_q=0.001_pickle_2.file</t>
  </si>
  <si>
    <t>2020_05_21_svm_poly_C=100_iter=7000_P=2_q=0.001_pickle_3.file</t>
  </si>
  <si>
    <t>2020_05_21_svm_poly_C=100_iter=7000_P=2_q=0.001_pickle_4.file</t>
  </si>
  <si>
    <t>2020_05_21_svm_poly_C=100_iter=7000_P=2_q=0.001_pickle_5.file</t>
  </si>
  <si>
    <t>2020_05_21_svm_poly_C=100_iter=7000_P=2_q=0.001_pickle_6.file</t>
  </si>
  <si>
    <t>2020_05_24_svm_poly_C=100_iter=7000_P=2_q=0.001_pickle_7.file</t>
  </si>
  <si>
    <t>2020_05_24_svm_poly_C=100_iter=7000_P=2_q=0.001_pickle_8.file</t>
  </si>
  <si>
    <t>2020_05_24_svm_poly_C=100_iter=7000_P=2_q=0.001_pickle_9.file</t>
  </si>
  <si>
    <t>2020_05_24_svm_poly_C=100_iter=7000_P=2_q=0.01_pickle_0.file</t>
  </si>
  <si>
    <t>2020_05_24_svm_poly_C=100_iter=7000_P=2_q=0.01_pickle_1.file</t>
  </si>
  <si>
    <t>2020_05_24_svm_poly_C=100_iter=7000_P=2_q=0.01_pickle_2.file</t>
  </si>
  <si>
    <t>2020_05_24_svm_poly_C=100_iter=7000_P=2_q=0.01_pickle_3.file</t>
  </si>
  <si>
    <t>2020_05_24_svm_poly_C=100_iter=7000_P=2_q=0.01_pickle_4.file</t>
  </si>
  <si>
    <t>2020_05_24_svm_poly_C=100_iter=7000_P=2_q=0.01_pickle_5.file</t>
  </si>
  <si>
    <t>2020_05_24_svm_poly_C=100_iter=7000_P=2_q=0.01_pickle_6.file</t>
  </si>
  <si>
    <t>2020_05_24_svm_poly_C=100_iter=7000_P=2_q=0.01_pickle_7.file</t>
  </si>
  <si>
    <t>2020_05_24_svm_poly_C=100_iter=7000_P=2_q=0.01_pickle_8.file</t>
  </si>
  <si>
    <t>2020_05_24_svm_poly_C=100_iter=7000_P=2_q=0.01_pickle_9.file</t>
  </si>
  <si>
    <t>2020_05_24_svm_poly_C=100_iter=7000_P=2_q=0.1_pickle_0.file</t>
  </si>
  <si>
    <t>2020_05_24_svm_poly_C=100_iter=7000_P=2_q=0.1_pickle_1.file</t>
  </si>
  <si>
    <t>2020_05_24_svm_poly_C=100_iter=7000_P=2_q=0.1_pickle_2.file</t>
  </si>
  <si>
    <t>2020_05_10_svm_poly_C=100_iter=7000_P=2_q=0.1_pickle_3.file</t>
  </si>
  <si>
    <t>2020_05_10_svm_poly_C=100_iter=7000_P=2_q=0.1_pickle_4.file</t>
  </si>
  <si>
    <t>2020_05_10_svm_poly_C=100_iter=7000_P=2_q=0.1_pickle_5.file</t>
  </si>
  <si>
    <t>2020_05_10_svm_poly_C=100_iter=7000_P=2_q=0.1_pickle_6.file</t>
  </si>
  <si>
    <t>2020_05_10_svm_poly_C=100_iter=7000_P=2_q=0.1_pickle_7.file</t>
  </si>
  <si>
    <t>2020_05_11_svm_poly_C=100_iter=7000_P=2_q=0.1_pickle_8.file</t>
  </si>
  <si>
    <t>2020_05_11_svm_poly_C=100_iter=7000_P=2_q=0.1_pickle_9.file</t>
  </si>
  <si>
    <t>2020_05_11_svm_poly_C=100_iter=7000_P=2_q=1_pickle_0.file</t>
  </si>
  <si>
    <t>2020_05_11_svm_poly_C=100_iter=7000_P=2_q=1_pickle_1.file</t>
  </si>
  <si>
    <t>2020_05_11_svm_poly_C=100_iter=7000_P=2_q=1_pickle_2.file</t>
  </si>
  <si>
    <t>2020_05_11_svm_poly_C=100_iter=7000_P=2_q=1_pickle_3.file</t>
  </si>
  <si>
    <t>2020_05_11_svm_poly_C=100_iter=7000_P=2_q=1_pickle_4.file</t>
  </si>
  <si>
    <t>2020_05_11_svm_poly_C=100_iter=7000_P=2_q=1_pickle_5.file</t>
  </si>
  <si>
    <t>2020_05_11_svm_poly_C=100_iter=7000_P=2_q=1_pickle_6.file</t>
  </si>
  <si>
    <t>2020_05_11_svm_poly_C=100_iter=7000_P=2_q=1_pickle_7.file</t>
  </si>
  <si>
    <t>2020_05_12_svm_poly_C=100_iter=7000_P=2_q=1_pickle_8.file</t>
  </si>
  <si>
    <t>2020_05_12_svm_poly_C=100_iter=7000_P=2_q=1_pickle_9.file</t>
  </si>
  <si>
    <t>2020_05_12_svm_poly_C=100_iter=7000_P=2_q=10_pickle_0.file</t>
  </si>
  <si>
    <t>2020_05_12_svm_poly_C=100_iter=7000_P=2_q=10_pickle_1.file</t>
  </si>
  <si>
    <t>2020_05_12_svm_poly_C=100_iter=7000_P=2_q=10_pickle_2.file</t>
  </si>
  <si>
    <t>2020_05_12_svm_poly_C=100_iter=7000_P=2_q=10_pickle_3.file</t>
  </si>
  <si>
    <t>2020_05_12_svm_poly_C=100_iter=7000_P=2_q=10_pickle_4.file</t>
  </si>
  <si>
    <t>2020_05_12_svm_poly_C=100_iter=7000_P=2_q=10_pickle_5.file</t>
  </si>
  <si>
    <t>2020_05_12_svm_poly_C=100_iter=7000_P=2_q=10_pickle_6.file</t>
  </si>
  <si>
    <t>2020_05_12_svm_poly_C=100_iter=7000_P=2_q=10_pickle_7.file</t>
  </si>
  <si>
    <t>2020_05_13_svm_poly_C=100_iter=7000_P=2_q=10_pickle_8.file</t>
  </si>
  <si>
    <t>2020_05_13_svm_poly_C=100_iter=7000_P=2_q=10_pickle_9.file</t>
  </si>
  <si>
    <t>2020_05_13_svm_poly_C=100_iter=7000_P=2_q=100_pickle_0.file</t>
  </si>
  <si>
    <t>2020_05_13_svm_poly_C=100_iter=7000_P=2_q=100_pickle_1.file</t>
  </si>
  <si>
    <t>2020_05_13_svm_poly_C=100_iter=7000_P=2_q=100_pickle_2.file</t>
  </si>
  <si>
    <t>2020_05_13_svm_poly_C=100_iter=7000_P=2_q=100_pickle_3.file</t>
  </si>
  <si>
    <t>2020_05_13_svm_poly_C=100_iter=7000_P=2_q=100_pickle_4.file</t>
  </si>
  <si>
    <t>2020_05_13_svm_poly_C=100_iter=7000_P=2_q=100_pickle_5.file</t>
  </si>
  <si>
    <t>2020_05_14_svm_poly_C=100_iter=7000_P=2_q=100_pickle_7.file</t>
  </si>
  <si>
    <t>2020_05_14_svm_poly_C=100_iter=7000_P=2_q=100_pickle_8.file</t>
  </si>
  <si>
    <t>2020_05_14_svm_poly_C=100_iter=7000_P=2_q=100_pickle_9.file</t>
  </si>
  <si>
    <t>2020_05_24_svm_poly_C=100_iter=9000_P=2_q=0.001_pickle_0.file</t>
  </si>
  <si>
    <t>2020_05_24_svm_poly_C=100_iter=9000_P=2_q=0.001_pickle_1.file</t>
  </si>
  <si>
    <t>2020_05_24_svm_poly_C=100_iter=9000_P=2_q=0.001_pickle_2.file</t>
  </si>
  <si>
    <t>2020_05_24_svm_poly_C=100_iter=9000_P=2_q=0.001_pickle_3.file</t>
  </si>
  <si>
    <t>2020_05_24_svm_poly_C=100_iter=9000_P=2_q=0.001_pickle_4.file</t>
  </si>
  <si>
    <t>2020_05_24_svm_poly_C=100_iter=9000_P=2_q=0.001_pickle_5.file</t>
  </si>
  <si>
    <t>2020_05_24_svm_poly_C=100_iter=9000_P=2_q=0.001_pickle_6.file</t>
  </si>
  <si>
    <t>2020_05_24_svm_poly_C=100_iter=9000_P=2_q=0.001_pickle_7.file</t>
  </si>
  <si>
    <t>2020_05_24_svm_poly_C=100_iter=9000_P=2_q=0.001_pickle_8.file</t>
  </si>
  <si>
    <t>2020_05_24_svm_poly_C=100_iter=9000_P=2_q=0.001_pickle_9.file</t>
  </si>
  <si>
    <t>2020_05_24_svm_poly_C=100_iter=9000_P=2_q=0.01_pickle_0.file</t>
  </si>
  <si>
    <t>2020_05_24_svm_poly_C=100_iter=9000_P=2_q=0.01_pickle_1.file</t>
  </si>
  <si>
    <t>2020_05_24_svm_poly_C=100_iter=9000_P=2_q=0.01_pickle_2.file</t>
  </si>
  <si>
    <t>2020_05_24_svm_poly_C=100_iter=9000_P=2_q=0.01_pickle_3.file</t>
  </si>
  <si>
    <t>2020_05_24_svm_poly_C=100_iter=9000_P=2_q=0.01_pickle_4.file</t>
  </si>
  <si>
    <t>2020_05_24_svm_poly_C=100_iter=9000_P=2_q=0.01_pickle_5.file</t>
  </si>
  <si>
    <t>2020_05_24_svm_poly_C=100_iter=9000_P=2_q=0.01_pickle_6.file</t>
  </si>
  <si>
    <t>2020_05_24_svm_poly_C=100_iter=9000_P=2_q=0.01_pickle_7.file</t>
  </si>
  <si>
    <t>2020_05_24_svm_poly_C=100_iter=9000_P=2_q=0.01_pickle_8.file</t>
  </si>
  <si>
    <t>2020_05_24_svm_poly_C=100_iter=9000_P=2_q=0.01_pickle_9.file</t>
  </si>
  <si>
    <t>2020_05_24_svm_poly_C=100_iter=9000_P=2_q=0.1_pickle_0.file</t>
  </si>
  <si>
    <t>2020_05_24_svm_poly_C=100_iter=9000_P=2_q=0.1_pickle_1.file</t>
  </si>
  <si>
    <t>2020_05_24_svm_poly_C=100_iter=9000_P=2_q=0.1_pickle_2.file</t>
  </si>
  <si>
    <t>2020_05_24_svm_poly_C=100_iter=9000_P=2_q=0.1_pickle_3.file</t>
  </si>
  <si>
    <t>2020_05_24_svm_poly_C=100_iter=9000_P=2_q=0.1_pickle_4.file</t>
  </si>
  <si>
    <t>2020_05_24_svm_poly_C=100_iter=9000_P=2_q=0.1_pickle_5.file</t>
  </si>
  <si>
    <t>2020_05_24_svm_poly_C=100_iter=9000_P=2_q=0.1_pickle_6.file</t>
  </si>
  <si>
    <t>2020_05_24_svm_poly_C=100_iter=9000_P=2_q=0.1_pickle_7.file</t>
  </si>
  <si>
    <t>2020_05_24_svm_poly_C=100_iter=9000_P=2_q=0.1_pickle_8.file</t>
  </si>
  <si>
    <t>2020_05_24_svm_poly_C=100_iter=9000_P=2_q=0.1_pickle_9.file</t>
  </si>
  <si>
    <t>2020_05_24_svm_poly_C=100_iter=9000_P=2_q=1_pickle_0.file</t>
  </si>
  <si>
    <t>2020_05_24_svm_poly_C=100_iter=9000_P=2_q=1_pickle_1.file</t>
  </si>
  <si>
    <t>2020_05_24_svm_poly_C=100_iter=9000_P=2_q=1_pickle_2.file</t>
  </si>
  <si>
    <t>2020_05_24_svm_poly_C=100_iter=9000_P=2_q=1_pickle_3.file</t>
  </si>
  <si>
    <t>2020_05_24_svm_poly_C=100_iter=9000_P=2_q=1_pickle_4.file</t>
  </si>
  <si>
    <t>2020_05_24_svm_poly_C=100_iter=9000_P=2_q=1_pickle_5.file</t>
  </si>
  <si>
    <t>2020_05_24_svm_poly_C=100_iter=9000_P=2_q=1_pickle_6.file</t>
  </si>
  <si>
    <t>2020_05_24_svm_poly_C=100_iter=9000_P=2_q=1_pickle_7.file</t>
  </si>
  <si>
    <t>2020_05_24_svm_poly_C=100_iter=9000_P=2_q=1_pickle_8.file</t>
  </si>
  <si>
    <t>2020_05_24_svm_poly_C=100_iter=9000_P=2_q=1_pickle_9.file</t>
  </si>
  <si>
    <t>2020_05_24_svm_poly_C=100_iter=9000_P=2_q=10_pickle_0.file</t>
  </si>
  <si>
    <t>2020_05_24_svm_poly_C=100_iter=9000_P=2_q=10_pickle_1.file</t>
  </si>
  <si>
    <t>2020_05_24_svm_poly_C=100_iter=9000_P=2_q=10_pickle_2.file</t>
  </si>
  <si>
    <t>2020_05_24_svm_poly_C=100_iter=9000_P=2_q=10_pickle_3.file</t>
  </si>
  <si>
    <t>2020_05_24_svm_poly_C=100_iter=9000_P=2_q=10_pickle_4.file</t>
  </si>
  <si>
    <t>2020_05_24_svm_poly_C=100_iter=9000_P=2_q=10_pickle_5.file</t>
  </si>
  <si>
    <t>2020_05_24_svm_poly_C=100_iter=9000_P=2_q=10_pickle_6.file</t>
  </si>
  <si>
    <t>2020_05_24_svm_poly_C=100_iter=9000_P=2_q=10_pickle_7.file</t>
  </si>
  <si>
    <t>2020_05_24_svm_poly_C=100_iter=9000_P=2_q=10_pickle_8.file</t>
  </si>
  <si>
    <t>2020_05_24_svm_poly_C=100_iter=9000_P=2_q=10_pickle_9.file</t>
  </si>
  <si>
    <t>2020_05_24_svm_poly_C=100_iter=9000_P=2_q=100_pickle_0.file</t>
  </si>
  <si>
    <t>2020_05_25_svm_poly_C=100_iter=9000_P=2_q=100_pickle_1.file</t>
  </si>
  <si>
    <t>2020_05_25_svm_poly_C=100_iter=9000_P=2_q=100_pickle_2.file</t>
  </si>
  <si>
    <t>2020_05_25_svm_poly_C=100_iter=9000_P=2_q=100_pickle_3.file</t>
  </si>
  <si>
    <t>2020_05_25_svm_poly_C=100_iter=9000_P=2_q=100_pickle_4.file</t>
  </si>
  <si>
    <t>2020_05_25_svm_poly_C=100_iter=9000_P=2_q=100_pickle_5.file</t>
  </si>
  <si>
    <t>2020_05_25_svm_poly_C=100_iter=9000_P=2_q=100_pickle_6.file</t>
  </si>
  <si>
    <t>2020_05_25_svm_poly_C=100_iter=9000_P=2_q=100_pickle_7.file</t>
  </si>
  <si>
    <t>2020_05_25_svm_poly_C=100_iter=9000_P=2_q=100_pickle_8.file</t>
  </si>
  <si>
    <t>2020_05_25_svm_poly_C=100_iter=9000_P=2_q=100_pickle_9.file</t>
  </si>
  <si>
    <t>2020_05_26_svm_rbf_C=1e-05_iter=1000_sigma=1e-05_pickle_0.file</t>
  </si>
  <si>
    <t>2020_05_26_svm_rbf_C=1e-05_iter=1000_sigma=1e-05_pickle_1.file</t>
  </si>
  <si>
    <t>2020_05_26_svm_rbf_C=1e-05_iter=1000_sigma=1e-05_pickle_2.file</t>
  </si>
  <si>
    <t>2020_05_26_svm_rbf_C=1e-05_iter=1000_sigma=1e-05_pickle_3.file</t>
  </si>
  <si>
    <t>2020_05_26_svm_rbf_C=1e-05_iter=1000_sigma=1e-05_pickle_4.file</t>
  </si>
  <si>
    <t>2020_05_26_svm_rbf_C=1e-05_iter=1000_sigma=1e-05_pickle_5.file</t>
  </si>
  <si>
    <t>2020_05_26_svm_rbf_C=1e-05_iter=1000_sigma=1e-05_pickle_6.file</t>
  </si>
  <si>
    <t>2020_05_26_svm_rbf_C=1e-05_iter=1000_sigma=1e-05_pickle_7.file</t>
  </si>
  <si>
    <t>2020_05_26_svm_rbf_C=1e-05_iter=1000_sigma=1e-05_pickle_8.file</t>
  </si>
  <si>
    <t>2020_05_26_svm_rbf_C=1e-05_iter=1000_sigma=1e-05_pickle_9.file</t>
  </si>
  <si>
    <t>2020_05_26_svm_rbf_C=1e-05_iter=1000_sigma=0.0001_pickle_0.file</t>
  </si>
  <si>
    <t>2020_05_26_svm_rbf_C=1e-05_iter=1000_sigma=0.0001_pickle_1.file</t>
  </si>
  <si>
    <t>2020_05_26_svm_rbf_C=1e-05_iter=1000_sigma=0.0001_pickle_2.file</t>
  </si>
  <si>
    <t>2020_05_26_svm_rbf_C=1e-05_iter=1000_sigma=0.0001_pickle_3.file</t>
  </si>
  <si>
    <t>2020_05_26_svm_rbf_C=1e-05_iter=1000_sigma=0.0001_pickle_4.file</t>
  </si>
  <si>
    <t>2020_05_26_svm_rbf_C=1e-05_iter=1000_sigma=0.0001_pickle_5.file</t>
  </si>
  <si>
    <t>2020_05_26_svm_rbf_C=1e-05_iter=1000_sigma=0.0001_pickle_6.file</t>
  </si>
  <si>
    <t>2020_05_26_svm_rbf_C=1e-05_iter=1000_sigma=0.0001_pickle_7.file</t>
  </si>
  <si>
    <t>2020_05_26_svm_rbf_C=1e-05_iter=1000_sigma=0.0001_pickle_8.file</t>
  </si>
  <si>
    <t>2020_05_26_svm_rbf_C=1e-05_iter=1000_sigma=0.0001_pickle_9.file</t>
  </si>
  <si>
    <t>2020_05_26_svm_rbf_C=1e-05_iter=1000_sigma=0.001_pickle_0.file</t>
  </si>
  <si>
    <t>2020_05_26_svm_rbf_C=1e-05_iter=1000_sigma=0.001_pickle_1.file</t>
  </si>
  <si>
    <t>2020_05_26_svm_rbf_C=1e-05_iter=1000_sigma=0.001_pickle_2.file</t>
  </si>
  <si>
    <t>2020_05_26_svm_rbf_C=1e-05_iter=1000_sigma=0.001_pickle_3.file</t>
  </si>
  <si>
    <t>2020_05_26_svm_rbf_C=1e-05_iter=1000_sigma=0.001_pickle_4.file</t>
  </si>
  <si>
    <t>2020_05_26_svm_rbf_C=1e-05_iter=1000_sigma=0.001_pickle_5.file</t>
  </si>
  <si>
    <t>2020_05_26_svm_rbf_C=1e-05_iter=1000_sigma=0.001_pickle_6.file</t>
  </si>
  <si>
    <t>2020_05_26_svm_rbf_C=1e-05_iter=1000_sigma=0.001_pickle_7.file</t>
  </si>
  <si>
    <t>2020_05_26_svm_rbf_C=1e-05_iter=1000_sigma=0.001_pickle_8.file</t>
  </si>
  <si>
    <t>2020_05_26_svm_rbf_C=1e-05_iter=1000_sigma=0.001_pickle_9.file</t>
  </si>
  <si>
    <t>2020_05_26_svm_rbf_C=1e-05_iter=1000_sigma=0.01_pickle_0.file</t>
  </si>
  <si>
    <t>2020_05_26_svm_rbf_C=1e-05_iter=1000_sigma=0.01_pickle_1.file</t>
  </si>
  <si>
    <t>2020_05_26_svm_rbf_C=1e-05_iter=1000_sigma=0.01_pickle_2.file</t>
  </si>
  <si>
    <t>2020_05_26_svm_rbf_C=1e-05_iter=1000_sigma=0.01_pickle_3.file</t>
  </si>
  <si>
    <t>2020_05_26_svm_rbf_C=1e-05_iter=1000_sigma=0.01_pickle_4.file</t>
  </si>
  <si>
    <t>2020_05_26_svm_rbf_C=1e-05_iter=1000_sigma=0.01_pickle_5.file</t>
  </si>
  <si>
    <t>2020_05_26_svm_rbf_C=1e-05_iter=1000_sigma=0.01_pickle_6.file</t>
  </si>
  <si>
    <t>2020_05_26_svm_rbf_C=1e-05_iter=1000_sigma=0.01_pickle_7.file</t>
  </si>
  <si>
    <t>2020_05_26_svm_rbf_C=1e-05_iter=1000_sigma=0.01_pickle_8.file</t>
  </si>
  <si>
    <t>2020_05_26_svm_rbf_C=1e-05_iter=1000_sigma=0.01_pickle_9.file</t>
  </si>
  <si>
    <t>2020_05_26_svm_rbf_C=1e-05_iter=1000_sigma=0.1_pickle_0.file</t>
  </si>
  <si>
    <t>2020_05_26_svm_rbf_C=1e-05_iter=1000_sigma=0.1_pickle_1.file</t>
  </si>
  <si>
    <t>2020_05_26_svm_rbf_C=1e-05_iter=1000_sigma=0.1_pickle_2.file</t>
  </si>
  <si>
    <t>2020_05_26_svm_rbf_C=1e-05_iter=1000_sigma=0.1_pickle_3.file</t>
  </si>
  <si>
    <t>2020_05_26_svm_rbf_C=1e-05_iter=1000_sigma=0.1_pickle_4.file</t>
  </si>
  <si>
    <t>2020_05_26_svm_rbf_C=1e-05_iter=1000_sigma=0.1_pickle_5.file</t>
  </si>
  <si>
    <t>2020_05_26_svm_rbf_C=1e-05_iter=1000_sigma=0.1_pickle_6.file</t>
  </si>
  <si>
    <t>2020_05_26_svm_rbf_C=1e-05_iter=1000_sigma=0.1_pickle_7.file</t>
  </si>
  <si>
    <t>2020_05_26_svm_rbf_C=1e-05_iter=1000_sigma=0.1_pickle_8.file</t>
  </si>
  <si>
    <t>2020_05_26_svm_rbf_C=1e-05_iter=1000_sigma=0.1_pickle_9.file</t>
  </si>
  <si>
    <t>2020_05_26_svm_rbf_C=1e-05_iter=1000_sigma=1.0_pickle_0.file</t>
  </si>
  <si>
    <t>2020_05_26_svm_rbf_C=1e-05_iter=1000_sigma=1.0_pickle_1.file</t>
  </si>
  <si>
    <t>2020_05_26_svm_rbf_C=1e-05_iter=1000_sigma=1.0_pickle_2.file</t>
  </si>
  <si>
    <t>2020_05_26_svm_rbf_C=1e-05_iter=1000_sigma=1.0_pickle_3.file</t>
  </si>
  <si>
    <t>2020_05_26_svm_rbf_C=1e-05_iter=1000_sigma=1.0_pickle_4.file</t>
  </si>
  <si>
    <t>2020_05_26_svm_rbf_C=1e-05_iter=1000_sigma=1.0_pickle_5.file</t>
  </si>
  <si>
    <t>2020_05_26_svm_rbf_C=1e-05_iter=1000_sigma=1.0_pickle_6.file</t>
  </si>
  <si>
    <t>2020_05_26_svm_rbf_C=1e-05_iter=1000_sigma=1.0_pickle_7.file</t>
  </si>
  <si>
    <t>2020_05_26_svm_rbf_C=1e-05_iter=1000_sigma=1.0_pickle_8.file</t>
  </si>
  <si>
    <t>2020_05_26_svm_rbf_C=1e-05_iter=1000_sigma=1.0_pickle_9.file</t>
  </si>
  <si>
    <t>2020_05_26_svm_rbf_C=1e-05_iter=1000_sigma=10.0_pickle_0.file</t>
  </si>
  <si>
    <t>2020_05_26_svm_rbf_C=1e-05_iter=1000_sigma=10.0_pickle_1.file</t>
  </si>
  <si>
    <t>2020_05_26_svm_rbf_C=1e-05_iter=1000_sigma=10.0_pickle_2.file</t>
  </si>
  <si>
    <t>2020_05_26_svm_rbf_C=1e-05_iter=1000_sigma=10.0_pickle_3.file</t>
  </si>
  <si>
    <t>2020_05_26_svm_rbf_C=1e-05_iter=1000_sigma=10.0_pickle_4.file</t>
  </si>
  <si>
    <t>2020_05_26_svm_rbf_C=1e-05_iter=1000_sigma=10.0_pickle_5.file</t>
  </si>
  <si>
    <t>2020_05_26_svm_rbf_C=1e-05_iter=1000_sigma=10.0_pickle_6.file</t>
  </si>
  <si>
    <t>2020_05_26_svm_rbf_C=1e-05_iter=1000_sigma=10.0_pickle_7.file</t>
  </si>
  <si>
    <t>2020_05_26_svm_rbf_C=1e-05_iter=1000_sigma=10.0_pickle_8.file</t>
  </si>
  <si>
    <t>2020_05_26_svm_rbf_C=1e-05_iter=1000_sigma=10.0_pickle_9.file</t>
  </si>
  <si>
    <t>2020_05_26_svm_rbf_C=1e-05_iter=1000_sigma=100.0_pickle_0.file</t>
  </si>
  <si>
    <t>2020_05_26_svm_rbf_C=1e-05_iter=1000_sigma=100.0_pickle_1.file</t>
  </si>
  <si>
    <t>2020_05_26_svm_rbf_C=1e-05_iter=1000_sigma=100.0_pickle_2.file</t>
  </si>
  <si>
    <t>2020_05_26_svm_rbf_C=1e-05_iter=1000_sigma=100.0_pickle_3.file</t>
  </si>
  <si>
    <t>2020_05_26_svm_rbf_C=1e-05_iter=1000_sigma=100.0_pickle_4.file</t>
  </si>
  <si>
    <t>2020_05_26_svm_rbf_C=1e-05_iter=1000_sigma=100.0_pickle_5.file</t>
  </si>
  <si>
    <t>2020_05_26_svm_rbf_C=1e-05_iter=1000_sigma=100.0_pickle_6.file</t>
  </si>
  <si>
    <t>2020_05_26_svm_rbf_C=1e-05_iter=1000_sigma=100.0_pickle_7.file</t>
  </si>
  <si>
    <t>2020_05_26_svm_rbf_C=1e-05_iter=1000_sigma=100.0_pickle_8.file</t>
  </si>
  <si>
    <t>2020_05_26_svm_rbf_C=1e-05_iter=1000_sigma=100.0_pickle_9.file</t>
  </si>
  <si>
    <t>2020_05_26_svm_rbf_C=1e-05_iter=1000_sigma=1000.0_pickle_0.file</t>
  </si>
  <si>
    <t>2020_05_26_svm_rbf_C=1e-05_iter=1000_sigma=1000.0_pickle_1.file</t>
  </si>
  <si>
    <t>2020_05_26_svm_rbf_C=1e-05_iter=1000_sigma=1000.0_pickle_2.file</t>
  </si>
  <si>
    <t>2020_05_26_svm_rbf_C=1e-05_iter=1000_sigma=1000.0_pickle_3.file</t>
  </si>
  <si>
    <t>2020_05_26_svm_rbf_C=1e-05_iter=1000_sigma=1000.0_pickle_4.file</t>
  </si>
  <si>
    <t>2020_05_26_svm_rbf_C=1e-05_iter=1000_sigma=1000.0_pickle_5.file</t>
  </si>
  <si>
    <t>2020_05_26_svm_rbf_C=1e-05_iter=1000_sigma=1000.0_pickle_6.file</t>
  </si>
  <si>
    <t>2020_05_26_svm_rbf_C=1e-05_iter=1000_sigma=1000.0_pickle_7.file</t>
  </si>
  <si>
    <t>2020_05_26_svm_rbf_C=1e-05_iter=1000_sigma=1000.0_pickle_8.file</t>
  </si>
  <si>
    <t>2020_05_26_svm_rbf_C=1e-05_iter=1000_sigma=1000.0_pickle_9.file</t>
  </si>
  <si>
    <t>2020_05_26_svm_rbf_C=1e-05_iter=1000_sigma=10000.0_pickle_0.file</t>
  </si>
  <si>
    <t>2020_05_26_svm_rbf_C=1e-05_iter=1000_sigma=10000.0_pickle_1.file</t>
  </si>
  <si>
    <t>2020_05_26_svm_rbf_C=1e-05_iter=1000_sigma=10000.0_pickle_2.file</t>
  </si>
  <si>
    <t>2020_05_26_svm_rbf_C=1e-05_iter=1000_sigma=10000.0_pickle_3.file</t>
  </si>
  <si>
    <t>2020_05_26_svm_rbf_C=1e-05_iter=1000_sigma=10000.0_pickle_4.file</t>
  </si>
  <si>
    <t>2020_05_26_svm_rbf_C=1e-05_iter=1000_sigma=10000.0_pickle_5.file</t>
  </si>
  <si>
    <t>2020_05_26_svm_rbf_C=1e-05_iter=1000_sigma=10000.0_pickle_6.file</t>
  </si>
  <si>
    <t>2020_05_26_svm_rbf_C=1e-05_iter=1000_sigma=10000.0_pickle_7.file</t>
  </si>
  <si>
    <t>2020_05_26_svm_rbf_C=1e-05_iter=1000_sigma=10000.0_pickle_8.file</t>
  </si>
  <si>
    <t>2020_05_26_svm_rbf_C=1e-05_iter=1000_sigma=10000.0_pickle_9.file</t>
  </si>
  <si>
    <t>2020_05_26_svm_rbf_C=1e-05_iter=1000_sigma=100000.0_pickle_0.file</t>
  </si>
  <si>
    <t>2020_05_26_svm_rbf_C=1e-05_iter=1000_sigma=100000.0_pickle_1.file</t>
  </si>
  <si>
    <t>2020_05_26_svm_rbf_C=1e-05_iter=1000_sigma=100000.0_pickle_2.file</t>
  </si>
  <si>
    <t>2020_05_26_svm_rbf_C=1e-05_iter=1000_sigma=100000.0_pickle_3.file</t>
  </si>
  <si>
    <t>2020_05_26_svm_rbf_C=1e-05_iter=1000_sigma=100000.0_pickle_4.file</t>
  </si>
  <si>
    <t>2020_05_26_svm_rbf_C=1e-05_iter=1000_sigma=100000.0_pickle_5.file</t>
  </si>
  <si>
    <t>2020_05_26_svm_rbf_C=1e-05_iter=1000_sigma=100000.0_pickle_6.file</t>
  </si>
  <si>
    <t>2020_05_26_svm_rbf_C=1e-05_iter=1000_sigma=100000.0_pickle_7.file</t>
  </si>
  <si>
    <t>2020_05_26_svm_rbf_C=1e-05_iter=1000_sigma=100000.0_pickle_8.file</t>
  </si>
  <si>
    <t>2020_05_26_svm_rbf_C=1e-05_iter=1000_sigma=100000.0_pickle_9.file</t>
  </si>
  <si>
    <t>2020_05_26_svm_rbf_C=1e-05_iter=3000_sigma=1e-05_pickle_0.file</t>
  </si>
  <si>
    <t>2020_05_26_svm_rbf_C=1e-05_iter=3000_sigma=1e-05_pickle_1.file</t>
  </si>
  <si>
    <t>2020_05_26_svm_rbf_C=1e-05_iter=3000_sigma=1e-05_pickle_2.file</t>
  </si>
  <si>
    <t>2020_05_26_svm_rbf_C=1e-05_iter=3000_sigma=1e-05_pickle_3.file</t>
  </si>
  <si>
    <t>2020_05_26_svm_rbf_C=1e-05_iter=3000_sigma=1e-05_pickle_4.file</t>
  </si>
  <si>
    <t>2020_05_26_svm_rbf_C=1e-05_iter=3000_sigma=1e-05_pickle_5.file</t>
  </si>
  <si>
    <t>2020_05_26_svm_rbf_C=1e-05_iter=3000_sigma=1e-05_pickle_6.file</t>
  </si>
  <si>
    <t>2020_05_26_svm_rbf_C=1e-05_iter=3000_sigma=1e-05_pickle_7.file</t>
  </si>
  <si>
    <t>2020_05_26_svm_rbf_C=1e-05_iter=3000_sigma=1e-05_pickle_8.file</t>
  </si>
  <si>
    <t>2020_05_26_svm_rbf_C=1e-05_iter=3000_sigma=1e-05_pickle_9.file</t>
  </si>
  <si>
    <t>2020_05_26_svm_rbf_C=1e-05_iter=3000_sigma=0.0001_pickle_0.file</t>
  </si>
  <si>
    <t>2020_05_26_svm_rbf_C=1e-05_iter=3000_sigma=0.0001_pickle_1.file</t>
  </si>
  <si>
    <t>2020_05_26_svm_rbf_C=1e-05_iter=3000_sigma=0.0001_pickle_2.file</t>
  </si>
  <si>
    <t>2020_05_26_svm_rbf_C=1e-05_iter=3000_sigma=0.0001_pickle_3.file</t>
  </si>
  <si>
    <t>2020_05_26_svm_rbf_C=1e-05_iter=3000_sigma=0.0001_pickle_4.file</t>
  </si>
  <si>
    <t>2020_05_26_svm_rbf_C=1e-05_iter=3000_sigma=0.0001_pickle_5.file</t>
  </si>
  <si>
    <t>2020_05_26_svm_rbf_C=1e-05_iter=3000_sigma=0.0001_pickle_6.file</t>
  </si>
  <si>
    <t>2020_05_26_svm_rbf_C=1e-05_iter=3000_sigma=0.0001_pickle_7.file</t>
  </si>
  <si>
    <t>2020_05_26_svm_rbf_C=1e-05_iter=3000_sigma=0.0001_pickle_8.file</t>
  </si>
  <si>
    <t>2020_05_26_svm_rbf_C=1e-05_iter=3000_sigma=0.0001_pickle_9.file</t>
  </si>
  <si>
    <t>2020_05_26_svm_rbf_C=1e-05_iter=3000_sigma=0.001_pickle_0.file</t>
  </si>
  <si>
    <t>2020_05_26_svm_rbf_C=1e-05_iter=3000_sigma=0.001_pickle_1.file</t>
  </si>
  <si>
    <t>2020_05_26_svm_rbf_C=1e-05_iter=3000_sigma=0.001_pickle_2.file</t>
  </si>
  <si>
    <t>2020_05_26_svm_rbf_C=1e-05_iter=3000_sigma=0.001_pickle_3.file</t>
  </si>
  <si>
    <t>2020_05_26_svm_rbf_C=1e-05_iter=3000_sigma=0.001_pickle_4.file</t>
  </si>
  <si>
    <t>2020_05_26_svm_rbf_C=1e-05_iter=3000_sigma=0.001_pickle_5.file</t>
  </si>
  <si>
    <t>2020_05_26_svm_rbf_C=1e-05_iter=3000_sigma=0.001_pickle_6.file</t>
  </si>
  <si>
    <t>2020_05_26_svm_rbf_C=1e-05_iter=3000_sigma=0.001_pickle_7.file</t>
  </si>
  <si>
    <t>2020_05_26_svm_rbf_C=1e-05_iter=3000_sigma=0.001_pickle_8.file</t>
  </si>
  <si>
    <t>2020_05_26_svm_rbf_C=1e-05_iter=3000_sigma=0.001_pickle_9.file</t>
  </si>
  <si>
    <t>2020_05_26_svm_rbf_C=1e-05_iter=3000_sigma=0.01_pickle_0.file</t>
  </si>
  <si>
    <t>2020_05_26_svm_rbf_C=1e-05_iter=3000_sigma=0.01_pickle_1.file</t>
  </si>
  <si>
    <t>2020_05_26_svm_rbf_C=1e-05_iter=3000_sigma=0.01_pickle_2.file</t>
  </si>
  <si>
    <t>2020_05_26_svm_rbf_C=1e-05_iter=3000_sigma=0.01_pickle_3.file</t>
  </si>
  <si>
    <t>2020_05_26_svm_rbf_C=1e-05_iter=3000_sigma=0.01_pickle_4.file</t>
  </si>
  <si>
    <t>2020_05_26_svm_rbf_C=1e-05_iter=3000_sigma=0.01_pickle_5.file</t>
  </si>
  <si>
    <t>2020_05_26_svm_rbf_C=1e-05_iter=3000_sigma=0.01_pickle_6.file</t>
  </si>
  <si>
    <t>2020_05_26_svm_rbf_C=1e-05_iter=3000_sigma=0.01_pickle_7.file</t>
  </si>
  <si>
    <t>2020_05_26_svm_rbf_C=1e-05_iter=3000_sigma=0.01_pickle_8.file</t>
  </si>
  <si>
    <t>2020_05_26_svm_rbf_C=1e-05_iter=3000_sigma=0.01_pickle_9.file</t>
  </si>
  <si>
    <t>2020_05_26_svm_rbf_C=1e-05_iter=3000_sigma=0.1_pickle_0.file</t>
  </si>
  <si>
    <t>2020_05_26_svm_rbf_C=1e-05_iter=3000_sigma=0.1_pickle_1.file</t>
  </si>
  <si>
    <t>2020_05_26_svm_rbf_C=1e-05_iter=3000_sigma=0.1_pickle_2.file</t>
  </si>
  <si>
    <t>2020_05_26_svm_rbf_C=1e-05_iter=3000_sigma=0.1_pickle_3.file</t>
  </si>
  <si>
    <t>2020_05_26_svm_rbf_C=1e-05_iter=3000_sigma=0.1_pickle_4.file</t>
  </si>
  <si>
    <t>2020_05_26_svm_rbf_C=1e-05_iter=3000_sigma=0.1_pickle_5.file</t>
  </si>
  <si>
    <t>2020_05_26_svm_rbf_C=1e-05_iter=3000_sigma=0.1_pickle_6.file</t>
  </si>
  <si>
    <t>2020_05_26_svm_rbf_C=1e-05_iter=3000_sigma=0.1_pickle_7.file</t>
  </si>
  <si>
    <t>2020_05_26_svm_rbf_C=1e-05_iter=3000_sigma=0.1_pickle_8.file</t>
  </si>
  <si>
    <t>2020_05_26_svm_rbf_C=1e-05_iter=3000_sigma=0.1_pickle_9.file</t>
  </si>
  <si>
    <t>2020_05_26_svm_rbf_C=1e-05_iter=3000_sigma=1.0_pickle_0.file</t>
  </si>
  <si>
    <t>2020_05_26_svm_rbf_C=1e-05_iter=3000_sigma=1.0_pickle_1.file</t>
  </si>
  <si>
    <t>2020_05_26_svm_rbf_C=1e-05_iter=3000_sigma=1.0_pickle_2.file</t>
  </si>
  <si>
    <t>2020_05_26_svm_rbf_C=1e-05_iter=3000_sigma=1.0_pickle_3.file</t>
  </si>
  <si>
    <t>2020_05_26_svm_rbf_C=1e-05_iter=3000_sigma=1.0_pickle_4.file</t>
  </si>
  <si>
    <t>2020_05_26_svm_rbf_C=1e-05_iter=3000_sigma=1.0_pickle_5.file</t>
  </si>
  <si>
    <t>2020_05_26_svm_rbf_C=1e-05_iter=3000_sigma=1.0_pickle_6.file</t>
  </si>
  <si>
    <t>2020_05_26_svm_rbf_C=1e-05_iter=3000_sigma=1.0_pickle_7.file</t>
  </si>
  <si>
    <t>2020_05_26_svm_rbf_C=1e-05_iter=3000_sigma=1.0_pickle_8.file</t>
  </si>
  <si>
    <t>2020_05_26_svm_rbf_C=1e-05_iter=3000_sigma=1.0_pickle_9.file</t>
  </si>
  <si>
    <t>2020_05_26_svm_rbf_C=1e-05_iter=3000_sigma=10.0_pickle_0.file</t>
  </si>
  <si>
    <t>2020_05_26_svm_rbf_C=1e-05_iter=3000_sigma=10.0_pickle_1.file</t>
  </si>
  <si>
    <t>2020_05_26_svm_rbf_C=1e-05_iter=3000_sigma=10.0_pickle_2.file</t>
  </si>
  <si>
    <t>2020_05_26_svm_rbf_C=1e-05_iter=3000_sigma=10.0_pickle_3.file</t>
  </si>
  <si>
    <t>2020_05_26_svm_rbf_C=1e-05_iter=3000_sigma=10.0_pickle_4.file</t>
  </si>
  <si>
    <t>2020_05_26_svm_rbf_C=1e-05_iter=3000_sigma=10.0_pickle_5.file</t>
  </si>
  <si>
    <t>2020_05_26_svm_rbf_C=1e-05_iter=3000_sigma=10.0_pickle_6.file</t>
  </si>
  <si>
    <t>2020_05_26_svm_rbf_C=1e-05_iter=3000_sigma=10.0_pickle_7.file</t>
  </si>
  <si>
    <t>2020_05_26_svm_rbf_C=1e-05_iter=3000_sigma=10.0_pickle_8.file</t>
  </si>
  <si>
    <t>2020_05_26_svm_rbf_C=1e-05_iter=3000_sigma=10.0_pickle_9.file</t>
  </si>
  <si>
    <t>2020_05_26_svm_rbf_C=1e-05_iter=3000_sigma=100.0_pickle_0.file</t>
  </si>
  <si>
    <t>2020_05_26_svm_rbf_C=1e-05_iter=3000_sigma=100.0_pickle_1.file</t>
  </si>
  <si>
    <t>2020_05_26_svm_rbf_C=1e-05_iter=3000_sigma=100.0_pickle_2.file</t>
  </si>
  <si>
    <t>2020_05_26_svm_rbf_C=1e-05_iter=3000_sigma=100.0_pickle_3.file</t>
  </si>
  <si>
    <t>2020_05_26_svm_rbf_C=1e-05_iter=3000_sigma=100.0_pickle_4.file</t>
  </si>
  <si>
    <t>2020_05_26_svm_rbf_C=1e-05_iter=3000_sigma=100.0_pickle_5.file</t>
  </si>
  <si>
    <t>2020_05_26_svm_rbf_C=1e-05_iter=3000_sigma=100.0_pickle_6.file</t>
  </si>
  <si>
    <t>2020_05_26_svm_rbf_C=1e-05_iter=3000_sigma=100.0_pickle_7.file</t>
  </si>
  <si>
    <t>2020_05_26_svm_rbf_C=1e-05_iter=3000_sigma=100.0_pickle_8.file</t>
  </si>
  <si>
    <t>2020_05_26_svm_rbf_C=1e-05_iter=3000_sigma=100.0_pickle_9.file</t>
  </si>
  <si>
    <t>2020_05_26_svm_rbf_C=1e-05_iter=3000_sigma=1000.0_pickle_0.file</t>
  </si>
  <si>
    <t>2020_05_26_svm_rbf_C=1e-05_iter=3000_sigma=1000.0_pickle_1.file</t>
  </si>
  <si>
    <t>2020_05_26_svm_rbf_C=1e-05_iter=3000_sigma=1000.0_pickle_2.file</t>
  </si>
  <si>
    <t>2020_05_26_svm_rbf_C=1e-05_iter=3000_sigma=1000.0_pickle_3.file</t>
  </si>
  <si>
    <t>2020_05_26_svm_rbf_C=1e-05_iter=3000_sigma=1000.0_pickle_4.file</t>
  </si>
  <si>
    <t>2020_05_26_svm_rbf_C=1e-05_iter=3000_sigma=1000.0_pickle_5.file</t>
  </si>
  <si>
    <t>2020_05_26_svm_rbf_C=1e-05_iter=3000_sigma=1000.0_pickle_6.file</t>
  </si>
  <si>
    <t>2020_05_26_svm_rbf_C=1e-05_iter=3000_sigma=1000.0_pickle_7.file</t>
  </si>
  <si>
    <t>2020_05_26_svm_rbf_C=1e-05_iter=3000_sigma=1000.0_pickle_8.file</t>
  </si>
  <si>
    <t>2020_05_26_svm_rbf_C=1e-05_iter=3000_sigma=1000.0_pickle_9.file</t>
  </si>
  <si>
    <t>2020_05_26_svm_rbf_C=1e-05_iter=3000_sigma=10000.0_pickle_0.file</t>
  </si>
  <si>
    <t>2020_05_26_svm_rbf_C=1e-05_iter=3000_sigma=10000.0_pickle_1.file</t>
  </si>
  <si>
    <t>2020_05_26_svm_rbf_C=1e-05_iter=3000_sigma=10000.0_pickle_2.file</t>
  </si>
  <si>
    <t>2020_05_26_svm_rbf_C=1e-05_iter=3000_sigma=10000.0_pickle_3.file</t>
  </si>
  <si>
    <t>2020_05_26_svm_rbf_C=1e-05_iter=3000_sigma=10000.0_pickle_4.file</t>
  </si>
  <si>
    <t>2020_05_26_svm_rbf_C=1e-05_iter=3000_sigma=10000.0_pickle_5.file</t>
  </si>
  <si>
    <t>2020_05_26_svm_rbf_C=1e-05_iter=3000_sigma=10000.0_pickle_6.file</t>
  </si>
  <si>
    <t>2020_05_26_svm_rbf_C=1e-05_iter=3000_sigma=10000.0_pickle_7.file</t>
  </si>
  <si>
    <t>2020_05_26_svm_rbf_C=1e-05_iter=3000_sigma=10000.0_pickle_8.file</t>
  </si>
  <si>
    <t>2020_05_26_svm_rbf_C=1e-05_iter=3000_sigma=10000.0_pickle_9.file</t>
  </si>
  <si>
    <t>2020_05_26_svm_rbf_C=1e-05_iter=3000_sigma=100000.0_pickle_0.file</t>
  </si>
  <si>
    <t>2020_05_26_svm_rbf_C=1e-05_iter=3000_sigma=100000.0_pickle_1.file</t>
  </si>
  <si>
    <t>2020_05_26_svm_rbf_C=1e-05_iter=3000_sigma=100000.0_pickle_2.file</t>
  </si>
  <si>
    <t>2020_05_26_svm_rbf_C=1e-05_iter=3000_sigma=100000.0_pickle_3.file</t>
  </si>
  <si>
    <t>2020_05_26_svm_rbf_C=1e-05_iter=3000_sigma=100000.0_pickle_4.file</t>
  </si>
  <si>
    <t>2020_05_26_svm_rbf_C=1e-05_iter=3000_sigma=100000.0_pickle_5.file</t>
  </si>
  <si>
    <t>2020_05_26_svm_rbf_C=1e-05_iter=3000_sigma=100000.0_pickle_6.file</t>
  </si>
  <si>
    <t>2020_05_26_svm_rbf_C=1e-05_iter=3000_sigma=100000.0_pickle_7.file</t>
  </si>
  <si>
    <t>2020_05_26_svm_rbf_C=1e-05_iter=3000_sigma=100000.0_pickle_8.file</t>
  </si>
  <si>
    <t>2020_05_26_svm_rbf_C=1e-05_iter=3000_sigma=100000.0_pickle_9.file</t>
  </si>
  <si>
    <t>2020_05_26_svm_rbf_C=1e-05_iter=5000_sigma=1e-05_pickle_0.file</t>
  </si>
  <si>
    <t>2020_05_26_svm_rbf_C=1e-05_iter=5000_sigma=1e-05_pickle_1.file</t>
  </si>
  <si>
    <t>2020_05_26_svm_rbf_C=1e-05_iter=5000_sigma=1e-05_pickle_2.file</t>
  </si>
  <si>
    <t>2020_05_26_svm_rbf_C=1e-05_iter=5000_sigma=1e-05_pickle_3.file</t>
  </si>
  <si>
    <t>2020_05_26_svm_rbf_C=1e-05_iter=5000_sigma=1e-05_pickle_4.file</t>
  </si>
  <si>
    <t>2020_05_26_svm_rbf_C=1e-05_iter=5000_sigma=1e-05_pickle_5.file</t>
  </si>
  <si>
    <t>2020_05_26_svm_rbf_C=1e-05_iter=5000_sigma=1e-05_pickle_6.file</t>
  </si>
  <si>
    <t>2020_05_26_svm_rbf_C=1e-05_iter=5000_sigma=1e-05_pickle_7.file</t>
  </si>
  <si>
    <t>2020_05_26_svm_rbf_C=1e-05_iter=5000_sigma=1e-05_pickle_8.file</t>
  </si>
  <si>
    <t>2020_05_26_svm_rbf_C=1e-05_iter=5000_sigma=1e-05_pickle_9.file</t>
  </si>
  <si>
    <t>2020_05_26_svm_rbf_C=1e-05_iter=5000_sigma=0.0001_pickle_0.file</t>
  </si>
  <si>
    <t>2020_05_26_svm_rbf_C=1e-05_iter=5000_sigma=0.0001_pickle_1.file</t>
  </si>
  <si>
    <t>2020_05_26_svm_rbf_C=1e-05_iter=5000_sigma=0.0001_pickle_2.file</t>
  </si>
  <si>
    <t>2020_05_26_svm_rbf_C=1e-05_iter=5000_sigma=0.0001_pickle_3.file</t>
  </si>
  <si>
    <t>2020_05_26_svm_rbf_C=1e-05_iter=5000_sigma=0.0001_pickle_4.file</t>
  </si>
  <si>
    <t>2020_05_26_svm_rbf_C=1e-05_iter=5000_sigma=0.0001_pickle_5.file</t>
  </si>
  <si>
    <t>2020_05_26_svm_rbf_C=1e-05_iter=5000_sigma=0.0001_pickle_6.file</t>
  </si>
  <si>
    <t>2020_05_26_svm_rbf_C=1e-05_iter=5000_sigma=0.0001_pickle_7.file</t>
  </si>
  <si>
    <t>2020_05_26_svm_rbf_C=1e-05_iter=5000_sigma=0.0001_pickle_8.file</t>
  </si>
  <si>
    <t>2020_05_26_svm_rbf_C=1e-05_iter=5000_sigma=0.0001_pickle_9.file</t>
  </si>
  <si>
    <t>2020_05_26_svm_rbf_C=1e-05_iter=5000_sigma=0.001_pickle_0.file</t>
  </si>
  <si>
    <t>2020_05_26_svm_rbf_C=1e-05_iter=5000_sigma=0.001_pickle_1.file</t>
  </si>
  <si>
    <t>2020_05_26_svm_rbf_C=1e-05_iter=5000_sigma=0.001_pickle_2.file</t>
  </si>
  <si>
    <t>2020_05_26_svm_rbf_C=1e-05_iter=5000_sigma=0.001_pickle_3.file</t>
  </si>
  <si>
    <t>2020_05_26_svm_rbf_C=1e-05_iter=5000_sigma=0.001_pickle_4.file</t>
  </si>
  <si>
    <t>2020_05_26_svm_rbf_C=1e-05_iter=5000_sigma=0.001_pickle_5.file</t>
  </si>
  <si>
    <t>2020_05_26_svm_rbf_C=1e-05_iter=5000_sigma=0.001_pickle_6.file</t>
  </si>
  <si>
    <t>2020_05_26_svm_rbf_C=1e-05_iter=5000_sigma=0.001_pickle_7.file</t>
  </si>
  <si>
    <t>2020_05_26_svm_rbf_C=1e-05_iter=5000_sigma=0.001_pickle_8.file</t>
  </si>
  <si>
    <t>2020_05_26_svm_rbf_C=1e-05_iter=5000_sigma=0.001_pickle_9.file</t>
  </si>
  <si>
    <t>2020_05_26_svm_rbf_C=1e-05_iter=5000_sigma=0.01_pickle_0.file</t>
  </si>
  <si>
    <t>2020_05_26_svm_rbf_C=1e-05_iter=5000_sigma=0.01_pickle_1.file</t>
  </si>
  <si>
    <t>2020_05_26_svm_rbf_C=1e-05_iter=5000_sigma=0.01_pickle_2.file</t>
  </si>
  <si>
    <t>2020_05_26_svm_rbf_C=1e-05_iter=5000_sigma=0.01_pickle_3.file</t>
  </si>
  <si>
    <t>2020_05_26_svm_rbf_C=1e-05_iter=5000_sigma=0.01_pickle_4.file</t>
  </si>
  <si>
    <t>2020_05_26_svm_rbf_C=1e-05_iter=5000_sigma=0.01_pickle_5.file</t>
  </si>
  <si>
    <t>2020_05_26_svm_rbf_C=1e-05_iter=5000_sigma=0.01_pickle_6.file</t>
  </si>
  <si>
    <t>2020_05_26_svm_rbf_C=1e-05_iter=5000_sigma=0.01_pickle_7.file</t>
  </si>
  <si>
    <t>2020_05_26_svm_rbf_C=1e-05_iter=5000_sigma=0.01_pickle_8.file</t>
  </si>
  <si>
    <t>2020_05_26_svm_rbf_C=1e-05_iter=5000_sigma=0.01_pickle_9.file</t>
  </si>
  <si>
    <t>2020_05_26_svm_rbf_C=1e-05_iter=5000_sigma=0.1_pickle_0.file</t>
  </si>
  <si>
    <t>2020_05_26_svm_rbf_C=1e-05_iter=5000_sigma=0.1_pickle_1.file</t>
  </si>
  <si>
    <t>2020_05_26_svm_rbf_C=1e-05_iter=5000_sigma=0.1_pickle_2.file</t>
  </si>
  <si>
    <t>2020_05_26_svm_rbf_C=1e-05_iter=5000_sigma=0.1_pickle_3.file</t>
  </si>
  <si>
    <t>2020_05_26_svm_rbf_C=1e-05_iter=5000_sigma=0.1_pickle_4.file</t>
  </si>
  <si>
    <t>2020_05_26_svm_rbf_C=1e-05_iter=5000_sigma=0.1_pickle_5.file</t>
  </si>
  <si>
    <t>2020_05_26_svm_rbf_C=1e-05_iter=5000_sigma=0.1_pickle_6.file</t>
  </si>
  <si>
    <t>2020_05_26_svm_rbf_C=1e-05_iter=5000_sigma=0.1_pickle_7.file</t>
  </si>
  <si>
    <t>2020_05_26_svm_rbf_C=1e-05_iter=5000_sigma=0.1_pickle_8.file</t>
  </si>
  <si>
    <t>2020_05_26_svm_rbf_C=1e-05_iter=5000_sigma=0.1_pickle_9.file</t>
  </si>
  <si>
    <t>2020_05_26_svm_rbf_C=1e-05_iter=5000_sigma=1.0_pickle_0.file</t>
  </si>
  <si>
    <t>2020_05_26_svm_rbf_C=1e-05_iter=5000_sigma=1.0_pickle_1.file</t>
  </si>
  <si>
    <t>2020_05_26_svm_rbf_C=1e-05_iter=5000_sigma=1.0_pickle_2.file</t>
  </si>
  <si>
    <t>2020_05_26_svm_rbf_C=1e-05_iter=5000_sigma=1.0_pickle_3.file</t>
  </si>
  <si>
    <t>2020_05_26_svm_rbf_C=1e-05_iter=5000_sigma=1.0_pickle_4.file</t>
  </si>
  <si>
    <t>2020_05_26_svm_rbf_C=1e-05_iter=5000_sigma=1.0_pickle_5.file</t>
  </si>
  <si>
    <t>2020_05_26_svm_rbf_C=1e-05_iter=5000_sigma=1.0_pickle_6.file</t>
  </si>
  <si>
    <t>2020_05_26_svm_rbf_C=1e-05_iter=5000_sigma=1.0_pickle_7.file</t>
  </si>
  <si>
    <t>2020_05_26_svm_rbf_C=1e-05_iter=5000_sigma=1.0_pickle_8.file</t>
  </si>
  <si>
    <t>2020_05_26_svm_rbf_C=1e-05_iter=5000_sigma=1.0_pickle_9.file</t>
  </si>
  <si>
    <t>2020_05_26_svm_rbf_C=1e-05_iter=5000_sigma=10.0_pickle_0.file</t>
  </si>
  <si>
    <t>2020_05_26_svm_rbf_C=1e-05_iter=5000_sigma=10.0_pickle_1.file</t>
  </si>
  <si>
    <t>2020_05_26_svm_rbf_C=1e-05_iter=5000_sigma=10.0_pickle_2.file</t>
  </si>
  <si>
    <t>2020_05_26_svm_rbf_C=1e-05_iter=5000_sigma=10.0_pickle_3.file</t>
  </si>
  <si>
    <t>2020_05_26_svm_rbf_C=1e-05_iter=5000_sigma=10.0_pickle_4.file</t>
  </si>
  <si>
    <t>2020_05_26_svm_rbf_C=1e-05_iter=5000_sigma=10.0_pickle_5.file</t>
  </si>
  <si>
    <t>2020_05_26_svm_rbf_C=1e-05_iter=5000_sigma=10.0_pickle_6.file</t>
  </si>
  <si>
    <t>2020_05_26_svm_rbf_C=1e-05_iter=5000_sigma=10.0_pickle_7.file</t>
  </si>
  <si>
    <t>2020_05_26_svm_rbf_C=1e-05_iter=5000_sigma=10.0_pickle_8.file</t>
  </si>
  <si>
    <t>2020_05_26_svm_rbf_C=1e-05_iter=5000_sigma=10.0_pickle_9.file</t>
  </si>
  <si>
    <t>2020_05_26_svm_rbf_C=1e-05_iter=5000_sigma=100.0_pickle_0.file</t>
  </si>
  <si>
    <t>2020_05_26_svm_rbf_C=1e-05_iter=5000_sigma=100.0_pickle_1.file</t>
  </si>
  <si>
    <t>2020_05_26_svm_rbf_C=1e-05_iter=5000_sigma=100.0_pickle_2.file</t>
  </si>
  <si>
    <t>2020_05_26_svm_rbf_C=1e-05_iter=5000_sigma=100.0_pickle_3.file</t>
  </si>
  <si>
    <t>2020_05_26_svm_rbf_C=1e-05_iter=5000_sigma=100.0_pickle_4.file</t>
  </si>
  <si>
    <t>2020_05_26_svm_rbf_C=1e-05_iter=5000_sigma=100.0_pickle_5.file</t>
  </si>
  <si>
    <t>2020_05_26_svm_rbf_C=1e-05_iter=5000_sigma=100.0_pickle_6.file</t>
  </si>
  <si>
    <t>2020_05_26_svm_rbf_C=1e-05_iter=5000_sigma=100.0_pickle_7.file</t>
  </si>
  <si>
    <t>2020_05_26_svm_rbf_C=1e-05_iter=5000_sigma=100.0_pickle_8.file</t>
  </si>
  <si>
    <t>2020_05_26_svm_rbf_C=1e-05_iter=5000_sigma=100.0_pickle_9.file</t>
  </si>
  <si>
    <t>2020_05_26_svm_rbf_C=1e-05_iter=5000_sigma=1000.0_pickle_0.file</t>
  </si>
  <si>
    <t>2020_05_26_svm_rbf_C=1e-05_iter=5000_sigma=1000.0_pickle_1.file</t>
  </si>
  <si>
    <t>2020_05_26_svm_rbf_C=1e-05_iter=5000_sigma=1000.0_pickle_2.file</t>
  </si>
  <si>
    <t>2020_05_26_svm_rbf_C=1e-05_iter=5000_sigma=1000.0_pickle_3.file</t>
  </si>
  <si>
    <t>2020_05_26_svm_rbf_C=1e-05_iter=5000_sigma=1000.0_pickle_4.file</t>
  </si>
  <si>
    <t>2020_05_26_svm_rbf_C=1e-05_iter=5000_sigma=1000.0_pickle_5.file</t>
  </si>
  <si>
    <t>2020_05_26_svm_rbf_C=1e-05_iter=5000_sigma=1000.0_pickle_6.file</t>
  </si>
  <si>
    <t>2020_05_26_svm_rbf_C=1e-05_iter=5000_sigma=1000.0_pickle_7.file</t>
  </si>
  <si>
    <t>2020_05_26_svm_rbf_C=1e-05_iter=5000_sigma=1000.0_pickle_8.file</t>
  </si>
  <si>
    <t>2020_05_26_svm_rbf_C=1e-05_iter=5000_sigma=1000.0_pickle_9.file</t>
  </si>
  <si>
    <t>2020_05_26_svm_rbf_C=1e-05_iter=5000_sigma=10000.0_pickle_0.file</t>
  </si>
  <si>
    <t>2020_05_26_svm_rbf_C=1e-05_iter=5000_sigma=10000.0_pickle_1.file</t>
  </si>
  <si>
    <t>2020_05_26_svm_rbf_C=1e-05_iter=5000_sigma=10000.0_pickle_2.file</t>
  </si>
  <si>
    <t>2020_05_26_svm_rbf_C=1e-05_iter=5000_sigma=10000.0_pickle_3.file</t>
  </si>
  <si>
    <t>2020_05_26_svm_rbf_C=1e-05_iter=5000_sigma=10000.0_pickle_4.file</t>
  </si>
  <si>
    <t>2020_05_26_svm_rbf_C=1e-05_iter=5000_sigma=10000.0_pickle_5.file</t>
  </si>
  <si>
    <t>2020_05_26_svm_rbf_C=1e-05_iter=5000_sigma=10000.0_pickle_6.file</t>
  </si>
  <si>
    <t>2020_05_26_svm_rbf_C=1e-05_iter=5000_sigma=10000.0_pickle_7.file</t>
  </si>
  <si>
    <t>2020_05_26_svm_rbf_C=1e-05_iter=5000_sigma=10000.0_pickle_8.file</t>
  </si>
  <si>
    <t>2020_05_26_svm_rbf_C=1e-05_iter=5000_sigma=10000.0_pickle_9.file</t>
  </si>
  <si>
    <t>2020_05_26_svm_rbf_C=1e-05_iter=5000_sigma=100000.0_pickle_0.file</t>
  </si>
  <si>
    <t>2020_05_26_svm_rbf_C=1e-05_iter=5000_sigma=100000.0_pickle_1.file</t>
  </si>
  <si>
    <t>2020_05_10_svm_rbf_C=1e-05_iter=5000_sigma=100000.0_pickle_2.file</t>
  </si>
  <si>
    <t>2020_05_10_svm_rbf_C=1e-05_iter=5000_sigma=100000.0_pickle_3.file</t>
  </si>
  <si>
    <t>2020_05_10_svm_rbf_C=1e-05_iter=5000_sigma=100000.0_pickle_4.file</t>
  </si>
  <si>
    <t>2020_05_10_svm_rbf_C=1e-05_iter=5000_sigma=100000.0_pickle_5.file</t>
  </si>
  <si>
    <t>2020_05_10_svm_rbf_C=1e-05_iter=5000_sigma=100000.0_pickle_6.file</t>
  </si>
  <si>
    <t>2020_05_10_svm_rbf_C=1e-05_iter=5000_sigma=100000.0_pickle_7.file</t>
  </si>
  <si>
    <t>2020_05_10_svm_rbf_C=1e-05_iter=5000_sigma=100000.0_pickle_8.file</t>
  </si>
  <si>
    <t>2020_05_10_svm_rbf_C=1e-05_iter=5000_sigma=100000.0_pickle_9.file</t>
  </si>
  <si>
    <t>2020_05_10_svm_rbf_C=1e-05_iter=7000_sigma=1e-05_pickle_0.file</t>
  </si>
  <si>
    <t>2020_05_10_svm_rbf_C=1e-05_iter=7000_sigma=1e-05_pickle_1.file</t>
  </si>
  <si>
    <t>2020_05_10_svm_rbf_C=1e-05_iter=7000_sigma=1e-05_pickle_2.file</t>
  </si>
  <si>
    <t>2020_05_10_svm_rbf_C=1e-05_iter=7000_sigma=1e-05_pickle_3.file</t>
  </si>
  <si>
    <t>2020_05_10_svm_rbf_C=1e-05_iter=7000_sigma=1e-05_pickle_4.file</t>
  </si>
  <si>
    <t>2020_05_10_svm_rbf_C=1e-05_iter=7000_sigma=1e-05_pickle_5.file</t>
  </si>
  <si>
    <t>2020_05_10_svm_rbf_C=1e-05_iter=7000_sigma=1e-05_pickle_6.file</t>
  </si>
  <si>
    <t>2020_05_10_svm_rbf_C=1e-05_iter=7000_sigma=1e-05_pickle_7.file</t>
  </si>
  <si>
    <t>2020_05_10_svm_rbf_C=1e-05_iter=7000_sigma=1e-05_pickle_8.file</t>
  </si>
  <si>
    <t>2020_05_10_svm_rbf_C=1e-05_iter=7000_sigma=1e-05_pickle_9.file</t>
  </si>
  <si>
    <t>2020_05_10_svm_rbf_C=1e-05_iter=7000_sigma=0.0001_pickle_0.file</t>
  </si>
  <si>
    <t>2020_05_10_svm_rbf_C=1e-05_iter=7000_sigma=0.0001_pickle_1.file</t>
  </si>
  <si>
    <t>2020_05_10_svm_rbf_C=1e-05_iter=7000_sigma=0.0001_pickle_2.file</t>
  </si>
  <si>
    <t>2020_05_10_svm_rbf_C=1e-05_iter=7000_sigma=0.0001_pickle_3.file</t>
  </si>
  <si>
    <t>2020_05_10_svm_rbf_C=1e-05_iter=7000_sigma=0.0001_pickle_4.file</t>
  </si>
  <si>
    <t>2020_05_10_svm_rbf_C=1e-05_iter=7000_sigma=0.0001_pickle_5.file</t>
  </si>
  <si>
    <t>2020_05_10_svm_rbf_C=1e-05_iter=7000_sigma=0.0001_pickle_6.file</t>
  </si>
  <si>
    <t>2020_05_10_svm_rbf_C=1e-05_iter=7000_sigma=0.0001_pickle_7.file</t>
  </si>
  <si>
    <t>2020_05_10_svm_rbf_C=1e-05_iter=7000_sigma=0.0001_pickle_8.file</t>
  </si>
  <si>
    <t>2020_05_10_svm_rbf_C=1e-05_iter=7000_sigma=0.0001_pickle_9.file</t>
  </si>
  <si>
    <t>2020_05_10_svm_rbf_C=1e-05_iter=7000_sigma=0.001_pickle_0.file</t>
  </si>
  <si>
    <t>2020_05_10_svm_rbf_C=1e-05_iter=7000_sigma=0.001_pickle_1.file</t>
  </si>
  <si>
    <t>2020_05_10_svm_rbf_C=1e-05_iter=7000_sigma=0.001_pickle_2.file</t>
  </si>
  <si>
    <t>2020_05_10_svm_rbf_C=1e-05_iter=7000_sigma=0.001_pickle_3.file</t>
  </si>
  <si>
    <t>2020_05_10_svm_rbf_C=1e-05_iter=7000_sigma=0.001_pickle_4.file</t>
  </si>
  <si>
    <t>2020_05_10_svm_rbf_C=1e-05_iter=7000_sigma=0.001_pickle_5.file</t>
  </si>
  <si>
    <t>2020_05_10_svm_rbf_C=1e-05_iter=7000_sigma=0.001_pickle_6.file</t>
  </si>
  <si>
    <t>2020_05_10_svm_rbf_C=1e-05_iter=7000_sigma=0.001_pickle_7.file</t>
  </si>
  <si>
    <t>2020_05_10_svm_rbf_C=1e-05_iter=7000_sigma=0.001_pickle_8.file</t>
  </si>
  <si>
    <t>2020_05_10_svm_rbf_C=1e-05_iter=7000_sigma=0.001_pickle_9.file</t>
  </si>
  <si>
    <t>2020_05_10_svm_rbf_C=1e-05_iter=7000_sigma=0.01_pickle_0.file</t>
  </si>
  <si>
    <t>2020_05_10_svm_rbf_C=1e-05_iter=7000_sigma=0.01_pickle_1.file</t>
  </si>
  <si>
    <t>2020_05_10_svm_rbf_C=1e-05_iter=7000_sigma=0.01_pickle_2.file</t>
  </si>
  <si>
    <t>2020_05_10_svm_rbf_C=1e-05_iter=7000_sigma=0.01_pickle_3.file</t>
  </si>
  <si>
    <t>2020_05_10_svm_rbf_C=1e-05_iter=7000_sigma=0.01_pickle_4.file</t>
  </si>
  <si>
    <t>2020_05_10_svm_rbf_C=1e-05_iter=7000_sigma=0.01_pickle_5.file</t>
  </si>
  <si>
    <t>2020_05_10_svm_rbf_C=1e-05_iter=7000_sigma=0.01_pickle_6.file</t>
  </si>
  <si>
    <t>2020_05_10_svm_rbf_C=1e-05_iter=7000_sigma=0.01_pickle_7.file</t>
  </si>
  <si>
    <t>2020_05_10_svm_rbf_C=1e-05_iter=7000_sigma=0.01_pickle_8.file</t>
  </si>
  <si>
    <t>2020_05_10_svm_rbf_C=1e-05_iter=7000_sigma=0.01_pickle_9.file</t>
  </si>
  <si>
    <t>2020_05_10_svm_rbf_C=1e-05_iter=7000_sigma=0.1_pickle_0.file</t>
  </si>
  <si>
    <t>2020_05_10_svm_rbf_C=1e-05_iter=7000_sigma=0.1_pickle_1.file</t>
  </si>
  <si>
    <t>2020_05_10_svm_rbf_C=1e-05_iter=7000_sigma=0.1_pickle_2.file</t>
  </si>
  <si>
    <t>2020_05_10_svm_rbf_C=1e-05_iter=7000_sigma=0.1_pickle_3.file</t>
  </si>
  <si>
    <t>2020_05_10_svm_rbf_C=1e-05_iter=7000_sigma=0.1_pickle_4.file</t>
  </si>
  <si>
    <t>2020_05_10_svm_rbf_C=1e-05_iter=7000_sigma=0.1_pickle_5.file</t>
  </si>
  <si>
    <t>2020_05_10_svm_rbf_C=1e-05_iter=7000_sigma=0.1_pickle_6.file</t>
  </si>
  <si>
    <t>2020_05_10_svm_rbf_C=1e-05_iter=7000_sigma=0.1_pickle_7.file</t>
  </si>
  <si>
    <t>2020_05_10_svm_rbf_C=1e-05_iter=7000_sigma=0.1_pickle_8.file</t>
  </si>
  <si>
    <t>2020_05_10_svm_rbf_C=1e-05_iter=7000_sigma=0.1_pickle_9.file</t>
  </si>
  <si>
    <t>2020_05_10_svm_rbf_C=1e-05_iter=7000_sigma=1.0_pickle_0.file</t>
  </si>
  <si>
    <t>2020_05_10_svm_rbf_C=1e-05_iter=7000_sigma=1.0_pickle_1.file</t>
  </si>
  <si>
    <t>2020_05_10_svm_rbf_C=1e-05_iter=7000_sigma=1.0_pickle_2.file</t>
  </si>
  <si>
    <t>2020_05_10_svm_rbf_C=1e-05_iter=7000_sigma=1.0_pickle_3.file</t>
  </si>
  <si>
    <t>2020_05_10_svm_rbf_C=1e-05_iter=7000_sigma=1.0_pickle_4.file</t>
  </si>
  <si>
    <t>2020_05_10_svm_rbf_C=1e-05_iter=7000_sigma=1.0_pickle_5.file</t>
  </si>
  <si>
    <t>2020_05_10_svm_rbf_C=1e-05_iter=7000_sigma=1.0_pickle_6.file</t>
  </si>
  <si>
    <t>2020_05_10_svm_rbf_C=1e-05_iter=7000_sigma=1.0_pickle_7.file</t>
  </si>
  <si>
    <t>2020_05_10_svm_rbf_C=1e-05_iter=7000_sigma=1.0_pickle_8.file</t>
  </si>
  <si>
    <t>2020_05_10_svm_rbf_C=1e-05_iter=7000_sigma=1.0_pickle_9.file</t>
  </si>
  <si>
    <t>2020_05_10_svm_rbf_C=1e-05_iter=7000_sigma=10.0_pickle_0.file</t>
  </si>
  <si>
    <t>2020_05_10_svm_rbf_C=1e-05_iter=7000_sigma=10.0_pickle_1.file</t>
  </si>
  <si>
    <t>2020_05_10_svm_rbf_C=1e-05_iter=7000_sigma=10.0_pickle_2.file</t>
  </si>
  <si>
    <t>2020_05_10_svm_rbf_C=1e-05_iter=7000_sigma=10.0_pickle_3.file</t>
  </si>
  <si>
    <t>2020_05_10_svm_rbf_C=1e-05_iter=7000_sigma=10.0_pickle_4.file</t>
  </si>
  <si>
    <t>2020_05_10_svm_rbf_C=1e-05_iter=7000_sigma=10.0_pickle_5.file</t>
  </si>
  <si>
    <t>2020_05_10_svm_rbf_C=1e-05_iter=7000_sigma=10.0_pickle_6.file</t>
  </si>
  <si>
    <t>2020_05_10_svm_rbf_C=1e-05_iter=7000_sigma=10.0_pickle_7.file</t>
  </si>
  <si>
    <t>2020_05_10_svm_rbf_C=1e-05_iter=7000_sigma=10.0_pickle_8.file</t>
  </si>
  <si>
    <t>2020_05_10_svm_rbf_C=1e-05_iter=7000_sigma=10.0_pickle_9.file</t>
  </si>
  <si>
    <t>2020_05_10_svm_rbf_C=1e-05_iter=7000_sigma=100.0_pickle_0.file</t>
  </si>
  <si>
    <t>2020_05_10_svm_rbf_C=1e-05_iter=7000_sigma=100.0_pickle_1.file</t>
  </si>
  <si>
    <t>2020_05_10_svm_rbf_C=1e-05_iter=7000_sigma=100.0_pickle_2.file</t>
  </si>
  <si>
    <t>2020_05_10_svm_rbf_C=1e-05_iter=7000_sigma=100.0_pickle_3.file</t>
  </si>
  <si>
    <t>2020_05_10_svm_rbf_C=1e-05_iter=7000_sigma=100.0_pickle_4.file</t>
  </si>
  <si>
    <t>2020_05_10_svm_rbf_C=1e-05_iter=7000_sigma=100.0_pickle_5.file</t>
  </si>
  <si>
    <t>2020_05_10_svm_rbf_C=1e-05_iter=7000_sigma=100.0_pickle_6.file</t>
  </si>
  <si>
    <t>2020_05_10_svm_rbf_C=1e-05_iter=7000_sigma=100.0_pickle_7.file</t>
  </si>
  <si>
    <t>2020_05_10_svm_rbf_C=1e-05_iter=7000_sigma=100.0_pickle_8.file</t>
  </si>
  <si>
    <t>2020_05_10_svm_rbf_C=1e-05_iter=7000_sigma=100.0_pickle_9.file</t>
  </si>
  <si>
    <t>2020_05_10_svm_rbf_C=1e-05_iter=7000_sigma=1000.0_pickle_0.file</t>
  </si>
  <si>
    <t>2020_05_10_svm_rbf_C=1e-05_iter=7000_sigma=1000.0_pickle_1.file</t>
  </si>
  <si>
    <t>2020_05_10_svm_rbf_C=1e-05_iter=7000_sigma=1000.0_pickle_2.file</t>
  </si>
  <si>
    <t>2020_05_10_svm_rbf_C=1e-05_iter=7000_sigma=1000.0_pickle_3.file</t>
  </si>
  <si>
    <t>2020_05_10_svm_rbf_C=1e-05_iter=7000_sigma=1000.0_pickle_4.file</t>
  </si>
  <si>
    <t>2020_05_10_svm_rbf_C=1e-05_iter=7000_sigma=1000.0_pickle_5.file</t>
  </si>
  <si>
    <t>2020_05_10_svm_rbf_C=1e-05_iter=7000_sigma=1000.0_pickle_6.file</t>
  </si>
  <si>
    <t>2020_05_10_svm_rbf_C=1e-05_iter=7000_sigma=1000.0_pickle_7.file</t>
  </si>
  <si>
    <t>2020_05_10_svm_rbf_C=1e-05_iter=7000_sigma=1000.0_pickle_8.file</t>
  </si>
  <si>
    <t>2020_05_10_svm_rbf_C=1e-05_iter=7000_sigma=1000.0_pickle_9.file</t>
  </si>
  <si>
    <t>2020_05_10_svm_rbf_C=1e-05_iter=7000_sigma=10000.0_pickle_0.file</t>
  </si>
  <si>
    <t>2020_05_10_svm_rbf_C=1e-05_iter=7000_sigma=10000.0_pickle_1.file</t>
  </si>
  <si>
    <t>2020_05_10_svm_rbf_C=1e-05_iter=7000_sigma=10000.0_pickle_2.file</t>
  </si>
  <si>
    <t>2020_05_10_svm_rbf_C=1e-05_iter=7000_sigma=10000.0_pickle_3.file</t>
  </si>
  <si>
    <t>2020_05_10_svm_rbf_C=1e-05_iter=7000_sigma=10000.0_pickle_4.file</t>
  </si>
  <si>
    <t>2020_05_10_svm_rbf_C=1e-05_iter=7000_sigma=10000.0_pickle_5.file</t>
  </si>
  <si>
    <t>2020_05_10_svm_rbf_C=1e-05_iter=7000_sigma=10000.0_pickle_6.file</t>
  </si>
  <si>
    <t>2020_05_10_svm_rbf_C=1e-05_iter=7000_sigma=10000.0_pickle_7.file</t>
  </si>
  <si>
    <t>2020_05_10_svm_rbf_C=1e-05_iter=7000_sigma=10000.0_pickle_8.file</t>
  </si>
  <si>
    <t>2020_05_10_svm_rbf_C=1e-05_iter=7000_sigma=10000.0_pickle_9.file</t>
  </si>
  <si>
    <t>2020_05_10_svm_rbf_C=1e-05_iter=7000_sigma=100000.0_pickle_0.file</t>
  </si>
  <si>
    <t>2020_05_10_svm_rbf_C=1e-05_iter=7000_sigma=100000.0_pickle_1.file</t>
  </si>
  <si>
    <t>2020_05_10_svm_rbf_C=1e-05_iter=7000_sigma=100000.0_pickle_2.file</t>
  </si>
  <si>
    <t>2020_05_10_svm_rbf_C=1e-05_iter=7000_sigma=100000.0_pickle_3.file</t>
  </si>
  <si>
    <t>2020_05_10_svm_rbf_C=1e-05_iter=7000_sigma=100000.0_pickle_4.file</t>
  </si>
  <si>
    <t>2020_05_10_svm_rbf_C=1e-05_iter=7000_sigma=100000.0_pickle_5.file</t>
  </si>
  <si>
    <t>2020_05_10_svm_rbf_C=1e-05_iter=7000_sigma=100000.0_pickle_6.file</t>
  </si>
  <si>
    <t>2020_05_10_svm_rbf_C=1e-05_iter=7000_sigma=100000.0_pickle_7.file</t>
  </si>
  <si>
    <t>2020_05_10_svm_rbf_C=1e-05_iter=7000_sigma=100000.0_pickle_8.file</t>
  </si>
  <si>
    <t>2020_05_10_svm_rbf_C=1e-05_iter=7000_sigma=100000.0_pickle_9.file</t>
  </si>
  <si>
    <t>2020_05_10_svm_rbf_C=1e-05_iter=9000_sigma=1e-05_pickle_0.file</t>
  </si>
  <si>
    <t>2020_05_10_svm_rbf_C=1e-05_iter=9000_sigma=1e-05_pickle_1.file</t>
  </si>
  <si>
    <t>2020_05_10_svm_rbf_C=1e-05_iter=9000_sigma=1e-05_pickle_2.file</t>
  </si>
  <si>
    <t>2020_05_10_svm_rbf_C=1e-05_iter=9000_sigma=1e-05_pickle_3.file</t>
  </si>
  <si>
    <t>2020_05_10_svm_rbf_C=1e-05_iter=9000_sigma=1e-05_pickle_4.file</t>
  </si>
  <si>
    <t>2020_05_10_svm_rbf_C=1e-05_iter=9000_sigma=1e-05_pickle_5.file</t>
  </si>
  <si>
    <t>2020_05_10_svm_rbf_C=1e-05_iter=9000_sigma=1e-05_pickle_6.file</t>
  </si>
  <si>
    <t>2020_05_10_svm_rbf_C=1e-05_iter=9000_sigma=1e-05_pickle_7.file</t>
  </si>
  <si>
    <t>2020_05_10_svm_rbf_C=1e-05_iter=9000_sigma=1e-05_pickle_8.file</t>
  </si>
  <si>
    <t>2020_05_10_svm_rbf_C=1e-05_iter=9000_sigma=1e-05_pickle_9.file</t>
  </si>
  <si>
    <t>2020_05_10_svm_rbf_C=1e-05_iter=9000_sigma=0.0001_pickle_0.file</t>
  </si>
  <si>
    <t>2020_05_10_svm_rbf_C=1e-05_iter=9000_sigma=0.0001_pickle_1.file</t>
  </si>
  <si>
    <t>2020_05_10_svm_rbf_C=1e-05_iter=9000_sigma=0.0001_pickle_2.file</t>
  </si>
  <si>
    <t>2020_05_10_svm_rbf_C=1e-05_iter=9000_sigma=0.0001_pickle_3.file</t>
  </si>
  <si>
    <t>2020_05_10_svm_rbf_C=1e-05_iter=9000_sigma=0.0001_pickle_4.file</t>
  </si>
  <si>
    <t>2020_05_10_svm_rbf_C=1e-05_iter=9000_sigma=0.0001_pickle_5.file</t>
  </si>
  <si>
    <t>2020_05_10_svm_rbf_C=1e-05_iter=9000_sigma=0.0001_pickle_6.file</t>
  </si>
  <si>
    <t>2020_05_10_svm_rbf_C=1e-05_iter=9000_sigma=0.0001_pickle_7.file</t>
  </si>
  <si>
    <t>2020_05_10_svm_rbf_C=1e-05_iter=9000_sigma=0.0001_pickle_8.file</t>
  </si>
  <si>
    <t>2020_05_10_svm_rbf_C=1e-05_iter=9000_sigma=0.0001_pickle_9.file</t>
  </si>
  <si>
    <t>2020_05_10_svm_rbf_C=1e-05_iter=9000_sigma=0.001_pickle_0.file</t>
  </si>
  <si>
    <t>2020_05_10_svm_rbf_C=1e-05_iter=9000_sigma=0.001_pickle_1.file</t>
  </si>
  <si>
    <t>2020_05_10_svm_rbf_C=1e-05_iter=9000_sigma=0.001_pickle_2.file</t>
  </si>
  <si>
    <t>2020_05_10_svm_rbf_C=1e-05_iter=9000_sigma=0.001_pickle_3.file</t>
  </si>
  <si>
    <t>2020_05_10_svm_rbf_C=1e-05_iter=9000_sigma=0.001_pickle_4.file</t>
  </si>
  <si>
    <t>2020_05_10_svm_rbf_C=1e-05_iter=9000_sigma=0.001_pickle_5.file</t>
  </si>
  <si>
    <t>2020_05_10_svm_rbf_C=1e-05_iter=9000_sigma=0.001_pickle_6.file</t>
  </si>
  <si>
    <t>2020_05_10_svm_rbf_C=1e-05_iter=9000_sigma=0.001_pickle_7.file</t>
  </si>
  <si>
    <t>2020_05_10_svm_rbf_C=1e-05_iter=9000_sigma=0.001_pickle_8.file</t>
  </si>
  <si>
    <t>2020_05_10_svm_rbf_C=1e-05_iter=9000_sigma=0.001_pickle_9.file</t>
  </si>
  <si>
    <t>2020_05_10_svm_rbf_C=1e-05_iter=9000_sigma=0.01_pickle_0.file</t>
  </si>
  <si>
    <t>2020_05_10_svm_rbf_C=1e-05_iter=9000_sigma=0.01_pickle_1.file</t>
  </si>
  <si>
    <t>2020_05_10_svm_rbf_C=1e-05_iter=9000_sigma=0.01_pickle_2.file</t>
  </si>
  <si>
    <t>2020_05_10_svm_rbf_C=1e-05_iter=9000_sigma=0.01_pickle_3.file</t>
  </si>
  <si>
    <t>2020_05_10_svm_rbf_C=1e-05_iter=9000_sigma=0.01_pickle_4.file</t>
  </si>
  <si>
    <t>2020_05_10_svm_rbf_C=1e-05_iter=9000_sigma=0.01_pickle_5.file</t>
  </si>
  <si>
    <t>2020_05_10_svm_rbf_C=1e-05_iter=9000_sigma=0.01_pickle_6.file</t>
  </si>
  <si>
    <t>2020_05_10_svm_rbf_C=1e-05_iter=9000_sigma=0.01_pickle_7.file</t>
  </si>
  <si>
    <t>2020_05_10_svm_rbf_C=1e-05_iter=9000_sigma=0.01_pickle_8.file</t>
  </si>
  <si>
    <t>2020_05_10_svm_rbf_C=1e-05_iter=9000_sigma=0.01_pickle_9.file</t>
  </si>
  <si>
    <t>2020_05_10_svm_rbf_C=1e-05_iter=9000_sigma=0.1_pickle_0.file</t>
  </si>
  <si>
    <t>2020_05_10_svm_rbf_C=1e-05_iter=9000_sigma=0.1_pickle_1.file</t>
  </si>
  <si>
    <t>2020_05_10_svm_rbf_C=1e-05_iter=9000_sigma=0.1_pickle_2.file</t>
  </si>
  <si>
    <t>2020_05_10_svm_rbf_C=1e-05_iter=9000_sigma=0.1_pickle_3.file</t>
  </si>
  <si>
    <t>2020_05_10_svm_rbf_C=1e-05_iter=9000_sigma=0.1_pickle_4.file</t>
  </si>
  <si>
    <t>2020_05_10_svm_rbf_C=1e-05_iter=9000_sigma=0.1_pickle_5.file</t>
  </si>
  <si>
    <t>2020_05_10_svm_rbf_C=1e-05_iter=9000_sigma=0.1_pickle_6.file</t>
  </si>
  <si>
    <t>2020_05_10_svm_rbf_C=1e-05_iter=9000_sigma=0.1_pickle_7.file</t>
  </si>
  <si>
    <t>2020_05_10_svm_rbf_C=1e-05_iter=9000_sigma=0.1_pickle_8.file</t>
  </si>
  <si>
    <t>2020_05_10_svm_rbf_C=1e-05_iter=9000_sigma=0.1_pickle_9.file</t>
  </si>
  <si>
    <t>2020_05_10_svm_rbf_C=1e-05_iter=9000_sigma=1.0_pickle_0.file</t>
  </si>
  <si>
    <t>2020_05_10_svm_rbf_C=1e-05_iter=9000_sigma=1.0_pickle_1.file</t>
  </si>
  <si>
    <t>2020_05_10_svm_rbf_C=1e-05_iter=9000_sigma=1.0_pickle_2.file</t>
  </si>
  <si>
    <t>2020_05_10_svm_rbf_C=1e-05_iter=9000_sigma=1.0_pickle_3.file</t>
  </si>
  <si>
    <t>2020_05_10_svm_rbf_C=1e-05_iter=9000_sigma=1.0_pickle_4.file</t>
  </si>
  <si>
    <t>2020_05_10_svm_rbf_C=1e-05_iter=9000_sigma=1.0_pickle_5.file</t>
  </si>
  <si>
    <t>2020_05_10_svm_rbf_C=1e-05_iter=9000_sigma=1.0_pickle_6.file</t>
  </si>
  <si>
    <t>2020_05_10_svm_rbf_C=1e-05_iter=9000_sigma=1.0_pickle_7.file</t>
  </si>
  <si>
    <t>2020_05_10_svm_rbf_C=1e-05_iter=9000_sigma=1.0_pickle_8.file</t>
  </si>
  <si>
    <t>2020_05_10_svm_rbf_C=1e-05_iter=9000_sigma=1.0_pickle_9.file</t>
  </si>
  <si>
    <t>2020_05_10_svm_rbf_C=1e-05_iter=9000_sigma=10.0_pickle_0.file</t>
  </si>
  <si>
    <t>2020_05_10_svm_rbf_C=1e-05_iter=9000_sigma=10.0_pickle_1.file</t>
  </si>
  <si>
    <t>2020_05_10_svm_rbf_C=1e-05_iter=9000_sigma=10.0_pickle_2.file</t>
  </si>
  <si>
    <t>2020_05_10_svm_rbf_C=1e-05_iter=9000_sigma=10.0_pickle_3.file</t>
  </si>
  <si>
    <t>2020_05_10_svm_rbf_C=1e-05_iter=9000_sigma=10.0_pickle_4.file</t>
  </si>
  <si>
    <t>2020_05_10_svm_rbf_C=1e-05_iter=9000_sigma=10.0_pickle_5.file</t>
  </si>
  <si>
    <t>2020_05_10_svm_rbf_C=1e-05_iter=9000_sigma=10.0_pickle_6.file</t>
  </si>
  <si>
    <t>2020_05_10_svm_rbf_C=1e-05_iter=9000_sigma=10.0_pickle_7.file</t>
  </si>
  <si>
    <t>2020_05_10_svm_rbf_C=1e-05_iter=9000_sigma=10.0_pickle_8.file</t>
  </si>
  <si>
    <t>2020_05_10_svm_rbf_C=1e-05_iter=9000_sigma=10.0_pickle_9.file</t>
  </si>
  <si>
    <t>2020_05_10_svm_rbf_C=1e-05_iter=9000_sigma=100.0_pickle_0.file</t>
  </si>
  <si>
    <t>2020_05_10_svm_rbf_C=1e-05_iter=9000_sigma=100.0_pickle_1.file</t>
  </si>
  <si>
    <t>2020_05_10_svm_rbf_C=1e-05_iter=9000_sigma=100.0_pickle_2.file</t>
  </si>
  <si>
    <t>2020_05_10_svm_rbf_C=1e-05_iter=9000_sigma=100.0_pickle_3.file</t>
  </si>
  <si>
    <t>2020_05_10_svm_rbf_C=1e-05_iter=9000_sigma=100.0_pickle_4.file</t>
  </si>
  <si>
    <t>2020_05_10_svm_rbf_C=1e-05_iter=9000_sigma=100.0_pickle_5.file</t>
  </si>
  <si>
    <t>2020_05_10_svm_rbf_C=1e-05_iter=9000_sigma=100.0_pickle_6.file</t>
  </si>
  <si>
    <t>2020_05_10_svm_rbf_C=1e-05_iter=9000_sigma=100.0_pickle_7.file</t>
  </si>
  <si>
    <t>2020_05_10_svm_rbf_C=1e-05_iter=9000_sigma=100.0_pickle_8.file</t>
  </si>
  <si>
    <t>2020_05_10_svm_rbf_C=1e-05_iter=9000_sigma=100.0_pickle_9.file</t>
  </si>
  <si>
    <t>2020_05_10_svm_rbf_C=1e-05_iter=9000_sigma=1000.0_pickle_0.file</t>
  </si>
  <si>
    <t>2020_05_10_svm_rbf_C=1e-05_iter=9000_sigma=1000.0_pickle_1.file</t>
  </si>
  <si>
    <t>2020_05_10_svm_rbf_C=1e-05_iter=9000_sigma=1000.0_pickle_2.file</t>
  </si>
  <si>
    <t>2020_05_10_svm_rbf_C=1e-05_iter=9000_sigma=1000.0_pickle_3.file</t>
  </si>
  <si>
    <t>2020_05_10_svm_rbf_C=1e-05_iter=9000_sigma=1000.0_pickle_4.file</t>
  </si>
  <si>
    <t>2020_05_10_svm_rbf_C=1e-05_iter=9000_sigma=1000.0_pickle_5.file</t>
  </si>
  <si>
    <t>2020_05_10_svm_rbf_C=1e-05_iter=9000_sigma=1000.0_pickle_6.file</t>
  </si>
  <si>
    <t>2020_05_10_svm_rbf_C=1e-05_iter=9000_sigma=1000.0_pickle_7.file</t>
  </si>
  <si>
    <t>2020_05_10_svm_rbf_C=1e-05_iter=9000_sigma=1000.0_pickle_8.file</t>
  </si>
  <si>
    <t>2020_05_10_svm_rbf_C=1e-05_iter=9000_sigma=1000.0_pickle_9.file</t>
  </si>
  <si>
    <t>2020_05_10_svm_rbf_C=1e-05_iter=9000_sigma=10000.0_pickle_0.file</t>
  </si>
  <si>
    <t>2020_05_10_svm_rbf_C=1e-05_iter=9000_sigma=10000.0_pickle_1.file</t>
  </si>
  <si>
    <t>2020_05_10_svm_rbf_C=1e-05_iter=9000_sigma=10000.0_pickle_2.file</t>
  </si>
  <si>
    <t>2020_05_10_svm_rbf_C=1e-05_iter=9000_sigma=10000.0_pickle_3.file</t>
  </si>
  <si>
    <t>2020_05_10_svm_rbf_C=1e-05_iter=9000_sigma=10000.0_pickle_4.file</t>
  </si>
  <si>
    <t>2020_05_10_svm_rbf_C=1e-05_iter=9000_sigma=10000.0_pickle_5.file</t>
  </si>
  <si>
    <t>2020_05_10_svm_rbf_C=1e-05_iter=9000_sigma=10000.0_pickle_6.file</t>
  </si>
  <si>
    <t>2020_05_10_svm_rbf_C=1e-05_iter=9000_sigma=10000.0_pickle_7.file</t>
  </si>
  <si>
    <t>2020_05_10_svm_rbf_C=1e-05_iter=9000_sigma=10000.0_pickle_8.file</t>
  </si>
  <si>
    <t>2020_05_10_svm_rbf_C=1e-05_iter=9000_sigma=10000.0_pickle_9.file</t>
  </si>
  <si>
    <t>2020_05_10_svm_rbf_C=1e-05_iter=9000_sigma=100000.0_pickle_0.file</t>
  </si>
  <si>
    <t>2020_05_10_svm_rbf_C=1e-05_iter=9000_sigma=100000.0_pickle_1.file</t>
  </si>
  <si>
    <t>2020_05_10_svm_rbf_C=1e-05_iter=9000_sigma=100000.0_pickle_2.file</t>
  </si>
  <si>
    <t>2020_05_10_svm_rbf_C=1e-05_iter=9000_sigma=100000.0_pickle_3.file</t>
  </si>
  <si>
    <t>2020_05_10_svm_rbf_C=1e-05_iter=9000_sigma=100000.0_pickle_4.file</t>
  </si>
  <si>
    <t>2020_05_10_svm_rbf_C=1e-05_iter=9000_sigma=100000.0_pickle_5.file</t>
  </si>
  <si>
    <t>2020_05_10_svm_rbf_C=1e-05_iter=9000_sigma=100000.0_pickle_6.file</t>
  </si>
  <si>
    <t>2020_05_10_svm_rbf_C=1e-05_iter=9000_sigma=100000.0_pickle_7.file</t>
  </si>
  <si>
    <t>2020_05_10_svm_rbf_C=1e-05_iter=9000_sigma=100000.0_pickle_8.file</t>
  </si>
  <si>
    <t>2020_05_10_svm_rbf_C=1e-05_iter=9000_sigma=100000.0_pickle_9.file</t>
  </si>
  <si>
    <t>2020_05_10_svm_rbf_C=0.0001_iter=1000_sigma=1e-05_pickle_0.file</t>
  </si>
  <si>
    <t>2020_05_10_svm_rbf_C=0.0001_iter=1000_sigma=1e-05_pickle_1.file</t>
  </si>
  <si>
    <t>2020_05_10_svm_rbf_C=0.0001_iter=1000_sigma=1e-05_pickle_2.file</t>
  </si>
  <si>
    <t>2020_05_10_svm_rbf_C=0.0001_iter=1000_sigma=1e-05_pickle_3.file</t>
  </si>
  <si>
    <t>2020_05_10_svm_rbf_C=0.0001_iter=1000_sigma=1e-05_pickle_4.file</t>
  </si>
  <si>
    <t>2020_05_10_svm_rbf_C=0.0001_iter=1000_sigma=1e-05_pickle_5.file</t>
  </si>
  <si>
    <t>2020_05_10_svm_rbf_C=0.0001_iter=1000_sigma=1e-05_pickle_6.file</t>
  </si>
  <si>
    <t>2020_05_10_svm_rbf_C=0.0001_iter=1000_sigma=1e-05_pickle_7.file</t>
  </si>
  <si>
    <t>2020_05_10_svm_rbf_C=0.0001_iter=1000_sigma=1e-05_pickle_8.file</t>
  </si>
  <si>
    <t>2020_05_10_svm_rbf_C=0.0001_iter=1000_sigma=1e-05_pickle_9.file</t>
  </si>
  <si>
    <t>2020_05_10_svm_rbf_C=0.0001_iter=1000_sigma=0.0001_pickle_0.file</t>
  </si>
  <si>
    <t>2020_05_10_svm_rbf_C=0.0001_iter=1000_sigma=0.0001_pickle_1.file</t>
  </si>
  <si>
    <t>2020_05_10_svm_rbf_C=0.0001_iter=1000_sigma=0.0001_pickle_2.file</t>
  </si>
  <si>
    <t>2020_05_08_svm_rbf_C=0.0001_iter=1000_sigma=0.0001_pickle_3.file</t>
  </si>
  <si>
    <t>2020_05_08_svm_rbf_C=0.0001_iter=1000_sigma=0.0001_pickle_4.file</t>
  </si>
  <si>
    <t>2020_05_08_svm_rbf_C=0.0001_iter=1000_sigma=0.0001_pickle_5.file</t>
  </si>
  <si>
    <t>2020_05_08_svm_rbf_C=0.0001_iter=1000_sigma=0.0001_pickle_6.file</t>
  </si>
  <si>
    <t>2020_05_08_svm_rbf_C=0.0001_iter=1000_sigma=0.0001_pickle_7.file</t>
  </si>
  <si>
    <t>2020_05_08_svm_rbf_C=0.0001_iter=1000_sigma=0.0001_pickle_8.file</t>
  </si>
  <si>
    <t>2020_05_08_svm_rbf_C=0.0001_iter=1000_sigma=0.0001_pickle_9.file</t>
  </si>
  <si>
    <t>2020_05_08_svm_rbf_C=0.0001_iter=1000_sigma=0.001_pickle_0.file</t>
  </si>
  <si>
    <t>2020_05_08_svm_rbf_C=0.0001_iter=1000_sigma=0.001_pickle_1.file</t>
  </si>
  <si>
    <t>2020_05_08_svm_rbf_C=0.0001_iter=1000_sigma=0.001_pickle_2.file</t>
  </si>
  <si>
    <t>2020_05_08_svm_rbf_C=0.0001_iter=1000_sigma=0.001_pickle_3.file</t>
  </si>
  <si>
    <t>2020_05_08_svm_rbf_C=0.0001_iter=1000_sigma=0.001_pickle_4.file</t>
  </si>
  <si>
    <t>2020_05_08_svm_rbf_C=0.0001_iter=1000_sigma=0.001_pickle_5.file</t>
  </si>
  <si>
    <t>2020_05_08_svm_rbf_C=0.0001_iter=1000_sigma=0.001_pickle_6.file</t>
  </si>
  <si>
    <t>2020_05_08_svm_rbf_C=0.0001_iter=1000_sigma=0.001_pickle_7.file</t>
  </si>
  <si>
    <t>2020_05_08_svm_rbf_C=0.0001_iter=1000_sigma=0.001_pickle_8.file</t>
  </si>
  <si>
    <t>2020_05_08_svm_rbf_C=0.0001_iter=1000_sigma=0.001_pickle_9.file</t>
  </si>
  <si>
    <t>2020_05_08_svm_rbf_C=0.0001_iter=1000_sigma=0.01_pickle_0.file</t>
  </si>
  <si>
    <t>2020_05_08_svm_rbf_C=0.0001_iter=1000_sigma=0.01_pickle_1.file</t>
  </si>
  <si>
    <t>2020_05_08_svm_rbf_C=0.0001_iter=1000_sigma=0.01_pickle_2.file</t>
  </si>
  <si>
    <t>2020_05_08_svm_rbf_C=0.0001_iter=1000_sigma=0.01_pickle_3.file</t>
  </si>
  <si>
    <t>2020_05_08_svm_rbf_C=0.0001_iter=1000_sigma=0.01_pickle_4.file</t>
  </si>
  <si>
    <t>2020_05_08_svm_rbf_C=0.0001_iter=1000_sigma=0.01_pickle_5.file</t>
  </si>
  <si>
    <t>2020_05_08_svm_rbf_C=0.0001_iter=1000_sigma=0.01_pickle_6.file</t>
  </si>
  <si>
    <t>2020_05_08_svm_rbf_C=0.0001_iter=1000_sigma=0.01_pickle_7.file</t>
  </si>
  <si>
    <t>2020_05_08_svm_rbf_C=0.0001_iter=1000_sigma=0.01_pickle_8.file</t>
  </si>
  <si>
    <t>2020_05_08_svm_rbf_C=0.0001_iter=1000_sigma=0.01_pickle_9.file</t>
  </si>
  <si>
    <t>2020_05_08_svm_rbf_C=0.0001_iter=1000_sigma=0.1_pickle_0.file</t>
  </si>
  <si>
    <t>2020_05_08_svm_rbf_C=0.0001_iter=1000_sigma=0.1_pickle_1.file</t>
  </si>
  <si>
    <t>2020_05_08_svm_rbf_C=0.0001_iter=1000_sigma=0.1_pickle_2.file</t>
  </si>
  <si>
    <t>2020_05_08_svm_rbf_C=0.0001_iter=1000_sigma=0.1_pickle_3.file</t>
  </si>
  <si>
    <t>2020_05_08_svm_rbf_C=0.0001_iter=1000_sigma=0.1_pickle_4.file</t>
  </si>
  <si>
    <t>2020_05_08_svm_rbf_C=0.0001_iter=1000_sigma=0.1_pickle_5.file</t>
  </si>
  <si>
    <t>2020_05_08_svm_rbf_C=0.0001_iter=1000_sigma=0.1_pickle_6.file</t>
  </si>
  <si>
    <t>2020_05_08_svm_rbf_C=0.0001_iter=1000_sigma=0.1_pickle_7.file</t>
  </si>
  <si>
    <t>2020_05_08_svm_rbf_C=0.0001_iter=1000_sigma=0.1_pickle_8.file</t>
  </si>
  <si>
    <t>2020_05_08_svm_rbf_C=0.0001_iter=1000_sigma=0.1_pickle_9.file</t>
  </si>
  <si>
    <t>2020_05_08_svm_rbf_C=0.0001_iter=1000_sigma=1.0_pickle_0.file</t>
  </si>
  <si>
    <t>2020_05_08_svm_rbf_C=0.0001_iter=1000_sigma=1.0_pickle_1.file</t>
  </si>
  <si>
    <t>2020_05_08_svm_rbf_C=0.0001_iter=1000_sigma=1.0_pickle_2.file</t>
  </si>
  <si>
    <t>2020_05_08_svm_rbf_C=0.0001_iter=1000_sigma=1.0_pickle_3.file</t>
  </si>
  <si>
    <t>2020_05_08_svm_rbf_C=0.0001_iter=1000_sigma=1.0_pickle_4.file</t>
  </si>
  <si>
    <t>2020_05_08_svm_rbf_C=0.0001_iter=1000_sigma=1.0_pickle_5.file</t>
  </si>
  <si>
    <t>2020_05_08_svm_rbf_C=0.0001_iter=1000_sigma=1.0_pickle_6.file</t>
  </si>
  <si>
    <t>2020_05_08_svm_rbf_C=0.0001_iter=1000_sigma=1.0_pickle_7.file</t>
  </si>
  <si>
    <t>2020_05_08_svm_rbf_C=0.0001_iter=1000_sigma=1.0_pickle_8.file</t>
  </si>
  <si>
    <t>2020_05_08_svm_rbf_C=0.0001_iter=1000_sigma=1.0_pickle_9.file</t>
  </si>
  <si>
    <t>2020_05_08_svm_rbf_C=0.0001_iter=1000_sigma=10.0_pickle_0.file</t>
  </si>
  <si>
    <t>2020_05_08_svm_rbf_C=0.0001_iter=1000_sigma=10.0_pickle_1.file</t>
  </si>
  <si>
    <t>2020_05_08_svm_rbf_C=0.0001_iter=1000_sigma=10.0_pickle_2.file</t>
  </si>
  <si>
    <t>2020_05_08_svm_rbf_C=0.0001_iter=1000_sigma=10.0_pickle_3.file</t>
  </si>
  <si>
    <t>2020_05_08_svm_rbf_C=0.0001_iter=1000_sigma=10.0_pickle_4.file</t>
  </si>
  <si>
    <t>2020_05_08_svm_rbf_C=0.0001_iter=1000_sigma=10.0_pickle_5.file</t>
  </si>
  <si>
    <t>2020_05_08_svm_rbf_C=0.0001_iter=1000_sigma=10.0_pickle_6.file</t>
  </si>
  <si>
    <t>2020_05_08_svm_rbf_C=0.0001_iter=1000_sigma=10.0_pickle_7.file</t>
  </si>
  <si>
    <t>2020_05_08_svm_rbf_C=0.0001_iter=1000_sigma=10.0_pickle_8.file</t>
  </si>
  <si>
    <t>2020_05_08_svm_rbf_C=0.0001_iter=1000_sigma=10.0_pickle_9.file</t>
  </si>
  <si>
    <t>2020_05_08_svm_rbf_C=0.0001_iter=1000_sigma=100.0_pickle_0.file</t>
  </si>
  <si>
    <t>2020_05_08_svm_rbf_C=0.0001_iter=1000_sigma=100.0_pickle_1.file</t>
  </si>
  <si>
    <t>2020_05_08_svm_rbf_C=0.0001_iter=1000_sigma=100.0_pickle_2.file</t>
  </si>
  <si>
    <t>2020_05_08_svm_rbf_C=0.0001_iter=1000_sigma=100.0_pickle_3.file</t>
  </si>
  <si>
    <t>2020_05_08_svm_rbf_C=0.0001_iter=1000_sigma=100.0_pickle_4.file</t>
  </si>
  <si>
    <t>2020_05_08_svm_rbf_C=0.0001_iter=1000_sigma=100.0_pickle_5.file</t>
  </si>
  <si>
    <t>2020_05_08_svm_rbf_C=0.0001_iter=1000_sigma=100.0_pickle_6.file</t>
  </si>
  <si>
    <t>2020_05_08_svm_rbf_C=0.0001_iter=1000_sigma=100.0_pickle_7.file</t>
  </si>
  <si>
    <t>2020_05_08_svm_rbf_C=0.0001_iter=1000_sigma=100.0_pickle_8.file</t>
  </si>
  <si>
    <t>2020_05_08_svm_rbf_C=0.0001_iter=1000_sigma=100.0_pickle_9.file</t>
  </si>
  <si>
    <t>2020_05_08_svm_rbf_C=0.0001_iter=1000_sigma=1000.0_pickle_0.file</t>
  </si>
  <si>
    <t>2020_05_08_svm_rbf_C=0.0001_iter=1000_sigma=1000.0_pickle_1.file</t>
  </si>
  <si>
    <t>2020_05_08_svm_rbf_C=0.0001_iter=1000_sigma=1000.0_pickle_2.file</t>
  </si>
  <si>
    <t>2020_05_08_svm_rbf_C=0.0001_iter=1000_sigma=1000.0_pickle_3.file</t>
  </si>
  <si>
    <t>2020_05_08_svm_rbf_C=0.0001_iter=1000_sigma=1000.0_pickle_4.file</t>
  </si>
  <si>
    <t>2020_05_08_svm_rbf_C=0.0001_iter=1000_sigma=1000.0_pickle_5.file</t>
  </si>
  <si>
    <t>2020_05_08_svm_rbf_C=0.0001_iter=1000_sigma=1000.0_pickle_6.file</t>
  </si>
  <si>
    <t>2020_05_08_svm_rbf_C=0.0001_iter=1000_sigma=1000.0_pickle_7.file</t>
  </si>
  <si>
    <t>2020_05_08_svm_rbf_C=0.0001_iter=1000_sigma=1000.0_pickle_8.file</t>
  </si>
  <si>
    <t>2020_05_08_svm_rbf_C=0.0001_iter=1000_sigma=1000.0_pickle_9.file</t>
  </si>
  <si>
    <t>2020_05_08_svm_rbf_C=0.0001_iter=1000_sigma=10000.0_pickle_0.file</t>
  </si>
  <si>
    <t>2020_05_08_svm_rbf_C=0.0001_iter=1000_sigma=10000.0_pickle_1.file</t>
  </si>
  <si>
    <t>2020_05_08_svm_rbf_C=0.0001_iter=1000_sigma=10000.0_pickle_2.file</t>
  </si>
  <si>
    <t>2020_05_08_svm_rbf_C=0.0001_iter=1000_sigma=10000.0_pickle_3.file</t>
  </si>
  <si>
    <t>2020_05_08_svm_rbf_C=0.0001_iter=1000_sigma=10000.0_pickle_4.file</t>
  </si>
  <si>
    <t>2020_05_08_svm_rbf_C=0.0001_iter=1000_sigma=10000.0_pickle_5.file</t>
  </si>
  <si>
    <t>2020_05_08_svm_rbf_C=0.0001_iter=1000_sigma=10000.0_pickle_6.file</t>
  </si>
  <si>
    <t>2020_05_08_svm_rbf_C=0.0001_iter=1000_sigma=10000.0_pickle_7.file</t>
  </si>
  <si>
    <t>2020_05_08_svm_rbf_C=0.0001_iter=1000_sigma=10000.0_pickle_8.file</t>
  </si>
  <si>
    <t>2020_05_08_svm_rbf_C=0.0001_iter=1000_sigma=10000.0_pickle_9.file</t>
  </si>
  <si>
    <t>2020_05_08_svm_rbf_C=0.0001_iter=1000_sigma=100000.0_pickle_0.file</t>
  </si>
  <si>
    <t>2020_05_08_svm_rbf_C=0.0001_iter=1000_sigma=100000.0_pickle_1.file</t>
  </si>
  <si>
    <t>2020_05_08_svm_rbf_C=0.0001_iter=1000_sigma=100000.0_pickle_2.file</t>
  </si>
  <si>
    <t>2020_05_08_svm_rbf_C=0.0001_iter=1000_sigma=100000.0_pickle_3.file</t>
  </si>
  <si>
    <t>2020_05_08_svm_rbf_C=0.0001_iter=1000_sigma=100000.0_pickle_4.file</t>
  </si>
  <si>
    <t>2020_05_08_svm_rbf_C=0.0001_iter=1000_sigma=100000.0_pickle_5.file</t>
  </si>
  <si>
    <t>2020_05_08_svm_rbf_C=0.0001_iter=1000_sigma=100000.0_pickle_6.file</t>
  </si>
  <si>
    <t>2020_05_08_svm_rbf_C=0.0001_iter=1000_sigma=100000.0_pickle_7.file</t>
  </si>
  <si>
    <t>2020_05_08_svm_rbf_C=0.0001_iter=1000_sigma=100000.0_pickle_8.file</t>
  </si>
  <si>
    <t>2020_05_08_svm_rbf_C=0.0001_iter=1000_sigma=100000.0_pickle_9.file</t>
  </si>
  <si>
    <t>2020_05_08_svm_rbf_C=0.0001_iter=3000_sigma=1e-05_pickle_0.file</t>
  </si>
  <si>
    <t>2020_05_08_svm_rbf_C=0.0001_iter=3000_sigma=1e-05_pickle_1.file</t>
  </si>
  <si>
    <t>2020_05_08_svm_rbf_C=0.0001_iter=3000_sigma=1e-05_pickle_2.file</t>
  </si>
  <si>
    <t>2020_05_08_svm_rbf_C=0.0001_iter=3000_sigma=1e-05_pickle_3.file</t>
  </si>
  <si>
    <t>2020_05_08_svm_rbf_C=0.0001_iter=3000_sigma=1e-05_pickle_4.file</t>
  </si>
  <si>
    <t>2020_05_08_svm_rbf_C=0.0001_iter=3000_sigma=1e-05_pickle_5.file</t>
  </si>
  <si>
    <t>2020_05_08_svm_rbf_C=0.0001_iter=3000_sigma=1e-05_pickle_6.file</t>
  </si>
  <si>
    <t>2020_05_08_svm_rbf_C=0.0001_iter=3000_sigma=1e-05_pickle_7.file</t>
  </si>
  <si>
    <t>2020_05_08_svm_rbf_C=0.0001_iter=3000_sigma=1e-05_pickle_8.file</t>
  </si>
  <si>
    <t>2020_05_08_svm_rbf_C=0.0001_iter=3000_sigma=1e-05_pickle_9.file</t>
  </si>
  <si>
    <t>2020_05_08_svm_rbf_C=0.0001_iter=3000_sigma=0.0001_pickle_0.file</t>
  </si>
  <si>
    <t>2020_05_08_svm_rbf_C=0.0001_iter=3000_sigma=0.0001_pickle_1.file</t>
  </si>
  <si>
    <t>2020_05_08_svm_rbf_C=0.0001_iter=3000_sigma=0.0001_pickle_2.file</t>
  </si>
  <si>
    <t>2020_05_08_svm_rbf_C=0.0001_iter=3000_sigma=0.0001_pickle_3.file</t>
  </si>
  <si>
    <t>2020_05_08_svm_rbf_C=0.0001_iter=3000_sigma=0.0001_pickle_4.file</t>
  </si>
  <si>
    <t>2020_05_08_svm_rbf_C=0.0001_iter=3000_sigma=0.0001_pickle_5.file</t>
  </si>
  <si>
    <t>2020_05_08_svm_rbf_C=0.0001_iter=3000_sigma=0.0001_pickle_6.file</t>
  </si>
  <si>
    <t>2020_05_08_svm_rbf_C=0.0001_iter=3000_sigma=0.0001_pickle_7.file</t>
  </si>
  <si>
    <t>2020_05_08_svm_rbf_C=0.0001_iter=3000_sigma=0.0001_pickle_8.file</t>
  </si>
  <si>
    <t>2020_05_08_svm_rbf_C=0.0001_iter=3000_sigma=0.0001_pickle_9.file</t>
  </si>
  <si>
    <t>2020_05_08_svm_rbf_C=0.0001_iter=3000_sigma=0.001_pickle_0.file</t>
  </si>
  <si>
    <t>2020_05_08_svm_rbf_C=0.0001_iter=3000_sigma=0.001_pickle_1.file</t>
  </si>
  <si>
    <t>2020_05_08_svm_rbf_C=0.0001_iter=3000_sigma=0.001_pickle_2.file</t>
  </si>
  <si>
    <t>2020_05_08_svm_rbf_C=0.0001_iter=3000_sigma=0.001_pickle_3.file</t>
  </si>
  <si>
    <t>2020_05_08_svm_rbf_C=0.0001_iter=3000_sigma=0.001_pickle_4.file</t>
  </si>
  <si>
    <t>2020_05_08_svm_rbf_C=0.0001_iter=3000_sigma=0.001_pickle_5.file</t>
  </si>
  <si>
    <t>2020_05_08_svm_rbf_C=0.0001_iter=3000_sigma=0.001_pickle_6.file</t>
  </si>
  <si>
    <t>2020_05_08_svm_rbf_C=0.0001_iter=3000_sigma=0.001_pickle_7.file</t>
  </si>
  <si>
    <t>2020_05_08_svm_rbf_C=0.0001_iter=3000_sigma=0.001_pickle_8.file</t>
  </si>
  <si>
    <t>2020_05_08_svm_rbf_C=0.0001_iter=3000_sigma=0.001_pickle_9.file</t>
  </si>
  <si>
    <t>2020_05_08_svm_rbf_C=0.0001_iter=3000_sigma=0.01_pickle_0.file</t>
  </si>
  <si>
    <t>2020_05_08_svm_rbf_C=0.0001_iter=3000_sigma=0.01_pickle_1.file</t>
  </si>
  <si>
    <t>2020_05_08_svm_rbf_C=0.0001_iter=3000_sigma=0.01_pickle_2.file</t>
  </si>
  <si>
    <t>2020_05_08_svm_rbf_C=0.0001_iter=3000_sigma=0.01_pickle_3.file</t>
  </si>
  <si>
    <t>2020_05_08_svm_rbf_C=0.0001_iter=3000_sigma=0.01_pickle_4.file</t>
  </si>
  <si>
    <t>2020_05_08_svm_rbf_C=0.0001_iter=3000_sigma=0.01_pickle_5.file</t>
  </si>
  <si>
    <t>2020_05_08_svm_rbf_C=0.0001_iter=3000_sigma=0.01_pickle_6.file</t>
  </si>
  <si>
    <t>2020_05_08_svm_rbf_C=0.0001_iter=3000_sigma=0.01_pickle_7.file</t>
  </si>
  <si>
    <t>2020_05_08_svm_rbf_C=0.0001_iter=3000_sigma=0.01_pickle_8.file</t>
  </si>
  <si>
    <t>2020_05_08_svm_rbf_C=0.0001_iter=3000_sigma=0.01_pickle_9.file</t>
  </si>
  <si>
    <t>2020_05_08_svm_rbf_C=0.0001_iter=3000_sigma=0.1_pickle_0.file</t>
  </si>
  <si>
    <t>2020_05_08_svm_rbf_C=0.0001_iter=3000_sigma=0.1_pickle_1.file</t>
  </si>
  <si>
    <t>2020_05_08_svm_rbf_C=0.0001_iter=3000_sigma=0.1_pickle_2.file</t>
  </si>
  <si>
    <t>2020_05_08_svm_rbf_C=0.0001_iter=3000_sigma=0.1_pickle_3.file</t>
  </si>
  <si>
    <t>2020_05_08_svm_rbf_C=0.0001_iter=3000_sigma=0.1_pickle_4.file</t>
  </si>
  <si>
    <t>2020_05_08_svm_rbf_C=0.0001_iter=3000_sigma=0.1_pickle_5.file</t>
  </si>
  <si>
    <t>2020_05_08_svm_rbf_C=0.0001_iter=3000_sigma=0.1_pickle_6.file</t>
  </si>
  <si>
    <t>2020_05_08_svm_rbf_C=0.0001_iter=3000_sigma=0.1_pickle_7.file</t>
  </si>
  <si>
    <t>2020_05_08_svm_rbf_C=0.0001_iter=3000_sigma=0.1_pickle_8.file</t>
  </si>
  <si>
    <t>2020_05_08_svm_rbf_C=0.0001_iter=3000_sigma=0.1_pickle_9.file</t>
  </si>
  <si>
    <t>2020_05_08_svm_rbf_C=0.0001_iter=3000_sigma=1.0_pickle_0.file</t>
  </si>
  <si>
    <t>2020_05_08_svm_rbf_C=0.0001_iter=3000_sigma=1.0_pickle_1.file</t>
  </si>
  <si>
    <t>2020_05_08_svm_rbf_C=0.0001_iter=3000_sigma=1.0_pickle_2.file</t>
  </si>
  <si>
    <t>2020_05_08_svm_rbf_C=0.0001_iter=3000_sigma=1.0_pickle_3.file</t>
  </si>
  <si>
    <t>2020_05_08_svm_rbf_C=0.0001_iter=3000_sigma=1.0_pickle_4.file</t>
  </si>
  <si>
    <t>2020_05_08_svm_rbf_C=0.0001_iter=3000_sigma=1.0_pickle_5.file</t>
  </si>
  <si>
    <t>2020_05_08_svm_rbf_C=0.0001_iter=3000_sigma=1.0_pickle_6.file</t>
  </si>
  <si>
    <t>2020_05_08_svm_rbf_C=0.0001_iter=3000_sigma=1.0_pickle_7.file</t>
  </si>
  <si>
    <t>2020_05_08_svm_rbf_C=0.0001_iter=3000_sigma=1.0_pickle_8.file</t>
  </si>
  <si>
    <t>2020_05_08_svm_rbf_C=0.0001_iter=3000_sigma=1.0_pickle_9.file</t>
  </si>
  <si>
    <t>2020_05_08_svm_rbf_C=0.0001_iter=3000_sigma=10.0_pickle_0.file</t>
  </si>
  <si>
    <t>2020_05_08_svm_rbf_C=0.0001_iter=3000_sigma=10.0_pickle_1.file</t>
  </si>
  <si>
    <t>2020_05_08_svm_rbf_C=0.0001_iter=3000_sigma=10.0_pickle_2.file</t>
  </si>
  <si>
    <t>2020_05_08_svm_rbf_C=0.0001_iter=3000_sigma=10.0_pickle_3.file</t>
  </si>
  <si>
    <t>2020_05_08_svm_rbf_C=0.0001_iter=3000_sigma=10.0_pickle_4.file</t>
  </si>
  <si>
    <t>2020_05_08_svm_rbf_C=0.0001_iter=3000_sigma=10.0_pickle_5.file</t>
  </si>
  <si>
    <t>2020_05_08_svm_rbf_C=0.0001_iter=3000_sigma=10.0_pickle_6.file</t>
  </si>
  <si>
    <t>2020_05_08_svm_rbf_C=0.0001_iter=3000_sigma=10.0_pickle_7.file</t>
  </si>
  <si>
    <t>2020_05_08_svm_rbf_C=0.0001_iter=3000_sigma=10.0_pickle_8.file</t>
  </si>
  <si>
    <t>2020_05_08_svm_rbf_C=0.0001_iter=3000_sigma=10.0_pickle_9.file</t>
  </si>
  <si>
    <t>2020_05_08_svm_rbf_C=0.0001_iter=3000_sigma=100.0_pickle_0.file</t>
  </si>
  <si>
    <t>2020_05_08_svm_rbf_C=0.0001_iter=3000_sigma=100.0_pickle_1.file</t>
  </si>
  <si>
    <t>2020_05_08_svm_rbf_C=0.0001_iter=3000_sigma=100.0_pickle_2.file</t>
  </si>
  <si>
    <t>2020_05_08_svm_rbf_C=0.0001_iter=3000_sigma=100.0_pickle_3.file</t>
  </si>
  <si>
    <t>2020_05_08_svm_rbf_C=0.0001_iter=3000_sigma=100.0_pickle_4.file</t>
  </si>
  <si>
    <t>2020_05_08_svm_rbf_C=0.0001_iter=3000_sigma=100.0_pickle_5.file</t>
  </si>
  <si>
    <t>2020_05_08_svm_rbf_C=0.0001_iter=3000_sigma=100.0_pickle_6.file</t>
  </si>
  <si>
    <t>2020_05_08_svm_rbf_C=0.0001_iter=3000_sigma=100.0_pickle_7.file</t>
  </si>
  <si>
    <t>2020_05_08_svm_rbf_C=0.0001_iter=3000_sigma=100.0_pickle_8.file</t>
  </si>
  <si>
    <t>2020_05_08_svm_rbf_C=0.0001_iter=3000_sigma=100.0_pickle_9.file</t>
  </si>
  <si>
    <t>2020_05_08_svm_rbf_C=0.0001_iter=3000_sigma=1000.0_pickle_0.file</t>
  </si>
  <si>
    <t>2020_05_08_svm_rbf_C=0.0001_iter=3000_sigma=1000.0_pickle_1.file</t>
  </si>
  <si>
    <t>2020_05_08_svm_rbf_C=0.0001_iter=3000_sigma=1000.0_pickle_2.file</t>
  </si>
  <si>
    <t>2020_05_08_svm_rbf_C=0.0001_iter=3000_sigma=1000.0_pickle_3.file</t>
  </si>
  <si>
    <t>2020_05_08_svm_rbf_C=0.0001_iter=3000_sigma=1000.0_pickle_4.file</t>
  </si>
  <si>
    <t>2020_05_08_svm_rbf_C=0.0001_iter=3000_sigma=1000.0_pickle_5.file</t>
  </si>
  <si>
    <t>2020_05_08_svm_rbf_C=0.0001_iter=3000_sigma=1000.0_pickle_6.file</t>
  </si>
  <si>
    <t>2020_05_08_svm_rbf_C=0.0001_iter=3000_sigma=1000.0_pickle_7.file</t>
  </si>
  <si>
    <t>2020_05_08_svm_rbf_C=0.0001_iter=3000_sigma=1000.0_pickle_8.file</t>
  </si>
  <si>
    <t>2020_05_08_svm_rbf_C=0.0001_iter=3000_sigma=1000.0_pickle_9.file</t>
  </si>
  <si>
    <t>2020_05_08_svm_rbf_C=0.0001_iter=3000_sigma=10000.0_pickle_0.file</t>
  </si>
  <si>
    <t>2020_05_08_svm_rbf_C=0.0001_iter=3000_sigma=10000.0_pickle_1.file</t>
  </si>
  <si>
    <t>2020_05_08_svm_rbf_C=0.0001_iter=3000_sigma=10000.0_pickle_2.file</t>
  </si>
  <si>
    <t>2020_05_08_svm_rbf_C=0.0001_iter=3000_sigma=10000.0_pickle_3.file</t>
  </si>
  <si>
    <t>2020_05_08_svm_rbf_C=0.0001_iter=3000_sigma=10000.0_pickle_4.file</t>
  </si>
  <si>
    <t>2020_05_08_svm_rbf_C=0.0001_iter=3000_sigma=10000.0_pickle_5.file</t>
  </si>
  <si>
    <t>2020_05_08_svm_rbf_C=0.0001_iter=3000_sigma=10000.0_pickle_6.file</t>
  </si>
  <si>
    <t>2020_05_08_svm_rbf_C=0.0001_iter=3000_sigma=10000.0_pickle_7.file</t>
  </si>
  <si>
    <t>2020_05_08_svm_rbf_C=0.0001_iter=3000_sigma=10000.0_pickle_8.file</t>
  </si>
  <si>
    <t>2020_05_08_svm_rbf_C=0.0001_iter=3000_sigma=10000.0_pickle_9.file</t>
  </si>
  <si>
    <t>2020_05_08_svm_rbf_C=0.0001_iter=3000_sigma=100000.0_pickle_0.file</t>
  </si>
  <si>
    <t>2020_05_08_svm_rbf_C=0.0001_iter=3000_sigma=100000.0_pickle_1.file</t>
  </si>
  <si>
    <t>2020_05_08_svm_rbf_C=0.0001_iter=3000_sigma=100000.0_pickle_2.file</t>
  </si>
  <si>
    <t>2020_05_08_svm_rbf_C=0.0001_iter=3000_sigma=100000.0_pickle_3.file</t>
  </si>
  <si>
    <t>2020_05_08_svm_rbf_C=0.0001_iter=3000_sigma=100000.0_pickle_4.file</t>
  </si>
  <si>
    <t>2020_05_08_svm_rbf_C=0.0001_iter=3000_sigma=100000.0_pickle_5.file</t>
  </si>
  <si>
    <t>2020_05_08_svm_rbf_C=0.0001_iter=3000_sigma=100000.0_pickle_6.file</t>
  </si>
  <si>
    <t>2020_05_08_svm_rbf_C=0.0001_iter=3000_sigma=100000.0_pickle_7.file</t>
  </si>
  <si>
    <t>2020_05_08_svm_rbf_C=0.0001_iter=3000_sigma=100000.0_pickle_8.file</t>
  </si>
  <si>
    <t>2020_05_08_svm_rbf_C=0.0001_iter=3000_sigma=100000.0_pickle_9.file</t>
  </si>
  <si>
    <t>2020_05_08_svm_rbf_C=0.0001_iter=5000_sigma=1e-05_pickle_0.file</t>
  </si>
  <si>
    <t>2020_05_08_svm_rbf_C=0.0001_iter=5000_sigma=1e-05_pickle_1.file</t>
  </si>
  <si>
    <t>2020_05_08_svm_rbf_C=0.0001_iter=5000_sigma=1e-05_pickle_2.file</t>
  </si>
  <si>
    <t>2020_05_08_svm_rbf_C=0.0001_iter=5000_sigma=1e-05_pickle_3.file</t>
  </si>
  <si>
    <t>2020_05_08_svm_rbf_C=0.0001_iter=5000_sigma=1e-05_pickle_4.file</t>
  </si>
  <si>
    <t>2020_05_08_svm_rbf_C=0.0001_iter=5000_sigma=1e-05_pickle_5.file</t>
  </si>
  <si>
    <t>2020_05_08_svm_rbf_C=0.0001_iter=5000_sigma=1e-05_pickle_6.file</t>
  </si>
  <si>
    <t>2020_05_08_svm_rbf_C=0.0001_iter=5000_sigma=1e-05_pickle_7.file</t>
  </si>
  <si>
    <t>2020_05_08_svm_rbf_C=0.0001_iter=5000_sigma=1e-05_pickle_8.file</t>
  </si>
  <si>
    <t>2020_05_08_svm_rbf_C=0.0001_iter=5000_sigma=1e-05_pickle_9.file</t>
  </si>
  <si>
    <t>2020_05_08_svm_rbf_C=0.0001_iter=5000_sigma=0.0001_pickle_0.file</t>
  </si>
  <si>
    <t>2020_05_08_svm_rbf_C=0.0001_iter=5000_sigma=0.0001_pickle_1.file</t>
  </si>
  <si>
    <t>2020_05_08_svm_rbf_C=0.0001_iter=5000_sigma=0.0001_pickle_2.file</t>
  </si>
  <si>
    <t>2020_05_08_svm_rbf_C=0.0001_iter=5000_sigma=0.0001_pickle_3.file</t>
  </si>
  <si>
    <t>2020_05_08_svm_rbf_C=0.0001_iter=5000_sigma=0.0001_pickle_4.file</t>
  </si>
  <si>
    <t>2020_05_08_svm_rbf_C=0.0001_iter=5000_sigma=0.0001_pickle_5.file</t>
  </si>
  <si>
    <t>2020_05_08_svm_rbf_C=0.0001_iter=5000_sigma=0.0001_pickle_6.file</t>
  </si>
  <si>
    <t>2020_05_08_svm_rbf_C=0.0001_iter=5000_sigma=0.0001_pickle_7.file</t>
  </si>
  <si>
    <t>2020_05_08_svm_rbf_C=0.0001_iter=5000_sigma=0.0001_pickle_8.file</t>
  </si>
  <si>
    <t>2020_05_08_svm_rbf_C=0.0001_iter=5000_sigma=0.0001_pickle_9.file</t>
  </si>
  <si>
    <t>2020_05_08_svm_rbf_C=0.0001_iter=5000_sigma=0.001_pickle_0.file</t>
  </si>
  <si>
    <t>2020_05_08_svm_rbf_C=0.0001_iter=5000_sigma=0.001_pickle_1.file</t>
  </si>
  <si>
    <t>2020_05_08_svm_rbf_C=0.0001_iter=5000_sigma=0.001_pickle_2.file</t>
  </si>
  <si>
    <t>2020_05_08_svm_rbf_C=0.0001_iter=5000_sigma=0.001_pickle_3.file</t>
  </si>
  <si>
    <t>2020_05_08_svm_rbf_C=0.0001_iter=5000_sigma=0.001_pickle_4.file</t>
  </si>
  <si>
    <t>2020_05_08_svm_rbf_C=0.0001_iter=5000_sigma=0.001_pickle_5.file</t>
  </si>
  <si>
    <t>2020_05_08_svm_rbf_C=0.0001_iter=5000_sigma=0.001_pickle_6.file</t>
  </si>
  <si>
    <t>2020_05_08_svm_rbf_C=0.0001_iter=5000_sigma=0.001_pickle_7.file</t>
  </si>
  <si>
    <t>2020_05_08_svm_rbf_C=0.0001_iter=5000_sigma=0.001_pickle_8.file</t>
  </si>
  <si>
    <t>2020_05_08_svm_rbf_C=0.0001_iter=5000_sigma=0.001_pickle_9.file</t>
  </si>
  <si>
    <t>2020_05_08_svm_rbf_C=0.0001_iter=5000_sigma=0.01_pickle_0.file</t>
  </si>
  <si>
    <t>2020_05_08_svm_rbf_C=0.0001_iter=5000_sigma=0.01_pickle_1.file</t>
  </si>
  <si>
    <t>2020_05_08_svm_rbf_C=0.0001_iter=5000_sigma=0.01_pickle_2.file</t>
  </si>
  <si>
    <t>2020_05_08_svm_rbf_C=0.0001_iter=5000_sigma=0.01_pickle_3.file</t>
  </si>
  <si>
    <t>2020_05_08_svm_rbf_C=0.0001_iter=5000_sigma=0.01_pickle_4.file</t>
  </si>
  <si>
    <t>2020_05_08_svm_rbf_C=0.0001_iter=5000_sigma=0.01_pickle_5.file</t>
  </si>
  <si>
    <t>2020_05_08_svm_rbf_C=0.0001_iter=5000_sigma=0.01_pickle_6.file</t>
  </si>
  <si>
    <t>2020_05_08_svm_rbf_C=0.0001_iter=5000_sigma=0.01_pickle_7.file</t>
  </si>
  <si>
    <t>2020_05_08_svm_rbf_C=0.0001_iter=5000_sigma=0.01_pickle_8.file</t>
  </si>
  <si>
    <t>2020_05_08_svm_rbf_C=0.0001_iter=5000_sigma=0.01_pickle_9.file</t>
  </si>
  <si>
    <t>2020_05_08_svm_rbf_C=0.0001_iter=5000_sigma=0.1_pickle_0.file</t>
  </si>
  <si>
    <t>2020_05_08_svm_rbf_C=0.0001_iter=5000_sigma=0.1_pickle_1.file</t>
  </si>
  <si>
    <t>2020_05_08_svm_rbf_C=0.0001_iter=5000_sigma=0.1_pickle_2.file</t>
  </si>
  <si>
    <t>2020_05_08_svm_rbf_C=0.0001_iter=5000_sigma=0.1_pickle_3.file</t>
  </si>
  <si>
    <t>2020_05_08_svm_rbf_C=0.0001_iter=5000_sigma=0.1_pickle_4.file</t>
  </si>
  <si>
    <t>2020_05_08_svm_rbf_C=0.0001_iter=5000_sigma=0.1_pickle_5.file</t>
  </si>
  <si>
    <t>2020_05_08_svm_rbf_C=0.0001_iter=5000_sigma=0.1_pickle_6.file</t>
  </si>
  <si>
    <t>2020_05_08_svm_rbf_C=0.0001_iter=5000_sigma=0.1_pickle_7.file</t>
  </si>
  <si>
    <t>2020_05_08_svm_rbf_C=0.0001_iter=5000_sigma=0.1_pickle_8.file</t>
  </si>
  <si>
    <t>2020_05_08_svm_rbf_C=0.0001_iter=5000_sigma=0.1_pickle_9.file</t>
  </si>
  <si>
    <t>2020_05_08_svm_rbf_C=0.0001_iter=5000_sigma=1.0_pickle_0.file</t>
  </si>
  <si>
    <t>2020_05_08_svm_rbf_C=0.0001_iter=5000_sigma=1.0_pickle_1.file</t>
  </si>
  <si>
    <t>2020_05_08_svm_rbf_C=0.0001_iter=5000_sigma=1.0_pickle_2.file</t>
  </si>
  <si>
    <t>2020_05_08_svm_rbf_C=0.0001_iter=5000_sigma=1.0_pickle_3.file</t>
  </si>
  <si>
    <t>2020_05_08_svm_rbf_C=0.0001_iter=5000_sigma=1.0_pickle_4.file</t>
  </si>
  <si>
    <t>2020_05_08_svm_rbf_C=0.0001_iter=5000_sigma=1.0_pickle_5.file</t>
  </si>
  <si>
    <t>2020_05_08_svm_rbf_C=0.0001_iter=5000_sigma=1.0_pickle_6.file</t>
  </si>
  <si>
    <t>2020_05_08_svm_rbf_C=0.0001_iter=5000_sigma=1.0_pickle_7.file</t>
  </si>
  <si>
    <t>2020_05_08_svm_rbf_C=0.0001_iter=5000_sigma=1.0_pickle_8.file</t>
  </si>
  <si>
    <t>2020_05_08_svm_rbf_C=0.0001_iter=5000_sigma=1.0_pickle_9.file</t>
  </si>
  <si>
    <t>2020_05_08_svm_rbf_C=0.0001_iter=5000_sigma=10.0_pickle_0.file</t>
  </si>
  <si>
    <t>2020_05_08_svm_rbf_C=0.0001_iter=5000_sigma=10.0_pickle_1.file</t>
  </si>
  <si>
    <t>2020_05_08_svm_rbf_C=0.0001_iter=5000_sigma=10.0_pickle_2.file</t>
  </si>
  <si>
    <t>2020_05_08_svm_rbf_C=0.0001_iter=5000_sigma=10.0_pickle_3.file</t>
  </si>
  <si>
    <t>2020_05_08_svm_rbf_C=0.0001_iter=5000_sigma=10.0_pickle_4.file</t>
  </si>
  <si>
    <t>2020_05_08_svm_rbf_C=0.0001_iter=5000_sigma=10.0_pickle_5.file</t>
  </si>
  <si>
    <t>2020_05_08_svm_rbf_C=0.0001_iter=5000_sigma=10.0_pickle_6.file</t>
  </si>
  <si>
    <t>2020_05_08_svm_rbf_C=0.0001_iter=5000_sigma=10.0_pickle_7.file</t>
  </si>
  <si>
    <t>2020_05_08_svm_rbf_C=0.0001_iter=5000_sigma=10.0_pickle_8.file</t>
  </si>
  <si>
    <t>2020_05_08_svm_rbf_C=0.0001_iter=5000_sigma=10.0_pickle_9.file</t>
  </si>
  <si>
    <t>2020_05_08_svm_rbf_C=0.0001_iter=5000_sigma=100.0_pickle_0.file</t>
  </si>
  <si>
    <t>2020_05_08_svm_rbf_C=0.0001_iter=5000_sigma=100.0_pickle_1.file</t>
  </si>
  <si>
    <t>2020_05_08_svm_rbf_C=0.0001_iter=5000_sigma=100.0_pickle_2.file</t>
  </si>
  <si>
    <t>2020_05_08_svm_rbf_C=0.0001_iter=5000_sigma=100.0_pickle_3.file</t>
  </si>
  <si>
    <t>2020_05_08_svm_rbf_C=0.0001_iter=5000_sigma=100.0_pickle_4.file</t>
  </si>
  <si>
    <t>2020_05_08_svm_rbf_C=0.0001_iter=5000_sigma=100.0_pickle_5.file</t>
  </si>
  <si>
    <t>2020_05_08_svm_rbf_C=0.0001_iter=5000_sigma=100.0_pickle_6.file</t>
  </si>
  <si>
    <t>2020_05_08_svm_rbf_C=0.0001_iter=5000_sigma=100.0_pickle_7.file</t>
  </si>
  <si>
    <t>2020_05_08_svm_rbf_C=0.0001_iter=5000_sigma=100.0_pickle_8.file</t>
  </si>
  <si>
    <t>2020_05_08_svm_rbf_C=0.0001_iter=5000_sigma=100.0_pickle_9.file</t>
  </si>
  <si>
    <t>2020_05_08_svm_rbf_C=0.0001_iter=5000_sigma=1000.0_pickle_0.file</t>
  </si>
  <si>
    <t>2020_05_08_svm_rbf_C=0.0001_iter=5000_sigma=1000.0_pickle_1.file</t>
  </si>
  <si>
    <t>2020_05_08_svm_rbf_C=0.0001_iter=5000_sigma=1000.0_pickle_2.file</t>
  </si>
  <si>
    <t>2020_05_08_svm_rbf_C=0.0001_iter=5000_sigma=1000.0_pickle_3.file</t>
  </si>
  <si>
    <t>2020_05_08_svm_rbf_C=0.0001_iter=5000_sigma=1000.0_pickle_4.file</t>
  </si>
  <si>
    <t>2020_05_08_svm_rbf_C=0.0001_iter=5000_sigma=1000.0_pickle_5.file</t>
  </si>
  <si>
    <t>2020_05_08_svm_rbf_C=0.0001_iter=5000_sigma=1000.0_pickle_6.file</t>
  </si>
  <si>
    <t>2020_05_08_svm_rbf_C=0.0001_iter=5000_sigma=1000.0_pickle_7.file</t>
  </si>
  <si>
    <t>2020_05_08_svm_rbf_C=0.0001_iter=5000_sigma=1000.0_pickle_8.file</t>
  </si>
  <si>
    <t>2020_05_08_svm_rbf_C=0.0001_iter=5000_sigma=1000.0_pickle_9.file</t>
  </si>
  <si>
    <t>2020_05_08_svm_rbf_C=0.0001_iter=5000_sigma=10000.0_pickle_0.file</t>
  </si>
  <si>
    <t>2020_05_08_svm_rbf_C=0.0001_iter=5000_sigma=10000.0_pickle_1.file</t>
  </si>
  <si>
    <t>2020_05_08_svm_rbf_C=0.0001_iter=5000_sigma=10000.0_pickle_2.file</t>
  </si>
  <si>
    <t>2020_05_08_svm_rbf_C=0.0001_iter=5000_sigma=10000.0_pickle_3.file</t>
  </si>
  <si>
    <t>2020_05_08_svm_rbf_C=0.0001_iter=5000_sigma=10000.0_pickle_4.file</t>
  </si>
  <si>
    <t>2020_05_08_svm_rbf_C=0.0001_iter=5000_sigma=10000.0_pickle_5.file</t>
  </si>
  <si>
    <t>2020_05_08_svm_rbf_C=0.0001_iter=5000_sigma=10000.0_pickle_6.file</t>
  </si>
  <si>
    <t>2020_05_08_svm_rbf_C=0.0001_iter=5000_sigma=10000.0_pickle_7.file</t>
  </si>
  <si>
    <t>2020_05_08_svm_rbf_C=0.0001_iter=5000_sigma=10000.0_pickle_8.file</t>
  </si>
  <si>
    <t>2020_05_08_svm_rbf_C=0.0001_iter=5000_sigma=10000.0_pickle_9.file</t>
  </si>
  <si>
    <t>2020_05_08_svm_rbf_C=0.0001_iter=5000_sigma=100000.0_pickle_0.file</t>
  </si>
  <si>
    <t>2020_05_08_svm_rbf_C=0.0001_iter=5000_sigma=100000.0_pickle_1.file</t>
  </si>
  <si>
    <t>2020_05_08_svm_rbf_C=0.0001_iter=5000_sigma=100000.0_pickle_2.file</t>
  </si>
  <si>
    <t>2020_05_08_svm_rbf_C=0.0001_iter=5000_sigma=100000.0_pickle_3.file</t>
  </si>
  <si>
    <t>2020_05_08_svm_rbf_C=0.0001_iter=5000_sigma=100000.0_pickle_4.file</t>
  </si>
  <si>
    <t>2020_05_08_svm_rbf_C=0.0001_iter=5000_sigma=100000.0_pickle_5.file</t>
  </si>
  <si>
    <t>2020_05_08_svm_rbf_C=0.0001_iter=5000_sigma=100000.0_pickle_6.file</t>
  </si>
  <si>
    <t>2020_05_08_svm_rbf_C=0.0001_iter=5000_sigma=100000.0_pickle_7.file</t>
  </si>
  <si>
    <t>2020_05_08_svm_rbf_C=0.0001_iter=5000_sigma=100000.0_pickle_8.file</t>
  </si>
  <si>
    <t>2020_05_08_svm_rbf_C=0.0001_iter=5000_sigma=100000.0_pickle_9.file</t>
  </si>
  <si>
    <t>2020_05_08_svm_rbf_C=0.0001_iter=7000_sigma=1e-05_pickle_0.file</t>
  </si>
  <si>
    <t>2020_05_08_svm_rbf_C=0.0001_iter=7000_sigma=1e-05_pickle_1.file</t>
  </si>
  <si>
    <t>2020_05_08_svm_rbf_C=0.0001_iter=7000_sigma=1e-05_pickle_2.file</t>
  </si>
  <si>
    <t>2020_05_08_svm_rbf_C=0.0001_iter=7000_sigma=1e-05_pickle_3.file</t>
  </si>
  <si>
    <t>2020_05_08_svm_rbf_C=0.0001_iter=7000_sigma=1e-05_pickle_4.file</t>
  </si>
  <si>
    <t>2020_05_08_svm_rbf_C=0.0001_iter=7000_sigma=1e-05_pickle_5.file</t>
  </si>
  <si>
    <t>2020_05_08_svm_rbf_C=0.0001_iter=7000_sigma=1e-05_pickle_6.file</t>
  </si>
  <si>
    <t>2020_05_08_svm_rbf_C=0.0001_iter=7000_sigma=1e-05_pickle_7.file</t>
  </si>
  <si>
    <t>2020_05_08_svm_rbf_C=0.0001_iter=7000_sigma=1e-05_pickle_8.file</t>
  </si>
  <si>
    <t>2020_05_08_svm_rbf_C=0.0001_iter=7000_sigma=1e-05_pickle_9.file</t>
  </si>
  <si>
    <t>2020_05_08_svm_rbf_C=0.0001_iter=7000_sigma=0.0001_pickle_0.file</t>
  </si>
  <si>
    <t>2020_05_08_svm_rbf_C=0.0001_iter=7000_sigma=0.0001_pickle_1.file</t>
  </si>
  <si>
    <t>2020_05_08_svm_rbf_C=0.0001_iter=7000_sigma=0.0001_pickle_2.file</t>
  </si>
  <si>
    <t>2020_05_08_svm_rbf_C=0.0001_iter=7000_sigma=0.0001_pickle_3.file</t>
  </si>
  <si>
    <t>2020_05_08_svm_rbf_C=0.0001_iter=7000_sigma=0.0001_pickle_4.file</t>
  </si>
  <si>
    <t>2020_05_08_svm_rbf_C=0.0001_iter=7000_sigma=0.0001_pickle_5.file</t>
  </si>
  <si>
    <t>2020_05_08_svm_rbf_C=0.0001_iter=7000_sigma=0.0001_pickle_6.file</t>
  </si>
  <si>
    <t>2020_05_08_svm_rbf_C=0.0001_iter=7000_sigma=0.0001_pickle_7.file</t>
  </si>
  <si>
    <t>2020_05_08_svm_rbf_C=0.0001_iter=7000_sigma=0.0001_pickle_8.file</t>
  </si>
  <si>
    <t>2020_05_08_svm_rbf_C=0.0001_iter=7000_sigma=0.0001_pickle_9.file</t>
  </si>
  <si>
    <t>2020_05_08_svm_rbf_C=0.0001_iter=7000_sigma=0.001_pickle_0.file</t>
  </si>
  <si>
    <t>2020_05_08_svm_rbf_C=0.0001_iter=7000_sigma=0.001_pickle_1.file</t>
  </si>
  <si>
    <t>2020_05_08_svm_rbf_C=0.0001_iter=7000_sigma=0.001_pickle_2.file</t>
  </si>
  <si>
    <t>2020_05_08_svm_rbf_C=0.0001_iter=7000_sigma=0.001_pickle_3.file</t>
  </si>
  <si>
    <t>2020_05_08_svm_rbf_C=0.0001_iter=7000_sigma=0.001_pickle_4.file</t>
  </si>
  <si>
    <t>2020_05_08_svm_rbf_C=0.0001_iter=7000_sigma=0.001_pickle_5.file</t>
  </si>
  <si>
    <t>2020_05_08_svm_rbf_C=0.0001_iter=7000_sigma=0.001_pickle_6.file</t>
  </si>
  <si>
    <t>2020_05_08_svm_rbf_C=0.0001_iter=7000_sigma=0.001_pickle_7.file</t>
  </si>
  <si>
    <t>2020_05_08_svm_rbf_C=0.0001_iter=7000_sigma=0.001_pickle_8.file</t>
  </si>
  <si>
    <t>2020_05_08_svm_rbf_C=0.0001_iter=7000_sigma=0.001_pickle_9.file</t>
  </si>
  <si>
    <t>2020_05_08_svm_rbf_C=0.0001_iter=7000_sigma=0.01_pickle_0.file</t>
  </si>
  <si>
    <t>2020_05_08_svm_rbf_C=0.0001_iter=7000_sigma=0.01_pickle_1.file</t>
  </si>
  <si>
    <t>2020_05_08_svm_rbf_C=0.0001_iter=7000_sigma=0.01_pickle_2.file</t>
  </si>
  <si>
    <t>2020_05_08_svm_rbf_C=0.0001_iter=7000_sigma=0.01_pickle_3.file</t>
  </si>
  <si>
    <t>2020_05_08_svm_rbf_C=0.0001_iter=7000_sigma=0.01_pickle_4.file</t>
  </si>
  <si>
    <t>2020_05_08_svm_rbf_C=0.0001_iter=7000_sigma=0.01_pickle_5.file</t>
  </si>
  <si>
    <t>2020_05_08_svm_rbf_C=0.0001_iter=7000_sigma=0.01_pickle_6.file</t>
  </si>
  <si>
    <t>2020_05_08_svm_rbf_C=0.0001_iter=7000_sigma=0.01_pickle_7.file</t>
  </si>
  <si>
    <t>2020_05_08_svm_rbf_C=0.0001_iter=7000_sigma=0.01_pickle_8.file</t>
  </si>
  <si>
    <t>2020_05_08_svm_rbf_C=0.0001_iter=7000_sigma=0.01_pickle_9.file</t>
  </si>
  <si>
    <t>2020_05_08_svm_rbf_C=0.0001_iter=7000_sigma=0.1_pickle_0.file</t>
  </si>
  <si>
    <t>2020_05_08_svm_rbf_C=0.0001_iter=7000_sigma=0.1_pickle_1.file</t>
  </si>
  <si>
    <t>2020_05_08_svm_rbf_C=0.0001_iter=7000_sigma=0.1_pickle_2.file</t>
  </si>
  <si>
    <t>2020_05_08_svm_rbf_C=0.0001_iter=7000_sigma=0.1_pickle_3.file</t>
  </si>
  <si>
    <t>2020_05_08_svm_rbf_C=0.0001_iter=7000_sigma=0.1_pickle_4.file</t>
  </si>
  <si>
    <t>2020_05_08_svm_rbf_C=0.0001_iter=7000_sigma=0.1_pickle_5.file</t>
  </si>
  <si>
    <t>2020_05_08_svm_rbf_C=0.0001_iter=7000_sigma=0.1_pickle_6.file</t>
  </si>
  <si>
    <t>2020_05_08_svm_rbf_C=0.0001_iter=7000_sigma=0.1_pickle_7.file</t>
  </si>
  <si>
    <t>2020_05_08_svm_rbf_C=0.0001_iter=7000_sigma=0.1_pickle_8.file</t>
  </si>
  <si>
    <t>2020_05_08_svm_rbf_C=0.0001_iter=7000_sigma=0.1_pickle_9.file</t>
  </si>
  <si>
    <t>2020_05_08_svm_rbf_C=0.0001_iter=7000_sigma=1.0_pickle_0.file</t>
  </si>
  <si>
    <t>2020_05_08_svm_rbf_C=0.0001_iter=7000_sigma=1.0_pickle_1.file</t>
  </si>
  <si>
    <t>2020_05_08_svm_rbf_C=0.0001_iter=7000_sigma=1.0_pickle_2.file</t>
  </si>
  <si>
    <t>2020_05_08_svm_rbf_C=0.0001_iter=7000_sigma=1.0_pickle_3.file</t>
  </si>
  <si>
    <t>2020_05_08_svm_rbf_C=0.0001_iter=7000_sigma=1.0_pickle_4.file</t>
  </si>
  <si>
    <t>2020_05_08_svm_rbf_C=0.0001_iter=7000_sigma=1.0_pickle_5.file</t>
  </si>
  <si>
    <t>2020_05_08_svm_rbf_C=0.0001_iter=7000_sigma=1.0_pickle_6.file</t>
  </si>
  <si>
    <t>2020_05_08_svm_rbf_C=0.0001_iter=7000_sigma=1.0_pickle_7.file</t>
  </si>
  <si>
    <t>2020_05_08_svm_rbf_C=0.0001_iter=7000_sigma=1.0_pickle_8.file</t>
  </si>
  <si>
    <t>2020_05_08_svm_rbf_C=0.0001_iter=7000_sigma=1.0_pickle_9.file</t>
  </si>
  <si>
    <t>2020_05_08_svm_rbf_C=0.0001_iter=7000_sigma=10.0_pickle_0.file</t>
  </si>
  <si>
    <t>2020_05_08_svm_rbf_C=0.0001_iter=7000_sigma=10.0_pickle_1.file</t>
  </si>
  <si>
    <t>2020_05_08_svm_rbf_C=0.0001_iter=7000_sigma=10.0_pickle_2.file</t>
  </si>
  <si>
    <t>2020_05_08_svm_rbf_C=0.0001_iter=7000_sigma=10.0_pickle_3.file</t>
  </si>
  <si>
    <t>2020_05_08_svm_rbf_C=0.0001_iter=7000_sigma=10.0_pickle_4.file</t>
  </si>
  <si>
    <t>2020_05_08_svm_rbf_C=0.0001_iter=7000_sigma=10.0_pickle_5.file</t>
  </si>
  <si>
    <t>2020_05_08_svm_rbf_C=0.0001_iter=7000_sigma=10.0_pickle_6.file</t>
  </si>
  <si>
    <t>2020_05_08_svm_rbf_C=0.0001_iter=7000_sigma=10.0_pickle_7.file</t>
  </si>
  <si>
    <t>2020_05_08_svm_rbf_C=0.0001_iter=7000_sigma=10.0_pickle_8.file</t>
  </si>
  <si>
    <t>2020_05_08_svm_rbf_C=0.0001_iter=7000_sigma=10.0_pickle_9.file</t>
  </si>
  <si>
    <t>2020_05_08_svm_rbf_C=0.0001_iter=7000_sigma=100.0_pickle_0.file</t>
  </si>
  <si>
    <t>2020_05_08_svm_rbf_C=0.0001_iter=7000_sigma=100.0_pickle_1.file</t>
  </si>
  <si>
    <t>2020_05_08_svm_rbf_C=0.0001_iter=7000_sigma=100.0_pickle_2.file</t>
  </si>
  <si>
    <t>2020_05_08_svm_rbf_C=0.0001_iter=7000_sigma=100.0_pickle_3.file</t>
  </si>
  <si>
    <t>2020_05_08_svm_rbf_C=0.0001_iter=7000_sigma=100.0_pickle_4.file</t>
  </si>
  <si>
    <t>2020_05_08_svm_rbf_C=0.0001_iter=7000_sigma=100.0_pickle_5.file</t>
  </si>
  <si>
    <t>2020_05_08_svm_rbf_C=0.0001_iter=7000_sigma=100.0_pickle_6.file</t>
  </si>
  <si>
    <t>2020_05_08_svm_rbf_C=0.0001_iter=7000_sigma=100.0_pickle_7.file</t>
  </si>
  <si>
    <t>2020_05_08_svm_rbf_C=0.0001_iter=7000_sigma=100.0_pickle_8.file</t>
  </si>
  <si>
    <t>2020_05_08_svm_rbf_C=0.0001_iter=7000_sigma=100.0_pickle_9.file</t>
  </si>
  <si>
    <t>2020_05_08_svm_rbf_C=0.0001_iter=7000_sigma=1000.0_pickle_0.file</t>
  </si>
  <si>
    <t>2020_05_08_svm_rbf_C=0.0001_iter=7000_sigma=1000.0_pickle_1.file</t>
  </si>
  <si>
    <t>2020_05_08_svm_rbf_C=0.0001_iter=7000_sigma=1000.0_pickle_2.file</t>
  </si>
  <si>
    <t>2020_05_08_svm_rbf_C=0.0001_iter=7000_sigma=1000.0_pickle_3.file</t>
  </si>
  <si>
    <t>2020_05_08_svm_rbf_C=0.0001_iter=7000_sigma=1000.0_pickle_4.file</t>
  </si>
  <si>
    <t>2020_05_08_svm_rbf_C=0.0001_iter=7000_sigma=1000.0_pickle_5.file</t>
  </si>
  <si>
    <t>2020_05_08_svm_rbf_C=0.0001_iter=7000_sigma=1000.0_pickle_6.file</t>
  </si>
  <si>
    <t>2020_05_08_svm_rbf_C=0.0001_iter=7000_sigma=1000.0_pickle_7.file</t>
  </si>
  <si>
    <t>2020_05_08_svm_rbf_C=0.0001_iter=7000_sigma=1000.0_pickle_8.file</t>
  </si>
  <si>
    <t>2020_05_08_svm_rbf_C=0.0001_iter=7000_sigma=1000.0_pickle_9.file</t>
  </si>
  <si>
    <t>2020_05_08_svm_rbf_C=0.0001_iter=7000_sigma=10000.0_pickle_0.file</t>
  </si>
  <si>
    <t>2020_05_08_svm_rbf_C=0.0001_iter=7000_sigma=10000.0_pickle_1.file</t>
  </si>
  <si>
    <t>2020_05_08_svm_rbf_C=0.0001_iter=7000_sigma=10000.0_pickle_2.file</t>
  </si>
  <si>
    <t>2020_05_08_svm_rbf_C=0.0001_iter=7000_sigma=10000.0_pickle_3.file</t>
  </si>
  <si>
    <t>2020_05_08_svm_rbf_C=0.0001_iter=7000_sigma=10000.0_pickle_4.file</t>
  </si>
  <si>
    <t>2020_05_08_svm_rbf_C=0.0001_iter=7000_sigma=10000.0_pickle_5.file</t>
  </si>
  <si>
    <t>2020_05_08_svm_rbf_C=0.0001_iter=7000_sigma=10000.0_pickle_6.file</t>
  </si>
  <si>
    <t>2020_05_08_svm_rbf_C=0.0001_iter=7000_sigma=10000.0_pickle_7.file</t>
  </si>
  <si>
    <t>2020_05_08_svm_rbf_C=0.0001_iter=7000_sigma=10000.0_pickle_8.file</t>
  </si>
  <si>
    <t>2020_05_08_svm_rbf_C=0.0001_iter=7000_sigma=10000.0_pickle_9.file</t>
  </si>
  <si>
    <t>2020_05_08_svm_rbf_C=0.0001_iter=7000_sigma=100000.0_pickle_0.file</t>
  </si>
  <si>
    <t>2020_05_08_svm_rbf_C=0.0001_iter=7000_sigma=100000.0_pickle_1.file</t>
  </si>
  <si>
    <t>2020_05_08_svm_rbf_C=0.0001_iter=7000_sigma=100000.0_pickle_2.file</t>
  </si>
  <si>
    <t>2020_05_08_svm_rbf_C=0.0001_iter=7000_sigma=100000.0_pickle_3.file</t>
  </si>
  <si>
    <t>2020_05_08_svm_rbf_C=0.0001_iter=7000_sigma=100000.0_pickle_4.file</t>
  </si>
  <si>
    <t>2020_05_08_svm_rbf_C=0.0001_iter=7000_sigma=100000.0_pickle_5.file</t>
  </si>
  <si>
    <t>2020_05_08_svm_rbf_C=0.0001_iter=7000_sigma=100000.0_pickle_6.file</t>
  </si>
  <si>
    <t>2020_05_08_svm_rbf_C=0.0001_iter=7000_sigma=100000.0_pickle_7.file</t>
  </si>
  <si>
    <t>2020_05_08_svm_rbf_C=0.0001_iter=7000_sigma=100000.0_pickle_8.file</t>
  </si>
  <si>
    <t>2020_05_08_svm_rbf_C=0.0001_iter=7000_sigma=100000.0_pickle_9.file</t>
  </si>
  <si>
    <t>2020_05_08_svm_rbf_C=0.0001_iter=9000_sigma=1e-05_pickle_0.file</t>
  </si>
  <si>
    <t>2020_05_08_svm_rbf_C=0.0001_iter=9000_sigma=1e-05_pickle_1.file</t>
  </si>
  <si>
    <t>2020_05_08_svm_rbf_C=0.0001_iter=9000_sigma=1e-05_pickle_2.file</t>
  </si>
  <si>
    <t>2020_05_08_svm_rbf_C=0.0001_iter=9000_sigma=1e-05_pickle_3.file</t>
  </si>
  <si>
    <t>2020_05_08_svm_rbf_C=0.0001_iter=9000_sigma=1e-05_pickle_4.file</t>
  </si>
  <si>
    <t>2020_05_08_svm_rbf_C=0.0001_iter=9000_sigma=1e-05_pickle_5.file</t>
  </si>
  <si>
    <t>2020_05_08_svm_rbf_C=0.0001_iter=9000_sigma=1e-05_pickle_6.file</t>
  </si>
  <si>
    <t>2020_05_08_svm_rbf_C=0.0001_iter=9000_sigma=1e-05_pickle_7.file</t>
  </si>
  <si>
    <t>2020_05_08_svm_rbf_C=0.0001_iter=9000_sigma=1e-05_pickle_8.file</t>
  </si>
  <si>
    <t>2020_05_08_svm_rbf_C=0.0001_iter=9000_sigma=1e-05_pickle_9.file</t>
  </si>
  <si>
    <t>2020_05_08_svm_rbf_C=0.0001_iter=9000_sigma=0.0001_pickle_0.file</t>
  </si>
  <si>
    <t>2020_05_08_svm_rbf_C=0.0001_iter=9000_sigma=0.0001_pickle_1.file</t>
  </si>
  <si>
    <t>2020_05_08_svm_rbf_C=0.0001_iter=9000_sigma=0.0001_pickle_2.file</t>
  </si>
  <si>
    <t>2020_05_08_svm_rbf_C=0.0001_iter=9000_sigma=0.0001_pickle_3.file</t>
  </si>
  <si>
    <t>2020_05_08_svm_rbf_C=0.0001_iter=9000_sigma=0.0001_pickle_4.file</t>
  </si>
  <si>
    <t>2020_05_08_svm_rbf_C=0.0001_iter=9000_sigma=0.0001_pickle_5.file</t>
  </si>
  <si>
    <t>2020_05_08_svm_rbf_C=0.0001_iter=9000_sigma=0.0001_pickle_6.file</t>
  </si>
  <si>
    <t>2020_05_08_svm_rbf_C=0.0001_iter=9000_sigma=0.0001_pickle_7.file</t>
  </si>
  <si>
    <t>2020_05_08_svm_rbf_C=0.0001_iter=9000_sigma=0.0001_pickle_8.file</t>
  </si>
  <si>
    <t>2020_05_08_svm_rbf_C=0.0001_iter=9000_sigma=0.0001_pickle_9.file</t>
  </si>
  <si>
    <t>2020_05_08_svm_rbf_C=0.0001_iter=9000_sigma=0.001_pickle_0.file</t>
  </si>
  <si>
    <t>2020_05_08_svm_rbf_C=0.0001_iter=9000_sigma=0.001_pickle_1.file</t>
  </si>
  <si>
    <t>2020_05_08_svm_rbf_C=0.0001_iter=9000_sigma=0.001_pickle_2.file</t>
  </si>
  <si>
    <t>2020_05_08_svm_rbf_C=0.0001_iter=9000_sigma=0.001_pickle_3.file</t>
  </si>
  <si>
    <t>2020_05_08_svm_rbf_C=0.0001_iter=9000_sigma=0.001_pickle_4.file</t>
  </si>
  <si>
    <t>2020_05_08_svm_rbf_C=0.0001_iter=9000_sigma=0.001_pickle_5.file</t>
  </si>
  <si>
    <t>2020_05_08_svm_rbf_C=0.0001_iter=9000_sigma=0.001_pickle_6.file</t>
  </si>
  <si>
    <t>2020_05_08_svm_rbf_C=0.0001_iter=9000_sigma=0.001_pickle_7.file</t>
  </si>
  <si>
    <t>2020_05_08_svm_rbf_C=0.0001_iter=9000_sigma=0.001_pickle_8.file</t>
  </si>
  <si>
    <t>2020_05_08_svm_rbf_C=0.0001_iter=9000_sigma=0.001_pickle_9.file</t>
  </si>
  <si>
    <t>2020_05_08_svm_rbf_C=0.0001_iter=9000_sigma=0.01_pickle_0.file</t>
  </si>
  <si>
    <t>2020_05_08_svm_rbf_C=0.0001_iter=9000_sigma=0.01_pickle_1.file</t>
  </si>
  <si>
    <t>2020_05_08_svm_rbf_C=0.0001_iter=9000_sigma=0.01_pickle_2.file</t>
  </si>
  <si>
    <t>2020_05_08_svm_rbf_C=0.0001_iter=9000_sigma=0.01_pickle_3.file</t>
  </si>
  <si>
    <t>2020_05_08_svm_rbf_C=0.0001_iter=9000_sigma=0.01_pickle_4.file</t>
  </si>
  <si>
    <t>2020_05_08_svm_rbf_C=0.0001_iter=9000_sigma=0.01_pickle_5.file</t>
  </si>
  <si>
    <t>2020_05_08_svm_rbf_C=0.0001_iter=9000_sigma=0.01_pickle_6.file</t>
  </si>
  <si>
    <t>2020_05_08_svm_rbf_C=0.0001_iter=9000_sigma=0.01_pickle_7.file</t>
  </si>
  <si>
    <t>2020_05_08_svm_rbf_C=0.0001_iter=9000_sigma=0.01_pickle_8.file</t>
  </si>
  <si>
    <t>2020_05_08_svm_rbf_C=0.0001_iter=9000_sigma=0.01_pickle_9.file</t>
  </si>
  <si>
    <t>2020_05_08_svm_rbf_C=0.0001_iter=9000_sigma=0.1_pickle_0.file</t>
  </si>
  <si>
    <t>2020_05_08_svm_rbf_C=0.0001_iter=9000_sigma=0.1_pickle_1.file</t>
  </si>
  <si>
    <t>2020_05_08_svm_rbf_C=0.0001_iter=9000_sigma=0.1_pickle_2.file</t>
  </si>
  <si>
    <t>2020_05_08_svm_rbf_C=0.0001_iter=9000_sigma=0.1_pickle_3.file</t>
  </si>
  <si>
    <t>2020_05_08_svm_rbf_C=0.0001_iter=9000_sigma=0.1_pickle_4.file</t>
  </si>
  <si>
    <t>2020_05_08_svm_rbf_C=0.0001_iter=9000_sigma=0.1_pickle_5.file</t>
  </si>
  <si>
    <t>2020_05_08_svm_rbf_C=0.0001_iter=9000_sigma=0.1_pickle_6.file</t>
  </si>
  <si>
    <t>2020_05_08_svm_rbf_C=0.0001_iter=9000_sigma=0.1_pickle_7.file</t>
  </si>
  <si>
    <t>2020_05_08_svm_rbf_C=0.0001_iter=9000_sigma=0.1_pickle_8.file</t>
  </si>
  <si>
    <t>2020_05_08_svm_rbf_C=0.0001_iter=9000_sigma=0.1_pickle_9.file</t>
  </si>
  <si>
    <t>2020_05_08_svm_rbf_C=0.0001_iter=9000_sigma=1.0_pickle_0.file</t>
  </si>
  <si>
    <t>2020_05_08_svm_rbf_C=0.0001_iter=9000_sigma=1.0_pickle_1.file</t>
  </si>
  <si>
    <t>2020_05_08_svm_rbf_C=0.0001_iter=9000_sigma=1.0_pickle_2.file</t>
  </si>
  <si>
    <t>2020_05_08_svm_rbf_C=0.0001_iter=9000_sigma=1.0_pickle_3.file</t>
  </si>
  <si>
    <t>2020_05_08_svm_rbf_C=0.0001_iter=9000_sigma=1.0_pickle_4.file</t>
  </si>
  <si>
    <t>2020_05_08_svm_rbf_C=0.0001_iter=9000_sigma=1.0_pickle_5.file</t>
  </si>
  <si>
    <t>2020_05_08_svm_rbf_C=0.0001_iter=9000_sigma=1.0_pickle_6.file</t>
  </si>
  <si>
    <t>2020_05_08_svm_rbf_C=0.0001_iter=9000_sigma=1.0_pickle_7.file</t>
  </si>
  <si>
    <t>2020_05_08_svm_rbf_C=0.0001_iter=9000_sigma=1.0_pickle_8.file</t>
  </si>
  <si>
    <t>2020_05_08_svm_rbf_C=0.0001_iter=9000_sigma=1.0_pickle_9.file</t>
  </si>
  <si>
    <t>2020_05_08_svm_rbf_C=0.0001_iter=9000_sigma=10.0_pickle_0.file</t>
  </si>
  <si>
    <t>2020_05_08_svm_rbf_C=0.0001_iter=9000_sigma=10.0_pickle_1.file</t>
  </si>
  <si>
    <t>2020_05_08_svm_rbf_C=0.0001_iter=9000_sigma=10.0_pickle_2.file</t>
  </si>
  <si>
    <t>2020_05_08_svm_rbf_C=0.0001_iter=9000_sigma=10.0_pickle_3.file</t>
  </si>
  <si>
    <t>2020_05_08_svm_rbf_C=0.0001_iter=9000_sigma=10.0_pickle_4.file</t>
  </si>
  <si>
    <t>2020_05_08_svm_rbf_C=0.0001_iter=9000_sigma=10.0_pickle_5.file</t>
  </si>
  <si>
    <t>2020_05_08_svm_rbf_C=0.0001_iter=9000_sigma=10.0_pickle_6.file</t>
  </si>
  <si>
    <t>2020_05_08_svm_rbf_C=0.0001_iter=9000_sigma=10.0_pickle_7.file</t>
  </si>
  <si>
    <t>2020_05_08_svm_rbf_C=0.0001_iter=9000_sigma=10.0_pickle_8.file</t>
  </si>
  <si>
    <t>2020_05_08_svm_rbf_C=0.0001_iter=9000_sigma=10.0_pickle_9.file</t>
  </si>
  <si>
    <t>2020_05_08_svm_rbf_C=0.0001_iter=9000_sigma=100.0_pickle_0.file</t>
  </si>
  <si>
    <t>2020_05_08_svm_rbf_C=0.0001_iter=9000_sigma=100.0_pickle_1.file</t>
  </si>
  <si>
    <t>2020_05_08_svm_rbf_C=0.0001_iter=9000_sigma=100.0_pickle_2.file</t>
  </si>
  <si>
    <t>2020_05_08_svm_rbf_C=0.0001_iter=9000_sigma=100.0_pickle_3.file</t>
  </si>
  <si>
    <t>2020_05_08_svm_rbf_C=0.0001_iter=9000_sigma=100.0_pickle_4.file</t>
  </si>
  <si>
    <t>2020_05_08_svm_rbf_C=0.0001_iter=9000_sigma=100.0_pickle_5.file</t>
  </si>
  <si>
    <t>2020_05_08_svm_rbf_C=0.0001_iter=9000_sigma=100.0_pickle_6.file</t>
  </si>
  <si>
    <t>2020_05_08_svm_rbf_C=0.0001_iter=9000_sigma=100.0_pickle_7.file</t>
  </si>
  <si>
    <t>2020_05_08_svm_rbf_C=0.0001_iter=9000_sigma=100.0_pickle_8.file</t>
  </si>
  <si>
    <t>2020_05_08_svm_rbf_C=0.0001_iter=9000_sigma=100.0_pickle_9.file</t>
  </si>
  <si>
    <t>2020_05_08_svm_rbf_C=0.0001_iter=9000_sigma=1000.0_pickle_0.file</t>
  </si>
  <si>
    <t>2020_05_08_svm_rbf_C=0.0001_iter=9000_sigma=1000.0_pickle_1.file</t>
  </si>
  <si>
    <t>2020_05_08_svm_rbf_C=0.0001_iter=9000_sigma=1000.0_pickle_2.file</t>
  </si>
  <si>
    <t>2020_05_08_svm_rbf_C=0.0001_iter=9000_sigma=1000.0_pickle_3.file</t>
  </si>
  <si>
    <t>2020_05_08_svm_rbf_C=0.0001_iter=9000_sigma=1000.0_pickle_4.file</t>
  </si>
  <si>
    <t>2020_05_08_svm_rbf_C=0.0001_iter=9000_sigma=1000.0_pickle_5.file</t>
  </si>
  <si>
    <t>2020_05_08_svm_rbf_C=0.0001_iter=9000_sigma=1000.0_pickle_6.file</t>
  </si>
  <si>
    <t>2020_05_08_svm_rbf_C=0.0001_iter=9000_sigma=1000.0_pickle_7.file</t>
  </si>
  <si>
    <t>2020_05_08_svm_rbf_C=0.0001_iter=9000_sigma=1000.0_pickle_8.file</t>
  </si>
  <si>
    <t>2020_05_08_svm_rbf_C=0.0001_iter=9000_sigma=1000.0_pickle_9.file</t>
  </si>
  <si>
    <t>2020_05_08_svm_rbf_C=0.0001_iter=9000_sigma=10000.0_pickle_0.file</t>
  </si>
  <si>
    <t>2020_05_08_svm_rbf_C=0.0001_iter=9000_sigma=10000.0_pickle_1.file</t>
  </si>
  <si>
    <t>2020_05_08_svm_rbf_C=0.0001_iter=9000_sigma=10000.0_pickle_2.file</t>
  </si>
  <si>
    <t>2020_05_08_svm_rbf_C=0.0001_iter=9000_sigma=10000.0_pickle_3.file</t>
  </si>
  <si>
    <t>2020_05_08_svm_rbf_C=0.0001_iter=9000_sigma=10000.0_pickle_4.file</t>
  </si>
  <si>
    <t>2020_05_08_svm_rbf_C=0.0001_iter=9000_sigma=10000.0_pickle_5.file</t>
  </si>
  <si>
    <t>2020_05_08_svm_rbf_C=0.0001_iter=9000_sigma=10000.0_pickle_6.file</t>
  </si>
  <si>
    <t>2020_05_08_svm_rbf_C=0.0001_iter=9000_sigma=10000.0_pickle_7.file</t>
  </si>
  <si>
    <t>2020_05_08_svm_rbf_C=0.0001_iter=9000_sigma=10000.0_pickle_8.file</t>
  </si>
  <si>
    <t>2020_05_08_svm_rbf_C=0.0001_iter=9000_sigma=10000.0_pickle_9.file</t>
  </si>
  <si>
    <t>2020_05_08_svm_rbf_C=0.0001_iter=9000_sigma=100000.0_pickle_0.file</t>
  </si>
  <si>
    <t>2020_05_08_svm_rbf_C=0.0001_iter=9000_sigma=100000.0_pickle_1.file</t>
  </si>
  <si>
    <t>2020_05_08_svm_rbf_C=0.0001_iter=9000_sigma=100000.0_pickle_2.file</t>
  </si>
  <si>
    <t>2020_05_08_svm_rbf_C=0.0001_iter=9000_sigma=100000.0_pickle_3.file</t>
  </si>
  <si>
    <t>2020_05_08_svm_rbf_C=0.0001_iter=9000_sigma=100000.0_pickle_4.file</t>
  </si>
  <si>
    <t>2020_05_08_svm_rbf_C=0.0001_iter=9000_sigma=100000.0_pickle_5.file</t>
  </si>
  <si>
    <t>2020_05_08_svm_rbf_C=0.0001_iter=9000_sigma=100000.0_pickle_6.file</t>
  </si>
  <si>
    <t>2020_05_08_svm_rbf_C=0.0001_iter=9000_sigma=100000.0_pickle_7.file</t>
  </si>
  <si>
    <t>2020_05_08_svm_rbf_C=0.0001_iter=9000_sigma=100000.0_pickle_8.file</t>
  </si>
  <si>
    <t>2020_05_08_svm_rbf_C=0.0001_iter=9000_sigma=100000.0_pickle_9.file</t>
  </si>
  <si>
    <t>2020_05_08_svm_rbf_C=0.001_iter=1000_sigma=1e-05_pickle_0.file</t>
  </si>
  <si>
    <t>2020_05_08_svm_rbf_C=0.001_iter=1000_sigma=1e-05_pickle_1.file</t>
  </si>
  <si>
    <t>2020_05_08_svm_rbf_C=0.001_iter=1000_sigma=1e-05_pickle_2.file</t>
  </si>
  <si>
    <t>2020_05_08_svm_rbf_C=0.001_iter=1000_sigma=1e-05_pickle_3.file</t>
  </si>
  <si>
    <t>2020_05_08_svm_rbf_C=0.001_iter=1000_sigma=1e-05_pickle_4.file</t>
  </si>
  <si>
    <t>2020_05_08_svm_rbf_C=0.001_iter=1000_sigma=1e-05_pickle_5.file</t>
  </si>
  <si>
    <t>2020_05_08_svm_rbf_C=0.001_iter=1000_sigma=1e-05_pickle_6.file</t>
  </si>
  <si>
    <t>2020_05_08_svm_rbf_C=0.001_iter=1000_sigma=1e-05_pickle_7.file</t>
  </si>
  <si>
    <t>2020_05_08_svm_rbf_C=0.001_iter=1000_sigma=1e-05_pickle_8.file</t>
  </si>
  <si>
    <t>2020_05_08_svm_rbf_C=0.001_iter=1000_sigma=1e-05_pickle_9.file</t>
  </si>
  <si>
    <t>2020_05_08_svm_rbf_C=0.001_iter=1000_sigma=0.0001_pickle_0.file</t>
  </si>
  <si>
    <t>2020_05_08_svm_rbf_C=0.001_iter=1000_sigma=0.0001_pickle_1.file</t>
  </si>
  <si>
    <t>2020_05_08_svm_rbf_C=0.001_iter=1000_sigma=0.0001_pickle_2.file</t>
  </si>
  <si>
    <t>2020_05_08_svm_rbf_C=0.001_iter=1000_sigma=0.0001_pickle_3.file</t>
  </si>
  <si>
    <t>2020_05_08_svm_rbf_C=0.001_iter=1000_sigma=0.0001_pickle_4.file</t>
  </si>
  <si>
    <t>2020_05_08_svm_rbf_C=0.001_iter=1000_sigma=0.0001_pickle_5.file</t>
  </si>
  <si>
    <t>2020_05_08_svm_rbf_C=0.001_iter=1000_sigma=0.0001_pickle_6.file</t>
  </si>
  <si>
    <t>2020_05_08_svm_rbf_C=0.001_iter=1000_sigma=0.0001_pickle_7.file</t>
  </si>
  <si>
    <t>2020_05_08_svm_rbf_C=0.001_iter=1000_sigma=0.0001_pickle_8.file</t>
  </si>
  <si>
    <t>2020_05_08_svm_rbf_C=0.001_iter=1000_sigma=0.0001_pickle_9.file</t>
  </si>
  <si>
    <t>2020_05_08_svm_rbf_C=0.001_iter=1000_sigma=0.001_pickle_0.file</t>
  </si>
  <si>
    <t>2020_05_08_svm_rbf_C=0.001_iter=1000_sigma=0.001_pickle_1.file</t>
  </si>
  <si>
    <t>2020_05_08_svm_rbf_C=0.001_iter=1000_sigma=0.001_pickle_2.file</t>
  </si>
  <si>
    <t>2020_05_08_svm_rbf_C=0.001_iter=1000_sigma=0.001_pickle_3.file</t>
  </si>
  <si>
    <t>2020_05_08_svm_rbf_C=0.001_iter=1000_sigma=0.001_pickle_4.file</t>
  </si>
  <si>
    <t>2020_05_08_svm_rbf_C=0.001_iter=1000_sigma=0.001_pickle_5.file</t>
  </si>
  <si>
    <t>2020_05_08_svm_rbf_C=0.001_iter=1000_sigma=0.001_pickle_6.file</t>
  </si>
  <si>
    <t>2020_05_08_svm_rbf_C=0.001_iter=1000_sigma=0.001_pickle_7.file</t>
  </si>
  <si>
    <t>2020_05_08_svm_rbf_C=0.001_iter=1000_sigma=0.001_pickle_8.file</t>
  </si>
  <si>
    <t>2020_05_08_svm_rbf_C=0.001_iter=1000_sigma=0.001_pickle_9.file</t>
  </si>
  <si>
    <t>2020_05_08_svm_rbf_C=0.001_iter=1000_sigma=0.01_pickle_0.file</t>
  </si>
  <si>
    <t>2020_05_08_svm_rbf_C=0.001_iter=1000_sigma=0.01_pickle_1.file</t>
  </si>
  <si>
    <t>2020_05_08_svm_rbf_C=0.001_iter=1000_sigma=0.01_pickle_2.file</t>
  </si>
  <si>
    <t>2020_05_08_svm_rbf_C=0.001_iter=1000_sigma=0.01_pickle_3.file</t>
  </si>
  <si>
    <t>2020_05_08_svm_rbf_C=0.001_iter=1000_sigma=0.01_pickle_4.file</t>
  </si>
  <si>
    <t>2020_05_08_svm_rbf_C=0.001_iter=1000_sigma=0.01_pickle_5.file</t>
  </si>
  <si>
    <t>2020_05_08_svm_rbf_C=0.001_iter=1000_sigma=0.01_pickle_6.file</t>
  </si>
  <si>
    <t>2020_05_08_svm_rbf_C=0.001_iter=1000_sigma=0.01_pickle_7.file</t>
  </si>
  <si>
    <t>2020_05_08_svm_rbf_C=0.001_iter=1000_sigma=0.01_pickle_8.file</t>
  </si>
  <si>
    <t>2020_05_08_svm_rbf_C=0.001_iter=1000_sigma=0.01_pickle_9.file</t>
  </si>
  <si>
    <t>2020_05_08_svm_rbf_C=0.001_iter=1000_sigma=0.1_pickle_0.file</t>
  </si>
  <si>
    <t>2020_05_08_svm_rbf_C=0.001_iter=1000_sigma=0.1_pickle_1.file</t>
  </si>
  <si>
    <t>2020_05_08_svm_rbf_C=0.001_iter=1000_sigma=0.1_pickle_2.file</t>
  </si>
  <si>
    <t>2020_05_08_svm_rbf_C=0.001_iter=1000_sigma=0.1_pickle_3.file</t>
  </si>
  <si>
    <t>2020_05_08_svm_rbf_C=0.001_iter=1000_sigma=0.1_pickle_4.file</t>
  </si>
  <si>
    <t>2020_05_08_svm_rbf_C=0.001_iter=1000_sigma=0.1_pickle_5.file</t>
  </si>
  <si>
    <t>2020_05_08_svm_rbf_C=0.001_iter=1000_sigma=0.1_pickle_6.file</t>
  </si>
  <si>
    <t>2020_05_08_svm_rbf_C=0.001_iter=1000_sigma=0.1_pickle_7.file</t>
  </si>
  <si>
    <t>2020_05_08_svm_rbf_C=0.001_iter=1000_sigma=0.1_pickle_8.file</t>
  </si>
  <si>
    <t>2020_05_08_svm_rbf_C=0.001_iter=1000_sigma=0.1_pickle_9.file</t>
  </si>
  <si>
    <t>2020_05_08_svm_rbf_C=0.001_iter=1000_sigma=1.0_pickle_0.file</t>
  </si>
  <si>
    <t>2020_05_08_svm_rbf_C=0.001_iter=1000_sigma=1.0_pickle_1.file</t>
  </si>
  <si>
    <t>2020_05_08_svm_rbf_C=0.001_iter=1000_sigma=1.0_pickle_2.file</t>
  </si>
  <si>
    <t>2020_05_08_svm_rbf_C=0.001_iter=1000_sigma=1.0_pickle_3.file</t>
  </si>
  <si>
    <t>2020_05_08_svm_rbf_C=0.001_iter=1000_sigma=1.0_pickle_4.file</t>
  </si>
  <si>
    <t>2020_05_08_svm_rbf_C=0.001_iter=1000_sigma=1.0_pickle_5.file</t>
  </si>
  <si>
    <t>2020_05_08_svm_rbf_C=0.001_iter=1000_sigma=1.0_pickle_6.file</t>
  </si>
  <si>
    <t>2020_05_08_svm_rbf_C=0.001_iter=1000_sigma=1.0_pickle_7.file</t>
  </si>
  <si>
    <t>2020_05_08_svm_rbf_C=0.001_iter=1000_sigma=1.0_pickle_8.file</t>
  </si>
  <si>
    <t>2020_05_08_svm_rbf_C=0.001_iter=1000_sigma=1.0_pickle_9.file</t>
  </si>
  <si>
    <t>2020_05_08_svm_rbf_C=0.001_iter=1000_sigma=10.0_pickle_0.file</t>
  </si>
  <si>
    <t>2020_05_08_svm_rbf_C=0.001_iter=1000_sigma=10.0_pickle_1.file</t>
  </si>
  <si>
    <t>2020_05_08_svm_rbf_C=0.001_iter=1000_sigma=10.0_pickle_2.file</t>
  </si>
  <si>
    <t>2020_05_08_svm_rbf_C=0.001_iter=1000_sigma=10.0_pickle_3.file</t>
  </si>
  <si>
    <t>2020_05_08_svm_rbf_C=0.001_iter=1000_sigma=10.0_pickle_4.file</t>
  </si>
  <si>
    <t>2020_05_08_svm_rbf_C=0.001_iter=1000_sigma=10.0_pickle_5.file</t>
  </si>
  <si>
    <t>2020_05_08_svm_rbf_C=0.001_iter=1000_sigma=10.0_pickle_6.file</t>
  </si>
  <si>
    <t>2020_05_08_svm_rbf_C=0.001_iter=1000_sigma=10.0_pickle_7.file</t>
  </si>
  <si>
    <t>2020_05_08_svm_rbf_C=0.001_iter=1000_sigma=10.0_pickle_8.file</t>
  </si>
  <si>
    <t>2020_05_08_svm_rbf_C=0.001_iter=1000_sigma=10.0_pickle_9.file</t>
  </si>
  <si>
    <t>2020_05_08_svm_rbf_C=0.001_iter=1000_sigma=100.0_pickle_0.file</t>
  </si>
  <si>
    <t>2020_05_08_svm_rbf_C=0.001_iter=1000_sigma=100.0_pickle_1.file</t>
  </si>
  <si>
    <t>2020_05_08_svm_rbf_C=0.001_iter=1000_sigma=100.0_pickle_2.file</t>
  </si>
  <si>
    <t>2020_05_08_svm_rbf_C=0.001_iter=1000_sigma=100.0_pickle_3.file</t>
  </si>
  <si>
    <t>2020_05_08_svm_rbf_C=0.001_iter=1000_sigma=100.0_pickle_4.file</t>
  </si>
  <si>
    <t>2020_05_08_svm_rbf_C=0.001_iter=1000_sigma=100.0_pickle_5.file</t>
  </si>
  <si>
    <t>2020_05_08_svm_rbf_C=0.001_iter=1000_sigma=100.0_pickle_6.file</t>
  </si>
  <si>
    <t>2020_05_08_svm_rbf_C=0.001_iter=1000_sigma=100.0_pickle_7.file</t>
  </si>
  <si>
    <t>2020_05_08_svm_rbf_C=0.001_iter=1000_sigma=100.0_pickle_8.file</t>
  </si>
  <si>
    <t>2020_05_08_svm_rbf_C=0.001_iter=1000_sigma=100.0_pickle_9.file</t>
  </si>
  <si>
    <t>2020_05_08_svm_rbf_C=0.001_iter=1000_sigma=1000.0_pickle_0.file</t>
  </si>
  <si>
    <t>2020_05_08_svm_rbf_C=0.001_iter=1000_sigma=1000.0_pickle_1.file</t>
  </si>
  <si>
    <t>2020_05_08_svm_rbf_C=0.001_iter=1000_sigma=1000.0_pickle_2.file</t>
  </si>
  <si>
    <t>2020_05_08_svm_rbf_C=0.001_iter=1000_sigma=1000.0_pickle_3.file</t>
  </si>
  <si>
    <t>2020_05_08_svm_rbf_C=0.001_iter=1000_sigma=1000.0_pickle_4.file</t>
  </si>
  <si>
    <t>2020_05_08_svm_rbf_C=0.001_iter=1000_sigma=1000.0_pickle_5.file</t>
  </si>
  <si>
    <t>2020_05_08_svm_rbf_C=0.001_iter=1000_sigma=1000.0_pickle_6.file</t>
  </si>
  <si>
    <t>2020_05_08_svm_rbf_C=0.001_iter=1000_sigma=1000.0_pickle_7.file</t>
  </si>
  <si>
    <t>2020_05_08_svm_rbf_C=0.001_iter=1000_sigma=1000.0_pickle_8.file</t>
  </si>
  <si>
    <t>2020_05_08_svm_rbf_C=0.001_iter=1000_sigma=1000.0_pickle_9.file</t>
  </si>
  <si>
    <t>2020_05_08_svm_rbf_C=0.001_iter=1000_sigma=10000.0_pickle_0.file</t>
  </si>
  <si>
    <t>2020_05_08_svm_rbf_C=0.001_iter=1000_sigma=10000.0_pickle_1.file</t>
  </si>
  <si>
    <t>2020_05_08_svm_rbf_C=0.001_iter=1000_sigma=10000.0_pickle_2.file</t>
  </si>
  <si>
    <t>2020_05_08_svm_rbf_C=0.001_iter=1000_sigma=10000.0_pickle_3.file</t>
  </si>
  <si>
    <t>2020_05_08_svm_rbf_C=0.001_iter=1000_sigma=10000.0_pickle_4.file</t>
  </si>
  <si>
    <t>2020_05_08_svm_rbf_C=0.001_iter=1000_sigma=10000.0_pickle_5.file</t>
  </si>
  <si>
    <t>2020_05_08_svm_rbf_C=0.001_iter=1000_sigma=10000.0_pickle_6.file</t>
  </si>
  <si>
    <t>2020_05_08_svm_rbf_C=0.001_iter=1000_sigma=10000.0_pickle_7.file</t>
  </si>
  <si>
    <t>2020_05_08_svm_rbf_C=0.001_iter=1000_sigma=10000.0_pickle_8.file</t>
  </si>
  <si>
    <t>2020_05_08_svm_rbf_C=0.001_iter=1000_sigma=10000.0_pickle_9.file</t>
  </si>
  <si>
    <t>2020_05_08_svm_rbf_C=0.001_iter=1000_sigma=100000.0_pickle_0.file</t>
  </si>
  <si>
    <t>2020_05_08_svm_rbf_C=0.001_iter=1000_sigma=100000.0_pickle_1.file</t>
  </si>
  <si>
    <t>2020_05_08_svm_rbf_C=0.001_iter=1000_sigma=100000.0_pickle_2.file</t>
  </si>
  <si>
    <t>2020_05_08_svm_rbf_C=0.001_iter=1000_sigma=100000.0_pickle_3.file</t>
  </si>
  <si>
    <t>2020_05_08_svm_rbf_C=0.001_iter=1000_sigma=100000.0_pickle_4.file</t>
  </si>
  <si>
    <t>2020_05_08_svm_rbf_C=0.001_iter=1000_sigma=100000.0_pickle_5.file</t>
  </si>
  <si>
    <t>2020_05_08_svm_rbf_C=0.001_iter=1000_sigma=100000.0_pickle_6.file</t>
  </si>
  <si>
    <t>2020_05_08_svm_rbf_C=0.001_iter=1000_sigma=100000.0_pickle_7.file</t>
  </si>
  <si>
    <t>2020_05_08_svm_rbf_C=0.001_iter=1000_sigma=100000.0_pickle_8.file</t>
  </si>
  <si>
    <t>2020_05_08_svm_rbf_C=0.001_iter=1000_sigma=100000.0_pickle_9.file</t>
  </si>
  <si>
    <t>2020_05_08_svm_rbf_C=0.001_iter=3000_sigma=1e-05_pickle_0.file</t>
  </si>
  <si>
    <t>2020_05_08_svm_rbf_C=0.001_iter=3000_sigma=1e-05_pickle_1.file</t>
  </si>
  <si>
    <t>2020_05_08_svm_rbf_C=0.001_iter=3000_sigma=1e-05_pickle_2.file</t>
  </si>
  <si>
    <t>2020_05_08_svm_rbf_C=0.001_iter=3000_sigma=1e-05_pickle_3.file</t>
  </si>
  <si>
    <t>2020_05_08_svm_rbf_C=0.001_iter=3000_sigma=1e-05_pickle_4.file</t>
  </si>
  <si>
    <t>2020_05_08_svm_rbf_C=0.001_iter=3000_sigma=1e-05_pickle_5.file</t>
  </si>
  <si>
    <t>2020_05_08_svm_rbf_C=0.001_iter=3000_sigma=1e-05_pickle_6.file</t>
  </si>
  <si>
    <t>2020_05_08_svm_rbf_C=0.001_iter=3000_sigma=1e-05_pickle_7.file</t>
  </si>
  <si>
    <t>2020_05_08_svm_rbf_C=0.001_iter=3000_sigma=1e-05_pickle_8.file</t>
  </si>
  <si>
    <t>2020_05_08_svm_rbf_C=0.001_iter=3000_sigma=1e-05_pickle_9.file</t>
  </si>
  <si>
    <t>2020_05_08_svm_rbf_C=0.001_iter=3000_sigma=0.0001_pickle_0.file</t>
  </si>
  <si>
    <t>2020_05_08_svm_rbf_C=0.001_iter=3000_sigma=0.0001_pickle_1.file</t>
  </si>
  <si>
    <t>2020_05_08_svm_rbf_C=0.001_iter=3000_sigma=0.0001_pickle_2.file</t>
  </si>
  <si>
    <t>2020_05_08_svm_rbf_C=0.001_iter=3000_sigma=0.0001_pickle_3.file</t>
  </si>
  <si>
    <t>2020_05_08_svm_rbf_C=0.001_iter=3000_sigma=0.0001_pickle_4.file</t>
  </si>
  <si>
    <t>2020_05_08_svm_rbf_C=0.001_iter=3000_sigma=0.0001_pickle_5.file</t>
  </si>
  <si>
    <t>2020_05_08_svm_rbf_C=0.001_iter=3000_sigma=0.0001_pickle_6.file</t>
  </si>
  <si>
    <t>2020_05_08_svm_rbf_C=0.001_iter=3000_sigma=0.0001_pickle_7.file</t>
  </si>
  <si>
    <t>2020_05_08_svm_rbf_C=0.001_iter=3000_sigma=0.0001_pickle_8.file</t>
  </si>
  <si>
    <t>2020_05_08_svm_rbf_C=0.001_iter=3000_sigma=0.0001_pickle_9.file</t>
  </si>
  <si>
    <t>2020_05_08_svm_rbf_C=0.001_iter=3000_sigma=0.001_pickle_0.file</t>
  </si>
  <si>
    <t>2020_05_08_svm_rbf_C=0.001_iter=3000_sigma=0.001_pickle_1.file</t>
  </si>
  <si>
    <t>2020_05_08_svm_rbf_C=0.001_iter=3000_sigma=0.001_pickle_2.file</t>
  </si>
  <si>
    <t>2020_05_08_svm_rbf_C=0.001_iter=3000_sigma=0.001_pickle_3.file</t>
  </si>
  <si>
    <t>2020_05_08_svm_rbf_C=0.001_iter=3000_sigma=0.001_pickle_4.file</t>
  </si>
  <si>
    <t>2020_05_08_svm_rbf_C=0.001_iter=3000_sigma=0.001_pickle_5.file</t>
  </si>
  <si>
    <t>2020_05_08_svm_rbf_C=0.001_iter=3000_sigma=0.001_pickle_6.file</t>
  </si>
  <si>
    <t>2020_05_08_svm_rbf_C=0.001_iter=3000_sigma=0.001_pickle_7.file</t>
  </si>
  <si>
    <t>2020_05_08_svm_rbf_C=0.001_iter=3000_sigma=0.001_pickle_8.file</t>
  </si>
  <si>
    <t>2020_05_08_svm_rbf_C=0.001_iter=3000_sigma=0.001_pickle_9.file</t>
  </si>
  <si>
    <t>2020_05_08_svm_rbf_C=0.001_iter=3000_sigma=0.01_pickle_0.file</t>
  </si>
  <si>
    <t>2020_05_08_svm_rbf_C=0.001_iter=3000_sigma=0.01_pickle_1.file</t>
  </si>
  <si>
    <t>2020_05_08_svm_rbf_C=0.001_iter=3000_sigma=0.01_pickle_2.file</t>
  </si>
  <si>
    <t>2020_05_08_svm_rbf_C=0.001_iter=3000_sigma=0.01_pickle_3.file</t>
  </si>
  <si>
    <t>2020_05_08_svm_rbf_C=0.001_iter=3000_sigma=0.01_pickle_4.file</t>
  </si>
  <si>
    <t>2020_05_08_svm_rbf_C=0.001_iter=3000_sigma=0.01_pickle_5.file</t>
  </si>
  <si>
    <t>2020_05_08_svm_rbf_C=0.001_iter=3000_sigma=0.01_pickle_6.file</t>
  </si>
  <si>
    <t>2020_05_08_svm_rbf_C=0.001_iter=3000_sigma=0.01_pickle_7.file</t>
  </si>
  <si>
    <t>2020_05_08_svm_rbf_C=0.001_iter=3000_sigma=0.01_pickle_8.file</t>
  </si>
  <si>
    <t>2020_05_08_svm_rbf_C=0.001_iter=3000_sigma=0.01_pickle_9.file</t>
  </si>
  <si>
    <t>2020_05_08_svm_rbf_C=0.001_iter=3000_sigma=0.1_pickle_0.file</t>
  </si>
  <si>
    <t>2020_05_08_svm_rbf_C=0.001_iter=3000_sigma=0.1_pickle_1.file</t>
  </si>
  <si>
    <t>2020_05_08_svm_rbf_C=0.001_iter=3000_sigma=0.1_pickle_2.file</t>
  </si>
  <si>
    <t>2020_05_08_svm_rbf_C=0.001_iter=3000_sigma=0.1_pickle_3.file</t>
  </si>
  <si>
    <t>2020_05_08_svm_rbf_C=0.001_iter=3000_sigma=0.1_pickle_4.file</t>
  </si>
  <si>
    <t>2020_05_08_svm_rbf_C=0.001_iter=3000_sigma=0.1_pickle_5.file</t>
  </si>
  <si>
    <t>2020_05_08_svm_rbf_C=0.001_iter=3000_sigma=0.1_pickle_6.file</t>
  </si>
  <si>
    <t>2020_05_08_svm_rbf_C=0.001_iter=3000_sigma=0.1_pickle_7.file</t>
  </si>
  <si>
    <t>2020_05_08_svm_rbf_C=0.001_iter=3000_sigma=0.1_pickle_8.file</t>
  </si>
  <si>
    <t>2020_05_08_svm_rbf_C=0.001_iter=3000_sigma=0.1_pickle_9.file</t>
  </si>
  <si>
    <t>2020_05_08_svm_rbf_C=0.001_iter=3000_sigma=1.0_pickle_0.file</t>
  </si>
  <si>
    <t>2020_05_08_svm_rbf_C=0.001_iter=3000_sigma=1.0_pickle_1.file</t>
  </si>
  <si>
    <t>2020_05_08_svm_rbf_C=0.001_iter=3000_sigma=1.0_pickle_2.file</t>
  </si>
  <si>
    <t>2020_05_08_svm_rbf_C=0.001_iter=3000_sigma=1.0_pickle_3.file</t>
  </si>
  <si>
    <t>2020_05_08_svm_rbf_C=0.001_iter=3000_sigma=1.0_pickle_4.file</t>
  </si>
  <si>
    <t>2020_05_08_svm_rbf_C=0.001_iter=3000_sigma=1.0_pickle_5.file</t>
  </si>
  <si>
    <t>2020_05_08_svm_rbf_C=0.001_iter=3000_sigma=1.0_pickle_6.file</t>
  </si>
  <si>
    <t>2020_05_08_svm_rbf_C=0.001_iter=3000_sigma=1.0_pickle_7.file</t>
  </si>
  <si>
    <t>2020_05_08_svm_rbf_C=0.001_iter=3000_sigma=1.0_pickle_8.file</t>
  </si>
  <si>
    <t>2020_05_08_svm_rbf_C=0.001_iter=3000_sigma=1.0_pickle_9.file</t>
  </si>
  <si>
    <t>2020_05_08_svm_rbf_C=0.001_iter=3000_sigma=10.0_pickle_0.file</t>
  </si>
  <si>
    <t>2020_05_08_svm_rbf_C=0.001_iter=3000_sigma=10.0_pickle_1.file</t>
  </si>
  <si>
    <t>2020_05_08_svm_rbf_C=0.001_iter=3000_sigma=10.0_pickle_2.file</t>
  </si>
  <si>
    <t>2020_05_08_svm_rbf_C=0.001_iter=3000_sigma=10.0_pickle_3.file</t>
  </si>
  <si>
    <t>2020_05_08_svm_rbf_C=0.001_iter=3000_sigma=10.0_pickle_4.file</t>
  </si>
  <si>
    <t>2020_05_08_svm_rbf_C=0.001_iter=3000_sigma=10.0_pickle_5.file</t>
  </si>
  <si>
    <t>2020_05_08_svm_rbf_C=0.001_iter=3000_sigma=10.0_pickle_6.file</t>
  </si>
  <si>
    <t>2020_05_08_svm_rbf_C=0.001_iter=3000_sigma=10.0_pickle_7.file</t>
  </si>
  <si>
    <t>2020_05_08_svm_rbf_C=0.001_iter=3000_sigma=10.0_pickle_8.file</t>
  </si>
  <si>
    <t>2020_05_08_svm_rbf_C=0.001_iter=3000_sigma=10.0_pickle_9.file</t>
  </si>
  <si>
    <t>2020_05_08_svm_rbf_C=0.001_iter=3000_sigma=100.0_pickle_0.file</t>
  </si>
  <si>
    <t>2020_05_08_svm_rbf_C=0.001_iter=3000_sigma=100.0_pickle_1.file</t>
  </si>
  <si>
    <t>2020_05_08_svm_rbf_C=0.001_iter=3000_sigma=100.0_pickle_2.file</t>
  </si>
  <si>
    <t>2020_05_08_svm_rbf_C=0.001_iter=3000_sigma=100.0_pickle_3.file</t>
  </si>
  <si>
    <t>2020_05_08_svm_rbf_C=0.001_iter=3000_sigma=100.0_pickle_4.file</t>
  </si>
  <si>
    <t>2020_05_08_svm_rbf_C=0.001_iter=3000_sigma=100.0_pickle_5.file</t>
  </si>
  <si>
    <t>2020_05_08_svm_rbf_C=0.001_iter=3000_sigma=100.0_pickle_6.file</t>
  </si>
  <si>
    <t>2020_05_08_svm_rbf_C=0.001_iter=3000_sigma=100.0_pickle_7.file</t>
  </si>
  <si>
    <t>2020_05_08_svm_rbf_C=0.001_iter=3000_sigma=100.0_pickle_8.file</t>
  </si>
  <si>
    <t>2020_05_08_svm_rbf_C=0.001_iter=3000_sigma=100.0_pickle_9.file</t>
  </si>
  <si>
    <t>2020_05_08_svm_rbf_C=0.001_iter=3000_sigma=1000.0_pickle_0.file</t>
  </si>
  <si>
    <t>2020_05_08_svm_rbf_C=0.001_iter=3000_sigma=1000.0_pickle_1.file</t>
  </si>
  <si>
    <t>2020_05_08_svm_rbf_C=0.001_iter=3000_sigma=1000.0_pickle_2.file</t>
  </si>
  <si>
    <t>2020_05_08_svm_rbf_C=0.001_iter=3000_sigma=1000.0_pickle_3.file</t>
  </si>
  <si>
    <t>2020_05_08_svm_rbf_C=0.001_iter=3000_sigma=1000.0_pickle_4.file</t>
  </si>
  <si>
    <t>2020_05_08_svm_rbf_C=0.001_iter=3000_sigma=1000.0_pickle_5.file</t>
  </si>
  <si>
    <t>2020_05_08_svm_rbf_C=0.001_iter=3000_sigma=1000.0_pickle_6.file</t>
  </si>
  <si>
    <t>2020_05_08_svm_rbf_C=0.001_iter=3000_sigma=1000.0_pickle_7.file</t>
  </si>
  <si>
    <t>2020_05_08_svm_rbf_C=0.001_iter=3000_sigma=1000.0_pickle_8.file</t>
  </si>
  <si>
    <t>2020_05_08_svm_rbf_C=0.001_iter=3000_sigma=1000.0_pickle_9.file</t>
  </si>
  <si>
    <t>2020_05_08_svm_rbf_C=0.001_iter=3000_sigma=10000.0_pickle_0.file</t>
  </si>
  <si>
    <t>2020_05_08_svm_rbf_C=0.001_iter=3000_sigma=10000.0_pickle_1.file</t>
  </si>
  <si>
    <t>2020_05_08_svm_rbf_C=0.001_iter=3000_sigma=10000.0_pickle_2.file</t>
  </si>
  <si>
    <t>2020_05_08_svm_rbf_C=0.001_iter=3000_sigma=10000.0_pickle_3.file</t>
  </si>
  <si>
    <t>2020_05_08_svm_rbf_C=0.001_iter=3000_sigma=10000.0_pickle_4.file</t>
  </si>
  <si>
    <t>2020_05_08_svm_rbf_C=0.001_iter=3000_sigma=10000.0_pickle_5.file</t>
  </si>
  <si>
    <t>2020_05_08_svm_rbf_C=0.001_iter=3000_sigma=10000.0_pickle_6.file</t>
  </si>
  <si>
    <t>2020_05_08_svm_rbf_C=0.001_iter=3000_sigma=10000.0_pickle_7.file</t>
  </si>
  <si>
    <t>2020_05_08_svm_rbf_C=0.001_iter=3000_sigma=10000.0_pickle_8.file</t>
  </si>
  <si>
    <t>2020_05_08_svm_rbf_C=0.001_iter=3000_sigma=10000.0_pickle_9.file</t>
  </si>
  <si>
    <t>2020_05_08_svm_rbf_C=0.001_iter=3000_sigma=100000.0_pickle_0.file</t>
  </si>
  <si>
    <t>2020_05_08_svm_rbf_C=0.001_iter=3000_sigma=100000.0_pickle_1.file</t>
  </si>
  <si>
    <t>2020_05_08_svm_rbf_C=0.001_iter=3000_sigma=100000.0_pickle_2.file</t>
  </si>
  <si>
    <t>2020_05_08_svm_rbf_C=0.001_iter=3000_sigma=100000.0_pickle_3.file</t>
  </si>
  <si>
    <t>2020_05_08_svm_rbf_C=0.001_iter=3000_sigma=100000.0_pickle_4.file</t>
  </si>
  <si>
    <t>2020_05_08_svm_rbf_C=0.001_iter=3000_sigma=100000.0_pickle_5.file</t>
  </si>
  <si>
    <t>2020_05_08_svm_rbf_C=0.001_iter=3000_sigma=100000.0_pickle_6.file</t>
  </si>
  <si>
    <t>2020_05_08_svm_rbf_C=0.001_iter=3000_sigma=100000.0_pickle_7.file</t>
  </si>
  <si>
    <t>2020_05_08_svm_rbf_C=0.001_iter=3000_sigma=100000.0_pickle_8.file</t>
  </si>
  <si>
    <t>2020_05_08_svm_rbf_C=0.001_iter=3000_sigma=100000.0_pickle_9.file</t>
  </si>
  <si>
    <t>2020_05_08_svm_rbf_C=0.001_iter=5000_sigma=1e-05_pickle_0.file</t>
  </si>
  <si>
    <t>2020_05_08_svm_rbf_C=0.001_iter=5000_sigma=1e-05_pickle_1.file</t>
  </si>
  <si>
    <t>2020_05_08_svm_rbf_C=0.001_iter=5000_sigma=1e-05_pickle_2.file</t>
  </si>
  <si>
    <t>2020_05_08_svm_rbf_C=0.001_iter=5000_sigma=1e-05_pickle_3.file</t>
  </si>
  <si>
    <t>2020_05_08_svm_rbf_C=0.001_iter=5000_sigma=1e-05_pickle_4.file</t>
  </si>
  <si>
    <t>2020_05_08_svm_rbf_C=0.001_iter=5000_sigma=1e-05_pickle_5.file</t>
  </si>
  <si>
    <t>2020_05_08_svm_rbf_C=0.001_iter=5000_sigma=1e-05_pickle_6.file</t>
  </si>
  <si>
    <t>2020_05_08_svm_rbf_C=0.001_iter=5000_sigma=1e-05_pickle_7.file</t>
  </si>
  <si>
    <t>2020_05_08_svm_rbf_C=0.001_iter=5000_sigma=1e-05_pickle_8.file</t>
  </si>
  <si>
    <t>2020_05_08_svm_rbf_C=0.001_iter=5000_sigma=1e-05_pickle_9.file</t>
  </si>
  <si>
    <t>2020_05_08_svm_rbf_C=0.001_iter=5000_sigma=0.0001_pickle_0.file</t>
  </si>
  <si>
    <t>2020_05_08_svm_rbf_C=0.001_iter=5000_sigma=0.0001_pickle_1.file</t>
  </si>
  <si>
    <t>2020_05_08_svm_rbf_C=0.001_iter=5000_sigma=0.0001_pickle_2.file</t>
  </si>
  <si>
    <t>2020_05_08_svm_rbf_C=0.001_iter=5000_sigma=0.0001_pickle_3.file</t>
  </si>
  <si>
    <t>2020_05_08_svm_rbf_C=0.001_iter=5000_sigma=0.0001_pickle_4.file</t>
  </si>
  <si>
    <t>2020_05_08_svm_rbf_C=0.001_iter=5000_sigma=0.0001_pickle_5.file</t>
  </si>
  <si>
    <t>2020_05_08_svm_rbf_C=0.001_iter=5000_sigma=0.0001_pickle_6.file</t>
  </si>
  <si>
    <t>2020_05_08_svm_rbf_C=0.001_iter=5000_sigma=0.0001_pickle_7.file</t>
  </si>
  <si>
    <t>2020_05_08_svm_rbf_C=0.001_iter=5000_sigma=0.0001_pickle_8.file</t>
  </si>
  <si>
    <t>2020_05_08_svm_rbf_C=0.001_iter=5000_sigma=0.0001_pickle_9.file</t>
  </si>
  <si>
    <t>2020_05_08_svm_rbf_C=0.001_iter=5000_sigma=0.001_pickle_0.file</t>
  </si>
  <si>
    <t>2020_05_08_svm_rbf_C=0.001_iter=5000_sigma=0.001_pickle_1.file</t>
  </si>
  <si>
    <t>2020_05_08_svm_rbf_C=0.001_iter=5000_sigma=0.001_pickle_2.file</t>
  </si>
  <si>
    <t>2020_05_08_svm_rbf_C=0.001_iter=5000_sigma=0.001_pickle_3.file</t>
  </si>
  <si>
    <t>2020_05_08_svm_rbf_C=0.001_iter=5000_sigma=0.001_pickle_4.file</t>
  </si>
  <si>
    <t>2020_05_08_svm_rbf_C=0.001_iter=5000_sigma=0.001_pickle_5.file</t>
  </si>
  <si>
    <t>2020_05_08_svm_rbf_C=0.001_iter=5000_sigma=0.001_pickle_6.file</t>
  </si>
  <si>
    <t>2020_05_08_svm_rbf_C=0.001_iter=5000_sigma=0.001_pickle_7.file</t>
  </si>
  <si>
    <t>2020_05_08_svm_rbf_C=0.001_iter=5000_sigma=0.001_pickle_8.file</t>
  </si>
  <si>
    <t>2020_05_08_svm_rbf_C=0.001_iter=5000_sigma=0.001_pickle_9.file</t>
  </si>
  <si>
    <t>2020_05_08_svm_rbf_C=0.001_iter=5000_sigma=0.01_pickle_0.file</t>
  </si>
  <si>
    <t>2020_05_08_svm_rbf_C=0.001_iter=5000_sigma=0.01_pickle_1.file</t>
  </si>
  <si>
    <t>2020_05_09_svm_rbf_C=0.001_iter=5000_sigma=0.01_pickle_2.file</t>
  </si>
  <si>
    <t>2020_05_09_svm_rbf_C=0.001_iter=5000_sigma=0.01_pickle_3.file</t>
  </si>
  <si>
    <t>2020_05_09_svm_rbf_C=0.001_iter=5000_sigma=0.01_pickle_4.file</t>
  </si>
  <si>
    <t>2020_05_09_svm_rbf_C=0.001_iter=5000_sigma=0.01_pickle_5.file</t>
  </si>
  <si>
    <t>2020_05_09_svm_rbf_C=0.001_iter=5000_sigma=0.01_pickle_6.file</t>
  </si>
  <si>
    <t>2020_05_09_svm_rbf_C=0.001_iter=5000_sigma=0.01_pickle_7.file</t>
  </si>
  <si>
    <t>2020_05_09_svm_rbf_C=0.001_iter=5000_sigma=0.01_pickle_8.file</t>
  </si>
  <si>
    <t>2020_05_09_svm_rbf_C=0.001_iter=5000_sigma=0.01_pickle_9.file</t>
  </si>
  <si>
    <t>2020_05_09_svm_rbf_C=0.001_iter=5000_sigma=0.1_pickle_0.file</t>
  </si>
  <si>
    <t>2020_05_09_svm_rbf_C=0.001_iter=5000_sigma=0.1_pickle_1.file</t>
  </si>
  <si>
    <t>2020_05_09_svm_rbf_C=0.001_iter=5000_sigma=0.1_pickle_2.file</t>
  </si>
  <si>
    <t>2020_05_09_svm_rbf_C=0.001_iter=5000_sigma=0.1_pickle_3.file</t>
  </si>
  <si>
    <t>2020_05_09_svm_rbf_C=0.001_iter=5000_sigma=0.1_pickle_4.file</t>
  </si>
  <si>
    <t>2020_05_09_svm_rbf_C=0.001_iter=5000_sigma=0.1_pickle_5.file</t>
  </si>
  <si>
    <t>2020_05_09_svm_rbf_C=0.001_iter=5000_sigma=0.1_pickle_6.file</t>
  </si>
  <si>
    <t>2020_05_09_svm_rbf_C=0.001_iter=5000_sigma=0.1_pickle_7.file</t>
  </si>
  <si>
    <t>2020_05_09_svm_rbf_C=0.001_iter=5000_sigma=0.1_pickle_8.file</t>
  </si>
  <si>
    <t>2020_05_09_svm_rbf_C=0.001_iter=5000_sigma=0.1_pickle_9.file</t>
  </si>
  <si>
    <t>2020_05_09_svm_rbf_C=0.001_iter=5000_sigma=1.0_pickle_0.file</t>
  </si>
  <si>
    <t>2020_05_09_svm_rbf_C=0.001_iter=5000_sigma=1.0_pickle_1.file</t>
  </si>
  <si>
    <t>2020_05_09_svm_rbf_C=0.001_iter=5000_sigma=1.0_pickle_2.file</t>
  </si>
  <si>
    <t>2020_05_09_svm_rbf_C=0.001_iter=5000_sigma=1.0_pickle_3.file</t>
  </si>
  <si>
    <t>2020_05_09_svm_rbf_C=0.001_iter=5000_sigma=1.0_pickle_4.file</t>
  </si>
  <si>
    <t>2020_05_09_svm_rbf_C=0.001_iter=5000_sigma=1.0_pickle_5.file</t>
  </si>
  <si>
    <t>2020_05_09_svm_rbf_C=0.001_iter=5000_sigma=1.0_pickle_6.file</t>
  </si>
  <si>
    <t>2020_05_09_svm_rbf_C=0.001_iter=5000_sigma=1.0_pickle_7.file</t>
  </si>
  <si>
    <t>2020_05_09_svm_rbf_C=0.001_iter=5000_sigma=1.0_pickle_8.file</t>
  </si>
  <si>
    <t>2020_05_09_svm_rbf_C=0.001_iter=5000_sigma=1.0_pickle_9.file</t>
  </si>
  <si>
    <t>2020_05_09_svm_rbf_C=0.001_iter=5000_sigma=10.0_pickle_0.file</t>
  </si>
  <si>
    <t>2020_05_09_svm_rbf_C=0.001_iter=5000_sigma=10.0_pickle_1.file</t>
  </si>
  <si>
    <t>2020_05_09_svm_rbf_C=0.001_iter=5000_sigma=10.0_pickle_2.file</t>
  </si>
  <si>
    <t>2020_05_09_svm_rbf_C=0.001_iter=5000_sigma=10.0_pickle_3.file</t>
  </si>
  <si>
    <t>2020_05_09_svm_rbf_C=0.001_iter=5000_sigma=10.0_pickle_4.file</t>
  </si>
  <si>
    <t>2020_05_09_svm_rbf_C=0.001_iter=5000_sigma=10.0_pickle_5.file</t>
  </si>
  <si>
    <t>2020_05_09_svm_rbf_C=0.001_iter=5000_sigma=10.0_pickle_6.file</t>
  </si>
  <si>
    <t>2020_05_09_svm_rbf_C=0.001_iter=5000_sigma=10.0_pickle_7.file</t>
  </si>
  <si>
    <t>2020_05_09_svm_rbf_C=0.001_iter=5000_sigma=10.0_pickle_8.file</t>
  </si>
  <si>
    <t>2020_05_09_svm_rbf_C=0.001_iter=5000_sigma=10.0_pickle_9.file</t>
  </si>
  <si>
    <t>2020_05_09_svm_rbf_C=0.001_iter=5000_sigma=100.0_pickle_0.file</t>
  </si>
  <si>
    <t>2020_05_09_svm_rbf_C=0.001_iter=5000_sigma=100.0_pickle_1.file</t>
  </si>
  <si>
    <t>2020_05_09_svm_rbf_C=0.001_iter=5000_sigma=100.0_pickle_2.file</t>
  </si>
  <si>
    <t>2020_05_09_svm_rbf_C=0.001_iter=5000_sigma=100.0_pickle_3.file</t>
  </si>
  <si>
    <t>2020_05_09_svm_rbf_C=0.001_iter=5000_sigma=100.0_pickle_4.file</t>
  </si>
  <si>
    <t>2020_05_09_svm_rbf_C=0.001_iter=5000_sigma=100.0_pickle_5.file</t>
  </si>
  <si>
    <t>2020_05_09_svm_rbf_C=0.001_iter=5000_sigma=100.0_pickle_6.file</t>
  </si>
  <si>
    <t>2020_05_09_svm_rbf_C=0.001_iter=5000_sigma=100.0_pickle_7.file</t>
  </si>
  <si>
    <t>2020_05_09_svm_rbf_C=0.001_iter=5000_sigma=100.0_pickle_8.file</t>
  </si>
  <si>
    <t>2020_05_09_svm_rbf_C=0.001_iter=5000_sigma=100.0_pickle_9.file</t>
  </si>
  <si>
    <t>2020_05_09_svm_rbf_C=0.001_iter=5000_sigma=1000.0_pickle_0.file</t>
  </si>
  <si>
    <t>2020_05_09_svm_rbf_C=0.001_iter=5000_sigma=1000.0_pickle_1.file</t>
  </si>
  <si>
    <t>2020_05_09_svm_rbf_C=0.001_iter=5000_sigma=1000.0_pickle_2.file</t>
  </si>
  <si>
    <t>2020_05_09_svm_rbf_C=0.001_iter=5000_sigma=1000.0_pickle_3.file</t>
  </si>
  <si>
    <t>2020_05_09_svm_rbf_C=0.001_iter=5000_sigma=1000.0_pickle_4.file</t>
  </si>
  <si>
    <t>2020_05_09_svm_rbf_C=0.001_iter=5000_sigma=1000.0_pickle_5.file</t>
  </si>
  <si>
    <t>2020_05_09_svm_rbf_C=0.001_iter=5000_sigma=1000.0_pickle_6.file</t>
  </si>
  <si>
    <t>2020_05_09_svm_rbf_C=0.001_iter=5000_sigma=1000.0_pickle_7.file</t>
  </si>
  <si>
    <t>2020_05_09_svm_rbf_C=0.001_iter=5000_sigma=1000.0_pickle_8.file</t>
  </si>
  <si>
    <t>2020_05_09_svm_rbf_C=0.001_iter=5000_sigma=1000.0_pickle_9.file</t>
  </si>
  <si>
    <t>2020_05_09_svm_rbf_C=0.001_iter=5000_sigma=10000.0_pickle_0.file</t>
  </si>
  <si>
    <t>2020_05_09_svm_rbf_C=0.001_iter=5000_sigma=10000.0_pickle_1.file</t>
  </si>
  <si>
    <t>2020_05_09_svm_rbf_C=0.001_iter=5000_sigma=10000.0_pickle_2.file</t>
  </si>
  <si>
    <t>2020_05_09_svm_rbf_C=0.001_iter=5000_sigma=10000.0_pickle_3.file</t>
  </si>
  <si>
    <t>2020_05_09_svm_rbf_C=0.001_iter=5000_sigma=10000.0_pickle_4.file</t>
  </si>
  <si>
    <t>2020_05_09_svm_rbf_C=0.001_iter=5000_sigma=10000.0_pickle_5.file</t>
  </si>
  <si>
    <t>2020_05_09_svm_rbf_C=0.001_iter=5000_sigma=10000.0_pickle_6.file</t>
  </si>
  <si>
    <t>2020_05_09_svm_rbf_C=0.001_iter=5000_sigma=10000.0_pickle_7.file</t>
  </si>
  <si>
    <t>2020_05_09_svm_rbf_C=0.001_iter=5000_sigma=10000.0_pickle_8.file</t>
  </si>
  <si>
    <t>2020_05_09_svm_rbf_C=0.001_iter=5000_sigma=10000.0_pickle_9.file</t>
  </si>
  <si>
    <t>2020_05_09_svm_rbf_C=0.001_iter=5000_sigma=100000.0_pickle_0.file</t>
  </si>
  <si>
    <t>2020_05_09_svm_rbf_C=0.001_iter=5000_sigma=100000.0_pickle_1.file</t>
  </si>
  <si>
    <t>2020_05_09_svm_rbf_C=0.001_iter=5000_sigma=100000.0_pickle_2.file</t>
  </si>
  <si>
    <t>2020_05_09_svm_rbf_C=0.001_iter=5000_sigma=100000.0_pickle_3.file</t>
  </si>
  <si>
    <t>2020_05_09_svm_rbf_C=0.001_iter=5000_sigma=100000.0_pickle_4.file</t>
  </si>
  <si>
    <t>2020_05_09_svm_rbf_C=0.001_iter=5000_sigma=100000.0_pickle_5.file</t>
  </si>
  <si>
    <t>2020_05_09_svm_rbf_C=0.001_iter=5000_sigma=100000.0_pickle_6.file</t>
  </si>
  <si>
    <t>2020_05_09_svm_rbf_C=0.001_iter=5000_sigma=100000.0_pickle_7.file</t>
  </si>
  <si>
    <t>2020_05_09_svm_rbf_C=0.001_iter=5000_sigma=100000.0_pickle_8.file</t>
  </si>
  <si>
    <t>2020_05_09_svm_rbf_C=0.001_iter=5000_sigma=100000.0_pickle_9.file</t>
  </si>
  <si>
    <t>2020_05_09_svm_rbf_C=0.001_iter=7000_sigma=1e-05_pickle_0.file</t>
  </si>
  <si>
    <t>2020_05_09_svm_rbf_C=0.001_iter=7000_sigma=1e-05_pickle_1.file</t>
  </si>
  <si>
    <t>2020_05_09_svm_rbf_C=0.001_iter=7000_sigma=1e-05_pickle_2.file</t>
  </si>
  <si>
    <t>2020_05_09_svm_rbf_C=0.001_iter=7000_sigma=1e-05_pickle_3.file</t>
  </si>
  <si>
    <t>2020_05_09_svm_rbf_C=0.001_iter=7000_sigma=1e-05_pickle_4.file</t>
  </si>
  <si>
    <t>2020_05_09_svm_rbf_C=0.001_iter=7000_sigma=1e-05_pickle_5.file</t>
  </si>
  <si>
    <t>2020_05_09_svm_rbf_C=0.001_iter=7000_sigma=1e-05_pickle_6.file</t>
  </si>
  <si>
    <t>2020_05_09_svm_rbf_C=0.001_iter=7000_sigma=1e-05_pickle_7.file</t>
  </si>
  <si>
    <t>2020_05_09_svm_rbf_C=0.001_iter=7000_sigma=1e-05_pickle_8.file</t>
  </si>
  <si>
    <t>2020_05_09_svm_rbf_C=0.001_iter=7000_sigma=1e-05_pickle_9.file</t>
  </si>
  <si>
    <t>2020_05_09_svm_rbf_C=0.001_iter=7000_sigma=0.0001_pickle_0.file</t>
  </si>
  <si>
    <t>2020_05_09_svm_rbf_C=0.001_iter=7000_sigma=0.0001_pickle_1.file</t>
  </si>
  <si>
    <t>2020_05_09_svm_rbf_C=0.001_iter=7000_sigma=0.0001_pickle_2.file</t>
  </si>
  <si>
    <t>2020_05_09_svm_rbf_C=0.001_iter=7000_sigma=0.0001_pickle_3.file</t>
  </si>
  <si>
    <t>2020_05_09_svm_rbf_C=0.001_iter=7000_sigma=0.0001_pickle_4.file</t>
  </si>
  <si>
    <t>2020_05_09_svm_rbf_C=0.001_iter=7000_sigma=0.0001_pickle_5.file</t>
  </si>
  <si>
    <t>2020_05_09_svm_rbf_C=0.001_iter=7000_sigma=0.0001_pickle_6.file</t>
  </si>
  <si>
    <t>2020_05_09_svm_rbf_C=0.001_iter=7000_sigma=0.0001_pickle_7.file</t>
  </si>
  <si>
    <t>2020_05_09_svm_rbf_C=0.001_iter=7000_sigma=0.0001_pickle_8.file</t>
  </si>
  <si>
    <t>2020_05_09_svm_rbf_C=0.001_iter=7000_sigma=0.0001_pickle_9.file</t>
  </si>
  <si>
    <t>2020_05_09_svm_rbf_C=0.001_iter=7000_sigma=0.001_pickle_0.file</t>
  </si>
  <si>
    <t>2020_05_09_svm_rbf_C=0.001_iter=7000_sigma=0.001_pickle_1.file</t>
  </si>
  <si>
    <t>2020_05_09_svm_rbf_C=0.001_iter=7000_sigma=0.001_pickle_2.file</t>
  </si>
  <si>
    <t>2020_05_09_svm_rbf_C=0.001_iter=7000_sigma=0.001_pickle_3.file</t>
  </si>
  <si>
    <t>2020_05_09_svm_rbf_C=0.001_iter=7000_sigma=0.001_pickle_4.file</t>
  </si>
  <si>
    <t>2020_05_09_svm_rbf_C=0.001_iter=7000_sigma=0.001_pickle_5.file</t>
  </si>
  <si>
    <t>2020_05_09_svm_rbf_C=0.001_iter=7000_sigma=0.001_pickle_6.file</t>
  </si>
  <si>
    <t>2020_05_09_svm_rbf_C=0.001_iter=7000_sigma=0.001_pickle_7.file</t>
  </si>
  <si>
    <t>2020_05_09_svm_rbf_C=0.001_iter=7000_sigma=0.001_pickle_8.file</t>
  </si>
  <si>
    <t>2020_05_09_svm_rbf_C=0.001_iter=7000_sigma=0.001_pickle_9.file</t>
  </si>
  <si>
    <t>2020_05_09_svm_rbf_C=0.001_iter=7000_sigma=0.01_pickle_0.file</t>
  </si>
  <si>
    <t>2020_05_09_svm_rbf_C=0.001_iter=7000_sigma=0.01_pickle_1.file</t>
  </si>
  <si>
    <t>2020_05_09_svm_rbf_C=0.001_iter=7000_sigma=0.01_pickle_2.file</t>
  </si>
  <si>
    <t>2020_05_09_svm_rbf_C=0.001_iter=7000_sigma=0.01_pickle_3.file</t>
  </si>
  <si>
    <t>2020_05_09_svm_rbf_C=0.001_iter=7000_sigma=0.01_pickle_4.file</t>
  </si>
  <si>
    <t>2020_05_09_svm_rbf_C=0.001_iter=7000_sigma=0.01_pickle_5.file</t>
  </si>
  <si>
    <t>2020_05_09_svm_rbf_C=0.001_iter=7000_sigma=0.01_pickle_6.file</t>
  </si>
  <si>
    <t>2020_05_09_svm_rbf_C=0.001_iter=7000_sigma=0.01_pickle_7.file</t>
  </si>
  <si>
    <t>2020_05_09_svm_rbf_C=0.001_iter=7000_sigma=0.01_pickle_8.file</t>
  </si>
  <si>
    <t>2020_05_09_svm_rbf_C=0.001_iter=7000_sigma=0.01_pickle_9.file</t>
  </si>
  <si>
    <t>2020_05_09_svm_rbf_C=0.001_iter=7000_sigma=0.1_pickle_0.file</t>
  </si>
  <si>
    <t>2020_05_09_svm_rbf_C=0.001_iter=7000_sigma=0.1_pickle_1.file</t>
  </si>
  <si>
    <t>2020_05_09_svm_rbf_C=0.001_iter=7000_sigma=0.1_pickle_2.file</t>
  </si>
  <si>
    <t>2020_05_09_svm_rbf_C=0.001_iter=7000_sigma=0.1_pickle_3.file</t>
  </si>
  <si>
    <t>2020_05_09_svm_rbf_C=0.001_iter=7000_sigma=0.1_pickle_4.file</t>
  </si>
  <si>
    <t>2020_05_09_svm_rbf_C=0.001_iter=7000_sigma=0.1_pickle_5.file</t>
  </si>
  <si>
    <t>2020_05_09_svm_rbf_C=0.001_iter=7000_sigma=0.1_pickle_6.file</t>
  </si>
  <si>
    <t>2020_05_09_svm_rbf_C=0.001_iter=7000_sigma=0.1_pickle_7.file</t>
  </si>
  <si>
    <t>2020_05_09_svm_rbf_C=0.001_iter=7000_sigma=0.1_pickle_8.file</t>
  </si>
  <si>
    <t>2020_05_09_svm_rbf_C=0.001_iter=7000_sigma=0.1_pickle_9.file</t>
  </si>
  <si>
    <t>2020_05_09_svm_rbf_C=0.001_iter=7000_sigma=1.0_pickle_0.file</t>
  </si>
  <si>
    <t>2020_05_09_svm_rbf_C=0.001_iter=7000_sigma=1.0_pickle_1.file</t>
  </si>
  <si>
    <t>2020_05_09_svm_rbf_C=0.001_iter=7000_sigma=1.0_pickle_2.file</t>
  </si>
  <si>
    <t>2020_05_09_svm_rbf_C=0.001_iter=7000_sigma=1.0_pickle_3.file</t>
  </si>
  <si>
    <t>2020_05_09_svm_rbf_C=0.001_iter=7000_sigma=1.0_pickle_4.file</t>
  </si>
  <si>
    <t>2020_05_09_svm_rbf_C=0.001_iter=7000_sigma=1.0_pickle_5.file</t>
  </si>
  <si>
    <t>2020_05_09_svm_rbf_C=0.001_iter=7000_sigma=1.0_pickle_6.file</t>
  </si>
  <si>
    <t>2020_05_09_svm_rbf_C=0.001_iter=7000_sigma=1.0_pickle_7.file</t>
  </si>
  <si>
    <t>2020_05_09_svm_rbf_C=0.001_iter=7000_sigma=1.0_pickle_8.file</t>
  </si>
  <si>
    <t>2020_05_09_svm_rbf_C=0.001_iter=7000_sigma=1.0_pickle_9.file</t>
  </si>
  <si>
    <t>2020_05_09_svm_rbf_C=0.001_iter=7000_sigma=10.0_pickle_0.file</t>
  </si>
  <si>
    <t>2020_05_09_svm_rbf_C=0.001_iter=7000_sigma=10.0_pickle_1.file</t>
  </si>
  <si>
    <t>2020_05_09_svm_rbf_C=0.001_iter=7000_sigma=10.0_pickle_2.file</t>
  </si>
  <si>
    <t>2020_05_09_svm_rbf_C=0.001_iter=7000_sigma=10.0_pickle_3.file</t>
  </si>
  <si>
    <t>2020_05_09_svm_rbf_C=0.001_iter=7000_sigma=10.0_pickle_4.file</t>
  </si>
  <si>
    <t>2020_05_09_svm_rbf_C=0.001_iter=7000_sigma=10.0_pickle_5.file</t>
  </si>
  <si>
    <t>2020_05_09_svm_rbf_C=0.001_iter=7000_sigma=10.0_pickle_6.file</t>
  </si>
  <si>
    <t>2020_05_09_svm_rbf_C=0.001_iter=7000_sigma=10.0_pickle_7.file</t>
  </si>
  <si>
    <t>2020_05_09_svm_rbf_C=0.001_iter=7000_sigma=10.0_pickle_8.file</t>
  </si>
  <si>
    <t>2020_05_09_svm_rbf_C=0.001_iter=7000_sigma=10.0_pickle_9.file</t>
  </si>
  <si>
    <t>2020_05_09_svm_rbf_C=0.001_iter=7000_sigma=100.0_pickle_0.file</t>
  </si>
  <si>
    <t>2020_05_09_svm_rbf_C=0.001_iter=7000_sigma=100.0_pickle_1.file</t>
  </si>
  <si>
    <t>2020_05_09_svm_rbf_C=0.001_iter=7000_sigma=100.0_pickle_2.file</t>
  </si>
  <si>
    <t>2020_05_09_svm_rbf_C=0.001_iter=7000_sigma=100.0_pickle_3.file</t>
  </si>
  <si>
    <t>2020_05_09_svm_rbf_C=0.001_iter=7000_sigma=100.0_pickle_4.file</t>
  </si>
  <si>
    <t>2020_05_09_svm_rbf_C=0.001_iter=7000_sigma=100.0_pickle_5.file</t>
  </si>
  <si>
    <t>2020_05_09_svm_rbf_C=0.001_iter=7000_sigma=100.0_pickle_6.file</t>
  </si>
  <si>
    <t>2020_05_09_svm_rbf_C=0.001_iter=7000_sigma=100.0_pickle_7.file</t>
  </si>
  <si>
    <t>2020_05_09_svm_rbf_C=0.001_iter=7000_sigma=100.0_pickle_8.file</t>
  </si>
  <si>
    <t>2020_05_09_svm_rbf_C=0.001_iter=7000_sigma=100.0_pickle_9.file</t>
  </si>
  <si>
    <t>2020_05_09_svm_rbf_C=0.001_iter=7000_sigma=1000.0_pickle_0.file</t>
  </si>
  <si>
    <t>2020_05_09_svm_rbf_C=0.001_iter=7000_sigma=1000.0_pickle_1.file</t>
  </si>
  <si>
    <t>2020_05_09_svm_rbf_C=0.001_iter=7000_sigma=1000.0_pickle_2.file</t>
  </si>
  <si>
    <t>2020_05_09_svm_rbf_C=0.001_iter=7000_sigma=1000.0_pickle_3.file</t>
  </si>
  <si>
    <t>2020_05_09_svm_rbf_C=0.001_iter=7000_sigma=1000.0_pickle_4.file</t>
  </si>
  <si>
    <t>2020_05_09_svm_rbf_C=0.001_iter=7000_sigma=1000.0_pickle_5.file</t>
  </si>
  <si>
    <t>2020_05_09_svm_rbf_C=0.001_iter=7000_sigma=1000.0_pickle_6.file</t>
  </si>
  <si>
    <t>2020_05_09_svm_rbf_C=0.001_iter=7000_sigma=1000.0_pickle_7.file</t>
  </si>
  <si>
    <t>2020_05_09_svm_rbf_C=0.001_iter=7000_sigma=1000.0_pickle_8.file</t>
  </si>
  <si>
    <t>2020_05_09_svm_rbf_C=0.001_iter=7000_sigma=1000.0_pickle_9.file</t>
  </si>
  <si>
    <t>2020_05_09_svm_rbf_C=0.001_iter=7000_sigma=10000.0_pickle_0.file</t>
  </si>
  <si>
    <t>2020_05_09_svm_rbf_C=0.001_iter=7000_sigma=10000.0_pickle_1.file</t>
  </si>
  <si>
    <t>2020_05_09_svm_rbf_C=0.001_iter=7000_sigma=10000.0_pickle_2.file</t>
  </si>
  <si>
    <t>2020_05_09_svm_rbf_C=0.001_iter=7000_sigma=10000.0_pickle_3.file</t>
  </si>
  <si>
    <t>2020_05_09_svm_rbf_C=0.001_iter=7000_sigma=10000.0_pickle_4.file</t>
  </si>
  <si>
    <t>2020_05_09_svm_rbf_C=0.001_iter=7000_sigma=10000.0_pickle_5.file</t>
  </si>
  <si>
    <t>2020_05_09_svm_rbf_C=0.001_iter=7000_sigma=10000.0_pickle_6.file</t>
  </si>
  <si>
    <t>2020_05_09_svm_rbf_C=0.001_iter=7000_sigma=10000.0_pickle_7.file</t>
  </si>
  <si>
    <t>2020_05_09_svm_rbf_C=0.001_iter=7000_sigma=10000.0_pickle_8.file</t>
  </si>
  <si>
    <t>2020_05_09_svm_rbf_C=0.001_iter=7000_sigma=10000.0_pickle_9.file</t>
  </si>
  <si>
    <t>2020_05_09_svm_rbf_C=0.001_iter=7000_sigma=100000.0_pickle_0.file</t>
  </si>
  <si>
    <t>2020_05_09_svm_rbf_C=0.001_iter=7000_sigma=100000.0_pickle_1.file</t>
  </si>
  <si>
    <t>2020_05_09_svm_rbf_C=0.001_iter=7000_sigma=100000.0_pickle_2.file</t>
  </si>
  <si>
    <t>2020_05_09_svm_rbf_C=0.001_iter=7000_sigma=100000.0_pickle_3.file</t>
  </si>
  <si>
    <t>2020_05_09_svm_rbf_C=0.001_iter=7000_sigma=100000.0_pickle_4.file</t>
  </si>
  <si>
    <t>2020_05_09_svm_rbf_C=0.001_iter=7000_sigma=100000.0_pickle_5.file</t>
  </si>
  <si>
    <t>2020_05_09_svm_rbf_C=0.001_iter=7000_sigma=100000.0_pickle_6.file</t>
  </si>
  <si>
    <t>2020_05_09_svm_rbf_C=0.001_iter=7000_sigma=100000.0_pickle_7.file</t>
  </si>
  <si>
    <t>2020_05_09_svm_rbf_C=0.001_iter=7000_sigma=100000.0_pickle_8.file</t>
  </si>
  <si>
    <t>2020_05_09_svm_rbf_C=0.001_iter=7000_sigma=100000.0_pickle_9.file</t>
  </si>
  <si>
    <t>2020_05_09_svm_rbf_C=0.001_iter=9000_sigma=1e-05_pickle_0.file</t>
  </si>
  <si>
    <t>2020_05_09_svm_rbf_C=0.001_iter=9000_sigma=1e-05_pickle_1.file</t>
  </si>
  <si>
    <t>2020_05_09_svm_rbf_C=0.001_iter=9000_sigma=1e-05_pickle_2.file</t>
  </si>
  <si>
    <t>2020_05_09_svm_rbf_C=0.001_iter=9000_sigma=1e-05_pickle_3.file</t>
  </si>
  <si>
    <t>2020_05_09_svm_rbf_C=0.001_iter=9000_sigma=1e-05_pickle_4.file</t>
  </si>
  <si>
    <t>2020_05_09_svm_rbf_C=0.001_iter=9000_sigma=1e-05_pickle_5.file</t>
  </si>
  <si>
    <t>2020_05_09_svm_rbf_C=0.001_iter=9000_sigma=1e-05_pickle_6.file</t>
  </si>
  <si>
    <t>2020_05_09_svm_rbf_C=0.001_iter=9000_sigma=1e-05_pickle_7.file</t>
  </si>
  <si>
    <t>2020_05_09_svm_rbf_C=0.001_iter=9000_sigma=1e-05_pickle_8.file</t>
  </si>
  <si>
    <t>2020_05_09_svm_rbf_C=0.001_iter=9000_sigma=1e-05_pickle_9.file</t>
  </si>
  <si>
    <t>2020_05_09_svm_rbf_C=0.001_iter=9000_sigma=0.0001_pickle_0.file</t>
  </si>
  <si>
    <t>2020_05_09_svm_rbf_C=0.001_iter=9000_sigma=0.0001_pickle_1.file</t>
  </si>
  <si>
    <t>2020_05_09_svm_rbf_C=0.001_iter=9000_sigma=0.0001_pickle_2.file</t>
  </si>
  <si>
    <t>2020_05_09_svm_rbf_C=0.001_iter=9000_sigma=0.0001_pickle_3.file</t>
  </si>
  <si>
    <t>2020_05_09_svm_rbf_C=0.001_iter=9000_sigma=0.0001_pickle_4.file</t>
  </si>
  <si>
    <t>2020_05_09_svm_rbf_C=0.001_iter=9000_sigma=0.0001_pickle_5.file</t>
  </si>
  <si>
    <t>2020_05_09_svm_rbf_C=0.001_iter=9000_sigma=0.0001_pickle_6.file</t>
  </si>
  <si>
    <t>2020_05_09_svm_rbf_C=0.001_iter=9000_sigma=0.0001_pickle_7.file</t>
  </si>
  <si>
    <t>2020_05_09_svm_rbf_C=0.001_iter=9000_sigma=0.0001_pickle_8.file</t>
  </si>
  <si>
    <t>2020_05_09_svm_rbf_C=0.001_iter=9000_sigma=0.0001_pickle_9.file</t>
  </si>
  <si>
    <t>2020_05_09_svm_rbf_C=0.001_iter=9000_sigma=0.001_pickle_0.file</t>
  </si>
  <si>
    <t>2020_05_09_svm_rbf_C=0.001_iter=9000_sigma=0.001_pickle_1.file</t>
  </si>
  <si>
    <t>2020_05_09_svm_rbf_C=0.001_iter=9000_sigma=0.001_pickle_2.file</t>
  </si>
  <si>
    <t>2020_05_09_svm_rbf_C=0.001_iter=9000_sigma=0.001_pickle_3.file</t>
  </si>
  <si>
    <t>2020_05_09_svm_rbf_C=0.001_iter=9000_sigma=0.001_pickle_4.file</t>
  </si>
  <si>
    <t>2020_05_09_svm_rbf_C=0.001_iter=9000_sigma=0.001_pickle_5.file</t>
  </si>
  <si>
    <t>2020_05_09_svm_rbf_C=0.001_iter=9000_sigma=0.001_pickle_6.file</t>
  </si>
  <si>
    <t>2020_05_09_svm_rbf_C=0.001_iter=9000_sigma=0.001_pickle_7.file</t>
  </si>
  <si>
    <t>2020_05_09_svm_rbf_C=0.001_iter=9000_sigma=0.001_pickle_8.file</t>
  </si>
  <si>
    <t>2020_05_09_svm_rbf_C=0.001_iter=9000_sigma=0.001_pickle_9.file</t>
  </si>
  <si>
    <t>2020_05_09_svm_rbf_C=0.001_iter=9000_sigma=0.01_pickle_0.file</t>
  </si>
  <si>
    <t>2020_05_09_svm_rbf_C=0.001_iter=9000_sigma=0.01_pickle_1.file</t>
  </si>
  <si>
    <t>2020_05_09_svm_rbf_C=0.001_iter=9000_sigma=0.01_pickle_2.file</t>
  </si>
  <si>
    <t>2020_05_09_svm_rbf_C=0.001_iter=9000_sigma=0.01_pickle_3.file</t>
  </si>
  <si>
    <t>2020_05_09_svm_rbf_C=0.001_iter=9000_sigma=0.01_pickle_4.file</t>
  </si>
  <si>
    <t>2020_05_09_svm_rbf_C=0.001_iter=9000_sigma=0.01_pickle_5.file</t>
  </si>
  <si>
    <t>2020_05_09_svm_rbf_C=0.001_iter=9000_sigma=0.01_pickle_6.file</t>
  </si>
  <si>
    <t>2020_05_09_svm_rbf_C=0.001_iter=9000_sigma=0.01_pickle_7.file</t>
  </si>
  <si>
    <t>2020_05_09_svm_rbf_C=0.001_iter=9000_sigma=0.01_pickle_8.file</t>
  </si>
  <si>
    <t>2020_05_09_svm_rbf_C=0.001_iter=9000_sigma=0.01_pickle_9.file</t>
  </si>
  <si>
    <t>2020_05_09_svm_rbf_C=0.001_iter=9000_sigma=0.1_pickle_0.file</t>
  </si>
  <si>
    <t>2020_05_09_svm_rbf_C=0.001_iter=9000_sigma=0.1_pickle_1.file</t>
  </si>
  <si>
    <t>2020_05_09_svm_rbf_C=0.001_iter=9000_sigma=0.1_pickle_2.file</t>
  </si>
  <si>
    <t>2020_05_09_svm_rbf_C=0.001_iter=9000_sigma=0.1_pickle_3.file</t>
  </si>
  <si>
    <t>2020_05_09_svm_rbf_C=0.001_iter=9000_sigma=0.1_pickle_4.file</t>
  </si>
  <si>
    <t>2020_05_09_svm_rbf_C=0.001_iter=9000_sigma=0.1_pickle_5.file</t>
  </si>
  <si>
    <t>2020_05_09_svm_rbf_C=0.001_iter=9000_sigma=0.1_pickle_6.file</t>
  </si>
  <si>
    <t>2020_05_09_svm_rbf_C=0.001_iter=9000_sigma=0.1_pickle_7.file</t>
  </si>
  <si>
    <t>2020_05_09_svm_rbf_C=0.001_iter=9000_sigma=0.1_pickle_8.file</t>
  </si>
  <si>
    <t>2020_05_09_svm_rbf_C=0.001_iter=9000_sigma=0.1_pickle_9.file</t>
  </si>
  <si>
    <t>2020_05_09_svm_rbf_C=0.001_iter=9000_sigma=1.0_pickle_0.file</t>
  </si>
  <si>
    <t>2020_05_09_svm_rbf_C=0.001_iter=9000_sigma=1.0_pickle_1.file</t>
  </si>
  <si>
    <t>2020_05_09_svm_rbf_C=0.001_iter=9000_sigma=1.0_pickle_2.file</t>
  </si>
  <si>
    <t>2020_05_09_svm_rbf_C=0.001_iter=9000_sigma=1.0_pickle_3.file</t>
  </si>
  <si>
    <t>2020_05_09_svm_rbf_C=0.001_iter=9000_sigma=1.0_pickle_4.file</t>
  </si>
  <si>
    <t>2020_05_09_svm_rbf_C=0.001_iter=9000_sigma=1.0_pickle_5.file</t>
  </si>
  <si>
    <t>2020_05_09_svm_rbf_C=0.001_iter=9000_sigma=1.0_pickle_6.file</t>
  </si>
  <si>
    <t>2020_05_09_svm_rbf_C=0.001_iter=9000_sigma=1.0_pickle_7.file</t>
  </si>
  <si>
    <t>2020_05_09_svm_rbf_C=0.001_iter=9000_sigma=1.0_pickle_8.file</t>
  </si>
  <si>
    <t>2020_05_09_svm_rbf_C=0.001_iter=9000_sigma=1.0_pickle_9.file</t>
  </si>
  <si>
    <t>2020_05_09_svm_rbf_C=0.001_iter=9000_sigma=10.0_pickle_0.file</t>
  </si>
  <si>
    <t>2020_05_09_svm_rbf_C=0.001_iter=9000_sigma=10.0_pickle_1.file</t>
  </si>
  <si>
    <t>2020_05_09_svm_rbf_C=0.001_iter=9000_sigma=10.0_pickle_2.file</t>
  </si>
  <si>
    <t>2020_05_09_svm_rbf_C=0.001_iter=9000_sigma=10.0_pickle_3.file</t>
  </si>
  <si>
    <t>2020_05_09_svm_rbf_C=0.001_iter=9000_sigma=10.0_pickle_4.file</t>
  </si>
  <si>
    <t>2020_05_09_svm_rbf_C=0.001_iter=9000_sigma=10.0_pickle_5.file</t>
  </si>
  <si>
    <t>2020_05_09_svm_rbf_C=0.001_iter=9000_sigma=10.0_pickle_6.file</t>
  </si>
  <si>
    <t>2020_05_09_svm_rbf_C=0.001_iter=9000_sigma=10.0_pickle_7.file</t>
  </si>
  <si>
    <t>2020_05_09_svm_rbf_C=0.001_iter=9000_sigma=10.0_pickle_8.file</t>
  </si>
  <si>
    <t>2020_05_09_svm_rbf_C=0.001_iter=9000_sigma=10.0_pickle_9.file</t>
  </si>
  <si>
    <t>2020_05_09_svm_rbf_C=0.001_iter=9000_sigma=100.0_pickle_0.file</t>
  </si>
  <si>
    <t>2020_05_09_svm_rbf_C=0.001_iter=9000_sigma=100.0_pickle_1.file</t>
  </si>
  <si>
    <t>2020_05_09_svm_rbf_C=0.001_iter=9000_sigma=100.0_pickle_2.file</t>
  </si>
  <si>
    <t>2020_05_09_svm_rbf_C=0.001_iter=9000_sigma=100.0_pickle_3.file</t>
  </si>
  <si>
    <t>2020_05_09_svm_rbf_C=0.001_iter=9000_sigma=100.0_pickle_4.file</t>
  </si>
  <si>
    <t>2020_05_09_svm_rbf_C=0.001_iter=9000_sigma=100.0_pickle_5.file</t>
  </si>
  <si>
    <t>2020_05_09_svm_rbf_C=0.001_iter=9000_sigma=100.0_pickle_6.file</t>
  </si>
  <si>
    <t>2020_05_09_svm_rbf_C=0.001_iter=9000_sigma=100.0_pickle_7.file</t>
  </si>
  <si>
    <t>2020_05_09_svm_rbf_C=0.001_iter=9000_sigma=100.0_pickle_8.file</t>
  </si>
  <si>
    <t>2020_05_09_svm_rbf_C=0.001_iter=9000_sigma=100.0_pickle_9.file</t>
  </si>
  <si>
    <t>2020_05_09_svm_rbf_C=0.001_iter=9000_sigma=1000.0_pickle_0.file</t>
  </si>
  <si>
    <t>2020_05_09_svm_rbf_C=0.001_iter=9000_sigma=1000.0_pickle_1.file</t>
  </si>
  <si>
    <t>2020_05_09_svm_rbf_C=0.001_iter=9000_sigma=1000.0_pickle_2.file</t>
  </si>
  <si>
    <t>2020_05_09_svm_rbf_C=0.001_iter=9000_sigma=1000.0_pickle_3.file</t>
  </si>
  <si>
    <t>2020_05_09_svm_rbf_C=0.001_iter=9000_sigma=1000.0_pickle_4.file</t>
  </si>
  <si>
    <t>2020_05_09_svm_rbf_C=0.001_iter=9000_sigma=1000.0_pickle_5.file</t>
  </si>
  <si>
    <t>2020_05_09_svm_rbf_C=0.001_iter=9000_sigma=1000.0_pickle_6.file</t>
  </si>
  <si>
    <t>2020_05_09_svm_rbf_C=0.001_iter=9000_sigma=1000.0_pickle_7.file</t>
  </si>
  <si>
    <t>2020_05_09_svm_rbf_C=0.001_iter=9000_sigma=1000.0_pickle_8.file</t>
  </si>
  <si>
    <t>2020_05_09_svm_rbf_C=0.001_iter=9000_sigma=1000.0_pickle_9.file</t>
  </si>
  <si>
    <t>2020_05_09_svm_rbf_C=0.001_iter=9000_sigma=10000.0_pickle_0.file</t>
  </si>
  <si>
    <t>2020_05_09_svm_rbf_C=0.001_iter=9000_sigma=10000.0_pickle_1.file</t>
  </si>
  <si>
    <t>2020_05_09_svm_rbf_C=0.001_iter=9000_sigma=10000.0_pickle_2.file</t>
  </si>
  <si>
    <t>2020_05_09_svm_rbf_C=0.001_iter=9000_sigma=10000.0_pickle_3.file</t>
  </si>
  <si>
    <t>2020_05_09_svm_rbf_C=0.001_iter=9000_sigma=10000.0_pickle_4.file</t>
  </si>
  <si>
    <t>2020_05_09_svm_rbf_C=0.001_iter=9000_sigma=10000.0_pickle_5.file</t>
  </si>
  <si>
    <t>2020_05_09_svm_rbf_C=0.001_iter=9000_sigma=10000.0_pickle_6.file</t>
  </si>
  <si>
    <t>2020_05_09_svm_rbf_C=0.001_iter=9000_sigma=10000.0_pickle_7.file</t>
  </si>
  <si>
    <t>2020_05_09_svm_rbf_C=0.001_iter=9000_sigma=10000.0_pickle_8.file</t>
  </si>
  <si>
    <t>2020_05_09_svm_rbf_C=0.001_iter=9000_sigma=10000.0_pickle_9.file</t>
  </si>
  <si>
    <t>2020_05_09_svm_rbf_C=0.001_iter=9000_sigma=100000.0_pickle_0.file</t>
  </si>
  <si>
    <t>2020_05_09_svm_rbf_C=0.001_iter=9000_sigma=100000.0_pickle_1.file</t>
  </si>
  <si>
    <t>2020_05_09_svm_rbf_C=0.001_iter=9000_sigma=100000.0_pickle_2.file</t>
  </si>
  <si>
    <t>2020_05_09_svm_rbf_C=0.001_iter=9000_sigma=100000.0_pickle_3.file</t>
  </si>
  <si>
    <t>2020_05_09_svm_rbf_C=0.001_iter=9000_sigma=100000.0_pickle_4.file</t>
  </si>
  <si>
    <t>2020_05_09_svm_rbf_C=0.001_iter=9000_sigma=100000.0_pickle_5.file</t>
  </si>
  <si>
    <t>2020_05_09_svm_rbf_C=0.001_iter=9000_sigma=100000.0_pickle_6.file</t>
  </si>
  <si>
    <t>2020_05_09_svm_rbf_C=0.001_iter=9000_sigma=100000.0_pickle_7.file</t>
  </si>
  <si>
    <t>2020_05_09_svm_rbf_C=0.001_iter=9000_sigma=100000.0_pickle_8.file</t>
  </si>
  <si>
    <t>2020_05_09_svm_rbf_C=0.001_iter=9000_sigma=100000.0_pickle_9.file</t>
  </si>
  <si>
    <t>2020_05_09_svm_rbf_C=0.01_iter=1000_sigma=1e-05_pickle_0.file</t>
  </si>
  <si>
    <t>2020_05_09_svm_rbf_C=0.01_iter=1000_sigma=1e-05_pickle_1.file</t>
  </si>
  <si>
    <t>2020_05_09_svm_rbf_C=0.01_iter=1000_sigma=1e-05_pickle_2.file</t>
  </si>
  <si>
    <t>2020_05_09_svm_rbf_C=0.01_iter=1000_sigma=1e-05_pickle_3.file</t>
  </si>
  <si>
    <t>2020_05_09_svm_rbf_C=0.01_iter=1000_sigma=1e-05_pickle_4.file</t>
  </si>
  <si>
    <t>2020_05_09_svm_rbf_C=0.01_iter=1000_sigma=1e-05_pickle_5.file</t>
  </si>
  <si>
    <t>2020_05_09_svm_rbf_C=0.01_iter=1000_sigma=1e-05_pickle_6.file</t>
  </si>
  <si>
    <t>2020_05_09_svm_rbf_C=0.01_iter=1000_sigma=1e-05_pickle_7.file</t>
  </si>
  <si>
    <t>2020_05_09_svm_rbf_C=0.01_iter=1000_sigma=1e-05_pickle_8.file</t>
  </si>
  <si>
    <t>2020_05_09_svm_rbf_C=0.01_iter=1000_sigma=1e-05_pickle_9.file</t>
  </si>
  <si>
    <t>2020_05_09_svm_rbf_C=0.01_iter=1000_sigma=0.0001_pickle_0.file</t>
  </si>
  <si>
    <t>2020_05_09_svm_rbf_C=0.01_iter=1000_sigma=0.0001_pickle_1.file</t>
  </si>
  <si>
    <t>2020_05_09_svm_rbf_C=0.01_iter=1000_sigma=0.0001_pickle_2.file</t>
  </si>
  <si>
    <t>2020_05_09_svm_rbf_C=0.01_iter=1000_sigma=0.0001_pickle_3.file</t>
  </si>
  <si>
    <t>2020_05_09_svm_rbf_C=0.01_iter=1000_sigma=0.0001_pickle_4.file</t>
  </si>
  <si>
    <t>2020_05_09_svm_rbf_C=0.01_iter=1000_sigma=0.0001_pickle_5.file</t>
  </si>
  <si>
    <t>2020_05_09_svm_rbf_C=0.01_iter=1000_sigma=0.0001_pickle_6.file</t>
  </si>
  <si>
    <t>2020_05_09_svm_rbf_C=0.01_iter=1000_sigma=0.0001_pickle_7.file</t>
  </si>
  <si>
    <t>2020_05_09_svm_rbf_C=0.01_iter=1000_sigma=0.0001_pickle_8.file</t>
  </si>
  <si>
    <t>2020_05_09_svm_rbf_C=0.01_iter=1000_sigma=0.0001_pickle_9.file</t>
  </si>
  <si>
    <t>2020_05_09_svm_rbf_C=0.01_iter=1000_sigma=0.001_pickle_0.file</t>
  </si>
  <si>
    <t>2020_05_09_svm_rbf_C=0.01_iter=1000_sigma=0.001_pickle_1.file</t>
  </si>
  <si>
    <t>2020_05_09_svm_rbf_C=0.01_iter=1000_sigma=0.001_pickle_2.file</t>
  </si>
  <si>
    <t>2020_05_09_svm_rbf_C=0.01_iter=1000_sigma=0.001_pickle_3.file</t>
  </si>
  <si>
    <t>2020_05_09_svm_rbf_C=0.01_iter=1000_sigma=0.001_pickle_4.file</t>
  </si>
  <si>
    <t>2020_05_09_svm_rbf_C=0.01_iter=1000_sigma=0.001_pickle_5.file</t>
  </si>
  <si>
    <t>2020_05_09_svm_rbf_C=0.01_iter=1000_sigma=0.001_pickle_6.file</t>
  </si>
  <si>
    <t>2020_05_09_svm_rbf_C=0.01_iter=1000_sigma=0.001_pickle_7.file</t>
  </si>
  <si>
    <t>2020_05_09_svm_rbf_C=0.01_iter=1000_sigma=0.001_pickle_8.file</t>
  </si>
  <si>
    <t>2020_05_09_svm_rbf_C=0.01_iter=1000_sigma=0.001_pickle_9.file</t>
  </si>
  <si>
    <t>2020_05_09_svm_rbf_C=0.01_iter=1000_sigma=0.01_pickle_0.file</t>
  </si>
  <si>
    <t>2020_05_09_svm_rbf_C=0.01_iter=1000_sigma=0.01_pickle_1.file</t>
  </si>
  <si>
    <t>2020_05_09_svm_rbf_C=0.01_iter=1000_sigma=0.01_pickle_2.file</t>
  </si>
  <si>
    <t>2020_05_09_svm_rbf_C=0.01_iter=1000_sigma=0.01_pickle_3.file</t>
  </si>
  <si>
    <t>2020_05_09_svm_rbf_C=0.01_iter=1000_sigma=0.01_pickle_4.file</t>
  </si>
  <si>
    <t>2020_05_09_svm_rbf_C=0.01_iter=1000_sigma=0.01_pickle_5.file</t>
  </si>
  <si>
    <t>2020_05_09_svm_rbf_C=0.01_iter=1000_sigma=0.01_pickle_6.file</t>
  </si>
  <si>
    <t>2020_05_09_svm_rbf_C=0.01_iter=1000_sigma=0.01_pickle_7.file</t>
  </si>
  <si>
    <t>2020_05_09_svm_rbf_C=0.01_iter=1000_sigma=0.01_pickle_8.file</t>
  </si>
  <si>
    <t>2020_05_09_svm_rbf_C=0.01_iter=1000_sigma=0.01_pickle_9.file</t>
  </si>
  <si>
    <t>2020_05_09_svm_rbf_C=0.01_iter=1000_sigma=0.1_pickle_0.file</t>
  </si>
  <si>
    <t>2020_05_09_svm_rbf_C=0.01_iter=1000_sigma=0.1_pickle_1.file</t>
  </si>
  <si>
    <t>2020_05_09_svm_rbf_C=0.01_iter=1000_sigma=0.1_pickle_2.file</t>
  </si>
  <si>
    <t>2020_05_09_svm_rbf_C=0.01_iter=1000_sigma=0.1_pickle_3.file</t>
  </si>
  <si>
    <t>2020_05_09_svm_rbf_C=0.01_iter=1000_sigma=0.1_pickle_4.file</t>
  </si>
  <si>
    <t>2020_05_09_svm_rbf_C=0.01_iter=1000_sigma=0.1_pickle_5.file</t>
  </si>
  <si>
    <t>2020_05_09_svm_rbf_C=0.01_iter=1000_sigma=0.1_pickle_6.file</t>
  </si>
  <si>
    <t>2020_05_09_svm_rbf_C=0.01_iter=1000_sigma=0.1_pickle_7.file</t>
  </si>
  <si>
    <t>2020_05_09_svm_rbf_C=0.01_iter=1000_sigma=0.1_pickle_8.file</t>
  </si>
  <si>
    <t>2020_05_09_svm_rbf_C=0.01_iter=1000_sigma=0.1_pickle_9.file</t>
  </si>
  <si>
    <t>2020_05_09_svm_rbf_C=0.01_iter=1000_sigma=1.0_pickle_0.file</t>
  </si>
  <si>
    <t>2020_05_09_svm_rbf_C=0.01_iter=1000_sigma=1.0_pickle_1.file</t>
  </si>
  <si>
    <t>2020_05_09_svm_rbf_C=0.01_iter=1000_sigma=1.0_pickle_2.file</t>
  </si>
  <si>
    <t>2020_05_09_svm_rbf_C=0.01_iter=1000_sigma=1.0_pickle_3.file</t>
  </si>
  <si>
    <t>2020_05_09_svm_rbf_C=0.01_iter=1000_sigma=1.0_pickle_4.file</t>
  </si>
  <si>
    <t>2020_05_09_svm_rbf_C=0.01_iter=1000_sigma=1.0_pickle_5.file</t>
  </si>
  <si>
    <t>2020_05_09_svm_rbf_C=0.01_iter=1000_sigma=1.0_pickle_6.file</t>
  </si>
  <si>
    <t>2020_05_09_svm_rbf_C=0.01_iter=1000_sigma=1.0_pickle_7.file</t>
  </si>
  <si>
    <t>2020_05_09_svm_rbf_C=0.01_iter=1000_sigma=1.0_pickle_8.file</t>
  </si>
  <si>
    <t>2020_05_09_svm_rbf_C=0.01_iter=1000_sigma=1.0_pickle_9.file</t>
  </si>
  <si>
    <t>2020_05_09_svm_rbf_C=0.01_iter=1000_sigma=10.0_pickle_0.file</t>
  </si>
  <si>
    <t>2020_05_09_svm_rbf_C=0.01_iter=1000_sigma=10.0_pickle_1.file</t>
  </si>
  <si>
    <t>2020_05_09_svm_rbf_C=0.01_iter=1000_sigma=10.0_pickle_2.file</t>
  </si>
  <si>
    <t>2020_05_09_svm_rbf_C=0.01_iter=1000_sigma=10.0_pickle_3.file</t>
  </si>
  <si>
    <t>2020_05_09_svm_rbf_C=0.01_iter=1000_sigma=10.0_pickle_4.file</t>
  </si>
  <si>
    <t>2020_05_09_svm_rbf_C=0.01_iter=1000_sigma=10.0_pickle_5.file</t>
  </si>
  <si>
    <t>2020_05_09_svm_rbf_C=0.01_iter=1000_sigma=10.0_pickle_6.file</t>
  </si>
  <si>
    <t>2020_05_09_svm_rbf_C=0.01_iter=1000_sigma=10.0_pickle_7.file</t>
  </si>
  <si>
    <t>2020_05_09_svm_rbf_C=0.01_iter=1000_sigma=10.0_pickle_8.file</t>
  </si>
  <si>
    <t>2020_05_09_svm_rbf_C=0.01_iter=1000_sigma=10.0_pickle_9.file</t>
  </si>
  <si>
    <t>2020_05_09_svm_rbf_C=0.01_iter=1000_sigma=100.0_pickle_0.file</t>
  </si>
  <si>
    <t>2020_05_09_svm_rbf_C=0.01_iter=1000_sigma=100.0_pickle_1.file</t>
  </si>
  <si>
    <t>2020_05_09_svm_rbf_C=0.01_iter=1000_sigma=100.0_pickle_2.file</t>
  </si>
  <si>
    <t>2020_05_09_svm_rbf_C=0.01_iter=1000_sigma=100.0_pickle_3.file</t>
  </si>
  <si>
    <t>2020_05_09_svm_rbf_C=0.01_iter=1000_sigma=100.0_pickle_4.file</t>
  </si>
  <si>
    <t>2020_05_09_svm_rbf_C=0.01_iter=1000_sigma=100.0_pickle_5.file</t>
  </si>
  <si>
    <t>2020_05_09_svm_rbf_C=0.01_iter=1000_sigma=100.0_pickle_6.file</t>
  </si>
  <si>
    <t>2020_05_09_svm_rbf_C=0.01_iter=1000_sigma=100.0_pickle_7.file</t>
  </si>
  <si>
    <t>2020_05_09_svm_rbf_C=0.01_iter=1000_sigma=100.0_pickle_8.file</t>
  </si>
  <si>
    <t>2020_05_09_svm_rbf_C=0.01_iter=1000_sigma=100.0_pickle_9.file</t>
  </si>
  <si>
    <t>2020_05_09_svm_rbf_C=0.01_iter=1000_sigma=1000.0_pickle_0.file</t>
  </si>
  <si>
    <t>2020_05_09_svm_rbf_C=0.01_iter=1000_sigma=1000.0_pickle_1.file</t>
  </si>
  <si>
    <t>2020_05_09_svm_rbf_C=0.01_iter=1000_sigma=1000.0_pickle_2.file</t>
  </si>
  <si>
    <t>2020_05_09_svm_rbf_C=0.01_iter=1000_sigma=1000.0_pickle_3.file</t>
  </si>
  <si>
    <t>2020_05_09_svm_rbf_C=0.01_iter=1000_sigma=1000.0_pickle_4.file</t>
  </si>
  <si>
    <t>2020_05_09_svm_rbf_C=0.01_iter=1000_sigma=1000.0_pickle_5.file</t>
  </si>
  <si>
    <t>2020_05_09_svm_rbf_C=0.01_iter=1000_sigma=1000.0_pickle_6.file</t>
  </si>
  <si>
    <t>2020_05_09_svm_rbf_C=0.01_iter=1000_sigma=1000.0_pickle_7.file</t>
  </si>
  <si>
    <t>2020_05_09_svm_rbf_C=0.01_iter=1000_sigma=1000.0_pickle_8.file</t>
  </si>
  <si>
    <t>2020_05_09_svm_rbf_C=0.01_iter=1000_sigma=1000.0_pickle_9.file</t>
  </si>
  <si>
    <t>2020_05_09_svm_rbf_C=0.01_iter=1000_sigma=10000.0_pickle_0.file</t>
  </si>
  <si>
    <t>2020_05_09_svm_rbf_C=0.01_iter=1000_sigma=10000.0_pickle_1.file</t>
  </si>
  <si>
    <t>2020_05_09_svm_rbf_C=0.01_iter=1000_sigma=10000.0_pickle_2.file</t>
  </si>
  <si>
    <t>2020_05_09_svm_rbf_C=0.01_iter=1000_sigma=10000.0_pickle_3.file</t>
  </si>
  <si>
    <t>2020_05_09_svm_rbf_C=0.01_iter=1000_sigma=10000.0_pickle_4.file</t>
  </si>
  <si>
    <t>2020_05_09_svm_rbf_C=0.01_iter=1000_sigma=10000.0_pickle_5.file</t>
  </si>
  <si>
    <t>2020_05_09_svm_rbf_C=0.01_iter=1000_sigma=10000.0_pickle_6.file</t>
  </si>
  <si>
    <t>2020_05_09_svm_rbf_C=0.01_iter=1000_sigma=10000.0_pickle_7.file</t>
  </si>
  <si>
    <t>2020_05_09_svm_rbf_C=0.01_iter=1000_sigma=10000.0_pickle_8.file</t>
  </si>
  <si>
    <t>2020_05_09_svm_rbf_C=0.01_iter=1000_sigma=10000.0_pickle_9.file</t>
  </si>
  <si>
    <t>2020_05_09_svm_rbf_C=0.01_iter=1000_sigma=100000.0_pickle_0.file</t>
  </si>
  <si>
    <t>2020_05_09_svm_rbf_C=0.01_iter=1000_sigma=100000.0_pickle_1.file</t>
  </si>
  <si>
    <t>2020_05_09_svm_rbf_C=0.01_iter=1000_sigma=100000.0_pickle_2.file</t>
  </si>
  <si>
    <t>2020_05_09_svm_rbf_C=0.01_iter=1000_sigma=100000.0_pickle_3.file</t>
  </si>
  <si>
    <t>2020_05_09_svm_rbf_C=0.01_iter=1000_sigma=100000.0_pickle_4.file</t>
  </si>
  <si>
    <t>2020_05_09_svm_rbf_C=0.01_iter=1000_sigma=100000.0_pickle_5.file</t>
  </si>
  <si>
    <t>2020_05_09_svm_rbf_C=0.01_iter=1000_sigma=100000.0_pickle_6.file</t>
  </si>
  <si>
    <t>2020_05_09_svm_rbf_C=0.01_iter=1000_sigma=100000.0_pickle_7.file</t>
  </si>
  <si>
    <t>2020_05_09_svm_rbf_C=0.01_iter=1000_sigma=100000.0_pickle_8.file</t>
  </si>
  <si>
    <t>2020_05_09_svm_rbf_C=0.01_iter=1000_sigma=100000.0_pickle_9.file</t>
  </si>
  <si>
    <t>2020_05_09_svm_rbf_C=0.01_iter=3000_sigma=1e-05_pickle_0.file</t>
  </si>
  <si>
    <t>2020_05_09_svm_rbf_C=0.01_iter=3000_sigma=1e-05_pickle_1.file</t>
  </si>
  <si>
    <t>2020_05_09_svm_rbf_C=0.01_iter=3000_sigma=1e-05_pickle_2.file</t>
  </si>
  <si>
    <t>2020_05_09_svm_rbf_C=0.01_iter=3000_sigma=1e-05_pickle_3.file</t>
  </si>
  <si>
    <t>2020_05_09_svm_rbf_C=0.01_iter=3000_sigma=1e-05_pickle_4.file</t>
  </si>
  <si>
    <t>2020_05_09_svm_rbf_C=0.01_iter=3000_sigma=1e-05_pickle_5.file</t>
  </si>
  <si>
    <t>2020_05_09_svm_rbf_C=0.01_iter=3000_sigma=1e-05_pickle_6.file</t>
  </si>
  <si>
    <t>2020_05_09_svm_rbf_C=0.01_iter=3000_sigma=1e-05_pickle_7.file</t>
  </si>
  <si>
    <t>2020_05_09_svm_rbf_C=0.01_iter=3000_sigma=1e-05_pickle_8.file</t>
  </si>
  <si>
    <t>2020_05_09_svm_rbf_C=0.01_iter=3000_sigma=1e-05_pickle_9.file</t>
  </si>
  <si>
    <t>2020_05_09_svm_rbf_C=0.01_iter=3000_sigma=0.0001_pickle_0.file</t>
  </si>
  <si>
    <t>2020_05_09_svm_rbf_C=0.01_iter=3000_sigma=0.0001_pickle_1.file</t>
  </si>
  <si>
    <t>2020_05_09_svm_rbf_C=0.01_iter=3000_sigma=0.0001_pickle_2.file</t>
  </si>
  <si>
    <t>2020_05_09_svm_rbf_C=0.01_iter=3000_sigma=0.0001_pickle_3.file</t>
  </si>
  <si>
    <t>2020_05_09_svm_rbf_C=0.01_iter=3000_sigma=0.0001_pickle_4.file</t>
  </si>
  <si>
    <t>2020_05_09_svm_rbf_C=0.01_iter=3000_sigma=0.0001_pickle_5.file</t>
  </si>
  <si>
    <t>2020_05_09_svm_rbf_C=0.01_iter=3000_sigma=0.0001_pickle_6.file</t>
  </si>
  <si>
    <t>2020_05_09_svm_rbf_C=0.01_iter=3000_sigma=0.0001_pickle_7.file</t>
  </si>
  <si>
    <t>2020_05_09_svm_rbf_C=0.01_iter=3000_sigma=0.0001_pickle_8.file</t>
  </si>
  <si>
    <t>2020_05_09_svm_rbf_C=0.01_iter=3000_sigma=0.0001_pickle_9.file</t>
  </si>
  <si>
    <t>2020_05_09_svm_rbf_C=0.01_iter=3000_sigma=0.001_pickle_0.file</t>
  </si>
  <si>
    <t>2020_05_09_svm_rbf_C=0.01_iter=3000_sigma=0.001_pickle_1.file</t>
  </si>
  <si>
    <t>2020_05_09_svm_rbf_C=0.01_iter=3000_sigma=0.001_pickle_2.file</t>
  </si>
  <si>
    <t>2020_05_09_svm_rbf_C=0.01_iter=3000_sigma=0.001_pickle_3.file</t>
  </si>
  <si>
    <t>2020_05_09_svm_rbf_C=0.01_iter=3000_sigma=0.001_pickle_4.file</t>
  </si>
  <si>
    <t>2020_05_09_svm_rbf_C=0.01_iter=3000_sigma=0.001_pickle_5.file</t>
  </si>
  <si>
    <t>2020_05_09_svm_rbf_C=0.01_iter=3000_sigma=0.001_pickle_6.file</t>
  </si>
  <si>
    <t>2020_05_09_svm_rbf_C=0.01_iter=3000_sigma=0.001_pickle_7.file</t>
  </si>
  <si>
    <t>2020_05_09_svm_rbf_C=0.01_iter=3000_sigma=0.001_pickle_8.file</t>
  </si>
  <si>
    <t>2020_05_09_svm_rbf_C=0.01_iter=3000_sigma=0.001_pickle_9.file</t>
  </si>
  <si>
    <t>2020_05_09_svm_rbf_C=0.01_iter=3000_sigma=0.01_pickle_0.file</t>
  </si>
  <si>
    <t>2020_05_09_svm_rbf_C=0.01_iter=3000_sigma=0.01_pickle_1.file</t>
  </si>
  <si>
    <t>2020_05_09_svm_rbf_C=0.01_iter=3000_sigma=0.01_pickle_2.file</t>
  </si>
  <si>
    <t>2020_05_09_svm_rbf_C=0.01_iter=3000_sigma=0.01_pickle_3.file</t>
  </si>
  <si>
    <t>2020_05_09_svm_rbf_C=0.01_iter=3000_sigma=0.01_pickle_4.file</t>
  </si>
  <si>
    <t>2020_05_09_svm_rbf_C=0.01_iter=3000_sigma=0.01_pickle_5.file</t>
  </si>
  <si>
    <t>2020_05_09_svm_rbf_C=0.01_iter=3000_sigma=0.01_pickle_6.file</t>
  </si>
  <si>
    <t>2020_05_09_svm_rbf_C=0.01_iter=3000_sigma=0.01_pickle_7.file</t>
  </si>
  <si>
    <t>2020_05_09_svm_rbf_C=0.01_iter=3000_sigma=0.01_pickle_8.file</t>
  </si>
  <si>
    <t>2020_05_09_svm_rbf_C=0.01_iter=3000_sigma=0.01_pickle_9.file</t>
  </si>
  <si>
    <t>2020_05_09_svm_rbf_C=0.01_iter=3000_sigma=0.1_pickle_0.file</t>
  </si>
  <si>
    <t>2020_05_09_svm_rbf_C=0.01_iter=3000_sigma=0.1_pickle_1.file</t>
  </si>
  <si>
    <t>2020_05_09_svm_rbf_C=0.01_iter=3000_sigma=0.1_pickle_2.file</t>
  </si>
  <si>
    <t>2020_05_09_svm_rbf_C=0.01_iter=3000_sigma=0.1_pickle_3.file</t>
  </si>
  <si>
    <t>2020_05_09_svm_rbf_C=0.01_iter=3000_sigma=0.1_pickle_4.file</t>
  </si>
  <si>
    <t>2020_05_09_svm_rbf_C=0.01_iter=3000_sigma=0.1_pickle_5.file</t>
  </si>
  <si>
    <t>2020_05_09_svm_rbf_C=0.01_iter=3000_sigma=0.1_pickle_6.file</t>
  </si>
  <si>
    <t>2020_05_09_svm_rbf_C=0.01_iter=3000_sigma=0.1_pickle_7.file</t>
  </si>
  <si>
    <t>2020_05_09_svm_rbf_C=0.01_iter=3000_sigma=0.1_pickle_8.file</t>
  </si>
  <si>
    <t>2020_05_09_svm_rbf_C=0.01_iter=3000_sigma=0.1_pickle_9.file</t>
  </si>
  <si>
    <t>2020_05_09_svm_rbf_C=0.01_iter=3000_sigma=1.0_pickle_0.file</t>
  </si>
  <si>
    <t>2020_05_09_svm_rbf_C=0.01_iter=3000_sigma=1.0_pickle_1.file</t>
  </si>
  <si>
    <t>2020_05_09_svm_rbf_C=0.01_iter=3000_sigma=1.0_pickle_2.file</t>
  </si>
  <si>
    <t>2020_05_09_svm_rbf_C=0.01_iter=3000_sigma=1.0_pickle_3.file</t>
  </si>
  <si>
    <t>2020_05_09_svm_rbf_C=0.01_iter=3000_sigma=1.0_pickle_4.file</t>
  </si>
  <si>
    <t>2020_05_09_svm_rbf_C=0.01_iter=3000_sigma=1.0_pickle_5.file</t>
  </si>
  <si>
    <t>2020_05_09_svm_rbf_C=0.01_iter=3000_sigma=1.0_pickle_6.file</t>
  </si>
  <si>
    <t>2020_05_09_svm_rbf_C=0.01_iter=3000_sigma=1.0_pickle_7.file</t>
  </si>
  <si>
    <t>2020_05_09_svm_rbf_C=0.01_iter=3000_sigma=1.0_pickle_8.file</t>
  </si>
  <si>
    <t>2020_05_09_svm_rbf_C=0.01_iter=3000_sigma=1.0_pickle_9.file</t>
  </si>
  <si>
    <t>2020_05_09_svm_rbf_C=0.01_iter=3000_sigma=10.0_pickle_0.file</t>
  </si>
  <si>
    <t>2020_05_09_svm_rbf_C=0.01_iter=3000_sigma=10.0_pickle_1.file</t>
  </si>
  <si>
    <t>2020_05_09_svm_rbf_C=0.01_iter=3000_sigma=10.0_pickle_2.file</t>
  </si>
  <si>
    <t>2020_05_09_svm_rbf_C=0.01_iter=3000_sigma=10.0_pickle_3.file</t>
  </si>
  <si>
    <t>2020_05_09_svm_rbf_C=0.01_iter=3000_sigma=10.0_pickle_4.file</t>
  </si>
  <si>
    <t>2020_05_09_svm_rbf_C=0.01_iter=3000_sigma=10.0_pickle_5.file</t>
  </si>
  <si>
    <t>2020_05_09_svm_rbf_C=0.01_iter=3000_sigma=10.0_pickle_6.file</t>
  </si>
  <si>
    <t>2020_05_09_svm_rbf_C=0.01_iter=3000_sigma=10.0_pickle_7.file</t>
  </si>
  <si>
    <t>2020_05_09_svm_rbf_C=0.01_iter=3000_sigma=10.0_pickle_8.file</t>
  </si>
  <si>
    <t>2020_05_09_svm_rbf_C=0.01_iter=3000_sigma=10.0_pickle_9.file</t>
  </si>
  <si>
    <t>2020_05_09_svm_rbf_C=0.01_iter=3000_sigma=100.0_pickle_0.file</t>
  </si>
  <si>
    <t>2020_05_09_svm_rbf_C=0.01_iter=3000_sigma=100.0_pickle_1.file</t>
  </si>
  <si>
    <t>2020_05_09_svm_rbf_C=0.01_iter=3000_sigma=100.0_pickle_2.file</t>
  </si>
  <si>
    <t>2020_05_09_svm_rbf_C=0.01_iter=3000_sigma=100.0_pickle_3.file</t>
  </si>
  <si>
    <t>2020_05_09_svm_rbf_C=0.01_iter=3000_sigma=100.0_pickle_4.file</t>
  </si>
  <si>
    <t>2020_05_09_svm_rbf_C=0.01_iter=3000_sigma=100.0_pickle_5.file</t>
  </si>
  <si>
    <t>2020_05_09_svm_rbf_C=0.01_iter=3000_sigma=100.0_pickle_6.file</t>
  </si>
  <si>
    <t>2020_05_09_svm_rbf_C=0.01_iter=3000_sigma=100.0_pickle_7.file</t>
  </si>
  <si>
    <t>2020_05_09_svm_rbf_C=0.01_iter=3000_sigma=100.0_pickle_8.file</t>
  </si>
  <si>
    <t>2020_05_09_svm_rbf_C=0.01_iter=3000_sigma=100.0_pickle_9.file</t>
  </si>
  <si>
    <t>2020_05_09_svm_rbf_C=0.01_iter=3000_sigma=1000.0_pickle_0.file</t>
  </si>
  <si>
    <t>2020_05_09_svm_rbf_C=0.01_iter=3000_sigma=1000.0_pickle_1.file</t>
  </si>
  <si>
    <t>2020_05_09_svm_rbf_C=0.01_iter=3000_sigma=1000.0_pickle_2.file</t>
  </si>
  <si>
    <t>2020_05_09_svm_rbf_C=0.01_iter=3000_sigma=1000.0_pickle_3.file</t>
  </si>
  <si>
    <t>2020_05_09_svm_rbf_C=0.01_iter=3000_sigma=1000.0_pickle_4.file</t>
  </si>
  <si>
    <t>2020_05_09_svm_rbf_C=0.01_iter=3000_sigma=1000.0_pickle_5.file</t>
  </si>
  <si>
    <t>2020_05_09_svm_rbf_C=0.01_iter=3000_sigma=1000.0_pickle_6.file</t>
  </si>
  <si>
    <t>2020_05_09_svm_rbf_C=0.01_iter=3000_sigma=1000.0_pickle_7.file</t>
  </si>
  <si>
    <t>2020_05_09_svm_rbf_C=0.01_iter=3000_sigma=1000.0_pickle_8.file</t>
  </si>
  <si>
    <t>2020_05_09_svm_rbf_C=0.01_iter=3000_sigma=1000.0_pickle_9.file</t>
  </si>
  <si>
    <t>2020_05_09_svm_rbf_C=0.01_iter=3000_sigma=10000.0_pickle_0.file</t>
  </si>
  <si>
    <t>2020_05_09_svm_rbf_C=0.01_iter=3000_sigma=10000.0_pickle_1.file</t>
  </si>
  <si>
    <t>2020_05_09_svm_rbf_C=0.01_iter=3000_sigma=10000.0_pickle_2.file</t>
  </si>
  <si>
    <t>2020_05_09_svm_rbf_C=0.01_iter=3000_sigma=10000.0_pickle_3.file</t>
  </si>
  <si>
    <t>2020_05_09_svm_rbf_C=0.01_iter=3000_sigma=10000.0_pickle_4.file</t>
  </si>
  <si>
    <t>2020_05_09_svm_rbf_C=0.01_iter=3000_sigma=10000.0_pickle_5.file</t>
  </si>
  <si>
    <t>2020_05_09_svm_rbf_C=0.01_iter=3000_sigma=10000.0_pickle_6.file</t>
  </si>
  <si>
    <t>2020_05_09_svm_rbf_C=0.01_iter=3000_sigma=10000.0_pickle_7.file</t>
  </si>
  <si>
    <t>2020_05_09_svm_rbf_C=0.01_iter=3000_sigma=10000.0_pickle_8.file</t>
  </si>
  <si>
    <t>2020_05_09_svm_rbf_C=0.01_iter=3000_sigma=10000.0_pickle_9.file</t>
  </si>
  <si>
    <t>2020_05_09_svm_rbf_C=0.01_iter=3000_sigma=100000.0_pickle_0.file</t>
  </si>
  <si>
    <t>2020_05_09_svm_rbf_C=0.01_iter=3000_sigma=100000.0_pickle_1.file</t>
  </si>
  <si>
    <t>2020_05_09_svm_rbf_C=0.01_iter=3000_sigma=100000.0_pickle_2.file</t>
  </si>
  <si>
    <t>2020_05_09_svm_rbf_C=0.01_iter=3000_sigma=100000.0_pickle_3.file</t>
  </si>
  <si>
    <t>2020_05_09_svm_rbf_C=0.01_iter=3000_sigma=100000.0_pickle_4.file</t>
  </si>
  <si>
    <t>2020_05_09_svm_rbf_C=0.01_iter=3000_sigma=100000.0_pickle_5.file</t>
  </si>
  <si>
    <t>2020_05_09_svm_rbf_C=0.01_iter=3000_sigma=100000.0_pickle_6.file</t>
  </si>
  <si>
    <t>2020_05_09_svm_rbf_C=0.01_iter=3000_sigma=100000.0_pickle_7.file</t>
  </si>
  <si>
    <t>2020_05_09_svm_rbf_C=0.01_iter=3000_sigma=100000.0_pickle_8.file</t>
  </si>
  <si>
    <t>2020_05_09_svm_rbf_C=0.01_iter=3000_sigma=100000.0_pickle_9.file</t>
  </si>
  <si>
    <t>2020_05_09_svm_rbf_C=0.01_iter=5000_sigma=1e-05_pickle_0.file</t>
  </si>
  <si>
    <t>2020_05_09_svm_rbf_C=0.01_iter=5000_sigma=1e-05_pickle_1.file</t>
  </si>
  <si>
    <t>2020_05_09_svm_rbf_C=0.01_iter=5000_sigma=1e-05_pickle_2.file</t>
  </si>
  <si>
    <t>2020_05_09_svm_rbf_C=0.01_iter=5000_sigma=1e-05_pickle_3.file</t>
  </si>
  <si>
    <t>2020_05_09_svm_rbf_C=0.01_iter=5000_sigma=1e-05_pickle_4.file</t>
  </si>
  <si>
    <t>2020_05_09_svm_rbf_C=0.01_iter=5000_sigma=1e-05_pickle_5.file</t>
  </si>
  <si>
    <t>2020_05_09_svm_rbf_C=0.01_iter=5000_sigma=1e-05_pickle_6.file</t>
  </si>
  <si>
    <t>2020_05_09_svm_rbf_C=0.01_iter=5000_sigma=1e-05_pickle_7.file</t>
  </si>
  <si>
    <t>2020_05_09_svm_rbf_C=0.01_iter=5000_sigma=1e-05_pickle_8.file</t>
  </si>
  <si>
    <t>2020_05_09_svm_rbf_C=0.01_iter=5000_sigma=1e-05_pickle_9.file</t>
  </si>
  <si>
    <t>2020_05_09_svm_rbf_C=0.01_iter=5000_sigma=0.0001_pickle_0.file</t>
  </si>
  <si>
    <t>2020_05_09_svm_rbf_C=0.01_iter=5000_sigma=0.0001_pickle_1.file</t>
  </si>
  <si>
    <t>2020_05_09_svm_rbf_C=0.01_iter=5000_sigma=0.0001_pickle_2.file</t>
  </si>
  <si>
    <t>2020_05_09_svm_rbf_C=0.01_iter=5000_sigma=0.0001_pickle_3.file</t>
  </si>
  <si>
    <t>2020_05_09_svm_rbf_C=0.01_iter=5000_sigma=0.0001_pickle_4.file</t>
  </si>
  <si>
    <t>2020_05_09_svm_rbf_C=0.01_iter=5000_sigma=0.0001_pickle_5.file</t>
  </si>
  <si>
    <t>2020_05_09_svm_rbf_C=0.01_iter=5000_sigma=0.0001_pickle_6.file</t>
  </si>
  <si>
    <t>2020_05_09_svm_rbf_C=0.01_iter=5000_sigma=0.0001_pickle_7.file</t>
  </si>
  <si>
    <t>2020_05_09_svm_rbf_C=0.01_iter=5000_sigma=0.0001_pickle_8.file</t>
  </si>
  <si>
    <t>2020_05_09_svm_rbf_C=0.01_iter=5000_sigma=0.0001_pickle_9.file</t>
  </si>
  <si>
    <t>2020_05_08_svm_rbf_C=0.01_iter=5000_sigma=0.001_pickle_0.file</t>
  </si>
  <si>
    <t>2020_05_08_svm_rbf_C=0.01_iter=5000_sigma=0.001_pickle_1.file</t>
  </si>
  <si>
    <t>2020_05_08_svm_rbf_C=0.01_iter=5000_sigma=0.001_pickle_2.file</t>
  </si>
  <si>
    <t>2020_05_08_svm_rbf_C=0.01_iter=5000_sigma=0.001_pickle_3.file</t>
  </si>
  <si>
    <t>2020_05_08_svm_rbf_C=0.01_iter=5000_sigma=0.001_pickle_4.file</t>
  </si>
  <si>
    <t>2020_05_08_svm_rbf_C=0.01_iter=5000_sigma=0.001_pickle_5.file</t>
  </si>
  <si>
    <t>2020_05_08_svm_rbf_C=0.01_iter=5000_sigma=0.001_pickle_6.file</t>
  </si>
  <si>
    <t>2020_05_08_svm_rbf_C=0.01_iter=5000_sigma=0.001_pickle_7.file</t>
  </si>
  <si>
    <t>2020_05_08_svm_rbf_C=0.01_iter=5000_sigma=0.001_pickle_8.file</t>
  </si>
  <si>
    <t>2020_05_08_svm_rbf_C=0.01_iter=5000_sigma=0.001_pickle_9.file</t>
  </si>
  <si>
    <t>2020_05_09_svm_rbf_C=0.01_iter=5000_sigma=0.01_pickle_0.file</t>
  </si>
  <si>
    <t>2020_05_09_svm_rbf_C=0.01_iter=5000_sigma=0.01_pickle_1.file</t>
  </si>
  <si>
    <t>2020_05_09_svm_rbf_C=0.01_iter=5000_sigma=0.01_pickle_2.file</t>
  </si>
  <si>
    <t>2020_05_09_svm_rbf_C=0.01_iter=5000_sigma=0.01_pickle_3.file</t>
  </si>
  <si>
    <t>2020_05_09_svm_rbf_C=0.01_iter=5000_sigma=0.01_pickle_4.file</t>
  </si>
  <si>
    <t>2020_05_09_svm_rbf_C=0.01_iter=5000_sigma=0.01_pickle_5.file</t>
  </si>
  <si>
    <t>2020_05_09_svm_rbf_C=0.01_iter=5000_sigma=0.01_pickle_6.file</t>
  </si>
  <si>
    <t>2020_05_09_svm_rbf_C=0.01_iter=5000_sigma=0.01_pickle_7.file</t>
  </si>
  <si>
    <t>2020_05_09_svm_rbf_C=0.01_iter=5000_sigma=0.01_pickle_8.file</t>
  </si>
  <si>
    <t>2020_05_09_svm_rbf_C=0.01_iter=5000_sigma=0.01_pickle_9.file</t>
  </si>
  <si>
    <t>2020_05_09_svm_rbf_C=0.01_iter=5000_sigma=0.1_pickle_0.file</t>
  </si>
  <si>
    <t>2020_05_09_svm_rbf_C=0.01_iter=5000_sigma=0.1_pickle_1.file</t>
  </si>
  <si>
    <t>2020_05_09_svm_rbf_C=0.01_iter=5000_sigma=0.1_pickle_2.file</t>
  </si>
  <si>
    <t>2020_05_09_svm_rbf_C=0.01_iter=5000_sigma=0.1_pickle_3.file</t>
  </si>
  <si>
    <t>2020_05_09_svm_rbf_C=0.01_iter=5000_sigma=0.1_pickle_4.file</t>
  </si>
  <si>
    <t>2020_05_09_svm_rbf_C=0.01_iter=5000_sigma=0.1_pickle_5.file</t>
  </si>
  <si>
    <t>2020_05_09_svm_rbf_C=0.01_iter=5000_sigma=0.1_pickle_6.file</t>
  </si>
  <si>
    <t>2020_05_09_svm_rbf_C=0.01_iter=5000_sigma=0.1_pickle_7.file</t>
  </si>
  <si>
    <t>2020_05_09_svm_rbf_C=0.01_iter=5000_sigma=0.1_pickle_8.file</t>
  </si>
  <si>
    <t>2020_05_09_svm_rbf_C=0.01_iter=5000_sigma=0.1_pickle_9.file</t>
  </si>
  <si>
    <t>2020_05_09_svm_rbf_C=0.01_iter=5000_sigma=1.0_pickle_0.file</t>
  </si>
  <si>
    <t>2020_05_09_svm_rbf_C=0.01_iter=5000_sigma=1.0_pickle_1.file</t>
  </si>
  <si>
    <t>2020_05_09_svm_rbf_C=0.01_iter=5000_sigma=1.0_pickle_2.file</t>
  </si>
  <si>
    <t>2020_05_09_svm_rbf_C=0.01_iter=5000_sigma=1.0_pickle_3.file</t>
  </si>
  <si>
    <t>2020_05_09_svm_rbf_C=0.01_iter=5000_sigma=1.0_pickle_4.file</t>
  </si>
  <si>
    <t>2020_05_09_svm_rbf_C=0.01_iter=5000_sigma=1.0_pickle_5.file</t>
  </si>
  <si>
    <t>2020_05_09_svm_rbf_C=0.01_iter=5000_sigma=1.0_pickle_6.file</t>
  </si>
  <si>
    <t>2020_05_09_svm_rbf_C=0.01_iter=5000_sigma=1.0_pickle_7.file</t>
  </si>
  <si>
    <t>2020_05_09_svm_rbf_C=0.01_iter=5000_sigma=1.0_pickle_8.file</t>
  </si>
  <si>
    <t>2020_05_09_svm_rbf_C=0.01_iter=5000_sigma=1.0_pickle_9.file</t>
  </si>
  <si>
    <t>2020_05_09_svm_rbf_C=0.01_iter=5000_sigma=10.0_pickle_0.file</t>
  </si>
  <si>
    <t>2020_05_09_svm_rbf_C=0.01_iter=5000_sigma=10.0_pickle_1.file</t>
  </si>
  <si>
    <t>2020_05_09_svm_rbf_C=0.01_iter=5000_sigma=10.0_pickle_2.file</t>
  </si>
  <si>
    <t>2020_05_09_svm_rbf_C=0.01_iter=5000_sigma=10.0_pickle_3.file</t>
  </si>
  <si>
    <t>2020_05_09_svm_rbf_C=0.01_iter=5000_sigma=10.0_pickle_4.file</t>
  </si>
  <si>
    <t>2020_05_09_svm_rbf_C=0.01_iter=5000_sigma=10.0_pickle_5.file</t>
  </si>
  <si>
    <t>2020_05_09_svm_rbf_C=0.01_iter=5000_sigma=10.0_pickle_6.file</t>
  </si>
  <si>
    <t>2020_05_09_svm_rbf_C=0.01_iter=5000_sigma=10.0_pickle_7.file</t>
  </si>
  <si>
    <t>2020_05_09_svm_rbf_C=0.01_iter=5000_sigma=10.0_pickle_8.file</t>
  </si>
  <si>
    <t>2020_05_09_svm_rbf_C=0.01_iter=5000_sigma=10.0_pickle_9.file</t>
  </si>
  <si>
    <t>2020_05_09_svm_rbf_C=0.01_iter=5000_sigma=100.0_pickle_0.file</t>
  </si>
  <si>
    <t>2020_05_09_svm_rbf_C=0.01_iter=5000_sigma=100.0_pickle_1.file</t>
  </si>
  <si>
    <t>2020_05_09_svm_rbf_C=0.01_iter=5000_sigma=100.0_pickle_2.file</t>
  </si>
  <si>
    <t>2020_05_09_svm_rbf_C=0.01_iter=5000_sigma=100.0_pickle_3.file</t>
  </si>
  <si>
    <t>2020_05_09_svm_rbf_C=0.01_iter=5000_sigma=100.0_pickle_4.file</t>
  </si>
  <si>
    <t>2020_05_09_svm_rbf_C=0.01_iter=5000_sigma=100.0_pickle_5.file</t>
  </si>
  <si>
    <t>2020_05_09_svm_rbf_C=0.01_iter=5000_sigma=100.0_pickle_6.file</t>
  </si>
  <si>
    <t>2020_05_09_svm_rbf_C=0.01_iter=5000_sigma=100.0_pickle_7.file</t>
  </si>
  <si>
    <t>2020_05_09_svm_rbf_C=0.01_iter=5000_sigma=100.0_pickle_8.file</t>
  </si>
  <si>
    <t>2020_05_09_svm_rbf_C=0.01_iter=5000_sigma=100.0_pickle_9.file</t>
  </si>
  <si>
    <t>2020_05_09_svm_rbf_C=0.01_iter=5000_sigma=1000.0_pickle_0.file</t>
  </si>
  <si>
    <t>2020_05_09_svm_rbf_C=0.01_iter=5000_sigma=1000.0_pickle_1.file</t>
  </si>
  <si>
    <t>2020_05_09_svm_rbf_C=0.01_iter=5000_sigma=1000.0_pickle_2.file</t>
  </si>
  <si>
    <t>2020_05_09_svm_rbf_C=0.01_iter=5000_sigma=1000.0_pickle_3.file</t>
  </si>
  <si>
    <t>2020_05_09_svm_rbf_C=0.01_iter=5000_sigma=1000.0_pickle_4.file</t>
  </si>
  <si>
    <t>2020_05_09_svm_rbf_C=0.01_iter=5000_sigma=1000.0_pickle_5.file</t>
  </si>
  <si>
    <t>2020_05_09_svm_rbf_C=0.01_iter=5000_sigma=1000.0_pickle_6.file</t>
  </si>
  <si>
    <t>2020_05_09_svm_rbf_C=0.01_iter=5000_sigma=1000.0_pickle_7.file</t>
  </si>
  <si>
    <t>2020_05_09_svm_rbf_C=0.01_iter=5000_sigma=1000.0_pickle_8.file</t>
  </si>
  <si>
    <t>2020_05_09_svm_rbf_C=0.01_iter=5000_sigma=1000.0_pickle_9.file</t>
  </si>
  <si>
    <t>2020_05_09_svm_rbf_C=0.01_iter=5000_sigma=10000.0_pickle_0.file</t>
  </si>
  <si>
    <t>2020_05_09_svm_rbf_C=0.01_iter=5000_sigma=10000.0_pickle_1.file</t>
  </si>
  <si>
    <t>2020_05_09_svm_rbf_C=0.01_iter=5000_sigma=10000.0_pickle_2.file</t>
  </si>
  <si>
    <t>2020_05_09_svm_rbf_C=0.01_iter=5000_sigma=10000.0_pickle_3.file</t>
  </si>
  <si>
    <t>2020_05_09_svm_rbf_C=0.01_iter=5000_sigma=10000.0_pickle_4.file</t>
  </si>
  <si>
    <t>2020_05_09_svm_rbf_C=0.01_iter=5000_sigma=10000.0_pickle_5.file</t>
  </si>
  <si>
    <t>2020_05_09_svm_rbf_C=0.01_iter=5000_sigma=10000.0_pickle_6.file</t>
  </si>
  <si>
    <t>2020_05_09_svm_rbf_C=0.01_iter=5000_sigma=10000.0_pickle_7.file</t>
  </si>
  <si>
    <t>2020_05_09_svm_rbf_C=0.01_iter=5000_sigma=10000.0_pickle_8.file</t>
  </si>
  <si>
    <t>2020_05_09_svm_rbf_C=0.01_iter=5000_sigma=10000.0_pickle_9.file</t>
  </si>
  <si>
    <t>2020_05_09_svm_rbf_C=0.01_iter=5000_sigma=100000.0_pickle_0.file</t>
  </si>
  <si>
    <t>2020_05_09_svm_rbf_C=0.01_iter=5000_sigma=100000.0_pickle_1.file</t>
  </si>
  <si>
    <t>2020_05_09_svm_rbf_C=0.01_iter=5000_sigma=100000.0_pickle_2.file</t>
  </si>
  <si>
    <t>2020_05_09_svm_rbf_C=0.01_iter=5000_sigma=100000.0_pickle_3.file</t>
  </si>
  <si>
    <t>2020_05_09_svm_rbf_C=0.01_iter=5000_sigma=100000.0_pickle_4.file</t>
  </si>
  <si>
    <t>2020_05_09_svm_rbf_C=0.01_iter=5000_sigma=100000.0_pickle_5.file</t>
  </si>
  <si>
    <t>2020_05_09_svm_rbf_C=0.01_iter=5000_sigma=100000.0_pickle_6.file</t>
  </si>
  <si>
    <t>2020_05_09_svm_rbf_C=0.01_iter=5000_sigma=100000.0_pickle_7.file</t>
  </si>
  <si>
    <t>2020_05_09_svm_rbf_C=0.01_iter=5000_sigma=100000.0_pickle_8.file</t>
  </si>
  <si>
    <t>2020_05_09_svm_rbf_C=0.01_iter=5000_sigma=100000.0_pickle_9.file</t>
  </si>
  <si>
    <t>2020_05_09_svm_rbf_C=0.01_iter=7000_sigma=1e-05_pickle_0.file</t>
  </si>
  <si>
    <t>2020_05_09_svm_rbf_C=0.01_iter=7000_sigma=1e-05_pickle_1.file</t>
  </si>
  <si>
    <t>2020_05_09_svm_rbf_C=0.01_iter=7000_sigma=1e-05_pickle_2.file</t>
  </si>
  <si>
    <t>2020_05_09_svm_rbf_C=0.01_iter=7000_sigma=1e-05_pickle_3.file</t>
  </si>
  <si>
    <t>2020_05_09_svm_rbf_C=0.01_iter=7000_sigma=1e-05_pickle_4.file</t>
  </si>
  <si>
    <t>2020_05_09_svm_rbf_C=0.01_iter=7000_sigma=1e-05_pickle_5.file</t>
  </si>
  <si>
    <t>2020_05_09_svm_rbf_C=0.01_iter=7000_sigma=1e-05_pickle_6.file</t>
  </si>
  <si>
    <t>2020_05_09_svm_rbf_C=0.01_iter=7000_sigma=1e-05_pickle_7.file</t>
  </si>
  <si>
    <t>2020_05_09_svm_rbf_C=0.01_iter=7000_sigma=1e-05_pickle_8.file</t>
  </si>
  <si>
    <t>2020_05_09_svm_rbf_C=0.01_iter=7000_sigma=1e-05_pickle_9.file</t>
  </si>
  <si>
    <t>2020_05_09_svm_rbf_C=0.01_iter=7000_sigma=0.0001_pickle_0.file</t>
  </si>
  <si>
    <t>2020_05_08_svm_rbf_C=0.01_iter=7000_sigma=0.0001_pickle_1.file</t>
  </si>
  <si>
    <t>2020_05_08_svm_rbf_C=0.01_iter=7000_sigma=0.0001_pickle_2.file</t>
  </si>
  <si>
    <t>2020_05_08_svm_rbf_C=0.01_iter=7000_sigma=0.0001_pickle_3.file</t>
  </si>
  <si>
    <t>2020_05_08_svm_rbf_C=0.01_iter=7000_sigma=0.0001_pickle_4.file</t>
  </si>
  <si>
    <t>2020_05_08_svm_rbf_C=0.01_iter=7000_sigma=0.0001_pickle_5.file</t>
  </si>
  <si>
    <t>2020_05_08_svm_rbf_C=0.01_iter=7000_sigma=0.0001_pickle_6.file</t>
  </si>
  <si>
    <t>2020_05_08_svm_rbf_C=0.01_iter=7000_sigma=0.0001_pickle_7.file</t>
  </si>
  <si>
    <t>2020_05_08_svm_rbf_C=0.01_iter=7000_sigma=0.0001_pickle_8.file</t>
  </si>
  <si>
    <t>2020_05_08_svm_rbf_C=0.01_iter=7000_sigma=0.0001_pickle_9.file</t>
  </si>
  <si>
    <t>2020_05_08_svm_rbf_C=0.01_iter=7000_sigma=0.001_pickle_0.file</t>
  </si>
  <si>
    <t>2020_05_08_svm_rbf_C=0.01_iter=7000_sigma=0.001_pickle_1.file</t>
  </si>
  <si>
    <t>2020_05_09_svm_rbf_C=0.01_iter=7000_sigma=0.001_pickle_2.file</t>
  </si>
  <si>
    <t>2020_05_09_svm_rbf_C=0.01_iter=7000_sigma=0.001_pickle_3.file</t>
  </si>
  <si>
    <t>2020_05_09_svm_rbf_C=0.01_iter=7000_sigma=0.001_pickle_4.file</t>
  </si>
  <si>
    <t>2020_05_09_svm_rbf_C=0.01_iter=7000_sigma=0.001_pickle_5.file</t>
  </si>
  <si>
    <t>2020_05_09_svm_rbf_C=0.01_iter=7000_sigma=0.001_pickle_6.file</t>
  </si>
  <si>
    <t>2020_05_09_svm_rbf_C=0.01_iter=7000_sigma=0.001_pickle_7.file</t>
  </si>
  <si>
    <t>2020_05_09_svm_rbf_C=0.01_iter=7000_sigma=0.001_pickle_8.file</t>
  </si>
  <si>
    <t>2020_05_09_svm_rbf_C=0.01_iter=7000_sigma=0.001_pickle_9.file</t>
  </si>
  <si>
    <t>2020_05_09_svm_rbf_C=0.01_iter=7000_sigma=0.01_pickle_0.file</t>
  </si>
  <si>
    <t>2020_05_09_svm_rbf_C=0.01_iter=7000_sigma=0.01_pickle_1.file</t>
  </si>
  <si>
    <t>2020_05_09_svm_rbf_C=0.01_iter=7000_sigma=0.01_pickle_2.file</t>
  </si>
  <si>
    <t>2020_05_09_svm_rbf_C=0.01_iter=7000_sigma=0.01_pickle_3.file</t>
  </si>
  <si>
    <t>2020_05_09_svm_rbf_C=0.01_iter=7000_sigma=0.01_pickle_4.file</t>
  </si>
  <si>
    <t>2020_05_09_svm_rbf_C=0.01_iter=7000_sigma=0.01_pickle_5.file</t>
  </si>
  <si>
    <t>2020_05_09_svm_rbf_C=0.01_iter=7000_sigma=0.01_pickle_6.file</t>
  </si>
  <si>
    <t>2020_05_09_svm_rbf_C=0.01_iter=7000_sigma=0.01_pickle_7.file</t>
  </si>
  <si>
    <t>2020_05_09_svm_rbf_C=0.01_iter=7000_sigma=0.01_pickle_8.file</t>
  </si>
  <si>
    <t>2020_05_09_svm_rbf_C=0.01_iter=7000_sigma=0.01_pickle_9.file</t>
  </si>
  <si>
    <t>2020_05_09_svm_rbf_C=0.01_iter=7000_sigma=0.1_pickle_0.file</t>
  </si>
  <si>
    <t>2020_05_09_svm_rbf_C=0.01_iter=7000_sigma=0.1_pickle_1.file</t>
  </si>
  <si>
    <t>2020_05_09_svm_rbf_C=0.01_iter=7000_sigma=0.1_pickle_2.file</t>
  </si>
  <si>
    <t>2020_05_09_svm_rbf_C=0.01_iter=7000_sigma=0.1_pickle_3.file</t>
  </si>
  <si>
    <t>2020_05_09_svm_rbf_C=0.01_iter=7000_sigma=0.1_pickle_4.file</t>
  </si>
  <si>
    <t>2020_05_09_svm_rbf_C=0.01_iter=7000_sigma=0.1_pickle_5.file</t>
  </si>
  <si>
    <t>2020_05_09_svm_rbf_C=0.01_iter=7000_sigma=0.1_pickle_6.file</t>
  </si>
  <si>
    <t>2020_05_09_svm_rbf_C=0.01_iter=7000_sigma=0.1_pickle_7.file</t>
  </si>
  <si>
    <t>2020_05_09_svm_rbf_C=0.01_iter=7000_sigma=0.1_pickle_8.file</t>
  </si>
  <si>
    <t>2020_05_09_svm_rbf_C=0.01_iter=7000_sigma=0.1_pickle_9.file</t>
  </si>
  <si>
    <t>2020_05_09_svm_rbf_C=0.01_iter=7000_sigma=1.0_pickle_0.file</t>
  </si>
  <si>
    <t>2020_05_09_svm_rbf_C=0.01_iter=7000_sigma=1.0_pickle_1.file</t>
  </si>
  <si>
    <t>2020_05_09_svm_rbf_C=0.01_iter=7000_sigma=1.0_pickle_2.file</t>
  </si>
  <si>
    <t>2020_05_09_svm_rbf_C=0.01_iter=7000_sigma=1.0_pickle_3.file</t>
  </si>
  <si>
    <t>2020_05_09_svm_rbf_C=0.01_iter=7000_sigma=1.0_pickle_4.file</t>
  </si>
  <si>
    <t>2020_05_09_svm_rbf_C=0.01_iter=7000_sigma=1.0_pickle_5.file</t>
  </si>
  <si>
    <t>2020_05_09_svm_rbf_C=0.01_iter=7000_sigma=1.0_pickle_6.file</t>
  </si>
  <si>
    <t>2020_05_09_svm_rbf_C=0.01_iter=7000_sigma=1.0_pickle_7.file</t>
  </si>
  <si>
    <t>2020_05_09_svm_rbf_C=0.01_iter=7000_sigma=1.0_pickle_8.file</t>
  </si>
  <si>
    <t>2020_05_09_svm_rbf_C=0.01_iter=7000_sigma=1.0_pickle_9.file</t>
  </si>
  <si>
    <t>2020_05_09_svm_rbf_C=0.01_iter=7000_sigma=10.0_pickle_0.file</t>
  </si>
  <si>
    <t>2020_05_09_svm_rbf_C=0.01_iter=7000_sigma=10.0_pickle_1.file</t>
  </si>
  <si>
    <t>2020_05_09_svm_rbf_C=0.01_iter=7000_sigma=10.0_pickle_2.file</t>
  </si>
  <si>
    <t>2020_05_09_svm_rbf_C=0.01_iter=7000_sigma=10.0_pickle_3.file</t>
  </si>
  <si>
    <t>2020_05_09_svm_rbf_C=0.01_iter=7000_sigma=10.0_pickle_4.file</t>
  </si>
  <si>
    <t>2020_05_09_svm_rbf_C=0.01_iter=7000_sigma=10.0_pickle_5.file</t>
  </si>
  <si>
    <t>2020_05_09_svm_rbf_C=0.01_iter=7000_sigma=10.0_pickle_6.file</t>
  </si>
  <si>
    <t>2020_05_09_svm_rbf_C=0.01_iter=7000_sigma=10.0_pickle_7.file</t>
  </si>
  <si>
    <t>2020_05_09_svm_rbf_C=0.01_iter=7000_sigma=10.0_pickle_8.file</t>
  </si>
  <si>
    <t>2020_05_09_svm_rbf_C=0.01_iter=7000_sigma=10.0_pickle_9.file</t>
  </si>
  <si>
    <t>2020_05_09_svm_rbf_C=0.01_iter=7000_sigma=100.0_pickle_0.file</t>
  </si>
  <si>
    <t>2020_05_09_svm_rbf_C=0.01_iter=7000_sigma=100.0_pickle_1.file</t>
  </si>
  <si>
    <t>2020_05_09_svm_rbf_C=0.01_iter=7000_sigma=100.0_pickle_2.file</t>
  </si>
  <si>
    <t>2020_05_09_svm_rbf_C=0.01_iter=7000_sigma=100.0_pickle_3.file</t>
  </si>
  <si>
    <t>2020_05_09_svm_rbf_C=0.01_iter=7000_sigma=100.0_pickle_4.file</t>
  </si>
  <si>
    <t>2020_05_09_svm_rbf_C=0.01_iter=7000_sigma=100.0_pickle_5.file</t>
  </si>
  <si>
    <t>2020_05_09_svm_rbf_C=0.01_iter=7000_sigma=100.0_pickle_6.file</t>
  </si>
  <si>
    <t>2020_05_09_svm_rbf_C=0.01_iter=7000_sigma=100.0_pickle_7.file</t>
  </si>
  <si>
    <t>2020_05_09_svm_rbf_C=0.01_iter=7000_sigma=100.0_pickle_8.file</t>
  </si>
  <si>
    <t>2020_05_09_svm_rbf_C=0.01_iter=7000_sigma=100.0_pickle_9.file</t>
  </si>
  <si>
    <t>2020_05_09_svm_rbf_C=0.01_iter=7000_sigma=1000.0_pickle_0.file</t>
  </si>
  <si>
    <t>2020_05_09_svm_rbf_C=0.01_iter=7000_sigma=1000.0_pickle_1.file</t>
  </si>
  <si>
    <t>2020_05_09_svm_rbf_C=0.01_iter=7000_sigma=1000.0_pickle_2.file</t>
  </si>
  <si>
    <t>2020_05_09_svm_rbf_C=0.01_iter=7000_sigma=1000.0_pickle_3.file</t>
  </si>
  <si>
    <t>2020_05_09_svm_rbf_C=0.01_iter=7000_sigma=1000.0_pickle_4.file</t>
  </si>
  <si>
    <t>2020_05_09_svm_rbf_C=0.01_iter=7000_sigma=1000.0_pickle_5.file</t>
  </si>
  <si>
    <t>2020_05_09_svm_rbf_C=0.01_iter=7000_sigma=1000.0_pickle_6.file</t>
  </si>
  <si>
    <t>2020_05_09_svm_rbf_C=0.01_iter=7000_sigma=1000.0_pickle_7.file</t>
  </si>
  <si>
    <t>2020_05_09_svm_rbf_C=0.01_iter=7000_sigma=1000.0_pickle_8.file</t>
  </si>
  <si>
    <t>2020_05_09_svm_rbf_C=0.01_iter=7000_sigma=1000.0_pickle_9.file</t>
  </si>
  <si>
    <t>2020_05_09_svm_rbf_C=0.01_iter=7000_sigma=10000.0_pickle_0.file</t>
  </si>
  <si>
    <t>2020_05_09_svm_rbf_C=0.01_iter=7000_sigma=10000.0_pickle_1.file</t>
  </si>
  <si>
    <t>2020_05_09_svm_rbf_C=0.01_iter=7000_sigma=10000.0_pickle_2.file</t>
  </si>
  <si>
    <t>2020_05_09_svm_rbf_C=0.01_iter=7000_sigma=10000.0_pickle_3.file</t>
  </si>
  <si>
    <t>2020_05_09_svm_rbf_C=0.01_iter=7000_sigma=10000.0_pickle_4.file</t>
  </si>
  <si>
    <t>2020_05_09_svm_rbf_C=0.01_iter=7000_sigma=10000.0_pickle_5.file</t>
  </si>
  <si>
    <t>2020_05_09_svm_rbf_C=0.01_iter=7000_sigma=10000.0_pickle_6.file</t>
  </si>
  <si>
    <t>2020_05_09_svm_rbf_C=0.01_iter=7000_sigma=10000.0_pickle_7.file</t>
  </si>
  <si>
    <t>2020_05_09_svm_rbf_C=0.01_iter=7000_sigma=10000.0_pickle_8.file</t>
  </si>
  <si>
    <t>2020_05_09_svm_rbf_C=0.01_iter=7000_sigma=10000.0_pickle_9.file</t>
  </si>
  <si>
    <t>2020_05_09_svm_rbf_C=0.01_iter=7000_sigma=100000.0_pickle_0.file</t>
  </si>
  <si>
    <t>2020_05_09_svm_rbf_C=0.01_iter=7000_sigma=100000.0_pickle_1.file</t>
  </si>
  <si>
    <t>2020_05_09_svm_rbf_C=0.01_iter=7000_sigma=100000.0_pickle_2.file</t>
  </si>
  <si>
    <t>2020_05_09_svm_rbf_C=0.01_iter=7000_sigma=100000.0_pickle_3.file</t>
  </si>
  <si>
    <t>2020_05_09_svm_rbf_C=0.01_iter=7000_sigma=100000.0_pickle_4.file</t>
  </si>
  <si>
    <t>2020_05_09_svm_rbf_C=0.01_iter=7000_sigma=100000.0_pickle_5.file</t>
  </si>
  <si>
    <t>2020_05_09_svm_rbf_C=0.01_iter=7000_sigma=100000.0_pickle_6.file</t>
  </si>
  <si>
    <t>2020_05_09_svm_rbf_C=0.01_iter=7000_sigma=100000.0_pickle_7.file</t>
  </si>
  <si>
    <t>2020_05_09_svm_rbf_C=0.01_iter=7000_sigma=100000.0_pickle_8.file</t>
  </si>
  <si>
    <t>2020_05_09_svm_rbf_C=0.01_iter=7000_sigma=100000.0_pickle_9.file</t>
  </si>
  <si>
    <t>2020_05_09_svm_rbf_C=0.01_iter=9000_sigma=1e-05_pickle_0.file</t>
  </si>
  <si>
    <t>2020_05_09_svm_rbf_C=0.01_iter=9000_sigma=1e-05_pickle_1.file</t>
  </si>
  <si>
    <t>2020_05_09_svm_rbf_C=0.01_iter=9000_sigma=1e-05_pickle_2.file</t>
  </si>
  <si>
    <t>2020_05_09_svm_rbf_C=0.01_iter=9000_sigma=1e-05_pickle_3.file</t>
  </si>
  <si>
    <t>2020_05_09_svm_rbf_C=0.01_iter=9000_sigma=1e-05_pickle_4.file</t>
  </si>
  <si>
    <t>2020_05_09_svm_rbf_C=0.01_iter=9000_sigma=1e-05_pickle_5.file</t>
  </si>
  <si>
    <t>2020_05_09_svm_rbf_C=0.01_iter=9000_sigma=1e-05_pickle_6.file</t>
  </si>
  <si>
    <t>2020_05_09_svm_rbf_C=0.01_iter=9000_sigma=1e-05_pickle_7.file</t>
  </si>
  <si>
    <t>2020_05_09_svm_rbf_C=0.01_iter=9000_sigma=1e-05_pickle_8.file</t>
  </si>
  <si>
    <t>2020_05_09_svm_rbf_C=0.01_iter=9000_sigma=1e-05_pickle_9.file</t>
  </si>
  <si>
    <t>2020_05_09_svm_rbf_C=0.01_iter=9000_sigma=0.0001_pickle_0.file</t>
  </si>
  <si>
    <t>2020_05_09_svm_rbf_C=0.01_iter=9000_sigma=0.0001_pickle_1.file</t>
  </si>
  <si>
    <t>2020_05_09_svm_rbf_C=0.01_iter=9000_sigma=0.0001_pickle_2.file</t>
  </si>
  <si>
    <t>2020_05_09_svm_rbf_C=0.01_iter=9000_sigma=0.0001_pickle_3.file</t>
  </si>
  <si>
    <t>2020_05_09_svm_rbf_C=0.01_iter=9000_sigma=0.0001_pickle_4.file</t>
  </si>
  <si>
    <t>2020_05_09_svm_rbf_C=0.01_iter=9000_sigma=0.0001_pickle_5.file</t>
  </si>
  <si>
    <t>2020_05_09_svm_rbf_C=0.01_iter=9000_sigma=0.0001_pickle_6.file</t>
  </si>
  <si>
    <t>2020_05_09_svm_rbf_C=0.01_iter=9000_sigma=0.0001_pickle_7.file</t>
  </si>
  <si>
    <t>2020_05_09_svm_rbf_C=0.01_iter=9000_sigma=0.0001_pickle_8.file</t>
  </si>
  <si>
    <t>2020_05_09_svm_rbf_C=0.01_iter=9000_sigma=0.0001_pickle_9.file</t>
  </si>
  <si>
    <t>2020_05_09_svm_rbf_C=0.01_iter=9000_sigma=0.001_pickle_0.file</t>
  </si>
  <si>
    <t>2020_05_09_svm_rbf_C=0.01_iter=9000_sigma=0.001_pickle_1.file</t>
  </si>
  <si>
    <t>2020_05_09_svm_rbf_C=0.01_iter=9000_sigma=0.001_pickle_2.file</t>
  </si>
  <si>
    <t>2020_05_09_svm_rbf_C=0.01_iter=9000_sigma=0.001_pickle_3.file</t>
  </si>
  <si>
    <t>2020_05_09_svm_rbf_C=0.01_iter=9000_sigma=0.001_pickle_4.file</t>
  </si>
  <si>
    <t>2020_05_09_svm_rbf_C=0.01_iter=9000_sigma=0.001_pickle_5.file</t>
  </si>
  <si>
    <t>2020_05_09_svm_rbf_C=0.01_iter=9000_sigma=0.001_pickle_6.file</t>
  </si>
  <si>
    <t>2020_05_09_svm_rbf_C=0.01_iter=9000_sigma=0.001_pickle_7.file</t>
  </si>
  <si>
    <t>2020_05_09_svm_rbf_C=0.01_iter=9000_sigma=0.001_pickle_8.file</t>
  </si>
  <si>
    <t>2020_05_09_svm_rbf_C=0.01_iter=9000_sigma=0.001_pickle_9.file</t>
  </si>
  <si>
    <t>2020_05_09_svm_rbf_C=0.01_iter=9000_sigma=0.01_pickle_0.file</t>
  </si>
  <si>
    <t>2020_05_09_svm_rbf_C=0.01_iter=9000_sigma=0.01_pickle_1.file</t>
  </si>
  <si>
    <t>2020_05_09_svm_rbf_C=0.01_iter=9000_sigma=0.01_pickle_2.file</t>
  </si>
  <si>
    <t>2020_05_09_svm_rbf_C=0.01_iter=9000_sigma=0.01_pickle_3.file</t>
  </si>
  <si>
    <t>2020_05_09_svm_rbf_C=0.01_iter=9000_sigma=0.01_pickle_4.file</t>
  </si>
  <si>
    <t>2020_05_09_svm_rbf_C=0.01_iter=9000_sigma=0.01_pickle_5.file</t>
  </si>
  <si>
    <t>2020_05_09_svm_rbf_C=0.01_iter=9000_sigma=0.01_pickle_6.file</t>
  </si>
  <si>
    <t>2020_05_09_svm_rbf_C=0.01_iter=9000_sigma=0.01_pickle_7.file</t>
  </si>
  <si>
    <t>2020_05_09_svm_rbf_C=0.01_iter=9000_sigma=0.01_pickle_8.file</t>
  </si>
  <si>
    <t>2020_05_09_svm_rbf_C=0.01_iter=9000_sigma=0.01_pickle_9.file</t>
  </si>
  <si>
    <t>2020_05_09_svm_rbf_C=0.01_iter=9000_sigma=0.1_pickle_0.file</t>
  </si>
  <si>
    <t>2020_05_09_svm_rbf_C=0.01_iter=9000_sigma=0.1_pickle_1.file</t>
  </si>
  <si>
    <t>2020_05_09_svm_rbf_C=0.01_iter=9000_sigma=0.1_pickle_2.file</t>
  </si>
  <si>
    <t>2020_05_09_svm_rbf_C=0.01_iter=9000_sigma=0.1_pickle_3.file</t>
  </si>
  <si>
    <t>2020_05_09_svm_rbf_C=0.01_iter=9000_sigma=0.1_pickle_4.file</t>
  </si>
  <si>
    <t>2020_05_09_svm_rbf_C=0.01_iter=9000_sigma=0.1_pickle_5.file</t>
  </si>
  <si>
    <t>2020_05_09_svm_rbf_C=0.01_iter=9000_sigma=0.1_pickle_6.file</t>
  </si>
  <si>
    <t>2020_05_09_svm_rbf_C=0.01_iter=9000_sigma=0.1_pickle_7.file</t>
  </si>
  <si>
    <t>2020_05_09_svm_rbf_C=0.01_iter=9000_sigma=0.1_pickle_8.file</t>
  </si>
  <si>
    <t>2020_05_09_svm_rbf_C=0.01_iter=9000_sigma=0.1_pickle_9.file</t>
  </si>
  <si>
    <t>2020_05_09_svm_rbf_C=0.01_iter=9000_sigma=1.0_pickle_0.file</t>
  </si>
  <si>
    <t>2020_05_09_svm_rbf_C=0.01_iter=9000_sigma=1.0_pickle_1.file</t>
  </si>
  <si>
    <t>2020_05_09_svm_rbf_C=0.01_iter=9000_sigma=1.0_pickle_2.file</t>
  </si>
  <si>
    <t>2020_05_09_svm_rbf_C=0.01_iter=9000_sigma=1.0_pickle_3.file</t>
  </si>
  <si>
    <t>2020_05_09_svm_rbf_C=0.01_iter=9000_sigma=1.0_pickle_4.file</t>
  </si>
  <si>
    <t>2020_05_09_svm_rbf_C=0.01_iter=9000_sigma=1.0_pickle_5.file</t>
  </si>
  <si>
    <t>2020_05_09_svm_rbf_C=0.01_iter=9000_sigma=1.0_pickle_6.file</t>
  </si>
  <si>
    <t>2020_05_09_svm_rbf_C=0.01_iter=9000_sigma=1.0_pickle_7.file</t>
  </si>
  <si>
    <t>2020_05_09_svm_rbf_C=0.01_iter=9000_sigma=1.0_pickle_8.file</t>
  </si>
  <si>
    <t>2020_05_09_svm_rbf_C=0.01_iter=9000_sigma=1.0_pickle_9.file</t>
  </si>
  <si>
    <t>2020_05_09_svm_rbf_C=0.01_iter=9000_sigma=10.0_pickle_0.file</t>
  </si>
  <si>
    <t>2020_05_09_svm_rbf_C=0.01_iter=9000_sigma=10.0_pickle_1.file</t>
  </si>
  <si>
    <t>2020_05_09_svm_rbf_C=0.01_iter=9000_sigma=10.0_pickle_2.file</t>
  </si>
  <si>
    <t>2020_05_09_svm_rbf_C=0.01_iter=9000_sigma=10.0_pickle_3.file</t>
  </si>
  <si>
    <t>2020_05_09_svm_rbf_C=0.01_iter=9000_sigma=10.0_pickle_4.file</t>
  </si>
  <si>
    <t>2020_05_09_svm_rbf_C=0.01_iter=9000_sigma=10.0_pickle_5.file</t>
  </si>
  <si>
    <t>2020_05_09_svm_rbf_C=0.01_iter=9000_sigma=10.0_pickle_6.file</t>
  </si>
  <si>
    <t>2020_05_09_svm_rbf_C=0.01_iter=9000_sigma=10.0_pickle_7.file</t>
  </si>
  <si>
    <t>2020_05_09_svm_rbf_C=0.01_iter=9000_sigma=10.0_pickle_8.file</t>
  </si>
  <si>
    <t>2020_05_09_svm_rbf_C=0.01_iter=9000_sigma=10.0_pickle_9.file</t>
  </si>
  <si>
    <t>2020_05_09_svm_rbf_C=0.01_iter=9000_sigma=100.0_pickle_0.file</t>
  </si>
  <si>
    <t>2020_05_09_svm_rbf_C=0.01_iter=9000_sigma=100.0_pickle_1.file</t>
  </si>
  <si>
    <t>2020_05_09_svm_rbf_C=0.01_iter=9000_sigma=100.0_pickle_2.file</t>
  </si>
  <si>
    <t>2020_05_09_svm_rbf_C=0.01_iter=9000_sigma=100.0_pickle_3.file</t>
  </si>
  <si>
    <t>2020_05_09_svm_rbf_C=0.01_iter=9000_sigma=100.0_pickle_4.file</t>
  </si>
  <si>
    <t>2020_05_09_svm_rbf_C=0.01_iter=9000_sigma=100.0_pickle_5.file</t>
  </si>
  <si>
    <t>2020_05_09_svm_rbf_C=0.01_iter=9000_sigma=100.0_pickle_6.file</t>
  </si>
  <si>
    <t>2020_05_09_svm_rbf_C=0.01_iter=9000_sigma=100.0_pickle_7.file</t>
  </si>
  <si>
    <t>2020_05_09_svm_rbf_C=0.01_iter=9000_sigma=100.0_pickle_8.file</t>
  </si>
  <si>
    <t>2020_05_09_svm_rbf_C=0.01_iter=9000_sigma=100.0_pickle_9.file</t>
  </si>
  <si>
    <t>2020_05_09_svm_rbf_C=0.01_iter=9000_sigma=1000.0_pickle_0.file</t>
  </si>
  <si>
    <t>2020_05_09_svm_rbf_C=0.01_iter=9000_sigma=1000.0_pickle_1.file</t>
  </si>
  <si>
    <t>2020_05_09_svm_rbf_C=0.01_iter=9000_sigma=1000.0_pickle_2.file</t>
  </si>
  <si>
    <t>2020_05_09_svm_rbf_C=0.01_iter=9000_sigma=1000.0_pickle_3.file</t>
  </si>
  <si>
    <t>2020_05_09_svm_rbf_C=0.01_iter=9000_sigma=1000.0_pickle_4.file</t>
  </si>
  <si>
    <t>2020_05_09_svm_rbf_C=0.01_iter=9000_sigma=1000.0_pickle_5.file</t>
  </si>
  <si>
    <t>2020_05_09_svm_rbf_C=0.01_iter=9000_sigma=1000.0_pickle_6.file</t>
  </si>
  <si>
    <t>2020_05_09_svm_rbf_C=0.01_iter=9000_sigma=1000.0_pickle_7.file</t>
  </si>
  <si>
    <t>2020_05_09_svm_rbf_C=0.01_iter=9000_sigma=1000.0_pickle_8.file</t>
  </si>
  <si>
    <t>2020_05_09_svm_rbf_C=0.01_iter=9000_sigma=1000.0_pickle_9.file</t>
  </si>
  <si>
    <t>2020_05_09_svm_rbf_C=0.01_iter=9000_sigma=10000.0_pickle_0.file</t>
  </si>
  <si>
    <t>2020_05_09_svm_rbf_C=0.01_iter=9000_sigma=10000.0_pickle_1.file</t>
  </si>
  <si>
    <t>2020_05_09_svm_rbf_C=0.01_iter=9000_sigma=10000.0_pickle_2.file</t>
  </si>
  <si>
    <t>2020_05_09_svm_rbf_C=0.01_iter=9000_sigma=10000.0_pickle_3.file</t>
  </si>
  <si>
    <t>2020_05_09_svm_rbf_C=0.01_iter=9000_sigma=10000.0_pickle_4.file</t>
  </si>
  <si>
    <t>2020_05_09_svm_rbf_C=0.01_iter=9000_sigma=10000.0_pickle_5.file</t>
  </si>
  <si>
    <t>2020_05_09_svm_rbf_C=0.01_iter=9000_sigma=10000.0_pickle_6.file</t>
  </si>
  <si>
    <t>2020_05_09_svm_rbf_C=0.01_iter=9000_sigma=10000.0_pickle_7.file</t>
  </si>
  <si>
    <t>2020_05_09_svm_rbf_C=0.01_iter=9000_sigma=10000.0_pickle_8.file</t>
  </si>
  <si>
    <t>2020_05_09_svm_rbf_C=0.01_iter=9000_sigma=10000.0_pickle_9.file</t>
  </si>
  <si>
    <t>2020_05_09_svm_rbf_C=0.01_iter=9000_sigma=100000.0_pickle_0.file</t>
  </si>
  <si>
    <t>2020_05_09_svm_rbf_C=0.01_iter=9000_sigma=100000.0_pickle_1.file</t>
  </si>
  <si>
    <t>2020_05_09_svm_rbf_C=0.01_iter=9000_sigma=100000.0_pickle_2.file</t>
  </si>
  <si>
    <t>2020_05_09_svm_rbf_C=0.01_iter=9000_sigma=100000.0_pickle_3.file</t>
  </si>
  <si>
    <t>2020_05_09_svm_rbf_C=0.01_iter=9000_sigma=100000.0_pickle_4.file</t>
  </si>
  <si>
    <t>2020_05_09_svm_rbf_C=0.01_iter=9000_sigma=100000.0_pickle_5.file</t>
  </si>
  <si>
    <t>2020_05_09_svm_rbf_C=0.01_iter=9000_sigma=100000.0_pickle_6.file</t>
  </si>
  <si>
    <t>2020_05_09_svm_rbf_C=0.01_iter=9000_sigma=100000.0_pickle_7.file</t>
  </si>
  <si>
    <t>2020_05_09_svm_rbf_C=0.01_iter=9000_sigma=100000.0_pickle_8.file</t>
  </si>
  <si>
    <t>2020_05_09_svm_rbf_C=0.01_iter=9000_sigma=100000.0_pickle_9.file</t>
  </si>
  <si>
    <t>2020_05_09_svm_rbf_C=0.1_iter=1000_sigma=1e-05_pickle_0.file</t>
  </si>
  <si>
    <t>2020_05_09_svm_rbf_C=0.1_iter=1000_sigma=1e-05_pickle_1.file</t>
  </si>
  <si>
    <t>2020_05_09_svm_rbf_C=0.1_iter=1000_sigma=1e-05_pickle_2.file</t>
  </si>
  <si>
    <t>2020_05_09_svm_rbf_C=0.1_iter=1000_sigma=1e-05_pickle_3.file</t>
  </si>
  <si>
    <t>2020_05_09_svm_rbf_C=0.1_iter=1000_sigma=1e-05_pickle_4.file</t>
  </si>
  <si>
    <t>2020_05_09_svm_rbf_C=0.1_iter=1000_sigma=1e-05_pickle_5.file</t>
  </si>
  <si>
    <t>2020_05_09_svm_rbf_C=0.1_iter=1000_sigma=1e-05_pickle_6.file</t>
  </si>
  <si>
    <t>2020_05_09_svm_rbf_C=0.1_iter=1000_sigma=1e-05_pickle_7.file</t>
  </si>
  <si>
    <t>2020_05_09_svm_rbf_C=0.1_iter=1000_sigma=1e-05_pickle_8.file</t>
  </si>
  <si>
    <t>2020_05_09_svm_rbf_C=0.1_iter=1000_sigma=1e-05_pickle_9.file</t>
  </si>
  <si>
    <t>2020_05_09_svm_rbf_C=0.1_iter=1000_sigma=0.0001_pickle_0.file</t>
  </si>
  <si>
    <t>2020_05_09_svm_rbf_C=0.1_iter=1000_sigma=0.0001_pickle_1.file</t>
  </si>
  <si>
    <t>2020_05_09_svm_rbf_C=0.1_iter=1000_sigma=0.0001_pickle_2.file</t>
  </si>
  <si>
    <t>2020_05_09_svm_rbf_C=0.1_iter=1000_sigma=0.0001_pickle_3.file</t>
  </si>
  <si>
    <t>2020_05_09_svm_rbf_C=0.1_iter=1000_sigma=0.0001_pickle_4.file</t>
  </si>
  <si>
    <t>2020_05_09_svm_rbf_C=0.1_iter=1000_sigma=0.0001_pickle_5.file</t>
  </si>
  <si>
    <t>2020_05_09_svm_rbf_C=0.1_iter=1000_sigma=0.0001_pickle_6.file</t>
  </si>
  <si>
    <t>2020_05_09_svm_rbf_C=0.1_iter=1000_sigma=0.0001_pickle_7.file</t>
  </si>
  <si>
    <t>2020_05_09_svm_rbf_C=0.1_iter=1000_sigma=0.0001_pickle_8.file</t>
  </si>
  <si>
    <t>2020_05_09_svm_rbf_C=0.1_iter=1000_sigma=0.0001_pickle_9.file</t>
  </si>
  <si>
    <t>2020_05_09_svm_rbf_C=0.1_iter=1000_sigma=0.001_pickle_0.file</t>
  </si>
  <si>
    <t>2020_05_09_svm_rbf_C=0.1_iter=1000_sigma=0.001_pickle_1.file</t>
  </si>
  <si>
    <t>2020_05_09_svm_rbf_C=0.1_iter=1000_sigma=0.001_pickle_2.file</t>
  </si>
  <si>
    <t>2020_05_09_svm_rbf_C=0.1_iter=1000_sigma=0.001_pickle_3.file</t>
  </si>
  <si>
    <t>2020_05_09_svm_rbf_C=0.1_iter=1000_sigma=0.001_pickle_4.file</t>
  </si>
  <si>
    <t>2020_05_09_svm_rbf_C=0.1_iter=1000_sigma=0.001_pickle_5.file</t>
  </si>
  <si>
    <t>2020_05_09_svm_rbf_C=0.1_iter=1000_sigma=0.001_pickle_6.file</t>
  </si>
  <si>
    <t>2020_05_09_svm_rbf_C=0.1_iter=1000_sigma=0.001_pickle_7.file</t>
  </si>
  <si>
    <t>2020_05_09_svm_rbf_C=0.1_iter=1000_sigma=0.001_pickle_8.file</t>
  </si>
  <si>
    <t>2020_05_09_svm_rbf_C=0.1_iter=1000_sigma=0.001_pickle_9.file</t>
  </si>
  <si>
    <t>2020_05_09_svm_rbf_C=0.1_iter=1000_sigma=0.01_pickle_0.file</t>
  </si>
  <si>
    <t>2020_05_09_svm_rbf_C=0.1_iter=1000_sigma=0.01_pickle_1.file</t>
  </si>
  <si>
    <t>2020_05_09_svm_rbf_C=0.1_iter=1000_sigma=0.01_pickle_2.file</t>
  </si>
  <si>
    <t>2020_05_09_svm_rbf_C=0.1_iter=1000_sigma=0.01_pickle_3.file</t>
  </si>
  <si>
    <t>2020_05_09_svm_rbf_C=0.1_iter=1000_sigma=0.01_pickle_4.file</t>
  </si>
  <si>
    <t>2020_05_09_svm_rbf_C=0.1_iter=1000_sigma=0.01_pickle_5.file</t>
  </si>
  <si>
    <t>2020_05_09_svm_rbf_C=0.1_iter=1000_sigma=0.01_pickle_6.file</t>
  </si>
  <si>
    <t>2020_05_09_svm_rbf_C=0.1_iter=1000_sigma=0.01_pickle_7.file</t>
  </si>
  <si>
    <t>2020_05_09_svm_rbf_C=0.1_iter=1000_sigma=0.01_pickle_8.file</t>
  </si>
  <si>
    <t>2020_05_09_svm_rbf_C=0.1_iter=1000_sigma=0.01_pickle_9.file</t>
  </si>
  <si>
    <t>2020_05_09_svm_rbf_C=0.1_iter=1000_sigma=0.1_pickle_0.file</t>
  </si>
  <si>
    <t>2020_05_09_svm_rbf_C=0.1_iter=1000_sigma=0.1_pickle_1.file</t>
  </si>
  <si>
    <t>2020_05_09_svm_rbf_C=0.1_iter=1000_sigma=0.1_pickle_2.file</t>
  </si>
  <si>
    <t>2020_05_09_svm_rbf_C=0.1_iter=1000_sigma=0.1_pickle_3.file</t>
  </si>
  <si>
    <t>2020_05_09_svm_rbf_C=0.1_iter=1000_sigma=0.1_pickle_4.file</t>
  </si>
  <si>
    <t>2020_05_09_svm_rbf_C=0.1_iter=1000_sigma=0.1_pickle_5.file</t>
  </si>
  <si>
    <t>2020_05_09_svm_rbf_C=0.1_iter=1000_sigma=0.1_pickle_6.file</t>
  </si>
  <si>
    <t>2020_05_09_svm_rbf_C=0.1_iter=1000_sigma=0.1_pickle_7.file</t>
  </si>
  <si>
    <t>2020_05_09_svm_rbf_C=0.1_iter=1000_sigma=0.1_pickle_8.file</t>
  </si>
  <si>
    <t>2020_05_09_svm_rbf_C=0.1_iter=1000_sigma=0.1_pickle_9.file</t>
  </si>
  <si>
    <t>2020_05_09_svm_rbf_C=0.1_iter=1000_sigma=1.0_pickle_0.file</t>
  </si>
  <si>
    <t>2020_05_09_svm_rbf_C=0.1_iter=1000_sigma=1.0_pickle_1.file</t>
  </si>
  <si>
    <t>2020_05_09_svm_rbf_C=0.1_iter=1000_sigma=1.0_pickle_2.file</t>
  </si>
  <si>
    <t>2020_05_09_svm_rbf_C=0.1_iter=1000_sigma=1.0_pickle_3.file</t>
  </si>
  <si>
    <t>2020_05_09_svm_rbf_C=0.1_iter=1000_sigma=1.0_pickle_4.file</t>
  </si>
  <si>
    <t>2020_05_09_svm_rbf_C=0.1_iter=1000_sigma=1.0_pickle_5.file</t>
  </si>
  <si>
    <t>2020_05_09_svm_rbf_C=0.1_iter=1000_sigma=1.0_pickle_6.file</t>
  </si>
  <si>
    <t>2020_05_09_svm_rbf_C=0.1_iter=1000_sigma=1.0_pickle_7.file</t>
  </si>
  <si>
    <t>2020_05_09_svm_rbf_C=0.1_iter=1000_sigma=1.0_pickle_8.file</t>
  </si>
  <si>
    <t>2020_05_09_svm_rbf_C=0.1_iter=1000_sigma=1.0_pickle_9.file</t>
  </si>
  <si>
    <t>2020_05_09_svm_rbf_C=0.1_iter=1000_sigma=10.0_pickle_0.file</t>
  </si>
  <si>
    <t>2020_05_09_svm_rbf_C=0.1_iter=1000_sigma=10.0_pickle_1.file</t>
  </si>
  <si>
    <t>2020_05_09_svm_rbf_C=0.1_iter=1000_sigma=10.0_pickle_2.file</t>
  </si>
  <si>
    <t>2020_05_09_svm_rbf_C=0.1_iter=1000_sigma=10.0_pickle_3.file</t>
  </si>
  <si>
    <t>2020_05_09_svm_rbf_C=0.1_iter=1000_sigma=10.0_pickle_4.file</t>
  </si>
  <si>
    <t>2020_05_09_svm_rbf_C=0.1_iter=1000_sigma=10.0_pickle_5.file</t>
  </si>
  <si>
    <t>2020_05_09_svm_rbf_C=0.1_iter=1000_sigma=10.0_pickle_6.file</t>
  </si>
  <si>
    <t>2020_05_09_svm_rbf_C=0.1_iter=1000_sigma=10.0_pickle_7.file</t>
  </si>
  <si>
    <t>2020_05_09_svm_rbf_C=0.1_iter=1000_sigma=10.0_pickle_8.file</t>
  </si>
  <si>
    <t>2020_05_09_svm_rbf_C=0.1_iter=1000_sigma=10.0_pickle_9.file</t>
  </si>
  <si>
    <t>2020_05_09_svm_rbf_C=0.1_iter=1000_sigma=100.0_pickle_0.file</t>
  </si>
  <si>
    <t>2020_05_09_svm_rbf_C=0.1_iter=1000_sigma=100.0_pickle_1.file</t>
  </si>
  <si>
    <t>2020_05_09_svm_rbf_C=0.1_iter=1000_sigma=100.0_pickle_2.file</t>
  </si>
  <si>
    <t>2020_05_09_svm_rbf_C=0.1_iter=1000_sigma=100.0_pickle_3.file</t>
  </si>
  <si>
    <t>2020_05_09_svm_rbf_C=0.1_iter=1000_sigma=100.0_pickle_4.file</t>
  </si>
  <si>
    <t>2020_05_09_svm_rbf_C=0.1_iter=1000_sigma=100.0_pickle_5.file</t>
  </si>
  <si>
    <t>2020_05_09_svm_rbf_C=0.1_iter=1000_sigma=100.0_pickle_6.file</t>
  </si>
  <si>
    <t>2020_05_09_svm_rbf_C=0.1_iter=1000_sigma=100.0_pickle_7.file</t>
  </si>
  <si>
    <t>2020_05_09_svm_rbf_C=0.1_iter=1000_sigma=100.0_pickle_8.file</t>
  </si>
  <si>
    <t>2020_05_09_svm_rbf_C=0.1_iter=1000_sigma=100.0_pickle_9.file</t>
  </si>
  <si>
    <t>2020_05_09_svm_rbf_C=0.1_iter=1000_sigma=1000.0_pickle_0.file</t>
  </si>
  <si>
    <t>2020_05_09_svm_rbf_C=0.1_iter=1000_sigma=1000.0_pickle_1.file</t>
  </si>
  <si>
    <t>2020_05_09_svm_rbf_C=0.1_iter=1000_sigma=1000.0_pickle_2.file</t>
  </si>
  <si>
    <t>2020_05_09_svm_rbf_C=0.1_iter=1000_sigma=1000.0_pickle_3.file</t>
  </si>
  <si>
    <t>2020_05_09_svm_rbf_C=0.1_iter=1000_sigma=1000.0_pickle_4.file</t>
  </si>
  <si>
    <t>2020_05_09_svm_rbf_C=0.1_iter=1000_sigma=1000.0_pickle_5.file</t>
  </si>
  <si>
    <t>2020_05_09_svm_rbf_C=0.1_iter=1000_sigma=1000.0_pickle_6.file</t>
  </si>
  <si>
    <t>2020_05_09_svm_rbf_C=0.1_iter=1000_sigma=1000.0_pickle_7.file</t>
  </si>
  <si>
    <t>2020_05_09_svm_rbf_C=0.1_iter=1000_sigma=1000.0_pickle_8.file</t>
  </si>
  <si>
    <t>2020_05_09_svm_rbf_C=0.1_iter=1000_sigma=1000.0_pickle_9.file</t>
  </si>
  <si>
    <t>2020_05_09_svm_rbf_C=0.1_iter=1000_sigma=10000.0_pickle_0.file</t>
  </si>
  <si>
    <t>2020_05_09_svm_rbf_C=0.1_iter=1000_sigma=10000.0_pickle_1.file</t>
  </si>
  <si>
    <t>2020_05_09_svm_rbf_C=0.1_iter=1000_sigma=10000.0_pickle_2.file</t>
  </si>
  <si>
    <t>2020_05_09_svm_rbf_C=0.1_iter=1000_sigma=10000.0_pickle_3.file</t>
  </si>
  <si>
    <t>2020_05_09_svm_rbf_C=0.1_iter=1000_sigma=10000.0_pickle_4.file</t>
  </si>
  <si>
    <t>2020_05_09_svm_rbf_C=0.1_iter=1000_sigma=10000.0_pickle_5.file</t>
  </si>
  <si>
    <t>2020_05_09_svm_rbf_C=0.1_iter=1000_sigma=10000.0_pickle_6.file</t>
  </si>
  <si>
    <t>2020_05_09_svm_rbf_C=0.1_iter=1000_sigma=10000.0_pickle_7.file</t>
  </si>
  <si>
    <t>2020_05_09_svm_rbf_C=0.1_iter=1000_sigma=10000.0_pickle_8.file</t>
  </si>
  <si>
    <t>2020_05_09_svm_rbf_C=0.1_iter=1000_sigma=10000.0_pickle_9.file</t>
  </si>
  <si>
    <t>2020_05_09_svm_rbf_C=0.1_iter=1000_sigma=100000.0_pickle_0.file</t>
  </si>
  <si>
    <t>2020_05_09_svm_rbf_C=0.1_iter=1000_sigma=100000.0_pickle_1.file</t>
  </si>
  <si>
    <t>2020_05_09_svm_rbf_C=0.1_iter=1000_sigma=100000.0_pickle_2.file</t>
  </si>
  <si>
    <t>2020_05_09_svm_rbf_C=0.1_iter=1000_sigma=100000.0_pickle_3.file</t>
  </si>
  <si>
    <t>2020_05_09_svm_rbf_C=0.1_iter=1000_sigma=100000.0_pickle_4.file</t>
  </si>
  <si>
    <t>2020_05_09_svm_rbf_C=0.1_iter=1000_sigma=100000.0_pickle_5.file</t>
  </si>
  <si>
    <t>2020_05_09_svm_rbf_C=0.1_iter=1000_sigma=100000.0_pickle_6.file</t>
  </si>
  <si>
    <t>2020_05_09_svm_rbf_C=0.1_iter=1000_sigma=100000.0_pickle_7.file</t>
  </si>
  <si>
    <t>2020_05_09_svm_rbf_C=0.1_iter=1000_sigma=100000.0_pickle_8.file</t>
  </si>
  <si>
    <t>2020_05_09_svm_rbf_C=0.1_iter=1000_sigma=100000.0_pickle_9.file</t>
  </si>
  <si>
    <t>2020_05_09_svm_rbf_C=0.1_iter=3000_sigma=1e-05_pickle_0.file</t>
  </si>
  <si>
    <t>2020_05_09_svm_rbf_C=0.1_iter=3000_sigma=1e-05_pickle_1.file</t>
  </si>
  <si>
    <t>2020_05_09_svm_rbf_C=0.1_iter=3000_sigma=1e-05_pickle_2.file</t>
  </si>
  <si>
    <t>2020_05_09_svm_rbf_C=0.1_iter=3000_sigma=1e-05_pickle_3.file</t>
  </si>
  <si>
    <t>2020_05_09_svm_rbf_C=0.1_iter=3000_sigma=1e-05_pickle_4.file</t>
  </si>
  <si>
    <t>2020_05_09_svm_rbf_C=0.1_iter=3000_sigma=1e-05_pickle_5.file</t>
  </si>
  <si>
    <t>2020_05_09_svm_rbf_C=0.1_iter=3000_sigma=1e-05_pickle_6.file</t>
  </si>
  <si>
    <t>2020_05_09_svm_rbf_C=0.1_iter=3000_sigma=1e-05_pickle_7.file</t>
  </si>
  <si>
    <t>2020_05_09_svm_rbf_C=0.1_iter=3000_sigma=1e-05_pickle_8.file</t>
  </si>
  <si>
    <t>2020_05_09_svm_rbf_C=0.1_iter=3000_sigma=1e-05_pickle_9.file</t>
  </si>
  <si>
    <t>2020_05_09_svm_rbf_C=0.1_iter=3000_sigma=0.0001_pickle_0.file</t>
  </si>
  <si>
    <t>2020_05_09_svm_rbf_C=0.1_iter=3000_sigma=0.0001_pickle_1.file</t>
  </si>
  <si>
    <t>2020_05_09_svm_rbf_C=0.1_iter=3000_sigma=0.0001_pickle_2.file</t>
  </si>
  <si>
    <t>2020_05_09_svm_rbf_C=0.1_iter=3000_sigma=0.0001_pickle_3.file</t>
  </si>
  <si>
    <t>2020_05_09_svm_rbf_C=0.1_iter=3000_sigma=0.0001_pickle_4.file</t>
  </si>
  <si>
    <t>2020_05_09_svm_rbf_C=0.1_iter=3000_sigma=0.0001_pickle_5.file</t>
  </si>
  <si>
    <t>2020_05_09_svm_rbf_C=0.1_iter=3000_sigma=0.0001_pickle_6.file</t>
  </si>
  <si>
    <t>2020_05_09_svm_rbf_C=0.1_iter=3000_sigma=0.0001_pickle_7.file</t>
  </si>
  <si>
    <t>2020_05_09_svm_rbf_C=0.1_iter=3000_sigma=0.0001_pickle_8.file</t>
  </si>
  <si>
    <t>2020_05_09_svm_rbf_C=0.1_iter=3000_sigma=0.0001_pickle_9.file</t>
  </si>
  <si>
    <t>2020_05_09_svm_rbf_C=0.1_iter=3000_sigma=0.001_pickle_0.file</t>
  </si>
  <si>
    <t>2020_05_09_svm_rbf_C=0.1_iter=3000_sigma=0.001_pickle_1.file</t>
  </si>
  <si>
    <t>2020_05_09_svm_rbf_C=0.1_iter=3000_sigma=0.001_pickle_2.file</t>
  </si>
  <si>
    <t>2020_05_09_svm_rbf_C=0.1_iter=3000_sigma=0.001_pickle_3.file</t>
  </si>
  <si>
    <t>2020_05_09_svm_rbf_C=0.1_iter=3000_sigma=0.001_pickle_4.file</t>
  </si>
  <si>
    <t>2020_05_09_svm_rbf_C=0.1_iter=3000_sigma=0.001_pickle_5.file</t>
  </si>
  <si>
    <t>2020_05_09_svm_rbf_C=0.1_iter=3000_sigma=0.001_pickle_6.file</t>
  </si>
  <si>
    <t>2020_05_09_svm_rbf_C=0.1_iter=3000_sigma=0.001_pickle_7.file</t>
  </si>
  <si>
    <t>2020_05_09_svm_rbf_C=0.1_iter=3000_sigma=0.001_pickle_8.file</t>
  </si>
  <si>
    <t>2020_05_09_svm_rbf_C=0.1_iter=3000_sigma=0.001_pickle_9.file</t>
  </si>
  <si>
    <t>2020_05_09_svm_rbf_C=0.1_iter=3000_sigma=0.01_pickle_0.file</t>
  </si>
  <si>
    <t>2020_05_09_svm_rbf_C=0.1_iter=3000_sigma=0.01_pickle_1.file</t>
  </si>
  <si>
    <t>2020_05_09_svm_rbf_C=0.1_iter=3000_sigma=0.01_pickle_2.file</t>
  </si>
  <si>
    <t>2020_05_09_svm_rbf_C=0.1_iter=3000_sigma=0.01_pickle_3.file</t>
  </si>
  <si>
    <t>2020_05_09_svm_rbf_C=0.1_iter=3000_sigma=0.01_pickle_4.file</t>
  </si>
  <si>
    <t>2020_05_09_svm_rbf_C=0.1_iter=3000_sigma=0.01_pickle_5.file</t>
  </si>
  <si>
    <t>2020_05_09_svm_rbf_C=0.1_iter=3000_sigma=0.01_pickle_6.file</t>
  </si>
  <si>
    <t>2020_05_09_svm_rbf_C=0.1_iter=3000_sigma=0.01_pickle_7.file</t>
  </si>
  <si>
    <t>2020_05_09_svm_rbf_C=0.1_iter=3000_sigma=0.01_pickle_8.file</t>
  </si>
  <si>
    <t>2020_05_09_svm_rbf_C=0.1_iter=3000_sigma=0.01_pickle_9.file</t>
  </si>
  <si>
    <t>2020_05_09_svm_rbf_C=0.1_iter=3000_sigma=0.1_pickle_0.file</t>
  </si>
  <si>
    <t>2020_05_09_svm_rbf_C=0.1_iter=3000_sigma=0.1_pickle_1.file</t>
  </si>
  <si>
    <t>2020_05_09_svm_rbf_C=0.1_iter=3000_sigma=0.1_pickle_2.file</t>
  </si>
  <si>
    <t>2020_05_09_svm_rbf_C=0.1_iter=3000_sigma=0.1_pickle_3.file</t>
  </si>
  <si>
    <t>2020_05_09_svm_rbf_C=0.1_iter=3000_sigma=0.1_pickle_4.file</t>
  </si>
  <si>
    <t>2020_05_09_svm_rbf_C=0.1_iter=3000_sigma=0.1_pickle_5.file</t>
  </si>
  <si>
    <t>2020_05_09_svm_rbf_C=0.1_iter=3000_sigma=0.1_pickle_6.file</t>
  </si>
  <si>
    <t>2020_05_09_svm_rbf_C=0.1_iter=3000_sigma=0.1_pickle_7.file</t>
  </si>
  <si>
    <t>2020_05_09_svm_rbf_C=0.1_iter=3000_sigma=0.1_pickle_8.file</t>
  </si>
  <si>
    <t>2020_05_09_svm_rbf_C=0.1_iter=3000_sigma=0.1_pickle_9.file</t>
  </si>
  <si>
    <t>2020_05_09_svm_rbf_C=0.1_iter=3000_sigma=1.0_pickle_0.file</t>
  </si>
  <si>
    <t>2020_05_09_svm_rbf_C=0.1_iter=3000_sigma=1.0_pickle_1.file</t>
  </si>
  <si>
    <t>2020_05_09_svm_rbf_C=0.1_iter=3000_sigma=1.0_pickle_2.file</t>
  </si>
  <si>
    <t>2020_05_09_svm_rbf_C=0.1_iter=3000_sigma=1.0_pickle_3.file</t>
  </si>
  <si>
    <t>2020_05_09_svm_rbf_C=0.1_iter=3000_sigma=1.0_pickle_4.file</t>
  </si>
  <si>
    <t>2020_05_09_svm_rbf_C=0.1_iter=3000_sigma=1.0_pickle_5.file</t>
  </si>
  <si>
    <t>2020_05_10_svm_rbf_C=0.1_iter=3000_sigma=1.0_pickle_6.file</t>
  </si>
  <si>
    <t>2020_05_10_svm_rbf_C=0.1_iter=3000_sigma=1.0_pickle_7.file</t>
  </si>
  <si>
    <t>2020_05_10_svm_rbf_C=0.1_iter=3000_sigma=1.0_pickle_8.file</t>
  </si>
  <si>
    <t>2020_05_10_svm_rbf_C=0.1_iter=3000_sigma=1.0_pickle_9.file</t>
  </si>
  <si>
    <t>2020_05_10_svm_rbf_C=0.1_iter=3000_sigma=10.0_pickle_0.file</t>
  </si>
  <si>
    <t>2020_05_10_svm_rbf_C=0.1_iter=3000_sigma=10.0_pickle_1.file</t>
  </si>
  <si>
    <t>2020_05_10_svm_rbf_C=0.1_iter=3000_sigma=10.0_pickle_2.file</t>
  </si>
  <si>
    <t>2020_05_10_svm_rbf_C=0.1_iter=3000_sigma=10.0_pickle_3.file</t>
  </si>
  <si>
    <t>2020_05_10_svm_rbf_C=0.1_iter=3000_sigma=10.0_pickle_4.file</t>
  </si>
  <si>
    <t>2020_05_10_svm_rbf_C=0.1_iter=3000_sigma=10.0_pickle_5.file</t>
  </si>
  <si>
    <t>2020_05_10_svm_rbf_C=0.1_iter=3000_sigma=10.0_pickle_6.file</t>
  </si>
  <si>
    <t>2020_05_10_svm_rbf_C=0.1_iter=3000_sigma=10.0_pickle_7.file</t>
  </si>
  <si>
    <t>2020_05_10_svm_rbf_C=0.1_iter=3000_sigma=10.0_pickle_8.file</t>
  </si>
  <si>
    <t>2020_05_10_svm_rbf_C=0.1_iter=3000_sigma=10.0_pickle_9.file</t>
  </si>
  <si>
    <t>2020_05_10_svm_rbf_C=0.1_iter=3000_sigma=100.0_pickle_0.file</t>
  </si>
  <si>
    <t>2020_05_10_svm_rbf_C=0.1_iter=3000_sigma=100.0_pickle_1.file</t>
  </si>
  <si>
    <t>2020_05_10_svm_rbf_C=0.1_iter=3000_sigma=100.0_pickle_2.file</t>
  </si>
  <si>
    <t>2020_05_10_svm_rbf_C=0.1_iter=3000_sigma=100.0_pickle_3.file</t>
  </si>
  <si>
    <t>2020_05_10_svm_rbf_C=0.1_iter=3000_sigma=100.0_pickle_4.file</t>
  </si>
  <si>
    <t>2020_05_10_svm_rbf_C=0.1_iter=3000_sigma=100.0_pickle_5.file</t>
  </si>
  <si>
    <t>2020_05_10_svm_rbf_C=0.1_iter=3000_sigma=100.0_pickle_6.file</t>
  </si>
  <si>
    <t>2020_05_10_svm_rbf_C=0.1_iter=3000_sigma=100.0_pickle_7.file</t>
  </si>
  <si>
    <t>2020_05_10_svm_rbf_C=0.1_iter=3000_sigma=100.0_pickle_8.file</t>
  </si>
  <si>
    <t>2020_05_10_svm_rbf_C=0.1_iter=3000_sigma=100.0_pickle_9.file</t>
  </si>
  <si>
    <t>2020_05_10_svm_rbf_C=0.1_iter=3000_sigma=1000.0_pickle_0.file</t>
  </si>
  <si>
    <t>2020_05_10_svm_rbf_C=0.1_iter=3000_sigma=1000.0_pickle_1.file</t>
  </si>
  <si>
    <t>2020_05_10_svm_rbf_C=0.1_iter=3000_sigma=1000.0_pickle_2.file</t>
  </si>
  <si>
    <t>2020_05_10_svm_rbf_C=0.1_iter=3000_sigma=1000.0_pickle_3.file</t>
  </si>
  <si>
    <t>2020_05_10_svm_rbf_C=0.1_iter=3000_sigma=1000.0_pickle_4.file</t>
  </si>
  <si>
    <t>2020_05_10_svm_rbf_C=0.1_iter=3000_sigma=1000.0_pickle_5.file</t>
  </si>
  <si>
    <t>2020_05_10_svm_rbf_C=0.1_iter=3000_sigma=1000.0_pickle_6.file</t>
  </si>
  <si>
    <t>2020_05_10_svm_rbf_C=0.1_iter=3000_sigma=1000.0_pickle_7.file</t>
  </si>
  <si>
    <t>2020_05_10_svm_rbf_C=0.1_iter=3000_sigma=1000.0_pickle_8.file</t>
  </si>
  <si>
    <t>2020_05_10_svm_rbf_C=0.1_iter=3000_sigma=1000.0_pickle_9.file</t>
  </si>
  <si>
    <t>2020_05_10_svm_rbf_C=0.1_iter=3000_sigma=10000.0_pickle_0.file</t>
  </si>
  <si>
    <t>2020_05_10_svm_rbf_C=0.1_iter=3000_sigma=10000.0_pickle_1.file</t>
  </si>
  <si>
    <t>2020_05_10_svm_rbf_C=0.1_iter=3000_sigma=10000.0_pickle_2.file</t>
  </si>
  <si>
    <t>2020_05_10_svm_rbf_C=0.1_iter=3000_sigma=10000.0_pickle_3.file</t>
  </si>
  <si>
    <t>2020_05_10_svm_rbf_C=0.1_iter=3000_sigma=10000.0_pickle_4.file</t>
  </si>
  <si>
    <t>2020_05_10_svm_rbf_C=0.1_iter=3000_sigma=10000.0_pickle_5.file</t>
  </si>
  <si>
    <t>2020_05_10_svm_rbf_C=0.1_iter=3000_sigma=10000.0_pickle_6.file</t>
  </si>
  <si>
    <t>2020_05_10_svm_rbf_C=0.1_iter=3000_sigma=10000.0_pickle_7.file</t>
  </si>
  <si>
    <t>2020_05_10_svm_rbf_C=0.1_iter=3000_sigma=10000.0_pickle_8.file</t>
  </si>
  <si>
    <t>2020_05_10_svm_rbf_C=0.1_iter=3000_sigma=10000.0_pickle_9.file</t>
  </si>
  <si>
    <t>2020_05_10_svm_rbf_C=0.1_iter=3000_sigma=100000.0_pickle_0.file</t>
  </si>
  <si>
    <t>2020_05_10_svm_rbf_C=0.1_iter=3000_sigma=100000.0_pickle_1.file</t>
  </si>
  <si>
    <t>2020_05_10_svm_rbf_C=0.1_iter=3000_sigma=100000.0_pickle_2.file</t>
  </si>
  <si>
    <t>2020_05_10_svm_rbf_C=0.1_iter=3000_sigma=100000.0_pickle_3.file</t>
  </si>
  <si>
    <t>2020_05_10_svm_rbf_C=0.1_iter=3000_sigma=100000.0_pickle_4.file</t>
  </si>
  <si>
    <t>2020_05_10_svm_rbf_C=0.1_iter=3000_sigma=100000.0_pickle_5.file</t>
  </si>
  <si>
    <t>2020_05_10_svm_rbf_C=0.1_iter=3000_sigma=100000.0_pickle_6.file</t>
  </si>
  <si>
    <t>2020_05_10_svm_rbf_C=0.1_iter=3000_sigma=100000.0_pickle_7.file</t>
  </si>
  <si>
    <t>2020_05_10_svm_rbf_C=0.1_iter=3000_sigma=100000.0_pickle_8.file</t>
  </si>
  <si>
    <t>2020_05_10_svm_rbf_C=0.1_iter=3000_sigma=100000.0_pickle_9.file</t>
  </si>
  <si>
    <t>2020_05_10_svm_rbf_C=0.1_iter=5000_sigma=1e-05_pickle_0.file</t>
  </si>
  <si>
    <t>2020_05_10_svm_rbf_C=0.1_iter=5000_sigma=1e-05_pickle_1.file</t>
  </si>
  <si>
    <t>2020_05_10_svm_rbf_C=0.1_iter=5000_sigma=1e-05_pickle_2.file</t>
  </si>
  <si>
    <t>2020_05_10_svm_rbf_C=0.1_iter=5000_sigma=1e-05_pickle_3.file</t>
  </si>
  <si>
    <t>2020_05_10_svm_rbf_C=0.1_iter=5000_sigma=1e-05_pickle_4.file</t>
  </si>
  <si>
    <t>2020_05_10_svm_rbf_C=0.1_iter=5000_sigma=1e-05_pickle_5.file</t>
  </si>
  <si>
    <t>2020_05_10_svm_rbf_C=0.1_iter=5000_sigma=1e-05_pickle_6.file</t>
  </si>
  <si>
    <t>2020_05_10_svm_rbf_C=0.1_iter=5000_sigma=1e-05_pickle_7.file</t>
  </si>
  <si>
    <t>2020_05_10_svm_rbf_C=0.1_iter=5000_sigma=1e-05_pickle_8.file</t>
  </si>
  <si>
    <t>2020_05_10_svm_rbf_C=0.1_iter=5000_sigma=1e-05_pickle_9.file</t>
  </si>
  <si>
    <t>2020_05_10_svm_rbf_C=0.1_iter=5000_sigma=0.0001_pickle_0.file</t>
  </si>
  <si>
    <t>2020_05_10_svm_rbf_C=0.1_iter=5000_sigma=0.0001_pickle_1.file</t>
  </si>
  <si>
    <t>2020_05_10_svm_rbf_C=0.1_iter=5000_sigma=0.0001_pickle_2.file</t>
  </si>
  <si>
    <t>2020_05_10_svm_rbf_C=0.1_iter=5000_sigma=0.0001_pickle_3.file</t>
  </si>
  <si>
    <t>2020_05_10_svm_rbf_C=0.1_iter=5000_sigma=0.0001_pickle_4.file</t>
  </si>
  <si>
    <t>2020_05_10_svm_rbf_C=0.1_iter=5000_sigma=0.0001_pickle_5.file</t>
  </si>
  <si>
    <t>2020_05_10_svm_rbf_C=0.1_iter=5000_sigma=0.0001_pickle_6.file</t>
  </si>
  <si>
    <t>2020_05_10_svm_rbf_C=0.1_iter=5000_sigma=0.0001_pickle_7.file</t>
  </si>
  <si>
    <t>2020_05_10_svm_rbf_C=0.1_iter=5000_sigma=0.0001_pickle_8.file</t>
  </si>
  <si>
    <t>2020_05_10_svm_rbf_C=0.1_iter=5000_sigma=0.0001_pickle_9.file</t>
  </si>
  <si>
    <t>2020_05_10_svm_rbf_C=0.1_iter=5000_sigma=0.001_pickle_0.file</t>
  </si>
  <si>
    <t>2020_05_10_svm_rbf_C=0.1_iter=5000_sigma=0.001_pickle_1.file</t>
  </si>
  <si>
    <t>2020_05_10_svm_rbf_C=0.1_iter=5000_sigma=0.001_pickle_2.file</t>
  </si>
  <si>
    <t>2020_05_10_svm_rbf_C=0.1_iter=5000_sigma=0.001_pickle_3.file</t>
  </si>
  <si>
    <t>2020_05_10_svm_rbf_C=0.1_iter=5000_sigma=0.001_pickle_4.file</t>
  </si>
  <si>
    <t>2020_05_10_svm_rbf_C=0.1_iter=5000_sigma=0.001_pickle_5.file</t>
  </si>
  <si>
    <t>2020_05_10_svm_rbf_C=0.1_iter=5000_sigma=0.001_pickle_6.file</t>
  </si>
  <si>
    <t>2020_05_10_svm_rbf_C=0.1_iter=5000_sigma=0.001_pickle_7.file</t>
  </si>
  <si>
    <t>2020_05_10_svm_rbf_C=0.1_iter=5000_sigma=0.001_pickle_8.file</t>
  </si>
  <si>
    <t>2020_05_10_svm_rbf_C=0.1_iter=5000_sigma=0.001_pickle_9.file</t>
  </si>
  <si>
    <t>2020_05_10_svm_rbf_C=0.1_iter=5000_sigma=0.01_pickle_0.file</t>
  </si>
  <si>
    <t>2020_05_10_svm_rbf_C=0.1_iter=5000_sigma=0.01_pickle_1.file</t>
  </si>
  <si>
    <t>2020_05_10_svm_rbf_C=0.1_iter=5000_sigma=0.01_pickle_2.file</t>
  </si>
  <si>
    <t>2020_05_10_svm_rbf_C=0.1_iter=5000_sigma=0.01_pickle_3.file</t>
  </si>
  <si>
    <t>2020_05_10_svm_rbf_C=0.1_iter=5000_sigma=0.01_pickle_4.file</t>
  </si>
  <si>
    <t>2020_05_10_svm_rbf_C=0.1_iter=5000_sigma=0.01_pickle_5.file</t>
  </si>
  <si>
    <t>2020_05_10_svm_rbf_C=0.1_iter=5000_sigma=0.01_pickle_6.file</t>
  </si>
  <si>
    <t>2020_05_10_svm_rbf_C=0.1_iter=5000_sigma=0.01_pickle_7.file</t>
  </si>
  <si>
    <t>2020_05_10_svm_rbf_C=0.1_iter=5000_sigma=0.01_pickle_8.file</t>
  </si>
  <si>
    <t>2020_05_10_svm_rbf_C=0.1_iter=5000_sigma=0.01_pickle_9.file</t>
  </si>
  <si>
    <t>2020_05_10_svm_rbf_C=0.1_iter=5000_sigma=0.1_pickle_0.file</t>
  </si>
  <si>
    <t>2020_05_10_svm_rbf_C=0.1_iter=5000_sigma=0.1_pickle_1.file</t>
  </si>
  <si>
    <t>2020_05_10_svm_rbf_C=0.1_iter=5000_sigma=0.1_pickle_2.file</t>
  </si>
  <si>
    <t>2020_05_10_svm_rbf_C=0.1_iter=5000_sigma=0.1_pickle_3.file</t>
  </si>
  <si>
    <t>2020_05_10_svm_rbf_C=0.1_iter=5000_sigma=0.1_pickle_4.file</t>
  </si>
  <si>
    <t>2020_05_10_svm_rbf_C=0.1_iter=5000_sigma=0.1_pickle_5.file</t>
  </si>
  <si>
    <t>2020_05_10_svm_rbf_C=0.1_iter=5000_sigma=0.1_pickle_6.file</t>
  </si>
  <si>
    <t>2020_05_10_svm_rbf_C=0.1_iter=5000_sigma=0.1_pickle_7.file</t>
  </si>
  <si>
    <t>2020_05_10_svm_rbf_C=0.1_iter=5000_sigma=0.1_pickle_8.file</t>
  </si>
  <si>
    <t>2020_05_10_svm_rbf_C=0.1_iter=5000_sigma=0.1_pickle_9.file</t>
  </si>
  <si>
    <t>2020_05_10_svm_rbf_C=0.1_iter=5000_sigma=1.0_pickle_0.file</t>
  </si>
  <si>
    <t>2020_05_10_svm_rbf_C=0.1_iter=5000_sigma=1.0_pickle_1.file</t>
  </si>
  <si>
    <t>2020_05_10_svm_rbf_C=0.1_iter=5000_sigma=1.0_pickle_2.file</t>
  </si>
  <si>
    <t>2020_05_10_svm_rbf_C=0.1_iter=5000_sigma=1.0_pickle_3.file</t>
  </si>
  <si>
    <t>2020_05_10_svm_rbf_C=0.1_iter=5000_sigma=1.0_pickle_4.file</t>
  </si>
  <si>
    <t>2020_05_10_svm_rbf_C=0.1_iter=5000_sigma=1.0_pickle_5.file</t>
  </si>
  <si>
    <t>2020_05_10_svm_rbf_C=0.1_iter=5000_sigma=1.0_pickle_6.file</t>
  </si>
  <si>
    <t>2020_05_10_svm_rbf_C=0.1_iter=5000_sigma=1.0_pickle_7.file</t>
  </si>
  <si>
    <t>2020_05_10_svm_rbf_C=0.1_iter=5000_sigma=1.0_pickle_8.file</t>
  </si>
  <si>
    <t>2020_05_10_svm_rbf_C=0.1_iter=5000_sigma=1.0_pickle_9.file</t>
  </si>
  <si>
    <t>2020_05_10_svm_rbf_C=0.1_iter=5000_sigma=10.0_pickle_0.file</t>
  </si>
  <si>
    <t>2020_05_10_svm_rbf_C=0.1_iter=5000_sigma=10.0_pickle_1.file</t>
  </si>
  <si>
    <t>2020_05_10_svm_rbf_C=0.1_iter=5000_sigma=10.0_pickle_2.file</t>
  </si>
  <si>
    <t>2020_05_10_svm_rbf_C=0.1_iter=5000_sigma=10.0_pickle_3.file</t>
  </si>
  <si>
    <t>2020_05_10_svm_rbf_C=0.1_iter=5000_sigma=10.0_pickle_4.file</t>
  </si>
  <si>
    <t>2020_05_10_svm_rbf_C=0.1_iter=5000_sigma=10.0_pickle_5.file</t>
  </si>
  <si>
    <t>2020_05_10_svm_rbf_C=0.1_iter=5000_sigma=10.0_pickle_6.file</t>
  </si>
  <si>
    <t>2020_05_10_svm_rbf_C=0.1_iter=5000_sigma=10.0_pickle_7.file</t>
  </si>
  <si>
    <t>2020_05_10_svm_rbf_C=0.1_iter=5000_sigma=10.0_pickle_8.file</t>
  </si>
  <si>
    <t>2020_05_10_svm_rbf_C=0.1_iter=5000_sigma=10.0_pickle_9.file</t>
  </si>
  <si>
    <t>2020_05_10_svm_rbf_C=0.1_iter=5000_sigma=100.0_pickle_0.file</t>
  </si>
  <si>
    <t>2020_05_10_svm_rbf_C=0.1_iter=5000_sigma=100.0_pickle_1.file</t>
  </si>
  <si>
    <t>2020_05_10_svm_rbf_C=0.1_iter=5000_sigma=100.0_pickle_2.file</t>
  </si>
  <si>
    <t>2020_05_10_svm_rbf_C=0.1_iter=5000_sigma=100.0_pickle_3.file</t>
  </si>
  <si>
    <t>2020_05_10_svm_rbf_C=0.1_iter=5000_sigma=100.0_pickle_4.file</t>
  </si>
  <si>
    <t>2020_05_10_svm_rbf_C=0.1_iter=5000_sigma=100.0_pickle_5.file</t>
  </si>
  <si>
    <t>2020_05_10_svm_rbf_C=0.1_iter=5000_sigma=100.0_pickle_6.file</t>
  </si>
  <si>
    <t>2020_05_10_svm_rbf_C=0.1_iter=5000_sigma=100.0_pickle_7.file</t>
  </si>
  <si>
    <t>2020_05_10_svm_rbf_C=0.1_iter=5000_sigma=100.0_pickle_8.file</t>
  </si>
  <si>
    <t>2020_05_10_svm_rbf_C=0.1_iter=5000_sigma=100.0_pickle_9.file</t>
  </si>
  <si>
    <t>2020_05_10_svm_rbf_C=0.1_iter=5000_sigma=1000.0_pickle_0.file</t>
  </si>
  <si>
    <t>2020_05_10_svm_rbf_C=0.1_iter=5000_sigma=1000.0_pickle_1.file</t>
  </si>
  <si>
    <t>2020_05_10_svm_rbf_C=0.1_iter=5000_sigma=1000.0_pickle_2.file</t>
  </si>
  <si>
    <t>2020_05_10_svm_rbf_C=0.1_iter=5000_sigma=1000.0_pickle_3.file</t>
  </si>
  <si>
    <t>2020_05_10_svm_rbf_C=0.1_iter=5000_sigma=1000.0_pickle_4.file</t>
  </si>
  <si>
    <t>2020_05_10_svm_rbf_C=0.1_iter=5000_sigma=1000.0_pickle_5.file</t>
  </si>
  <si>
    <t>2020_05_10_svm_rbf_C=0.1_iter=5000_sigma=1000.0_pickle_6.file</t>
  </si>
  <si>
    <t>2020_05_10_svm_rbf_C=0.1_iter=5000_sigma=1000.0_pickle_7.file</t>
  </si>
  <si>
    <t>2020_05_10_svm_rbf_C=0.1_iter=5000_sigma=1000.0_pickle_8.file</t>
  </si>
  <si>
    <t>2020_05_10_svm_rbf_C=0.1_iter=5000_sigma=1000.0_pickle_9.file</t>
  </si>
  <si>
    <t>2020_05_10_svm_rbf_C=0.1_iter=5000_sigma=10000.0_pickle_0.file</t>
  </si>
  <si>
    <t>2020_05_10_svm_rbf_C=0.1_iter=5000_sigma=10000.0_pickle_1.file</t>
  </si>
  <si>
    <t>2020_05_10_svm_rbf_C=0.1_iter=5000_sigma=10000.0_pickle_2.file</t>
  </si>
  <si>
    <t>2020_05_10_svm_rbf_C=0.1_iter=5000_sigma=10000.0_pickle_3.file</t>
  </si>
  <si>
    <t>2020_05_10_svm_rbf_C=0.1_iter=5000_sigma=10000.0_pickle_4.file</t>
  </si>
  <si>
    <t>2020_05_10_svm_rbf_C=0.1_iter=5000_sigma=10000.0_pickle_5.file</t>
  </si>
  <si>
    <t>2020_05_10_svm_rbf_C=0.1_iter=5000_sigma=10000.0_pickle_6.file</t>
  </si>
  <si>
    <t>2020_05_10_svm_rbf_C=0.1_iter=5000_sigma=10000.0_pickle_7.file</t>
  </si>
  <si>
    <t>2020_05_10_svm_rbf_C=0.1_iter=5000_sigma=10000.0_pickle_8.file</t>
  </si>
  <si>
    <t>2020_05_10_svm_rbf_C=0.1_iter=5000_sigma=10000.0_pickle_9.file</t>
  </si>
  <si>
    <t>2020_05_10_svm_rbf_C=0.1_iter=5000_sigma=100000.0_pickle_0.file</t>
  </si>
  <si>
    <t>2020_05_10_svm_rbf_C=0.1_iter=5000_sigma=100000.0_pickle_1.file</t>
  </si>
  <si>
    <t>2020_05_10_svm_rbf_C=0.1_iter=5000_sigma=100000.0_pickle_2.file</t>
  </si>
  <si>
    <t>2020_05_10_svm_rbf_C=0.1_iter=5000_sigma=100000.0_pickle_3.file</t>
  </si>
  <si>
    <t>2020_05_10_svm_rbf_C=0.1_iter=5000_sigma=100000.0_pickle_4.file</t>
  </si>
  <si>
    <t>2020_05_10_svm_rbf_C=0.1_iter=5000_sigma=100000.0_pickle_5.file</t>
  </si>
  <si>
    <t>2020_05_10_svm_rbf_C=0.1_iter=5000_sigma=100000.0_pickle_6.file</t>
  </si>
  <si>
    <t>2020_05_10_svm_rbf_C=0.1_iter=5000_sigma=100000.0_pickle_7.file</t>
  </si>
  <si>
    <t>2020_05_10_svm_rbf_C=0.1_iter=5000_sigma=100000.0_pickle_8.file</t>
  </si>
  <si>
    <t>2020_05_10_svm_rbf_C=0.1_iter=5000_sigma=100000.0_pickle_9.file</t>
  </si>
  <si>
    <t>2020_05_10_svm_rbf_C=0.1_iter=7000_sigma=1e-05_pickle_0.file</t>
  </si>
  <si>
    <t>2020_05_10_svm_rbf_C=0.1_iter=7000_sigma=1e-05_pickle_1.file</t>
  </si>
  <si>
    <t>2020_05_10_svm_rbf_C=0.1_iter=7000_sigma=1e-05_pickle_2.file</t>
  </si>
  <si>
    <t>2020_05_10_svm_rbf_C=0.1_iter=7000_sigma=1e-05_pickle_3.file</t>
  </si>
  <si>
    <t>2020_05_10_svm_rbf_C=0.1_iter=7000_sigma=1e-05_pickle_4.file</t>
  </si>
  <si>
    <t>2020_05_10_svm_rbf_C=0.1_iter=7000_sigma=1e-05_pickle_5.file</t>
  </si>
  <si>
    <t>2020_05_10_svm_rbf_C=0.1_iter=7000_sigma=1e-05_pickle_6.file</t>
  </si>
  <si>
    <t>2020_05_10_svm_rbf_C=0.1_iter=7000_sigma=1e-05_pickle_7.file</t>
  </si>
  <si>
    <t>2020_05_10_svm_rbf_C=0.1_iter=7000_sigma=1e-05_pickle_8.file</t>
  </si>
  <si>
    <t>2020_05_10_svm_rbf_C=0.1_iter=7000_sigma=1e-05_pickle_9.file</t>
  </si>
  <si>
    <t>2020_05_10_svm_rbf_C=0.1_iter=7000_sigma=0.0001_pickle_0.file</t>
  </si>
  <si>
    <t>2020_05_10_svm_rbf_C=0.1_iter=7000_sigma=0.0001_pickle_1.file</t>
  </si>
  <si>
    <t>2020_05_10_svm_rbf_C=0.1_iter=7000_sigma=0.0001_pickle_2.file</t>
  </si>
  <si>
    <t>2020_05_10_svm_rbf_C=0.1_iter=7000_sigma=0.0001_pickle_3.file</t>
  </si>
  <si>
    <t>2020_05_10_svm_rbf_C=0.1_iter=7000_sigma=0.0001_pickle_4.file</t>
  </si>
  <si>
    <t>2020_05_10_svm_rbf_C=0.1_iter=7000_sigma=0.0001_pickle_5.file</t>
  </si>
  <si>
    <t>2020_05_10_svm_rbf_C=0.1_iter=7000_sigma=0.0001_pickle_6.file</t>
  </si>
  <si>
    <t>2020_05_10_svm_rbf_C=0.1_iter=7000_sigma=0.0001_pickle_7.file</t>
  </si>
  <si>
    <t>2020_05_10_svm_rbf_C=0.1_iter=7000_sigma=0.0001_pickle_8.file</t>
  </si>
  <si>
    <t>2020_05_10_svm_rbf_C=0.1_iter=7000_sigma=0.0001_pickle_9.file</t>
  </si>
  <si>
    <t>2020_05_10_svm_rbf_C=0.1_iter=7000_sigma=0.001_pickle_0.file</t>
  </si>
  <si>
    <t>2020_05_10_svm_rbf_C=0.1_iter=7000_sigma=0.001_pickle_1.file</t>
  </si>
  <si>
    <t>2020_05_10_svm_rbf_C=0.1_iter=7000_sigma=0.001_pickle_2.file</t>
  </si>
  <si>
    <t>2020_05_10_svm_rbf_C=0.1_iter=7000_sigma=0.001_pickle_3.file</t>
  </si>
  <si>
    <t>2020_05_10_svm_rbf_C=0.1_iter=7000_sigma=0.001_pickle_4.file</t>
  </si>
  <si>
    <t>2020_05_10_svm_rbf_C=0.1_iter=7000_sigma=0.001_pickle_5.file</t>
  </si>
  <si>
    <t>2020_05_10_svm_rbf_C=0.1_iter=7000_sigma=0.001_pickle_6.file</t>
  </si>
  <si>
    <t>2020_05_10_svm_rbf_C=0.1_iter=7000_sigma=0.001_pickle_7.file</t>
  </si>
  <si>
    <t>2020_05_10_svm_rbf_C=0.1_iter=7000_sigma=0.001_pickle_8.file</t>
  </si>
  <si>
    <t>2020_05_10_svm_rbf_C=0.1_iter=7000_sigma=0.001_pickle_9.file</t>
  </si>
  <si>
    <t>2020_05_10_svm_rbf_C=0.1_iter=7000_sigma=0.01_pickle_0.file</t>
  </si>
  <si>
    <t>2020_05_10_svm_rbf_C=0.1_iter=7000_sigma=0.01_pickle_1.file</t>
  </si>
  <si>
    <t>2020_05_10_svm_rbf_C=0.1_iter=7000_sigma=0.01_pickle_2.file</t>
  </si>
  <si>
    <t>2020_05_10_svm_rbf_C=0.1_iter=7000_sigma=0.01_pickle_3.file</t>
  </si>
  <si>
    <t>2020_05_10_svm_rbf_C=0.1_iter=7000_sigma=0.01_pickle_4.file</t>
  </si>
  <si>
    <t>2020_05_10_svm_rbf_C=0.1_iter=7000_sigma=0.01_pickle_5.file</t>
  </si>
  <si>
    <t>2020_05_10_svm_rbf_C=0.1_iter=7000_sigma=0.01_pickle_6.file</t>
  </si>
  <si>
    <t>2020_05_10_svm_rbf_C=0.1_iter=7000_sigma=0.01_pickle_7.file</t>
  </si>
  <si>
    <t>2020_05_10_svm_rbf_C=0.1_iter=7000_sigma=0.01_pickle_8.file</t>
  </si>
  <si>
    <t>2020_05_10_svm_rbf_C=0.1_iter=7000_sigma=0.01_pickle_9.file</t>
  </si>
  <si>
    <t>2020_05_10_svm_rbf_C=0.1_iter=7000_sigma=0.1_pickle_0.file</t>
  </si>
  <si>
    <t>2020_05_10_svm_rbf_C=0.1_iter=7000_sigma=0.1_pickle_1.file</t>
  </si>
  <si>
    <t>2020_05_10_svm_rbf_C=0.1_iter=7000_sigma=0.1_pickle_2.file</t>
  </si>
  <si>
    <t>2020_05_10_svm_rbf_C=0.1_iter=7000_sigma=0.1_pickle_3.file</t>
  </si>
  <si>
    <t>2020_05_10_svm_rbf_C=0.1_iter=7000_sigma=0.1_pickle_4.file</t>
  </si>
  <si>
    <t>2020_05_10_svm_rbf_C=0.1_iter=7000_sigma=0.1_pickle_5.file</t>
  </si>
  <si>
    <t>2020_05_10_svm_rbf_C=0.1_iter=7000_sigma=0.1_pickle_6.file</t>
  </si>
  <si>
    <t>2020_05_10_svm_rbf_C=0.1_iter=7000_sigma=0.1_pickle_7.file</t>
  </si>
  <si>
    <t>2020_05_10_svm_rbf_C=0.1_iter=7000_sigma=0.1_pickle_8.file</t>
  </si>
  <si>
    <t>2020_05_10_svm_rbf_C=0.1_iter=7000_sigma=0.1_pickle_9.file</t>
  </si>
  <si>
    <t>2020_05_10_svm_rbf_C=0.1_iter=7000_sigma=1.0_pickle_0.file</t>
  </si>
  <si>
    <t>2020_05_10_svm_rbf_C=0.1_iter=7000_sigma=1.0_pickle_1.file</t>
  </si>
  <si>
    <t>2020_05_10_svm_rbf_C=0.1_iter=7000_sigma=1.0_pickle_2.file</t>
  </si>
  <si>
    <t>2020_05_10_svm_rbf_C=0.1_iter=7000_sigma=1.0_pickle_3.file</t>
  </si>
  <si>
    <t>2020_05_10_svm_rbf_C=0.1_iter=7000_sigma=1.0_pickle_4.file</t>
  </si>
  <si>
    <t>2020_05_10_svm_rbf_C=0.1_iter=7000_sigma=1.0_pickle_5.file</t>
  </si>
  <si>
    <t>2020_05_10_svm_rbf_C=0.1_iter=7000_sigma=1.0_pickle_6.file</t>
  </si>
  <si>
    <t>2020_05_10_svm_rbf_C=0.1_iter=7000_sigma=1.0_pickle_7.file</t>
  </si>
  <si>
    <t>2020_05_10_svm_rbf_C=0.1_iter=7000_sigma=1.0_pickle_8.file</t>
  </si>
  <si>
    <t>2020_05_10_svm_rbf_C=0.1_iter=7000_sigma=1.0_pickle_9.file</t>
  </si>
  <si>
    <t>2020_05_10_svm_rbf_C=0.1_iter=7000_sigma=10.0_pickle_0.file</t>
  </si>
  <si>
    <t>2020_05_10_svm_rbf_C=0.1_iter=7000_sigma=10.0_pickle_1.file</t>
  </si>
  <si>
    <t>2020_05_10_svm_rbf_C=0.1_iter=7000_sigma=10.0_pickle_2.file</t>
  </si>
  <si>
    <t>2020_05_10_svm_rbf_C=0.1_iter=7000_sigma=10.0_pickle_3.file</t>
  </si>
  <si>
    <t>2020_05_10_svm_rbf_C=0.1_iter=7000_sigma=10.0_pickle_4.file</t>
  </si>
  <si>
    <t>2020_05_10_svm_rbf_C=0.1_iter=7000_sigma=10.0_pickle_5.file</t>
  </si>
  <si>
    <t>2020_05_10_svm_rbf_C=0.1_iter=7000_sigma=10.0_pickle_6.file</t>
  </si>
  <si>
    <t>2020_05_10_svm_rbf_C=0.1_iter=7000_sigma=10.0_pickle_7.file</t>
  </si>
  <si>
    <t>2020_05_10_svm_rbf_C=0.1_iter=7000_sigma=10.0_pickle_8.file</t>
  </si>
  <si>
    <t>2020_05_10_svm_rbf_C=0.1_iter=7000_sigma=10.0_pickle_9.file</t>
  </si>
  <si>
    <t>2020_05_10_svm_rbf_C=0.1_iter=7000_sigma=100.0_pickle_0.file</t>
  </si>
  <si>
    <t>2020_05_10_svm_rbf_C=0.1_iter=7000_sigma=100.0_pickle_1.file</t>
  </si>
  <si>
    <t>2020_05_10_svm_rbf_C=0.1_iter=7000_sigma=100.0_pickle_2.file</t>
  </si>
  <si>
    <t>2020_05_10_svm_rbf_C=0.1_iter=7000_sigma=100.0_pickle_3.file</t>
  </si>
  <si>
    <t>2020_05_10_svm_rbf_C=0.1_iter=7000_sigma=100.0_pickle_4.file</t>
  </si>
  <si>
    <t>2020_05_10_svm_rbf_C=0.1_iter=7000_sigma=100.0_pickle_5.file</t>
  </si>
  <si>
    <t>2020_05_10_svm_rbf_C=0.1_iter=7000_sigma=100.0_pickle_6.file</t>
  </si>
  <si>
    <t>2020_05_10_svm_rbf_C=0.1_iter=7000_sigma=100.0_pickle_7.file</t>
  </si>
  <si>
    <t>2020_05_10_svm_rbf_C=0.1_iter=7000_sigma=100.0_pickle_8.file</t>
  </si>
  <si>
    <t>2020_05_10_svm_rbf_C=0.1_iter=7000_sigma=100.0_pickle_9.file</t>
  </si>
  <si>
    <t>2020_05_10_svm_rbf_C=0.1_iter=7000_sigma=1000.0_pickle_0.file</t>
  </si>
  <si>
    <t>2020_05_10_svm_rbf_C=0.1_iter=7000_sigma=1000.0_pickle_1.file</t>
  </si>
  <si>
    <t>2020_05_10_svm_rbf_C=0.1_iter=7000_sigma=1000.0_pickle_2.file</t>
  </si>
  <si>
    <t>2020_05_10_svm_rbf_C=0.1_iter=7000_sigma=1000.0_pickle_3.file</t>
  </si>
  <si>
    <t>2020_05_10_svm_rbf_C=0.1_iter=7000_sigma=1000.0_pickle_4.file</t>
  </si>
  <si>
    <t>2020_05_10_svm_rbf_C=0.1_iter=7000_sigma=1000.0_pickle_5.file</t>
  </si>
  <si>
    <t>2020_05_10_svm_rbf_C=0.1_iter=7000_sigma=1000.0_pickle_6.file</t>
  </si>
  <si>
    <t>2020_05_10_svm_rbf_C=0.1_iter=7000_sigma=1000.0_pickle_7.file</t>
  </si>
  <si>
    <t>2020_05_10_svm_rbf_C=0.1_iter=7000_sigma=1000.0_pickle_8.file</t>
  </si>
  <si>
    <t>2020_05_10_svm_rbf_C=0.1_iter=7000_sigma=1000.0_pickle_9.file</t>
  </si>
  <si>
    <t>2020_05_10_svm_rbf_C=0.1_iter=7000_sigma=10000.0_pickle_0.file</t>
  </si>
  <si>
    <t>2020_05_10_svm_rbf_C=0.1_iter=7000_sigma=10000.0_pickle_1.file</t>
  </si>
  <si>
    <t>2020_05_10_svm_rbf_C=0.1_iter=7000_sigma=10000.0_pickle_2.file</t>
  </si>
  <si>
    <t>2020_05_10_svm_rbf_C=0.1_iter=7000_sigma=10000.0_pickle_3.file</t>
  </si>
  <si>
    <t>2020_05_10_svm_rbf_C=0.1_iter=7000_sigma=10000.0_pickle_4.file</t>
  </si>
  <si>
    <t>2020_05_10_svm_rbf_C=0.1_iter=7000_sigma=10000.0_pickle_5.file</t>
  </si>
  <si>
    <t>2020_05_10_svm_rbf_C=0.1_iter=7000_sigma=10000.0_pickle_6.file</t>
  </si>
  <si>
    <t>2020_05_10_svm_rbf_C=0.1_iter=7000_sigma=10000.0_pickle_7.file</t>
  </si>
  <si>
    <t>2020_05_10_svm_rbf_C=0.1_iter=7000_sigma=10000.0_pickle_8.file</t>
  </si>
  <si>
    <t>2020_05_11_svm_rbf_C=0.1_iter=7000_sigma=10000.0_pickle_9.file</t>
  </si>
  <si>
    <t>2020_05_11_svm_rbf_C=0.1_iter=7000_sigma=100000.0_pickle_0.file</t>
  </si>
  <si>
    <t>2020_05_11_svm_rbf_C=0.1_iter=7000_sigma=100000.0_pickle_1.file</t>
  </si>
  <si>
    <t>2020_05_11_svm_rbf_C=0.1_iter=7000_sigma=100000.0_pickle_2.file</t>
  </si>
  <si>
    <t>2020_05_11_svm_rbf_C=0.1_iter=7000_sigma=100000.0_pickle_3.file</t>
  </si>
  <si>
    <t>2020_05_11_svm_rbf_C=0.1_iter=7000_sigma=100000.0_pickle_4.file</t>
  </si>
  <si>
    <t>2020_05_11_svm_rbf_C=0.1_iter=7000_sigma=100000.0_pickle_5.file</t>
  </si>
  <si>
    <t>2020_05_11_svm_rbf_C=0.1_iter=7000_sigma=100000.0_pickle_6.file</t>
  </si>
  <si>
    <t>2020_05_11_svm_rbf_C=0.1_iter=7000_sigma=100000.0_pickle_7.file</t>
  </si>
  <si>
    <t>2020_05_11_svm_rbf_C=0.1_iter=7000_sigma=100000.0_pickle_8.file</t>
  </si>
  <si>
    <t>2020_05_11_svm_rbf_C=0.1_iter=7000_sigma=100000.0_pickle_9.file</t>
  </si>
  <si>
    <t>2020_05_11_svm_rbf_C=0.1_iter=9000_sigma=1e-05_pickle_0.file</t>
  </si>
  <si>
    <t>2020_05_11_svm_rbf_C=0.1_iter=9000_sigma=1e-05_pickle_1.file</t>
  </si>
  <si>
    <t>2020_05_11_svm_rbf_C=0.1_iter=9000_sigma=1e-05_pickle_2.file</t>
  </si>
  <si>
    <t>2020_05_11_svm_rbf_C=0.1_iter=9000_sigma=1e-05_pickle_3.file</t>
  </si>
  <si>
    <t>2020_05_11_svm_rbf_C=0.1_iter=9000_sigma=1e-05_pickle_4.file</t>
  </si>
  <si>
    <t>2020_05_11_svm_rbf_C=0.1_iter=9000_sigma=1e-05_pickle_5.file</t>
  </si>
  <si>
    <t>2020_05_11_svm_rbf_C=0.1_iter=9000_sigma=1e-05_pickle_6.file</t>
  </si>
  <si>
    <t>2020_05_11_svm_rbf_C=0.1_iter=9000_sigma=1e-05_pickle_7.file</t>
  </si>
  <si>
    <t>2020_05_11_svm_rbf_C=0.1_iter=9000_sigma=1e-05_pickle_8.file</t>
  </si>
  <si>
    <t>2020_05_11_svm_rbf_C=0.1_iter=9000_sigma=1e-05_pickle_9.file</t>
  </si>
  <si>
    <t>2020_05_11_svm_rbf_C=0.1_iter=9000_sigma=0.0001_pickle_0.file</t>
  </si>
  <si>
    <t>2020_05_11_svm_rbf_C=0.1_iter=9000_sigma=0.0001_pickle_1.file</t>
  </si>
  <si>
    <t>2020_05_11_svm_rbf_C=0.1_iter=9000_sigma=0.0001_pickle_2.file</t>
  </si>
  <si>
    <t>2020_05_11_svm_rbf_C=0.1_iter=9000_sigma=0.0001_pickle_3.file</t>
  </si>
  <si>
    <t>2020_05_11_svm_rbf_C=0.1_iter=9000_sigma=0.0001_pickle_4.file</t>
  </si>
  <si>
    <t>2020_05_11_svm_rbf_C=0.1_iter=9000_sigma=0.0001_pickle_5.file</t>
  </si>
  <si>
    <t>2020_05_11_svm_rbf_C=0.1_iter=9000_sigma=0.0001_pickle_6.file</t>
  </si>
  <si>
    <t>2020_05_11_svm_rbf_C=0.1_iter=9000_sigma=0.0001_pickle_7.file</t>
  </si>
  <si>
    <t>2020_05_11_svm_rbf_C=0.1_iter=9000_sigma=0.0001_pickle_8.file</t>
  </si>
  <si>
    <t>2020_05_11_svm_rbf_C=0.1_iter=9000_sigma=0.0001_pickle_9.file</t>
  </si>
  <si>
    <t>2020_05_11_svm_rbf_C=0.1_iter=9000_sigma=0.001_pickle_0.file</t>
  </si>
  <si>
    <t>2020_05_11_svm_rbf_C=0.1_iter=9000_sigma=0.001_pickle_1.file</t>
  </si>
  <si>
    <t>2020_05_11_svm_rbf_C=0.1_iter=9000_sigma=0.001_pickle_2.file</t>
  </si>
  <si>
    <t>2020_05_11_svm_rbf_C=0.1_iter=9000_sigma=0.001_pickle_3.file</t>
  </si>
  <si>
    <t>2020_05_11_svm_rbf_C=0.1_iter=9000_sigma=0.001_pickle_4.file</t>
  </si>
  <si>
    <t>2020_05_11_svm_rbf_C=0.1_iter=9000_sigma=0.001_pickle_5.file</t>
  </si>
  <si>
    <t>2020_05_11_svm_rbf_C=0.1_iter=9000_sigma=0.001_pickle_6.file</t>
  </si>
  <si>
    <t>2020_05_11_svm_rbf_C=0.1_iter=9000_sigma=0.001_pickle_7.file</t>
  </si>
  <si>
    <t>2020_05_11_svm_rbf_C=0.1_iter=9000_sigma=0.001_pickle_8.file</t>
  </si>
  <si>
    <t>2020_05_11_svm_rbf_C=0.1_iter=9000_sigma=0.001_pickle_9.file</t>
  </si>
  <si>
    <t>2020_05_11_svm_rbf_C=0.1_iter=9000_sigma=0.01_pickle_0.file</t>
  </si>
  <si>
    <t>2020_05_11_svm_rbf_C=0.1_iter=9000_sigma=0.01_pickle_1.file</t>
  </si>
  <si>
    <t>2020_05_11_svm_rbf_C=0.1_iter=9000_sigma=0.01_pickle_2.file</t>
  </si>
  <si>
    <t>2020_05_11_svm_rbf_C=0.1_iter=9000_sigma=0.01_pickle_3.file</t>
  </si>
  <si>
    <t>2020_05_11_svm_rbf_C=0.1_iter=9000_sigma=0.01_pickle_4.file</t>
  </si>
  <si>
    <t>2020_05_11_svm_rbf_C=0.1_iter=9000_sigma=0.01_pickle_5.file</t>
  </si>
  <si>
    <t>2020_05_11_svm_rbf_C=0.1_iter=9000_sigma=0.01_pickle_6.file</t>
  </si>
  <si>
    <t>2020_05_11_svm_rbf_C=0.1_iter=9000_sigma=0.01_pickle_7.file</t>
  </si>
  <si>
    <t>2020_05_11_svm_rbf_C=0.1_iter=9000_sigma=0.01_pickle_8.file</t>
  </si>
  <si>
    <t>2020_05_11_svm_rbf_C=0.1_iter=9000_sigma=0.01_pickle_9.file</t>
  </si>
  <si>
    <t>2020_05_11_svm_rbf_C=0.1_iter=9000_sigma=0.1_pickle_0.file</t>
  </si>
  <si>
    <t>2020_05_11_svm_rbf_C=0.1_iter=9000_sigma=0.1_pickle_1.file</t>
  </si>
  <si>
    <t>2020_05_11_svm_rbf_C=0.1_iter=9000_sigma=0.1_pickle_2.file</t>
  </si>
  <si>
    <t>2020_05_11_svm_rbf_C=0.1_iter=9000_sigma=0.1_pickle_3.file</t>
  </si>
  <si>
    <t>2020_05_11_svm_rbf_C=0.1_iter=9000_sigma=0.1_pickle_4.file</t>
  </si>
  <si>
    <t>2020_05_11_svm_rbf_C=0.1_iter=9000_sigma=0.1_pickle_5.file</t>
  </si>
  <si>
    <t>2020_05_11_svm_rbf_C=0.1_iter=9000_sigma=0.1_pickle_6.file</t>
  </si>
  <si>
    <t>2020_05_11_svm_rbf_C=0.1_iter=9000_sigma=0.1_pickle_7.file</t>
  </si>
  <si>
    <t>2020_05_11_svm_rbf_C=0.1_iter=9000_sigma=0.1_pickle_8.file</t>
  </si>
  <si>
    <t>2020_05_11_svm_rbf_C=0.1_iter=9000_sigma=0.1_pickle_9.file</t>
  </si>
  <si>
    <t>2020_05_11_svm_rbf_C=0.1_iter=9000_sigma=1.0_pickle_0.file</t>
  </si>
  <si>
    <t>2020_05_11_svm_rbf_C=0.1_iter=9000_sigma=1.0_pickle_1.file</t>
  </si>
  <si>
    <t>2020_05_11_svm_rbf_C=0.1_iter=9000_sigma=1.0_pickle_2.file</t>
  </si>
  <si>
    <t>2020_05_11_svm_rbf_C=0.1_iter=9000_sigma=1.0_pickle_3.file</t>
  </si>
  <si>
    <t>2020_05_11_svm_rbf_C=0.1_iter=9000_sigma=1.0_pickle_4.file</t>
  </si>
  <si>
    <t>2020_05_11_svm_rbf_C=0.1_iter=9000_sigma=1.0_pickle_5.file</t>
  </si>
  <si>
    <t>2020_05_11_svm_rbf_C=0.1_iter=9000_sigma=1.0_pickle_6.file</t>
  </si>
  <si>
    <t>2020_05_11_svm_rbf_C=0.1_iter=9000_sigma=1.0_pickle_7.file</t>
  </si>
  <si>
    <t>2020_05_11_svm_rbf_C=0.1_iter=9000_sigma=1.0_pickle_8.file</t>
  </si>
  <si>
    <t>2020_05_11_svm_rbf_C=0.1_iter=9000_sigma=1.0_pickle_9.file</t>
  </si>
  <si>
    <t>2020_05_11_svm_rbf_C=0.1_iter=9000_sigma=10.0_pickle_0.file</t>
  </si>
  <si>
    <t>2020_05_11_svm_rbf_C=0.1_iter=9000_sigma=10.0_pickle_1.file</t>
  </si>
  <si>
    <t>2020_05_11_svm_rbf_C=0.1_iter=9000_sigma=10.0_pickle_2.file</t>
  </si>
  <si>
    <t>2020_05_11_svm_rbf_C=0.1_iter=9000_sigma=10.0_pickle_3.file</t>
  </si>
  <si>
    <t>2020_05_11_svm_rbf_C=0.1_iter=9000_sigma=10.0_pickle_4.file</t>
  </si>
  <si>
    <t>2020_05_11_svm_rbf_C=0.1_iter=9000_sigma=10.0_pickle_5.file</t>
  </si>
  <si>
    <t>2020_05_11_svm_rbf_C=0.1_iter=9000_sigma=10.0_pickle_6.file</t>
  </si>
  <si>
    <t>2020_05_11_svm_rbf_C=0.1_iter=9000_sigma=10.0_pickle_7.file</t>
  </si>
  <si>
    <t>2020_05_11_svm_rbf_C=0.1_iter=9000_sigma=10.0_pickle_8.file</t>
  </si>
  <si>
    <t>2020_05_11_svm_rbf_C=0.1_iter=9000_sigma=10.0_pickle_9.file</t>
  </si>
  <si>
    <t>2020_05_11_svm_rbf_C=0.1_iter=9000_sigma=100.0_pickle_0.file</t>
  </si>
  <si>
    <t>2020_05_11_svm_rbf_C=0.1_iter=9000_sigma=100.0_pickle_1.file</t>
  </si>
  <si>
    <t>2020_05_11_svm_rbf_C=0.1_iter=9000_sigma=100.0_pickle_2.file</t>
  </si>
  <si>
    <t>2020_05_11_svm_rbf_C=0.1_iter=9000_sigma=100.0_pickle_3.file</t>
  </si>
  <si>
    <t>2020_05_11_svm_rbf_C=0.1_iter=9000_sigma=100.0_pickle_4.file</t>
  </si>
  <si>
    <t>2020_05_11_svm_rbf_C=0.1_iter=9000_sigma=100.0_pickle_5.file</t>
  </si>
  <si>
    <t>2020_05_11_svm_rbf_C=0.1_iter=9000_sigma=100.0_pickle_6.file</t>
  </si>
  <si>
    <t>2020_05_11_svm_rbf_C=0.1_iter=9000_sigma=100.0_pickle_7.file</t>
  </si>
  <si>
    <t>2020_05_11_svm_rbf_C=0.1_iter=9000_sigma=100.0_pickle_8.file</t>
  </si>
  <si>
    <t>2020_05_11_svm_rbf_C=0.1_iter=9000_sigma=100.0_pickle_9.file</t>
  </si>
  <si>
    <t>2020_05_11_svm_rbf_C=0.1_iter=9000_sigma=1000.0_pickle_0.file</t>
  </si>
  <si>
    <t>2020_05_11_svm_rbf_C=0.1_iter=9000_sigma=1000.0_pickle_1.file</t>
  </si>
  <si>
    <t>2020_05_11_svm_rbf_C=0.1_iter=9000_sigma=1000.0_pickle_2.file</t>
  </si>
  <si>
    <t>2020_05_11_svm_rbf_C=0.1_iter=9000_sigma=1000.0_pickle_3.file</t>
  </si>
  <si>
    <t>2020_05_11_svm_rbf_C=0.1_iter=9000_sigma=1000.0_pickle_4.file</t>
  </si>
  <si>
    <t>2020_05_11_svm_rbf_C=0.1_iter=9000_sigma=1000.0_pickle_5.file</t>
  </si>
  <si>
    <t>2020_05_11_svm_rbf_C=0.1_iter=9000_sigma=1000.0_pickle_6.file</t>
  </si>
  <si>
    <t>2020_05_11_svm_rbf_C=0.1_iter=9000_sigma=1000.0_pickle_7.file</t>
  </si>
  <si>
    <t>2020_05_11_svm_rbf_C=0.1_iter=9000_sigma=1000.0_pickle_8.file</t>
  </si>
  <si>
    <t>2020_05_11_svm_rbf_C=0.1_iter=9000_sigma=1000.0_pickle_9.file</t>
  </si>
  <si>
    <t>2020_05_11_svm_rbf_C=0.1_iter=9000_sigma=10000.0_pickle_0.file</t>
  </si>
  <si>
    <t>2020_05_11_svm_rbf_C=0.1_iter=9000_sigma=10000.0_pickle_1.file</t>
  </si>
  <si>
    <t>2020_05_11_svm_rbf_C=0.1_iter=9000_sigma=10000.0_pickle_2.file</t>
  </si>
  <si>
    <t>2020_05_11_svm_rbf_C=0.1_iter=9000_sigma=10000.0_pickle_3.file</t>
  </si>
  <si>
    <t>2020_05_11_svm_rbf_C=0.1_iter=9000_sigma=10000.0_pickle_4.file</t>
  </si>
  <si>
    <t>2020_05_11_svm_rbf_C=0.1_iter=9000_sigma=10000.0_pickle_5.file</t>
  </si>
  <si>
    <t>2020_05_11_svm_rbf_C=0.1_iter=9000_sigma=10000.0_pickle_6.file</t>
  </si>
  <si>
    <t>2020_05_11_svm_rbf_C=0.1_iter=9000_sigma=10000.0_pickle_7.file</t>
  </si>
  <si>
    <t>2020_05_11_svm_rbf_C=0.1_iter=9000_sigma=10000.0_pickle_8.file</t>
  </si>
  <si>
    <t>2020_05_11_svm_rbf_C=0.1_iter=9000_sigma=10000.0_pickle_9.file</t>
  </si>
  <si>
    <t>2020_05_11_svm_rbf_C=0.1_iter=9000_sigma=100000.0_pickle_0.file</t>
  </si>
  <si>
    <t>2020_05_11_svm_rbf_C=0.1_iter=9000_sigma=100000.0_pickle_1.file</t>
  </si>
  <si>
    <t>2020_05_11_svm_rbf_C=0.1_iter=9000_sigma=100000.0_pickle_2.file</t>
  </si>
  <si>
    <t>2020_05_11_svm_rbf_C=0.1_iter=9000_sigma=100000.0_pickle_3.file</t>
  </si>
  <si>
    <t>2020_05_11_svm_rbf_C=0.1_iter=9000_sigma=100000.0_pickle_4.file</t>
  </si>
  <si>
    <t>2020_05_11_svm_rbf_C=0.1_iter=9000_sigma=100000.0_pickle_5.file</t>
  </si>
  <si>
    <t>2020_05_11_svm_rbf_C=0.1_iter=9000_sigma=100000.0_pickle_6.file</t>
  </si>
  <si>
    <t>2020_05_11_svm_rbf_C=0.1_iter=9000_sigma=100000.0_pickle_7.file</t>
  </si>
  <si>
    <t>2020_05_11_svm_rbf_C=0.1_iter=9000_sigma=100000.0_pickle_8.file</t>
  </si>
  <si>
    <t>2020_05_11_svm_rbf_C=0.1_iter=9000_sigma=100000.0_pickle_9.file</t>
  </si>
  <si>
    <t>2020_05_11_svm_rbf_C=1.0_iter=1000_sigma=1e-05_pickle_0.file</t>
  </si>
  <si>
    <t>2020_05_11_svm_rbf_C=1.0_iter=1000_sigma=1e-05_pickle_1.file</t>
  </si>
  <si>
    <t>2020_05_11_svm_rbf_C=1.0_iter=1000_sigma=1e-05_pickle_2.file</t>
  </si>
  <si>
    <t>2020_05_11_svm_rbf_C=1.0_iter=1000_sigma=1e-05_pickle_3.file</t>
  </si>
  <si>
    <t>2020_05_11_svm_rbf_C=1.0_iter=1000_sigma=1e-05_pickle_4.file</t>
  </si>
  <si>
    <t>2020_05_11_svm_rbf_C=1.0_iter=1000_sigma=1e-05_pickle_5.file</t>
  </si>
  <si>
    <t>2020_05_11_svm_rbf_C=1.0_iter=1000_sigma=1e-05_pickle_6.file</t>
  </si>
  <si>
    <t>2020_05_11_svm_rbf_C=1.0_iter=1000_sigma=1e-05_pickle_7.file</t>
  </si>
  <si>
    <t>2020_05_11_svm_rbf_C=1.0_iter=1000_sigma=1e-05_pickle_8.file</t>
  </si>
  <si>
    <t>2020_05_11_svm_rbf_C=1.0_iter=1000_sigma=1e-05_pickle_9.file</t>
  </si>
  <si>
    <t>2020_05_11_svm_rbf_C=1.0_iter=1000_sigma=0.0001_pickle_0.file</t>
  </si>
  <si>
    <t>2020_05_11_svm_rbf_C=1.0_iter=1000_sigma=0.0001_pickle_1.file</t>
  </si>
  <si>
    <t>2020_05_11_svm_rbf_C=1.0_iter=1000_sigma=0.0001_pickle_2.file</t>
  </si>
  <si>
    <t>2020_05_11_svm_rbf_C=1.0_iter=1000_sigma=0.0001_pickle_3.file</t>
  </si>
  <si>
    <t>2020_05_11_svm_rbf_C=1.0_iter=1000_sigma=0.0001_pickle_4.file</t>
  </si>
  <si>
    <t>2020_05_11_svm_rbf_C=1.0_iter=1000_sigma=0.0001_pickle_5.file</t>
  </si>
  <si>
    <t>2020_05_11_svm_rbf_C=1.0_iter=1000_sigma=0.0001_pickle_6.file</t>
  </si>
  <si>
    <t>2020_05_11_svm_rbf_C=1.0_iter=1000_sigma=0.0001_pickle_7.file</t>
  </si>
  <si>
    <t>2020_05_11_svm_rbf_C=1.0_iter=1000_sigma=0.0001_pickle_8.file</t>
  </si>
  <si>
    <t>2020_05_11_svm_rbf_C=1.0_iter=1000_sigma=0.0001_pickle_9.file</t>
  </si>
  <si>
    <t>2020_05_11_svm_rbf_C=1.0_iter=1000_sigma=0.001_pickle_0.file</t>
  </si>
  <si>
    <t>2020_05_11_svm_rbf_C=1.0_iter=1000_sigma=0.001_pickle_1.file</t>
  </si>
  <si>
    <t>2020_05_11_svm_rbf_C=1.0_iter=1000_sigma=0.001_pickle_2.file</t>
  </si>
  <si>
    <t>2020_05_11_svm_rbf_C=1.0_iter=1000_sigma=0.001_pickle_3.file</t>
  </si>
  <si>
    <t>2020_05_11_svm_rbf_C=1.0_iter=1000_sigma=0.001_pickle_4.file</t>
  </si>
  <si>
    <t>2020_05_11_svm_rbf_C=1.0_iter=1000_sigma=0.001_pickle_5.file</t>
  </si>
  <si>
    <t>2020_05_11_svm_rbf_C=1.0_iter=1000_sigma=0.001_pickle_6.file</t>
  </si>
  <si>
    <t>2020_05_11_svm_rbf_C=1.0_iter=1000_sigma=0.001_pickle_7.file</t>
  </si>
  <si>
    <t>2020_05_11_svm_rbf_C=1.0_iter=1000_sigma=0.001_pickle_8.file</t>
  </si>
  <si>
    <t>2020_05_11_svm_rbf_C=1.0_iter=1000_sigma=0.001_pickle_9.file</t>
  </si>
  <si>
    <t>2020_05_11_svm_rbf_C=1.0_iter=1000_sigma=0.01_pickle_0.file</t>
  </si>
  <si>
    <t>2020_05_11_svm_rbf_C=1.0_iter=1000_sigma=0.01_pickle_1.file</t>
  </si>
  <si>
    <t>2020_05_11_svm_rbf_C=1.0_iter=1000_sigma=0.01_pickle_2.file</t>
  </si>
  <si>
    <t>2020_05_11_svm_rbf_C=1.0_iter=1000_sigma=0.01_pickle_3.file</t>
  </si>
  <si>
    <t>2020_05_11_svm_rbf_C=1.0_iter=1000_sigma=0.01_pickle_4.file</t>
  </si>
  <si>
    <t>2020_05_11_svm_rbf_C=1.0_iter=1000_sigma=0.01_pickle_5.file</t>
  </si>
  <si>
    <t>2020_05_11_svm_rbf_C=1.0_iter=1000_sigma=0.01_pickle_6.file</t>
  </si>
  <si>
    <t>2020_05_11_svm_rbf_C=1.0_iter=1000_sigma=0.01_pickle_7.file</t>
  </si>
  <si>
    <t>2020_05_11_svm_rbf_C=1.0_iter=1000_sigma=0.01_pickle_8.file</t>
  </si>
  <si>
    <t>2020_05_11_svm_rbf_C=1.0_iter=1000_sigma=0.01_pickle_9.file</t>
  </si>
  <si>
    <t>2020_05_11_svm_rbf_C=1.0_iter=1000_sigma=0.1_pickle_0.file</t>
  </si>
  <si>
    <t>2020_05_11_svm_rbf_C=1.0_iter=1000_sigma=0.1_pickle_1.file</t>
  </si>
  <si>
    <t>2020_05_11_svm_rbf_C=1.0_iter=1000_sigma=0.1_pickle_2.file</t>
  </si>
  <si>
    <t>2020_05_11_svm_rbf_C=1.0_iter=1000_sigma=0.1_pickle_3.file</t>
  </si>
  <si>
    <t>2020_05_11_svm_rbf_C=1.0_iter=1000_sigma=0.1_pickle_4.file</t>
  </si>
  <si>
    <t>2020_05_11_svm_rbf_C=1.0_iter=1000_sigma=0.1_pickle_5.file</t>
  </si>
  <si>
    <t>2020_05_11_svm_rbf_C=1.0_iter=1000_sigma=0.1_pickle_6.file</t>
  </si>
  <si>
    <t>2020_05_11_svm_rbf_C=1.0_iter=1000_sigma=0.1_pickle_7.file</t>
  </si>
  <si>
    <t>2020_05_11_svm_rbf_C=1.0_iter=1000_sigma=0.1_pickle_8.file</t>
  </si>
  <si>
    <t>2020_05_11_svm_rbf_C=1.0_iter=1000_sigma=0.1_pickle_9.file</t>
  </si>
  <si>
    <t>2020_05_11_svm_rbf_C=1.0_iter=1000_sigma=1.0_pickle_0.file</t>
  </si>
  <si>
    <t>2020_05_11_svm_rbf_C=1.0_iter=1000_sigma=1.0_pickle_1.file</t>
  </si>
  <si>
    <t>2020_05_11_svm_rbf_C=1.0_iter=1000_sigma=1.0_pickle_2.file</t>
  </si>
  <si>
    <t>2020_05_11_svm_rbf_C=1.0_iter=1000_sigma=1.0_pickle_3.file</t>
  </si>
  <si>
    <t>2020_05_11_svm_rbf_C=1.0_iter=1000_sigma=1.0_pickle_4.file</t>
  </si>
  <si>
    <t>2020_05_11_svm_rbf_C=1.0_iter=1000_sigma=1.0_pickle_5.file</t>
  </si>
  <si>
    <t>2020_05_11_svm_rbf_C=1.0_iter=1000_sigma=1.0_pickle_6.file</t>
  </si>
  <si>
    <t>2020_05_11_svm_rbf_C=1.0_iter=1000_sigma=1.0_pickle_7.file</t>
  </si>
  <si>
    <t>2020_05_11_svm_rbf_C=1.0_iter=1000_sigma=1.0_pickle_8.file</t>
  </si>
  <si>
    <t>2020_05_11_svm_rbf_C=1.0_iter=1000_sigma=1.0_pickle_9.file</t>
  </si>
  <si>
    <t>2020_05_11_svm_rbf_C=1.0_iter=1000_sigma=10.0_pickle_0.file</t>
  </si>
  <si>
    <t>2020_05_11_svm_rbf_C=1.0_iter=1000_sigma=10.0_pickle_1.file</t>
  </si>
  <si>
    <t>2020_05_11_svm_rbf_C=1.0_iter=1000_sigma=10.0_pickle_2.file</t>
  </si>
  <si>
    <t>2020_05_11_svm_rbf_C=1.0_iter=1000_sigma=10.0_pickle_3.file</t>
  </si>
  <si>
    <t>2020_05_11_svm_rbf_C=1.0_iter=1000_sigma=10.0_pickle_4.file</t>
  </si>
  <si>
    <t>2020_05_11_svm_rbf_C=1.0_iter=1000_sigma=10.0_pickle_5.file</t>
  </si>
  <si>
    <t>2020_05_11_svm_rbf_C=1.0_iter=1000_sigma=10.0_pickle_6.file</t>
  </si>
  <si>
    <t>2020_05_11_svm_rbf_C=1.0_iter=1000_sigma=10.0_pickle_7.file</t>
  </si>
  <si>
    <t>2020_05_11_svm_rbf_C=1.0_iter=1000_sigma=10.0_pickle_8.file</t>
  </si>
  <si>
    <t>2020_05_11_svm_rbf_C=1.0_iter=1000_sigma=10.0_pickle_9.file</t>
  </si>
  <si>
    <t>2020_05_11_svm_rbf_C=1.0_iter=1000_sigma=100.0_pickle_0.file</t>
  </si>
  <si>
    <t>2020_05_11_svm_rbf_C=1.0_iter=1000_sigma=100.0_pickle_1.file</t>
  </si>
  <si>
    <t>2020_05_11_svm_rbf_C=1.0_iter=1000_sigma=100.0_pickle_2.file</t>
  </si>
  <si>
    <t>2020_05_11_svm_rbf_C=1.0_iter=1000_sigma=100.0_pickle_3.file</t>
  </si>
  <si>
    <t>2020_05_11_svm_rbf_C=1.0_iter=1000_sigma=100.0_pickle_4.file</t>
  </si>
  <si>
    <t>2020_05_11_svm_rbf_C=1.0_iter=1000_sigma=100.0_pickle_5.file</t>
  </si>
  <si>
    <t>2020_05_11_svm_rbf_C=1.0_iter=1000_sigma=100.0_pickle_6.file</t>
  </si>
  <si>
    <t>2020_05_12_svm_rbf_C=1.0_iter=1000_sigma=100.0_pickle_7.file</t>
  </si>
  <si>
    <t>2020_05_12_svm_rbf_C=1.0_iter=1000_sigma=100.0_pickle_8.file</t>
  </si>
  <si>
    <t>2020_05_12_svm_rbf_C=1.0_iter=1000_sigma=100.0_pickle_9.file</t>
  </si>
  <si>
    <t>2020_05_12_svm_rbf_C=1.0_iter=1000_sigma=1000.0_pickle_0.file</t>
  </si>
  <si>
    <t>2020_05_12_svm_rbf_C=1.0_iter=1000_sigma=1000.0_pickle_1.file</t>
  </si>
  <si>
    <t>2020_05_12_svm_rbf_C=1.0_iter=1000_sigma=1000.0_pickle_2.file</t>
  </si>
  <si>
    <t>2020_05_12_svm_rbf_C=1.0_iter=1000_sigma=1000.0_pickle_3.file</t>
  </si>
  <si>
    <t>2020_05_12_svm_rbf_C=1.0_iter=1000_sigma=1000.0_pickle_4.file</t>
  </si>
  <si>
    <t>2020_05_12_svm_rbf_C=1.0_iter=1000_sigma=1000.0_pickle_5.file</t>
  </si>
  <si>
    <t>2020_05_12_svm_rbf_C=1.0_iter=1000_sigma=1000.0_pickle_6.file</t>
  </si>
  <si>
    <t>2020_05_12_svm_rbf_C=1.0_iter=1000_sigma=1000.0_pickle_7.file</t>
  </si>
  <si>
    <t>2020_05_12_svm_rbf_C=1.0_iter=1000_sigma=1000.0_pickle_8.file</t>
  </si>
  <si>
    <t>2020_05_12_svm_rbf_C=1.0_iter=1000_sigma=1000.0_pickle_9.file</t>
  </si>
  <si>
    <t>2020_05_12_svm_rbf_C=1.0_iter=1000_sigma=10000.0_pickle_0.file</t>
  </si>
  <si>
    <t>2020_05_12_svm_rbf_C=1.0_iter=1000_sigma=10000.0_pickle_1.file</t>
  </si>
  <si>
    <t>2020_05_12_svm_rbf_C=1.0_iter=1000_sigma=10000.0_pickle_2.file</t>
  </si>
  <si>
    <t>2020_05_12_svm_rbf_C=1.0_iter=1000_sigma=10000.0_pickle_3.file</t>
  </si>
  <si>
    <t>2020_05_12_svm_rbf_C=1.0_iter=1000_sigma=10000.0_pickle_4.file</t>
  </si>
  <si>
    <t>2020_05_12_svm_rbf_C=1.0_iter=1000_sigma=10000.0_pickle_5.file</t>
  </si>
  <si>
    <t>2020_05_12_svm_rbf_C=1.0_iter=1000_sigma=10000.0_pickle_6.file</t>
  </si>
  <si>
    <t>2020_05_12_svm_rbf_C=1.0_iter=1000_sigma=10000.0_pickle_7.file</t>
  </si>
  <si>
    <t>2020_05_12_svm_rbf_C=1.0_iter=1000_sigma=10000.0_pickle_8.file</t>
  </si>
  <si>
    <t>2020_05_12_svm_rbf_C=1.0_iter=1000_sigma=10000.0_pickle_9.file</t>
  </si>
  <si>
    <t>2020_05_12_svm_rbf_C=1.0_iter=1000_sigma=100000.0_pickle_0.file</t>
  </si>
  <si>
    <t>2020_05_12_svm_rbf_C=1.0_iter=1000_sigma=100000.0_pickle_1.file</t>
  </si>
  <si>
    <t>2020_05_12_svm_rbf_C=1.0_iter=1000_sigma=100000.0_pickle_2.file</t>
  </si>
  <si>
    <t>2020_05_12_svm_rbf_C=1.0_iter=1000_sigma=100000.0_pickle_3.file</t>
  </si>
  <si>
    <t>2020_05_12_svm_rbf_C=1.0_iter=1000_sigma=100000.0_pickle_4.file</t>
  </si>
  <si>
    <t>2020_05_12_svm_rbf_C=1.0_iter=1000_sigma=100000.0_pickle_5.file</t>
  </si>
  <si>
    <t>2020_05_12_svm_rbf_C=1.0_iter=1000_sigma=100000.0_pickle_6.file</t>
  </si>
  <si>
    <t>2020_05_12_svm_rbf_C=1.0_iter=1000_sigma=100000.0_pickle_7.file</t>
  </si>
  <si>
    <t>2020_05_12_svm_rbf_C=1.0_iter=1000_sigma=100000.0_pickle_8.file</t>
  </si>
  <si>
    <t>2020_05_12_svm_rbf_C=1.0_iter=1000_sigma=100000.0_pickle_9.file</t>
  </si>
  <si>
    <t>2020_05_12_svm_rbf_C=1.0_iter=3000_sigma=1e-05_pickle_0.file</t>
  </si>
  <si>
    <t>2020_05_12_svm_rbf_C=1.0_iter=3000_sigma=1e-05_pickle_1.file</t>
  </si>
  <si>
    <t>2020_05_12_svm_rbf_C=1.0_iter=3000_sigma=1e-05_pickle_2.file</t>
  </si>
  <si>
    <t>2020_05_12_svm_rbf_C=1.0_iter=3000_sigma=1e-05_pickle_3.file</t>
  </si>
  <si>
    <t>2020_05_12_svm_rbf_C=1.0_iter=3000_sigma=1e-05_pickle_4.file</t>
  </si>
  <si>
    <t>2020_05_12_svm_rbf_C=1.0_iter=3000_sigma=1e-05_pickle_5.file</t>
  </si>
  <si>
    <t>2020_05_12_svm_rbf_C=1.0_iter=3000_sigma=1e-05_pickle_6.file</t>
  </si>
  <si>
    <t>2020_05_12_svm_rbf_C=1.0_iter=3000_sigma=1e-05_pickle_7.file</t>
  </si>
  <si>
    <t>2020_05_12_svm_rbf_C=1.0_iter=3000_sigma=1e-05_pickle_8.file</t>
  </si>
  <si>
    <t>2020_05_12_svm_rbf_C=1.0_iter=3000_sigma=1e-05_pickle_9.file</t>
  </si>
  <si>
    <t>2020_05_12_svm_rbf_C=1.0_iter=3000_sigma=0.0001_pickle_0.file</t>
  </si>
  <si>
    <t>2020_05_12_svm_rbf_C=1.0_iter=3000_sigma=0.0001_pickle_1.file</t>
  </si>
  <si>
    <t>2020_05_12_svm_rbf_C=1.0_iter=3000_sigma=0.0001_pickle_2.file</t>
  </si>
  <si>
    <t>2020_05_12_svm_rbf_C=1.0_iter=3000_sigma=0.0001_pickle_3.file</t>
  </si>
  <si>
    <t>2020_05_12_svm_rbf_C=1.0_iter=3000_sigma=0.0001_pickle_4.file</t>
  </si>
  <si>
    <t>2020_05_12_svm_rbf_C=1.0_iter=3000_sigma=0.0001_pickle_5.file</t>
  </si>
  <si>
    <t>2020_05_12_svm_rbf_C=1.0_iter=3000_sigma=0.0001_pickle_6.file</t>
  </si>
  <si>
    <t>2020_05_12_svm_rbf_C=1.0_iter=3000_sigma=0.0001_pickle_7.file</t>
  </si>
  <si>
    <t>2020_05_12_svm_rbf_C=1.0_iter=3000_sigma=0.0001_pickle_8.file</t>
  </si>
  <si>
    <t>2020_05_12_svm_rbf_C=1.0_iter=3000_sigma=0.0001_pickle_9.file</t>
  </si>
  <si>
    <t>2020_05_12_svm_rbf_C=1.0_iter=3000_sigma=0.001_pickle_0.file</t>
  </si>
  <si>
    <t>2020_05_12_svm_rbf_C=1.0_iter=3000_sigma=0.001_pickle_1.file</t>
  </si>
  <si>
    <t>2020_05_12_svm_rbf_C=1.0_iter=3000_sigma=0.001_pickle_2.file</t>
  </si>
  <si>
    <t>2020_05_12_svm_rbf_C=1.0_iter=3000_sigma=0.001_pickle_3.file</t>
  </si>
  <si>
    <t>2020_05_12_svm_rbf_C=1.0_iter=3000_sigma=0.001_pickle_4.file</t>
  </si>
  <si>
    <t>2020_05_12_svm_rbf_C=1.0_iter=3000_sigma=0.001_pickle_5.file</t>
  </si>
  <si>
    <t>2020_05_12_svm_rbf_C=1.0_iter=3000_sigma=0.001_pickle_6.file</t>
  </si>
  <si>
    <t>2020_05_12_svm_rbf_C=1.0_iter=3000_sigma=0.001_pickle_7.file</t>
  </si>
  <si>
    <t>2020_05_12_svm_rbf_C=1.0_iter=3000_sigma=0.001_pickle_8.file</t>
  </si>
  <si>
    <t>2020_05_12_svm_rbf_C=1.0_iter=3000_sigma=0.001_pickle_9.file</t>
  </si>
  <si>
    <t>2020_05_12_svm_rbf_C=1.0_iter=3000_sigma=0.01_pickle_0.file</t>
  </si>
  <si>
    <t>2020_05_12_svm_rbf_C=1.0_iter=3000_sigma=0.01_pickle_1.file</t>
  </si>
  <si>
    <t>2020_05_12_svm_rbf_C=1.0_iter=3000_sigma=0.01_pickle_2.file</t>
  </si>
  <si>
    <t>2020_05_12_svm_rbf_C=1.0_iter=3000_sigma=0.01_pickle_3.file</t>
  </si>
  <si>
    <t>2020_05_12_svm_rbf_C=1.0_iter=3000_sigma=0.01_pickle_4.file</t>
  </si>
  <si>
    <t>2020_05_12_svm_rbf_C=1.0_iter=3000_sigma=0.01_pickle_5.file</t>
  </si>
  <si>
    <t>2020_05_12_svm_rbf_C=1.0_iter=3000_sigma=0.01_pickle_6.file</t>
  </si>
  <si>
    <t>2020_05_12_svm_rbf_C=1.0_iter=3000_sigma=0.01_pickle_7.file</t>
  </si>
  <si>
    <t>2020_05_12_svm_rbf_C=1.0_iter=3000_sigma=0.01_pickle_8.file</t>
  </si>
  <si>
    <t>2020_05_12_svm_rbf_C=1.0_iter=3000_sigma=0.01_pickle_9.file</t>
  </si>
  <si>
    <t>2020_05_12_svm_rbf_C=1.0_iter=3000_sigma=0.1_pickle_0.file</t>
  </si>
  <si>
    <t>2020_05_12_svm_rbf_C=1.0_iter=3000_sigma=0.1_pickle_1.file</t>
  </si>
  <si>
    <t>2020_05_12_svm_rbf_C=1.0_iter=3000_sigma=0.1_pickle_2.file</t>
  </si>
  <si>
    <t>2020_05_12_svm_rbf_C=1.0_iter=3000_sigma=0.1_pickle_3.file</t>
  </si>
  <si>
    <t>2020_05_12_svm_rbf_C=1.0_iter=3000_sigma=0.1_pickle_4.file</t>
  </si>
  <si>
    <t>2020_05_12_svm_rbf_C=1.0_iter=3000_sigma=0.1_pickle_5.file</t>
  </si>
  <si>
    <t>2020_05_12_svm_rbf_C=1.0_iter=3000_sigma=0.1_pickle_6.file</t>
  </si>
  <si>
    <t>2020_05_12_svm_rbf_C=1.0_iter=3000_sigma=0.1_pickle_7.file</t>
  </si>
  <si>
    <t>2020_05_12_svm_rbf_C=1.0_iter=3000_sigma=0.1_pickle_8.file</t>
  </si>
  <si>
    <t>2020_05_12_svm_rbf_C=1.0_iter=3000_sigma=0.1_pickle_9.file</t>
  </si>
  <si>
    <t>2020_05_12_svm_rbf_C=1.0_iter=3000_sigma=1.0_pickle_0.file</t>
  </si>
  <si>
    <t>2020_05_12_svm_rbf_C=1.0_iter=3000_sigma=1.0_pickle_1.file</t>
  </si>
  <si>
    <t>2020_05_12_svm_rbf_C=1.0_iter=3000_sigma=1.0_pickle_2.file</t>
  </si>
  <si>
    <t>2020_05_12_svm_rbf_C=1.0_iter=3000_sigma=1.0_pickle_3.file</t>
  </si>
  <si>
    <t>2020_05_12_svm_rbf_C=1.0_iter=3000_sigma=1.0_pickle_4.file</t>
  </si>
  <si>
    <t>2020_05_12_svm_rbf_C=1.0_iter=3000_sigma=1.0_pickle_5.file</t>
  </si>
  <si>
    <t>2020_05_12_svm_rbf_C=1.0_iter=3000_sigma=1.0_pickle_6.file</t>
  </si>
  <si>
    <t>2020_05_12_svm_rbf_C=1.0_iter=3000_sigma=1.0_pickle_7.file</t>
  </si>
  <si>
    <t>2020_05_12_svm_rbf_C=1.0_iter=3000_sigma=1.0_pickle_8.file</t>
  </si>
  <si>
    <t>2020_05_12_svm_rbf_C=1.0_iter=3000_sigma=1.0_pickle_9.file</t>
  </si>
  <si>
    <t>2020_05_12_svm_rbf_C=1.0_iter=3000_sigma=10.0_pickle_0.file</t>
  </si>
  <si>
    <t>2020_05_12_svm_rbf_C=1.0_iter=3000_sigma=10.0_pickle_1.file</t>
  </si>
  <si>
    <t>2020_05_12_svm_rbf_C=1.0_iter=3000_sigma=10.0_pickle_2.file</t>
  </si>
  <si>
    <t>2020_05_12_svm_rbf_C=1.0_iter=3000_sigma=10.0_pickle_3.file</t>
  </si>
  <si>
    <t>2020_05_12_svm_rbf_C=1.0_iter=3000_sigma=10.0_pickle_4.file</t>
  </si>
  <si>
    <t>2020_05_12_svm_rbf_C=1.0_iter=3000_sigma=10.0_pickle_5.file</t>
  </si>
  <si>
    <t>2020_05_12_svm_rbf_C=1.0_iter=3000_sigma=10.0_pickle_6.file</t>
  </si>
  <si>
    <t>2020_05_12_svm_rbf_C=1.0_iter=3000_sigma=10.0_pickle_7.file</t>
  </si>
  <si>
    <t>2020_05_12_svm_rbf_C=1.0_iter=3000_sigma=10.0_pickle_8.file</t>
  </si>
  <si>
    <t>2020_05_12_svm_rbf_C=1.0_iter=3000_sigma=10.0_pickle_9.file</t>
  </si>
  <si>
    <t>2020_05_08_svm_rbf_C=1.0_iter=3000_sigma=100.0_pickle_0.file</t>
  </si>
  <si>
    <t>2020_05_08_svm_rbf_C=1.0_iter=3000_sigma=100.0_pickle_1.file</t>
  </si>
  <si>
    <t>2020_05_08_svm_rbf_C=1.0_iter=3000_sigma=100.0_pickle_2.file</t>
  </si>
  <si>
    <t>2020_05_12_svm_rbf_C=1.0_iter=3000_sigma=100.0_pickle_3.file</t>
  </si>
  <si>
    <t>2020_05_12_svm_rbf_C=1.0_iter=3000_sigma=100.0_pickle_4.file</t>
  </si>
  <si>
    <t>2020_05_12_svm_rbf_C=1.0_iter=3000_sigma=100.0_pickle_5.file</t>
  </si>
  <si>
    <t>2020_05_12_svm_rbf_C=1.0_iter=3000_sigma=100.0_pickle_6.file</t>
  </si>
  <si>
    <t>2020_05_12_svm_rbf_C=1.0_iter=3000_sigma=100.0_pickle_7.file</t>
  </si>
  <si>
    <t>2020_05_12_svm_rbf_C=1.0_iter=3000_sigma=100.0_pickle_8.file</t>
  </si>
  <si>
    <t>2020_05_12_svm_rbf_C=1.0_iter=3000_sigma=100.0_pickle_9.file</t>
  </si>
  <si>
    <t>2020_05_12_svm_rbf_C=1.0_iter=3000_sigma=1000.0_pickle_0.file</t>
  </si>
  <si>
    <t>2020_05_12_svm_rbf_C=1.0_iter=3000_sigma=1000.0_pickle_1.file</t>
  </si>
  <si>
    <t>2020_05_12_svm_rbf_C=1.0_iter=3000_sigma=1000.0_pickle_2.file</t>
  </si>
  <si>
    <t>2020_05_12_svm_rbf_C=1.0_iter=3000_sigma=1000.0_pickle_3.file</t>
  </si>
  <si>
    <t>2020_05_12_svm_rbf_C=1.0_iter=3000_sigma=1000.0_pickle_4.file</t>
  </si>
  <si>
    <t>2020_05_12_svm_rbf_C=1.0_iter=3000_sigma=1000.0_pickle_5.file</t>
  </si>
  <si>
    <t>2020_05_12_svm_rbf_C=1.0_iter=3000_sigma=1000.0_pickle_6.file</t>
  </si>
  <si>
    <t>2020_05_12_svm_rbf_C=1.0_iter=3000_sigma=1000.0_pickle_7.file</t>
  </si>
  <si>
    <t>2020_05_12_svm_rbf_C=1.0_iter=3000_sigma=1000.0_pickle_8.file</t>
  </si>
  <si>
    <t>2020_05_12_svm_rbf_C=1.0_iter=3000_sigma=1000.0_pickle_9.file</t>
  </si>
  <si>
    <t>2020_05_12_svm_rbf_C=1.0_iter=3000_sigma=10000.0_pickle_0.file</t>
  </si>
  <si>
    <t>2020_05_12_svm_rbf_C=1.0_iter=3000_sigma=10000.0_pickle_1.file</t>
  </si>
  <si>
    <t>2020_05_12_svm_rbf_C=1.0_iter=3000_sigma=10000.0_pickle_2.file</t>
  </si>
  <si>
    <t>2020_05_12_svm_rbf_C=1.0_iter=3000_sigma=10000.0_pickle_3.file</t>
  </si>
  <si>
    <t>2020_05_13_svm_rbf_C=1.0_iter=3000_sigma=10000.0_pickle_4.file</t>
  </si>
  <si>
    <t>2020_05_13_svm_rbf_C=1.0_iter=3000_sigma=10000.0_pickle_5.file</t>
  </si>
  <si>
    <t>2020_05_13_svm_rbf_C=1.0_iter=3000_sigma=10000.0_pickle_6.file</t>
  </si>
  <si>
    <t>2020_05_13_svm_rbf_C=1.0_iter=3000_sigma=10000.0_pickle_7.file</t>
  </si>
  <si>
    <t>2020_05_13_svm_rbf_C=1.0_iter=3000_sigma=10000.0_pickle_8.file</t>
  </si>
  <si>
    <t>2020_05_13_svm_rbf_C=1.0_iter=3000_sigma=10000.0_pickle_9.file</t>
  </si>
  <si>
    <t>2020_05_13_svm_rbf_C=1.0_iter=3000_sigma=100000.0_pickle_0.file</t>
  </si>
  <si>
    <t>2020_05_13_svm_rbf_C=1.0_iter=3000_sigma=100000.0_pickle_1.file</t>
  </si>
  <si>
    <t>2020_05_13_svm_rbf_C=1.0_iter=3000_sigma=100000.0_pickle_2.file</t>
  </si>
  <si>
    <t>2020_05_13_svm_rbf_C=1.0_iter=3000_sigma=100000.0_pickle_3.file</t>
  </si>
  <si>
    <t>2020_05_13_svm_rbf_C=1.0_iter=3000_sigma=100000.0_pickle_4.file</t>
  </si>
  <si>
    <t>2020_05_13_svm_rbf_C=1.0_iter=3000_sigma=100000.0_pickle_5.file</t>
  </si>
  <si>
    <t>2020_05_13_svm_rbf_C=1.0_iter=3000_sigma=100000.0_pickle_6.file</t>
  </si>
  <si>
    <t>2020_05_13_svm_rbf_C=1.0_iter=3000_sigma=100000.0_pickle_7.file</t>
  </si>
  <si>
    <t>2020_05_13_svm_rbf_C=1.0_iter=3000_sigma=100000.0_pickle_8.file</t>
  </si>
  <si>
    <t>2020_05_13_svm_rbf_C=1.0_iter=3000_sigma=100000.0_pickle_9.file</t>
  </si>
  <si>
    <t>2020_05_13_svm_rbf_C=1.0_iter=5000_sigma=1e-05_pickle_0.file</t>
  </si>
  <si>
    <t>2020_05_13_svm_rbf_C=1.0_iter=5000_sigma=1e-05_pickle_1.file</t>
  </si>
  <si>
    <t>2020_05_13_svm_rbf_C=1.0_iter=5000_sigma=1e-05_pickle_2.file</t>
  </si>
  <si>
    <t>2020_05_13_svm_rbf_C=1.0_iter=5000_sigma=1e-05_pickle_3.file</t>
  </si>
  <si>
    <t>2020_05_13_svm_rbf_C=1.0_iter=5000_sigma=1e-05_pickle_4.file</t>
  </si>
  <si>
    <t>2020_05_13_svm_rbf_C=1.0_iter=5000_sigma=1e-05_pickle_5.file</t>
  </si>
  <si>
    <t>2020_05_13_svm_rbf_C=1.0_iter=5000_sigma=1e-05_pickle_6.file</t>
  </si>
  <si>
    <t>2020_05_13_svm_rbf_C=1.0_iter=5000_sigma=1e-05_pickle_7.file</t>
  </si>
  <si>
    <t>2020_05_13_svm_rbf_C=1.0_iter=5000_sigma=1e-05_pickle_8.file</t>
  </si>
  <si>
    <t>2020_05_13_svm_rbf_C=1.0_iter=5000_sigma=1e-05_pickle_9.file</t>
  </si>
  <si>
    <t>2020_05_13_svm_rbf_C=1.0_iter=5000_sigma=0.0001_pickle_0.file</t>
  </si>
  <si>
    <t>2020_05_13_svm_rbf_C=1.0_iter=5000_sigma=0.0001_pickle_1.file</t>
  </si>
  <si>
    <t>2020_05_13_svm_rbf_C=1.0_iter=5000_sigma=0.0001_pickle_2.file</t>
  </si>
  <si>
    <t>2020_05_13_svm_rbf_C=1.0_iter=5000_sigma=0.0001_pickle_3.file</t>
  </si>
  <si>
    <t>2020_05_13_svm_rbf_C=1.0_iter=5000_sigma=0.0001_pickle_4.file</t>
  </si>
  <si>
    <t>2020_05_13_svm_rbf_C=1.0_iter=5000_sigma=0.0001_pickle_5.file</t>
  </si>
  <si>
    <t>2020_05_13_svm_rbf_C=1.0_iter=5000_sigma=0.0001_pickle_6.file</t>
  </si>
  <si>
    <t>2020_05_13_svm_rbf_C=1.0_iter=5000_sigma=0.0001_pickle_7.file</t>
  </si>
  <si>
    <t>2020_05_13_svm_rbf_C=1.0_iter=5000_sigma=0.0001_pickle_8.file</t>
  </si>
  <si>
    <t>2020_05_13_svm_rbf_C=1.0_iter=5000_sigma=0.0001_pickle_9.file</t>
  </si>
  <si>
    <t>2020_05_13_svm_rbf_C=1.0_iter=5000_sigma=0.001_pickle_0.file</t>
  </si>
  <si>
    <t>2020_05_13_svm_rbf_C=1.0_iter=5000_sigma=0.001_pickle_1.file</t>
  </si>
  <si>
    <t>2020_05_13_svm_rbf_C=1.0_iter=5000_sigma=0.001_pickle_2.file</t>
  </si>
  <si>
    <t>2020_05_13_svm_rbf_C=1.0_iter=5000_sigma=0.001_pickle_3.file</t>
  </si>
  <si>
    <t>2020_05_13_svm_rbf_C=1.0_iter=5000_sigma=0.001_pickle_4.file</t>
  </si>
  <si>
    <t>2020_05_13_svm_rbf_C=1.0_iter=5000_sigma=0.001_pickle_5.file</t>
  </si>
  <si>
    <t>2020_05_13_svm_rbf_C=1.0_iter=5000_sigma=0.001_pickle_6.file</t>
  </si>
  <si>
    <t>2020_05_13_svm_rbf_C=1.0_iter=5000_sigma=0.001_pickle_7.file</t>
  </si>
  <si>
    <t>2020_05_13_svm_rbf_C=1.0_iter=5000_sigma=0.001_pickle_8.file</t>
  </si>
  <si>
    <t>2020_05_13_svm_rbf_C=1.0_iter=5000_sigma=0.001_pickle_9.file</t>
  </si>
  <si>
    <t>2020_05_13_svm_rbf_C=1.0_iter=5000_sigma=0.01_pickle_0.file</t>
  </si>
  <si>
    <t>2020_05_13_svm_rbf_C=1.0_iter=5000_sigma=0.01_pickle_1.file</t>
  </si>
  <si>
    <t>2020_05_13_svm_rbf_C=1.0_iter=5000_sigma=0.01_pickle_2.file</t>
  </si>
  <si>
    <t>2020_05_13_svm_rbf_C=1.0_iter=5000_sigma=0.01_pickle_3.file</t>
  </si>
  <si>
    <t>2020_05_13_svm_rbf_C=1.0_iter=5000_sigma=0.01_pickle_4.file</t>
  </si>
  <si>
    <t>2020_05_08_svm_rbf_C=1.0_iter=5000_sigma=0.01_pickle_5.file</t>
  </si>
  <si>
    <t>2020_05_08_svm_rbf_C=1.0_iter=5000_sigma=0.01_pickle_6.file</t>
  </si>
  <si>
    <t>2020_05_09_svm_rbf_C=1.0_iter=5000_sigma=0.01_pickle_7.file</t>
  </si>
  <si>
    <t>2020_05_09_svm_rbf_C=1.0_iter=5000_sigma=0.01_pickle_8.file</t>
  </si>
  <si>
    <t>2020_05_09_svm_rbf_C=1.0_iter=5000_sigma=0.01_pickle_9.file</t>
  </si>
  <si>
    <t>2020_05_09_svm_rbf_C=1.0_iter=5000_sigma=0.1_pickle_0.file</t>
  </si>
  <si>
    <t>2020_05_09_svm_rbf_C=1.0_iter=5000_sigma=0.1_pickle_1.file</t>
  </si>
  <si>
    <t>2020_05_09_svm_rbf_C=1.0_iter=5000_sigma=0.1_pickle_2.file</t>
  </si>
  <si>
    <t>2020_05_09_svm_rbf_C=1.0_iter=5000_sigma=0.1_pickle_3.file</t>
  </si>
  <si>
    <t>2020_05_09_svm_rbf_C=1.0_iter=5000_sigma=0.1_pickle_4.file</t>
  </si>
  <si>
    <t>2020_05_09_svm_rbf_C=1.0_iter=5000_sigma=0.1_pickle_5.file</t>
  </si>
  <si>
    <t>2020_05_09_svm_rbf_C=1.0_iter=5000_sigma=0.1_pickle_6.file</t>
  </si>
  <si>
    <t>2020_05_09_svm_rbf_C=1.0_iter=5000_sigma=0.1_pickle_7.file</t>
  </si>
  <si>
    <t>2020_05_09_svm_rbf_C=1.0_iter=5000_sigma=0.1_pickle_8.file</t>
  </si>
  <si>
    <t>2020_05_09_svm_rbf_C=1.0_iter=5000_sigma=0.1_pickle_9.file</t>
  </si>
  <si>
    <t>2020_05_09_svm_rbf_C=1.0_iter=5000_sigma=1.0_pickle_0.file</t>
  </si>
  <si>
    <t>2020_05_09_svm_rbf_C=1.0_iter=5000_sigma=1.0_pickle_1.file</t>
  </si>
  <si>
    <t>2020_05_09_svm_rbf_C=1.0_iter=5000_sigma=1.0_pickle_2.file</t>
  </si>
  <si>
    <t>2020_05_09_svm_rbf_C=1.0_iter=5000_sigma=1.0_pickle_3.file</t>
  </si>
  <si>
    <t>2020_05_09_svm_rbf_C=1.0_iter=5000_sigma=1.0_pickle_4.file</t>
  </si>
  <si>
    <t>2020_05_09_svm_rbf_C=1.0_iter=5000_sigma=1.0_pickle_5.file</t>
  </si>
  <si>
    <t>2020_05_09_svm_rbf_C=1.0_iter=5000_sigma=1.0_pickle_6.file</t>
  </si>
  <si>
    <t>2020_05_09_svm_rbf_C=1.0_iter=5000_sigma=1.0_pickle_7.file</t>
  </si>
  <si>
    <t>2020_05_09_svm_rbf_C=1.0_iter=5000_sigma=1.0_pickle_8.file</t>
  </si>
  <si>
    <t>2020_05_09_svm_rbf_C=1.0_iter=5000_sigma=1.0_pickle_9.file</t>
  </si>
  <si>
    <t>2020_05_09_svm_rbf_C=1.0_iter=5000_sigma=10.0_pickle_0.file</t>
  </si>
  <si>
    <t>2020_05_09_svm_rbf_C=1.0_iter=5000_sigma=10.0_pickle_1.file</t>
  </si>
  <si>
    <t>2020_05_09_svm_rbf_C=1.0_iter=5000_sigma=10.0_pickle_2.file</t>
  </si>
  <si>
    <t>2020_05_09_svm_rbf_C=1.0_iter=5000_sigma=10.0_pickle_3.file</t>
  </si>
  <si>
    <t>2020_05_09_svm_rbf_C=1.0_iter=5000_sigma=10.0_pickle_4.file</t>
  </si>
  <si>
    <t>2020_05_09_svm_rbf_C=1.0_iter=5000_sigma=10.0_pickle_5.file</t>
  </si>
  <si>
    <t>2020_05_09_svm_rbf_C=1.0_iter=5000_sigma=10.0_pickle_6.file</t>
  </si>
  <si>
    <t>2020_05_09_svm_rbf_C=1.0_iter=5000_sigma=10.0_pickle_7.file</t>
  </si>
  <si>
    <t>2020_05_09_svm_rbf_C=1.0_iter=5000_sigma=10.0_pickle_8.file</t>
  </si>
  <si>
    <t>2020_05_09_svm_rbf_C=1.0_iter=5000_sigma=10.0_pickle_9.file</t>
  </si>
  <si>
    <t>2020_05_09_svm_rbf_C=1.0_iter=5000_sigma=100.0_pickle_0.file</t>
  </si>
  <si>
    <t>2020_05_09_svm_rbf_C=1.0_iter=5000_sigma=100.0_pickle_1.file</t>
  </si>
  <si>
    <t>2020_05_09_svm_rbf_C=1.0_iter=5000_sigma=100.0_pickle_2.file</t>
  </si>
  <si>
    <t>2020_05_09_svm_rbf_C=1.0_iter=5000_sigma=100.0_pickle_3.file</t>
  </si>
  <si>
    <t>2020_05_09_svm_rbf_C=1.0_iter=5000_sigma=100.0_pickle_4.file</t>
  </si>
  <si>
    <t>2020_05_09_svm_rbf_C=1.0_iter=5000_sigma=100.0_pickle_5.file</t>
  </si>
  <si>
    <t>2020_05_09_svm_rbf_C=1.0_iter=5000_sigma=100.0_pickle_6.file</t>
  </si>
  <si>
    <t>2020_05_09_svm_rbf_C=1.0_iter=5000_sigma=100.0_pickle_7.file</t>
  </si>
  <si>
    <t>2020_05_09_svm_rbf_C=1.0_iter=5000_sigma=100.0_pickle_8.file</t>
  </si>
  <si>
    <t>2020_05_09_svm_rbf_C=1.0_iter=5000_sigma=100.0_pickle_9.file</t>
  </si>
  <si>
    <t>2020_05_09_svm_rbf_C=1.0_iter=5000_sigma=1000.0_pickle_0.file</t>
  </si>
  <si>
    <t>2020_05_09_svm_rbf_C=1.0_iter=5000_sigma=1000.0_pickle_1.file</t>
  </si>
  <si>
    <t>2020_05_09_svm_rbf_C=1.0_iter=5000_sigma=1000.0_pickle_2.file</t>
  </si>
  <si>
    <t>2020_05_09_svm_rbf_C=1.0_iter=5000_sigma=1000.0_pickle_3.file</t>
  </si>
  <si>
    <t>2020_05_09_svm_rbf_C=1.0_iter=5000_sigma=1000.0_pickle_4.file</t>
  </si>
  <si>
    <t>2020_05_09_svm_rbf_C=1.0_iter=5000_sigma=1000.0_pickle_5.file</t>
  </si>
  <si>
    <t>2020_05_09_svm_rbf_C=1.0_iter=5000_sigma=1000.0_pickle_6.file</t>
  </si>
  <si>
    <t>2020_05_09_svm_rbf_C=1.0_iter=5000_sigma=1000.0_pickle_7.file</t>
  </si>
  <si>
    <t>2020_05_09_svm_rbf_C=1.0_iter=5000_sigma=1000.0_pickle_8.file</t>
  </si>
  <si>
    <t>2020_05_09_svm_rbf_C=1.0_iter=5000_sigma=1000.0_pickle_9.file</t>
  </si>
  <si>
    <t>2020_05_09_svm_rbf_C=1.0_iter=5000_sigma=10000.0_pickle_0.file</t>
  </si>
  <si>
    <t>2020_05_09_svm_rbf_C=1.0_iter=5000_sigma=10000.0_pickle_1.file</t>
  </si>
  <si>
    <t>2020_05_09_svm_rbf_C=1.0_iter=5000_sigma=10000.0_pickle_2.file</t>
  </si>
  <si>
    <t>2020_05_09_svm_rbf_C=1.0_iter=5000_sigma=10000.0_pickle_3.file</t>
  </si>
  <si>
    <t>2020_05_09_svm_rbf_C=1.0_iter=5000_sigma=10000.0_pickle_4.file</t>
  </si>
  <si>
    <t>2020_05_09_svm_rbf_C=1.0_iter=5000_sigma=10000.0_pickle_5.file</t>
  </si>
  <si>
    <t>2020_05_09_svm_rbf_C=1.0_iter=5000_sigma=10000.0_pickle_6.file</t>
  </si>
  <si>
    <t>2020_05_09_svm_rbf_C=1.0_iter=5000_sigma=10000.0_pickle_7.file</t>
  </si>
  <si>
    <t>2020_05_09_svm_rbf_C=1.0_iter=5000_sigma=10000.0_pickle_8.file</t>
  </si>
  <si>
    <t>2020_05_09_svm_rbf_C=1.0_iter=5000_sigma=10000.0_pickle_9.file</t>
  </si>
  <si>
    <t>2020_05_09_svm_rbf_C=1.0_iter=5000_sigma=100000.0_pickle_0.file</t>
  </si>
  <si>
    <t>2020_05_09_svm_rbf_C=1.0_iter=5000_sigma=100000.0_pickle_1.file</t>
  </si>
  <si>
    <t>2020_05_09_svm_rbf_C=1.0_iter=5000_sigma=100000.0_pickle_2.file</t>
  </si>
  <si>
    <t>2020_05_09_svm_rbf_C=1.0_iter=5000_sigma=100000.0_pickle_3.file</t>
  </si>
  <si>
    <t>2020_05_09_svm_rbf_C=1.0_iter=5000_sigma=100000.0_pickle_4.file</t>
  </si>
  <si>
    <t>2020_05_09_svm_rbf_C=1.0_iter=5000_sigma=100000.0_pickle_5.file</t>
  </si>
  <si>
    <t>2020_05_09_svm_rbf_C=1.0_iter=5000_sigma=100000.0_pickle_6.file</t>
  </si>
  <si>
    <t>2020_05_09_svm_rbf_C=1.0_iter=5000_sigma=100000.0_pickle_7.file</t>
  </si>
  <si>
    <t>2020_05_09_svm_rbf_C=1.0_iter=5000_sigma=100000.0_pickle_8.file</t>
  </si>
  <si>
    <t>2020_05_09_svm_rbf_C=1.0_iter=5000_sigma=100000.0_pickle_9.file</t>
  </si>
  <si>
    <t>2020_05_09_svm_rbf_C=1.0_iter=7000_sigma=1e-05_pickle_0.file</t>
  </si>
  <si>
    <t>2020_05_09_svm_rbf_C=1.0_iter=7000_sigma=1e-05_pickle_1.file</t>
  </si>
  <si>
    <t>2020_05_09_svm_rbf_C=1.0_iter=7000_sigma=1e-05_pickle_2.file</t>
  </si>
  <si>
    <t>2020_05_09_svm_rbf_C=1.0_iter=7000_sigma=1e-05_pickle_3.file</t>
  </si>
  <si>
    <t>2020_05_09_svm_rbf_C=1.0_iter=7000_sigma=1e-05_pickle_4.file</t>
  </si>
  <si>
    <t>2020_05_09_svm_rbf_C=1.0_iter=7000_sigma=1e-05_pickle_5.file</t>
  </si>
  <si>
    <t>2020_05_09_svm_rbf_C=1.0_iter=7000_sigma=1e-05_pickle_6.file</t>
  </si>
  <si>
    <t>2020_05_09_svm_rbf_C=1.0_iter=7000_sigma=1e-05_pickle_7.file</t>
  </si>
  <si>
    <t>2020_05_09_svm_rbf_C=1.0_iter=7000_sigma=1e-05_pickle_8.file</t>
  </si>
  <si>
    <t>2020_05_09_svm_rbf_C=1.0_iter=7000_sigma=1e-05_pickle_9.file</t>
  </si>
  <si>
    <t>2020_05_09_svm_rbf_C=1.0_iter=7000_sigma=0.0001_pickle_0.file</t>
  </si>
  <si>
    <t>2020_05_09_svm_rbf_C=1.0_iter=7000_sigma=0.0001_pickle_1.file</t>
  </si>
  <si>
    <t>2020_05_09_svm_rbf_C=1.0_iter=7000_sigma=0.0001_pickle_2.file</t>
  </si>
  <si>
    <t>2020_05_09_svm_rbf_C=1.0_iter=7000_sigma=0.0001_pickle_3.file</t>
  </si>
  <si>
    <t>2020_05_09_svm_rbf_C=1.0_iter=7000_sigma=0.0001_pickle_4.file</t>
  </si>
  <si>
    <t>2020_05_09_svm_rbf_C=1.0_iter=7000_sigma=0.0001_pickle_5.file</t>
  </si>
  <si>
    <t>2020_05_09_svm_rbf_C=1.0_iter=7000_sigma=0.0001_pickle_6.file</t>
  </si>
  <si>
    <t>2020_05_09_svm_rbf_C=1.0_iter=7000_sigma=0.0001_pickle_7.file</t>
  </si>
  <si>
    <t>2020_05_09_svm_rbf_C=1.0_iter=7000_sigma=0.0001_pickle_8.file</t>
  </si>
  <si>
    <t>2020_05_09_svm_rbf_C=1.0_iter=7000_sigma=0.0001_pickle_9.file</t>
  </si>
  <si>
    <t>2020_05_09_svm_rbf_C=1.0_iter=7000_sigma=0.001_pickle_0.file</t>
  </si>
  <si>
    <t>2020_05_09_svm_rbf_C=1.0_iter=7000_sigma=0.001_pickle_1.file</t>
  </si>
  <si>
    <t>2020_05_09_svm_rbf_C=1.0_iter=7000_sigma=0.001_pickle_2.file</t>
  </si>
  <si>
    <t>2020_05_09_svm_rbf_C=1.0_iter=7000_sigma=0.001_pickle_3.file</t>
  </si>
  <si>
    <t>2020_05_09_svm_rbf_C=1.0_iter=7000_sigma=0.001_pickle_4.file</t>
  </si>
  <si>
    <t>2020_05_09_svm_rbf_C=1.0_iter=7000_sigma=0.001_pickle_5.file</t>
  </si>
  <si>
    <t>2020_05_09_svm_rbf_C=1.0_iter=7000_sigma=0.001_pickle_6.file</t>
  </si>
  <si>
    <t>2020_05_09_svm_rbf_C=1.0_iter=7000_sigma=0.001_pickle_7.file</t>
  </si>
  <si>
    <t>2020_05_09_svm_rbf_C=1.0_iter=7000_sigma=0.001_pickle_8.file</t>
  </si>
  <si>
    <t>2020_05_09_svm_rbf_C=1.0_iter=7000_sigma=0.001_pickle_9.file</t>
  </si>
  <si>
    <t>2020_05_09_svm_rbf_C=1.0_iter=7000_sigma=0.01_pickle_0.file</t>
  </si>
  <si>
    <t>2020_05_09_svm_rbf_C=1.0_iter=7000_sigma=0.01_pickle_1.file</t>
  </si>
  <si>
    <t>2020_05_09_svm_rbf_C=1.0_iter=7000_sigma=0.01_pickle_2.file</t>
  </si>
  <si>
    <t>2020_05_09_svm_rbf_C=1.0_iter=7000_sigma=0.01_pickle_3.file</t>
  </si>
  <si>
    <t>2020_05_09_svm_rbf_C=1.0_iter=7000_sigma=0.01_pickle_4.file</t>
  </si>
  <si>
    <t>2020_05_09_svm_rbf_C=1.0_iter=7000_sigma=0.01_pickle_5.file</t>
  </si>
  <si>
    <t>2020_05_09_svm_rbf_C=1.0_iter=7000_sigma=0.01_pickle_6.file</t>
  </si>
  <si>
    <t>2020_05_09_svm_rbf_C=1.0_iter=7000_sigma=0.01_pickle_7.file</t>
  </si>
  <si>
    <t>2020_05_09_svm_rbf_C=1.0_iter=7000_sigma=0.01_pickle_8.file</t>
  </si>
  <si>
    <t>2020_05_09_svm_rbf_C=1.0_iter=7000_sigma=0.01_pickle_9.file</t>
  </si>
  <si>
    <t>2020_05_09_svm_rbf_C=1.0_iter=7000_sigma=0.1_pickle_0.file</t>
  </si>
  <si>
    <t>2020_05_09_svm_rbf_C=1.0_iter=7000_sigma=0.1_pickle_1.file</t>
  </si>
  <si>
    <t>2020_05_09_svm_rbf_C=1.0_iter=7000_sigma=0.1_pickle_2.file</t>
  </si>
  <si>
    <t>2020_05_10_svm_rbf_C=1.0_iter=7000_sigma=0.1_pickle_3.file</t>
  </si>
  <si>
    <t>2020_05_10_svm_rbf_C=1.0_iter=7000_sigma=0.1_pickle_4.file</t>
  </si>
  <si>
    <t>2020_05_10_svm_rbf_C=1.0_iter=7000_sigma=0.1_pickle_5.file</t>
  </si>
  <si>
    <t>2020_05_10_svm_rbf_C=1.0_iter=7000_sigma=0.1_pickle_6.file</t>
  </si>
  <si>
    <t>2020_05_10_svm_rbf_C=1.0_iter=7000_sigma=0.1_pickle_7.file</t>
  </si>
  <si>
    <t>2020_05_10_svm_rbf_C=1.0_iter=7000_sigma=0.1_pickle_8.file</t>
  </si>
  <si>
    <t>2020_05_10_svm_rbf_C=1.0_iter=7000_sigma=0.1_pickle_9.file</t>
  </si>
  <si>
    <t>2020_05_10_svm_rbf_C=1.0_iter=7000_sigma=1.0_pickle_0.file</t>
  </si>
  <si>
    <t>2020_05_10_svm_rbf_C=1.0_iter=7000_sigma=1.0_pickle_1.file</t>
  </si>
  <si>
    <t>2020_05_10_svm_rbf_C=1.0_iter=7000_sigma=1.0_pickle_2.file</t>
  </si>
  <si>
    <t>2020_05_10_svm_rbf_C=1.0_iter=7000_sigma=1.0_pickle_3.file</t>
  </si>
  <si>
    <t>2020_05_10_svm_rbf_C=1.0_iter=7000_sigma=1.0_pickle_4.file</t>
  </si>
  <si>
    <t>2020_05_10_svm_rbf_C=1.0_iter=7000_sigma=1.0_pickle_5.file</t>
  </si>
  <si>
    <t>2020_05_10_svm_rbf_C=1.0_iter=7000_sigma=1.0_pickle_6.file</t>
  </si>
  <si>
    <t>2020_05_10_svm_rbf_C=1.0_iter=7000_sigma=1.0_pickle_7.file</t>
  </si>
  <si>
    <t>2020_05_10_svm_rbf_C=1.0_iter=7000_sigma=1.0_pickle_8.file</t>
  </si>
  <si>
    <t>2020_05_10_svm_rbf_C=1.0_iter=7000_sigma=1.0_pickle_9.file</t>
  </si>
  <si>
    <t>2020_05_10_svm_rbf_C=1.0_iter=7000_sigma=10.0_pickle_0.file</t>
  </si>
  <si>
    <t>2020_05_10_svm_rbf_C=1.0_iter=7000_sigma=10.0_pickle_1.file</t>
  </si>
  <si>
    <t>2020_05_10_svm_rbf_C=1.0_iter=7000_sigma=10.0_pickle_2.file</t>
  </si>
  <si>
    <t>2020_05_10_svm_rbf_C=1.0_iter=7000_sigma=10.0_pickle_3.file</t>
  </si>
  <si>
    <t>2020_05_10_svm_rbf_C=1.0_iter=7000_sigma=10.0_pickle_4.file</t>
  </si>
  <si>
    <t>2020_05_10_svm_rbf_C=1.0_iter=7000_sigma=10.0_pickle_5.file</t>
  </si>
  <si>
    <t>2020_05_10_svm_rbf_C=1.0_iter=7000_sigma=10.0_pickle_6.file</t>
  </si>
  <si>
    <t>2020_05_10_svm_rbf_C=1.0_iter=7000_sigma=10.0_pickle_7.file</t>
  </si>
  <si>
    <t>2020_05_10_svm_rbf_C=1.0_iter=7000_sigma=10.0_pickle_8.file</t>
  </si>
  <si>
    <t>2020_05_10_svm_rbf_C=1.0_iter=7000_sigma=10.0_pickle_9.file</t>
  </si>
  <si>
    <t>2020_05_10_svm_rbf_C=1.0_iter=7000_sigma=100.0_pickle_0.file</t>
  </si>
  <si>
    <t>2020_05_10_svm_rbf_C=1.0_iter=7000_sigma=100.0_pickle_1.file</t>
  </si>
  <si>
    <t>2020_05_10_svm_rbf_C=1.0_iter=7000_sigma=100.0_pickle_2.file</t>
  </si>
  <si>
    <t>2020_05_10_svm_rbf_C=1.0_iter=7000_sigma=100.0_pickle_3.file</t>
  </si>
  <si>
    <t>2020_05_10_svm_rbf_C=1.0_iter=7000_sigma=100.0_pickle_4.file</t>
  </si>
  <si>
    <t>2020_05_10_svm_rbf_C=1.0_iter=7000_sigma=100.0_pickle_5.file</t>
  </si>
  <si>
    <t>2020_05_10_svm_rbf_C=1.0_iter=7000_sigma=100.0_pickle_6.file</t>
  </si>
  <si>
    <t>2020_05_10_svm_rbf_C=1.0_iter=7000_sigma=100.0_pickle_7.file</t>
  </si>
  <si>
    <t>2020_05_10_svm_rbf_C=1.0_iter=7000_sigma=100.0_pickle_8.file</t>
  </si>
  <si>
    <t>2020_05_10_svm_rbf_C=1.0_iter=7000_sigma=100.0_pickle_9.file</t>
  </si>
  <si>
    <t>2020_05_10_svm_rbf_C=1.0_iter=7000_sigma=1000.0_pickle_0.file</t>
  </si>
  <si>
    <t>2020_05_10_svm_rbf_C=1.0_iter=7000_sigma=1000.0_pickle_1.file</t>
  </si>
  <si>
    <t>2020_05_10_svm_rbf_C=1.0_iter=7000_sigma=1000.0_pickle_2.file</t>
  </si>
  <si>
    <t>2020_05_10_svm_rbf_C=1.0_iter=7000_sigma=1000.0_pickle_3.file</t>
  </si>
  <si>
    <t>2020_05_10_svm_rbf_C=1.0_iter=7000_sigma=1000.0_pickle_4.file</t>
  </si>
  <si>
    <t>2020_05_10_svm_rbf_C=1.0_iter=7000_sigma=1000.0_pickle_5.file</t>
  </si>
  <si>
    <t>2020_05_10_svm_rbf_C=1.0_iter=7000_sigma=1000.0_pickle_6.file</t>
  </si>
  <si>
    <t>2020_05_10_svm_rbf_C=1.0_iter=7000_sigma=1000.0_pickle_7.file</t>
  </si>
  <si>
    <t>2020_05_10_svm_rbf_C=1.0_iter=7000_sigma=1000.0_pickle_8.file</t>
  </si>
  <si>
    <t>2020_05_10_svm_rbf_C=1.0_iter=7000_sigma=1000.0_pickle_9.file</t>
  </si>
  <si>
    <t>2020_05_10_svm_rbf_C=1.0_iter=7000_sigma=10000.0_pickle_0.file</t>
  </si>
  <si>
    <t>2020_05_10_svm_rbf_C=1.0_iter=7000_sigma=10000.0_pickle_1.file</t>
  </si>
  <si>
    <t>2020_05_10_svm_rbf_C=1.0_iter=7000_sigma=10000.0_pickle_2.file</t>
  </si>
  <si>
    <t>2020_05_10_svm_rbf_C=1.0_iter=7000_sigma=10000.0_pickle_3.file</t>
  </si>
  <si>
    <t>2020_05_10_svm_rbf_C=1.0_iter=7000_sigma=10000.0_pickle_4.file</t>
  </si>
  <si>
    <t>2020_05_10_svm_rbf_C=1.0_iter=7000_sigma=10000.0_pickle_5.file</t>
  </si>
  <si>
    <t>2020_05_10_svm_rbf_C=1.0_iter=7000_sigma=10000.0_pickle_6.file</t>
  </si>
  <si>
    <t>2020_05_10_svm_rbf_C=1.0_iter=7000_sigma=10000.0_pickle_7.file</t>
  </si>
  <si>
    <t>2020_05_10_svm_rbf_C=1.0_iter=7000_sigma=10000.0_pickle_8.file</t>
  </si>
  <si>
    <t>2020_05_10_svm_rbf_C=1.0_iter=7000_sigma=10000.0_pickle_9.file</t>
  </si>
  <si>
    <t>2020_05_10_svm_rbf_C=1.0_iter=7000_sigma=100000.0_pickle_0.file</t>
  </si>
  <si>
    <t>2020_05_10_svm_rbf_C=1.0_iter=7000_sigma=100000.0_pickle_1.file</t>
  </si>
  <si>
    <t>2020_05_13_svm_rbf_C=1.0_iter=7000_sigma=100000.0_pickle_2.file</t>
  </si>
  <si>
    <t>2020_05_13_svm_rbf_C=1.0_iter=7000_sigma=100000.0_pickle_3.file</t>
  </si>
  <si>
    <t>2020_05_13_svm_rbf_C=1.0_iter=7000_sigma=100000.0_pickle_4.file</t>
  </si>
  <si>
    <t>2020_05_13_svm_rbf_C=1.0_iter=7000_sigma=100000.0_pickle_5.file</t>
  </si>
  <si>
    <t>2020_05_13_svm_rbf_C=1.0_iter=7000_sigma=100000.0_pickle_6.file</t>
  </si>
  <si>
    <t>2020_05_13_svm_rbf_C=1.0_iter=7000_sigma=100000.0_pickle_7.file</t>
  </si>
  <si>
    <t>2020_05_13_svm_rbf_C=1.0_iter=7000_sigma=100000.0_pickle_8.file</t>
  </si>
  <si>
    <t>2020_05_13_svm_rbf_C=1.0_iter=7000_sigma=100000.0_pickle_9.file</t>
  </si>
  <si>
    <t>2020_05_13_svm_rbf_C=1.0_iter=9000_sigma=1e-05_pickle_0.file</t>
  </si>
  <si>
    <t>2020_05_13_svm_rbf_C=1.0_iter=9000_sigma=1e-05_pickle_1.file</t>
  </si>
  <si>
    <t>2020_05_13_svm_rbf_C=1.0_iter=9000_sigma=1e-05_pickle_2.file</t>
  </si>
  <si>
    <t>2020_05_13_svm_rbf_C=1.0_iter=9000_sigma=1e-05_pickle_3.file</t>
  </si>
  <si>
    <t>2020_05_13_svm_rbf_C=1.0_iter=9000_sigma=1e-05_pickle_4.file</t>
  </si>
  <si>
    <t>2020_05_13_svm_rbf_C=1.0_iter=9000_sigma=1e-05_pickle_5.file</t>
  </si>
  <si>
    <t>2020_05_13_svm_rbf_C=1.0_iter=9000_sigma=1e-05_pickle_6.file</t>
  </si>
  <si>
    <t>2020_05_13_svm_rbf_C=1.0_iter=9000_sigma=1e-05_pickle_7.file</t>
  </si>
  <si>
    <t>2020_05_13_svm_rbf_C=1.0_iter=9000_sigma=1e-05_pickle_8.file</t>
  </si>
  <si>
    <t>2020_05_13_svm_rbf_C=1.0_iter=9000_sigma=1e-05_pickle_9.file</t>
  </si>
  <si>
    <t>2020_05_13_svm_rbf_C=1.0_iter=9000_sigma=0.0001_pickle_0.file</t>
  </si>
  <si>
    <t>2020_05_13_svm_rbf_C=1.0_iter=9000_sigma=0.0001_pickle_1.file</t>
  </si>
  <si>
    <t>2020_05_13_svm_rbf_C=1.0_iter=9000_sigma=0.0001_pickle_2.file</t>
  </si>
  <si>
    <t>2020_05_13_svm_rbf_C=1.0_iter=9000_sigma=0.0001_pickle_3.file</t>
  </si>
  <si>
    <t>2020_05_13_svm_rbf_C=1.0_iter=9000_sigma=0.0001_pickle_4.file</t>
  </si>
  <si>
    <t>2020_05_13_svm_rbf_C=1.0_iter=9000_sigma=0.0001_pickle_5.file</t>
  </si>
  <si>
    <t>2020_05_13_svm_rbf_C=1.0_iter=9000_sigma=0.0001_pickle_6.file</t>
  </si>
  <si>
    <t>2020_05_13_svm_rbf_C=1.0_iter=9000_sigma=0.0001_pickle_7.file</t>
  </si>
  <si>
    <t>2020_05_13_svm_rbf_C=1.0_iter=9000_sigma=0.0001_pickle_8.file</t>
  </si>
  <si>
    <t>2020_05_13_svm_rbf_C=1.0_iter=9000_sigma=0.0001_pickle_9.file</t>
  </si>
  <si>
    <t>2020_05_13_svm_rbf_C=1.0_iter=9000_sigma=0.001_pickle_0.file</t>
  </si>
  <si>
    <t>2020_05_13_svm_rbf_C=1.0_iter=9000_sigma=0.001_pickle_1.file</t>
  </si>
  <si>
    <t>2020_05_13_svm_rbf_C=1.0_iter=9000_sigma=0.001_pickle_2.file</t>
  </si>
  <si>
    <t>2020_05_13_svm_rbf_C=1.0_iter=9000_sigma=0.001_pickle_3.file</t>
  </si>
  <si>
    <t>2020_05_13_svm_rbf_C=1.0_iter=9000_sigma=0.001_pickle_4.file</t>
  </si>
  <si>
    <t>2020_05_13_svm_rbf_C=1.0_iter=9000_sigma=0.001_pickle_5.file</t>
  </si>
  <si>
    <t>2020_05_13_svm_rbf_C=1.0_iter=9000_sigma=0.001_pickle_6.file</t>
  </si>
  <si>
    <t>2020_05_13_svm_rbf_C=1.0_iter=9000_sigma=0.001_pickle_7.file</t>
  </si>
  <si>
    <t>2020_05_13_svm_rbf_C=1.0_iter=9000_sigma=0.001_pickle_8.file</t>
  </si>
  <si>
    <t>2020_05_13_svm_rbf_C=1.0_iter=9000_sigma=0.001_pickle_9.file</t>
  </si>
  <si>
    <t>2020_05_13_svm_rbf_C=1.0_iter=9000_sigma=0.01_pickle_0.file</t>
  </si>
  <si>
    <t>2020_05_13_svm_rbf_C=1.0_iter=9000_sigma=0.01_pickle_1.file</t>
  </si>
  <si>
    <t>2020_05_13_svm_rbf_C=1.0_iter=9000_sigma=0.01_pickle_2.file</t>
  </si>
  <si>
    <t>2020_05_13_svm_rbf_C=1.0_iter=9000_sigma=0.01_pickle_3.file</t>
  </si>
  <si>
    <t>2020_05_13_svm_rbf_C=1.0_iter=9000_sigma=0.01_pickle_4.file</t>
  </si>
  <si>
    <t>2020_05_13_svm_rbf_C=1.0_iter=9000_sigma=0.01_pickle_5.file</t>
  </si>
  <si>
    <t>2020_05_13_svm_rbf_C=1.0_iter=9000_sigma=0.01_pickle_6.file</t>
  </si>
  <si>
    <t>2020_05_13_svm_rbf_C=1.0_iter=9000_sigma=0.01_pickle_7.file</t>
  </si>
  <si>
    <t>2020_05_13_svm_rbf_C=1.0_iter=9000_sigma=0.01_pickle_8.file</t>
  </si>
  <si>
    <t>2020_05_13_svm_rbf_C=1.0_iter=9000_sigma=0.01_pickle_9.file</t>
  </si>
  <si>
    <t>2020_05_13_svm_rbf_C=1.0_iter=9000_sigma=0.1_pickle_0.file</t>
  </si>
  <si>
    <t>2020_05_13_svm_rbf_C=1.0_iter=9000_sigma=0.1_pickle_1.file</t>
  </si>
  <si>
    <t>2020_05_13_svm_rbf_C=1.0_iter=9000_sigma=0.1_pickle_2.file</t>
  </si>
  <si>
    <t>2020_05_13_svm_rbf_C=1.0_iter=9000_sigma=0.1_pickle_3.file</t>
  </si>
  <si>
    <t>2020_05_13_svm_rbf_C=1.0_iter=9000_sigma=0.1_pickle_4.file</t>
  </si>
  <si>
    <t>2020_05_13_svm_rbf_C=1.0_iter=9000_sigma=0.1_pickle_5.file</t>
  </si>
  <si>
    <t>2020_05_13_svm_rbf_C=1.0_iter=9000_sigma=0.1_pickle_6.file</t>
  </si>
  <si>
    <t>2020_05_13_svm_rbf_C=1.0_iter=9000_sigma=0.1_pickle_7.file</t>
  </si>
  <si>
    <t>2020_05_13_svm_rbf_C=1.0_iter=9000_sigma=0.1_pickle_8.file</t>
  </si>
  <si>
    <t>2020_05_13_svm_rbf_C=1.0_iter=9000_sigma=0.1_pickle_9.file</t>
  </si>
  <si>
    <t>2020_05_13_svm_rbf_C=1.0_iter=9000_sigma=1.0_pickle_0.file</t>
  </si>
  <si>
    <t>2020_05_13_svm_rbf_C=1.0_iter=9000_sigma=1.0_pickle_1.file</t>
  </si>
  <si>
    <t>2020_05_13_svm_rbf_C=1.0_iter=9000_sigma=1.0_pickle_2.file</t>
  </si>
  <si>
    <t>2020_05_13_svm_rbf_C=1.0_iter=9000_sigma=1.0_pickle_3.file</t>
  </si>
  <si>
    <t>2020_05_13_svm_rbf_C=1.0_iter=9000_sigma=1.0_pickle_4.file</t>
  </si>
  <si>
    <t>2020_05_13_svm_rbf_C=1.0_iter=9000_sigma=1.0_pickle_5.file</t>
  </si>
  <si>
    <t>2020_05_13_svm_rbf_C=1.0_iter=9000_sigma=1.0_pickle_6.file</t>
  </si>
  <si>
    <t>2020_05_13_svm_rbf_C=1.0_iter=9000_sigma=1.0_pickle_7.file</t>
  </si>
  <si>
    <t>2020_05_13_svm_rbf_C=1.0_iter=9000_sigma=1.0_pickle_8.file</t>
  </si>
  <si>
    <t>2020_05_13_svm_rbf_C=1.0_iter=9000_sigma=1.0_pickle_9.file</t>
  </si>
  <si>
    <t>2020_05_13_svm_rbf_C=1.0_iter=9000_sigma=10.0_pickle_0.file</t>
  </si>
  <si>
    <t>2020_05_13_svm_rbf_C=1.0_iter=9000_sigma=10.0_pickle_1.file</t>
  </si>
  <si>
    <t>2020_05_13_svm_rbf_C=1.0_iter=9000_sigma=10.0_pickle_2.file</t>
  </si>
  <si>
    <t>2020_05_13_svm_rbf_C=1.0_iter=9000_sigma=10.0_pickle_3.file</t>
  </si>
  <si>
    <t>2020_05_13_svm_rbf_C=1.0_iter=9000_sigma=10.0_pickle_4.file</t>
  </si>
  <si>
    <t>2020_05_13_svm_rbf_C=1.0_iter=9000_sigma=10.0_pickle_5.file</t>
  </si>
  <si>
    <t>2020_05_13_svm_rbf_C=1.0_iter=9000_sigma=10.0_pickle_6.file</t>
  </si>
  <si>
    <t>2020_05_13_svm_rbf_C=1.0_iter=9000_sigma=10.0_pickle_7.file</t>
  </si>
  <si>
    <t>2020_05_13_svm_rbf_C=1.0_iter=9000_sigma=10.0_pickle_8.file</t>
  </si>
  <si>
    <t>2020_05_13_svm_rbf_C=1.0_iter=9000_sigma=10.0_pickle_9.file</t>
  </si>
  <si>
    <t>2020_05_13_svm_rbf_C=1.0_iter=9000_sigma=100.0_pickle_0.file</t>
  </si>
  <si>
    <t>2020_05_13_svm_rbf_C=1.0_iter=9000_sigma=100.0_pickle_1.file</t>
  </si>
  <si>
    <t>2020_05_13_svm_rbf_C=1.0_iter=9000_sigma=100.0_pickle_2.file</t>
  </si>
  <si>
    <t>2020_05_13_svm_rbf_C=1.0_iter=9000_sigma=100.0_pickle_3.file</t>
  </si>
  <si>
    <t>2020_05_13_svm_rbf_C=1.0_iter=9000_sigma=100.0_pickle_4.file</t>
  </si>
  <si>
    <t>2020_05_13_svm_rbf_C=1.0_iter=9000_sigma=100.0_pickle_5.file</t>
  </si>
  <si>
    <t>2020_05_13_svm_rbf_C=1.0_iter=9000_sigma=100.0_pickle_6.file</t>
  </si>
  <si>
    <t>2020_05_13_svm_rbf_C=1.0_iter=9000_sigma=100.0_pickle_7.file</t>
  </si>
  <si>
    <t>2020_05_13_svm_rbf_C=1.0_iter=9000_sigma=100.0_pickle_8.file</t>
  </si>
  <si>
    <t>2020_05_13_svm_rbf_C=1.0_iter=9000_sigma=100.0_pickle_9.file</t>
  </si>
  <si>
    <t>2020_05_13_svm_rbf_C=1.0_iter=9000_sigma=1000.0_pickle_0.file</t>
  </si>
  <si>
    <t>2020_05_13_svm_rbf_C=1.0_iter=9000_sigma=1000.0_pickle_1.file</t>
  </si>
  <si>
    <t>2020_05_13_svm_rbf_C=1.0_iter=9000_sigma=1000.0_pickle_2.file</t>
  </si>
  <si>
    <t>2020_05_13_svm_rbf_C=1.0_iter=9000_sigma=1000.0_pickle_3.file</t>
  </si>
  <si>
    <t>2020_05_13_svm_rbf_C=1.0_iter=9000_sigma=1000.0_pickle_4.file</t>
  </si>
  <si>
    <t>2020_05_13_svm_rbf_C=1.0_iter=9000_sigma=1000.0_pickle_5.file</t>
  </si>
  <si>
    <t>2020_05_13_svm_rbf_C=1.0_iter=9000_sigma=1000.0_pickle_6.file</t>
  </si>
  <si>
    <t>2020_05_13_svm_rbf_C=1.0_iter=9000_sigma=1000.0_pickle_7.file</t>
  </si>
  <si>
    <t>2020_05_13_svm_rbf_C=1.0_iter=9000_sigma=1000.0_pickle_8.file</t>
  </si>
  <si>
    <t>2020_05_13_svm_rbf_C=1.0_iter=9000_sigma=1000.0_pickle_9.file</t>
  </si>
  <si>
    <t>2020_05_13_svm_rbf_C=1.0_iter=9000_sigma=10000.0_pickle_0.file</t>
  </si>
  <si>
    <t>2020_05_13_svm_rbf_C=1.0_iter=9000_sigma=10000.0_pickle_1.file</t>
  </si>
  <si>
    <t>2020_05_13_svm_rbf_C=1.0_iter=9000_sigma=10000.0_pickle_2.file</t>
  </si>
  <si>
    <t>2020_05_13_svm_rbf_C=1.0_iter=9000_sigma=10000.0_pickle_3.file</t>
  </si>
  <si>
    <t>2020_05_13_svm_rbf_C=1.0_iter=9000_sigma=10000.0_pickle_4.file</t>
  </si>
  <si>
    <t>2020_05_13_svm_rbf_C=1.0_iter=9000_sigma=10000.0_pickle_5.file</t>
  </si>
  <si>
    <t>2020_05_14_svm_rbf_C=1.0_iter=9000_sigma=10000.0_pickle_6.file</t>
  </si>
  <si>
    <t>2020_05_14_svm_rbf_C=1.0_iter=9000_sigma=10000.0_pickle_7.file</t>
  </si>
  <si>
    <t>2020_05_14_svm_rbf_C=1.0_iter=9000_sigma=10000.0_pickle_8.file</t>
  </si>
  <si>
    <t>2020_05_14_svm_rbf_C=1.0_iter=9000_sigma=10000.0_pickle_9.file</t>
  </si>
  <si>
    <t>2020_05_14_svm_rbf_C=1.0_iter=9000_sigma=100000.0_pickle_0.file</t>
  </si>
  <si>
    <t>2020_05_14_svm_rbf_C=1.0_iter=9000_sigma=100000.0_pickle_1.file</t>
  </si>
  <si>
    <t>2020_05_14_svm_rbf_C=1.0_iter=9000_sigma=100000.0_pickle_2.file</t>
  </si>
  <si>
    <t>2020_05_14_svm_rbf_C=1.0_iter=9000_sigma=100000.0_pickle_3.file</t>
  </si>
  <si>
    <t>2020_05_14_svm_rbf_C=1.0_iter=9000_sigma=100000.0_pickle_4.file</t>
  </si>
  <si>
    <t>2020_05_14_svm_rbf_C=1.0_iter=9000_sigma=100000.0_pickle_5.file</t>
  </si>
  <si>
    <t>2020_05_14_svm_rbf_C=1.0_iter=9000_sigma=100000.0_pickle_6.file</t>
  </si>
  <si>
    <t>2020_05_14_svm_rbf_C=1.0_iter=9000_sigma=100000.0_pickle_7.file</t>
  </si>
  <si>
    <t>2020_05_14_svm_rbf_C=1.0_iter=9000_sigma=100000.0_pickle_8.file</t>
  </si>
  <si>
    <t>2020_05_14_svm_rbf_C=1.0_iter=9000_sigma=100000.0_pickle_9.file</t>
  </si>
  <si>
    <t>2020_05_14_svm_rbf_C=10.0_iter=1000_sigma=1e-05_pickle_0.file</t>
  </si>
  <si>
    <t>2020_05_14_svm_rbf_C=10.0_iter=1000_sigma=1e-05_pickle_1.file</t>
  </si>
  <si>
    <t>2020_05_14_svm_rbf_C=10.0_iter=1000_sigma=1e-05_pickle_2.file</t>
  </si>
  <si>
    <t>2020_05_14_svm_rbf_C=10.0_iter=1000_sigma=1e-05_pickle_3.file</t>
  </si>
  <si>
    <t>2020_05_14_svm_rbf_C=10.0_iter=1000_sigma=1e-05_pickle_4.file</t>
  </si>
  <si>
    <t>2020_05_14_svm_rbf_C=10.0_iter=1000_sigma=1e-05_pickle_5.file</t>
  </si>
  <si>
    <t>2020_05_14_svm_rbf_C=10.0_iter=1000_sigma=1e-05_pickle_6.file</t>
  </si>
  <si>
    <t>2020_05_14_svm_rbf_C=10.0_iter=1000_sigma=1e-05_pickle_7.file</t>
  </si>
  <si>
    <t>2020_05_14_svm_rbf_C=10.0_iter=1000_sigma=1e-05_pickle_8.file</t>
  </si>
  <si>
    <t>2020_05_14_svm_rbf_C=10.0_iter=1000_sigma=1e-05_pickle_9.file</t>
  </si>
  <si>
    <t>2020_05_14_svm_rbf_C=10.0_iter=1000_sigma=0.0001_pickle_0.file</t>
  </si>
  <si>
    <t>2020_05_14_svm_rbf_C=10.0_iter=1000_sigma=0.0001_pickle_1.file</t>
  </si>
  <si>
    <t>2020_05_14_svm_rbf_C=10.0_iter=1000_sigma=0.0001_pickle_2.file</t>
  </si>
  <si>
    <t>2020_05_14_svm_rbf_C=10.0_iter=1000_sigma=0.0001_pickle_3.file</t>
  </si>
  <si>
    <t>2020_05_14_svm_rbf_C=10.0_iter=1000_sigma=0.0001_pickle_4.file</t>
  </si>
  <si>
    <t>2020_05_14_svm_rbf_C=10.0_iter=1000_sigma=0.0001_pickle_5.file</t>
  </si>
  <si>
    <t>2020_05_14_svm_rbf_C=10.0_iter=1000_sigma=0.0001_pickle_6.file</t>
  </si>
  <si>
    <t>2020_05_14_svm_rbf_C=10.0_iter=1000_sigma=0.0001_pickle_7.file</t>
  </si>
  <si>
    <t>2020_05_14_svm_rbf_C=10.0_iter=1000_sigma=0.0001_pickle_8.file</t>
  </si>
  <si>
    <t>2020_05_14_svm_rbf_C=10.0_iter=1000_sigma=0.0001_pickle_9.file</t>
  </si>
  <si>
    <t>2020_05_14_svm_rbf_C=10.0_iter=1000_sigma=0.001_pickle_0.file</t>
  </si>
  <si>
    <t>2020_05_14_svm_rbf_C=10.0_iter=1000_sigma=0.001_pickle_1.file</t>
  </si>
  <si>
    <t>2020_05_14_svm_rbf_C=10.0_iter=1000_sigma=0.001_pickle_2.file</t>
  </si>
  <si>
    <t>2020_05_14_svm_rbf_C=10.0_iter=1000_sigma=0.001_pickle_3.file</t>
  </si>
  <si>
    <t>2020_05_14_svm_rbf_C=10.0_iter=1000_sigma=0.001_pickle_4.file</t>
  </si>
  <si>
    <t>2020_05_14_svm_rbf_C=10.0_iter=1000_sigma=0.001_pickle_5.file</t>
  </si>
  <si>
    <t>2020_05_14_svm_rbf_C=10.0_iter=1000_sigma=0.001_pickle_6.file</t>
  </si>
  <si>
    <t>2020_05_14_svm_rbf_C=10.0_iter=1000_sigma=0.001_pickle_7.file</t>
  </si>
  <si>
    <t>2020_05_14_svm_rbf_C=10.0_iter=1000_sigma=0.001_pickle_8.file</t>
  </si>
  <si>
    <t>2020_05_14_svm_rbf_C=10.0_iter=1000_sigma=0.001_pickle_9.file</t>
  </si>
  <si>
    <t>2020_05_14_svm_rbf_C=10.0_iter=1000_sigma=0.01_pickle_0.file</t>
  </si>
  <si>
    <t>2020_05_14_svm_rbf_C=10.0_iter=1000_sigma=0.01_pickle_1.file</t>
  </si>
  <si>
    <t>2020_05_14_svm_rbf_C=10.0_iter=1000_sigma=0.01_pickle_2.file</t>
  </si>
  <si>
    <t>2020_05_14_svm_rbf_C=10.0_iter=1000_sigma=0.01_pickle_3.file</t>
  </si>
  <si>
    <t>2020_05_14_svm_rbf_C=10.0_iter=1000_sigma=0.01_pickle_4.file</t>
  </si>
  <si>
    <t>2020_05_14_svm_rbf_C=10.0_iter=1000_sigma=0.01_pickle_5.file</t>
  </si>
  <si>
    <t>2020_05_14_svm_rbf_C=10.0_iter=1000_sigma=0.01_pickle_6.file</t>
  </si>
  <si>
    <t>2020_05_14_svm_rbf_C=10.0_iter=1000_sigma=0.01_pickle_7.file</t>
  </si>
  <si>
    <t>2020_05_14_svm_rbf_C=10.0_iter=1000_sigma=0.01_pickle_8.file</t>
  </si>
  <si>
    <t>2020_05_14_svm_rbf_C=10.0_iter=1000_sigma=0.01_pickle_9.file</t>
  </si>
  <si>
    <t>2020_05_14_svm_rbf_C=10.0_iter=1000_sigma=0.1_pickle_0.file</t>
  </si>
  <si>
    <t>2020_05_14_svm_rbf_C=10.0_iter=1000_sigma=0.1_pickle_1.file</t>
  </si>
  <si>
    <t>2020_05_10_svm_rbf_C=10.0_iter=1000_sigma=0.1_pickle_2.file</t>
  </si>
  <si>
    <t>2020_05_10_svm_rbf_C=10.0_iter=1000_sigma=0.1_pickle_3.file</t>
  </si>
  <si>
    <t>2020_05_10_svm_rbf_C=10.0_iter=1000_sigma=0.1_pickle_4.file</t>
  </si>
  <si>
    <t>2020_05_10_svm_rbf_C=10.0_iter=1000_sigma=0.1_pickle_5.file</t>
  </si>
  <si>
    <t>2020_05_10_svm_rbf_C=10.0_iter=1000_sigma=0.1_pickle_6.file</t>
  </si>
  <si>
    <t>2020_05_10_svm_rbf_C=10.0_iter=1000_sigma=0.1_pickle_7.file</t>
  </si>
  <si>
    <t>2020_05_10_svm_rbf_C=10.0_iter=1000_sigma=0.1_pickle_8.file</t>
  </si>
  <si>
    <t>2020_05_10_svm_rbf_C=10.0_iter=1000_sigma=0.1_pickle_9.file</t>
  </si>
  <si>
    <t>2020_05_10_svm_rbf_C=10.0_iter=1000_sigma=1.0_pickle_0.file</t>
  </si>
  <si>
    <t>2020_05_10_svm_rbf_C=10.0_iter=1000_sigma=1.0_pickle_1.file</t>
  </si>
  <si>
    <t>2020_05_10_svm_rbf_C=10.0_iter=1000_sigma=1.0_pickle_2.file</t>
  </si>
  <si>
    <t>2020_05_10_svm_rbf_C=10.0_iter=1000_sigma=1.0_pickle_3.file</t>
  </si>
  <si>
    <t>2020_05_10_svm_rbf_C=10.0_iter=1000_sigma=1.0_pickle_4.file</t>
  </si>
  <si>
    <t>2020_05_10_svm_rbf_C=10.0_iter=1000_sigma=1.0_pickle_5.file</t>
  </si>
  <si>
    <t>2020_05_10_svm_rbf_C=10.0_iter=1000_sigma=1.0_pickle_6.file</t>
  </si>
  <si>
    <t>2020_05_10_svm_rbf_C=10.0_iter=1000_sigma=1.0_pickle_7.file</t>
  </si>
  <si>
    <t>2020_05_10_svm_rbf_C=10.0_iter=1000_sigma=1.0_pickle_8.file</t>
  </si>
  <si>
    <t>2020_05_10_svm_rbf_C=10.0_iter=1000_sigma=1.0_pickle_9.file</t>
  </si>
  <si>
    <t>2020_05_10_svm_rbf_C=10.0_iter=1000_sigma=10.0_pickle_0.file</t>
  </si>
  <si>
    <t>2020_05_10_svm_rbf_C=10.0_iter=1000_sigma=10.0_pickle_1.file</t>
  </si>
  <si>
    <t>2020_05_10_svm_rbf_C=10.0_iter=1000_sigma=10.0_pickle_2.file</t>
  </si>
  <si>
    <t>2020_05_11_svm_rbf_C=10.0_iter=1000_sigma=10.0_pickle_3.file</t>
  </si>
  <si>
    <t>2020_05_11_svm_rbf_C=10.0_iter=1000_sigma=10.0_pickle_4.file</t>
  </si>
  <si>
    <t>2020_05_11_svm_rbf_C=10.0_iter=1000_sigma=10.0_pickle_5.file</t>
  </si>
  <si>
    <t>2020_05_11_svm_rbf_C=10.0_iter=1000_sigma=10.0_pickle_6.file</t>
  </si>
  <si>
    <t>2020_05_11_svm_rbf_C=10.0_iter=1000_sigma=10.0_pickle_7.file</t>
  </si>
  <si>
    <t>2020_05_11_svm_rbf_C=10.0_iter=1000_sigma=10.0_pickle_8.file</t>
  </si>
  <si>
    <t>2020_05_11_svm_rbf_C=10.0_iter=1000_sigma=10.0_pickle_9.file</t>
  </si>
  <si>
    <t>2020_05_11_svm_rbf_C=10.0_iter=1000_sigma=100.0_pickle_0.file</t>
  </si>
  <si>
    <t>2020_05_11_svm_rbf_C=10.0_iter=1000_sigma=100.0_pickle_1.file</t>
  </si>
  <si>
    <t>2020_05_11_svm_rbf_C=10.0_iter=1000_sigma=100.0_pickle_2.file</t>
  </si>
  <si>
    <t>2020_05_11_svm_rbf_C=10.0_iter=1000_sigma=100.0_pickle_3.file</t>
  </si>
  <si>
    <t>2020_05_11_svm_rbf_C=10.0_iter=1000_sigma=100.0_pickle_4.file</t>
  </si>
  <si>
    <t>2020_05_11_svm_rbf_C=10.0_iter=1000_sigma=100.0_pickle_5.file</t>
  </si>
  <si>
    <t>2020_05_11_svm_rbf_C=10.0_iter=1000_sigma=100.0_pickle_6.file</t>
  </si>
  <si>
    <t>2020_05_11_svm_rbf_C=10.0_iter=1000_sigma=100.0_pickle_7.file</t>
  </si>
  <si>
    <t>2020_05_11_svm_rbf_C=10.0_iter=1000_sigma=100.0_pickle_8.file</t>
  </si>
  <si>
    <t>2020_05_11_svm_rbf_C=10.0_iter=1000_sigma=100.0_pickle_9.file</t>
  </si>
  <si>
    <t>2020_05_11_svm_rbf_C=10.0_iter=1000_sigma=1000.0_pickle_0.file</t>
  </si>
  <si>
    <t>2020_05_11_svm_rbf_C=10.0_iter=1000_sigma=1000.0_pickle_1.file</t>
  </si>
  <si>
    <t>2020_05_11_svm_rbf_C=10.0_iter=1000_sigma=1000.0_pickle_2.file</t>
  </si>
  <si>
    <t>2020_05_11_svm_rbf_C=10.0_iter=1000_sigma=1000.0_pickle_3.file</t>
  </si>
  <si>
    <t>2020_05_11_svm_rbf_C=10.0_iter=1000_sigma=1000.0_pickle_4.file</t>
  </si>
  <si>
    <t>2020_05_11_svm_rbf_C=10.0_iter=1000_sigma=1000.0_pickle_5.file</t>
  </si>
  <si>
    <t>2020_05_11_svm_rbf_C=10.0_iter=1000_sigma=1000.0_pickle_6.file</t>
  </si>
  <si>
    <t>2020_05_11_svm_rbf_C=10.0_iter=1000_sigma=1000.0_pickle_7.file</t>
  </si>
  <si>
    <t>2020_05_11_svm_rbf_C=10.0_iter=1000_sigma=1000.0_pickle_8.file</t>
  </si>
  <si>
    <t>2020_05_11_svm_rbf_C=10.0_iter=1000_sigma=1000.0_pickle_9.file</t>
  </si>
  <si>
    <t>2020_05_11_svm_rbf_C=10.0_iter=1000_sigma=10000.0_pickle_0.file</t>
  </si>
  <si>
    <t>2020_05_11_svm_rbf_C=10.0_iter=1000_sigma=10000.0_pickle_1.file</t>
  </si>
  <si>
    <t>2020_05_11_svm_rbf_C=10.0_iter=1000_sigma=10000.0_pickle_2.file</t>
  </si>
  <si>
    <t>2020_05_11_svm_rbf_C=10.0_iter=1000_sigma=10000.0_pickle_3.file</t>
  </si>
  <si>
    <t>2020_05_11_svm_rbf_C=10.0_iter=1000_sigma=10000.0_pickle_4.file</t>
  </si>
  <si>
    <t>2020_05_11_svm_rbf_C=10.0_iter=1000_sigma=10000.0_pickle_5.file</t>
  </si>
  <si>
    <t>2020_05_11_svm_rbf_C=10.0_iter=1000_sigma=10000.0_pickle_6.file</t>
  </si>
  <si>
    <t>2020_05_11_svm_rbf_C=10.0_iter=1000_sigma=10000.0_pickle_7.file</t>
  </si>
  <si>
    <t>2020_05_11_svm_rbf_C=10.0_iter=1000_sigma=10000.0_pickle_8.file</t>
  </si>
  <si>
    <t>2020_05_11_svm_rbf_C=10.0_iter=1000_sigma=10000.0_pickle_9.file</t>
  </si>
  <si>
    <t>2020_05_11_svm_rbf_C=10.0_iter=1000_sigma=100000.0_pickle_0.file</t>
  </si>
  <si>
    <t>2020_05_11_svm_rbf_C=10.0_iter=1000_sigma=100000.0_pickle_1.file</t>
  </si>
  <si>
    <t>2020_05_11_svm_rbf_C=10.0_iter=1000_sigma=100000.0_pickle_2.file</t>
  </si>
  <si>
    <t>2020_05_11_svm_rbf_C=10.0_iter=1000_sigma=100000.0_pickle_3.file</t>
  </si>
  <si>
    <t>2020_05_11_svm_rbf_C=10.0_iter=1000_sigma=100000.0_pickle_4.file</t>
  </si>
  <si>
    <t>2020_05_11_svm_rbf_C=10.0_iter=1000_sigma=100000.0_pickle_5.file</t>
  </si>
  <si>
    <t>2020_05_11_svm_rbf_C=10.0_iter=1000_sigma=100000.0_pickle_6.file</t>
  </si>
  <si>
    <t>2020_05_11_svm_rbf_C=10.0_iter=1000_sigma=100000.0_pickle_7.file</t>
  </si>
  <si>
    <t>2020_05_11_svm_rbf_C=10.0_iter=1000_sigma=100000.0_pickle_8.file</t>
  </si>
  <si>
    <t>2020_05_11_svm_rbf_C=10.0_iter=1000_sigma=100000.0_pickle_9.file</t>
  </si>
  <si>
    <t>2020_05_11_svm_rbf_C=10.0_iter=3000_sigma=1e-05_pickle_0.file</t>
  </si>
  <si>
    <t>2020_05_11_svm_rbf_C=10.0_iter=3000_sigma=1e-05_pickle_1.file</t>
  </si>
  <si>
    <t>2020_05_11_svm_rbf_C=10.0_iter=3000_sigma=1e-05_pickle_2.file</t>
  </si>
  <si>
    <t>2020_05_11_svm_rbf_C=10.0_iter=3000_sigma=1e-05_pickle_3.file</t>
  </si>
  <si>
    <t>2020_05_11_svm_rbf_C=10.0_iter=3000_sigma=1e-05_pickle_4.file</t>
  </si>
  <si>
    <t>2020_05_11_svm_rbf_C=10.0_iter=3000_sigma=1e-05_pickle_5.file</t>
  </si>
  <si>
    <t>2020_05_11_svm_rbf_C=10.0_iter=3000_sigma=1e-05_pickle_6.file</t>
  </si>
  <si>
    <t>2020_05_11_svm_rbf_C=10.0_iter=3000_sigma=1e-05_pickle_7.file</t>
  </si>
  <si>
    <t>2020_05_11_svm_rbf_C=10.0_iter=3000_sigma=1e-05_pickle_8.file</t>
  </si>
  <si>
    <t>2020_05_11_svm_rbf_C=10.0_iter=3000_sigma=1e-05_pickle_9.file</t>
  </si>
  <si>
    <t>2020_05_12_svm_rbf_C=10.0_iter=3000_sigma=0.0001_pickle_0.file</t>
  </si>
  <si>
    <t>2020_05_12_svm_rbf_C=10.0_iter=3000_sigma=0.0001_pickle_1.file</t>
  </si>
  <si>
    <t>2020_05_12_svm_rbf_C=10.0_iter=3000_sigma=0.0001_pickle_2.file</t>
  </si>
  <si>
    <t>2020_05_12_svm_rbf_C=10.0_iter=3000_sigma=0.0001_pickle_3.file</t>
  </si>
  <si>
    <t>2020_05_12_svm_rbf_C=10.0_iter=3000_sigma=0.0001_pickle_4.file</t>
  </si>
  <si>
    <t>2020_05_12_svm_rbf_C=10.0_iter=3000_sigma=0.0001_pickle_5.file</t>
  </si>
  <si>
    <t>2020_05_12_svm_rbf_C=10.0_iter=3000_sigma=0.0001_pickle_6.file</t>
  </si>
  <si>
    <t>2020_05_12_svm_rbf_C=10.0_iter=3000_sigma=0.0001_pickle_7.file</t>
  </si>
  <si>
    <t>2020_05_12_svm_rbf_C=10.0_iter=3000_sigma=0.0001_pickle_8.file</t>
  </si>
  <si>
    <t>2020_05_12_svm_rbf_C=10.0_iter=3000_sigma=0.0001_pickle_9.file</t>
  </si>
  <si>
    <t>2020_05_12_svm_rbf_C=10.0_iter=3000_sigma=0.001_pickle_0.file</t>
  </si>
  <si>
    <t>2020_05_12_svm_rbf_C=10.0_iter=3000_sigma=0.001_pickle_1.file</t>
  </si>
  <si>
    <t>2020_05_12_svm_rbf_C=10.0_iter=3000_sigma=0.001_pickle_2.file</t>
  </si>
  <si>
    <t>2020_05_12_svm_rbf_C=10.0_iter=3000_sigma=0.001_pickle_3.file</t>
  </si>
  <si>
    <t>2020_05_12_svm_rbf_C=10.0_iter=3000_sigma=0.001_pickle_4.file</t>
  </si>
  <si>
    <t>2020_05_12_svm_rbf_C=10.0_iter=3000_sigma=0.001_pickle_5.file</t>
  </si>
  <si>
    <t>2020_05_12_svm_rbf_C=10.0_iter=3000_sigma=0.001_pickle_6.file</t>
  </si>
  <si>
    <t>2020_05_12_svm_rbf_C=10.0_iter=3000_sigma=0.001_pickle_7.file</t>
  </si>
  <si>
    <t>2020_05_12_svm_rbf_C=10.0_iter=3000_sigma=0.001_pickle_8.file</t>
  </si>
  <si>
    <t>2020_05_12_svm_rbf_C=10.0_iter=3000_sigma=0.001_pickle_9.file</t>
  </si>
  <si>
    <t>2020_05_12_svm_rbf_C=10.0_iter=3000_sigma=0.01_pickle_0.file</t>
  </si>
  <si>
    <t>2020_05_12_svm_rbf_C=10.0_iter=3000_sigma=0.01_pickle_1.file</t>
  </si>
  <si>
    <t>2020_05_12_svm_rbf_C=10.0_iter=3000_sigma=0.01_pickle_2.file</t>
  </si>
  <si>
    <t>2020_05_12_svm_rbf_C=10.0_iter=3000_sigma=0.01_pickle_3.file</t>
  </si>
  <si>
    <t>2020_05_12_svm_rbf_C=10.0_iter=3000_sigma=0.01_pickle_4.file</t>
  </si>
  <si>
    <t>2020_05_12_svm_rbf_C=10.0_iter=3000_sigma=0.01_pickle_5.file</t>
  </si>
  <si>
    <t>2020_05_12_svm_rbf_C=10.0_iter=3000_sigma=0.01_pickle_6.file</t>
  </si>
  <si>
    <t>2020_05_12_svm_rbf_C=10.0_iter=3000_sigma=0.01_pickle_7.file</t>
  </si>
  <si>
    <t>2020_05_12_svm_rbf_C=10.0_iter=3000_sigma=0.01_pickle_8.file</t>
  </si>
  <si>
    <t>2020_05_12_svm_rbf_C=10.0_iter=3000_sigma=0.01_pickle_9.file</t>
  </si>
  <si>
    <t>2020_05_12_svm_rbf_C=10.0_iter=3000_sigma=0.1_pickle_0.file</t>
  </si>
  <si>
    <t>2020_05_12_svm_rbf_C=10.0_iter=3000_sigma=0.1_pickle_1.file</t>
  </si>
  <si>
    <t>2020_05_12_svm_rbf_C=10.0_iter=3000_sigma=0.1_pickle_2.file</t>
  </si>
  <si>
    <t>2020_05_12_svm_rbf_C=10.0_iter=3000_sigma=0.1_pickle_3.file</t>
  </si>
  <si>
    <t>2020_05_12_svm_rbf_C=10.0_iter=3000_sigma=0.1_pickle_4.file</t>
  </si>
  <si>
    <t>2020_05_12_svm_rbf_C=10.0_iter=3000_sigma=0.1_pickle_5.file</t>
  </si>
  <si>
    <t>2020_05_12_svm_rbf_C=10.0_iter=3000_sigma=0.1_pickle_6.file</t>
  </si>
  <si>
    <t>2020_05_12_svm_rbf_C=10.0_iter=3000_sigma=0.1_pickle_7.file</t>
  </si>
  <si>
    <t>2020_05_12_svm_rbf_C=10.0_iter=3000_sigma=0.1_pickle_8.file</t>
  </si>
  <si>
    <t>2020_05_12_svm_rbf_C=10.0_iter=3000_sigma=0.1_pickle_9.file</t>
  </si>
  <si>
    <t>2020_05_12_svm_rbf_C=10.0_iter=3000_sigma=1.0_pickle_0.file</t>
  </si>
  <si>
    <t>2020_05_12_svm_rbf_C=10.0_iter=3000_sigma=1.0_pickle_1.file</t>
  </si>
  <si>
    <t>2020_05_12_svm_rbf_C=10.0_iter=3000_sigma=1.0_pickle_2.file</t>
  </si>
  <si>
    <t>2020_05_12_svm_rbf_C=10.0_iter=3000_sigma=1.0_pickle_3.file</t>
  </si>
  <si>
    <t>2020_05_12_svm_rbf_C=10.0_iter=3000_sigma=1.0_pickle_4.file</t>
  </si>
  <si>
    <t>2020_05_12_svm_rbf_C=10.0_iter=3000_sigma=1.0_pickle_5.file</t>
  </si>
  <si>
    <t>2020_05_12_svm_rbf_C=10.0_iter=3000_sigma=1.0_pickle_6.file</t>
  </si>
  <si>
    <t>2020_05_12_svm_rbf_C=10.0_iter=3000_sigma=1.0_pickle_7.file</t>
  </si>
  <si>
    <t>2020_05_12_svm_rbf_C=10.0_iter=3000_sigma=1.0_pickle_8.file</t>
  </si>
  <si>
    <t>2020_05_12_svm_rbf_C=10.0_iter=3000_sigma=1.0_pickle_9.file</t>
  </si>
  <si>
    <t>2020_05_12_svm_rbf_C=10.0_iter=3000_sigma=10.0_pickle_0.file</t>
  </si>
  <si>
    <t>2020_05_12_svm_rbf_C=10.0_iter=3000_sigma=10.0_pickle_1.file</t>
  </si>
  <si>
    <t>2020_05_12_svm_rbf_C=10.0_iter=3000_sigma=10.0_pickle_2.file</t>
  </si>
  <si>
    <t>2020_05_12_svm_rbf_C=10.0_iter=3000_sigma=10.0_pickle_3.file</t>
  </si>
  <si>
    <t>2020_05_12_svm_rbf_C=10.0_iter=3000_sigma=10.0_pickle_4.file</t>
  </si>
  <si>
    <t>2020_05_12_svm_rbf_C=10.0_iter=3000_sigma=10.0_pickle_5.file</t>
  </si>
  <si>
    <t>2020_05_12_svm_rbf_C=10.0_iter=3000_sigma=10.0_pickle_6.file</t>
  </si>
  <si>
    <t>2020_05_12_svm_rbf_C=10.0_iter=3000_sigma=10.0_pickle_7.file</t>
  </si>
  <si>
    <t>2020_05_12_svm_rbf_C=10.0_iter=3000_sigma=10.0_pickle_8.file</t>
  </si>
  <si>
    <t>2020_05_12_svm_rbf_C=10.0_iter=3000_sigma=10.0_pickle_9.file</t>
  </si>
  <si>
    <t>2020_05_12_svm_rbf_C=10.0_iter=3000_sigma=100.0_pickle_0.file</t>
  </si>
  <si>
    <t>2020_05_12_svm_rbf_C=10.0_iter=3000_sigma=100.0_pickle_1.file</t>
  </si>
  <si>
    <t>2020_05_12_svm_rbf_C=10.0_iter=3000_sigma=100.0_pickle_2.file</t>
  </si>
  <si>
    <t>2020_05_12_svm_rbf_C=10.0_iter=3000_sigma=100.0_pickle_3.file</t>
  </si>
  <si>
    <t>2020_05_12_svm_rbf_C=10.0_iter=3000_sigma=100.0_pickle_4.file</t>
  </si>
  <si>
    <t>2020_05_12_svm_rbf_C=10.0_iter=3000_sigma=100.0_pickle_5.file</t>
  </si>
  <si>
    <t>2020_05_12_svm_rbf_C=10.0_iter=3000_sigma=100.0_pickle_6.file</t>
  </si>
  <si>
    <t>2020_05_12_svm_rbf_C=10.0_iter=3000_sigma=100.0_pickle_7.file</t>
  </si>
  <si>
    <t>2020_05_12_svm_rbf_C=10.0_iter=3000_sigma=100.0_pickle_8.file</t>
  </si>
  <si>
    <t>2020_05_12_svm_rbf_C=10.0_iter=3000_sigma=100.0_pickle_9.file</t>
  </si>
  <si>
    <t>2020_05_12_svm_rbf_C=10.0_iter=3000_sigma=1000.0_pickle_0.file</t>
  </si>
  <si>
    <t>2020_05_12_svm_rbf_C=10.0_iter=3000_sigma=1000.0_pickle_1.file</t>
  </si>
  <si>
    <t>2020_05_12_svm_rbf_C=10.0_iter=3000_sigma=1000.0_pickle_2.file</t>
  </si>
  <si>
    <t>2020_05_12_svm_rbf_C=10.0_iter=3000_sigma=1000.0_pickle_3.file</t>
  </si>
  <si>
    <t>2020_05_12_svm_rbf_C=10.0_iter=3000_sigma=1000.0_pickle_4.file</t>
  </si>
  <si>
    <t>2020_05_12_svm_rbf_C=10.0_iter=3000_sigma=1000.0_pickle_5.file</t>
  </si>
  <si>
    <t>2020_05_12_svm_rbf_C=10.0_iter=3000_sigma=1000.0_pickle_6.file</t>
  </si>
  <si>
    <t>2020_05_12_svm_rbf_C=10.0_iter=3000_sigma=1000.0_pickle_7.file</t>
  </si>
  <si>
    <t>2020_05_12_svm_rbf_C=10.0_iter=3000_sigma=1000.0_pickle_8.file</t>
  </si>
  <si>
    <t>2020_05_12_svm_rbf_C=10.0_iter=3000_sigma=1000.0_pickle_9.file</t>
  </si>
  <si>
    <t>2020_05_12_svm_rbf_C=10.0_iter=3000_sigma=10000.0_pickle_0.file</t>
  </si>
  <si>
    <t>2020_05_12_svm_rbf_C=10.0_iter=3000_sigma=10000.0_pickle_1.file</t>
  </si>
  <si>
    <t>2020_05_12_svm_rbf_C=10.0_iter=3000_sigma=10000.0_pickle_2.file</t>
  </si>
  <si>
    <t>2020_05_12_svm_rbf_C=10.0_iter=3000_sigma=10000.0_pickle_3.file</t>
  </si>
  <si>
    <t>2020_05_13_svm_rbf_C=10.0_iter=3000_sigma=10000.0_pickle_4.file</t>
  </si>
  <si>
    <t>2020_05_13_svm_rbf_C=10.0_iter=3000_sigma=10000.0_pickle_5.file</t>
  </si>
  <si>
    <t>2020_05_13_svm_rbf_C=10.0_iter=3000_sigma=10000.0_pickle_6.file</t>
  </si>
  <si>
    <t>2020_05_13_svm_rbf_C=10.0_iter=3000_sigma=10000.0_pickle_7.file</t>
  </si>
  <si>
    <t>2020_05_13_svm_rbf_C=10.0_iter=3000_sigma=10000.0_pickle_8.file</t>
  </si>
  <si>
    <t>2020_05_13_svm_rbf_C=10.0_iter=3000_sigma=10000.0_pickle_9.file</t>
  </si>
  <si>
    <t>2020_05_13_svm_rbf_C=10.0_iter=3000_sigma=100000.0_pickle_0.file</t>
  </si>
  <si>
    <t>2020_05_13_svm_rbf_C=10.0_iter=3000_sigma=100000.0_pickle_1.file</t>
  </si>
  <si>
    <t>2020_05_13_svm_rbf_C=10.0_iter=3000_sigma=100000.0_pickle_2.file</t>
  </si>
  <si>
    <t>2020_05_13_svm_rbf_C=10.0_iter=3000_sigma=100000.0_pickle_3.file</t>
  </si>
  <si>
    <t>2020_05_13_svm_rbf_C=10.0_iter=3000_sigma=100000.0_pickle_4.file</t>
  </si>
  <si>
    <t>2020_05_13_svm_rbf_C=10.0_iter=3000_sigma=100000.0_pickle_5.file</t>
  </si>
  <si>
    <t>2020_05_13_svm_rbf_C=10.0_iter=3000_sigma=100000.0_pickle_6.file</t>
  </si>
  <si>
    <t>2020_05_13_svm_rbf_C=10.0_iter=3000_sigma=100000.0_pickle_7.file</t>
  </si>
  <si>
    <t>2020_05_13_svm_rbf_C=10.0_iter=3000_sigma=100000.0_pickle_8.file</t>
  </si>
  <si>
    <t>2020_05_13_svm_rbf_C=10.0_iter=3000_sigma=100000.0_pickle_9.file</t>
  </si>
  <si>
    <t>2020_05_13_svm_rbf_C=10.0_iter=5000_sigma=1e-05_pickle_0.file</t>
  </si>
  <si>
    <t>2020_05_13_svm_rbf_C=10.0_iter=5000_sigma=1e-05_pickle_1.file</t>
  </si>
  <si>
    <t>2020_05_13_svm_rbf_C=10.0_iter=5000_sigma=1e-05_pickle_2.file</t>
  </si>
  <si>
    <t>2020_05_13_svm_rbf_C=10.0_iter=5000_sigma=1e-05_pickle_3.file</t>
  </si>
  <si>
    <t>2020_05_13_svm_rbf_C=10.0_iter=5000_sigma=1e-05_pickle_4.file</t>
  </si>
  <si>
    <t>2020_05_13_svm_rbf_C=10.0_iter=5000_sigma=1e-05_pickle_5.file</t>
  </si>
  <si>
    <t>2020_05_13_svm_rbf_C=10.0_iter=5000_sigma=1e-05_pickle_6.file</t>
  </si>
  <si>
    <t>2020_05_13_svm_rbf_C=10.0_iter=5000_sigma=1e-05_pickle_7.file</t>
  </si>
  <si>
    <t>2020_05_13_svm_rbf_C=10.0_iter=5000_sigma=1e-05_pickle_8.file</t>
  </si>
  <si>
    <t>2020_05_13_svm_rbf_C=10.0_iter=5000_sigma=1e-05_pickle_9.file</t>
  </si>
  <si>
    <t>2020_05_13_svm_rbf_C=10.0_iter=5000_sigma=0.0001_pickle_0.file</t>
  </si>
  <si>
    <t>2020_05_13_svm_rbf_C=10.0_iter=5000_sigma=0.0001_pickle_1.file</t>
  </si>
  <si>
    <t>2020_05_13_svm_rbf_C=10.0_iter=5000_sigma=0.0001_pickle_2.file</t>
  </si>
  <si>
    <t>2020_05_13_svm_rbf_C=10.0_iter=5000_sigma=0.0001_pickle_3.file</t>
  </si>
  <si>
    <t>2020_05_13_svm_rbf_C=10.0_iter=5000_sigma=0.0001_pickle_4.file</t>
  </si>
  <si>
    <t>2020_05_13_svm_rbf_C=10.0_iter=5000_sigma=0.0001_pickle_5.file</t>
  </si>
  <si>
    <t>2020_05_13_svm_rbf_C=10.0_iter=5000_sigma=0.0001_pickle_6.file</t>
  </si>
  <si>
    <t>2020_05_13_svm_rbf_C=10.0_iter=5000_sigma=0.0001_pickle_7.file</t>
  </si>
  <si>
    <t>2020_05_13_svm_rbf_C=10.0_iter=5000_sigma=0.0001_pickle_8.file</t>
  </si>
  <si>
    <t>2020_05_13_svm_rbf_C=10.0_iter=5000_sigma=0.0001_pickle_9.file</t>
  </si>
  <si>
    <t>2020_05_13_svm_rbf_C=10.0_iter=5000_sigma=0.001_pickle_0.file</t>
  </si>
  <si>
    <t>2020_05_13_svm_rbf_C=10.0_iter=5000_sigma=0.001_pickle_1.file</t>
  </si>
  <si>
    <t>2020_05_13_svm_rbf_C=10.0_iter=5000_sigma=0.001_pickle_2.file</t>
  </si>
  <si>
    <t>2020_05_13_svm_rbf_C=10.0_iter=5000_sigma=0.001_pickle_3.file</t>
  </si>
  <si>
    <t>2020_05_13_svm_rbf_C=10.0_iter=5000_sigma=0.001_pickle_4.file</t>
  </si>
  <si>
    <t>2020_05_13_svm_rbf_C=10.0_iter=5000_sigma=0.001_pickle_5.file</t>
  </si>
  <si>
    <t>2020_05_13_svm_rbf_C=10.0_iter=5000_sigma=0.001_pickle_6.file</t>
  </si>
  <si>
    <t>2020_05_13_svm_rbf_C=10.0_iter=5000_sigma=0.001_pickle_7.file</t>
  </si>
  <si>
    <t>2020_05_13_svm_rbf_C=10.0_iter=5000_sigma=0.001_pickle_8.file</t>
  </si>
  <si>
    <t>2020_05_13_svm_rbf_C=10.0_iter=5000_sigma=0.001_pickle_9.file</t>
  </si>
  <si>
    <t>2020_05_13_svm_rbf_C=10.0_iter=5000_sigma=0.01_pickle_0.file</t>
  </si>
  <si>
    <t>2020_05_13_svm_rbf_C=10.0_iter=5000_sigma=0.01_pickle_1.file</t>
  </si>
  <si>
    <t>2020_05_13_svm_rbf_C=10.0_iter=5000_sigma=0.01_pickle_2.file</t>
  </si>
  <si>
    <t>2020_05_13_svm_rbf_C=10.0_iter=5000_sigma=0.01_pickle_3.file</t>
  </si>
  <si>
    <t>2020_05_13_svm_rbf_C=10.0_iter=5000_sigma=0.01_pickle_4.file</t>
  </si>
  <si>
    <t>2020_05_13_svm_rbf_C=10.0_iter=5000_sigma=0.01_pickle_5.file</t>
  </si>
  <si>
    <t>2020_05_13_svm_rbf_C=10.0_iter=5000_sigma=0.01_pickle_6.file</t>
  </si>
  <si>
    <t>2020_05_13_svm_rbf_C=10.0_iter=5000_sigma=0.01_pickle_7.file</t>
  </si>
  <si>
    <t>2020_05_13_svm_rbf_C=10.0_iter=5000_sigma=0.01_pickle_8.file</t>
  </si>
  <si>
    <t>2020_05_13_svm_rbf_C=10.0_iter=5000_sigma=0.01_pickle_9.file</t>
  </si>
  <si>
    <t>2020_05_13_svm_rbf_C=10.0_iter=5000_sigma=0.1_pickle_0.file</t>
  </si>
  <si>
    <t>2020_05_13_svm_rbf_C=10.0_iter=5000_sigma=0.1_pickle_1.file</t>
  </si>
  <si>
    <t>2020_05_13_svm_rbf_C=10.0_iter=5000_sigma=0.1_pickle_2.file</t>
  </si>
  <si>
    <t>2020_05_13_svm_rbf_C=10.0_iter=5000_sigma=0.1_pickle_3.file</t>
  </si>
  <si>
    <t>2020_05_13_svm_rbf_C=10.0_iter=5000_sigma=0.1_pickle_4.file</t>
  </si>
  <si>
    <t>2020_05_13_svm_rbf_C=10.0_iter=5000_sigma=0.1_pickle_5.file</t>
  </si>
  <si>
    <t>2020_05_13_svm_rbf_C=10.0_iter=5000_sigma=0.1_pickle_6.file</t>
  </si>
  <si>
    <t>2020_05_13_svm_rbf_C=10.0_iter=5000_sigma=0.1_pickle_7.file</t>
  </si>
  <si>
    <t>2020_05_13_svm_rbf_C=10.0_iter=5000_sigma=0.1_pickle_8.file</t>
  </si>
  <si>
    <t>2020_05_13_svm_rbf_C=10.0_iter=5000_sigma=0.1_pickle_9.file</t>
  </si>
  <si>
    <t>2020_05_13_svm_rbf_C=10.0_iter=5000_sigma=1.0_pickle_0.file</t>
  </si>
  <si>
    <t>2020_05_13_svm_rbf_C=10.0_iter=5000_sigma=1.0_pickle_1.file</t>
  </si>
  <si>
    <t>2020_05_13_svm_rbf_C=10.0_iter=5000_sigma=1.0_pickle_2.file</t>
  </si>
  <si>
    <t>2020_05_13_svm_rbf_C=10.0_iter=5000_sigma=1.0_pickle_3.file</t>
  </si>
  <si>
    <t>2020_05_13_svm_rbf_C=10.0_iter=5000_sigma=1.0_pickle_4.file</t>
  </si>
  <si>
    <t>2020_05_13_svm_rbf_C=10.0_iter=5000_sigma=1.0_pickle_5.file</t>
  </si>
  <si>
    <t>2020_05_13_svm_rbf_C=10.0_iter=5000_sigma=1.0_pickle_6.file</t>
  </si>
  <si>
    <t>2020_05_13_svm_rbf_C=10.0_iter=5000_sigma=1.0_pickle_7.file</t>
  </si>
  <si>
    <t>2020_05_13_svm_rbf_C=10.0_iter=5000_sigma=1.0_pickle_8.file</t>
  </si>
  <si>
    <t>2020_05_13_svm_rbf_C=10.0_iter=5000_sigma=1.0_pickle_9.file</t>
  </si>
  <si>
    <t>2020_05_13_svm_rbf_C=10.0_iter=5000_sigma=10.0_pickle_0.file</t>
  </si>
  <si>
    <t>2020_05_13_svm_rbf_C=10.0_iter=5000_sigma=10.0_pickle_1.file</t>
  </si>
  <si>
    <t>2020_05_13_svm_rbf_C=10.0_iter=5000_sigma=10.0_pickle_2.file</t>
  </si>
  <si>
    <t>2020_05_13_svm_rbf_C=10.0_iter=5000_sigma=10.0_pickle_3.file</t>
  </si>
  <si>
    <t>2020_05_13_svm_rbf_C=10.0_iter=5000_sigma=10.0_pickle_4.file</t>
  </si>
  <si>
    <t>2020_05_13_svm_rbf_C=10.0_iter=5000_sigma=10.0_pickle_5.file</t>
  </si>
  <si>
    <t>2020_05_13_svm_rbf_C=10.0_iter=5000_sigma=10.0_pickle_6.file</t>
  </si>
  <si>
    <t>2020_05_13_svm_rbf_C=10.0_iter=5000_sigma=10.0_pickle_7.file</t>
  </si>
  <si>
    <t>2020_05_13_svm_rbf_C=10.0_iter=5000_sigma=10.0_pickle_8.file</t>
  </si>
  <si>
    <t>2020_05_13_svm_rbf_C=10.0_iter=5000_sigma=10.0_pickle_9.file</t>
  </si>
  <si>
    <t>2020_05_13_svm_rbf_C=10.0_iter=5000_sigma=100.0_pickle_0.file</t>
  </si>
  <si>
    <t>2020_05_13_svm_rbf_C=10.0_iter=5000_sigma=100.0_pickle_1.file</t>
  </si>
  <si>
    <t>2020_05_13_svm_rbf_C=10.0_iter=5000_sigma=100.0_pickle_2.file</t>
  </si>
  <si>
    <t>2020_05_13_svm_rbf_C=10.0_iter=5000_sigma=100.0_pickle_3.file</t>
  </si>
  <si>
    <t>2020_05_13_svm_rbf_C=10.0_iter=5000_sigma=100.0_pickle_4.file</t>
  </si>
  <si>
    <t>2020_05_13_svm_rbf_C=10.0_iter=5000_sigma=100.0_pickle_5.file</t>
  </si>
  <si>
    <t>2020_05_13_svm_rbf_C=10.0_iter=5000_sigma=100.0_pickle_6.file</t>
  </si>
  <si>
    <t>2020_05_13_svm_rbf_C=10.0_iter=5000_sigma=100.0_pickle_7.file</t>
  </si>
  <si>
    <t>2020_05_13_svm_rbf_C=10.0_iter=5000_sigma=100.0_pickle_8.file</t>
  </si>
  <si>
    <t>2020_05_14_svm_rbf_C=10.0_iter=5000_sigma=100.0_pickle_9.file</t>
  </si>
  <si>
    <t>2020_05_14_svm_rbf_C=10.0_iter=5000_sigma=1000.0_pickle_0.file</t>
  </si>
  <si>
    <t>2020_05_14_svm_rbf_C=10.0_iter=5000_sigma=1000.0_pickle_1.file</t>
  </si>
  <si>
    <t>2020_05_14_svm_rbf_C=10.0_iter=5000_sigma=1000.0_pickle_2.file</t>
  </si>
  <si>
    <t>2020_05_14_svm_rbf_C=10.0_iter=5000_sigma=1000.0_pickle_3.file</t>
  </si>
  <si>
    <t>2020_05_14_svm_rbf_C=10.0_iter=5000_sigma=1000.0_pickle_4.file</t>
  </si>
  <si>
    <t>2020_05_14_svm_rbf_C=10.0_iter=5000_sigma=1000.0_pickle_5.file</t>
  </si>
  <si>
    <t>2020_05_14_svm_rbf_C=10.0_iter=5000_sigma=1000.0_pickle_6.file</t>
  </si>
  <si>
    <t>2020_05_14_svm_rbf_C=10.0_iter=5000_sigma=1000.0_pickle_7.file</t>
  </si>
  <si>
    <t>2020_05_14_svm_rbf_C=10.0_iter=5000_sigma=1000.0_pickle_8.file</t>
  </si>
  <si>
    <t>2020_05_14_svm_rbf_C=10.0_iter=5000_sigma=1000.0_pickle_9.file</t>
  </si>
  <si>
    <t>2020_05_14_svm_rbf_C=10.0_iter=5000_sigma=10000.0_pickle_0.file</t>
  </si>
  <si>
    <t>2020_05_14_svm_rbf_C=10.0_iter=5000_sigma=10000.0_pickle_1.file</t>
  </si>
  <si>
    <t>2020_05_14_svm_rbf_C=10.0_iter=5000_sigma=10000.0_pickle_2.file</t>
  </si>
  <si>
    <t>2020_05_14_svm_rbf_C=10.0_iter=5000_sigma=10000.0_pickle_3.file</t>
  </si>
  <si>
    <t>2020_05_14_svm_rbf_C=10.0_iter=5000_sigma=10000.0_pickle_4.file</t>
  </si>
  <si>
    <t>2020_05_14_svm_rbf_C=10.0_iter=5000_sigma=10000.0_pickle_5.file</t>
  </si>
  <si>
    <t>2020_05_14_svm_rbf_C=10.0_iter=5000_sigma=10000.0_pickle_6.file</t>
  </si>
  <si>
    <t>2020_05_14_svm_rbf_C=10.0_iter=5000_sigma=10000.0_pickle_7.file</t>
  </si>
  <si>
    <t>2020_05_14_svm_rbf_C=10.0_iter=5000_sigma=10000.0_pickle_8.file</t>
  </si>
  <si>
    <t>2020_05_14_svm_rbf_C=10.0_iter=5000_sigma=10000.0_pickle_9.file</t>
  </si>
  <si>
    <t>2020_05_14_svm_rbf_C=10.0_iter=5000_sigma=100000.0_pickle_0.file</t>
  </si>
  <si>
    <t>2020_05_14_svm_rbf_C=10.0_iter=5000_sigma=100000.0_pickle_1.file</t>
  </si>
  <si>
    <t>2020_05_14_svm_rbf_C=10.0_iter=5000_sigma=100000.0_pickle_2.file</t>
  </si>
  <si>
    <t>2020_05_14_svm_rbf_C=10.0_iter=5000_sigma=100000.0_pickle_3.file</t>
  </si>
  <si>
    <t>2020_05_14_svm_rbf_C=10.0_iter=5000_sigma=100000.0_pickle_4.file</t>
  </si>
  <si>
    <t>2020_05_14_svm_rbf_C=10.0_iter=5000_sigma=100000.0_pickle_5.file</t>
  </si>
  <si>
    <t>2020_05_14_svm_rbf_C=10.0_iter=5000_sigma=100000.0_pickle_6.file</t>
  </si>
  <si>
    <t>2020_05_14_svm_rbf_C=10.0_iter=5000_sigma=100000.0_pickle_7.file</t>
  </si>
  <si>
    <t>2020_05_14_svm_rbf_C=10.0_iter=5000_sigma=100000.0_pickle_8.file</t>
  </si>
  <si>
    <t>2020_05_14_svm_rbf_C=10.0_iter=5000_sigma=100000.0_pickle_9.file</t>
  </si>
  <si>
    <t>2020_05_14_svm_rbf_C=10.0_iter=7000_sigma=1e-05_pickle_0.file</t>
  </si>
  <si>
    <t>2020_05_14_svm_rbf_C=10.0_iter=7000_sigma=1e-05_pickle_1.file</t>
  </si>
  <si>
    <t>2020_05_14_svm_rbf_C=10.0_iter=7000_sigma=1e-05_pickle_2.file</t>
  </si>
  <si>
    <t>2020_05_14_svm_rbf_C=10.0_iter=7000_sigma=1e-05_pickle_3.file</t>
  </si>
  <si>
    <t>2020_05_14_svm_rbf_C=10.0_iter=7000_sigma=1e-05_pickle_4.file</t>
  </si>
  <si>
    <t>2020_05_14_svm_rbf_C=10.0_iter=7000_sigma=1e-05_pickle_5.file</t>
  </si>
  <si>
    <t>2020_05_14_svm_rbf_C=10.0_iter=7000_sigma=1e-05_pickle_6.file</t>
  </si>
  <si>
    <t>2020_05_14_svm_rbf_C=10.0_iter=7000_sigma=1e-05_pickle_7.file</t>
  </si>
  <si>
    <t>2020_05_14_svm_rbf_C=10.0_iter=7000_sigma=1e-05_pickle_8.file</t>
  </si>
  <si>
    <t>2020_05_14_svm_rbf_C=10.0_iter=7000_sigma=1e-05_pickle_9.file</t>
  </si>
  <si>
    <t>2020_05_14_svm_rbf_C=10.0_iter=7000_sigma=0.0001_pickle_0.file</t>
  </si>
  <si>
    <t>2020_05_14_svm_rbf_C=10.0_iter=7000_sigma=0.0001_pickle_1.file</t>
  </si>
  <si>
    <t>2020_05_14_svm_rbf_C=10.0_iter=7000_sigma=0.0001_pickle_2.file</t>
  </si>
  <si>
    <t>2020_05_14_svm_rbf_C=10.0_iter=7000_sigma=0.0001_pickle_3.file</t>
  </si>
  <si>
    <t>2020_05_14_svm_rbf_C=10.0_iter=7000_sigma=0.0001_pickle_4.file</t>
  </si>
  <si>
    <t>2020_05_14_svm_rbf_C=10.0_iter=7000_sigma=0.0001_pickle_5.file</t>
  </si>
  <si>
    <t>2020_05_14_svm_rbf_C=10.0_iter=7000_sigma=0.0001_pickle_6.file</t>
  </si>
  <si>
    <t>2020_05_14_svm_rbf_C=10.0_iter=7000_sigma=0.0001_pickle_7.file</t>
  </si>
  <si>
    <t>2020_05_14_svm_rbf_C=10.0_iter=7000_sigma=0.0001_pickle_8.file</t>
  </si>
  <si>
    <t>2020_05_14_svm_rbf_C=10.0_iter=7000_sigma=0.0001_pickle_9.file</t>
  </si>
  <si>
    <t>2020_05_14_svm_rbf_C=10.0_iter=7000_sigma=0.001_pickle_0.file</t>
  </si>
  <si>
    <t>2020_05_14_svm_rbf_C=10.0_iter=7000_sigma=0.001_pickle_1.file</t>
  </si>
  <si>
    <t>2020_05_14_svm_rbf_C=10.0_iter=7000_sigma=0.001_pickle_2.file</t>
  </si>
  <si>
    <t>2020_05_14_svm_rbf_C=10.0_iter=7000_sigma=0.001_pickle_3.file</t>
  </si>
  <si>
    <t>2020_05_14_svm_rbf_C=10.0_iter=7000_sigma=0.001_pickle_4.file</t>
  </si>
  <si>
    <t>2020_05_14_svm_rbf_C=10.0_iter=7000_sigma=0.001_pickle_5.file</t>
  </si>
  <si>
    <t>2020_05_14_svm_rbf_C=10.0_iter=7000_sigma=0.001_pickle_6.file</t>
  </si>
  <si>
    <t>2020_05_14_svm_rbf_C=10.0_iter=7000_sigma=0.001_pickle_7.file</t>
  </si>
  <si>
    <t>2020_05_14_svm_rbf_C=10.0_iter=7000_sigma=0.001_pickle_8.file</t>
  </si>
  <si>
    <t>2020_05_14_svm_rbf_C=10.0_iter=7000_sigma=0.001_pickle_9.file</t>
  </si>
  <si>
    <t>2020_05_14_svm_rbf_C=10.0_iter=7000_sigma=0.01_pickle_0.file</t>
  </si>
  <si>
    <t>2020_05_14_svm_rbf_C=10.0_iter=7000_sigma=0.01_pickle_1.file</t>
  </si>
  <si>
    <t>2020_05_14_svm_rbf_C=10.0_iter=7000_sigma=0.01_pickle_2.file</t>
  </si>
  <si>
    <t>2020_05_14_svm_rbf_C=10.0_iter=7000_sigma=0.01_pickle_3.file</t>
  </si>
  <si>
    <t>2020_05_14_svm_rbf_C=10.0_iter=7000_sigma=0.01_pickle_4.file</t>
  </si>
  <si>
    <t>2020_05_14_svm_rbf_C=10.0_iter=7000_sigma=0.01_pickle_5.file</t>
  </si>
  <si>
    <t>2020_05_14_svm_rbf_C=10.0_iter=7000_sigma=0.01_pickle_6.file</t>
  </si>
  <si>
    <t>2020_05_14_svm_rbf_C=10.0_iter=7000_sigma=0.01_pickle_7.file</t>
  </si>
  <si>
    <t>2020_05_14_svm_rbf_C=10.0_iter=7000_sigma=0.01_pickle_8.file</t>
  </si>
  <si>
    <t>2020_05_14_svm_rbf_C=10.0_iter=7000_sigma=0.01_pickle_9.file</t>
  </si>
  <si>
    <t>2020_05_14_svm_rbf_C=10.0_iter=7000_sigma=0.1_pickle_0.file</t>
  </si>
  <si>
    <t>2020_05_14_svm_rbf_C=10.0_iter=7000_sigma=0.1_pickle_1.file</t>
  </si>
  <si>
    <t>2020_05_14_svm_rbf_C=10.0_iter=7000_sigma=0.1_pickle_2.file</t>
  </si>
  <si>
    <t>2020_05_14_svm_rbf_C=10.0_iter=7000_sigma=0.1_pickle_3.file</t>
  </si>
  <si>
    <t>2020_05_14_svm_rbf_C=10.0_iter=7000_sigma=0.1_pickle_4.file</t>
  </si>
  <si>
    <t>2020_05_14_svm_rbf_C=10.0_iter=7000_sigma=0.1_pickle_5.file</t>
  </si>
  <si>
    <t>2020_05_14_svm_rbf_C=10.0_iter=7000_sigma=0.1_pickle_6.file</t>
  </si>
  <si>
    <t>2020_05_14_svm_rbf_C=10.0_iter=7000_sigma=0.1_pickle_7.file</t>
  </si>
  <si>
    <t>2020_05_14_svm_rbf_C=10.0_iter=7000_sigma=0.1_pickle_8.file</t>
  </si>
  <si>
    <t>2020_05_14_svm_rbf_C=10.0_iter=7000_sigma=0.1_pickle_9.file</t>
  </si>
  <si>
    <t>2020_05_14_svm_rbf_C=10.0_iter=7000_sigma=1.0_pickle_0.file</t>
  </si>
  <si>
    <t>2020_05_14_svm_rbf_C=10.0_iter=7000_sigma=1.0_pickle_1.file</t>
  </si>
  <si>
    <t>2020_05_14_svm_rbf_C=10.0_iter=7000_sigma=1.0_pickle_2.file</t>
  </si>
  <si>
    <t>2020_05_14_svm_rbf_C=10.0_iter=7000_sigma=1.0_pickle_3.file</t>
  </si>
  <si>
    <t>2020_05_14_svm_rbf_C=10.0_iter=7000_sigma=1.0_pickle_4.file</t>
  </si>
  <si>
    <t>2020_05_14_svm_rbf_C=10.0_iter=7000_sigma=1.0_pickle_5.file</t>
  </si>
  <si>
    <t>2020_05_14_svm_rbf_C=10.0_iter=7000_sigma=1.0_pickle_6.file</t>
  </si>
  <si>
    <t>2020_05_14_svm_rbf_C=10.0_iter=7000_sigma=1.0_pickle_7.file</t>
  </si>
  <si>
    <t>2020_05_14_svm_rbf_C=10.0_iter=7000_sigma=1.0_pickle_8.file</t>
  </si>
  <si>
    <t>2020_05_14_svm_rbf_C=10.0_iter=7000_sigma=1.0_pickle_9.file</t>
  </si>
  <si>
    <t>2020_05_14_svm_rbf_C=10.0_iter=7000_sigma=10.0_pickle_0.file</t>
  </si>
  <si>
    <t>2020_05_14_svm_rbf_C=10.0_iter=7000_sigma=10.0_pickle_1.file</t>
  </si>
  <si>
    <t>2020_05_14_svm_rbf_C=10.0_iter=7000_sigma=10.0_pickle_2.file</t>
  </si>
  <si>
    <t>2020_05_14_svm_rbf_C=10.0_iter=7000_sigma=10.0_pickle_3.file</t>
  </si>
  <si>
    <t>2020_05_14_svm_rbf_C=10.0_iter=7000_sigma=10.0_pickle_4.file</t>
  </si>
  <si>
    <t>2020_05_14_svm_rbf_C=10.0_iter=7000_sigma=10.0_pickle_5.file</t>
  </si>
  <si>
    <t>2020_05_14_svm_rbf_C=10.0_iter=7000_sigma=10.0_pickle_6.file</t>
  </si>
  <si>
    <t>2020_05_14_svm_rbf_C=10.0_iter=7000_sigma=10.0_pickle_7.file</t>
  </si>
  <si>
    <t>2020_05_14_svm_rbf_C=10.0_iter=7000_sigma=10.0_pickle_8.file</t>
  </si>
  <si>
    <t>2020_05_26_svm_rbf_C=10.0_iter=7000_sigma=10.0_pickle_9.file</t>
  </si>
  <si>
    <t>2020_05_26_svm_rbf_C=10.0_iter=7000_sigma=100.0_pickle_0.file</t>
  </si>
  <si>
    <t>2020_05_26_svm_rbf_C=10.0_iter=7000_sigma=100.0_pickle_1.file</t>
  </si>
  <si>
    <t>2020_05_26_svm_rbf_C=10.0_iter=7000_sigma=100.0_pickle_2.file</t>
  </si>
  <si>
    <t>2020_05_26_svm_rbf_C=10.0_iter=7000_sigma=100.0_pickle_3.file</t>
  </si>
  <si>
    <t>2020_05_26_svm_rbf_C=10.0_iter=7000_sigma=100.0_pickle_4.file</t>
  </si>
  <si>
    <t>2020_05_26_svm_rbf_C=10.0_iter=7000_sigma=100.0_pickle_5.file</t>
  </si>
  <si>
    <t>2020_05_26_svm_rbf_C=10.0_iter=7000_sigma=100.0_pickle_6.file</t>
  </si>
  <si>
    <t>2020_05_26_svm_rbf_C=10.0_iter=7000_sigma=100.0_pickle_7.file</t>
  </si>
  <si>
    <t>2020_05_26_svm_rbf_C=10.0_iter=7000_sigma=100.0_pickle_8.file</t>
  </si>
  <si>
    <t>2020_05_26_svm_rbf_C=10.0_iter=7000_sigma=100.0_pickle_9.file</t>
  </si>
  <si>
    <t>2020_05_26_svm_rbf_C=10.0_iter=7000_sigma=1000.0_pickle_0.file</t>
  </si>
  <si>
    <t>2020_05_26_svm_rbf_C=10.0_iter=7000_sigma=1000.0_pickle_1.file</t>
  </si>
  <si>
    <t>2020_05_26_svm_rbf_C=10.0_iter=7000_sigma=1000.0_pickle_2.file</t>
  </si>
  <si>
    <t>2020_05_26_svm_rbf_C=10.0_iter=7000_sigma=1000.0_pickle_3.file</t>
  </si>
  <si>
    <t>2020_05_26_svm_rbf_C=10.0_iter=7000_sigma=1000.0_pickle_4.file</t>
  </si>
  <si>
    <t>2020_05_26_svm_rbf_C=10.0_iter=7000_sigma=1000.0_pickle_5.file</t>
  </si>
  <si>
    <t>2020_05_26_svm_rbf_C=10.0_iter=7000_sigma=1000.0_pickle_6.file</t>
  </si>
  <si>
    <t>2020_05_26_svm_rbf_C=10.0_iter=7000_sigma=1000.0_pickle_7.file</t>
  </si>
  <si>
    <t>2020_05_26_svm_rbf_C=10.0_iter=7000_sigma=1000.0_pickle_8.file</t>
  </si>
  <si>
    <t>2020_05_26_svm_rbf_C=10.0_iter=7000_sigma=1000.0_pickle_9.file</t>
  </si>
  <si>
    <t>2020_05_26_svm_rbf_C=10.0_iter=7000_sigma=10000.0_pickle_0.file</t>
  </si>
  <si>
    <t>2020_05_26_svm_rbf_C=10.0_iter=7000_sigma=10000.0_pickle_1.file</t>
  </si>
  <si>
    <t>2020_05_26_svm_rbf_C=10.0_iter=7000_sigma=10000.0_pickle_2.file</t>
  </si>
  <si>
    <t>2020_05_26_svm_rbf_C=10.0_iter=7000_sigma=10000.0_pickle_3.file</t>
  </si>
  <si>
    <t>2020_05_26_svm_rbf_C=10.0_iter=7000_sigma=10000.0_pickle_4.file</t>
  </si>
  <si>
    <t>2020_05_26_svm_rbf_C=10.0_iter=7000_sigma=10000.0_pickle_5.file</t>
  </si>
  <si>
    <t>2020_05_26_svm_rbf_C=10.0_iter=7000_sigma=10000.0_pickle_6.file</t>
  </si>
  <si>
    <t>2020_05_26_svm_rbf_C=10.0_iter=7000_sigma=10000.0_pickle_7.file</t>
  </si>
  <si>
    <t>2020_05_26_svm_rbf_C=10.0_iter=7000_sigma=10000.0_pickle_8.file</t>
  </si>
  <si>
    <t>2020_05_26_svm_rbf_C=10.0_iter=7000_sigma=10000.0_pickle_9.file</t>
  </si>
  <si>
    <t>2020_05_26_svm_rbf_C=10.0_iter=7000_sigma=100000.0_pickle_0.file</t>
  </si>
  <si>
    <t>2020_05_26_svm_rbf_C=10.0_iter=7000_sigma=100000.0_pickle_1.file</t>
  </si>
  <si>
    <t>2020_05_26_svm_rbf_C=10.0_iter=7000_sigma=100000.0_pickle_2.file</t>
  </si>
  <si>
    <t>2020_05_27_svm_rbf_C=10.0_iter=7000_sigma=100000.0_pickle_3.file</t>
  </si>
  <si>
    <t>2020_05_27_svm_rbf_C=10.0_iter=7000_sigma=100000.0_pickle_4.file</t>
  </si>
  <si>
    <t>2020_05_27_svm_rbf_C=10.0_iter=7000_sigma=100000.0_pickle_5.file</t>
  </si>
  <si>
    <t>2020_05_27_svm_rbf_C=10.0_iter=7000_sigma=100000.0_pickle_6.file</t>
  </si>
  <si>
    <t>2020_05_27_svm_rbf_C=10.0_iter=7000_sigma=100000.0_pickle_7.file</t>
  </si>
  <si>
    <t>2020_05_27_svm_rbf_C=10.0_iter=7000_sigma=100000.0_pickle_8.file</t>
  </si>
  <si>
    <t>2020_05_27_svm_rbf_C=10.0_iter=7000_sigma=100000.0_pickle_9.file</t>
  </si>
  <si>
    <t>2020_05_27_svm_rbf_C=10.0_iter=9000_sigma=1e-05_pickle_0.file</t>
  </si>
  <si>
    <t>2020_05_27_svm_rbf_C=10.0_iter=9000_sigma=1e-05_pickle_1.file</t>
  </si>
  <si>
    <t>2020_05_27_svm_rbf_C=10.0_iter=9000_sigma=1e-05_pickle_2.file</t>
  </si>
  <si>
    <t>2020_05_27_svm_rbf_C=10.0_iter=9000_sigma=1e-05_pickle_3.file</t>
  </si>
  <si>
    <t>2020_05_27_svm_rbf_C=10.0_iter=9000_sigma=1e-05_pickle_4.file</t>
  </si>
  <si>
    <t>2020_05_27_svm_rbf_C=10.0_iter=9000_sigma=1e-05_pickle_5.file</t>
  </si>
  <si>
    <t>2020_05_27_svm_rbf_C=10.0_iter=9000_sigma=1e-05_pickle_6.file</t>
  </si>
  <si>
    <t>2020_05_27_svm_rbf_C=10.0_iter=9000_sigma=1e-05_pickle_7.file</t>
  </si>
  <si>
    <t>2020_05_27_svm_rbf_C=10.0_iter=9000_sigma=1e-05_pickle_8.file</t>
  </si>
  <si>
    <t>2020_05_27_svm_rbf_C=10.0_iter=9000_sigma=1e-05_pickle_9.file</t>
  </si>
  <si>
    <t>2020_05_27_svm_rbf_C=10.0_iter=9000_sigma=0.0001_pickle_0.file</t>
  </si>
  <si>
    <t>2020_05_27_svm_rbf_C=10.0_iter=9000_sigma=0.0001_pickle_1.file</t>
  </si>
  <si>
    <t>2020_05_27_svm_rbf_C=10.0_iter=9000_sigma=0.0001_pickle_2.file</t>
  </si>
  <si>
    <t>2020_05_27_svm_rbf_C=10.0_iter=9000_sigma=0.0001_pickle_3.file</t>
  </si>
  <si>
    <t>2020_05_27_svm_rbf_C=10.0_iter=9000_sigma=0.0001_pickle_4.file</t>
  </si>
  <si>
    <t>2020_05_27_svm_rbf_C=10.0_iter=9000_sigma=0.0001_pickle_5.file</t>
  </si>
  <si>
    <t>2020_05_27_svm_rbf_C=10.0_iter=9000_sigma=0.0001_pickle_6.file</t>
  </si>
  <si>
    <t>2020_05_27_svm_rbf_C=10.0_iter=9000_sigma=0.0001_pickle_7.file</t>
  </si>
  <si>
    <t>2020_05_27_svm_rbf_C=10.0_iter=9000_sigma=0.0001_pickle_8.file</t>
  </si>
  <si>
    <t>2020_05_27_svm_rbf_C=10.0_iter=9000_sigma=0.0001_pickle_9.file</t>
  </si>
  <si>
    <t>2020_05_27_svm_rbf_C=10.0_iter=9000_sigma=0.001_pickle_0.file</t>
  </si>
  <si>
    <t>2020_05_27_svm_rbf_C=10.0_iter=9000_sigma=0.001_pickle_1.file</t>
  </si>
  <si>
    <t>2020_05_27_svm_rbf_C=10.0_iter=9000_sigma=0.001_pickle_2.file</t>
  </si>
  <si>
    <t>2020_05_27_svm_rbf_C=10.0_iter=9000_sigma=0.001_pickle_3.file</t>
  </si>
  <si>
    <t>2020_05_27_svm_rbf_C=10.0_iter=9000_sigma=0.001_pickle_4.file</t>
  </si>
  <si>
    <t>2020_05_27_svm_rbf_C=10.0_iter=9000_sigma=0.001_pickle_5.file</t>
  </si>
  <si>
    <t>2020_05_27_svm_rbf_C=10.0_iter=9000_sigma=0.001_pickle_6.file</t>
  </si>
  <si>
    <t>2020_05_27_svm_rbf_C=10.0_iter=9000_sigma=0.001_pickle_7.file</t>
  </si>
  <si>
    <t>2020_05_27_svm_rbf_C=10.0_iter=9000_sigma=0.001_pickle_8.file</t>
  </si>
  <si>
    <t>2020_05_27_svm_rbf_C=10.0_iter=9000_sigma=0.001_pickle_9.file</t>
  </si>
  <si>
    <t>2020_05_27_svm_rbf_C=10.0_iter=9000_sigma=0.01_pickle_0.file</t>
  </si>
  <si>
    <t>2020_05_27_svm_rbf_C=10.0_iter=9000_sigma=0.01_pickle_1.file</t>
  </si>
  <si>
    <t>2020_05_27_svm_rbf_C=10.0_iter=9000_sigma=0.01_pickle_2.file</t>
  </si>
  <si>
    <t>2020_05_27_svm_rbf_C=10.0_iter=9000_sigma=0.01_pickle_3.file</t>
  </si>
  <si>
    <t>2020_05_27_svm_rbf_C=10.0_iter=9000_sigma=0.01_pickle_4.file</t>
  </si>
  <si>
    <t>2020_05_27_svm_rbf_C=10.0_iter=9000_sigma=0.01_pickle_5.file</t>
  </si>
  <si>
    <t>2020_05_27_svm_rbf_C=10.0_iter=9000_sigma=0.01_pickle_6.file</t>
  </si>
  <si>
    <t>2020_05_27_svm_rbf_C=10.0_iter=9000_sigma=0.01_pickle_7.file</t>
  </si>
  <si>
    <t>2020_05_27_svm_rbf_C=10.0_iter=9000_sigma=0.01_pickle_8.file</t>
  </si>
  <si>
    <t>2020_05_27_svm_rbf_C=10.0_iter=9000_sigma=0.01_pickle_9.file</t>
  </si>
  <si>
    <t>2020_05_27_svm_rbf_C=10.0_iter=9000_sigma=0.1_pickle_0.file</t>
  </si>
  <si>
    <t>2020_05_27_svm_rbf_C=10.0_iter=9000_sigma=0.1_pickle_1.file</t>
  </si>
  <si>
    <t>2020_05_27_svm_rbf_C=10.0_iter=9000_sigma=0.1_pickle_2.file</t>
  </si>
  <si>
    <t>2020_05_27_svm_rbf_C=10.0_iter=9000_sigma=0.1_pickle_3.file</t>
  </si>
  <si>
    <t>2020_05_27_svm_rbf_C=10.0_iter=9000_sigma=0.1_pickle_4.file</t>
  </si>
  <si>
    <t>2020_05_27_svm_rbf_C=10.0_iter=9000_sigma=0.1_pickle_5.file</t>
  </si>
  <si>
    <t>2020_05_27_svm_rbf_C=10.0_iter=9000_sigma=0.1_pickle_6.file</t>
  </si>
  <si>
    <t>2020_05_27_svm_rbf_C=10.0_iter=9000_sigma=0.1_pickle_7.file</t>
  </si>
  <si>
    <t>2020_05_27_svm_rbf_C=10.0_iter=9000_sigma=0.1_pickle_8.file</t>
  </si>
  <si>
    <t>2020_05_27_svm_rbf_C=10.0_iter=9000_sigma=0.1_pickle_9.file</t>
  </si>
  <si>
    <t>2020_05_27_svm_rbf_C=10.0_iter=9000_sigma=1.0_pickle_0.file</t>
  </si>
  <si>
    <t>2020_05_27_svm_rbf_C=10.0_iter=9000_sigma=1.0_pickle_1.file</t>
  </si>
  <si>
    <t>2020_05_27_svm_rbf_C=10.0_iter=9000_sigma=1.0_pickle_2.file</t>
  </si>
  <si>
    <t>2020_05_27_svm_rbf_C=10.0_iter=9000_sigma=1.0_pickle_3.file</t>
  </si>
  <si>
    <t>2020_05_27_svm_rbf_C=10.0_iter=9000_sigma=1.0_pickle_4.file</t>
  </si>
  <si>
    <t>2020_05_27_svm_rbf_C=10.0_iter=9000_sigma=1.0_pickle_5.file</t>
  </si>
  <si>
    <t>2020_05_27_svm_rbf_C=10.0_iter=9000_sigma=1.0_pickle_6.file</t>
  </si>
  <si>
    <t>2020_05_27_svm_rbf_C=10.0_iter=9000_sigma=1.0_pickle_7.file</t>
  </si>
  <si>
    <t>2020_05_27_svm_rbf_C=10.0_iter=9000_sigma=1.0_pickle_8.file</t>
  </si>
  <si>
    <t>2020_05_27_svm_rbf_C=10.0_iter=9000_sigma=1.0_pickle_9.file</t>
  </si>
  <si>
    <t>2020_05_27_svm_rbf_C=10.0_iter=9000_sigma=10.0_pickle_0.file</t>
  </si>
  <si>
    <t>2020_05_27_svm_rbf_C=10.0_iter=9000_sigma=10.0_pickle_1.file</t>
  </si>
  <si>
    <t>2020_05_27_svm_rbf_C=10.0_iter=9000_sigma=10.0_pickle_2.file</t>
  </si>
  <si>
    <t>2020_05_27_svm_rbf_C=10.0_iter=9000_sigma=10.0_pickle_3.file</t>
  </si>
  <si>
    <t>2020_05_27_svm_rbf_C=10.0_iter=9000_sigma=10.0_pickle_4.file</t>
  </si>
  <si>
    <t>2020_05_27_svm_rbf_C=10.0_iter=9000_sigma=10.0_pickle_5.file</t>
  </si>
  <si>
    <t>2020_05_27_svm_rbf_C=10.0_iter=9000_sigma=10.0_pickle_6.file</t>
  </si>
  <si>
    <t>2020_05_27_svm_rbf_C=10.0_iter=9000_sigma=10.0_pickle_7.file</t>
  </si>
  <si>
    <t>2020_05_27_svm_rbf_C=10.0_iter=9000_sigma=10.0_pickle_8.file</t>
  </si>
  <si>
    <t>2020_05_27_svm_rbf_C=10.0_iter=9000_sigma=10.0_pickle_9.file</t>
  </si>
  <si>
    <t>2020_05_27_svm_rbf_C=10.0_iter=9000_sigma=100.0_pickle_0.file</t>
  </si>
  <si>
    <t>2020_05_27_svm_rbf_C=10.0_iter=9000_sigma=100.0_pickle_1.file</t>
  </si>
  <si>
    <t>2020_05_27_svm_rbf_C=10.0_iter=9000_sigma=100.0_pickle_2.file</t>
  </si>
  <si>
    <t>2020_05_27_svm_rbf_C=10.0_iter=9000_sigma=100.0_pickle_3.file</t>
  </si>
  <si>
    <t>2020_05_27_svm_rbf_C=10.0_iter=9000_sigma=100.0_pickle_4.file</t>
  </si>
  <si>
    <t>2020_05_27_svm_rbf_C=10.0_iter=9000_sigma=100.0_pickle_5.file</t>
  </si>
  <si>
    <t>2020_05_27_svm_rbf_C=10.0_iter=9000_sigma=100.0_pickle_6.file</t>
  </si>
  <si>
    <t>2020_05_27_svm_rbf_C=10.0_iter=9000_sigma=100.0_pickle_7.file</t>
  </si>
  <si>
    <t>2020_05_27_svm_rbf_C=10.0_iter=9000_sigma=100.0_pickle_8.file</t>
  </si>
  <si>
    <t>2020_05_27_svm_rbf_C=10.0_iter=9000_sigma=100.0_pickle_9.file</t>
  </si>
  <si>
    <t>2020_05_27_svm_rbf_C=10.0_iter=9000_sigma=1000.0_pickle_0.file</t>
  </si>
  <si>
    <t>2020_05_26_svm_rbf_C=10.0_iter=9000_sigma=1000.0_pickle_1.file</t>
  </si>
  <si>
    <t>2020_05_26_svm_rbf_C=10.0_iter=9000_sigma=1000.0_pickle_2.file</t>
  </si>
  <si>
    <t>2020_05_26_svm_rbf_C=10.0_iter=9000_sigma=1000.0_pickle_3.file</t>
  </si>
  <si>
    <t>2020_05_26_svm_rbf_C=10.0_iter=9000_sigma=1000.0_pickle_4.file</t>
  </si>
  <si>
    <t>2020_05_26_svm_rbf_C=10.0_iter=9000_sigma=1000.0_pickle_5.file</t>
  </si>
  <si>
    <t>2020_05_26_svm_rbf_C=10.0_iter=9000_sigma=1000.0_pickle_6.file</t>
  </si>
  <si>
    <t>2020_05_26_svm_rbf_C=10.0_iter=9000_sigma=1000.0_pickle_7.file</t>
  </si>
  <si>
    <t>2020_05_26_svm_rbf_C=10.0_iter=9000_sigma=1000.0_pickle_8.file</t>
  </si>
  <si>
    <t>2020_05_26_svm_rbf_C=10.0_iter=9000_sigma=1000.0_pickle_9.file</t>
  </si>
  <si>
    <t>2020_05_27_svm_rbf_C=10.0_iter=9000_sigma=10000.0_pickle_0.file</t>
  </si>
  <si>
    <t>2020_05_27_svm_rbf_C=10.0_iter=9000_sigma=10000.0_pickle_1.file</t>
  </si>
  <si>
    <t>2020_05_27_svm_rbf_C=10.0_iter=9000_sigma=10000.0_pickle_2.file</t>
  </si>
  <si>
    <t>2020_05_27_svm_rbf_C=10.0_iter=9000_sigma=10000.0_pickle_3.file</t>
  </si>
  <si>
    <t>2020_05_27_svm_rbf_C=10.0_iter=9000_sigma=10000.0_pickle_4.file</t>
  </si>
  <si>
    <t>2020_05_27_svm_rbf_C=10.0_iter=9000_sigma=10000.0_pickle_5.file</t>
  </si>
  <si>
    <t>2020_05_27_svm_rbf_C=10.0_iter=9000_sigma=10000.0_pickle_6.file</t>
  </si>
  <si>
    <t>2020_05_27_svm_rbf_C=10.0_iter=9000_sigma=10000.0_pickle_7.file</t>
  </si>
  <si>
    <t>2020_05_27_svm_rbf_C=10.0_iter=9000_sigma=10000.0_pickle_8.file</t>
  </si>
  <si>
    <t>2020_05_27_svm_rbf_C=10.0_iter=9000_sigma=10000.0_pickle_9.file</t>
  </si>
  <si>
    <t>2020_05_27_svm_rbf_C=10.0_iter=9000_sigma=100000.0_pickle_0.file</t>
  </si>
  <si>
    <t>2020_05_27_svm_rbf_C=10.0_iter=9000_sigma=100000.0_pickle_1.file</t>
  </si>
  <si>
    <t>2020_05_27_svm_rbf_C=10.0_iter=9000_sigma=100000.0_pickle_2.file</t>
  </si>
  <si>
    <t>2020_05_27_svm_rbf_C=10.0_iter=9000_sigma=100000.0_pickle_3.file</t>
  </si>
  <si>
    <t>2020_05_27_svm_rbf_C=10.0_iter=9000_sigma=100000.0_pickle_4.file</t>
  </si>
  <si>
    <t>2020_05_27_svm_rbf_C=10.0_iter=9000_sigma=100000.0_pickle_5.file</t>
  </si>
  <si>
    <t>2020_05_27_svm_rbf_C=10.0_iter=9000_sigma=100000.0_pickle_6.file</t>
  </si>
  <si>
    <t>2020_05_27_svm_rbf_C=10.0_iter=9000_sigma=100000.0_pickle_7.file</t>
  </si>
  <si>
    <t>2020_05_27_svm_rbf_C=10.0_iter=9000_sigma=100000.0_pickle_8.file</t>
  </si>
  <si>
    <t>2020_05_27_svm_rbf_C=10.0_iter=9000_sigma=100000.0_pickle_9.file</t>
  </si>
  <si>
    <t>2020_05_27_svm_rbf_C=100.0_iter=1000_sigma=1e-05_pickle_0.file</t>
  </si>
  <si>
    <t>2020_05_27_svm_rbf_C=100.0_iter=1000_sigma=1e-05_pickle_1.file</t>
  </si>
  <si>
    <t>2020_05_27_svm_rbf_C=100.0_iter=1000_sigma=1e-05_pickle_2.file</t>
  </si>
  <si>
    <t>2020_05_27_svm_rbf_C=100.0_iter=1000_sigma=1e-05_pickle_3.file</t>
  </si>
  <si>
    <t>2020_05_27_svm_rbf_C=100.0_iter=1000_sigma=1e-05_pickle_4.file</t>
  </si>
  <si>
    <t>2020_05_27_svm_rbf_C=100.0_iter=1000_sigma=1e-05_pickle_5.file</t>
  </si>
  <si>
    <t>2020_05_27_svm_rbf_C=100.0_iter=1000_sigma=1e-05_pickle_6.file</t>
  </si>
  <si>
    <t>2020_05_27_svm_rbf_C=100.0_iter=1000_sigma=1e-05_pickle_7.file</t>
  </si>
  <si>
    <t>2020_05_27_svm_rbf_C=100.0_iter=1000_sigma=1e-05_pickle_8.file</t>
  </si>
  <si>
    <t>2020_05_27_svm_rbf_C=100.0_iter=1000_sigma=1e-05_pickle_9.file</t>
  </si>
  <si>
    <t>2020_05_27_svm_rbf_C=100.0_iter=1000_sigma=0.0001_pickle_0.file</t>
  </si>
  <si>
    <t>2020_05_27_svm_rbf_C=100.0_iter=1000_sigma=0.0001_pickle_1.file</t>
  </si>
  <si>
    <t>2020_05_27_svm_rbf_C=100.0_iter=1000_sigma=0.0001_pickle_2.file</t>
  </si>
  <si>
    <t>2020_05_27_svm_rbf_C=100.0_iter=1000_sigma=0.0001_pickle_3.file</t>
  </si>
  <si>
    <t>2020_05_27_svm_rbf_C=100.0_iter=1000_sigma=0.0001_pickle_4.file</t>
  </si>
  <si>
    <t>2020_05_27_svm_rbf_C=100.0_iter=1000_sigma=0.0001_pickle_5.file</t>
  </si>
  <si>
    <t>2020_05_27_svm_rbf_C=100.0_iter=1000_sigma=0.0001_pickle_6.file</t>
  </si>
  <si>
    <t>2020_05_27_svm_rbf_C=100.0_iter=1000_sigma=0.0001_pickle_7.file</t>
  </si>
  <si>
    <t>2020_05_27_svm_rbf_C=100.0_iter=1000_sigma=0.0001_pickle_8.file</t>
  </si>
  <si>
    <t>2020_05_27_svm_rbf_C=100.0_iter=1000_sigma=0.0001_pickle_9.file</t>
  </si>
  <si>
    <t>2020_05_27_svm_rbf_C=100.0_iter=1000_sigma=0.001_pickle_0.file</t>
  </si>
  <si>
    <t>2020_05_27_svm_rbf_C=100.0_iter=1000_sigma=0.001_pickle_1.file</t>
  </si>
  <si>
    <t>2020_05_27_svm_rbf_C=100.0_iter=1000_sigma=0.001_pickle_2.file</t>
  </si>
  <si>
    <t>2020_05_27_svm_rbf_C=100.0_iter=1000_sigma=0.001_pickle_3.file</t>
  </si>
  <si>
    <t>2020_05_27_svm_rbf_C=100.0_iter=1000_sigma=0.001_pickle_4.file</t>
  </si>
  <si>
    <t>2020_05_27_svm_rbf_C=100.0_iter=1000_sigma=0.001_pickle_5.file</t>
  </si>
  <si>
    <t>2020_05_27_svm_rbf_C=100.0_iter=1000_sigma=0.001_pickle_6.file</t>
  </si>
  <si>
    <t>2020_05_27_svm_rbf_C=100.0_iter=1000_sigma=0.001_pickle_7.file</t>
  </si>
  <si>
    <t>2020_05_27_svm_rbf_C=100.0_iter=1000_sigma=0.001_pickle_8.file</t>
  </si>
  <si>
    <t>2020_05_27_svm_rbf_C=100.0_iter=1000_sigma=0.001_pickle_9.file</t>
  </si>
  <si>
    <t>2020_05_27_svm_rbf_C=100.0_iter=1000_sigma=0.01_pickle_0.file</t>
  </si>
  <si>
    <t>2020_05_27_svm_rbf_C=100.0_iter=1000_sigma=0.01_pickle_1.file</t>
  </si>
  <si>
    <t>2020_05_27_svm_rbf_C=100.0_iter=1000_sigma=0.01_pickle_2.file</t>
  </si>
  <si>
    <t>2020_05_27_svm_rbf_C=100.0_iter=1000_sigma=0.01_pickle_3.file</t>
  </si>
  <si>
    <t>2020_05_27_svm_rbf_C=100.0_iter=1000_sigma=0.01_pickle_4.file</t>
  </si>
  <si>
    <t>2020_05_27_svm_rbf_C=100.0_iter=1000_sigma=0.01_pickle_5.file</t>
  </si>
  <si>
    <t>2020_05_27_svm_rbf_C=100.0_iter=1000_sigma=0.01_pickle_6.file</t>
  </si>
  <si>
    <t>2020_05_27_svm_rbf_C=100.0_iter=1000_sigma=0.01_pickle_7.file</t>
  </si>
  <si>
    <t>2020_05_27_svm_rbf_C=100.0_iter=1000_sigma=0.01_pickle_8.file</t>
  </si>
  <si>
    <t>2020_05_27_svm_rbf_C=100.0_iter=1000_sigma=0.01_pickle_9.file</t>
  </si>
  <si>
    <t>2020_05_27_svm_rbf_C=100.0_iter=1000_sigma=0.1_pickle_0.file</t>
  </si>
  <si>
    <t>2020_05_27_svm_rbf_C=100.0_iter=1000_sigma=0.1_pickle_1.file</t>
  </si>
  <si>
    <t>2020_05_27_svm_rbf_C=100.0_iter=1000_sigma=0.1_pickle_2.file</t>
  </si>
  <si>
    <t>2020_05_27_svm_rbf_C=100.0_iter=1000_sigma=0.1_pickle_3.file</t>
  </si>
  <si>
    <t>2020_05_27_svm_rbf_C=100.0_iter=1000_sigma=0.1_pickle_4.file</t>
  </si>
  <si>
    <t>2020_05_27_svm_rbf_C=100.0_iter=1000_sigma=0.1_pickle_5.file</t>
  </si>
  <si>
    <t>2020_05_27_svm_rbf_C=100.0_iter=1000_sigma=0.1_pickle_6.file</t>
  </si>
  <si>
    <t>2020_05_27_svm_rbf_C=100.0_iter=1000_sigma=0.1_pickle_7.file</t>
  </si>
  <si>
    <t>2020_05_27_svm_rbf_C=100.0_iter=1000_sigma=0.1_pickle_8.file</t>
  </si>
  <si>
    <t>2020_05_27_svm_rbf_C=100.0_iter=1000_sigma=0.1_pickle_9.file</t>
  </si>
  <si>
    <t>2020_05_27_svm_rbf_C=100.0_iter=1000_sigma=1.0_pickle_0.file</t>
  </si>
  <si>
    <t>2020_05_27_svm_rbf_C=100.0_iter=1000_sigma=1.0_pickle_1.file</t>
  </si>
  <si>
    <t>2020_05_27_svm_rbf_C=100.0_iter=1000_sigma=1.0_pickle_2.file</t>
  </si>
  <si>
    <t>2020_05_27_svm_rbf_C=100.0_iter=1000_sigma=1.0_pickle_3.file</t>
  </si>
  <si>
    <t>2020_05_27_svm_rbf_C=100.0_iter=1000_sigma=1.0_pickle_4.file</t>
  </si>
  <si>
    <t>2020_05_27_svm_rbf_C=100.0_iter=1000_sigma=1.0_pickle_5.file</t>
  </si>
  <si>
    <t>2020_05_27_svm_rbf_C=100.0_iter=1000_sigma=1.0_pickle_6.file</t>
  </si>
  <si>
    <t>2020_05_27_svm_rbf_C=100.0_iter=1000_sigma=1.0_pickle_7.file</t>
  </si>
  <si>
    <t>2020_05_28_svm_rbf_C=100.0_iter=1000_sigma=1.0_pickle_8.file</t>
  </si>
  <si>
    <t>2020_05_28_svm_rbf_C=100.0_iter=1000_sigma=1.0_pickle_9.file</t>
  </si>
  <si>
    <t>2020_05_28_svm_rbf_C=100.0_iter=1000_sigma=10.0_pickle_0.file</t>
  </si>
  <si>
    <t>2020_05_28_svm_rbf_C=100.0_iter=1000_sigma=10.0_pickle_1.file</t>
  </si>
  <si>
    <t>2020_05_28_svm_rbf_C=100.0_iter=1000_sigma=10.0_pickle_2.file</t>
  </si>
  <si>
    <t>2020_05_28_svm_rbf_C=100.0_iter=1000_sigma=10.0_pickle_3.file</t>
  </si>
  <si>
    <t>2020_05_28_svm_rbf_C=100.0_iter=1000_sigma=10.0_pickle_4.file</t>
  </si>
  <si>
    <t>2020_05_28_svm_rbf_C=100.0_iter=1000_sigma=10.0_pickle_5.file</t>
  </si>
  <si>
    <t>2020_05_28_svm_rbf_C=100.0_iter=1000_sigma=10.0_pickle_6.file</t>
  </si>
  <si>
    <t>2020_05_28_svm_rbf_C=100.0_iter=1000_sigma=10.0_pickle_7.file</t>
  </si>
  <si>
    <t>2020_05_28_svm_rbf_C=100.0_iter=1000_sigma=10.0_pickle_8.file</t>
  </si>
  <si>
    <t>2020_05_28_svm_rbf_C=100.0_iter=1000_sigma=10.0_pickle_9.file</t>
  </si>
  <si>
    <t>2020_05_28_svm_rbf_C=100.0_iter=1000_sigma=100.0_pickle_0.file</t>
  </si>
  <si>
    <t>2020_05_28_svm_rbf_C=100.0_iter=1000_sigma=100.0_pickle_1.file</t>
  </si>
  <si>
    <t>2020_05_28_svm_rbf_C=100.0_iter=1000_sigma=100.0_pickle_2.file</t>
  </si>
  <si>
    <t>2020_05_28_svm_rbf_C=100.0_iter=1000_sigma=100.0_pickle_3.file</t>
  </si>
  <si>
    <t>2020_05_28_svm_rbf_C=100.0_iter=1000_sigma=100.0_pickle_4.file</t>
  </si>
  <si>
    <t>2020_05_28_svm_rbf_C=100.0_iter=1000_sigma=100.0_pickle_5.file</t>
  </si>
  <si>
    <t>2020_05_28_svm_rbf_C=100.0_iter=1000_sigma=100.0_pickle_6.file</t>
  </si>
  <si>
    <t>2020_05_28_svm_rbf_C=100.0_iter=1000_sigma=100.0_pickle_7.file</t>
  </si>
  <si>
    <t>2020_05_28_svm_rbf_C=100.0_iter=1000_sigma=100.0_pickle_8.file</t>
  </si>
  <si>
    <t>2020_05_28_svm_rbf_C=100.0_iter=1000_sigma=100.0_pickle_9.file</t>
  </si>
  <si>
    <t>2020_05_28_svm_rbf_C=100.0_iter=1000_sigma=1000.0_pickle_0.file</t>
  </si>
  <si>
    <t>2020_05_28_svm_rbf_C=100.0_iter=1000_sigma=1000.0_pickle_1.file</t>
  </si>
  <si>
    <t>2020_05_28_svm_rbf_C=100.0_iter=1000_sigma=1000.0_pickle_2.file</t>
  </si>
  <si>
    <t>2020_05_28_svm_rbf_C=100.0_iter=1000_sigma=1000.0_pickle_3.file</t>
  </si>
  <si>
    <t>2020_05_28_svm_rbf_C=100.0_iter=1000_sigma=1000.0_pickle_4.file</t>
  </si>
  <si>
    <t>2020_05_28_svm_rbf_C=100.0_iter=1000_sigma=1000.0_pickle_5.file</t>
  </si>
  <si>
    <t>2020_05_28_svm_rbf_C=100.0_iter=1000_sigma=1000.0_pickle_6.file</t>
  </si>
  <si>
    <t>2020_05_28_svm_rbf_C=100.0_iter=1000_sigma=1000.0_pickle_7.file</t>
  </si>
  <si>
    <t>2020_05_28_svm_rbf_C=100.0_iter=1000_sigma=1000.0_pickle_8.file</t>
  </si>
  <si>
    <t>2020_05_28_svm_rbf_C=100.0_iter=1000_sigma=1000.0_pickle_9.file</t>
  </si>
  <si>
    <t>2020_05_28_svm_rbf_C=100.0_iter=1000_sigma=10000.0_pickle_0.file</t>
  </si>
  <si>
    <t>2020_05_28_svm_rbf_C=100.0_iter=1000_sigma=10000.0_pickle_1.file</t>
  </si>
  <si>
    <t>2020_05_28_svm_rbf_C=100.0_iter=1000_sigma=10000.0_pickle_2.file</t>
  </si>
  <si>
    <t>2020_05_28_svm_rbf_C=100.0_iter=1000_sigma=10000.0_pickle_3.file</t>
  </si>
  <si>
    <t>2020_05_28_svm_rbf_C=100.0_iter=1000_sigma=10000.0_pickle_4.file</t>
  </si>
  <si>
    <t>2020_05_28_svm_rbf_C=100.0_iter=1000_sigma=10000.0_pickle_5.file</t>
  </si>
  <si>
    <t>2020_05_28_svm_rbf_C=100.0_iter=1000_sigma=10000.0_pickle_6.file</t>
  </si>
  <si>
    <t>2020_05_28_svm_rbf_C=100.0_iter=1000_sigma=10000.0_pickle_7.file</t>
  </si>
  <si>
    <t>2020_05_28_svm_rbf_C=100.0_iter=1000_sigma=10000.0_pickle_8.file</t>
  </si>
  <si>
    <t>2020_05_28_svm_rbf_C=100.0_iter=1000_sigma=10000.0_pickle_9.file</t>
  </si>
  <si>
    <t>2020_05_28_svm_rbf_C=100.0_iter=1000_sigma=100000.0_pickle_0.file</t>
  </si>
  <si>
    <t>2020_05_28_svm_rbf_C=100.0_iter=1000_sigma=100000.0_pickle_1.file</t>
  </si>
  <si>
    <t>2020_05_28_svm_rbf_C=100.0_iter=1000_sigma=100000.0_pickle_2.file</t>
  </si>
  <si>
    <t>2020_05_28_svm_rbf_C=100.0_iter=1000_sigma=100000.0_pickle_3.file</t>
  </si>
  <si>
    <t>2020_05_29_svm_rbf_C=100.0_iter=1000_sigma=100000.0_pickle_4.file</t>
  </si>
  <si>
    <t>2020_05_29_svm_rbf_C=100.0_iter=1000_sigma=100000.0_pickle_5.file</t>
  </si>
  <si>
    <t>2020_05_29_svm_rbf_C=100.0_iter=1000_sigma=100000.0_pickle_6.file</t>
  </si>
  <si>
    <t>2020_05_29_svm_rbf_C=100.0_iter=1000_sigma=100000.0_pickle_7.file</t>
  </si>
  <si>
    <t>2020_05_29_svm_rbf_C=100.0_iter=1000_sigma=100000.0_pickle_8.file</t>
  </si>
  <si>
    <t>2020_05_29_svm_rbf_C=100.0_iter=1000_sigma=100000.0_pickle_9.file</t>
  </si>
  <si>
    <t>2020_05_29_svm_rbf_C=100.0_iter=3000_sigma=1e-05_pickle_0.file</t>
  </si>
  <si>
    <t>2020_05_29_svm_rbf_C=100.0_iter=3000_sigma=1e-05_pickle_1.file</t>
  </si>
  <si>
    <t>2020_05_29_svm_rbf_C=100.0_iter=3000_sigma=1e-05_pickle_2.file</t>
  </si>
  <si>
    <t>2020_05_29_svm_rbf_C=100.0_iter=3000_sigma=1e-05_pickle_3.file</t>
  </si>
  <si>
    <t>2020_05_29_svm_rbf_C=100.0_iter=3000_sigma=1e-05_pickle_4.file</t>
  </si>
  <si>
    <t>2020_05_29_svm_rbf_C=100.0_iter=3000_sigma=1e-05_pickle_5.file</t>
  </si>
  <si>
    <t>2020_05_29_svm_rbf_C=100.0_iter=3000_sigma=1e-05_pickle_6.file</t>
  </si>
  <si>
    <t>2020_05_29_svm_rbf_C=100.0_iter=3000_sigma=1e-05_pickle_7.file</t>
  </si>
  <si>
    <t>2020_05_29_svm_rbf_C=100.0_iter=3000_sigma=1e-05_pickle_8.file</t>
  </si>
  <si>
    <t>2020_05_26_svm_rbf_C=100.0_iter=3000_sigma=1e-05_pickle_9.file</t>
  </si>
  <si>
    <t>2020_05_08_svm_rbf_C=100.0_iter=3000_sigma=0.0001_pickle_0.file</t>
  </si>
  <si>
    <t>2020_05_08_svm_rbf_C=100.0_iter=3000_sigma=0.0001_pickle_1.file</t>
  </si>
  <si>
    <t>2020_05_08_svm_rbf_C=100.0_iter=3000_sigma=0.0001_pickle_2.file</t>
  </si>
  <si>
    <t>2020_05_08_svm_rbf_C=100.0_iter=3000_sigma=0.0001_pickle_3.file</t>
  </si>
  <si>
    <t>2020_05_08_svm_rbf_C=100.0_iter=3000_sigma=0.0001_pickle_4.file</t>
  </si>
  <si>
    <t>2020_05_26_svm_rbf_C=100.0_iter=3000_sigma=0.0001_pickle_5.file</t>
  </si>
  <si>
    <t>2020_05_26_svm_rbf_C=100.0_iter=3000_sigma=0.0001_pickle_6.file</t>
  </si>
  <si>
    <t>2020_05_26_svm_rbf_C=100.0_iter=3000_sigma=0.0001_pickle_7.file</t>
  </si>
  <si>
    <t>2020_05_26_svm_rbf_C=100.0_iter=3000_sigma=0.0001_pickle_8.file</t>
  </si>
  <si>
    <t>2020_05_26_svm_rbf_C=100.0_iter=3000_sigma=0.0001_pickle_9.file</t>
  </si>
  <si>
    <t>2020_05_26_svm_rbf_C=100.0_iter=3000_sigma=0.001_pickle_0.file</t>
  </si>
  <si>
    <t>2020_05_26_svm_rbf_C=100.0_iter=3000_sigma=0.001_pickle_1.file</t>
  </si>
  <si>
    <t>2020_05_26_svm_rbf_C=100.0_iter=3000_sigma=0.001_pickle_2.file</t>
  </si>
  <si>
    <t>2020_05_26_svm_rbf_C=100.0_iter=3000_sigma=0.001_pickle_3.file</t>
  </si>
  <si>
    <t>2020_05_26_svm_rbf_C=100.0_iter=3000_sigma=0.001_pickle_4.file</t>
  </si>
  <si>
    <t>2020_05_26_svm_rbf_C=100.0_iter=3000_sigma=0.001_pickle_5.file</t>
  </si>
  <si>
    <t>2020_05_26_svm_rbf_C=100.0_iter=3000_sigma=0.001_pickle_6.file</t>
  </si>
  <si>
    <t>2020_05_26_svm_rbf_C=100.0_iter=3000_sigma=0.001_pickle_7.file</t>
  </si>
  <si>
    <t>2020_05_26_svm_rbf_C=100.0_iter=3000_sigma=0.001_pickle_8.file</t>
  </si>
  <si>
    <t>2020_05_26_svm_rbf_C=100.0_iter=3000_sigma=0.001_pickle_9.file</t>
  </si>
  <si>
    <t>2020_05_26_svm_rbf_C=100.0_iter=3000_sigma=0.01_pickle_0.file</t>
  </si>
  <si>
    <t>2020_05_26_svm_rbf_C=100.0_iter=3000_sigma=0.01_pickle_1.file</t>
  </si>
  <si>
    <t>2020_05_26_svm_rbf_C=100.0_iter=3000_sigma=0.01_pickle_2.file</t>
  </si>
  <si>
    <t>2020_05_26_svm_rbf_C=100.0_iter=3000_sigma=0.01_pickle_3.file</t>
  </si>
  <si>
    <t>2020_05_26_svm_rbf_C=100.0_iter=3000_sigma=0.01_pickle_4.file</t>
  </si>
  <si>
    <t>2020_05_26_svm_rbf_C=100.0_iter=3000_sigma=0.01_pickle_5.file</t>
  </si>
  <si>
    <t>2020_05_26_svm_rbf_C=100.0_iter=3000_sigma=0.01_pickle_6.file</t>
  </si>
  <si>
    <t>2020_05_26_svm_rbf_C=100.0_iter=3000_sigma=0.01_pickle_7.file</t>
  </si>
  <si>
    <t>2020_05_26_svm_rbf_C=100.0_iter=3000_sigma=0.01_pickle_8.file</t>
  </si>
  <si>
    <t>2020_05_26_svm_rbf_C=100.0_iter=3000_sigma=0.01_pickle_9.file</t>
  </si>
  <si>
    <t>2020_05_26_svm_rbf_C=100.0_iter=3000_sigma=0.1_pickle_0.file</t>
  </si>
  <si>
    <t>2020_05_26_svm_rbf_C=100.0_iter=3000_sigma=0.1_pickle_1.file</t>
  </si>
  <si>
    <t>2020_05_26_svm_rbf_C=100.0_iter=3000_sigma=0.1_pickle_2.file</t>
  </si>
  <si>
    <t>2020_05_26_svm_rbf_C=100.0_iter=3000_sigma=0.1_pickle_3.file</t>
  </si>
  <si>
    <t>2020_05_26_svm_rbf_C=100.0_iter=3000_sigma=0.1_pickle_4.file</t>
  </si>
  <si>
    <t>2020_05_26_svm_rbf_C=100.0_iter=3000_sigma=0.1_pickle_5.file</t>
  </si>
  <si>
    <t>2020_05_27_svm_rbf_C=100.0_iter=3000_sigma=0.1_pickle_6.file</t>
  </si>
  <si>
    <t>2020_05_27_svm_rbf_C=100.0_iter=3000_sigma=0.1_pickle_7.file</t>
  </si>
  <si>
    <t>2020_05_27_svm_rbf_C=100.0_iter=3000_sigma=0.1_pickle_8.file</t>
  </si>
  <si>
    <t>2020_05_27_svm_rbf_C=100.0_iter=3000_sigma=0.1_pickle_9.file</t>
  </si>
  <si>
    <t>2020_05_27_svm_rbf_C=100.0_iter=3000_sigma=1.0_pickle_0.file</t>
  </si>
  <si>
    <t>2020_05_27_svm_rbf_C=100.0_iter=3000_sigma=1.0_pickle_1.file</t>
  </si>
  <si>
    <t>2020_05_27_svm_rbf_C=100.0_iter=3000_sigma=1.0_pickle_2.file</t>
  </si>
  <si>
    <t>2020_05_27_svm_rbf_C=100.0_iter=3000_sigma=1.0_pickle_3.file</t>
  </si>
  <si>
    <t>2020_05_27_svm_rbf_C=100.0_iter=3000_sigma=1.0_pickle_4.file</t>
  </si>
  <si>
    <t>2020_05_27_svm_rbf_C=100.0_iter=3000_sigma=1.0_pickle_5.file</t>
  </si>
  <si>
    <t>2020_05_27_svm_rbf_C=100.0_iter=3000_sigma=1.0_pickle_6.file</t>
  </si>
  <si>
    <t>2020_05_27_svm_rbf_C=100.0_iter=3000_sigma=1.0_pickle_7.file</t>
  </si>
  <si>
    <t>2020_05_27_svm_rbf_C=100.0_iter=3000_sigma=1.0_pickle_8.file</t>
  </si>
  <si>
    <t>2020_05_27_svm_rbf_C=100.0_iter=3000_sigma=1.0_pickle_9.file</t>
  </si>
  <si>
    <t>2020_05_27_svm_rbf_C=100.0_iter=3000_sigma=10.0_pickle_0.file</t>
  </si>
  <si>
    <t>2020_05_08_svm_rbf_C=100.0_iter=3000_sigma=10.0_pickle_1.file</t>
  </si>
  <si>
    <t>2020_05_09_svm_rbf_C=100.0_iter=3000_sigma=10.0_pickle_2.file</t>
  </si>
  <si>
    <t>2020_05_09_svm_rbf_C=100.0_iter=3000_sigma=10.0_pickle_3.file</t>
  </si>
  <si>
    <t>2020_05_09_svm_rbf_C=100.0_iter=3000_sigma=10.0_pickle_4.file</t>
  </si>
  <si>
    <t>2020_05_09_svm_rbf_C=100.0_iter=3000_sigma=10.0_pickle_5.file</t>
  </si>
  <si>
    <t>2020_05_09_svm_rbf_C=100.0_iter=3000_sigma=10.0_pickle_6.file</t>
  </si>
  <si>
    <t>2020_05_09_svm_rbf_C=100.0_iter=3000_sigma=10.0_pickle_7.file</t>
  </si>
  <si>
    <t>2020_05_09_svm_rbf_C=100.0_iter=3000_sigma=10.0_pickle_8.file</t>
  </si>
  <si>
    <t>2020_05_09_svm_rbf_C=100.0_iter=3000_sigma=10.0_pickle_9.file</t>
  </si>
  <si>
    <t>2020_05_09_svm_rbf_C=100.0_iter=3000_sigma=100.0_pickle_0.file</t>
  </si>
  <si>
    <t>2020_05_09_svm_rbf_C=100.0_iter=3000_sigma=100.0_pickle_1.file</t>
  </si>
  <si>
    <t>2020_05_09_svm_rbf_C=100.0_iter=3000_sigma=100.0_pickle_2.file</t>
  </si>
  <si>
    <t>2020_05_09_svm_rbf_C=100.0_iter=3000_sigma=100.0_pickle_3.file</t>
  </si>
  <si>
    <t>2020_05_09_svm_rbf_C=100.0_iter=3000_sigma=100.0_pickle_4.file</t>
  </si>
  <si>
    <t>2020_05_10_svm_rbf_C=100.0_iter=3000_sigma=100.0_pickle_5.file</t>
  </si>
  <si>
    <t>2020_05_10_svm_rbf_C=100.0_iter=3000_sigma=100.0_pickle_6.file</t>
  </si>
  <si>
    <t>2020_05_10_svm_rbf_C=100.0_iter=3000_sigma=100.0_pickle_7.file</t>
  </si>
  <si>
    <t>2020_05_10_svm_rbf_C=100.0_iter=3000_sigma=100.0_pickle_8.file</t>
  </si>
  <si>
    <t>2020_05_10_svm_rbf_C=100.0_iter=3000_sigma=100.0_pickle_9.file</t>
  </si>
  <si>
    <t>2020_05_10_svm_rbf_C=100.0_iter=3000_sigma=1000.0_pickle_0.file</t>
  </si>
  <si>
    <t>2020_05_10_svm_rbf_C=100.0_iter=3000_sigma=1000.0_pickle_1.file</t>
  </si>
  <si>
    <t>2020_05_10_svm_rbf_C=100.0_iter=3000_sigma=1000.0_pickle_2.file</t>
  </si>
  <si>
    <t>2020_05_10_svm_rbf_C=100.0_iter=3000_sigma=1000.0_pickle_3.file</t>
  </si>
  <si>
    <t>2020_05_10_svm_rbf_C=100.0_iter=3000_sigma=1000.0_pickle_4.file</t>
  </si>
  <si>
    <t>2020_05_10_svm_rbf_C=100.0_iter=3000_sigma=1000.0_pickle_5.file</t>
  </si>
  <si>
    <t>2020_05_27_svm_rbf_C=100.0_iter=3000_sigma=1000.0_pickle_6.file</t>
  </si>
  <si>
    <t>2020_05_27_svm_rbf_C=100.0_iter=3000_sigma=1000.0_pickle_7.file</t>
  </si>
  <si>
    <t>2020_05_27_svm_rbf_C=100.0_iter=3000_sigma=1000.0_pickle_8.file</t>
  </si>
  <si>
    <t>2020_05_27_svm_rbf_C=100.0_iter=3000_sigma=1000.0_pickle_9.file</t>
  </si>
  <si>
    <t>2020_05_27_svm_rbf_C=100.0_iter=3000_sigma=10000.0_pickle_0.file</t>
  </si>
  <si>
    <t>2020_05_27_svm_rbf_C=100.0_iter=3000_sigma=10000.0_pickle_1.file</t>
  </si>
  <si>
    <t>2020_05_27_svm_rbf_C=100.0_iter=3000_sigma=10000.0_pickle_2.file</t>
  </si>
  <si>
    <t>2020_05_27_svm_rbf_C=100.0_iter=3000_sigma=10000.0_pickle_3.file</t>
  </si>
  <si>
    <t>2020_05_27_svm_rbf_C=100.0_iter=3000_sigma=10000.0_pickle_4.file</t>
  </si>
  <si>
    <t>2020_05_27_svm_rbf_C=100.0_iter=3000_sigma=10000.0_pickle_5.file</t>
  </si>
  <si>
    <t>2020_05_27_svm_rbf_C=100.0_iter=3000_sigma=10000.0_pickle_6.file</t>
  </si>
  <si>
    <t>2020_05_27_svm_rbf_C=100.0_iter=3000_sigma=10000.0_pickle_7.file</t>
  </si>
  <si>
    <t>2020_05_27_svm_rbf_C=100.0_iter=3000_sigma=10000.0_pickle_8.file</t>
  </si>
  <si>
    <t>2020_05_27_svm_rbf_C=100.0_iter=3000_sigma=10000.0_pickle_9.file</t>
  </si>
  <si>
    <t>2020_05_27_svm_rbf_C=100.0_iter=3000_sigma=100000.0_pickle_0.file</t>
  </si>
  <si>
    <t>2020_05_27_svm_rbf_C=100.0_iter=3000_sigma=100000.0_pickle_1.file</t>
  </si>
  <si>
    <t>2020_05_27_svm_rbf_C=100.0_iter=3000_sigma=100000.0_pickle_2.file</t>
  </si>
  <si>
    <t>2020_05_27_svm_rbf_C=100.0_iter=3000_sigma=100000.0_pickle_3.file</t>
  </si>
  <si>
    <t>2020_05_27_svm_rbf_C=100.0_iter=3000_sigma=100000.0_pickle_4.file</t>
  </si>
  <si>
    <t>2020_05_27_svm_rbf_C=100.0_iter=3000_sigma=100000.0_pickle_5.file</t>
  </si>
  <si>
    <t>2020_05_27_svm_rbf_C=100.0_iter=3000_sigma=100000.0_pickle_6.file</t>
  </si>
  <si>
    <t>2020_05_27_svm_rbf_C=100.0_iter=3000_sigma=100000.0_pickle_7.file</t>
  </si>
  <si>
    <t>2020_05_27_svm_rbf_C=100.0_iter=3000_sigma=100000.0_pickle_8.file</t>
  </si>
  <si>
    <t>2020_05_27_svm_rbf_C=100.0_iter=3000_sigma=100000.0_pickle_9.file</t>
  </si>
  <si>
    <t>2020_05_27_svm_rbf_C=100.0_iter=5000_sigma=1e-05_pickle_0.file</t>
  </si>
  <si>
    <t>2020_05_27_svm_rbf_C=100.0_iter=5000_sigma=1e-05_pickle_1.file</t>
  </si>
  <si>
    <t>2020_05_27_svm_rbf_C=100.0_iter=5000_sigma=1e-05_pickle_2.file</t>
  </si>
  <si>
    <t>2020_05_27_svm_rbf_C=100.0_iter=5000_sigma=1e-05_pickle_3.file</t>
  </si>
  <si>
    <t>2020_05_27_svm_rbf_C=100.0_iter=5000_sigma=1e-05_pickle_4.file</t>
  </si>
  <si>
    <t>2020_05_27_svm_rbf_C=100.0_iter=5000_sigma=1e-05_pickle_5.file</t>
  </si>
  <si>
    <t>2020_05_27_svm_rbf_C=100.0_iter=5000_sigma=1e-05_pickle_6.file</t>
  </si>
  <si>
    <t>2020_05_27_svm_rbf_C=100.0_iter=5000_sigma=1e-05_pickle_7.file</t>
  </si>
  <si>
    <t>2020_05_27_svm_rbf_C=100.0_iter=5000_sigma=1e-05_pickle_8.file</t>
  </si>
  <si>
    <t>2020_05_27_svm_rbf_C=100.0_iter=5000_sigma=1e-05_pickle_9.file</t>
  </si>
  <si>
    <t>2020_05_27_svm_rbf_C=100.0_iter=5000_sigma=0.0001_pickle_0.file</t>
  </si>
  <si>
    <t>2020_05_27_svm_rbf_C=100.0_iter=5000_sigma=0.0001_pickle_1.file</t>
  </si>
  <si>
    <t>2020_05_27_svm_rbf_C=100.0_iter=5000_sigma=0.0001_pickle_2.file</t>
  </si>
  <si>
    <t>2020_05_27_svm_rbf_C=100.0_iter=5000_sigma=0.0001_pickle_3.file</t>
  </si>
  <si>
    <t>2020_05_27_svm_rbf_C=100.0_iter=5000_sigma=0.0001_pickle_4.file</t>
  </si>
  <si>
    <t>2020_05_27_svm_rbf_C=100.0_iter=5000_sigma=0.0001_pickle_5.file</t>
  </si>
  <si>
    <t>2020_05_27_svm_rbf_C=100.0_iter=5000_sigma=0.0001_pickle_6.file</t>
  </si>
  <si>
    <t>2020_05_27_svm_rbf_C=100.0_iter=5000_sigma=0.0001_pickle_7.file</t>
  </si>
  <si>
    <t>2020_05_27_svm_rbf_C=100.0_iter=5000_sigma=0.0001_pickle_8.file</t>
  </si>
  <si>
    <t>2020_05_27_svm_rbf_C=100.0_iter=5000_sigma=0.0001_pickle_9.file</t>
  </si>
  <si>
    <t>2020_05_27_svm_rbf_C=100.0_iter=5000_sigma=0.001_pickle_0.file</t>
  </si>
  <si>
    <t>2020_05_27_svm_rbf_C=100.0_iter=5000_sigma=0.001_pickle_1.file</t>
  </si>
  <si>
    <t>2020_05_27_svm_rbf_C=100.0_iter=5000_sigma=0.001_pickle_2.file</t>
  </si>
  <si>
    <t>2020_05_27_svm_rbf_C=100.0_iter=5000_sigma=0.001_pickle_3.file</t>
  </si>
  <si>
    <t>2020_05_27_svm_rbf_C=100.0_iter=5000_sigma=0.001_pickle_4.file</t>
  </si>
  <si>
    <t>2020_05_27_svm_rbf_C=100.0_iter=5000_sigma=0.001_pickle_5.file</t>
  </si>
  <si>
    <t>2020_05_27_svm_rbf_C=100.0_iter=5000_sigma=0.001_pickle_6.file</t>
  </si>
  <si>
    <t>2020_05_27_svm_rbf_C=100.0_iter=5000_sigma=0.001_pickle_7.file</t>
  </si>
  <si>
    <t>2020_05_27_svm_rbf_C=100.0_iter=5000_sigma=0.001_pickle_8.file</t>
  </si>
  <si>
    <t>2020_05_27_svm_rbf_C=100.0_iter=5000_sigma=0.001_pickle_9.file</t>
  </si>
  <si>
    <t>2020_05_27_svm_rbf_C=100.0_iter=5000_sigma=0.01_pickle_0.file</t>
  </si>
  <si>
    <t>2020_05_27_svm_rbf_C=100.0_iter=5000_sigma=0.01_pickle_1.file</t>
  </si>
  <si>
    <t>2020_05_27_svm_rbf_C=100.0_iter=5000_sigma=0.01_pickle_2.file</t>
  </si>
  <si>
    <t>2020_05_27_svm_rbf_C=100.0_iter=5000_sigma=0.01_pickle_3.file</t>
  </si>
  <si>
    <t>2020_05_27_svm_rbf_C=100.0_iter=5000_sigma=0.01_pickle_4.file</t>
  </si>
  <si>
    <t>2020_05_27_svm_rbf_C=100.0_iter=5000_sigma=0.01_pickle_5.file</t>
  </si>
  <si>
    <t>2020_05_28_svm_rbf_C=100.0_iter=5000_sigma=0.01_pickle_6.file</t>
  </si>
  <si>
    <t>2020_05_28_svm_rbf_C=100.0_iter=5000_sigma=0.01_pickle_7.file</t>
  </si>
  <si>
    <t>2020_05_28_svm_rbf_C=100.0_iter=5000_sigma=0.01_pickle_8.file</t>
  </si>
  <si>
    <t>2020_05_28_svm_rbf_C=100.0_iter=5000_sigma=0.01_pickle_9.file</t>
  </si>
  <si>
    <t>2020_05_28_svm_rbf_C=100.0_iter=5000_sigma=0.1_pickle_0.file</t>
  </si>
  <si>
    <t>2020_05_28_svm_rbf_C=100.0_iter=5000_sigma=0.1_pickle_1.file</t>
  </si>
  <si>
    <t>2020_05_28_svm_rbf_C=100.0_iter=5000_sigma=0.1_pickle_2.file</t>
  </si>
  <si>
    <t>2020_05_28_svm_rbf_C=100.0_iter=5000_sigma=0.1_pickle_3.file</t>
  </si>
  <si>
    <t>2020_05_28_svm_rbf_C=100.0_iter=5000_sigma=0.1_pickle_4.file</t>
  </si>
  <si>
    <t>2020_05_28_svm_rbf_C=100.0_iter=5000_sigma=0.1_pickle_5.file</t>
  </si>
  <si>
    <t>2020_05_28_svm_rbf_C=100.0_iter=5000_sigma=0.1_pickle_6.file</t>
  </si>
  <si>
    <t>2020_05_28_svm_rbf_C=100.0_iter=5000_sigma=0.1_pickle_7.file</t>
  </si>
  <si>
    <t>2020_05_28_svm_rbf_C=100.0_iter=5000_sigma=0.1_pickle_8.file</t>
  </si>
  <si>
    <t>2020_05_28_svm_rbf_C=100.0_iter=5000_sigma=0.1_pickle_9.file</t>
  </si>
  <si>
    <t>2020_05_28_svm_rbf_C=100.0_iter=5000_sigma=1.0_pickle_0.file</t>
  </si>
  <si>
    <t>2020_05_28_svm_rbf_C=100.0_iter=5000_sigma=1.0_pickle_1.file</t>
  </si>
  <si>
    <t>2020_05_28_svm_rbf_C=100.0_iter=5000_sigma=1.0_pickle_2.file</t>
  </si>
  <si>
    <t>2020_05_28_svm_rbf_C=100.0_iter=5000_sigma=1.0_pickle_3.file</t>
  </si>
  <si>
    <t>2020_05_28_svm_rbf_C=100.0_iter=5000_sigma=1.0_pickle_4.file</t>
  </si>
  <si>
    <t>2020_05_28_svm_rbf_C=100.0_iter=5000_sigma=1.0_pickle_5.file</t>
  </si>
  <si>
    <t>2020_05_28_svm_rbf_C=100.0_iter=5000_sigma=1.0_pickle_6.file</t>
  </si>
  <si>
    <t>2020_05_28_svm_rbf_C=100.0_iter=5000_sigma=1.0_pickle_7.file</t>
  </si>
  <si>
    <t>2020_05_28_svm_rbf_C=100.0_iter=5000_sigma=1.0_pickle_8.file</t>
  </si>
  <si>
    <t>2020_05_28_svm_rbf_C=100.0_iter=5000_sigma=1.0_pickle_9.file</t>
  </si>
  <si>
    <t>2020_05_28_svm_rbf_C=100.0_iter=5000_sigma=10.0_pickle_0.file</t>
  </si>
  <si>
    <t>2020_05_28_svm_rbf_C=100.0_iter=5000_sigma=10.0_pickle_1.file</t>
  </si>
  <si>
    <t>2020_05_28_svm_rbf_C=100.0_iter=5000_sigma=10.0_pickle_2.file</t>
  </si>
  <si>
    <t>2020_05_28_svm_rbf_C=100.0_iter=5000_sigma=10.0_pickle_3.file</t>
  </si>
  <si>
    <t>2020_05_28_svm_rbf_C=100.0_iter=5000_sigma=10.0_pickle_4.file</t>
  </si>
  <si>
    <t>2020_05_28_svm_rbf_C=100.0_iter=5000_sigma=10.0_pickle_5.file</t>
  </si>
  <si>
    <t>2020_05_28_svm_rbf_C=100.0_iter=5000_sigma=10.0_pickle_6.file</t>
  </si>
  <si>
    <t>2020_05_28_svm_rbf_C=100.0_iter=5000_sigma=10.0_pickle_7.file</t>
  </si>
  <si>
    <t>2020_05_28_svm_rbf_C=100.0_iter=5000_sigma=10.0_pickle_8.file</t>
  </si>
  <si>
    <t>2020_05_28_svm_rbf_C=100.0_iter=5000_sigma=10.0_pickle_9.file</t>
  </si>
  <si>
    <t>2020_05_28_svm_rbf_C=100.0_iter=5000_sigma=100.0_pickle_0.file</t>
  </si>
  <si>
    <t>2020_05_28_svm_rbf_C=100.0_iter=5000_sigma=100.0_pickle_1.file</t>
  </si>
  <si>
    <t>2020_05_28_svm_rbf_C=100.0_iter=5000_sigma=100.0_pickle_2.file</t>
  </si>
  <si>
    <t>2020_05_28_svm_rbf_C=100.0_iter=5000_sigma=100.0_pickle_3.file</t>
  </si>
  <si>
    <t>2020_05_28_svm_rbf_C=100.0_iter=5000_sigma=100.0_pickle_4.file</t>
  </si>
  <si>
    <t>2020_05_28_svm_rbf_C=100.0_iter=5000_sigma=100.0_pickle_5.file</t>
  </si>
  <si>
    <t>2020_05_28_svm_rbf_C=100.0_iter=5000_sigma=100.0_pickle_6.file</t>
  </si>
  <si>
    <t>2020_05_26_svm_rbf_C=100.0_iter=5000_sigma=100.0_pickle_7.file</t>
  </si>
  <si>
    <t>2020_05_26_svm_rbf_C=100.0_iter=5000_sigma=100.0_pickle_8.file</t>
  </si>
  <si>
    <t>2020_05_26_svm_rbf_C=100.0_iter=5000_sigma=100.0_pickle_9.file</t>
  </si>
  <si>
    <t>2020_05_26_svm_rbf_C=100.0_iter=5000_sigma=1000.0_pickle_0.file</t>
  </si>
  <si>
    <t>2020_05_26_svm_rbf_C=100.0_iter=5000_sigma=1000.0_pickle_1.file</t>
  </si>
  <si>
    <t>2020_05_27_svm_rbf_C=100.0_iter=5000_sigma=1000.0_pickle_2.file</t>
  </si>
  <si>
    <t>2020_05_27_svm_rbf_C=100.0_iter=5000_sigma=1000.0_pickle_3.file</t>
  </si>
  <si>
    <t>2020_05_27_svm_rbf_C=100.0_iter=5000_sigma=1000.0_pickle_4.file</t>
  </si>
  <si>
    <t>2020_05_27_svm_rbf_C=100.0_iter=5000_sigma=1000.0_pickle_5.file</t>
  </si>
  <si>
    <t>2020_05_27_svm_rbf_C=100.0_iter=5000_sigma=1000.0_pickle_6.file</t>
  </si>
  <si>
    <t>2020_05_27_svm_rbf_C=100.0_iter=5000_sigma=1000.0_pickle_7.file</t>
  </si>
  <si>
    <t>2020_05_27_svm_rbf_C=100.0_iter=5000_sigma=1000.0_pickle_8.file</t>
  </si>
  <si>
    <t>2020_05_27_svm_rbf_C=100.0_iter=5000_sigma=1000.0_pickle_9.file</t>
  </si>
  <si>
    <t>2020_05_27_svm_rbf_C=100.0_iter=5000_sigma=10000.0_pickle_0.file</t>
  </si>
  <si>
    <t>2020_05_27_svm_rbf_C=100.0_iter=5000_sigma=10000.0_pickle_1.file</t>
  </si>
  <si>
    <t>2020_05_27_svm_rbf_C=100.0_iter=5000_sigma=10000.0_pickle_2.file</t>
  </si>
  <si>
    <t>2020_05_27_svm_rbf_C=100.0_iter=5000_sigma=10000.0_pickle_3.file</t>
  </si>
  <si>
    <t>2020_05_27_svm_rbf_C=100.0_iter=5000_sigma=10000.0_pickle_4.file</t>
  </si>
  <si>
    <t>2020_05_27_svm_rbf_C=100.0_iter=5000_sigma=10000.0_pickle_5.file</t>
  </si>
  <si>
    <t>2020_05_27_svm_rbf_C=100.0_iter=5000_sigma=10000.0_pickle_6.file</t>
  </si>
  <si>
    <t>2020_05_27_svm_rbf_C=100.0_iter=5000_sigma=10000.0_pickle_7.file</t>
  </si>
  <si>
    <t>2020_05_27_svm_rbf_C=100.0_iter=5000_sigma=10000.0_pickle_8.file</t>
  </si>
  <si>
    <t>2020_05_27_svm_rbf_C=100.0_iter=5000_sigma=10000.0_pickle_9.file</t>
  </si>
  <si>
    <t>2020_05_27_svm_rbf_C=100.0_iter=5000_sigma=100000.0_pickle_0.file</t>
  </si>
  <si>
    <t>2020_05_27_svm_rbf_C=100.0_iter=5000_sigma=100000.0_pickle_1.file</t>
  </si>
  <si>
    <t>2020_05_28_svm_rbf_C=100.0_iter=5000_sigma=100000.0_pickle_2.file</t>
  </si>
  <si>
    <t>2020_05_28_svm_rbf_C=100.0_iter=5000_sigma=100000.0_pickle_3.file</t>
  </si>
  <si>
    <t>2020_05_28_svm_rbf_C=100.0_iter=5000_sigma=100000.0_pickle_4.file</t>
  </si>
  <si>
    <t>2020_05_28_svm_rbf_C=100.0_iter=5000_sigma=100000.0_pickle_5.file</t>
  </si>
  <si>
    <t>2020_05_28_svm_rbf_C=100.0_iter=5000_sigma=100000.0_pickle_6.file</t>
  </si>
  <si>
    <t>2020_05_28_svm_rbf_C=100.0_iter=5000_sigma=100000.0_pickle_7.file</t>
  </si>
  <si>
    <t>2020_05_28_svm_rbf_C=100.0_iter=5000_sigma=100000.0_pickle_8.file</t>
  </si>
  <si>
    <t>2020_05_28_svm_rbf_C=100.0_iter=5000_sigma=100000.0_pickle_9.file</t>
  </si>
  <si>
    <t>2020_05_28_svm_rbf_C=100.0_iter=7000_sigma=1e-05_pickle_0.file</t>
  </si>
  <si>
    <t>2020_05_28_svm_rbf_C=100.0_iter=7000_sigma=1e-05_pickle_1.file</t>
  </si>
  <si>
    <t>2020_05_28_svm_rbf_C=100.0_iter=7000_sigma=1e-05_pickle_2.file</t>
  </si>
  <si>
    <t>2020_05_28_svm_rbf_C=100.0_iter=7000_sigma=1e-05_pickle_3.file</t>
  </si>
  <si>
    <t>2020_05_28_svm_rbf_C=100.0_iter=7000_sigma=1e-05_pickle_4.file</t>
  </si>
  <si>
    <t>2020_05_28_svm_rbf_C=100.0_iter=7000_sigma=1e-05_pickle_5.file</t>
  </si>
  <si>
    <t>2020_05_28_svm_rbf_C=100.0_iter=7000_sigma=1e-05_pickle_6.file</t>
  </si>
  <si>
    <t>2020_05_28_svm_rbf_C=100.0_iter=7000_sigma=1e-05_pickle_7.file</t>
  </si>
  <si>
    <t>2020_05_28_svm_rbf_C=100.0_iter=7000_sigma=1e-05_pickle_8.file</t>
  </si>
  <si>
    <t>2020_05_28_svm_rbf_C=100.0_iter=7000_sigma=1e-05_pickle_9.file</t>
  </si>
  <si>
    <t>2020_05_28_svm_rbf_C=100.0_iter=7000_sigma=0.0001_pickle_0.file</t>
  </si>
  <si>
    <t>2020_05_28_svm_rbf_C=100.0_iter=7000_sigma=0.0001_pickle_1.file</t>
  </si>
  <si>
    <t>2020_05_28_svm_rbf_C=100.0_iter=7000_sigma=0.0001_pickle_2.file</t>
  </si>
  <si>
    <t>2020_05_28_svm_rbf_C=100.0_iter=7000_sigma=0.0001_pickle_3.file</t>
  </si>
  <si>
    <t>2020_05_28_svm_rbf_C=100.0_iter=7000_sigma=0.0001_pickle_4.file</t>
  </si>
  <si>
    <t>2020_05_28_svm_rbf_C=100.0_iter=7000_sigma=0.0001_pickle_5.file</t>
  </si>
  <si>
    <t>2020_05_28_svm_rbf_C=100.0_iter=7000_sigma=0.0001_pickle_6.file</t>
  </si>
  <si>
    <t>2020_05_28_svm_rbf_C=100.0_iter=7000_sigma=0.0001_pickle_7.file</t>
  </si>
  <si>
    <t>2020_05_28_svm_rbf_C=100.0_iter=7000_sigma=0.0001_pickle_8.file</t>
  </si>
  <si>
    <t>2020_05_28_svm_rbf_C=100.0_iter=7000_sigma=0.0001_pickle_9.file</t>
  </si>
  <si>
    <t>2020_05_28_svm_rbf_C=100.0_iter=7000_sigma=0.001_pickle_0.file</t>
  </si>
  <si>
    <t>2020_05_28_svm_rbf_C=100.0_iter=7000_sigma=0.001_pickle_1.file</t>
  </si>
  <si>
    <t>2020_05_28_svm_rbf_C=100.0_iter=7000_sigma=0.001_pickle_2.file</t>
  </si>
  <si>
    <t>2020_05_28_svm_rbf_C=100.0_iter=7000_sigma=0.001_pickle_3.file</t>
  </si>
  <si>
    <t>2020_05_28_svm_rbf_C=100.0_iter=7000_sigma=0.001_pickle_4.file</t>
  </si>
  <si>
    <t>2020_05_28_svm_rbf_C=100.0_iter=7000_sigma=0.001_pickle_5.file</t>
  </si>
  <si>
    <t>2020_05_28_svm_rbf_C=100.0_iter=7000_sigma=0.001_pickle_6.file</t>
  </si>
  <si>
    <t>2020_05_28_svm_rbf_C=100.0_iter=7000_sigma=0.001_pickle_7.file</t>
  </si>
  <si>
    <t>2020_05_28_svm_rbf_C=100.0_iter=7000_sigma=0.001_pickle_8.file</t>
  </si>
  <si>
    <t>2020_05_28_svm_rbf_C=100.0_iter=7000_sigma=0.001_pickle_9.file</t>
  </si>
  <si>
    <t>2020_05_28_svm_rbf_C=100.0_iter=7000_sigma=0.01_pickle_0.file</t>
  </si>
  <si>
    <t>2020_05_28_svm_rbf_C=100.0_iter=7000_sigma=0.01_pickle_1.file</t>
  </si>
  <si>
    <t>2020_05_28_svm_rbf_C=100.0_iter=7000_sigma=0.01_pickle_2.file</t>
  </si>
  <si>
    <t>2020_05_28_svm_rbf_C=100.0_iter=7000_sigma=0.01_pickle_3.file</t>
  </si>
  <si>
    <t>2020_05_28_svm_rbf_C=100.0_iter=7000_sigma=0.01_pickle_4.file</t>
  </si>
  <si>
    <t>2020_05_28_svm_rbf_C=100.0_iter=7000_sigma=0.01_pickle_5.file</t>
  </si>
  <si>
    <t>2020_05_28_svm_rbf_C=100.0_iter=7000_sigma=0.01_pickle_6.file</t>
  </si>
  <si>
    <t>2020_05_28_svm_rbf_C=100.0_iter=7000_sigma=0.01_pickle_7.file</t>
  </si>
  <si>
    <t>2020_05_28_svm_rbf_C=100.0_iter=7000_sigma=0.01_pickle_8.file</t>
  </si>
  <si>
    <t>2020_05_28_svm_rbf_C=100.0_iter=7000_sigma=0.01_pickle_9.file</t>
  </si>
  <si>
    <t>2020_05_28_svm_rbf_C=100.0_iter=7000_sigma=0.1_pickle_0.file</t>
  </si>
  <si>
    <t>2020_05_28_svm_rbf_C=100.0_iter=7000_sigma=0.1_pickle_1.file</t>
  </si>
  <si>
    <t>2020_05_28_svm_rbf_C=100.0_iter=7000_sigma=0.1_pickle_2.file</t>
  </si>
  <si>
    <t>2020_05_28_svm_rbf_C=100.0_iter=7000_sigma=0.1_pickle_3.file</t>
  </si>
  <si>
    <t>2020_05_28_svm_rbf_C=100.0_iter=7000_sigma=0.1_pickle_4.file</t>
  </si>
  <si>
    <t>2020_05_28_svm_rbf_C=100.0_iter=7000_sigma=0.1_pickle_5.file</t>
  </si>
  <si>
    <t>2020_05_28_svm_rbf_C=100.0_iter=7000_sigma=0.1_pickle_6.file</t>
  </si>
  <si>
    <t>2020_05_28_svm_rbf_C=100.0_iter=7000_sigma=0.1_pickle_7.file</t>
  </si>
  <si>
    <t>2020_05_28_svm_rbf_C=100.0_iter=7000_sigma=0.1_pickle_8.file</t>
  </si>
  <si>
    <t>2020_05_28_svm_rbf_C=100.0_iter=7000_sigma=0.1_pickle_9.file</t>
  </si>
  <si>
    <t>2020_05_28_svm_rbf_C=100.0_iter=7000_sigma=1.0_pickle_0.file</t>
  </si>
  <si>
    <t>2020_05_28_svm_rbf_C=100.0_iter=7000_sigma=1.0_pickle_1.file</t>
  </si>
  <si>
    <t>2020_05_28_svm_rbf_C=100.0_iter=7000_sigma=1.0_pickle_2.file</t>
  </si>
  <si>
    <t>2020_05_28_svm_rbf_C=100.0_iter=7000_sigma=1.0_pickle_3.file</t>
  </si>
  <si>
    <t>2020_05_28_svm_rbf_C=100.0_iter=7000_sigma=1.0_pickle_4.file</t>
  </si>
  <si>
    <t>2020_05_28_svm_rbf_C=100.0_iter=7000_sigma=1.0_pickle_5.file</t>
  </si>
  <si>
    <t>2020_05_28_svm_rbf_C=100.0_iter=7000_sigma=1.0_pickle_6.file</t>
  </si>
  <si>
    <t>2020_05_28_svm_rbf_C=100.0_iter=7000_sigma=1.0_pickle_7.file</t>
  </si>
  <si>
    <t>2020_05_28_svm_rbf_C=100.0_iter=7000_sigma=1.0_pickle_8.file</t>
  </si>
  <si>
    <t>2020_05_28_svm_rbf_C=100.0_iter=7000_sigma=1.0_pickle_9.file</t>
  </si>
  <si>
    <t>2020_05_28_svm_rbf_C=100.0_iter=7000_sigma=10.0_pickle_0.file</t>
  </si>
  <si>
    <t>2020_05_28_svm_rbf_C=100.0_iter=7000_sigma=10.0_pickle_1.file</t>
  </si>
  <si>
    <t>2020_05_28_svm_rbf_C=100.0_iter=7000_sigma=10.0_pickle_2.file</t>
  </si>
  <si>
    <t>2020_05_28_svm_rbf_C=100.0_iter=7000_sigma=10.0_pickle_3.file</t>
  </si>
  <si>
    <t>2020_05_28_svm_rbf_C=100.0_iter=7000_sigma=10.0_pickle_4.file</t>
  </si>
  <si>
    <t>2020_05_28_svm_rbf_C=100.0_iter=7000_sigma=10.0_pickle_5.file</t>
  </si>
  <si>
    <t>2020_05_28_svm_rbf_C=100.0_iter=7000_sigma=10.0_pickle_6.file</t>
  </si>
  <si>
    <t>2020_05_28_svm_rbf_C=100.0_iter=7000_sigma=10.0_pickle_7.file</t>
  </si>
  <si>
    <t>2020_05_28_svm_rbf_C=100.0_iter=7000_sigma=10.0_pickle_8.file</t>
  </si>
  <si>
    <t>2020_05_28_svm_rbf_C=100.0_iter=7000_sigma=10.0_pickle_9.file</t>
  </si>
  <si>
    <t>2020_05_28_svm_rbf_C=100.0_iter=7000_sigma=100.0_pickle_0.file</t>
  </si>
  <si>
    <t>2020_05_28_svm_rbf_C=100.0_iter=7000_sigma=100.0_pickle_1.file</t>
  </si>
  <si>
    <t>2020_05_28_svm_rbf_C=100.0_iter=7000_sigma=100.0_pickle_2.file</t>
  </si>
  <si>
    <t>2020_05_28_svm_rbf_C=100.0_iter=7000_sigma=100.0_pickle_3.file</t>
  </si>
  <si>
    <t>2020_05_28_svm_rbf_C=100.0_iter=7000_sigma=100.0_pickle_4.file</t>
  </si>
  <si>
    <t>2020_05_29_svm_rbf_C=100.0_iter=7000_sigma=100.0_pickle_5.file</t>
  </si>
  <si>
    <t>2020_05_29_svm_rbf_C=100.0_iter=7000_sigma=100.0_pickle_6.file</t>
  </si>
  <si>
    <t>2020_05_29_svm_rbf_C=100.0_iter=7000_sigma=100.0_pickle_7.file</t>
  </si>
  <si>
    <t>2020_05_10_svm_rbf_C=100.0_iter=7000_sigma=100.0_pickle_8.file</t>
  </si>
  <si>
    <t>2020_05_10_svm_rbf_C=100.0_iter=7000_sigma=100.0_pickle_9.file</t>
  </si>
  <si>
    <t>2020_05_10_svm_rbf_C=100.0_iter=7000_sigma=1000.0_pickle_0.file</t>
  </si>
  <si>
    <t>2020_05_10_svm_rbf_C=100.0_iter=7000_sigma=1000.0_pickle_1.file</t>
  </si>
  <si>
    <t>2020_05_11_svm_rbf_C=100.0_iter=7000_sigma=1000.0_pickle_2.file</t>
  </si>
  <si>
    <t>2020_05_11_svm_rbf_C=100.0_iter=7000_sigma=1000.0_pickle_3.file</t>
  </si>
  <si>
    <t>2020_05_11_svm_rbf_C=100.0_iter=7000_sigma=1000.0_pickle_4.file</t>
  </si>
  <si>
    <t>2020_05_11_svm_rbf_C=100.0_iter=7000_sigma=1000.0_pickle_5.file</t>
  </si>
  <si>
    <t>2020_05_11_svm_rbf_C=100.0_iter=7000_sigma=1000.0_pickle_6.file</t>
  </si>
  <si>
    <t>2020_05_11_svm_rbf_C=100.0_iter=7000_sigma=1000.0_pickle_7.file</t>
  </si>
  <si>
    <t>2020_05_11_svm_rbf_C=100.0_iter=7000_sigma=1000.0_pickle_8.file</t>
  </si>
  <si>
    <t>2020_05_11_svm_rbf_C=100.0_iter=7000_sigma=1000.0_pickle_9.file</t>
  </si>
  <si>
    <t>2020_05_11_svm_rbf_C=100.0_iter=7000_sigma=10000.0_pickle_0.file</t>
  </si>
  <si>
    <t>2020_05_11_svm_rbf_C=100.0_iter=7000_sigma=10000.0_pickle_1.file</t>
  </si>
  <si>
    <t>2020_05_11_svm_rbf_C=100.0_iter=7000_sigma=10000.0_pickle_2.file</t>
  </si>
  <si>
    <t>2020_05_11_svm_rbf_C=100.0_iter=7000_sigma=10000.0_pickle_3.file</t>
  </si>
  <si>
    <t>2020_05_11_svm_rbf_C=100.0_iter=7000_sigma=10000.0_pickle_4.file</t>
  </si>
  <si>
    <t>2020_05_11_svm_rbf_C=100.0_iter=7000_sigma=10000.0_pickle_5.file</t>
  </si>
  <si>
    <t>2020_05_11_svm_rbf_C=100.0_iter=7000_sigma=10000.0_pickle_6.file</t>
  </si>
  <si>
    <t>2020_05_11_svm_rbf_C=100.0_iter=7000_sigma=10000.0_pickle_7.file</t>
  </si>
  <si>
    <t>2020_05_11_svm_rbf_C=100.0_iter=7000_sigma=10000.0_pickle_8.file</t>
  </si>
  <si>
    <t>2020_05_11_svm_rbf_C=100.0_iter=7000_sigma=10000.0_pickle_9.file</t>
  </si>
  <si>
    <t>2020_05_11_svm_rbf_C=100.0_iter=7000_sigma=100000.0_pickle_0.file</t>
  </si>
  <si>
    <t>2020_05_11_svm_rbf_C=100.0_iter=7000_sigma=100000.0_pickle_1.file</t>
  </si>
  <si>
    <t>2020_05_11_svm_rbf_C=100.0_iter=7000_sigma=100000.0_pickle_2.file</t>
  </si>
  <si>
    <t>2020_05_11_svm_rbf_C=100.0_iter=7000_sigma=100000.0_pickle_3.file</t>
  </si>
  <si>
    <t>2020_05_11_svm_rbf_C=100.0_iter=7000_sigma=100000.0_pickle_4.file</t>
  </si>
  <si>
    <t>2020_05_11_svm_rbf_C=100.0_iter=7000_sigma=100000.0_pickle_5.file</t>
  </si>
  <si>
    <t>2020_05_11_svm_rbf_C=100.0_iter=7000_sigma=100000.0_pickle_6.file</t>
  </si>
  <si>
    <t>2020_05_11_svm_rbf_C=100.0_iter=7000_sigma=100000.0_pickle_7.file</t>
  </si>
  <si>
    <t>2020_05_11_svm_rbf_C=100.0_iter=7000_sigma=100000.0_pickle_8.file</t>
  </si>
  <si>
    <t>2020_05_12_svm_rbf_C=100.0_iter=7000_sigma=100000.0_pickle_9.file</t>
  </si>
  <si>
    <t>2020_05_12_svm_rbf_C=100.0_iter=9000_sigma=1e-05_pickle_0.file</t>
  </si>
  <si>
    <t>2020_05_12_svm_rbf_C=100.0_iter=9000_sigma=1e-05_pickle_1.file</t>
  </si>
  <si>
    <t>2020_05_12_svm_rbf_C=100.0_iter=9000_sigma=1e-05_pickle_2.file</t>
  </si>
  <si>
    <t>2020_05_12_svm_rbf_C=100.0_iter=9000_sigma=1e-05_pickle_3.file</t>
  </si>
  <si>
    <t>2020_05_12_svm_rbf_C=100.0_iter=9000_sigma=1e-05_pickle_4.file</t>
  </si>
  <si>
    <t>2020_05_12_svm_rbf_C=100.0_iter=9000_sigma=1e-05_pickle_5.file</t>
  </si>
  <si>
    <t>2020_05_12_svm_rbf_C=100.0_iter=9000_sigma=1e-05_pickle_6.file</t>
  </si>
  <si>
    <t>2020_05_12_svm_rbf_C=100.0_iter=9000_sigma=1e-05_pickle_7.file</t>
  </si>
  <si>
    <t>2020_05_12_svm_rbf_C=100.0_iter=9000_sigma=1e-05_pickle_8.file</t>
  </si>
  <si>
    <t>2020_05_12_svm_rbf_C=100.0_iter=9000_sigma=1e-05_pickle_9.file</t>
  </si>
  <si>
    <t>2020_05_12_svm_rbf_C=100.0_iter=9000_sigma=0.0001_pickle_0.file</t>
  </si>
  <si>
    <t>2020_05_12_svm_rbf_C=100.0_iter=9000_sigma=0.0001_pickle_1.file</t>
  </si>
  <si>
    <t>2020_05_12_svm_rbf_C=100.0_iter=9000_sigma=0.0001_pickle_2.file</t>
  </si>
  <si>
    <t>2020_05_12_svm_rbf_C=100.0_iter=9000_sigma=0.0001_pickle_3.file</t>
  </si>
  <si>
    <t>2020_05_12_svm_rbf_C=100.0_iter=9000_sigma=0.0001_pickle_4.file</t>
  </si>
  <si>
    <t>2020_05_12_svm_rbf_C=100.0_iter=9000_sigma=0.0001_pickle_5.file</t>
  </si>
  <si>
    <t>2020_05_12_svm_rbf_C=100.0_iter=9000_sigma=0.0001_pickle_6.file</t>
  </si>
  <si>
    <t>2020_05_12_svm_rbf_C=100.0_iter=9000_sigma=0.0001_pickle_7.file</t>
  </si>
  <si>
    <t>2020_05_12_svm_rbf_C=100.0_iter=9000_sigma=0.0001_pickle_8.file</t>
  </si>
  <si>
    <t>2020_05_12_svm_rbf_C=100.0_iter=9000_sigma=0.0001_pickle_9.file</t>
  </si>
  <si>
    <t>2020_05_12_svm_rbf_C=100.0_iter=9000_sigma=0.001_pickle_0.file</t>
  </si>
  <si>
    <t>2020_05_12_svm_rbf_C=100.0_iter=9000_sigma=0.001_pickle_1.file</t>
  </si>
  <si>
    <t>2020_05_12_svm_rbf_C=100.0_iter=9000_sigma=0.001_pickle_2.file</t>
  </si>
  <si>
    <t>2020_05_12_svm_rbf_C=100.0_iter=9000_sigma=0.001_pickle_3.file</t>
  </si>
  <si>
    <t>2020_05_12_svm_rbf_C=100.0_iter=9000_sigma=0.001_pickle_4.file</t>
  </si>
  <si>
    <t>2020_05_12_svm_rbf_C=100.0_iter=9000_sigma=0.001_pickle_5.file</t>
  </si>
  <si>
    <t>2020_05_12_svm_rbf_C=100.0_iter=9000_sigma=0.001_pickle_6.file</t>
  </si>
  <si>
    <t>2020_05_12_svm_rbf_C=100.0_iter=9000_sigma=0.001_pickle_7.file</t>
  </si>
  <si>
    <t>2020_05_12_svm_rbf_C=100.0_iter=9000_sigma=0.001_pickle_8.file</t>
  </si>
  <si>
    <t>2020_05_12_svm_rbf_C=100.0_iter=9000_sigma=0.001_pickle_9.file</t>
  </si>
  <si>
    <t>2020_05_12_svm_rbf_C=100.0_iter=9000_sigma=0.01_pickle_0.file</t>
  </si>
  <si>
    <t>2020_05_12_svm_rbf_C=100.0_iter=9000_sigma=0.01_pickle_1.file</t>
  </si>
  <si>
    <t>2020_05_12_svm_rbf_C=100.0_iter=9000_sigma=0.01_pickle_2.file</t>
  </si>
  <si>
    <t>2020_05_12_svm_rbf_C=100.0_iter=9000_sigma=0.01_pickle_3.file</t>
  </si>
  <si>
    <t>2020_05_12_svm_rbf_C=100.0_iter=9000_sigma=0.01_pickle_4.file</t>
  </si>
  <si>
    <t>2020_05_12_svm_rbf_C=100.0_iter=9000_sigma=0.01_pickle_5.file</t>
  </si>
  <si>
    <t>2020_05_12_svm_rbf_C=100.0_iter=9000_sigma=0.01_pickle_6.file</t>
  </si>
  <si>
    <t>2020_05_12_svm_rbf_C=100.0_iter=9000_sigma=0.01_pickle_7.file</t>
  </si>
  <si>
    <t>2020_05_12_svm_rbf_C=100.0_iter=9000_sigma=0.01_pickle_8.file</t>
  </si>
  <si>
    <t>2020_05_12_svm_rbf_C=100.0_iter=9000_sigma=0.01_pickle_9.file</t>
  </si>
  <si>
    <t>2020_05_12_svm_rbf_C=100.0_iter=9000_sigma=0.1_pickle_0.file</t>
  </si>
  <si>
    <t>2020_05_12_svm_rbf_C=100.0_iter=9000_sigma=0.1_pickle_1.file</t>
  </si>
  <si>
    <t>2020_05_12_svm_rbf_C=100.0_iter=9000_sigma=0.1_pickle_2.file</t>
  </si>
  <si>
    <t>2020_05_12_svm_rbf_C=100.0_iter=9000_sigma=0.1_pickle_3.file</t>
  </si>
  <si>
    <t>2020_05_12_svm_rbf_C=100.0_iter=9000_sigma=0.1_pickle_4.file</t>
  </si>
  <si>
    <t>2020_05_12_svm_rbf_C=100.0_iter=9000_sigma=0.1_pickle_5.file</t>
  </si>
  <si>
    <t>2020_05_12_svm_rbf_C=100.0_iter=9000_sigma=0.1_pickle_6.file</t>
  </si>
  <si>
    <t>2020_05_12_svm_rbf_C=100.0_iter=9000_sigma=0.1_pickle_7.file</t>
  </si>
  <si>
    <t>2020_05_12_svm_rbf_C=100.0_iter=9000_sigma=0.1_pickle_8.file</t>
  </si>
  <si>
    <t>2020_05_12_svm_rbf_C=100.0_iter=9000_sigma=0.1_pickle_9.file</t>
  </si>
  <si>
    <t>2020_05_12_svm_rbf_C=100.0_iter=9000_sigma=1.0_pickle_0.file</t>
  </si>
  <si>
    <t>2020_05_12_svm_rbf_C=100.0_iter=9000_sigma=1.0_pickle_1.file</t>
  </si>
  <si>
    <t>2020_05_12_svm_rbf_C=100.0_iter=9000_sigma=1.0_pickle_2.file</t>
  </si>
  <si>
    <t>2020_05_12_svm_rbf_C=100.0_iter=9000_sigma=1.0_pickle_3.file</t>
  </si>
  <si>
    <t>2020_05_12_svm_rbf_C=100.0_iter=9000_sigma=1.0_pickle_4.file</t>
  </si>
  <si>
    <t>2020_05_12_svm_rbf_C=100.0_iter=9000_sigma=1.0_pickle_5.file</t>
  </si>
  <si>
    <t>2020_05_12_svm_rbf_C=100.0_iter=9000_sigma=1.0_pickle_6.file</t>
  </si>
  <si>
    <t>2020_05_12_svm_rbf_C=100.0_iter=9000_sigma=1.0_pickle_7.file</t>
  </si>
  <si>
    <t>2020_05_12_svm_rbf_C=100.0_iter=9000_sigma=1.0_pickle_8.file</t>
  </si>
  <si>
    <t>2020_05_12_svm_rbf_C=100.0_iter=9000_sigma=1.0_pickle_9.file</t>
  </si>
  <si>
    <t>2020_05_12_svm_rbf_C=100.0_iter=9000_sigma=10.0_pickle_0.file</t>
  </si>
  <si>
    <t>2020_05_12_svm_rbf_C=100.0_iter=9000_sigma=10.0_pickle_1.file</t>
  </si>
  <si>
    <t>2020_05_12_svm_rbf_C=100.0_iter=9000_sigma=10.0_pickle_2.file</t>
  </si>
  <si>
    <t>2020_05_12_svm_rbf_C=100.0_iter=9000_sigma=10.0_pickle_3.file</t>
  </si>
  <si>
    <t>2020_05_12_svm_rbf_C=100.0_iter=9000_sigma=10.0_pickle_4.file</t>
  </si>
  <si>
    <t>2020_05_12_svm_rbf_C=100.0_iter=9000_sigma=10.0_pickle_5.file</t>
  </si>
  <si>
    <t>2020_05_12_svm_rbf_C=100.0_iter=9000_sigma=10.0_pickle_6.file</t>
  </si>
  <si>
    <t>2020_05_12_svm_rbf_C=100.0_iter=9000_sigma=10.0_pickle_7.file</t>
  </si>
  <si>
    <t>2020_05_12_svm_rbf_C=100.0_iter=9000_sigma=10.0_pickle_8.file</t>
  </si>
  <si>
    <t>2020_05_12_svm_rbf_C=100.0_iter=9000_sigma=10.0_pickle_9.file</t>
  </si>
  <si>
    <t>2020_05_12_svm_rbf_C=100.0_iter=9000_sigma=100.0_pickle_0.file</t>
  </si>
  <si>
    <t>2020_05_12_svm_rbf_C=100.0_iter=9000_sigma=100.0_pickle_1.file</t>
  </si>
  <si>
    <t>2020_05_12_svm_rbf_C=100.0_iter=9000_sigma=100.0_pickle_2.file</t>
  </si>
  <si>
    <t>2020_05_12_svm_rbf_C=100.0_iter=9000_sigma=100.0_pickle_3.file</t>
  </si>
  <si>
    <t>2020_05_12_svm_rbf_C=100.0_iter=9000_sigma=100.0_pickle_4.file</t>
  </si>
  <si>
    <t>2020_05_12_svm_rbf_C=100.0_iter=9000_sigma=100.0_pickle_5.file</t>
  </si>
  <si>
    <t>2020_05_13_svm_rbf_C=100.0_iter=9000_sigma=100.0_pickle_6.file</t>
  </si>
  <si>
    <t>2020_05_13_svm_rbf_C=100.0_iter=9000_sigma=100.0_pickle_7.file</t>
  </si>
  <si>
    <t>2020_05_13_svm_rbf_C=100.0_iter=9000_sigma=100.0_pickle_8.file</t>
  </si>
  <si>
    <t>2020_05_13_svm_rbf_C=100.0_iter=9000_sigma=100.0_pickle_9.file</t>
  </si>
  <si>
    <t>2020_05_13_svm_rbf_C=100.0_iter=9000_sigma=1000.0_pickle_0.file</t>
  </si>
  <si>
    <t>2020_05_13_svm_rbf_C=100.0_iter=9000_sigma=1000.0_pickle_1.file</t>
  </si>
  <si>
    <t>2020_05_13_svm_rbf_C=100.0_iter=9000_sigma=1000.0_pickle_2.file</t>
  </si>
  <si>
    <t>2020_05_13_svm_rbf_C=100.0_iter=9000_sigma=1000.0_pickle_3.file</t>
  </si>
  <si>
    <t>2020_05_13_svm_rbf_C=100.0_iter=9000_sigma=1000.0_pickle_4.file</t>
  </si>
  <si>
    <t>2020_05_13_svm_rbf_C=100.0_iter=9000_sigma=1000.0_pickle_5.file</t>
  </si>
  <si>
    <t>2020_05_13_svm_rbf_C=100.0_iter=9000_sigma=1000.0_pickle_6.file</t>
  </si>
  <si>
    <t>2020_05_13_svm_rbf_C=100.0_iter=9000_sigma=1000.0_pickle_7.file</t>
  </si>
  <si>
    <t>2020_05_13_svm_rbf_C=100.0_iter=9000_sigma=1000.0_pickle_8.file</t>
  </si>
  <si>
    <t>2020_05_13_svm_rbf_C=100.0_iter=9000_sigma=1000.0_pickle_9.file</t>
  </si>
  <si>
    <t>2020_05_13_svm_rbf_C=100.0_iter=9000_sigma=10000.0_pickle_0.file</t>
  </si>
  <si>
    <t>2020_05_13_svm_rbf_C=100.0_iter=9000_sigma=10000.0_pickle_1.file</t>
  </si>
  <si>
    <t>2020_05_13_svm_rbf_C=100.0_iter=9000_sigma=10000.0_pickle_2.file</t>
  </si>
  <si>
    <t>2020_05_13_svm_rbf_C=100.0_iter=9000_sigma=10000.0_pickle_3.file</t>
  </si>
  <si>
    <t>2020_05_13_svm_rbf_C=100.0_iter=9000_sigma=10000.0_pickle_4.file</t>
  </si>
  <si>
    <t>2020_05_13_svm_rbf_C=100.0_iter=9000_sigma=10000.0_pickle_5.file</t>
  </si>
  <si>
    <t>2020_05_13_svm_rbf_C=100.0_iter=9000_sigma=10000.0_pickle_6.file</t>
  </si>
  <si>
    <t>2020_05_13_svm_rbf_C=100.0_iter=9000_sigma=10000.0_pickle_7.file</t>
  </si>
  <si>
    <t>2020_05_13_svm_rbf_C=100.0_iter=9000_sigma=10000.0_pickle_8.file</t>
  </si>
  <si>
    <t>2020_05_13_svm_rbf_C=100.0_iter=9000_sigma=10000.0_pickle_9.file</t>
  </si>
  <si>
    <t>2020_05_13_svm_rbf_C=100.0_iter=9000_sigma=100000.0_pickle_0.file</t>
  </si>
  <si>
    <t>2020_05_13_svm_rbf_C=100.0_iter=9000_sigma=100000.0_pickle_1.file</t>
  </si>
  <si>
    <t>2020_05_13_svm_rbf_C=100.0_iter=9000_sigma=100000.0_pickle_2.file</t>
  </si>
  <si>
    <t>2020_05_13_svm_rbf_C=100.0_iter=9000_sigma=100000.0_pickle_3.file</t>
  </si>
  <si>
    <t>2020_05_13_svm_rbf_C=100.0_iter=9000_sigma=100000.0_pickle_4.file</t>
  </si>
  <si>
    <t>2020_05_13_svm_rbf_C=100.0_iter=9000_sigma=100000.0_pickle_5.file</t>
  </si>
  <si>
    <t>2020_05_13_svm_rbf_C=100.0_iter=9000_sigma=100000.0_pickle_6.file</t>
  </si>
  <si>
    <t>2020_05_13_svm_rbf_C=100.0_iter=9000_sigma=100000.0_pickle_7.file</t>
  </si>
  <si>
    <t>2020_05_13_svm_rbf_C=100.0_iter=9000_sigma=100000.0_pickle_8.file</t>
  </si>
  <si>
    <t>2020_05_13_svm_rbf_C=100.0_iter=9000_sigma=100000.0_pickle_9.file</t>
  </si>
  <si>
    <t>2020_05_13_svm_rbf_C=1000.0_iter=1000_sigma=1e-05_pickle_0.file</t>
  </si>
  <si>
    <t>2020_05_13_svm_rbf_C=1000.0_iter=1000_sigma=1e-05_pickle_1.file</t>
  </si>
  <si>
    <t>2020_05_13_svm_rbf_C=1000.0_iter=1000_sigma=1e-05_pickle_2.file</t>
  </si>
  <si>
    <t>2020_05_13_svm_rbf_C=1000.0_iter=1000_sigma=1e-05_pickle_3.file</t>
  </si>
  <si>
    <t>2020_05_13_svm_rbf_C=1000.0_iter=1000_sigma=1e-05_pickle_4.file</t>
  </si>
  <si>
    <t>2020_05_13_svm_rbf_C=1000.0_iter=1000_sigma=1e-05_pickle_5.file</t>
  </si>
  <si>
    <t>2020_05_13_svm_rbf_C=1000.0_iter=1000_sigma=1e-05_pickle_6.file</t>
  </si>
  <si>
    <t>2020_05_13_svm_rbf_C=1000.0_iter=1000_sigma=1e-05_pickle_7.file</t>
  </si>
  <si>
    <t>2020_05_13_svm_rbf_C=1000.0_iter=1000_sigma=1e-05_pickle_8.file</t>
  </si>
  <si>
    <t>2020_05_13_svm_rbf_C=1000.0_iter=1000_sigma=1e-05_pickle_9.file</t>
  </si>
  <si>
    <t>2020_05_13_svm_rbf_C=1000.0_iter=1000_sigma=0.0001_pickle_0.file</t>
  </si>
  <si>
    <t>2020_05_13_svm_rbf_C=1000.0_iter=1000_sigma=0.0001_pickle_1.file</t>
  </si>
  <si>
    <t>2020_05_13_svm_rbf_C=1000.0_iter=1000_sigma=0.0001_pickle_2.file</t>
  </si>
  <si>
    <t>2020_05_13_svm_rbf_C=1000.0_iter=1000_sigma=0.0001_pickle_3.file</t>
  </si>
  <si>
    <t>2020_05_13_svm_rbf_C=1000.0_iter=1000_sigma=0.0001_pickle_4.file</t>
  </si>
  <si>
    <t>2020_05_13_svm_rbf_C=1000.0_iter=1000_sigma=0.0001_pickle_5.file</t>
  </si>
  <si>
    <t>2020_05_13_svm_rbf_C=1000.0_iter=1000_sigma=0.0001_pickle_6.file</t>
  </si>
  <si>
    <t>2020_05_13_svm_rbf_C=1000.0_iter=1000_sigma=0.0001_pickle_7.file</t>
  </si>
  <si>
    <t>2020_05_13_svm_rbf_C=1000.0_iter=1000_sigma=0.0001_pickle_8.file</t>
  </si>
  <si>
    <t>2020_05_13_svm_rbf_C=1000.0_iter=1000_sigma=0.0001_pickle_9.file</t>
  </si>
  <si>
    <t>2020_05_13_svm_rbf_C=1000.0_iter=1000_sigma=0.001_pickle_0.file</t>
  </si>
  <si>
    <t>2020_05_13_svm_rbf_C=1000.0_iter=1000_sigma=0.001_pickle_1.file</t>
  </si>
  <si>
    <t>2020_05_13_svm_rbf_C=1000.0_iter=1000_sigma=0.001_pickle_2.file</t>
  </si>
  <si>
    <t>2020_05_13_svm_rbf_C=1000.0_iter=1000_sigma=0.001_pickle_3.file</t>
  </si>
  <si>
    <t>2020_05_13_svm_rbf_C=1000.0_iter=1000_sigma=0.001_pickle_4.file</t>
  </si>
  <si>
    <t>2020_05_13_svm_rbf_C=1000.0_iter=1000_sigma=0.001_pickle_5.file</t>
  </si>
  <si>
    <t>2020_05_13_svm_rbf_C=1000.0_iter=1000_sigma=0.001_pickle_6.file</t>
  </si>
  <si>
    <t>2020_05_13_svm_rbf_C=1000.0_iter=1000_sigma=0.001_pickle_7.file</t>
  </si>
  <si>
    <t>2020_05_13_svm_rbf_C=1000.0_iter=1000_sigma=0.001_pickle_8.file</t>
  </si>
  <si>
    <t>2020_05_13_svm_rbf_C=1000.0_iter=1000_sigma=0.001_pickle_9.file</t>
  </si>
  <si>
    <t>2020_05_13_svm_rbf_C=1000.0_iter=1000_sigma=0.01_pickle_0.file</t>
  </si>
  <si>
    <t>2020_05_13_svm_rbf_C=1000.0_iter=1000_sigma=0.01_pickle_1.file</t>
  </si>
  <si>
    <t>2020_05_13_svm_rbf_C=1000.0_iter=1000_sigma=0.01_pickle_2.file</t>
  </si>
  <si>
    <t>2020_05_13_svm_rbf_C=1000.0_iter=1000_sigma=0.01_pickle_3.file</t>
  </si>
  <si>
    <t>2020_05_13_svm_rbf_C=1000.0_iter=1000_sigma=0.01_pickle_4.file</t>
  </si>
  <si>
    <t>2020_05_13_svm_rbf_C=1000.0_iter=1000_sigma=0.01_pickle_5.file</t>
  </si>
  <si>
    <t>2020_05_13_svm_rbf_C=1000.0_iter=1000_sigma=0.01_pickle_6.file</t>
  </si>
  <si>
    <t>2020_05_14_svm_rbf_C=1000.0_iter=1000_sigma=0.01_pickle_7.file</t>
  </si>
  <si>
    <t>2020_05_14_svm_rbf_C=1000.0_iter=1000_sigma=0.01_pickle_8.file</t>
  </si>
  <si>
    <t>2020_05_14_svm_rbf_C=1000.0_iter=1000_sigma=0.01_pickle_9.file</t>
  </si>
  <si>
    <t>2020_05_14_svm_rbf_C=1000.0_iter=1000_sigma=0.1_pickle_0.file</t>
  </si>
  <si>
    <t>2020_05_14_svm_rbf_C=1000.0_iter=1000_sigma=0.1_pickle_1.file</t>
  </si>
  <si>
    <t>2020_05_14_svm_rbf_C=1000.0_iter=1000_sigma=0.1_pickle_2.file</t>
  </si>
  <si>
    <t>2020_05_14_svm_rbf_C=1000.0_iter=1000_sigma=0.1_pickle_3.file</t>
  </si>
  <si>
    <t>2020_05_14_svm_rbf_C=1000.0_iter=1000_sigma=0.1_pickle_4.file</t>
  </si>
  <si>
    <t>2020_05_14_svm_rbf_C=1000.0_iter=1000_sigma=0.1_pickle_5.file</t>
  </si>
  <si>
    <t>2020_05_14_svm_rbf_C=1000.0_iter=1000_sigma=0.1_pickle_6.file</t>
  </si>
  <si>
    <t>2020_05_14_svm_rbf_C=1000.0_iter=1000_sigma=0.1_pickle_7.file</t>
  </si>
  <si>
    <t>2020_05_14_svm_rbf_C=1000.0_iter=1000_sigma=0.1_pickle_8.file</t>
  </si>
  <si>
    <t>2020_05_14_svm_rbf_C=1000.0_iter=1000_sigma=0.1_pickle_9.file</t>
  </si>
  <si>
    <t>2020_05_14_svm_rbf_C=1000.0_iter=1000_sigma=1.0_pickle_0.file</t>
  </si>
  <si>
    <t>2020_05_14_svm_rbf_C=1000.0_iter=1000_sigma=1.0_pickle_1.file</t>
  </si>
  <si>
    <t>2020_05_14_svm_rbf_C=1000.0_iter=1000_sigma=1.0_pickle_2.file</t>
  </si>
  <si>
    <t>2020_05_14_svm_rbf_C=1000.0_iter=1000_sigma=1.0_pickle_3.file</t>
  </si>
  <si>
    <t>2020_05_14_svm_rbf_C=1000.0_iter=1000_sigma=1.0_pickle_4.file</t>
  </si>
  <si>
    <t>2020_05_14_svm_rbf_C=1000.0_iter=1000_sigma=1.0_pickle_5.file</t>
  </si>
  <si>
    <t>2020_05_14_svm_rbf_C=1000.0_iter=1000_sigma=1.0_pickle_6.file</t>
  </si>
  <si>
    <t>2020_05_14_svm_rbf_C=1000.0_iter=1000_sigma=1.0_pickle_7.file</t>
  </si>
  <si>
    <t>2020_05_14_svm_rbf_C=1000.0_iter=1000_sigma=1.0_pickle_8.file</t>
  </si>
  <si>
    <t>2020_05_14_svm_rbf_C=1000.0_iter=1000_sigma=1.0_pickle_9.file</t>
  </si>
  <si>
    <t>2020_05_14_svm_rbf_C=1000.0_iter=1000_sigma=10.0_pickle_0.file</t>
  </si>
  <si>
    <t>2020_05_14_svm_rbf_C=1000.0_iter=1000_sigma=10.0_pickle_1.file</t>
  </si>
  <si>
    <t>2020_05_14_svm_rbf_C=1000.0_iter=1000_sigma=10.0_pickle_2.file</t>
  </si>
  <si>
    <t>2020_05_14_svm_rbf_C=1000.0_iter=1000_sigma=10.0_pickle_3.file</t>
  </si>
  <si>
    <t>2020_05_14_svm_rbf_C=1000.0_iter=1000_sigma=10.0_pickle_4.file</t>
  </si>
  <si>
    <t>2020_05_14_svm_rbf_C=1000.0_iter=1000_sigma=10.0_pickle_5.file</t>
  </si>
  <si>
    <t>2020_05_14_svm_rbf_C=1000.0_iter=1000_sigma=10.0_pickle_6.file</t>
  </si>
  <si>
    <t>2020_05_14_svm_rbf_C=1000.0_iter=1000_sigma=10.0_pickle_7.file</t>
  </si>
  <si>
    <t>2020_05_14_svm_rbf_C=1000.0_iter=1000_sigma=10.0_pickle_8.file</t>
  </si>
  <si>
    <t>2020_05_14_svm_rbf_C=1000.0_iter=1000_sigma=10.0_pickle_9.file</t>
  </si>
  <si>
    <t>2020_05_14_svm_rbf_C=1000.0_iter=1000_sigma=100.0_pickle_0.file</t>
  </si>
  <si>
    <t>2020_05_14_svm_rbf_C=1000.0_iter=1000_sigma=100.0_pickle_1.file</t>
  </si>
  <si>
    <t>2020_05_14_svm_rbf_C=1000.0_iter=1000_sigma=100.0_pickle_2.file</t>
  </si>
  <si>
    <t>2020_05_14_svm_rbf_C=1000.0_iter=1000_sigma=100.0_pickle_3.file</t>
  </si>
  <si>
    <t>2020_05_14_svm_rbf_C=1000.0_iter=1000_sigma=100.0_pickle_4.file</t>
  </si>
  <si>
    <t>2020_05_14_svm_rbf_C=1000.0_iter=1000_sigma=100.0_pickle_5.file</t>
  </si>
  <si>
    <t>2020_05_14_svm_rbf_C=1000.0_iter=1000_sigma=100.0_pickle_6.file</t>
  </si>
  <si>
    <t>2020_05_14_svm_rbf_C=1000.0_iter=1000_sigma=100.0_pickle_7.file</t>
  </si>
  <si>
    <t>2020_05_14_svm_rbf_C=1000.0_iter=1000_sigma=100.0_pickle_8.file</t>
  </si>
  <si>
    <t>2020_05_29_svm_rbf_C=1000.0_iter=1000_sigma=100.0_pickle_9.file</t>
  </si>
  <si>
    <t>2020_05_29_svm_rbf_C=1000.0_iter=1000_sigma=1000.0_pickle_0.file</t>
  </si>
  <si>
    <t>2020_05_29_svm_rbf_C=1000.0_iter=1000_sigma=1000.0_pickle_1.file</t>
  </si>
  <si>
    <t>2020_05_29_svm_rbf_C=1000.0_iter=1000_sigma=1000.0_pickle_2.file</t>
  </si>
  <si>
    <t>2020_05_29_svm_rbf_C=1000.0_iter=1000_sigma=1000.0_pickle_3.file</t>
  </si>
  <si>
    <t>2020_05_29_svm_rbf_C=1000.0_iter=1000_sigma=1000.0_pickle_4.file</t>
  </si>
  <si>
    <t>2020_05_29_svm_rbf_C=1000.0_iter=1000_sigma=1000.0_pickle_5.file</t>
  </si>
  <si>
    <t>2020_05_29_svm_rbf_C=1000.0_iter=1000_sigma=1000.0_pickle_6.file</t>
  </si>
  <si>
    <t>2020_05_29_svm_rbf_C=1000.0_iter=1000_sigma=1000.0_pickle_7.file</t>
  </si>
  <si>
    <t>2020_05_29_svm_rbf_C=1000.0_iter=1000_sigma=1000.0_pickle_8.file</t>
  </si>
  <si>
    <t>2020_06_02_svm_rbf_C=1000.0_iter=1000_sigma=1000.0_pickle_9.file</t>
  </si>
  <si>
    <t>2020_06_03_svm_rbf_C=1000.0_iter=1000_sigma=10000.0_pickle_0.file</t>
  </si>
  <si>
    <t>2020_06_03_svm_rbf_C=1000.0_iter=1000_sigma=10000.0_pickle_1.file</t>
  </si>
  <si>
    <t>2020_06_04_svm_rbf_C=1000.0_iter=1000_sigma=10000.0_pickle_2.file</t>
  </si>
  <si>
    <t>2020_06_05_svm_rbf_C=1000.0_iter=1000_sigma=10000.0_pickle_3.file</t>
  </si>
  <si>
    <t>2020_06_05_svm_rbf_C=1000.0_iter=1000_sigma=10000.0_pickle_4.file</t>
  </si>
  <si>
    <t>2020_06_05_svm_rbf_C=1000.0_iter=1000_sigma=10000.0_pickle_5.file</t>
  </si>
  <si>
    <t>2020_06_06_svm_rbf_C=1000.0_iter=1000_sigma=10000.0_pickle_6.file</t>
  </si>
  <si>
    <t>2020_06_06_svm_rbf_C=1000.0_iter=1000_sigma=10000.0_pickle_7.file</t>
  </si>
  <si>
    <t>2020_06_07_svm_rbf_C=1000.0_iter=1000_sigma=10000.0_pickle_8.file</t>
  </si>
  <si>
    <t>2020_06_07_svm_rbf_C=1000.0_iter=1000_sigma=10000.0_pickle_9.file</t>
  </si>
  <si>
    <t>2020_06_07_svm_rbf_C=1000.0_iter=1000_sigma=100000.0_pickle_0.file</t>
  </si>
  <si>
    <t>2020_06_08_svm_rbf_C=1000.0_iter=1000_sigma=100000.0_pickle_1.file</t>
  </si>
  <si>
    <t>2020_06_08_svm_rbf_C=1000.0_iter=1000_sigma=100000.0_pickle_2.file</t>
  </si>
  <si>
    <t>2020_06_08_svm_rbf_C=1000.0_iter=1000_sigma=100000.0_pickle_3.file</t>
  </si>
  <si>
    <t>2020_06_08_svm_rbf_C=1000.0_iter=1000_sigma=100000.0_pickle_4.file</t>
  </si>
  <si>
    <t>2020_06_09_svm_rbf_C=1000.0_iter=1000_sigma=100000.0_pickle_5.file</t>
  </si>
  <si>
    <t>2020_06_09_svm_rbf_C=1000.0_iter=1000_sigma=100000.0_pickle_6.file</t>
  </si>
  <si>
    <t>2020_06_09_svm_rbf_C=1000.0_iter=1000_sigma=100000.0_pickle_7.file</t>
  </si>
  <si>
    <t>2020_06_09_svm_rbf_C=1000.0_iter=1000_sigma=100000.0_pickle_8.file</t>
  </si>
  <si>
    <t>2020_06_10_svm_rbf_C=1000.0_iter=1000_sigma=100000.0_pickle_9.file</t>
  </si>
  <si>
    <t>2020_06_10_svm_rbf_C=1000.0_iter=3000_sigma=1e-05_pickle_0.file</t>
  </si>
  <si>
    <t>2020_06_10_svm_rbf_C=1000.0_iter=3000_sigma=1e-05_pickle_1.file</t>
  </si>
  <si>
    <t>2020_06_10_svm_rbf_C=1000.0_iter=3000_sigma=1e-05_pickle_2.file</t>
  </si>
  <si>
    <t>2020_06_10_svm_rbf_C=1000.0_iter=3000_sigma=1e-05_pickle_3.file</t>
  </si>
  <si>
    <t>2020_06_10_svm_rbf_C=1000.0_iter=3000_sigma=1e-05_pickle_4.file</t>
  </si>
  <si>
    <t>2020_06_10_svm_rbf_C=1000.0_iter=3000_sigma=1e-05_pickle_5.file</t>
  </si>
  <si>
    <t>2020_05_26_svm_rbf_C=1000.0_iter=3000_sigma=1e-05_pickle_6.file</t>
  </si>
  <si>
    <t>2020_05_26_svm_rbf_C=1000.0_iter=3000_sigma=1e-05_pickle_7.file</t>
  </si>
  <si>
    <t>2020_05_26_svm_rbf_C=1000.0_iter=3000_sigma=1e-05_pickle_8.file</t>
  </si>
  <si>
    <t>2020_05_26_svm_rbf_C=1000.0_iter=3000_sigma=1e-05_pickle_9.file</t>
  </si>
  <si>
    <t>2020_05_26_svm_rbf_C=1000.0_iter=3000_sigma=0.0001_pickle_0.file</t>
  </si>
  <si>
    <t>2020_05_26_svm_rbf_C=1000.0_iter=3000_sigma=0.0001_pickle_1.file</t>
  </si>
  <si>
    <t>2020_05_26_svm_rbf_C=1000.0_iter=3000_sigma=0.0001_pickle_2.file</t>
  </si>
  <si>
    <t>2020_05_26_svm_rbf_C=1000.0_iter=3000_sigma=0.0001_pickle_3.file</t>
  </si>
  <si>
    <t>2020_05_26_svm_rbf_C=1000.0_iter=3000_sigma=0.0001_pickle_4.file</t>
  </si>
  <si>
    <t>2020_05_26_svm_rbf_C=1000.0_iter=3000_sigma=0.0001_pickle_5.file</t>
  </si>
  <si>
    <t>2020_05_26_svm_rbf_C=1000.0_iter=3000_sigma=0.0001_pickle_6.file</t>
  </si>
  <si>
    <t>2020_05_26_svm_rbf_C=1000.0_iter=3000_sigma=0.0001_pickle_7.file</t>
  </si>
  <si>
    <t>2020_05_26_svm_rbf_C=1000.0_iter=3000_sigma=0.0001_pickle_8.file</t>
  </si>
  <si>
    <t>2020_05_26_svm_rbf_C=1000.0_iter=3000_sigma=0.0001_pickle_9.file</t>
  </si>
  <si>
    <t>2020_05_26_svm_rbf_C=1000.0_iter=3000_sigma=0.001_pickle_0.file</t>
  </si>
  <si>
    <t>2020_05_26_svm_rbf_C=1000.0_iter=3000_sigma=0.001_pickle_1.file</t>
  </si>
  <si>
    <t>2020_05_26_svm_rbf_C=1000.0_iter=3000_sigma=0.001_pickle_2.file</t>
  </si>
  <si>
    <t>2020_05_26_svm_rbf_C=1000.0_iter=3000_sigma=0.001_pickle_3.file</t>
  </si>
  <si>
    <t>2020_05_26_svm_rbf_C=1000.0_iter=3000_sigma=0.001_pickle_4.file</t>
  </si>
  <si>
    <t>2020_05_26_svm_rbf_C=1000.0_iter=3000_sigma=0.001_pickle_5.file</t>
  </si>
  <si>
    <t>2020_05_26_svm_rbf_C=1000.0_iter=3000_sigma=0.001_pickle_6.file</t>
  </si>
  <si>
    <t>2020_05_26_svm_rbf_C=1000.0_iter=3000_sigma=0.001_pickle_7.file</t>
  </si>
  <si>
    <t>2020_05_26_svm_rbf_C=1000.0_iter=3000_sigma=0.001_pickle_8.file</t>
  </si>
  <si>
    <t>2020_05_26_svm_rbf_C=1000.0_iter=3000_sigma=0.001_pickle_9.file</t>
  </si>
  <si>
    <t>2020_05_26_svm_rbf_C=1000.0_iter=3000_sigma=0.01_pickle_0.file</t>
  </si>
  <si>
    <t>2020_05_26_svm_rbf_C=1000.0_iter=3000_sigma=0.01_pickle_1.file</t>
  </si>
  <si>
    <t>2020_05_26_svm_rbf_C=1000.0_iter=3000_sigma=0.01_pickle_2.file</t>
  </si>
  <si>
    <t>2020_05_26_svm_rbf_C=1000.0_iter=3000_sigma=0.01_pickle_3.file</t>
  </si>
  <si>
    <t>2020_05_26_svm_rbf_C=1000.0_iter=3000_sigma=0.01_pickle_4.file</t>
  </si>
  <si>
    <t>2020_05_26_svm_rbf_C=1000.0_iter=3000_sigma=0.01_pickle_5.file</t>
  </si>
  <si>
    <t>2020_05_26_svm_rbf_C=1000.0_iter=3000_sigma=0.01_pickle_6.file</t>
  </si>
  <si>
    <t>2020_05_26_svm_rbf_C=1000.0_iter=3000_sigma=0.01_pickle_7.file</t>
  </si>
  <si>
    <t>2020_05_26_svm_rbf_C=1000.0_iter=3000_sigma=0.01_pickle_8.file</t>
  </si>
  <si>
    <t>2020_05_26_svm_rbf_C=1000.0_iter=3000_sigma=0.01_pickle_9.file</t>
  </si>
  <si>
    <t>2020_05_26_svm_rbf_C=1000.0_iter=3000_sigma=0.1_pickle_0.file</t>
  </si>
  <si>
    <t>2020_05_26_svm_rbf_C=1000.0_iter=3000_sigma=0.1_pickle_1.file</t>
  </si>
  <si>
    <t>2020_05_26_svm_rbf_C=1000.0_iter=3000_sigma=0.1_pickle_2.file</t>
  </si>
  <si>
    <t>2020_05_26_svm_rbf_C=1000.0_iter=3000_sigma=0.1_pickle_3.file</t>
  </si>
  <si>
    <t>2020_05_26_svm_rbf_C=1000.0_iter=3000_sigma=0.1_pickle_4.file</t>
  </si>
  <si>
    <t>2020_05_26_svm_rbf_C=1000.0_iter=3000_sigma=0.1_pickle_5.file</t>
  </si>
  <si>
    <t>2020_05_26_svm_rbf_C=1000.0_iter=3000_sigma=0.1_pickle_6.file</t>
  </si>
  <si>
    <t>2020_05_26_svm_rbf_C=1000.0_iter=3000_sigma=0.1_pickle_7.file</t>
  </si>
  <si>
    <t>2020_05_26_svm_rbf_C=1000.0_iter=3000_sigma=0.1_pickle_8.file</t>
  </si>
  <si>
    <t>2020_05_26_svm_rbf_C=1000.0_iter=3000_sigma=0.1_pickle_9.file</t>
  </si>
  <si>
    <t>2020_05_26_svm_rbf_C=1000.0_iter=3000_sigma=1.0_pickle_0.file</t>
  </si>
  <si>
    <t>2020_05_27_svm_rbf_C=1000.0_iter=3000_sigma=1.0_pickle_1.file</t>
  </si>
  <si>
    <t>2020_05_27_svm_rbf_C=1000.0_iter=3000_sigma=1.0_pickle_2.file</t>
  </si>
  <si>
    <t>2020_05_27_svm_rbf_C=1000.0_iter=3000_sigma=1.0_pickle_3.file</t>
  </si>
  <si>
    <t>2020_05_27_svm_rbf_C=1000.0_iter=3000_sigma=1.0_pickle_4.file</t>
  </si>
  <si>
    <t>2020_05_27_svm_rbf_C=1000.0_iter=3000_sigma=1.0_pickle_5.file</t>
  </si>
  <si>
    <t>2020_05_27_svm_rbf_C=1000.0_iter=3000_sigma=1.0_pickle_6.file</t>
  </si>
  <si>
    <t>2020_05_27_svm_rbf_C=1000.0_iter=3000_sigma=1.0_pickle_7.file</t>
  </si>
  <si>
    <t>2020_05_27_svm_rbf_C=1000.0_iter=3000_sigma=1.0_pickle_8.file</t>
  </si>
  <si>
    <t>2020_05_27_svm_rbf_C=1000.0_iter=3000_sigma=1.0_pickle_9.file</t>
  </si>
  <si>
    <t>2020_05_27_svm_rbf_C=1000.0_iter=3000_sigma=10.0_pickle_0.file</t>
  </si>
  <si>
    <t>2020_05_27_svm_rbf_C=1000.0_iter=3000_sigma=10.0_pickle_1.file</t>
  </si>
  <si>
    <t>2020_05_27_svm_rbf_C=1000.0_iter=3000_sigma=10.0_pickle_2.file</t>
  </si>
  <si>
    <t>2020_05_27_svm_rbf_C=1000.0_iter=3000_sigma=10.0_pickle_3.file</t>
  </si>
  <si>
    <t>2020_05_27_svm_rbf_C=1000.0_iter=3000_sigma=10.0_pickle_4.file</t>
  </si>
  <si>
    <t>2020_05_27_svm_rbf_C=1000.0_iter=3000_sigma=10.0_pickle_5.file</t>
  </si>
  <si>
    <t>2020_05_27_svm_rbf_C=1000.0_iter=3000_sigma=10.0_pickle_6.file</t>
  </si>
  <si>
    <t>2020_05_27_svm_rbf_C=1000.0_iter=3000_sigma=10.0_pickle_7.file</t>
  </si>
  <si>
    <t>2020_05_27_svm_rbf_C=1000.0_iter=3000_sigma=10.0_pickle_8.file</t>
  </si>
  <si>
    <t>2020_05_27_svm_rbf_C=1000.0_iter=3000_sigma=10.0_pickle_9.file</t>
  </si>
  <si>
    <t>2020_05_27_svm_rbf_C=1000.0_iter=3000_sigma=100.0_pickle_0.file</t>
  </si>
  <si>
    <t>2020_05_27_svm_rbf_C=1000.0_iter=3000_sigma=100.0_pickle_1.file</t>
  </si>
  <si>
    <t>2020_05_27_svm_rbf_C=1000.0_iter=3000_sigma=100.0_pickle_2.file</t>
  </si>
  <si>
    <t>2020_05_27_svm_rbf_C=1000.0_iter=3000_sigma=100.0_pickle_3.file</t>
  </si>
  <si>
    <t>2020_05_27_svm_rbf_C=1000.0_iter=3000_sigma=100.0_pickle_4.file</t>
  </si>
  <si>
    <t>2020_05_27_svm_rbf_C=1000.0_iter=3000_sigma=100.0_pickle_5.file</t>
  </si>
  <si>
    <t>2020_05_27_svm_rbf_C=1000.0_iter=3000_sigma=100.0_pickle_6.file</t>
  </si>
  <si>
    <t>2020_05_27_svm_rbf_C=1000.0_iter=3000_sigma=100.0_pickle_7.file</t>
  </si>
  <si>
    <t>2020_05_27_svm_rbf_C=1000.0_iter=3000_sigma=100.0_pickle_8.file</t>
  </si>
  <si>
    <t>2020_05_27_svm_rbf_C=1000.0_iter=3000_sigma=100.0_pickle_9.file</t>
  </si>
  <si>
    <t>2020_05_27_svm_rbf_C=1000.0_iter=3000_sigma=1000.0_pickle_0.file</t>
  </si>
  <si>
    <t>2020_05_27_svm_rbf_C=1000.0_iter=3000_sigma=1000.0_pickle_1.file</t>
  </si>
  <si>
    <t>2020_05_27_svm_rbf_C=1000.0_iter=3000_sigma=1000.0_pickle_2.file</t>
  </si>
  <si>
    <t>2020_05_28_svm_rbf_C=1000.0_iter=3000_sigma=1000.0_pickle_3.file</t>
  </si>
  <si>
    <t>2020_05_28_svm_rbf_C=1000.0_iter=3000_sigma=1000.0_pickle_4.file</t>
  </si>
  <si>
    <t>2020_05_28_svm_rbf_C=1000.0_iter=3000_sigma=1000.0_pickle_5.file</t>
  </si>
  <si>
    <t>2020_05_28_svm_rbf_C=1000.0_iter=3000_sigma=1000.0_pickle_6.file</t>
  </si>
  <si>
    <t>2020_05_28_svm_rbf_C=1000.0_iter=3000_sigma=1000.0_pickle_7.file</t>
  </si>
  <si>
    <t>2020_05_28_svm_rbf_C=1000.0_iter=3000_sigma=1000.0_pickle_8.file</t>
  </si>
  <si>
    <t>2020_05_28_svm_rbf_C=1000.0_iter=3000_sigma=1000.0_pickle_9.file</t>
  </si>
  <si>
    <t>2020_05_28_svm_rbf_C=1000.0_iter=3000_sigma=10000.0_pickle_0.file</t>
  </si>
  <si>
    <t>2020_05_28_svm_rbf_C=1000.0_iter=3000_sigma=10000.0_pickle_1.file</t>
  </si>
  <si>
    <t>2020_05_28_svm_rbf_C=1000.0_iter=3000_sigma=10000.0_pickle_2.file</t>
  </si>
  <si>
    <t>2020_05_28_svm_rbf_C=1000.0_iter=3000_sigma=10000.0_pickle_3.file</t>
  </si>
  <si>
    <t>2020_05_28_svm_rbf_C=1000.0_iter=3000_sigma=10000.0_pickle_4.file</t>
  </si>
  <si>
    <t>2020_05_28_svm_rbf_C=1000.0_iter=3000_sigma=10000.0_pickle_5.file</t>
  </si>
  <si>
    <t>2020_05_28_svm_rbf_C=1000.0_iter=3000_sigma=10000.0_pickle_6.file</t>
  </si>
  <si>
    <t>2020_05_28_svm_rbf_C=1000.0_iter=3000_sigma=10000.0_pickle_7.file</t>
  </si>
  <si>
    <t>2020_05_28_svm_rbf_C=1000.0_iter=3000_sigma=10000.0_pickle_8.file</t>
  </si>
  <si>
    <t>2020_05_28_svm_rbf_C=1000.0_iter=3000_sigma=10000.0_pickle_9.file</t>
  </si>
  <si>
    <t>2020_05_28_svm_rbf_C=1000.0_iter=3000_sigma=100000.0_pickle_0.file</t>
  </si>
  <si>
    <t>2020_05_28_svm_rbf_C=1000.0_iter=3000_sigma=100000.0_pickle_1.file</t>
  </si>
  <si>
    <t>2020_05_28_svm_rbf_C=1000.0_iter=3000_sigma=100000.0_pickle_2.file</t>
  </si>
  <si>
    <t>2020_05_28_svm_rbf_C=1000.0_iter=3000_sigma=100000.0_pickle_3.file</t>
  </si>
  <si>
    <t>2020_05_28_svm_rbf_C=1000.0_iter=3000_sigma=100000.0_pickle_4.file</t>
  </si>
  <si>
    <t>2020_05_28_svm_rbf_C=1000.0_iter=3000_sigma=100000.0_pickle_5.file</t>
  </si>
  <si>
    <t>2020_05_28_svm_rbf_C=1000.0_iter=3000_sigma=100000.0_pickle_6.file</t>
  </si>
  <si>
    <t>2020_05_28_svm_rbf_C=1000.0_iter=3000_sigma=100000.0_pickle_7.file</t>
  </si>
  <si>
    <t>2020_05_28_svm_rbf_C=1000.0_iter=3000_sigma=100000.0_pickle_8.file</t>
  </si>
  <si>
    <t>2020_05_28_svm_rbf_C=1000.0_iter=3000_sigma=100000.0_pickle_9.file</t>
  </si>
  <si>
    <t>2020_05_28_svm_rbf_C=1000.0_iter=5000_sigma=1e-05_pickle_0.file</t>
  </si>
  <si>
    <t>2020_05_28_svm_rbf_C=1000.0_iter=5000_sigma=1e-05_pickle_1.file</t>
  </si>
  <si>
    <t>2020_05_28_svm_rbf_C=1000.0_iter=5000_sigma=1e-05_pickle_2.file</t>
  </si>
  <si>
    <t>2020_05_28_svm_rbf_C=1000.0_iter=5000_sigma=1e-05_pickle_3.file</t>
  </si>
  <si>
    <t>2020_05_28_svm_rbf_C=1000.0_iter=5000_sigma=1e-05_pickle_4.file</t>
  </si>
  <si>
    <t>2020_05_28_svm_rbf_C=1000.0_iter=5000_sigma=1e-05_pickle_5.file</t>
  </si>
  <si>
    <t>2020_05_28_svm_rbf_C=1000.0_iter=5000_sigma=1e-05_pickle_6.file</t>
  </si>
  <si>
    <t>2020_05_28_svm_rbf_C=1000.0_iter=5000_sigma=1e-05_pickle_7.file</t>
  </si>
  <si>
    <t>2020_05_28_svm_rbf_C=1000.0_iter=5000_sigma=1e-05_pickle_8.file</t>
  </si>
  <si>
    <t>2020_05_28_svm_rbf_C=1000.0_iter=5000_sigma=1e-05_pickle_9.file</t>
  </si>
  <si>
    <t>2020_05_28_svm_rbf_C=1000.0_iter=5000_sigma=0.0001_pickle_0.file</t>
  </si>
  <si>
    <t>2020_05_28_svm_rbf_C=1000.0_iter=5000_sigma=0.0001_pickle_1.file</t>
  </si>
  <si>
    <t>2020_05_28_svm_rbf_C=1000.0_iter=5000_sigma=0.0001_pickle_2.file</t>
  </si>
  <si>
    <t>2020_05_28_svm_rbf_C=1000.0_iter=5000_sigma=0.0001_pickle_3.file</t>
  </si>
  <si>
    <t>2020_05_28_svm_rbf_C=1000.0_iter=5000_sigma=0.0001_pickle_4.file</t>
  </si>
  <si>
    <t>2020_05_28_svm_rbf_C=1000.0_iter=5000_sigma=0.0001_pickle_5.file</t>
  </si>
  <si>
    <t>2020_05_28_svm_rbf_C=1000.0_iter=5000_sigma=0.0001_pickle_6.file</t>
  </si>
  <si>
    <t>2020_05_28_svm_rbf_C=1000.0_iter=5000_sigma=0.0001_pickle_7.file</t>
  </si>
  <si>
    <t>2020_05_28_svm_rbf_C=1000.0_iter=5000_sigma=0.0001_pickle_8.file</t>
  </si>
  <si>
    <t>2020_05_28_svm_rbf_C=1000.0_iter=5000_sigma=0.0001_pickle_9.file</t>
  </si>
  <si>
    <t>2020_05_28_svm_rbf_C=1000.0_iter=5000_sigma=0.001_pickle_0.file</t>
  </si>
  <si>
    <t>2020_05_28_svm_rbf_C=1000.0_iter=5000_sigma=0.001_pickle_1.file</t>
  </si>
  <si>
    <t>2020_05_28_svm_rbf_C=1000.0_iter=5000_sigma=0.001_pickle_2.file</t>
  </si>
  <si>
    <t>2020_05_28_svm_rbf_C=1000.0_iter=5000_sigma=0.001_pickle_3.file</t>
  </si>
  <si>
    <t>2020_05_28_svm_rbf_C=1000.0_iter=5000_sigma=0.001_pickle_4.file</t>
  </si>
  <si>
    <t>2020_05_28_svm_rbf_C=1000.0_iter=5000_sigma=0.001_pickle_5.file</t>
  </si>
  <si>
    <t>2020_05_28_svm_rbf_C=1000.0_iter=5000_sigma=0.001_pickle_6.file</t>
  </si>
  <si>
    <t>2020_05_28_svm_rbf_C=1000.0_iter=5000_sigma=0.001_pickle_7.file</t>
  </si>
  <si>
    <t>2020_05_28_svm_rbf_C=1000.0_iter=5000_sigma=0.001_pickle_8.file</t>
  </si>
  <si>
    <t>2020_05_28_svm_rbf_C=1000.0_iter=5000_sigma=0.001_pickle_9.file</t>
  </si>
  <si>
    <t>2020_05_28_svm_rbf_C=1000.0_iter=5000_sigma=0.01_pickle_0.file</t>
  </si>
  <si>
    <t>2020_05_28_svm_rbf_C=1000.0_iter=5000_sigma=0.01_pickle_1.file</t>
  </si>
  <si>
    <t>2020_05_28_svm_rbf_C=1000.0_iter=5000_sigma=0.01_pickle_2.file</t>
  </si>
  <si>
    <t>2020_05_28_svm_rbf_C=1000.0_iter=5000_sigma=0.01_pickle_3.file</t>
  </si>
  <si>
    <t>2020_05_28_svm_rbf_C=1000.0_iter=5000_sigma=0.01_pickle_4.file</t>
  </si>
  <si>
    <t>2020_05_28_svm_rbf_C=1000.0_iter=5000_sigma=0.01_pickle_5.file</t>
  </si>
  <si>
    <t>2020_05_28_svm_rbf_C=1000.0_iter=5000_sigma=0.01_pickle_6.file</t>
  </si>
  <si>
    <t>2020_05_28_svm_rbf_C=1000.0_iter=5000_sigma=0.01_pickle_7.file</t>
  </si>
  <si>
    <t>2020_05_28_svm_rbf_C=1000.0_iter=5000_sigma=0.01_pickle_8.file</t>
  </si>
  <si>
    <t>2020_05_28_svm_rbf_C=1000.0_iter=5000_sigma=0.01_pickle_9.file</t>
  </si>
  <si>
    <t>2020_05_28_svm_rbf_C=1000.0_iter=5000_sigma=0.1_pickle_0.file</t>
  </si>
  <si>
    <t>2020_05_28_svm_rbf_C=1000.0_iter=5000_sigma=0.1_pickle_1.file</t>
  </si>
  <si>
    <t>2020_05_28_svm_rbf_C=1000.0_iter=5000_sigma=0.1_pickle_2.file</t>
  </si>
  <si>
    <t>2020_05_28_svm_rbf_C=1000.0_iter=5000_sigma=0.1_pickle_3.file</t>
  </si>
  <si>
    <t>2020_05_26_svm_rbf_C=1000.0_iter=5000_sigma=0.1_pickle_4.file</t>
  </si>
  <si>
    <t>2020_05_26_svm_rbf_C=1000.0_iter=5000_sigma=0.1_pickle_5.file</t>
  </si>
  <si>
    <t>2020_05_26_svm_rbf_C=1000.0_iter=5000_sigma=0.1_pickle_6.file</t>
  </si>
  <si>
    <t>2020_05_26_svm_rbf_C=1000.0_iter=5000_sigma=0.1_pickle_7.file</t>
  </si>
  <si>
    <t>2020_05_26_svm_rbf_C=1000.0_iter=5000_sigma=0.1_pickle_8.file</t>
  </si>
  <si>
    <t>2020_05_26_svm_rbf_C=1000.0_iter=5000_sigma=0.1_pickle_9.file</t>
  </si>
  <si>
    <t>2020_05_26_svm_rbf_C=1000.0_iter=5000_sigma=1.0_pickle_0.file</t>
  </si>
  <si>
    <t>2020_05_26_svm_rbf_C=1000.0_iter=5000_sigma=1.0_pickle_1.file</t>
  </si>
  <si>
    <t>2020_05_26_svm_rbf_C=1000.0_iter=5000_sigma=1.0_pickle_2.file</t>
  </si>
  <si>
    <t>2020_05_26_svm_rbf_C=1000.0_iter=5000_sigma=1.0_pickle_3.file</t>
  </si>
  <si>
    <t>2020_05_26_svm_rbf_C=1000.0_iter=5000_sigma=1.0_pickle_4.file</t>
  </si>
  <si>
    <t>2020_05_26_svm_rbf_C=1000.0_iter=5000_sigma=1.0_pickle_5.file</t>
  </si>
  <si>
    <t>2020_05_27_svm_rbf_C=1000.0_iter=5000_sigma=1.0_pickle_6.file</t>
  </si>
  <si>
    <t>2020_05_27_svm_rbf_C=1000.0_iter=5000_sigma=1.0_pickle_7.file</t>
  </si>
  <si>
    <t>2020_05_27_svm_rbf_C=1000.0_iter=5000_sigma=1.0_pickle_8.file</t>
  </si>
  <si>
    <t>2020_05_27_svm_rbf_C=1000.0_iter=5000_sigma=1.0_pickle_9.file</t>
  </si>
  <si>
    <t>2020_05_27_svm_rbf_C=1000.0_iter=5000_sigma=10.0_pickle_0.file</t>
  </si>
  <si>
    <t>2020_05_27_svm_rbf_C=1000.0_iter=5000_sigma=10.0_pickle_1.file</t>
  </si>
  <si>
    <t>2020_05_27_svm_rbf_C=1000.0_iter=5000_sigma=10.0_pickle_2.file</t>
  </si>
  <si>
    <t>2020_05_27_svm_rbf_C=1000.0_iter=5000_sigma=10.0_pickle_3.file</t>
  </si>
  <si>
    <t>2020_05_27_svm_rbf_C=1000.0_iter=5000_sigma=10.0_pickle_4.file</t>
  </si>
  <si>
    <t>2020_05_27_svm_rbf_C=1000.0_iter=5000_sigma=10.0_pickle_5.file</t>
  </si>
  <si>
    <t>2020_05_27_svm_rbf_C=1000.0_iter=5000_sigma=10.0_pickle_6.file</t>
  </si>
  <si>
    <t>2020_05_27_svm_rbf_C=1000.0_iter=5000_sigma=10.0_pickle_7.file</t>
  </si>
  <si>
    <t>2020_05_27_svm_rbf_C=1000.0_iter=5000_sigma=10.0_pickle_8.file</t>
  </si>
  <si>
    <t>2020_05_27_svm_rbf_C=1000.0_iter=5000_sigma=10.0_pickle_9.file</t>
  </si>
  <si>
    <t>2020_05_27_svm_rbf_C=1000.0_iter=5000_sigma=100.0_pickle_0.file</t>
  </si>
  <si>
    <t>2020_05_27_svm_rbf_C=1000.0_iter=5000_sigma=100.0_pickle_1.file</t>
  </si>
  <si>
    <t>2020_05_27_svm_rbf_C=1000.0_iter=5000_sigma=100.0_pickle_2.file</t>
  </si>
  <si>
    <t>2020_05_27_svm_rbf_C=1000.0_iter=5000_sigma=100.0_pickle_3.file</t>
  </si>
  <si>
    <t>2020_05_27_svm_rbf_C=1000.0_iter=5000_sigma=100.0_pickle_4.file</t>
  </si>
  <si>
    <t>2020_05_27_svm_rbf_C=1000.0_iter=5000_sigma=100.0_pickle_5.file</t>
  </si>
  <si>
    <t>2020_05_28_svm_rbf_C=1000.0_iter=5000_sigma=100.0_pickle_6.file</t>
  </si>
  <si>
    <t>2020_05_28_svm_rbf_C=1000.0_iter=5000_sigma=100.0_pickle_7.file</t>
  </si>
  <si>
    <t>2020_05_28_svm_rbf_C=1000.0_iter=5000_sigma=100.0_pickle_8.file</t>
  </si>
  <si>
    <t>2020_05_28_svm_rbf_C=1000.0_iter=5000_sigma=100.0_pickle_9.file</t>
  </si>
  <si>
    <t>2020_05_28_svm_rbf_C=1000.0_iter=5000_sigma=1000.0_pickle_0.file</t>
  </si>
  <si>
    <t>2020_05_28_svm_rbf_C=1000.0_iter=5000_sigma=1000.0_pickle_1.file</t>
  </si>
  <si>
    <t>2020_05_28_svm_rbf_C=1000.0_iter=5000_sigma=1000.0_pickle_2.file</t>
  </si>
  <si>
    <t>2020_05_28_svm_rbf_C=1000.0_iter=5000_sigma=1000.0_pickle_3.file</t>
  </si>
  <si>
    <t>2020_05_28_svm_rbf_C=1000.0_iter=5000_sigma=1000.0_pickle_4.file</t>
  </si>
  <si>
    <t>2020_05_28_svm_rbf_C=1000.0_iter=5000_sigma=1000.0_pickle_5.file</t>
  </si>
  <si>
    <t>2020_05_28_svm_rbf_C=1000.0_iter=5000_sigma=1000.0_pickle_6.file</t>
  </si>
  <si>
    <t>2020_05_28_svm_rbf_C=1000.0_iter=5000_sigma=1000.0_pickle_7.file</t>
  </si>
  <si>
    <t>2020_05_28_svm_rbf_C=1000.0_iter=5000_sigma=1000.0_pickle_8.file</t>
  </si>
  <si>
    <t>2020_05_28_svm_rbf_C=1000.0_iter=5000_sigma=1000.0_pickle_9.file</t>
  </si>
  <si>
    <t>2020_05_28_svm_rbf_C=1000.0_iter=5000_sigma=10000.0_pickle_0.file</t>
  </si>
  <si>
    <t>2020_05_28_svm_rbf_C=1000.0_iter=5000_sigma=10000.0_pickle_1.file</t>
  </si>
  <si>
    <t>2020_05_28_svm_rbf_C=1000.0_iter=5000_sigma=10000.0_pickle_2.file</t>
  </si>
  <si>
    <t>2020_05_28_svm_rbf_C=1000.0_iter=5000_sigma=10000.0_pickle_3.file</t>
  </si>
  <si>
    <t>2020_05_28_svm_rbf_C=1000.0_iter=5000_sigma=10000.0_pickle_4.file</t>
  </si>
  <si>
    <t>2020_05_28_svm_rbf_C=1000.0_iter=5000_sigma=10000.0_pickle_5.file</t>
  </si>
  <si>
    <t>2020_05_28_svm_rbf_C=1000.0_iter=5000_sigma=10000.0_pickle_6.file</t>
  </si>
  <si>
    <t>2020_05_28_svm_rbf_C=1000.0_iter=5000_sigma=10000.0_pickle_7.file</t>
  </si>
  <si>
    <t>2020_05_28_svm_rbf_C=1000.0_iter=5000_sigma=10000.0_pickle_8.file</t>
  </si>
  <si>
    <t>2020_05_28_svm_rbf_C=1000.0_iter=5000_sigma=10000.0_pickle_9.file</t>
  </si>
  <si>
    <t>2020_05_28_svm_rbf_C=1000.0_iter=5000_sigma=100000.0_pickle_0.file</t>
  </si>
  <si>
    <t>2020_05_28_svm_rbf_C=1000.0_iter=5000_sigma=100000.0_pickle_1.file</t>
  </si>
  <si>
    <t>2020_05_28_svm_rbf_C=1000.0_iter=5000_sigma=100000.0_pickle_2.file</t>
  </si>
  <si>
    <t>2020_05_28_svm_rbf_C=1000.0_iter=5000_sigma=100000.0_pickle_3.file</t>
  </si>
  <si>
    <t>2020_05_28_svm_rbf_C=1000.0_iter=5000_sigma=100000.0_pickle_4.file</t>
  </si>
  <si>
    <t>2020_05_28_svm_rbf_C=1000.0_iter=5000_sigma=100000.0_pickle_5.file</t>
  </si>
  <si>
    <t>2020_05_28_svm_rbf_C=1000.0_iter=5000_sigma=100000.0_pickle_6.file</t>
  </si>
  <si>
    <t>2020_05_28_svm_rbf_C=1000.0_iter=5000_sigma=100000.0_pickle_7.file</t>
  </si>
  <si>
    <t>2020_05_28_svm_rbf_C=1000.0_iter=5000_sigma=100000.0_pickle_8.file</t>
  </si>
  <si>
    <t>2020_05_28_svm_rbf_C=1000.0_iter=5000_sigma=100000.0_pickle_9.file</t>
  </si>
  <si>
    <t>2020_05_28_svm_rbf_C=1000.0_iter=7000_sigma=1e-05_pickle_0.file</t>
  </si>
  <si>
    <t>2020_05_28_svm_rbf_C=1000.0_iter=7000_sigma=1e-05_pickle_1.file</t>
  </si>
  <si>
    <t>2020_05_28_svm_rbf_C=1000.0_iter=7000_sigma=1e-05_pickle_2.file</t>
  </si>
  <si>
    <t>2020_05_28_svm_rbf_C=1000.0_iter=7000_sigma=1e-05_pickle_3.file</t>
  </si>
  <si>
    <t>2020_05_28_svm_rbf_C=1000.0_iter=7000_sigma=1e-05_pickle_4.file</t>
  </si>
  <si>
    <t>2020_05_28_svm_rbf_C=1000.0_iter=7000_sigma=1e-05_pickle_5.file</t>
  </si>
  <si>
    <t>2020_05_28_svm_rbf_C=1000.0_iter=7000_sigma=1e-05_pickle_6.file</t>
  </si>
  <si>
    <t>2020_05_28_svm_rbf_C=1000.0_iter=7000_sigma=1e-05_pickle_7.file</t>
  </si>
  <si>
    <t>2020_05_28_svm_rbf_C=1000.0_iter=7000_sigma=1e-05_pickle_8.file</t>
  </si>
  <si>
    <t>2020_05_28_svm_rbf_C=1000.0_iter=7000_sigma=1e-05_pickle_9.file</t>
  </si>
  <si>
    <t>2020_05_28_svm_rbf_C=1000.0_iter=7000_sigma=0.0001_pickle_0.file</t>
  </si>
  <si>
    <t>2020_05_29_svm_rbf_C=1000.0_iter=7000_sigma=0.0001_pickle_1.file</t>
  </si>
  <si>
    <t>2020_05_29_svm_rbf_C=1000.0_iter=7000_sigma=0.0001_pickle_2.file</t>
  </si>
  <si>
    <t>2020_05_29_svm_rbf_C=1000.0_iter=7000_sigma=0.0001_pickle_3.file</t>
  </si>
  <si>
    <t>2020_05_29_svm_rbf_C=1000.0_iter=7000_sigma=0.0001_pickle_4.file</t>
  </si>
  <si>
    <t>2020_05_29_svm_rbf_C=1000.0_iter=7000_sigma=0.0001_pickle_5.file</t>
  </si>
  <si>
    <t>2020_05_29_svm_rbf_C=1000.0_iter=7000_sigma=0.0001_pickle_6.file</t>
  </si>
  <si>
    <t>2020_05_29_svm_rbf_C=1000.0_iter=7000_sigma=0.0001_pickle_7.file</t>
  </si>
  <si>
    <t>2020_05_29_svm_rbf_C=1000.0_iter=7000_sigma=0.0001_pickle_8.file</t>
  </si>
  <si>
    <t>2020_05_29_svm_rbf_C=1000.0_iter=7000_sigma=0.0001_pickle_9.file</t>
  </si>
  <si>
    <t>2020_05_29_svm_rbf_C=1000.0_iter=7000_sigma=0.001_pickle_0.file</t>
  </si>
  <si>
    <t>2020_05_29_svm_rbf_C=1000.0_iter=7000_sigma=0.001_pickle_1.file</t>
  </si>
  <si>
    <t>2020_05_29_svm_rbf_C=1000.0_iter=7000_sigma=0.001_pickle_2.file</t>
  </si>
  <si>
    <t>2020_05_29_svm_rbf_C=1000.0_iter=7000_sigma=0.001_pickle_3.file</t>
  </si>
  <si>
    <t>2020_05_29_svm_rbf_C=1000.0_iter=7000_sigma=0.001_pickle_4.file</t>
  </si>
  <si>
    <t>2020_05_29_svm_rbf_C=1000.0_iter=7000_sigma=0.001_pickle_5.file</t>
  </si>
  <si>
    <t>2020_05_29_svm_rbf_C=1000.0_iter=7000_sigma=0.001_pickle_6.file</t>
  </si>
  <si>
    <t>2020_05_29_svm_rbf_C=1000.0_iter=7000_sigma=0.001_pickle_7.file</t>
  </si>
  <si>
    <t>2020_05_29_svm_rbf_C=1000.0_iter=7000_sigma=0.001_pickle_8.file</t>
  </si>
  <si>
    <t>2020_05_29_svm_rbf_C=1000.0_iter=7000_sigma=0.001_pickle_9.file</t>
  </si>
  <si>
    <t>2020_05_29_svm_rbf_C=1000.0_iter=7000_sigma=0.01_pickle_0.file</t>
  </si>
  <si>
    <t>2020_05_29_svm_rbf_C=1000.0_iter=7000_sigma=0.01_pickle_1.file</t>
  </si>
  <si>
    <t>2020_05_29_svm_rbf_C=1000.0_iter=7000_sigma=0.01_pickle_2.file</t>
  </si>
  <si>
    <t>2020_05_29_svm_rbf_C=1000.0_iter=7000_sigma=0.01_pickle_3.file</t>
  </si>
  <si>
    <t>2020_05_29_svm_rbf_C=1000.0_iter=7000_sigma=0.01_pickle_4.file</t>
  </si>
  <si>
    <t>2020_05_29_svm_rbf_C=1000.0_iter=7000_sigma=0.01_pickle_5.file</t>
  </si>
  <si>
    <t>2020_05_29_svm_rbf_C=1000.0_iter=7000_sigma=0.01_pickle_6.file</t>
  </si>
  <si>
    <t>2020_05_29_svm_rbf_C=1000.0_iter=7000_sigma=0.01_pickle_7.file</t>
  </si>
  <si>
    <t>2020_05_29_svm_rbf_C=1000.0_iter=7000_sigma=0.01_pickle_8.file</t>
  </si>
  <si>
    <t>2020_05_29_svm_rbf_C=1000.0_iter=7000_sigma=0.01_pickle_9.file</t>
  </si>
  <si>
    <t>2020_05_29_svm_rbf_C=1000.0_iter=7000_sigma=0.1_pickle_0.file</t>
  </si>
  <si>
    <t>2020_05_29_svm_rbf_C=1000.0_iter=7000_sigma=0.1_pickle_1.file</t>
  </si>
  <si>
    <t>2020_05_29_svm_rbf_C=1000.0_iter=7000_sigma=0.1_pickle_2.file</t>
  </si>
  <si>
    <t>2020_05_29_svm_rbf_C=1000.0_iter=7000_sigma=0.1_pickle_3.file</t>
  </si>
  <si>
    <t>2020_05_29_svm_rbf_C=1000.0_iter=7000_sigma=0.1_pickle_4.file</t>
  </si>
  <si>
    <t>2020_05_29_svm_rbf_C=1000.0_iter=7000_sigma=0.1_pickle_5.file</t>
  </si>
  <si>
    <t>2020_05_29_svm_rbf_C=1000.0_iter=7000_sigma=0.1_pickle_6.file</t>
  </si>
  <si>
    <t>2020_05_29_svm_rbf_C=1000.0_iter=7000_sigma=0.1_pickle_7.file</t>
  </si>
  <si>
    <t>2020_05_29_svm_rbf_C=1000.0_iter=7000_sigma=0.1_pickle_8.file</t>
  </si>
  <si>
    <t>2020_05_29_svm_rbf_C=1000.0_iter=7000_sigma=0.1_pickle_9.file</t>
  </si>
  <si>
    <t>2020_05_29_svm_rbf_C=1000.0_iter=7000_sigma=1.0_pickle_0.file</t>
  </si>
  <si>
    <t>2020_05_29_svm_rbf_C=1000.0_iter=7000_sigma=1.0_pickle_1.file</t>
  </si>
  <si>
    <t>2020_05_29_svm_rbf_C=1000.0_iter=7000_sigma=1.0_pickle_2.file</t>
  </si>
  <si>
    <t>2020_05_29_svm_rbf_C=1000.0_iter=7000_sigma=1.0_pickle_3.file</t>
  </si>
  <si>
    <t>2020_05_29_svm_rbf_C=1000.0_iter=7000_sigma=1.0_pickle_4.file</t>
  </si>
  <si>
    <t>2020_05_29_svm_rbf_C=1000.0_iter=7000_sigma=1.0_pickle_5.file</t>
  </si>
  <si>
    <t>2020_06_10_svm_rbf_C=1000.0_iter=7000_sigma=1.0_pickle_6.file</t>
  </si>
  <si>
    <t>2020_06_10_svm_rbf_C=1000.0_iter=7000_sigma=1.0_pickle_7.file</t>
  </si>
  <si>
    <t>2020_06_10_svm_rbf_C=1000.0_iter=7000_sigma=1.0_pickle_8.file</t>
  </si>
  <si>
    <t>2020_06_10_svm_rbf_C=1000.0_iter=7000_sigma=1.0_pickle_9.file</t>
  </si>
  <si>
    <t>2020_06_10_svm_rbf_C=1000.0_iter=7000_sigma=10.0_pickle_0.file</t>
  </si>
  <si>
    <t>2020_06_10_svm_rbf_C=1000.0_iter=7000_sigma=10.0_pickle_1.file</t>
  </si>
  <si>
    <t>2020_06_11_svm_rbf_C=1000.0_iter=7000_sigma=10.0_pickle_2.file</t>
  </si>
  <si>
    <t>2020_06_11_svm_rbf_C=1000.0_iter=7000_sigma=10.0_pickle_3.file</t>
  </si>
  <si>
    <t>2020_06_11_svm_rbf_C=1000.0_iter=7000_sigma=10.0_pickle_4.file</t>
  </si>
  <si>
    <t>2020_06_11_svm_rbf_C=1000.0_iter=7000_sigma=10.0_pickle_5.file</t>
  </si>
  <si>
    <t>2020_06_11_svm_rbf_C=1000.0_iter=7000_sigma=10.0_pickle_6.file</t>
  </si>
  <si>
    <t>2020_06_11_svm_rbf_C=1000.0_iter=7000_sigma=10.0_pickle_7.file</t>
  </si>
  <si>
    <t>2020_06_02_svm_rbf_C=1000.0_iter=7000_sigma=10.0_pickle_8.file</t>
  </si>
  <si>
    <t>2020_06_03_svm_rbf_C=1000.0_iter=7000_sigma=10.0_pickle_9.file</t>
  </si>
  <si>
    <t>2020_06_03_svm_rbf_C=1000.0_iter=7000_sigma=100.0_pickle_0.file</t>
  </si>
  <si>
    <t>2020_06_04_svm_rbf_C=1000.0_iter=7000_sigma=100.0_pickle_1.file</t>
  </si>
  <si>
    <t>2020_06_04_svm_rbf_C=1000.0_iter=7000_sigma=100.0_pickle_2.file</t>
  </si>
  <si>
    <t>2020_06_05_svm_rbf_C=1000.0_iter=7000_sigma=100.0_pickle_3.file</t>
  </si>
  <si>
    <t>2020_06_06_svm_rbf_C=1000.0_iter=7000_sigma=100.0_pickle_4.file</t>
  </si>
  <si>
    <t>2020_06_06_svm_rbf_C=1000.0_iter=7000_sigma=100.0_pickle_5.file</t>
  </si>
  <si>
    <t>2020_06_07_svm_rbf_C=1000.0_iter=7000_sigma=100.0_pickle_6.file</t>
  </si>
  <si>
    <t>2020_06_07_svm_rbf_C=1000.0_iter=7000_sigma=100.0_pickle_7.file</t>
  </si>
  <si>
    <t>2020_06_08_svm_rbf_C=1000.0_iter=7000_sigma=100.0_pickle_8.file</t>
  </si>
  <si>
    <t>2020_06_08_svm_rbf_C=1000.0_iter=7000_sigma=100.0_pickle_9.file</t>
  </si>
  <si>
    <t>2020_06_09_svm_rbf_C=1000.0_iter=7000_sigma=1000.0_pickle_0.file</t>
  </si>
  <si>
    <t>2020_06_09_svm_rbf_C=1000.0_iter=7000_sigma=1000.0_pickle_1.file</t>
  </si>
  <si>
    <t>2020_05_26_svm_rbf_C=1000.0_iter=7000_sigma=1000.0_pickle_2.file</t>
  </si>
  <si>
    <t>2020_05_26_svm_rbf_C=1000.0_iter=7000_sigma=1000.0_pickle_3.file</t>
  </si>
  <si>
    <t>2020_05_26_svm_rbf_C=1000.0_iter=7000_sigma=1000.0_pickle_4.file</t>
  </si>
  <si>
    <t>2020_05_26_svm_rbf_C=1000.0_iter=7000_sigma=1000.0_pickle_5.file</t>
  </si>
  <si>
    <t>2020_05_27_svm_rbf_C=1000.0_iter=7000_sigma=1000.0_pickle_6.file</t>
  </si>
  <si>
    <t>2020_05_27_svm_rbf_C=1000.0_iter=7000_sigma=1000.0_pickle_7.file</t>
  </si>
  <si>
    <t>2020_05_27_svm_rbf_C=1000.0_iter=7000_sigma=1000.0_pickle_8.file</t>
  </si>
  <si>
    <t>2020_05_27_svm_rbf_C=1000.0_iter=7000_sigma=1000.0_pickle_9.file</t>
  </si>
  <si>
    <t>2020_05_27_svm_rbf_C=1000.0_iter=7000_sigma=10000.0_pickle_0.file</t>
  </si>
  <si>
    <t>2020_05_27_svm_rbf_C=1000.0_iter=7000_sigma=10000.0_pickle_1.file</t>
  </si>
  <si>
    <t>2020_05_27_svm_rbf_C=1000.0_iter=7000_sigma=10000.0_pickle_2.file</t>
  </si>
  <si>
    <t>2020_05_27_svm_rbf_C=1000.0_iter=7000_sigma=10000.0_pickle_3.file</t>
  </si>
  <si>
    <t>2020_05_27_svm_rbf_C=1000.0_iter=7000_sigma=10000.0_pickle_4.file</t>
  </si>
  <si>
    <t>2020_05_27_svm_rbf_C=1000.0_iter=7000_sigma=10000.0_pickle_5.file</t>
  </si>
  <si>
    <t>2020_05_27_svm_rbf_C=1000.0_iter=7000_sigma=10000.0_pickle_6.file</t>
  </si>
  <si>
    <t>2020_05_27_svm_rbf_C=1000.0_iter=7000_sigma=10000.0_pickle_7.file</t>
  </si>
  <si>
    <t>2020_05_27_svm_rbf_C=1000.0_iter=7000_sigma=10000.0_pickle_8.file</t>
  </si>
  <si>
    <t>2020_05_27_svm_rbf_C=1000.0_iter=7000_sigma=10000.0_pickle_9.file</t>
  </si>
  <si>
    <t>2020_05_28_svm_rbf_C=1000.0_iter=7000_sigma=100000.0_pickle_0.file</t>
  </si>
  <si>
    <t>2020_05_28_svm_rbf_C=1000.0_iter=7000_sigma=100000.0_pickle_1.file</t>
  </si>
  <si>
    <t>2020_05_28_svm_rbf_C=1000.0_iter=7000_sigma=100000.0_pickle_2.file</t>
  </si>
  <si>
    <t>2020_05_28_svm_rbf_C=1000.0_iter=7000_sigma=100000.0_pickle_3.file</t>
  </si>
  <si>
    <t>2020_05_28_svm_rbf_C=1000.0_iter=7000_sigma=100000.0_pickle_4.file</t>
  </si>
  <si>
    <t>2020_05_28_svm_rbf_C=1000.0_iter=7000_sigma=100000.0_pickle_5.file</t>
  </si>
  <si>
    <t>2020_05_28_svm_rbf_C=1000.0_iter=7000_sigma=100000.0_pickle_6.file</t>
  </si>
  <si>
    <t>2020_05_28_svm_rbf_C=1000.0_iter=7000_sigma=100000.0_pickle_7.file</t>
  </si>
  <si>
    <t>2020_05_28_svm_rbf_C=1000.0_iter=7000_sigma=100000.0_pickle_8.file</t>
  </si>
  <si>
    <t>2020_05_28_svm_rbf_C=1000.0_iter=7000_sigma=100000.0_pickle_9.file</t>
  </si>
  <si>
    <t>2020_05_28_svm_rbf_C=1000.0_iter=9000_sigma=1e-05_pickle_0.file</t>
  </si>
  <si>
    <t>2020_05_28_svm_rbf_C=1000.0_iter=9000_sigma=1e-05_pickle_1.file</t>
  </si>
  <si>
    <t>2020_05_28_svm_rbf_C=1000.0_iter=9000_sigma=1e-05_pickle_2.file</t>
  </si>
  <si>
    <t>2020_05_28_svm_rbf_C=1000.0_iter=9000_sigma=1e-05_pickle_3.file</t>
  </si>
  <si>
    <t>2020_05_28_svm_rbf_C=1000.0_iter=9000_sigma=1e-05_pickle_4.file</t>
  </si>
  <si>
    <t>2020_05_28_svm_rbf_C=1000.0_iter=9000_sigma=1e-05_pickle_5.file</t>
  </si>
  <si>
    <t>2020_05_28_svm_rbf_C=1000.0_iter=9000_sigma=1e-05_pickle_6.file</t>
  </si>
  <si>
    <t>2020_05_28_svm_rbf_C=1000.0_iter=9000_sigma=1e-05_pickle_7.file</t>
  </si>
  <si>
    <t>2020_05_28_svm_rbf_C=1000.0_iter=9000_sigma=1e-05_pickle_8.file</t>
  </si>
  <si>
    <t>2020_05_28_svm_rbf_C=1000.0_iter=9000_sigma=1e-05_pickle_9.file</t>
  </si>
  <si>
    <t>2020_05_28_svm_rbf_C=1000.0_iter=9000_sigma=0.0001_pickle_0.file</t>
  </si>
  <si>
    <t>2020_05_28_svm_rbf_C=1000.0_iter=9000_sigma=0.0001_pickle_1.file</t>
  </si>
  <si>
    <t>2020_05_28_svm_rbf_C=1000.0_iter=9000_sigma=0.0001_pickle_2.file</t>
  </si>
  <si>
    <t>2020_05_28_svm_rbf_C=1000.0_iter=9000_sigma=0.0001_pickle_3.file</t>
  </si>
  <si>
    <t>2020_05_28_svm_rbf_C=1000.0_iter=9000_sigma=0.0001_pickle_4.file</t>
  </si>
  <si>
    <t>2020_05_28_svm_rbf_C=1000.0_iter=9000_sigma=0.0001_pickle_5.file</t>
  </si>
  <si>
    <t>2020_05_28_svm_rbf_C=1000.0_iter=9000_sigma=0.0001_pickle_6.file</t>
  </si>
  <si>
    <t>2020_05_28_svm_rbf_C=1000.0_iter=9000_sigma=0.0001_pickle_7.file</t>
  </si>
  <si>
    <t>2020_05_28_svm_rbf_C=1000.0_iter=9000_sigma=0.0001_pickle_8.file</t>
  </si>
  <si>
    <t>2020_05_28_svm_rbf_C=1000.0_iter=9000_sigma=0.0001_pickle_9.file</t>
  </si>
  <si>
    <t>2020_05_28_svm_rbf_C=1000.0_iter=9000_sigma=0.001_pickle_0.file</t>
  </si>
  <si>
    <t>2020_05_28_svm_rbf_C=1000.0_iter=9000_sigma=0.001_pickle_1.file</t>
  </si>
  <si>
    <t>2020_05_28_svm_rbf_C=1000.0_iter=9000_sigma=0.001_pickle_2.file</t>
  </si>
  <si>
    <t>2020_05_28_svm_rbf_C=1000.0_iter=9000_sigma=0.001_pickle_3.file</t>
  </si>
  <si>
    <t>2020_05_28_svm_rbf_C=1000.0_iter=9000_sigma=0.001_pickle_4.file</t>
  </si>
  <si>
    <t>2020_05_28_svm_rbf_C=1000.0_iter=9000_sigma=0.001_pickle_5.file</t>
  </si>
  <si>
    <t>2020_05_28_svm_rbf_C=1000.0_iter=9000_sigma=0.001_pickle_6.file</t>
  </si>
  <si>
    <t>2020_05_28_svm_rbf_C=1000.0_iter=9000_sigma=0.001_pickle_7.file</t>
  </si>
  <si>
    <t>2020_05_28_svm_rbf_C=1000.0_iter=9000_sigma=0.001_pickle_8.file</t>
  </si>
  <si>
    <t>2020_05_28_svm_rbf_C=1000.0_iter=9000_sigma=0.001_pickle_9.file</t>
  </si>
  <si>
    <t>2020_05_28_svm_rbf_C=1000.0_iter=9000_sigma=0.01_pickle_0.file</t>
  </si>
  <si>
    <t>2020_05_28_svm_rbf_C=1000.0_iter=9000_sigma=0.01_pickle_1.file</t>
  </si>
  <si>
    <t>2020_05_28_svm_rbf_C=1000.0_iter=9000_sigma=0.01_pickle_2.file</t>
  </si>
  <si>
    <t>2020_05_28_svm_rbf_C=1000.0_iter=9000_sigma=0.01_pickle_3.file</t>
  </si>
  <si>
    <t>2020_05_28_svm_rbf_C=1000.0_iter=9000_sigma=0.01_pickle_4.file</t>
  </si>
  <si>
    <t>2020_05_28_svm_rbf_C=1000.0_iter=9000_sigma=0.01_pickle_5.file</t>
  </si>
  <si>
    <t>2020_05_28_svm_rbf_C=1000.0_iter=9000_sigma=0.01_pickle_6.file</t>
  </si>
  <si>
    <t>2020_05_28_svm_rbf_C=1000.0_iter=9000_sigma=0.01_pickle_7.file</t>
  </si>
  <si>
    <t>2020_05_28_svm_rbf_C=1000.0_iter=9000_sigma=0.01_pickle_8.file</t>
  </si>
  <si>
    <t>2020_05_28_svm_rbf_C=1000.0_iter=9000_sigma=0.01_pickle_9.file</t>
  </si>
  <si>
    <t>2020_05_28_svm_rbf_C=1000.0_iter=9000_sigma=0.1_pickle_0.file</t>
  </si>
  <si>
    <t>2020_05_28_svm_rbf_C=1000.0_iter=9000_sigma=0.1_pickle_1.file</t>
  </si>
  <si>
    <t>2020_05_28_svm_rbf_C=1000.0_iter=9000_sigma=0.1_pickle_2.file</t>
  </si>
  <si>
    <t>2020_05_28_svm_rbf_C=1000.0_iter=9000_sigma=0.1_pickle_3.file</t>
  </si>
  <si>
    <t>2020_05_28_svm_rbf_C=1000.0_iter=9000_sigma=0.1_pickle_4.file</t>
  </si>
  <si>
    <t>2020_05_28_svm_rbf_C=1000.0_iter=9000_sigma=0.1_pickle_5.file</t>
  </si>
  <si>
    <t>2020_05_28_svm_rbf_C=1000.0_iter=9000_sigma=0.1_pickle_6.file</t>
  </si>
  <si>
    <t>2020_05_28_svm_rbf_C=1000.0_iter=9000_sigma=0.1_pickle_7.file</t>
  </si>
  <si>
    <t>2020_05_28_svm_rbf_C=1000.0_iter=9000_sigma=0.1_pickle_8.file</t>
  </si>
  <si>
    <t>2020_05_28_svm_rbf_C=1000.0_iter=9000_sigma=0.1_pickle_9.file</t>
  </si>
  <si>
    <t>2020_05_28_svm_rbf_C=1000.0_iter=9000_sigma=1.0_pickle_0.file</t>
  </si>
  <si>
    <t>2020_05_28_svm_rbf_C=1000.0_iter=9000_sigma=1.0_pickle_1.file</t>
  </si>
  <si>
    <t>2020_05_28_svm_rbf_C=1000.0_iter=9000_sigma=1.0_pickle_2.file</t>
  </si>
  <si>
    <t>2020_05_28_svm_rbf_C=1000.0_iter=9000_sigma=1.0_pickle_3.file</t>
  </si>
  <si>
    <t>2020_05_28_svm_rbf_C=1000.0_iter=9000_sigma=1.0_pickle_4.file</t>
  </si>
  <si>
    <t>2020_05_28_svm_rbf_C=1000.0_iter=9000_sigma=1.0_pickle_5.file</t>
  </si>
  <si>
    <t>2020_05_28_svm_rbf_C=1000.0_iter=9000_sigma=1.0_pickle_6.file</t>
  </si>
  <si>
    <t>2020_05_28_svm_rbf_C=1000.0_iter=9000_sigma=1.0_pickle_7.file</t>
  </si>
  <si>
    <t>2020_05_29_svm_rbf_C=1000.0_iter=9000_sigma=1.0_pickle_8.file</t>
  </si>
  <si>
    <t>2020_05_29_svm_rbf_C=1000.0_iter=9000_sigma=1.0_pickle_9.file</t>
  </si>
  <si>
    <t>2020_05_29_svm_rbf_C=1000.0_iter=9000_sigma=10.0_pickle_0.file</t>
  </si>
  <si>
    <t>2020_05_29_svm_rbf_C=1000.0_iter=9000_sigma=10.0_pickle_1.file</t>
  </si>
  <si>
    <t>2020_05_29_svm_rbf_C=1000.0_iter=9000_sigma=10.0_pickle_2.file</t>
  </si>
  <si>
    <t>2020_05_29_svm_rbf_C=1000.0_iter=9000_sigma=10.0_pickle_3.file</t>
  </si>
  <si>
    <t>2020_05_29_svm_rbf_C=1000.0_iter=9000_sigma=10.0_pickle_4.file</t>
  </si>
  <si>
    <t>2020_05_29_svm_rbf_C=1000.0_iter=9000_sigma=10.0_pickle_5.file</t>
  </si>
  <si>
    <t>2020_05_29_svm_rbf_C=1000.0_iter=9000_sigma=10.0_pickle_6.file</t>
  </si>
  <si>
    <t>2020_05_29_svm_rbf_C=1000.0_iter=9000_sigma=10.0_pickle_7.file</t>
  </si>
  <si>
    <t>2020_05_29_svm_rbf_C=1000.0_iter=9000_sigma=10.0_pickle_8.file</t>
  </si>
  <si>
    <t>2020_06_09_svm_rbf_C=1000.0_iter=9000_sigma=10.0_pickle_9.file</t>
  </si>
  <si>
    <t>2020_06_10_svm_rbf_C=1000.0_iter=9000_sigma=100.0_pickle_0.file</t>
  </si>
  <si>
    <t>2020_06_10_svm_rbf_C=1000.0_iter=9000_sigma=100.0_pickle_1.file</t>
  </si>
  <si>
    <t>2020_06_11_svm_rbf_C=1000.0_iter=9000_sigma=100.0_pickle_2.file</t>
  </si>
  <si>
    <t>2020_06_11_svm_rbf_C=1000.0_iter=9000_sigma=100.0_pickle_3.file</t>
  </si>
  <si>
    <t>2020_06_11_svm_rbf_C=1000.0_iter=9000_sigma=100.0_pickle_4.file</t>
  </si>
  <si>
    <t>2020_06_11_svm_rbf_C=1000.0_iter=9000_sigma=100.0_pickle_5.file</t>
  </si>
  <si>
    <t>2020_06_12_svm_rbf_C=1000.0_iter=9000_sigma=100.0_pickle_6.file</t>
  </si>
  <si>
    <t>2020_06_12_svm_rbf_C=1000.0_iter=9000_sigma=100.0_pickle_7.file</t>
  </si>
  <si>
    <t>2020_06_12_svm_rbf_C=1000.0_iter=9000_sigma=100.0_pickle_8.file</t>
  </si>
  <si>
    <t>2020_06_12_svm_rbf_C=1000.0_iter=9000_sigma=100.0_pickle_9.file</t>
  </si>
  <si>
    <t>2020_06_12_svm_rbf_C=1000.0_iter=9000_sigma=1000.0_pickle_0.file</t>
  </si>
  <si>
    <t>2020_06_12_svm_rbf_C=1000.0_iter=9000_sigma=1000.0_pickle_1.file</t>
  </si>
  <si>
    <t>2020_06_13_svm_rbf_C=1000.0_iter=9000_sigma=1000.0_pickle_2.file</t>
  </si>
  <si>
    <t>2020_06_13_svm_rbf_C=1000.0_iter=9000_sigma=1000.0_pickle_3.file</t>
  </si>
  <si>
    <t>2020_06_13_svm_rbf_C=1000.0_iter=9000_sigma=1000.0_pickle_4.file</t>
  </si>
  <si>
    <t>2020_06_13_svm_rbf_C=1000.0_iter=9000_sigma=1000.0_pickle_5.file</t>
  </si>
  <si>
    <t>2020_06_13_svm_rbf_C=1000.0_iter=9000_sigma=1000.0_pickle_6.file</t>
  </si>
  <si>
    <t>2020_06_13_svm_rbf_C=1000.0_iter=9000_sigma=1000.0_pickle_7.file</t>
  </si>
  <si>
    <t>2020_06_13_svm_rbf_C=1000.0_iter=9000_sigma=1000.0_pickle_8.file</t>
  </si>
  <si>
    <t>2020_06_14_svm_rbf_C=1000.0_iter=9000_sigma=1000.0_pickle_9.file</t>
  </si>
  <si>
    <t>2020_06_13_svm_rbf_C=1000.0_iter=9000_sigma=10000.0_pickle_0.file</t>
  </si>
  <si>
    <t>2020_06_14_svm_rbf_C=1000.0_iter=9000_sigma=10000.0_pickle_1.file</t>
  </si>
  <si>
    <t>2020_06_13_svm_rbf_C=1000.0_iter=9000_sigma=10000.0_pickle_2.file</t>
  </si>
  <si>
    <t>2020_06_14_svm_rbf_C=1000.0_iter=9000_sigma=10000.0_pickle_3.file</t>
  </si>
  <si>
    <t>2020_06_02_svm_rbf_C=1000.0_iter=9000_sigma=10000.0_pickle_4.file</t>
  </si>
  <si>
    <t>2020_06_03_svm_rbf_C=1000.0_iter=9000_sigma=10000.0_pickle_5.file</t>
  </si>
  <si>
    <t>2020_06_03_svm_rbf_C=1000.0_iter=9000_sigma=10000.0_pickle_6.file</t>
  </si>
  <si>
    <t>2020_06_03_svm_rbf_C=1000.0_iter=9000_sigma=10000.0_pickle_7.file</t>
  </si>
  <si>
    <t>2020_06_03_svm_rbf_C=1000.0_iter=9000_sigma=10000.0_pickle_8.file</t>
  </si>
  <si>
    <t>2020_06_04_svm_rbf_C=1000.0_iter=9000_sigma=10000.0_pickle_9.file</t>
  </si>
  <si>
    <t>2020_06_04_svm_rbf_C=1000.0_iter=9000_sigma=100000.0_pickle_0.file</t>
  </si>
  <si>
    <t>2020_06_04_svm_rbf_C=1000.0_iter=9000_sigma=100000.0_pickle_1.file</t>
  </si>
  <si>
    <t>2020_06_04_svm_rbf_C=1000.0_iter=9000_sigma=100000.0_pickle_2.file</t>
  </si>
  <si>
    <t>2020_06_05_svm_rbf_C=1000.0_iter=9000_sigma=100000.0_pickle_3.file</t>
  </si>
  <si>
    <t>2020_06_05_svm_rbf_C=1000.0_iter=9000_sigma=100000.0_pickle_4.file</t>
  </si>
  <si>
    <t>2020_06_05_svm_rbf_C=1000.0_iter=9000_sigma=100000.0_pickle_5.file</t>
  </si>
  <si>
    <t>2020_06_06_svm_rbf_C=1000.0_iter=9000_sigma=100000.0_pickle_6.file</t>
  </si>
  <si>
    <t>2020_06_06_svm_rbf_C=1000.0_iter=9000_sigma=100000.0_pickle_7.file</t>
  </si>
  <si>
    <t>2020_06_06_svm_rbf_C=1000.0_iter=9000_sigma=100000.0_pickle_8.file</t>
  </si>
  <si>
    <t>2020_06_07_svm_rbf_C=1000.0_iter=9000_sigma=100000.0_pickle_9.file</t>
  </si>
  <si>
    <t>2020_06_07_svm_rbf_C=10000.0_iter=1000_sigma=1e-05_pickle_0.file</t>
  </si>
  <si>
    <t>2020_06_07_svm_rbf_C=10000.0_iter=1000_sigma=1e-05_pickle_1.file</t>
  </si>
  <si>
    <t>2020_06_07_svm_rbf_C=10000.0_iter=1000_sigma=1e-05_pickle_2.file</t>
  </si>
  <si>
    <t>2020_06_07_svm_rbf_C=10000.0_iter=1000_sigma=1e-05_pickle_3.file</t>
  </si>
  <si>
    <t>2020_06_07_svm_rbf_C=10000.0_iter=1000_sigma=1e-05_pickle_4.file</t>
  </si>
  <si>
    <t>2020_06_07_svm_rbf_C=10000.0_iter=1000_sigma=1e-05_pickle_5.file</t>
  </si>
  <si>
    <t>2020_06_07_svm_rbf_C=10000.0_iter=1000_sigma=1e-05_pickle_6.file</t>
  </si>
  <si>
    <t>2020_06_07_svm_rbf_C=10000.0_iter=1000_sigma=1e-05_pickle_7.file</t>
  </si>
  <si>
    <t>2020_06_07_svm_rbf_C=10000.0_iter=1000_sigma=1e-05_pickle_8.file</t>
  </si>
  <si>
    <t>2020_06_07_svm_rbf_C=10000.0_iter=1000_sigma=1e-05_pickle_9.file</t>
  </si>
  <si>
    <t>2020_05_26_svm_rbf_C=10000.0_iter=1000_sigma=0.0001_pickle_0.file</t>
  </si>
  <si>
    <t>2020_05_26_svm_rbf_C=10000.0_iter=1000_sigma=0.0001_pickle_1.file</t>
  </si>
  <si>
    <t>2020_05_26_svm_rbf_C=10000.0_iter=1000_sigma=0.0001_pickle_2.file</t>
  </si>
  <si>
    <t>2020_05_26_svm_rbf_C=10000.0_iter=1000_sigma=0.0001_pickle_3.file</t>
  </si>
  <si>
    <t>2020_05_26_svm_rbf_C=10000.0_iter=1000_sigma=0.0001_pickle_4.file</t>
  </si>
  <si>
    <t>2020_05_26_svm_rbf_C=10000.0_iter=1000_sigma=0.0001_pickle_5.file</t>
  </si>
  <si>
    <t>2020_05_26_svm_rbf_C=10000.0_iter=1000_sigma=0.0001_pickle_6.file</t>
  </si>
  <si>
    <t>2020_05_26_svm_rbf_C=10000.0_iter=1000_sigma=0.0001_pickle_7.file</t>
  </si>
  <si>
    <t>2020_05_26_svm_rbf_C=10000.0_iter=1000_sigma=0.0001_pickle_8.file</t>
  </si>
  <si>
    <t>2020_05_26_svm_rbf_C=10000.0_iter=1000_sigma=0.0001_pickle_9.file</t>
  </si>
  <si>
    <t>2020_05_26_svm_rbf_C=10000.0_iter=1000_sigma=0.001_pickle_0.file</t>
  </si>
  <si>
    <t>2020_05_26_svm_rbf_C=10000.0_iter=1000_sigma=0.001_pickle_1.file</t>
  </si>
  <si>
    <t>2020_05_26_svm_rbf_C=10000.0_iter=1000_sigma=0.001_pickle_2.file</t>
  </si>
  <si>
    <t>2020_05_26_svm_rbf_C=10000.0_iter=1000_sigma=0.001_pickle_3.file</t>
  </si>
  <si>
    <t>2020_05_26_svm_rbf_C=10000.0_iter=1000_sigma=0.001_pickle_4.file</t>
  </si>
  <si>
    <t>2020_05_26_svm_rbf_C=10000.0_iter=1000_sigma=0.001_pickle_5.file</t>
  </si>
  <si>
    <t>2020_05_26_svm_rbf_C=10000.0_iter=1000_sigma=0.001_pickle_6.file</t>
  </si>
  <si>
    <t>2020_05_26_svm_rbf_C=10000.0_iter=1000_sigma=0.001_pickle_7.file</t>
  </si>
  <si>
    <t>2020_05_26_svm_rbf_C=10000.0_iter=1000_sigma=0.001_pickle_8.file</t>
  </si>
  <si>
    <t>2020_05_26_svm_rbf_C=10000.0_iter=1000_sigma=0.001_pickle_9.file</t>
  </si>
  <si>
    <t>2020_05_26_svm_rbf_C=10000.0_iter=1000_sigma=0.01_pickle_0.file</t>
  </si>
  <si>
    <t>2020_05_26_svm_rbf_C=10000.0_iter=1000_sigma=0.01_pickle_1.file</t>
  </si>
  <si>
    <t>2020_05_26_svm_rbf_C=10000.0_iter=1000_sigma=0.01_pickle_2.file</t>
  </si>
  <si>
    <t>2020_05_26_svm_rbf_C=10000.0_iter=1000_sigma=0.01_pickle_3.file</t>
  </si>
  <si>
    <t>2020_05_26_svm_rbf_C=10000.0_iter=1000_sigma=0.01_pickle_4.file</t>
  </si>
  <si>
    <t>2020_05_26_svm_rbf_C=10000.0_iter=1000_sigma=0.01_pickle_5.file</t>
  </si>
  <si>
    <t>2020_05_26_svm_rbf_C=10000.0_iter=1000_sigma=0.01_pickle_6.file</t>
  </si>
  <si>
    <t>2020_05_26_svm_rbf_C=10000.0_iter=1000_sigma=0.01_pickle_7.file</t>
  </si>
  <si>
    <t>2020_05_26_svm_rbf_C=10000.0_iter=1000_sigma=0.01_pickle_8.file</t>
  </si>
  <si>
    <t>2020_05_26_svm_rbf_C=10000.0_iter=1000_sigma=0.01_pickle_9.file</t>
  </si>
  <si>
    <t>2020_05_26_svm_rbf_C=10000.0_iter=1000_sigma=0.1_pickle_0.file</t>
  </si>
  <si>
    <t>2020_05_26_svm_rbf_C=10000.0_iter=1000_sigma=0.1_pickle_1.file</t>
  </si>
  <si>
    <t>2020_05_26_svm_rbf_C=10000.0_iter=1000_sigma=0.1_pickle_2.file</t>
  </si>
  <si>
    <t>2020_05_26_svm_rbf_C=10000.0_iter=1000_sigma=0.1_pickle_3.file</t>
  </si>
  <si>
    <t>2020_05_26_svm_rbf_C=10000.0_iter=1000_sigma=0.1_pickle_4.file</t>
  </si>
  <si>
    <t>2020_05_26_svm_rbf_C=10000.0_iter=1000_sigma=0.1_pickle_5.file</t>
  </si>
  <si>
    <t>2020_05_26_svm_rbf_C=10000.0_iter=1000_sigma=0.1_pickle_6.file</t>
  </si>
  <si>
    <t>2020_05_26_svm_rbf_C=10000.0_iter=1000_sigma=0.1_pickle_7.file</t>
  </si>
  <si>
    <t>2020_05_26_svm_rbf_C=10000.0_iter=1000_sigma=0.1_pickle_8.file</t>
  </si>
  <si>
    <t>2020_05_26_svm_rbf_C=10000.0_iter=1000_sigma=0.1_pickle_9.file</t>
  </si>
  <si>
    <t>2020_05_26_svm_rbf_C=10000.0_iter=1000_sigma=1.0_pickle_0.file</t>
  </si>
  <si>
    <t>2020_05_27_svm_rbf_C=10000.0_iter=1000_sigma=1.0_pickle_1.file</t>
  </si>
  <si>
    <t>2020_05_27_svm_rbf_C=10000.0_iter=1000_sigma=1.0_pickle_2.file</t>
  </si>
  <si>
    <t>2020_05_27_svm_rbf_C=10000.0_iter=1000_sigma=1.0_pickle_3.file</t>
  </si>
  <si>
    <t>2020_05_27_svm_rbf_C=10000.0_iter=1000_sigma=1.0_pickle_4.file</t>
  </si>
  <si>
    <t>2020_05_27_svm_rbf_C=10000.0_iter=1000_sigma=1.0_pickle_5.file</t>
  </si>
  <si>
    <t>2020_05_27_svm_rbf_C=10000.0_iter=1000_sigma=1.0_pickle_6.file</t>
  </si>
  <si>
    <t>2020_05_27_svm_rbf_C=10000.0_iter=1000_sigma=1.0_pickle_7.file</t>
  </si>
  <si>
    <t>2020_05_27_svm_rbf_C=10000.0_iter=1000_sigma=1.0_pickle_8.file</t>
  </si>
  <si>
    <t>2020_05_27_svm_rbf_C=10000.0_iter=1000_sigma=1.0_pickle_9.file</t>
  </si>
  <si>
    <t>2020_05_27_svm_rbf_C=10000.0_iter=1000_sigma=10.0_pickle_0.file</t>
  </si>
  <si>
    <t>2020_05_27_svm_rbf_C=10000.0_iter=1000_sigma=10.0_pickle_1.file</t>
  </si>
  <si>
    <t>2020_05_27_svm_rbf_C=10000.0_iter=1000_sigma=10.0_pickle_2.file</t>
  </si>
  <si>
    <t>2020_05_27_svm_rbf_C=10000.0_iter=1000_sigma=10.0_pickle_3.file</t>
  </si>
  <si>
    <t>2020_05_27_svm_rbf_C=10000.0_iter=1000_sigma=10.0_pickle_4.file</t>
  </si>
  <si>
    <t>2020_05_27_svm_rbf_C=10000.0_iter=1000_sigma=10.0_pickle_5.file</t>
  </si>
  <si>
    <t>2020_05_27_svm_rbf_C=10000.0_iter=1000_sigma=10.0_pickle_6.file</t>
  </si>
  <si>
    <t>2020_05_27_svm_rbf_C=10000.0_iter=1000_sigma=10.0_pickle_7.file</t>
  </si>
  <si>
    <t>2020_05_27_svm_rbf_C=10000.0_iter=1000_sigma=10.0_pickle_8.file</t>
  </si>
  <si>
    <t>2020_05_27_svm_rbf_C=10000.0_iter=1000_sigma=10.0_pickle_9.file</t>
  </si>
  <si>
    <t>2020_05_27_svm_rbf_C=10000.0_iter=1000_sigma=100.0_pickle_0.file</t>
  </si>
  <si>
    <t>2020_05_27_svm_rbf_C=10000.0_iter=1000_sigma=100.0_pickle_1.file</t>
  </si>
  <si>
    <t>2020_05_27_svm_rbf_C=10000.0_iter=1000_sigma=100.0_pickle_2.file</t>
  </si>
  <si>
    <t>2020_05_27_svm_rbf_C=10000.0_iter=1000_sigma=100.0_pickle_3.file</t>
  </si>
  <si>
    <t>2020_05_27_svm_rbf_C=10000.0_iter=1000_sigma=100.0_pickle_4.file</t>
  </si>
  <si>
    <t>2020_05_27_svm_rbf_C=10000.0_iter=1000_sigma=100.0_pickle_5.file</t>
  </si>
  <si>
    <t>2020_05_27_svm_rbf_C=10000.0_iter=1000_sigma=100.0_pickle_6.file</t>
  </si>
  <si>
    <t>2020_05_28_svm_rbf_C=10000.0_iter=1000_sigma=100.0_pickle_7.file</t>
  </si>
  <si>
    <t>2020_05_28_svm_rbf_C=10000.0_iter=1000_sigma=100.0_pickle_8.file</t>
  </si>
  <si>
    <t>2020_05_28_svm_rbf_C=10000.0_iter=1000_sigma=100.0_pickle_9.file</t>
  </si>
  <si>
    <t>2020_05_28_svm_rbf_C=10000.0_iter=1000_sigma=1000.0_pickle_0.file</t>
  </si>
  <si>
    <t>2020_05_28_svm_rbf_C=10000.0_iter=1000_sigma=1000.0_pickle_1.file</t>
  </si>
  <si>
    <t>2020_05_08_svm_rbf_C=10000.0_iter=1000_sigma=1000.0_pickle_2.file</t>
  </si>
  <si>
    <t>2020_05_09_svm_rbf_C=10000.0_iter=1000_sigma=1000.0_pickle_3.file</t>
  </si>
  <si>
    <t>2020_05_09_svm_rbf_C=10000.0_iter=1000_sigma=1000.0_pickle_4.file</t>
  </si>
  <si>
    <t>2020_05_09_svm_rbf_C=10000.0_iter=1000_sigma=1000.0_pickle_5.file</t>
  </si>
  <si>
    <t>2020_05_09_svm_rbf_C=10000.0_iter=1000_sigma=1000.0_pickle_6.file</t>
  </si>
  <si>
    <t>2020_05_09_svm_rbf_C=10000.0_iter=1000_sigma=1000.0_pickle_7.file</t>
  </si>
  <si>
    <t>2020_05_09_svm_rbf_C=10000.0_iter=1000_sigma=1000.0_pickle_8.file</t>
  </si>
  <si>
    <t>2020_05_09_svm_rbf_C=10000.0_iter=1000_sigma=1000.0_pickle_9.file</t>
  </si>
  <si>
    <t>2020_05_09_svm_rbf_C=10000.0_iter=1000_sigma=10000.0_pickle_0.file</t>
  </si>
  <si>
    <t>2020_05_09_svm_rbf_C=10000.0_iter=1000_sigma=10000.0_pickle_1.file</t>
  </si>
  <si>
    <t>2020_05_10_svm_rbf_C=10000.0_iter=1000_sigma=10000.0_pickle_2.file</t>
  </si>
  <si>
    <t>2020_05_10_svm_rbf_C=10000.0_iter=1000_sigma=10000.0_pickle_3.file</t>
  </si>
  <si>
    <t>2020_05_10_svm_rbf_C=10000.0_iter=1000_sigma=10000.0_pickle_4.file</t>
  </si>
  <si>
    <t>2020_05_10_svm_rbf_C=10000.0_iter=1000_sigma=10000.0_pickle_5.file</t>
  </si>
  <si>
    <t>2020_05_10_svm_rbf_C=10000.0_iter=1000_sigma=10000.0_pickle_6.file</t>
  </si>
  <si>
    <t>2020_05_10_svm_rbf_C=10000.0_iter=1000_sigma=10000.0_pickle_7.file</t>
  </si>
  <si>
    <t>2020_05_10_svm_rbf_C=10000.0_iter=1000_sigma=10000.0_pickle_8.file</t>
  </si>
  <si>
    <t>2020_05_10_svm_rbf_C=10000.0_iter=1000_sigma=10000.0_pickle_9.file</t>
  </si>
  <si>
    <t>2020_05_10_svm_rbf_C=10000.0_iter=1000_sigma=100000.0_pickle_0.file</t>
  </si>
  <si>
    <t>2020_05_28_svm_rbf_C=10000.0_iter=1000_sigma=100000.0_pickle_1.file</t>
  </si>
  <si>
    <t>2020_05_28_svm_rbf_C=10000.0_iter=1000_sigma=100000.0_pickle_2.file</t>
  </si>
  <si>
    <t>2020_05_28_svm_rbf_C=10000.0_iter=1000_sigma=100000.0_pickle_3.file</t>
  </si>
  <si>
    <t>2020_05_28_svm_rbf_C=10000.0_iter=1000_sigma=100000.0_pickle_4.file</t>
  </si>
  <si>
    <t>2020_05_28_svm_rbf_C=10000.0_iter=1000_sigma=100000.0_pickle_5.file</t>
  </si>
  <si>
    <t>2020_05_28_svm_rbf_C=10000.0_iter=1000_sigma=100000.0_pickle_6.file</t>
  </si>
  <si>
    <t>2020_05_28_svm_rbf_C=10000.0_iter=1000_sigma=100000.0_pickle_7.file</t>
  </si>
  <si>
    <t>2020_05_28_svm_rbf_C=10000.0_iter=1000_sigma=100000.0_pickle_8.file</t>
  </si>
  <si>
    <t>2020_05_28_svm_rbf_C=10000.0_iter=1000_sigma=100000.0_pickle_9.file</t>
  </si>
  <si>
    <t>2020_05_28_svm_rbf_C=10000.0_iter=3000_sigma=1e-05_pickle_0.file</t>
  </si>
  <si>
    <t>2020_05_28_svm_rbf_C=10000.0_iter=3000_sigma=1e-05_pickle_1.file</t>
  </si>
  <si>
    <t>2020_05_28_svm_rbf_C=10000.0_iter=3000_sigma=1e-05_pickle_2.file</t>
  </si>
  <si>
    <t>2020_05_28_svm_rbf_C=10000.0_iter=3000_sigma=1e-05_pickle_3.file</t>
  </si>
  <si>
    <t>2020_05_28_svm_rbf_C=10000.0_iter=3000_sigma=1e-05_pickle_4.file</t>
  </si>
  <si>
    <t>2020_05_28_svm_rbf_C=10000.0_iter=3000_sigma=1e-05_pickle_5.file</t>
  </si>
  <si>
    <t>2020_05_28_svm_rbf_C=10000.0_iter=3000_sigma=1e-05_pickle_6.file</t>
  </si>
  <si>
    <t>2020_05_28_svm_rbf_C=10000.0_iter=3000_sigma=1e-05_pickle_7.file</t>
  </si>
  <si>
    <t>2020_05_28_svm_rbf_C=10000.0_iter=3000_sigma=1e-05_pickle_8.file</t>
  </si>
  <si>
    <t>2020_05_28_svm_rbf_C=10000.0_iter=3000_sigma=1e-05_pickle_9.file</t>
  </si>
  <si>
    <t>2020_05_28_svm_rbf_C=10000.0_iter=3000_sigma=0.0001_pickle_0.file</t>
  </si>
  <si>
    <t>2020_05_28_svm_rbf_C=10000.0_iter=3000_sigma=0.0001_pickle_1.file</t>
  </si>
  <si>
    <t>2020_05_28_svm_rbf_C=10000.0_iter=3000_sigma=0.0001_pickle_2.file</t>
  </si>
  <si>
    <t>2020_05_28_svm_rbf_C=10000.0_iter=3000_sigma=0.0001_pickle_3.file</t>
  </si>
  <si>
    <t>2020_05_28_svm_rbf_C=10000.0_iter=3000_sigma=0.0001_pickle_4.file</t>
  </si>
  <si>
    <t>2020_05_28_svm_rbf_C=10000.0_iter=3000_sigma=0.0001_pickle_5.file</t>
  </si>
  <si>
    <t>2020_05_28_svm_rbf_C=10000.0_iter=3000_sigma=0.0001_pickle_6.file</t>
  </si>
  <si>
    <t>2020_05_28_svm_rbf_C=10000.0_iter=3000_sigma=0.0001_pickle_7.file</t>
  </si>
  <si>
    <t>2020_05_28_svm_rbf_C=10000.0_iter=3000_sigma=0.0001_pickle_8.file</t>
  </si>
  <si>
    <t>2020_05_28_svm_rbf_C=10000.0_iter=3000_sigma=0.0001_pickle_9.file</t>
  </si>
  <si>
    <t>2020_05_28_svm_rbf_C=10000.0_iter=3000_sigma=0.001_pickle_0.file</t>
  </si>
  <si>
    <t>2020_05_28_svm_rbf_C=10000.0_iter=3000_sigma=0.001_pickle_1.file</t>
  </si>
  <si>
    <t>2020_05_28_svm_rbf_C=10000.0_iter=3000_sigma=0.001_pickle_2.file</t>
  </si>
  <si>
    <t>2020_05_28_svm_rbf_C=10000.0_iter=3000_sigma=0.001_pickle_3.file</t>
  </si>
  <si>
    <t>2020_05_28_svm_rbf_C=10000.0_iter=3000_sigma=0.001_pickle_4.file</t>
  </si>
  <si>
    <t>2020_05_28_svm_rbf_C=10000.0_iter=3000_sigma=0.001_pickle_5.file</t>
  </si>
  <si>
    <t>2020_05_28_svm_rbf_C=10000.0_iter=3000_sigma=0.001_pickle_6.file</t>
  </si>
  <si>
    <t>2020_05_28_svm_rbf_C=10000.0_iter=3000_sigma=0.001_pickle_7.file</t>
  </si>
  <si>
    <t>2020_05_28_svm_rbf_C=10000.0_iter=3000_sigma=0.001_pickle_8.file</t>
  </si>
  <si>
    <t>2020_05_28_svm_rbf_C=10000.0_iter=3000_sigma=0.001_pickle_9.file</t>
  </si>
  <si>
    <t>2020_05_28_svm_rbf_C=10000.0_iter=3000_sigma=0.01_pickle_0.file</t>
  </si>
  <si>
    <t>2020_05_28_svm_rbf_C=10000.0_iter=3000_sigma=0.01_pickle_1.file</t>
  </si>
  <si>
    <t>2020_05_28_svm_rbf_C=10000.0_iter=3000_sigma=0.01_pickle_2.file</t>
  </si>
  <si>
    <t>2020_05_28_svm_rbf_C=10000.0_iter=3000_sigma=0.01_pickle_3.file</t>
  </si>
  <si>
    <t>2020_05_28_svm_rbf_C=10000.0_iter=3000_sigma=0.01_pickle_4.file</t>
  </si>
  <si>
    <t>2020_05_28_svm_rbf_C=10000.0_iter=3000_sigma=0.01_pickle_5.file</t>
  </si>
  <si>
    <t>2020_05_28_svm_rbf_C=10000.0_iter=3000_sigma=0.01_pickle_6.file</t>
  </si>
  <si>
    <t>2020_05_28_svm_rbf_C=10000.0_iter=3000_sigma=0.01_pickle_7.file</t>
  </si>
  <si>
    <t>2020_05_28_svm_rbf_C=10000.0_iter=3000_sigma=0.01_pickle_8.file</t>
  </si>
  <si>
    <t>2020_05_28_svm_rbf_C=10000.0_iter=3000_sigma=0.01_pickle_9.file</t>
  </si>
  <si>
    <t>2020_05_28_svm_rbf_C=10000.0_iter=3000_sigma=0.1_pickle_0.file</t>
  </si>
  <si>
    <t>2020_05_28_svm_rbf_C=10000.0_iter=3000_sigma=0.1_pickle_1.file</t>
  </si>
  <si>
    <t>2020_05_28_svm_rbf_C=10000.0_iter=3000_sigma=0.1_pickle_2.file</t>
  </si>
  <si>
    <t>2020_05_28_svm_rbf_C=10000.0_iter=3000_sigma=0.1_pickle_3.file</t>
  </si>
  <si>
    <t>2020_05_28_svm_rbf_C=10000.0_iter=3000_sigma=0.1_pickle_4.file</t>
  </si>
  <si>
    <t>2020_05_28_svm_rbf_C=10000.0_iter=3000_sigma=0.1_pickle_5.file</t>
  </si>
  <si>
    <t>2020_05_28_svm_rbf_C=10000.0_iter=3000_sigma=0.1_pickle_6.file</t>
  </si>
  <si>
    <t>2020_05_28_svm_rbf_C=10000.0_iter=3000_sigma=0.1_pickle_7.file</t>
  </si>
  <si>
    <t>2020_05_28_svm_rbf_C=10000.0_iter=3000_sigma=0.1_pickle_8.file</t>
  </si>
  <si>
    <t>2020_05_28_svm_rbf_C=10000.0_iter=3000_sigma=0.1_pickle_9.file</t>
  </si>
  <si>
    <t>2020_05_28_svm_rbf_C=10000.0_iter=3000_sigma=1.0_pickle_0.file</t>
  </si>
  <si>
    <t>2020_05_28_svm_rbf_C=10000.0_iter=3000_sigma=1.0_pickle_1.file</t>
  </si>
  <si>
    <t>2020_05_28_svm_rbf_C=10000.0_iter=3000_sigma=1.0_pickle_2.file</t>
  </si>
  <si>
    <t>2020_05_28_svm_rbf_C=10000.0_iter=3000_sigma=1.0_pickle_3.file</t>
  </si>
  <si>
    <t>2020_05_28_svm_rbf_C=10000.0_iter=3000_sigma=1.0_pickle_4.file</t>
  </si>
  <si>
    <t>2020_05_28_svm_rbf_C=10000.0_iter=3000_sigma=1.0_pickle_5.file</t>
  </si>
  <si>
    <t>2020_05_28_svm_rbf_C=10000.0_iter=3000_sigma=1.0_pickle_6.file</t>
  </si>
  <si>
    <t>2020_05_28_svm_rbf_C=10000.0_iter=3000_sigma=1.0_pickle_7.file</t>
  </si>
  <si>
    <t>2020_05_28_svm_rbf_C=10000.0_iter=3000_sigma=1.0_pickle_8.file</t>
  </si>
  <si>
    <t>2020_05_28_svm_rbf_C=10000.0_iter=3000_sigma=1.0_pickle_9.file</t>
  </si>
  <si>
    <t>2020_05_29_svm_rbf_C=10000.0_iter=3000_sigma=10.0_pickle_0.file</t>
  </si>
  <si>
    <t>2020_05_29_svm_rbf_C=10000.0_iter=3000_sigma=10.0_pickle_1.file</t>
  </si>
  <si>
    <t>2020_05_29_svm_rbf_C=10000.0_iter=3000_sigma=10.0_pickle_2.file</t>
  </si>
  <si>
    <t>2020_05_29_svm_rbf_C=10000.0_iter=3000_sigma=10.0_pickle_3.file</t>
  </si>
  <si>
    <t>2020_05_29_svm_rbf_C=10000.0_iter=3000_sigma=10.0_pickle_4.file</t>
  </si>
  <si>
    <t>2020_05_29_svm_rbf_C=10000.0_iter=3000_sigma=10.0_pickle_5.file</t>
  </si>
  <si>
    <t>2020_05_29_svm_rbf_C=10000.0_iter=3000_sigma=10.0_pickle_6.file</t>
  </si>
  <si>
    <t>2020_05_26_svm_rbf_C=10000.0_iter=3000_sigma=10.0_pickle_7.file</t>
  </si>
  <si>
    <t>2020_05_26_svm_rbf_C=10000.0_iter=3000_sigma=10.0_pickle_8.file</t>
  </si>
  <si>
    <t>2020_05_26_svm_rbf_C=10000.0_iter=3000_sigma=10.0_pickle_9.file</t>
  </si>
  <si>
    <t>2020_05_27_svm_rbf_C=10000.0_iter=3000_sigma=100.0_pickle_0.file</t>
  </si>
  <si>
    <t>2020_05_27_svm_rbf_C=10000.0_iter=3000_sigma=100.0_pickle_1.file</t>
  </si>
  <si>
    <t>2020_05_27_svm_rbf_C=10000.0_iter=3000_sigma=100.0_pickle_2.file</t>
  </si>
  <si>
    <t>2020_05_27_svm_rbf_C=10000.0_iter=3000_sigma=100.0_pickle_3.file</t>
  </si>
  <si>
    <t>2020_05_27_svm_rbf_C=10000.0_iter=3000_sigma=100.0_pickle_4.file</t>
  </si>
  <si>
    <t>2020_05_27_svm_rbf_C=10000.0_iter=3000_sigma=100.0_pickle_5.file</t>
  </si>
  <si>
    <t>2020_05_27_svm_rbf_C=10000.0_iter=3000_sigma=100.0_pickle_6.file</t>
  </si>
  <si>
    <t>2020_05_27_svm_rbf_C=10000.0_iter=3000_sigma=100.0_pickle_7.file</t>
  </si>
  <si>
    <t>2020_05_27_svm_rbf_C=10000.0_iter=3000_sigma=100.0_pickle_8.file</t>
  </si>
  <si>
    <t>2020_05_28_svm_rbf_C=10000.0_iter=3000_sigma=100.0_pickle_9.file</t>
  </si>
  <si>
    <t>2020_05_28_svm_rbf_C=10000.0_iter=3000_sigma=1000.0_pickle_0.file</t>
  </si>
  <si>
    <t>2020_05_28_svm_rbf_C=10000.0_iter=3000_sigma=1000.0_pickle_1.file</t>
  </si>
  <si>
    <t>2020_05_28_svm_rbf_C=10000.0_iter=3000_sigma=1000.0_pickle_2.file</t>
  </si>
  <si>
    <t>2020_05_28_svm_rbf_C=10000.0_iter=3000_sigma=1000.0_pickle_3.file</t>
  </si>
  <si>
    <t>2020_05_28_svm_rbf_C=10000.0_iter=3000_sigma=1000.0_pickle_4.file</t>
  </si>
  <si>
    <t>2020_05_28_svm_rbf_C=10000.0_iter=3000_sigma=1000.0_pickle_5.file</t>
  </si>
  <si>
    <t>2020_05_28_svm_rbf_C=10000.0_iter=3000_sigma=1000.0_pickle_6.file</t>
  </si>
  <si>
    <t>2020_05_28_svm_rbf_C=10000.0_iter=3000_sigma=1000.0_pickle_7.file</t>
  </si>
  <si>
    <t>2020_05_28_svm_rbf_C=10000.0_iter=3000_sigma=1000.0_pickle_8.file</t>
  </si>
  <si>
    <t>2020_05_28_svm_rbf_C=10000.0_iter=3000_sigma=1000.0_pickle_9.file</t>
  </si>
  <si>
    <t>2020_05_28_svm_rbf_C=10000.0_iter=3000_sigma=10000.0_pickle_0.file</t>
  </si>
  <si>
    <t>2020_05_28_svm_rbf_C=10000.0_iter=3000_sigma=10000.0_pickle_1.file</t>
  </si>
  <si>
    <t>2020_05_28_svm_rbf_C=10000.0_iter=3000_sigma=10000.0_pickle_2.file</t>
  </si>
  <si>
    <t>2020_05_29_svm_rbf_C=10000.0_iter=3000_sigma=10000.0_pickle_3.file</t>
  </si>
  <si>
    <t>2020_05_29_svm_rbf_C=10000.0_iter=3000_sigma=10000.0_pickle_4.file</t>
  </si>
  <si>
    <t>2020_05_29_svm_rbf_C=10000.0_iter=3000_sigma=10000.0_pickle_5.file</t>
  </si>
  <si>
    <t>2020_05_29_svm_rbf_C=10000.0_iter=3000_sigma=10000.0_pickle_6.file</t>
  </si>
  <si>
    <t>2020_05_29_svm_rbf_C=10000.0_iter=3000_sigma=10000.0_pickle_7.file</t>
  </si>
  <si>
    <t>2020_05_29_svm_rbf_C=10000.0_iter=3000_sigma=10000.0_pickle_8.file</t>
  </si>
  <si>
    <t>2020_05_29_svm_rbf_C=10000.0_iter=3000_sigma=10000.0_pickle_9.file</t>
  </si>
  <si>
    <t>2020_05_29_svm_rbf_C=10000.0_iter=3000_sigma=100000.0_pickle_0.file</t>
  </si>
  <si>
    <t>2020_06_07_svm_rbf_C=10000.0_iter=3000_sigma=100000.0_pickle_1.file</t>
  </si>
  <si>
    <t>2020_06_08_svm_rbf_C=10000.0_iter=3000_sigma=100000.0_pickle_2.file</t>
  </si>
  <si>
    <t>2020_05_10_svm_rbf_C=10000.0_iter=3000_sigma=100000.0_pickle_3.file</t>
  </si>
  <si>
    <t>2020_05_10_svm_rbf_C=10000.0_iter=3000_sigma=100000.0_pickle_4.file</t>
  </si>
  <si>
    <t>2020_05_10_svm_rbf_C=10000.0_iter=3000_sigma=100000.0_pickle_5.file</t>
  </si>
  <si>
    <t>2020_05_11_svm_rbf_C=10000.0_iter=3000_sigma=100000.0_pickle_6.file</t>
  </si>
  <si>
    <t>2020_05_11_svm_rbf_C=10000.0_iter=3000_sigma=100000.0_pickle_7.file</t>
  </si>
  <si>
    <t>2020_05_11_svm_rbf_C=10000.0_iter=3000_sigma=100000.0_pickle_8.file</t>
  </si>
  <si>
    <t>2020_05_11_svm_rbf_C=10000.0_iter=3000_sigma=100000.0_pickle_9.file</t>
  </si>
  <si>
    <t>2020_05_11_svm_rbf_C=10000.0_iter=5000_sigma=1e-05_pickle_0.file</t>
  </si>
  <si>
    <t>2020_05_11_svm_rbf_C=10000.0_iter=5000_sigma=1e-05_pickle_1.file</t>
  </si>
  <si>
    <t>2020_05_11_svm_rbf_C=10000.0_iter=5000_sigma=1e-05_pickle_2.file</t>
  </si>
  <si>
    <t>2020_05_11_svm_rbf_C=10000.0_iter=5000_sigma=1e-05_pickle_3.file</t>
  </si>
  <si>
    <t>2020_05_11_svm_rbf_C=10000.0_iter=5000_sigma=1e-05_pickle_4.file</t>
  </si>
  <si>
    <t>2020_05_11_svm_rbf_C=10000.0_iter=5000_sigma=1e-05_pickle_5.file</t>
  </si>
  <si>
    <t>2020_05_11_svm_rbf_C=10000.0_iter=5000_sigma=1e-05_pickle_6.file</t>
  </si>
  <si>
    <t>2020_05_11_svm_rbf_C=10000.0_iter=5000_sigma=1e-05_pickle_7.file</t>
  </si>
  <si>
    <t>2020_05_11_svm_rbf_C=10000.0_iter=5000_sigma=1e-05_pickle_8.file</t>
  </si>
  <si>
    <t>2020_05_11_svm_rbf_C=10000.0_iter=5000_sigma=1e-05_pickle_9.file</t>
  </si>
  <si>
    <t>2020_05_11_svm_rbf_C=10000.0_iter=5000_sigma=0.0001_pickle_0.file</t>
  </si>
  <si>
    <t>2020_05_11_svm_rbf_C=10000.0_iter=5000_sigma=0.0001_pickle_1.file</t>
  </si>
  <si>
    <t>2020_05_11_svm_rbf_C=10000.0_iter=5000_sigma=0.0001_pickle_2.file</t>
  </si>
  <si>
    <t>2020_05_11_svm_rbf_C=10000.0_iter=5000_sigma=0.0001_pickle_3.file</t>
  </si>
  <si>
    <t>2020_05_11_svm_rbf_C=10000.0_iter=5000_sigma=0.0001_pickle_4.file</t>
  </si>
  <si>
    <t>2020_05_11_svm_rbf_C=10000.0_iter=5000_sigma=0.0001_pickle_5.file</t>
  </si>
  <si>
    <t>2020_05_11_svm_rbf_C=10000.0_iter=5000_sigma=0.0001_pickle_6.file</t>
  </si>
  <si>
    <t>2020_05_11_svm_rbf_C=10000.0_iter=5000_sigma=0.0001_pickle_7.file</t>
  </si>
  <si>
    <t>2020_05_11_svm_rbf_C=10000.0_iter=5000_sigma=0.0001_pickle_8.file</t>
  </si>
  <si>
    <t>2020_05_11_svm_rbf_C=10000.0_iter=5000_sigma=0.0001_pickle_9.file</t>
  </si>
  <si>
    <t>2020_05_11_svm_rbf_C=10000.0_iter=5000_sigma=0.001_pickle_0.file</t>
  </si>
  <si>
    <t>2020_05_11_svm_rbf_C=10000.0_iter=5000_sigma=0.001_pickle_1.file</t>
  </si>
  <si>
    <t>2020_05_11_svm_rbf_C=10000.0_iter=5000_sigma=0.001_pickle_2.file</t>
  </si>
  <si>
    <t>2020_05_11_svm_rbf_C=10000.0_iter=5000_sigma=0.001_pickle_3.file</t>
  </si>
  <si>
    <t>2020_05_11_svm_rbf_C=10000.0_iter=5000_sigma=0.001_pickle_4.file</t>
  </si>
  <si>
    <t>2020_05_11_svm_rbf_C=10000.0_iter=5000_sigma=0.001_pickle_5.file</t>
  </si>
  <si>
    <t>2020_05_11_svm_rbf_C=10000.0_iter=5000_sigma=0.001_pickle_6.file</t>
  </si>
  <si>
    <t>2020_05_11_svm_rbf_C=10000.0_iter=5000_sigma=0.001_pickle_7.file</t>
  </si>
  <si>
    <t>2020_05_11_svm_rbf_C=10000.0_iter=5000_sigma=0.001_pickle_8.file</t>
  </si>
  <si>
    <t>2020_05_11_svm_rbf_C=10000.0_iter=5000_sigma=0.001_pickle_9.file</t>
  </si>
  <si>
    <t>2020_05_11_svm_rbf_C=10000.0_iter=5000_sigma=0.01_pickle_0.file</t>
  </si>
  <si>
    <t>2020_05_11_svm_rbf_C=10000.0_iter=5000_sigma=0.01_pickle_1.file</t>
  </si>
  <si>
    <t>2020_05_11_svm_rbf_C=10000.0_iter=5000_sigma=0.01_pickle_2.file</t>
  </si>
  <si>
    <t>2020_05_11_svm_rbf_C=10000.0_iter=5000_sigma=0.01_pickle_3.file</t>
  </si>
  <si>
    <t>2020_05_11_svm_rbf_C=10000.0_iter=5000_sigma=0.01_pickle_4.file</t>
  </si>
  <si>
    <t>2020_05_11_svm_rbf_C=10000.0_iter=5000_sigma=0.01_pickle_5.file</t>
  </si>
  <si>
    <t>2020_05_11_svm_rbf_C=10000.0_iter=5000_sigma=0.01_pickle_6.file</t>
  </si>
  <si>
    <t>2020_05_11_svm_rbf_C=10000.0_iter=5000_sigma=0.01_pickle_7.file</t>
  </si>
  <si>
    <t>2020_05_11_svm_rbf_C=10000.0_iter=5000_sigma=0.01_pickle_8.file</t>
  </si>
  <si>
    <t>2020_05_11_svm_rbf_C=10000.0_iter=5000_sigma=0.01_pickle_9.file</t>
  </si>
  <si>
    <t>2020_05_11_svm_rbf_C=10000.0_iter=5000_sigma=0.1_pickle_0.file</t>
  </si>
  <si>
    <t>2020_05_11_svm_rbf_C=10000.0_iter=5000_sigma=0.1_pickle_1.file</t>
  </si>
  <si>
    <t>2020_05_11_svm_rbf_C=10000.0_iter=5000_sigma=0.1_pickle_2.file</t>
  </si>
  <si>
    <t>2020_05_11_svm_rbf_C=10000.0_iter=5000_sigma=0.1_pickle_3.file</t>
  </si>
  <si>
    <t>2020_05_11_svm_rbf_C=10000.0_iter=5000_sigma=0.1_pickle_4.file</t>
  </si>
  <si>
    <t>2020_05_11_svm_rbf_C=10000.0_iter=5000_sigma=0.1_pickle_5.file</t>
  </si>
  <si>
    <t>2020_05_11_svm_rbf_C=10000.0_iter=5000_sigma=0.1_pickle_6.file</t>
  </si>
  <si>
    <t>2020_05_11_svm_rbf_C=10000.0_iter=5000_sigma=0.1_pickle_7.file</t>
  </si>
  <si>
    <t>2020_05_11_svm_rbf_C=10000.0_iter=5000_sigma=0.1_pickle_8.file</t>
  </si>
  <si>
    <t>2020_05_11_svm_rbf_C=10000.0_iter=5000_sigma=0.1_pickle_9.file</t>
  </si>
  <si>
    <t>2020_05_11_svm_rbf_C=10000.0_iter=5000_sigma=1.0_pickle_0.file</t>
  </si>
  <si>
    <t>2020_05_11_svm_rbf_C=10000.0_iter=5000_sigma=1.0_pickle_1.file</t>
  </si>
  <si>
    <t>2020_05_11_svm_rbf_C=10000.0_iter=5000_sigma=1.0_pickle_2.file</t>
  </si>
  <si>
    <t>2020_05_11_svm_rbf_C=10000.0_iter=5000_sigma=1.0_pickle_3.file</t>
  </si>
  <si>
    <t>2020_05_11_svm_rbf_C=10000.0_iter=5000_sigma=1.0_pickle_4.file</t>
  </si>
  <si>
    <t>2020_05_11_svm_rbf_C=10000.0_iter=5000_sigma=1.0_pickle_5.file</t>
  </si>
  <si>
    <t>2020_05_12_svm_rbf_C=10000.0_iter=5000_sigma=1.0_pickle_6.file</t>
  </si>
  <si>
    <t>2020_05_12_svm_rbf_C=10000.0_iter=5000_sigma=1.0_pickle_7.file</t>
  </si>
  <si>
    <t>2020_05_12_svm_rbf_C=10000.0_iter=5000_sigma=1.0_pickle_8.file</t>
  </si>
  <si>
    <t>2020_05_12_svm_rbf_C=10000.0_iter=5000_sigma=1.0_pickle_9.file</t>
  </si>
  <si>
    <t>2020_05_12_svm_rbf_C=10000.0_iter=5000_sigma=10.0_pickle_0.file</t>
  </si>
  <si>
    <t>2020_05_12_svm_rbf_C=10000.0_iter=5000_sigma=10.0_pickle_1.file</t>
  </si>
  <si>
    <t>2020_05_12_svm_rbf_C=10000.0_iter=5000_sigma=10.0_pickle_2.file</t>
  </si>
  <si>
    <t>2020_05_12_svm_rbf_C=10000.0_iter=5000_sigma=10.0_pickle_3.file</t>
  </si>
  <si>
    <t>2020_05_12_svm_rbf_C=10000.0_iter=5000_sigma=10.0_pickle_4.file</t>
  </si>
  <si>
    <t>2020_05_12_svm_rbf_C=10000.0_iter=5000_sigma=10.0_pickle_5.file</t>
  </si>
  <si>
    <t>2020_05_12_svm_rbf_C=10000.0_iter=5000_sigma=10.0_pickle_6.file</t>
  </si>
  <si>
    <t>2020_05_12_svm_rbf_C=10000.0_iter=5000_sigma=10.0_pickle_7.file</t>
  </si>
  <si>
    <t>2020_05_12_svm_rbf_C=10000.0_iter=5000_sigma=10.0_pickle_8.file</t>
  </si>
  <si>
    <t>2020_05_12_svm_rbf_C=10000.0_iter=5000_sigma=10.0_pickle_9.file</t>
  </si>
  <si>
    <t>2020_05_12_svm_rbf_C=10000.0_iter=5000_sigma=100.0_pickle_0.file</t>
  </si>
  <si>
    <t>2020_05_12_svm_rbf_C=10000.0_iter=5000_sigma=100.0_pickle_1.file</t>
  </si>
  <si>
    <t>2020_05_12_svm_rbf_C=10000.0_iter=5000_sigma=100.0_pickle_2.file</t>
  </si>
  <si>
    <t>2020_05_12_svm_rbf_C=10000.0_iter=5000_sigma=100.0_pickle_3.file</t>
  </si>
  <si>
    <t>2020_05_12_svm_rbf_C=10000.0_iter=5000_sigma=100.0_pickle_4.file</t>
  </si>
  <si>
    <t>2020_05_12_svm_rbf_C=10000.0_iter=5000_sigma=100.0_pickle_5.file</t>
  </si>
  <si>
    <t>2020_05_12_svm_rbf_C=10000.0_iter=5000_sigma=100.0_pickle_6.file</t>
  </si>
  <si>
    <t>2020_05_13_svm_rbf_C=10000.0_iter=5000_sigma=100.0_pickle_7.file</t>
  </si>
  <si>
    <t>2020_05_13_svm_rbf_C=10000.0_iter=5000_sigma=100.0_pickle_8.file</t>
  </si>
  <si>
    <t>2020_05_13_svm_rbf_C=10000.0_iter=5000_sigma=100.0_pickle_9.file</t>
  </si>
  <si>
    <t>2020_05_13_svm_rbf_C=10000.0_iter=5000_sigma=1000.0_pickle_0.file</t>
  </si>
  <si>
    <t>2020_05_13_svm_rbf_C=10000.0_iter=5000_sigma=1000.0_pickle_1.file</t>
  </si>
  <si>
    <t>2020_05_13_svm_rbf_C=10000.0_iter=5000_sigma=1000.0_pickle_2.file</t>
  </si>
  <si>
    <t>2020_05_13_svm_rbf_C=10000.0_iter=5000_sigma=1000.0_pickle_3.file</t>
  </si>
  <si>
    <t>2020_05_13_svm_rbf_C=10000.0_iter=5000_sigma=1000.0_pickle_4.file</t>
  </si>
  <si>
    <t>2020_05_13_svm_rbf_C=10000.0_iter=5000_sigma=1000.0_pickle_5.file</t>
  </si>
  <si>
    <t>2020_05_13_svm_rbf_C=10000.0_iter=5000_sigma=1000.0_pickle_6.file</t>
  </si>
  <si>
    <t>2020_05_13_svm_rbf_C=10000.0_iter=5000_sigma=1000.0_pickle_7.file</t>
  </si>
  <si>
    <t>2020_05_13_svm_rbf_C=10000.0_iter=5000_sigma=1000.0_pickle_8.file</t>
  </si>
  <si>
    <t>2020_05_13_svm_rbf_C=10000.0_iter=5000_sigma=1000.0_pickle_9.file</t>
  </si>
  <si>
    <t>2020_05_13_svm_rbf_C=10000.0_iter=5000_sigma=10000.0_pickle_0.file</t>
  </si>
  <si>
    <t>2020_05_13_svm_rbf_C=10000.0_iter=5000_sigma=10000.0_pickle_1.file</t>
  </si>
  <si>
    <t>2020_05_13_svm_rbf_C=10000.0_iter=5000_sigma=10000.0_pickle_2.file</t>
  </si>
  <si>
    <t>2020_05_13_svm_rbf_C=10000.0_iter=5000_sigma=10000.0_pickle_3.file</t>
  </si>
  <si>
    <t>2020_05_13_svm_rbf_C=10000.0_iter=5000_sigma=10000.0_pickle_4.file</t>
  </si>
  <si>
    <t>2020_05_13_svm_rbf_C=10000.0_iter=5000_sigma=10000.0_pickle_5.file</t>
  </si>
  <si>
    <t>2020_05_13_svm_rbf_C=10000.0_iter=5000_sigma=10000.0_pickle_6.file</t>
  </si>
  <si>
    <t>2020_05_13_svm_rbf_C=10000.0_iter=5000_sigma=10000.0_pickle_7.file</t>
  </si>
  <si>
    <t>2020_05_13_svm_rbf_C=10000.0_iter=5000_sigma=10000.0_pickle_8.file</t>
  </si>
  <si>
    <t>2020_05_13_svm_rbf_C=10000.0_iter=5000_sigma=10000.0_pickle_9.file</t>
  </si>
  <si>
    <t>2020_05_14_svm_rbf_C=10000.0_iter=5000_sigma=100000.0_pickle_0.file</t>
  </si>
  <si>
    <t>2020_05_14_svm_rbf_C=10000.0_iter=5000_sigma=100000.0_pickle_1.file</t>
  </si>
  <si>
    <t>2020_05_14_svm_rbf_C=10000.0_iter=5000_sigma=100000.0_pickle_2.file</t>
  </si>
  <si>
    <t>2020_05_14_svm_rbf_C=10000.0_iter=5000_sigma=100000.0_pickle_3.file</t>
  </si>
  <si>
    <t>2020_05_14_svm_rbf_C=10000.0_iter=5000_sigma=100000.0_pickle_4.file</t>
  </si>
  <si>
    <t>2020_05_14_svm_rbf_C=10000.0_iter=5000_sigma=100000.0_pickle_5.file</t>
  </si>
  <si>
    <t>2020_05_14_svm_rbf_C=10000.0_iter=5000_sigma=100000.0_pickle_6.file</t>
  </si>
  <si>
    <t>2020_05_14_svm_rbf_C=10000.0_iter=5000_sigma=100000.0_pickle_7.file</t>
  </si>
  <si>
    <t>2020_05_14_svm_rbf_C=10000.0_iter=5000_sigma=100000.0_pickle_8.file</t>
  </si>
  <si>
    <t>2020_05_14_svm_rbf_C=10000.0_iter=5000_sigma=100000.0_pickle_9.file</t>
  </si>
  <si>
    <t>2020_05_14_svm_rbf_C=10000.0_iter=7000_sigma=1e-05_pickle_0.file</t>
  </si>
  <si>
    <t>2020_05_14_svm_rbf_C=10000.0_iter=7000_sigma=1e-05_pickle_1.file</t>
  </si>
  <si>
    <t>2020_05_14_svm_rbf_C=10000.0_iter=7000_sigma=1e-05_pickle_2.file</t>
  </si>
  <si>
    <t>2020_05_14_svm_rbf_C=10000.0_iter=7000_sigma=1e-05_pickle_3.file</t>
  </si>
  <si>
    <t>2020_05_14_svm_rbf_C=10000.0_iter=7000_sigma=1e-05_pickle_4.file</t>
  </si>
  <si>
    <t>2020_05_14_svm_rbf_C=10000.0_iter=7000_sigma=1e-05_pickle_5.file</t>
  </si>
  <si>
    <t>2020_05_14_svm_rbf_C=10000.0_iter=7000_sigma=1e-05_pickle_6.file</t>
  </si>
  <si>
    <t>2020_05_14_svm_rbf_C=10000.0_iter=7000_sigma=1e-05_pickle_7.file</t>
  </si>
  <si>
    <t>2020_05_14_svm_rbf_C=10000.0_iter=7000_sigma=1e-05_pickle_8.file</t>
  </si>
  <si>
    <t>2020_05_14_svm_rbf_C=10000.0_iter=7000_sigma=1e-05_pickle_9.file</t>
  </si>
  <si>
    <t>2020_05_14_svm_rbf_C=10000.0_iter=7000_sigma=0.0001_pickle_0.file</t>
  </si>
  <si>
    <t>2020_05_14_svm_rbf_C=10000.0_iter=7000_sigma=0.0001_pickle_1.file</t>
  </si>
  <si>
    <t>2020_05_14_svm_rbf_C=10000.0_iter=7000_sigma=0.0001_pickle_2.file</t>
  </si>
  <si>
    <t>2020_05_14_svm_rbf_C=10000.0_iter=7000_sigma=0.0001_pickle_3.file</t>
  </si>
  <si>
    <t>2020_05_14_svm_rbf_C=10000.0_iter=7000_sigma=0.0001_pickle_4.file</t>
  </si>
  <si>
    <t>2020_05_14_svm_rbf_C=10000.0_iter=7000_sigma=0.0001_pickle_5.file</t>
  </si>
  <si>
    <t>2020_05_14_svm_rbf_C=10000.0_iter=7000_sigma=0.0001_pickle_6.file</t>
  </si>
  <si>
    <t>2020_05_14_svm_rbf_C=10000.0_iter=7000_sigma=0.0001_pickle_7.file</t>
  </si>
  <si>
    <t>2020_05_14_svm_rbf_C=10000.0_iter=7000_sigma=0.0001_pickle_8.file</t>
  </si>
  <si>
    <t>2020_05_14_svm_rbf_C=10000.0_iter=7000_sigma=0.0001_pickle_9.file</t>
  </si>
  <si>
    <t>2020_05_14_svm_rbf_C=10000.0_iter=7000_sigma=0.001_pickle_0.file</t>
  </si>
  <si>
    <t>2020_05_14_svm_rbf_C=10000.0_iter=7000_sigma=0.001_pickle_1.file</t>
  </si>
  <si>
    <t>2020_05_14_svm_rbf_C=10000.0_iter=7000_sigma=0.001_pickle_2.file</t>
  </si>
  <si>
    <t>2020_05_14_svm_rbf_C=10000.0_iter=7000_sigma=0.001_pickle_3.file</t>
  </si>
  <si>
    <t>2020_05_14_svm_rbf_C=10000.0_iter=7000_sigma=0.001_pickle_4.file</t>
  </si>
  <si>
    <t>2020_05_14_svm_rbf_C=10000.0_iter=7000_sigma=0.001_pickle_5.file</t>
  </si>
  <si>
    <t>2020_05_14_svm_rbf_C=10000.0_iter=7000_sigma=0.001_pickle_6.file</t>
  </si>
  <si>
    <t>2020_05_14_svm_rbf_C=10000.0_iter=7000_sigma=0.001_pickle_7.file</t>
  </si>
  <si>
    <t>2020_05_14_svm_rbf_C=10000.0_iter=7000_sigma=0.001_pickle_8.file</t>
  </si>
  <si>
    <t>2020_05_14_svm_rbf_C=10000.0_iter=7000_sigma=0.001_pickle_9.file</t>
  </si>
  <si>
    <t>2020_05_14_svm_rbf_C=10000.0_iter=7000_sigma=0.01_pickle_0.file</t>
  </si>
  <si>
    <t>2020_05_14_svm_rbf_C=10000.0_iter=7000_sigma=0.01_pickle_1.file</t>
  </si>
  <si>
    <t>2020_05_14_svm_rbf_C=10000.0_iter=7000_sigma=0.01_pickle_2.file</t>
  </si>
  <si>
    <t>2020_05_14_svm_rbf_C=10000.0_iter=7000_sigma=0.01_pickle_3.file</t>
  </si>
  <si>
    <t>2020_05_14_svm_rbf_C=10000.0_iter=7000_sigma=0.01_pickle_4.file</t>
  </si>
  <si>
    <t>2020_05_14_svm_rbf_C=10000.0_iter=7000_sigma=0.01_pickle_5.file</t>
  </si>
  <si>
    <t>2020_05_14_svm_rbf_C=10000.0_iter=7000_sigma=0.01_pickle_6.file</t>
  </si>
  <si>
    <t>2020_05_14_svm_rbf_C=10000.0_iter=7000_sigma=0.01_pickle_7.file</t>
  </si>
  <si>
    <t>2020_05_14_svm_rbf_C=10000.0_iter=7000_sigma=0.01_pickle_8.file</t>
  </si>
  <si>
    <t>2020_05_14_svm_rbf_C=10000.0_iter=7000_sigma=0.01_pickle_9.file</t>
  </si>
  <si>
    <t>2020_05_14_svm_rbf_C=10000.0_iter=7000_sigma=0.1_pickle_0.file</t>
  </si>
  <si>
    <t>2020_05_14_svm_rbf_C=10000.0_iter=7000_sigma=0.1_pickle_1.file</t>
  </si>
  <si>
    <t>2020_05_14_svm_rbf_C=10000.0_iter=7000_sigma=0.1_pickle_2.file</t>
  </si>
  <si>
    <t>2020_05_14_svm_rbf_C=10000.0_iter=7000_sigma=0.1_pickle_3.file</t>
  </si>
  <si>
    <t>2020_05_14_svm_rbf_C=10000.0_iter=7000_sigma=0.1_pickle_4.file</t>
  </si>
  <si>
    <t>2020_05_14_svm_rbf_C=10000.0_iter=7000_sigma=0.1_pickle_5.file</t>
  </si>
  <si>
    <t>2020_05_14_svm_rbf_C=10000.0_iter=7000_sigma=0.1_pickle_6.file</t>
  </si>
  <si>
    <t>2020_05_14_svm_rbf_C=10000.0_iter=7000_sigma=0.1_pickle_7.file</t>
  </si>
  <si>
    <t>2020_05_14_svm_rbf_C=10000.0_iter=7000_sigma=0.1_pickle_8.file</t>
  </si>
  <si>
    <t>2020_05_14_svm_rbf_C=10000.0_iter=7000_sigma=0.1_pickle_9.file</t>
  </si>
  <si>
    <t>2020_05_14_svm_rbf_C=10000.0_iter=7000_sigma=1.0_pickle_0.file</t>
  </si>
  <si>
    <t>2020_05_14_svm_rbf_C=10000.0_iter=7000_sigma=1.0_pickle_1.file</t>
  </si>
  <si>
    <t>2020_05_14_svm_rbf_C=10000.0_iter=7000_sigma=1.0_pickle_2.file</t>
  </si>
  <si>
    <t>2020_05_14_svm_rbf_C=10000.0_iter=7000_sigma=1.0_pickle_3.file</t>
  </si>
  <si>
    <t>2020_05_14_svm_rbf_C=10000.0_iter=7000_sigma=1.0_pickle_4.file</t>
  </si>
  <si>
    <t>2020_05_14_svm_rbf_C=10000.0_iter=7000_sigma=1.0_pickle_5.file</t>
  </si>
  <si>
    <t>2020_05_14_svm_rbf_C=10000.0_iter=7000_sigma=1.0_pickle_6.file</t>
  </si>
  <si>
    <t>2020_05_14_svm_rbf_C=10000.0_iter=7000_sigma=1.0_pickle_7.file</t>
  </si>
  <si>
    <t>2020_05_14_svm_rbf_C=10000.0_iter=7000_sigma=1.0_pickle_8.file</t>
  </si>
  <si>
    <t>2020_05_14_svm_rbf_C=10000.0_iter=7000_sigma=1.0_pickle_9.file</t>
  </si>
  <si>
    <t>2020_05_14_svm_rbf_C=10000.0_iter=7000_sigma=10.0_pickle_0.file</t>
  </si>
  <si>
    <t>2020_06_08_svm_rbf_C=10000.0_iter=7000_sigma=10.0_pickle_1.file</t>
  </si>
  <si>
    <t>2020_06_09_svm_rbf_C=10000.0_iter=7000_sigma=10.0_pickle_2.file</t>
  </si>
  <si>
    <t>2020_06_09_svm_rbf_C=10000.0_iter=7000_sigma=10.0_pickle_3.file</t>
  </si>
  <si>
    <t>2020_06_09_svm_rbf_C=10000.0_iter=7000_sigma=10.0_pickle_4.file</t>
  </si>
  <si>
    <t>2020_06_09_svm_rbf_C=10000.0_iter=7000_sigma=10.0_pickle_5.file</t>
  </si>
  <si>
    <t>2020_06_10_svm_rbf_C=10000.0_iter=7000_sigma=10.0_pickle_6.file</t>
  </si>
  <si>
    <t>2020_06_10_svm_rbf_C=10000.0_iter=7000_sigma=10.0_pickle_7.file</t>
  </si>
  <si>
    <t>2020_06_10_svm_rbf_C=10000.0_iter=7000_sigma=10.0_pickle_8.file</t>
  </si>
  <si>
    <t>2020_06_10_svm_rbf_C=10000.0_iter=7000_sigma=10.0_pickle_9.file</t>
  </si>
  <si>
    <t>2020_06_10_svm_rbf_C=10000.0_iter=7000_sigma=100.0_pickle_0.file</t>
  </si>
  <si>
    <t>2020_06_11_svm_rbf_C=10000.0_iter=7000_sigma=100.0_pickle_1.file</t>
  </si>
  <si>
    <t>2020_06_02_svm_rbf_C=10000.0_iter=7000_sigma=100.0_pickle_2.file</t>
  </si>
  <si>
    <t>2020_06_03_svm_rbf_C=10000.0_iter=7000_sigma=100.0_pickle_3.file</t>
  </si>
  <si>
    <t>2020_06_04_svm_rbf_C=10000.0_iter=7000_sigma=100.0_pickle_4.file</t>
  </si>
  <si>
    <t>2020_06_05_svm_rbf_C=10000.0_iter=7000_sigma=100.0_pickle_5.file</t>
  </si>
  <si>
    <t>2020_06_06_svm_rbf_C=10000.0_iter=7000_sigma=100.0_pickle_6.file</t>
  </si>
  <si>
    <t>2020_06_06_svm_rbf_C=10000.0_iter=7000_sigma=100.0_pickle_7.file</t>
  </si>
  <si>
    <t>2020_06_07_svm_rbf_C=10000.0_iter=7000_sigma=100.0_pickle_8.file</t>
  </si>
  <si>
    <t>2020_06_07_svm_rbf_C=10000.0_iter=7000_sigma=100.0_pickle_9.file</t>
  </si>
  <si>
    <t>2020_06_08_svm_rbf_C=10000.0_iter=7000_sigma=1000.0_pickle_0.file</t>
  </si>
  <si>
    <t>2020_06_08_svm_rbf_C=10000.0_iter=7000_sigma=1000.0_pickle_1.file</t>
  </si>
  <si>
    <t>2020_06_09_svm_rbf_C=10000.0_iter=7000_sigma=1000.0_pickle_2.file</t>
  </si>
  <si>
    <t>2020_06_09_svm_rbf_C=10000.0_iter=7000_sigma=1000.0_pickle_3.file</t>
  </si>
  <si>
    <t>2020_06_09_svm_rbf_C=10000.0_iter=7000_sigma=1000.0_pickle_4.file</t>
  </si>
  <si>
    <t>2020_06_09_svm_rbf_C=10000.0_iter=7000_sigma=1000.0_pickle_5.file</t>
  </si>
  <si>
    <t>2020_06_10_svm_rbf_C=10000.0_iter=7000_sigma=1000.0_pickle_6.file</t>
  </si>
  <si>
    <t>2020_06_10_svm_rbf_C=10000.0_iter=7000_sigma=1000.0_pickle_7.file</t>
  </si>
  <si>
    <t>2020_06_10_svm_rbf_C=10000.0_iter=7000_sigma=1000.0_pickle_8.file</t>
  </si>
  <si>
    <t>2020_06_10_svm_rbf_C=10000.0_iter=7000_sigma=1000.0_pickle_9.file</t>
  </si>
  <si>
    <t>2020_06_11_svm_rbf_C=10000.0_iter=7000_sigma=10000.0_pickle_0.file</t>
  </si>
  <si>
    <t>2020_06_11_svm_rbf_C=10000.0_iter=7000_sigma=10000.0_pickle_1.file</t>
  </si>
  <si>
    <t>2020_06_11_svm_rbf_C=10000.0_iter=7000_sigma=10000.0_pickle_2.file</t>
  </si>
  <si>
    <t>2020_06_11_svm_rbf_C=10000.0_iter=7000_sigma=10000.0_pickle_3.file</t>
  </si>
  <si>
    <t>2020_06_12_svm_rbf_C=10000.0_iter=7000_sigma=10000.0_pickle_4.file</t>
  </si>
  <si>
    <t>2020_06_12_svm_rbf_C=10000.0_iter=7000_sigma=10000.0_pickle_5.file</t>
  </si>
  <si>
    <t>2020_06_12_svm_rbf_C=10000.0_iter=7000_sigma=10000.0_pickle_6.file</t>
  </si>
  <si>
    <t>2020_06_12_svm_rbf_C=10000.0_iter=7000_sigma=10000.0_pickle_7.file</t>
  </si>
  <si>
    <t>2020_06_12_svm_rbf_C=10000.0_iter=7000_sigma=10000.0_pickle_8.file</t>
  </si>
  <si>
    <t>2020_06_13_svm_rbf_C=10000.0_iter=7000_sigma=10000.0_pickle_9.file</t>
  </si>
  <si>
    <t>2020_06_13_svm_rbf_C=10000.0_iter=7000_sigma=100000.0_pickle_0.file</t>
  </si>
  <si>
    <t>2020_06_13_svm_rbf_C=10000.0_iter=7000_sigma=100000.0_pickle_1.file</t>
  </si>
  <si>
    <t>2020_06_13_svm_rbf_C=10000.0_iter=7000_sigma=100000.0_pickle_2.file</t>
  </si>
  <si>
    <t>2020_06_13_svm_rbf_C=10000.0_iter=7000_sigma=100000.0_pickle_3.file</t>
  </si>
  <si>
    <t>2020_06_13_svm_rbf_C=10000.0_iter=7000_sigma=100000.0_pickle_4.file</t>
  </si>
  <si>
    <t>2020_06_13_svm_rbf_C=10000.0_iter=7000_sigma=100000.0_pickle_5.file</t>
  </si>
  <si>
    <t>2020_06_14_svm_rbf_C=10000.0_iter=7000_sigma=100000.0_pickle_6.file</t>
  </si>
  <si>
    <t>2020_06_13_svm_rbf_C=10000.0_iter=7000_sigma=100000.0_pickle_7.file</t>
  </si>
  <si>
    <t>2020_06_14_svm_rbf_C=10000.0_iter=7000_sigma=100000.0_pickle_8.file</t>
  </si>
  <si>
    <t>2020_06_13_svm_rbf_C=10000.0_iter=7000_sigma=100000.0_pickle_9.file</t>
  </si>
  <si>
    <t>2020_06_14_svm_rbf_C=10000.0_iter=9000_sigma=1e-05_pickle_0.file</t>
  </si>
  <si>
    <t>2020_05_29_svm_rbf_C=10000.0_iter=9000_sigma=1e-05_pickle_1.file</t>
  </si>
  <si>
    <t>2020_06_01_svm_rbf_C=10000.0_iter=9000_sigma=1e-05_pickle_2.file</t>
  </si>
  <si>
    <t>2020_06_02_svm_rbf_C=10000.0_iter=9000_sigma=1e-05_pickle_3.file</t>
  </si>
  <si>
    <t>2020_06_02_svm_rbf_C=10000.0_iter=9000_sigma=1e-05_pickle_4.file</t>
  </si>
  <si>
    <t>2020_05_29_svm_rbf_C=10000.0_iter=9000_sigma=1e-05_pickle_5.file</t>
  </si>
  <si>
    <t>2020_06_02_svm_rbf_C=10000.0_iter=9000_sigma=1e-05_pickle_6.file</t>
  </si>
  <si>
    <t>2020_06_02_svm_rbf_C=10000.0_iter=9000_sigma=1e-05_pickle_7.file</t>
  </si>
  <si>
    <t>2020_05_29_svm_rbf_C=10000.0_iter=9000_sigma=1e-05_pickle_8.file</t>
  </si>
  <si>
    <t>2020_05_29_svm_rbf_C=10000.0_iter=9000_sigma=1e-05_pickle_9.file</t>
  </si>
  <si>
    <t>2020_05_29_svm_rbf_C=10000.0_iter=9000_sigma=0.0001_pickle_0.file</t>
  </si>
  <si>
    <t>2020_05_29_svm_rbf_C=10000.0_iter=9000_sigma=0.0001_pickle_1.file</t>
  </si>
  <si>
    <t>2020_06_02_svm_rbf_C=10000.0_iter=9000_sigma=0.0001_pickle_2.file</t>
  </si>
  <si>
    <t>2020_06_02_svm_rbf_C=10000.0_iter=9000_sigma=0.0001_pickle_3.file</t>
  </si>
  <si>
    <t>2020_06_02_svm_rbf_C=10000.0_iter=9000_sigma=0.0001_pickle_4.file</t>
  </si>
  <si>
    <t>2020_06_02_svm_rbf_C=10000.0_iter=9000_sigma=0.0001_pickle_5.file</t>
  </si>
  <si>
    <t>2020_06_02_svm_rbf_C=10000.0_iter=9000_sigma=0.0001_pickle_6.file</t>
  </si>
  <si>
    <t>2020_06_02_svm_rbf_C=10000.0_iter=9000_sigma=0.0001_pickle_7.file</t>
  </si>
  <si>
    <t>2020_06_02_svm_rbf_C=10000.0_iter=9000_sigma=0.0001_pickle_8.file</t>
  </si>
  <si>
    <t>2020_06_03_svm_rbf_C=10000.0_iter=9000_sigma=0.0001_pickle_9.file</t>
  </si>
  <si>
    <t>2020_06_03_svm_rbf_C=10000.0_iter=9000_sigma=0.001_pickle_0.file</t>
  </si>
  <si>
    <t>2020_06_03_svm_rbf_C=10000.0_iter=9000_sigma=0.001_pickle_1.file</t>
  </si>
  <si>
    <t>2020_06_03_svm_rbf_C=10000.0_iter=9000_sigma=0.001_pickle_2.file</t>
  </si>
  <si>
    <t>2020_06_03_svm_rbf_C=10000.0_iter=9000_sigma=0.001_pickle_3.file</t>
  </si>
  <si>
    <t>2020_06_03_svm_rbf_C=10000.0_iter=9000_sigma=0.001_pickle_4.file</t>
  </si>
  <si>
    <t>2020_06_03_svm_rbf_C=10000.0_iter=9000_sigma=0.001_pickle_5.file</t>
  </si>
  <si>
    <t>2020_06_03_svm_rbf_C=10000.0_iter=9000_sigma=0.001_pickle_6.file</t>
  </si>
  <si>
    <t>2020_06_03_svm_rbf_C=10000.0_iter=9000_sigma=0.001_pickle_7.file</t>
  </si>
  <si>
    <t>2020_06_03_svm_rbf_C=10000.0_iter=9000_sigma=0.001_pickle_8.file</t>
  </si>
  <si>
    <t>2020_06_03_svm_rbf_C=10000.0_iter=9000_sigma=0.001_pickle_9.file</t>
  </si>
  <si>
    <t>2020_06_03_svm_rbf_C=10000.0_iter=9000_sigma=0.01_pickle_0.file</t>
  </si>
  <si>
    <t>2020_06_03_svm_rbf_C=10000.0_iter=9000_sigma=0.01_pickle_1.file</t>
  </si>
  <si>
    <t>2020_06_03_svm_rbf_C=10000.0_iter=9000_sigma=0.01_pickle_2.file</t>
  </si>
  <si>
    <t>2020_06_03_svm_rbf_C=10000.0_iter=9000_sigma=0.01_pickle_3.file</t>
  </si>
  <si>
    <t>2020_06_03_svm_rbf_C=10000.0_iter=9000_sigma=0.01_pickle_4.file</t>
  </si>
  <si>
    <t>2020_06_03_svm_rbf_C=10000.0_iter=9000_sigma=0.01_pickle_5.file</t>
  </si>
  <si>
    <t>2020_06_03_svm_rbf_C=10000.0_iter=9000_sigma=0.01_pickle_6.file</t>
  </si>
  <si>
    <t>2020_06_03_svm_rbf_C=10000.0_iter=9000_sigma=0.01_pickle_7.file</t>
  </si>
  <si>
    <t>2020_06_03_svm_rbf_C=10000.0_iter=9000_sigma=0.01_pickle_8.file</t>
  </si>
  <si>
    <t>2020_06_03_svm_rbf_C=10000.0_iter=9000_sigma=0.01_pickle_9.file</t>
  </si>
  <si>
    <t>2020_06_03_svm_rbf_C=10000.0_iter=9000_sigma=0.1_pickle_0.file</t>
  </si>
  <si>
    <t>2020_06_03_svm_rbf_C=10000.0_iter=9000_sigma=0.1_pickle_1.file</t>
  </si>
  <si>
    <t>2020_06_03_svm_rbf_C=10000.0_iter=9000_sigma=0.1_pickle_2.file</t>
  </si>
  <si>
    <t>2020_06_03_svm_rbf_C=10000.0_iter=9000_sigma=0.1_pickle_3.file</t>
  </si>
  <si>
    <t>2020_06_03_svm_rbf_C=10000.0_iter=9000_sigma=0.1_pickle_4.file</t>
  </si>
  <si>
    <t>2020_05_29_svm_rbf_C=10000.0_iter=9000_sigma=0.1_pickle_5.file</t>
  </si>
  <si>
    <t>2020_06_03_svm_rbf_C=10000.0_iter=9000_sigma=0.1_pickle_6.file</t>
  </si>
  <si>
    <t>2020_06_03_svm_rbf_C=10000.0_iter=9000_sigma=0.1_pickle_7.file</t>
  </si>
  <si>
    <t>2020_06_02_svm_rbf_C=10000.0_iter=9000_sigma=0.1_pickle_8.file</t>
  </si>
  <si>
    <t>2020_05_29_svm_rbf_C=10000.0_iter=9000_sigma=0.1_pickle_9.file</t>
  </si>
  <si>
    <t>2020_06_02_svm_rbf_C=10000.0_iter=9000_sigma=1.0_pickle_0.file</t>
  </si>
  <si>
    <t>2020_06_02_svm_rbf_C=10000.0_iter=9000_sigma=1.0_pickle_1.file</t>
  </si>
  <si>
    <t>2020_06_03_svm_rbf_C=10000.0_iter=9000_sigma=1.0_pickle_2.file</t>
  </si>
  <si>
    <t>2020_06_04_svm_rbf_C=10000.0_iter=9000_sigma=1.0_pickle_3.file</t>
  </si>
  <si>
    <t>2020_06_04_svm_rbf_C=10000.0_iter=9000_sigma=1.0_pickle_4.file</t>
  </si>
  <si>
    <t>2020_06_05_svm_rbf_C=10000.0_iter=9000_sigma=1.0_pickle_5.file</t>
  </si>
  <si>
    <t>2020_06_05_svm_rbf_C=10000.0_iter=9000_sigma=1.0_pickle_6.file</t>
  </si>
  <si>
    <t>2020_06_05_svm_rbf_C=10000.0_iter=9000_sigma=1.0_pickle_7.file</t>
  </si>
  <si>
    <t>2020_06_06_svm_rbf_C=10000.0_iter=9000_sigma=1.0_pickle_8.file</t>
  </si>
  <si>
    <t>2020_06_07_svm_rbf_C=10000.0_iter=9000_sigma=1.0_pickle_9.file</t>
  </si>
  <si>
    <t>2020_06_07_svm_rbf_C=10000.0_iter=9000_sigma=10.0_pickle_0.file</t>
  </si>
  <si>
    <t>2020_06_08_svm_rbf_C=10000.0_iter=9000_sigma=10.0_pickle_1.file</t>
  </si>
  <si>
    <t>2020_06_08_svm_rbf_C=10000.0_iter=9000_sigma=10.0_pickle_2.file</t>
  </si>
  <si>
    <t>2020_05_26_svm_rbf_C=10000.0_iter=9000_sigma=10.0_pickle_3.file</t>
  </si>
  <si>
    <t>2020_05_26_svm_rbf_C=10000.0_iter=9000_sigma=10.0_pickle_4.file</t>
  </si>
  <si>
    <t>2020_05_26_svm_rbf_C=10000.0_iter=9000_sigma=10.0_pickle_5.file</t>
  </si>
  <si>
    <t>2020_05_27_svm_rbf_C=10000.0_iter=9000_sigma=10.0_pickle_6.file</t>
  </si>
  <si>
    <t>2020_05_27_svm_rbf_C=10000.0_iter=9000_sigma=10.0_pickle_7.file</t>
  </si>
  <si>
    <t>2020_05_27_svm_rbf_C=10000.0_iter=9000_sigma=10.0_pickle_8.file</t>
  </si>
  <si>
    <t>2020_05_27_svm_rbf_C=10000.0_iter=9000_sigma=10.0_pickle_9.file</t>
  </si>
  <si>
    <t>2020_05_27_svm_rbf_C=10000.0_iter=9000_sigma=100.0_pickle_0.file</t>
  </si>
  <si>
    <t>2020_05_27_svm_rbf_C=10000.0_iter=9000_sigma=100.0_pickle_1.file</t>
  </si>
  <si>
    <t>2020_05_27_svm_rbf_C=10000.0_iter=9000_sigma=100.0_pickle_2.file</t>
  </si>
  <si>
    <t>2020_05_28_svm_rbf_C=10000.0_iter=9000_sigma=100.0_pickle_3.file</t>
  </si>
  <si>
    <t>2020_05_28_svm_rbf_C=10000.0_iter=9000_sigma=100.0_pickle_4.file</t>
  </si>
  <si>
    <t>2020_05_28_svm_rbf_C=10000.0_iter=9000_sigma=100.0_pickle_5.file</t>
  </si>
  <si>
    <t>2020_05_28_svm_rbf_C=10000.0_iter=9000_sigma=100.0_pickle_6.file</t>
  </si>
  <si>
    <t>2020_05_28_svm_rbf_C=10000.0_iter=9000_sigma=100.0_pickle_7.file</t>
  </si>
  <si>
    <t>2020_05_28_svm_rbf_C=10000.0_iter=9000_sigma=100.0_pickle_8.file</t>
  </si>
  <si>
    <t>2020_05_28_svm_rbf_C=10000.0_iter=9000_sigma=100.0_pickle_9.file</t>
  </si>
  <si>
    <t>2020_05_28_svm_rbf_C=10000.0_iter=9000_sigma=1000.0_pickle_0.file</t>
  </si>
  <si>
    <t>2020_05_28_svm_rbf_C=10000.0_iter=9000_sigma=1000.0_pickle_1.file</t>
  </si>
  <si>
    <t>2020_05_29_svm_rbf_C=10000.0_iter=9000_sigma=1000.0_pickle_2.file</t>
  </si>
  <si>
    <t>2020_05_29_svm_rbf_C=10000.0_iter=9000_sigma=1000.0_pickle_3.file</t>
  </si>
  <si>
    <t>2020_05_29_svm_rbf_C=10000.0_iter=9000_sigma=1000.0_pickle_4.file</t>
  </si>
  <si>
    <t>2020_06_08_svm_rbf_C=10000.0_iter=9000_sigma=1000.0_pickle_5.file</t>
  </si>
  <si>
    <t>2020_06_09_svm_rbf_C=10000.0_iter=9000_sigma=1000.0_pickle_6.file</t>
  </si>
  <si>
    <t>2020_06_09_svm_rbf_C=10000.0_iter=9000_sigma=1000.0_pickle_7.file</t>
  </si>
  <si>
    <t>2020_06_09_svm_rbf_C=10000.0_iter=9000_sigma=1000.0_pickle_8.file</t>
  </si>
  <si>
    <t>2020_06_09_svm_rbf_C=10000.0_iter=9000_sigma=1000.0_pickle_9.file</t>
  </si>
  <si>
    <t>2020_06_09_svm_rbf_C=10000.0_iter=9000_sigma=10000.0_pickle_0.file</t>
  </si>
  <si>
    <t>2020_06_10_svm_rbf_C=10000.0_iter=9000_sigma=10000.0_pickle_1.file</t>
  </si>
  <si>
    <t>2020_06_10_svm_rbf_C=10000.0_iter=9000_sigma=10000.0_pickle_2.file</t>
  </si>
  <si>
    <t>2020_06_10_svm_rbf_C=10000.0_iter=9000_sigma=10000.0_pickle_3.file</t>
  </si>
  <si>
    <t>2020_06_11_svm_rbf_C=10000.0_iter=9000_sigma=10000.0_pickle_4.file</t>
  </si>
  <si>
    <t>2020_06_11_svm_rbf_C=10000.0_iter=9000_sigma=10000.0_pickle_5.file</t>
  </si>
  <si>
    <t>2020_06_11_svm_rbf_C=10000.0_iter=9000_sigma=10000.0_pickle_6.file</t>
  </si>
  <si>
    <t>2020_06_11_svm_rbf_C=10000.0_iter=9000_sigma=10000.0_pickle_7.file</t>
  </si>
  <si>
    <t>2020_06_11_svm_rbf_C=10000.0_iter=9000_sigma=10000.0_pickle_8.file</t>
  </si>
  <si>
    <t>2020_06_12_svm_rbf_C=10000.0_iter=9000_sigma=10000.0_pickle_9.file</t>
  </si>
  <si>
    <t>2020_06_12_svm_rbf_C=10000.0_iter=9000_sigma=100000.0_pickle_0.file</t>
  </si>
  <si>
    <t>2020_06_12_svm_rbf_C=10000.0_iter=9000_sigma=100000.0_pickle_1.file</t>
  </si>
  <si>
    <t>2020_06_12_svm_rbf_C=10000.0_iter=9000_sigma=100000.0_pickle_2.file</t>
  </si>
  <si>
    <t>2020_06_12_svm_rbf_C=10000.0_iter=9000_sigma=100000.0_pickle_3.file</t>
  </si>
  <si>
    <t>2020_06_12_svm_rbf_C=10000.0_iter=9000_sigma=100000.0_pickle_4.file</t>
  </si>
  <si>
    <t>2020_06_12_svm_rbf_C=10000.0_iter=9000_sigma=100000.0_pickle_5.file</t>
  </si>
  <si>
    <t>2020_06_12_svm_rbf_C=10000.0_iter=9000_sigma=100000.0_pickle_6.file</t>
  </si>
  <si>
    <t>2020_06_12_svm_rbf_C=10000.0_iter=9000_sigma=100000.0_pickle_7.file</t>
  </si>
  <si>
    <t>2020_06_12_svm_rbf_C=10000.0_iter=9000_sigma=100000.0_pickle_8.file</t>
  </si>
  <si>
    <t>2020_06_13_svm_rbf_C=10000.0_iter=9000_sigma=100000.0_pickle_9.file</t>
  </si>
  <si>
    <t>2020_06_02_svm_rbf_C=100000.0_iter=1000_sigma=1e-05_pickle_0.file</t>
  </si>
  <si>
    <t>2020_06_02_svm_rbf_C=100000.0_iter=1000_sigma=1e-05_pickle_1.file</t>
  </si>
  <si>
    <t>2020_05_29_svm_rbf_C=100000.0_iter=1000_sigma=1e-05_pickle_2.file</t>
  </si>
  <si>
    <t>2020_05_29_svm_rbf_C=100000.0_iter=1000_sigma=1e-05_pickle_3.file</t>
  </si>
  <si>
    <t>2020_05_29_svm_rbf_C=100000.0_iter=1000_sigma=1e-05_pickle_4.file</t>
  </si>
  <si>
    <t>2020_05_29_svm_rbf_C=100000.0_iter=1000_sigma=1e-05_pickle_5.file</t>
  </si>
  <si>
    <t>2020_05_29_svm_rbf_C=100000.0_iter=1000_sigma=1e-05_pickle_6.file</t>
  </si>
  <si>
    <t>2020_06_02_svm_rbf_C=100000.0_iter=1000_sigma=1e-05_pickle_7.file</t>
  </si>
  <si>
    <t>2020_06_02_svm_rbf_C=100000.0_iter=1000_sigma=1e-05_pickle_8.file</t>
  </si>
  <si>
    <t>2020_06_02_svm_rbf_C=100000.0_iter=1000_sigma=1e-05_pickle_9.file</t>
  </si>
  <si>
    <t>2020_06_02_svm_rbf_C=100000.0_iter=1000_sigma=0.0001_pickle_0.file</t>
  </si>
  <si>
    <t>2020_06_02_svm_rbf_C=100000.0_iter=1000_sigma=0.0001_pickle_1.file</t>
  </si>
  <si>
    <t>2020_06_02_svm_rbf_C=100000.0_iter=1000_sigma=0.0001_pickle_2.file</t>
  </si>
  <si>
    <t>2020_06_02_svm_rbf_C=100000.0_iter=1000_sigma=0.0001_pickle_3.file</t>
  </si>
  <si>
    <t>2020_06_02_svm_rbf_C=100000.0_iter=1000_sigma=0.0001_pickle_4.file</t>
  </si>
  <si>
    <t>2020_06_03_svm_rbf_C=100000.0_iter=1000_sigma=0.0001_pickle_5.file</t>
  </si>
  <si>
    <t>2020_06_03_svm_rbf_C=100000.0_iter=1000_sigma=0.0001_pickle_6.file</t>
  </si>
  <si>
    <t>2020_06_03_svm_rbf_C=100000.0_iter=1000_sigma=0.0001_pickle_7.file</t>
  </si>
  <si>
    <t>2020_06_03_svm_rbf_C=100000.0_iter=1000_sigma=0.0001_pickle_8.file</t>
  </si>
  <si>
    <t>2020_06_03_svm_rbf_C=100000.0_iter=1000_sigma=0.0001_pickle_9.file</t>
  </si>
  <si>
    <t>2020_06_03_svm_rbf_C=100000.0_iter=1000_sigma=0.001_pickle_0.file</t>
  </si>
  <si>
    <t>2020_06_03_svm_rbf_C=100000.0_iter=1000_sigma=0.001_pickle_1.file</t>
  </si>
  <si>
    <t>2020_06_03_svm_rbf_C=100000.0_iter=1000_sigma=0.001_pickle_2.file</t>
  </si>
  <si>
    <t>2020_06_03_svm_rbf_C=100000.0_iter=1000_sigma=0.001_pickle_3.file</t>
  </si>
  <si>
    <t>2020_06_03_svm_rbf_C=100000.0_iter=1000_sigma=0.001_pickle_4.file</t>
  </si>
  <si>
    <t>2020_06_03_svm_rbf_C=100000.0_iter=1000_sigma=0.001_pickle_5.file</t>
  </si>
  <si>
    <t>2020_06_03_svm_rbf_C=100000.0_iter=1000_sigma=0.001_pickle_6.file</t>
  </si>
  <si>
    <t>2020_06_03_svm_rbf_C=100000.0_iter=1000_sigma=0.001_pickle_7.file</t>
  </si>
  <si>
    <t>2020_06_03_svm_rbf_C=100000.0_iter=1000_sigma=0.001_pickle_8.file</t>
  </si>
  <si>
    <t>2020_06_03_svm_rbf_C=100000.0_iter=1000_sigma=0.001_pickle_9.file</t>
  </si>
  <si>
    <t>2020_06_03_svm_rbf_C=100000.0_iter=1000_sigma=0.01_pickle_0.file</t>
  </si>
  <si>
    <t>2020_06_03_svm_rbf_C=100000.0_iter=1000_sigma=0.01_pickle_1.file</t>
  </si>
  <si>
    <t>2020_06_03_svm_rbf_C=100000.0_iter=1000_sigma=0.01_pickle_2.file</t>
  </si>
  <si>
    <t>2020_06_03_svm_rbf_C=100000.0_iter=1000_sigma=0.01_pickle_3.file</t>
  </si>
  <si>
    <t>2020_06_03_svm_rbf_C=100000.0_iter=1000_sigma=0.01_pickle_4.file</t>
  </si>
  <si>
    <t>2020_06_03_svm_rbf_C=100000.0_iter=1000_sigma=0.01_pickle_5.file</t>
  </si>
  <si>
    <t>2020_06_03_svm_rbf_C=100000.0_iter=1000_sigma=0.01_pickle_6.file</t>
  </si>
  <si>
    <t>2020_06_04_svm_rbf_C=100000.0_iter=1000_sigma=0.01_pickle_7.file</t>
  </si>
  <si>
    <t>2020_06_04_svm_rbf_C=100000.0_iter=1000_sigma=0.01_pickle_8.file</t>
  </si>
  <si>
    <t>2020_06_04_svm_rbf_C=100000.0_iter=1000_sigma=0.01_pickle_9.file</t>
  </si>
  <si>
    <t>2020_06_04_svm_rbf_C=100000.0_iter=1000_sigma=0.1_pickle_0.file</t>
  </si>
  <si>
    <t>2020_06_04_svm_rbf_C=100000.0_iter=1000_sigma=0.1_pickle_1.file</t>
  </si>
  <si>
    <t>2020_06_04_svm_rbf_C=100000.0_iter=1000_sigma=0.1_pickle_2.file</t>
  </si>
  <si>
    <t>2020_05_29_svm_rbf_C=100000.0_iter=1000_sigma=0.1_pickle_3.file</t>
  </si>
  <si>
    <t>2020_06_04_svm_rbf_C=100000.0_iter=1000_sigma=0.1_pickle_4.file</t>
  </si>
  <si>
    <t>2020_06_02_svm_rbf_C=100000.0_iter=1000_sigma=0.1_pickle_5.file</t>
  </si>
  <si>
    <t>2020_06_02_svm_rbf_C=100000.0_iter=1000_sigma=0.1_pickle_6.file</t>
  </si>
  <si>
    <t>2020_06_02_svm_rbf_C=100000.0_iter=1000_sigma=0.1_pickle_7.file</t>
  </si>
  <si>
    <t>2020_06_02_svm_rbf_C=100000.0_iter=1000_sigma=0.1_pickle_8.file</t>
  </si>
  <si>
    <t>2020_06_03_svm_rbf_C=100000.0_iter=1000_sigma=0.1_pickle_9.file</t>
  </si>
  <si>
    <t>2020_06_03_svm_rbf_C=100000.0_iter=1000_sigma=1.0_pickle_0.file</t>
  </si>
  <si>
    <t>2020_06_03_svm_rbf_C=100000.0_iter=1000_sigma=1.0_pickle_1.file</t>
  </si>
  <si>
    <t>2020_06_03_svm_rbf_C=100000.0_iter=1000_sigma=1.0_pickle_2.file</t>
  </si>
  <si>
    <t>2020_06_04_svm_rbf_C=100000.0_iter=1000_sigma=1.0_pickle_3.file</t>
  </si>
  <si>
    <t>2020_06_05_svm_rbf_C=100000.0_iter=1000_sigma=1.0_pickle_4.file</t>
  </si>
  <si>
    <t>2020_06_05_svm_rbf_C=100000.0_iter=1000_sigma=1.0_pickle_5.file</t>
  </si>
  <si>
    <t>2020_06_06_svm_rbf_C=100000.0_iter=1000_sigma=1.0_pickle_6.file</t>
  </si>
  <si>
    <t>2020_06_06_svm_rbf_C=100000.0_iter=1000_sigma=1.0_pickle_7.file</t>
  </si>
  <si>
    <t>2020_06_06_svm_rbf_C=100000.0_iter=1000_sigma=1.0_pickle_8.file</t>
  </si>
  <si>
    <t>2020_06_07_svm_rbf_C=100000.0_iter=1000_sigma=1.0_pickle_9.file</t>
  </si>
  <si>
    <t>2020_06_08_svm_rbf_C=100000.0_iter=1000_sigma=10.0_pickle_0.file</t>
  </si>
  <si>
    <t>2020_06_08_svm_rbf_C=100000.0_iter=1000_sigma=10.0_pickle_1.file</t>
  </si>
  <si>
    <t>2020_06_09_svm_rbf_C=100000.0_iter=1000_sigma=10.0_pickle_2.file</t>
  </si>
  <si>
    <t>2020_06_09_svm_rbf_C=100000.0_iter=1000_sigma=10.0_pickle_3.file</t>
  </si>
  <si>
    <t>2020_06_09_svm_rbf_C=100000.0_iter=1000_sigma=10.0_pickle_4.file</t>
  </si>
  <si>
    <t>2020_06_10_svm_rbf_C=100000.0_iter=1000_sigma=10.0_pickle_5.file</t>
  </si>
  <si>
    <t>2020_06_10_svm_rbf_C=100000.0_iter=1000_sigma=10.0_pickle_6.file</t>
  </si>
  <si>
    <t>2020_06_11_svm_rbf_C=100000.0_iter=1000_sigma=10.0_pickle_7.file</t>
  </si>
  <si>
    <t>2020_06_11_svm_rbf_C=100000.0_iter=1000_sigma=10.0_pickle_8.file</t>
  </si>
  <si>
    <t>2020_06_11_svm_rbf_C=100000.0_iter=1000_sigma=10.0_pickle_9.file</t>
  </si>
  <si>
    <t>2020_06_11_svm_rbf_C=100000.0_iter=1000_sigma=100.0_pickle_0.file</t>
  </si>
  <si>
    <t>2020_06_12_svm_rbf_C=100000.0_iter=1000_sigma=100.0_pickle_1.file</t>
  </si>
  <si>
    <t>2020_06_12_svm_rbf_C=100000.0_iter=1000_sigma=100.0_pickle_2.file</t>
  </si>
  <si>
    <t>2020_06_12_svm_rbf_C=100000.0_iter=1000_sigma=100.0_pickle_3.file</t>
  </si>
  <si>
    <t>2020_06_12_svm_rbf_C=100000.0_iter=1000_sigma=100.0_pickle_4.file</t>
  </si>
  <si>
    <t>2020_06_12_svm_rbf_C=100000.0_iter=1000_sigma=100.0_pickle_5.file</t>
  </si>
  <si>
    <t>2020_06_12_svm_rbf_C=100000.0_iter=1000_sigma=100.0_pickle_6.file</t>
  </si>
  <si>
    <t>2020_06_13_svm_rbf_C=100000.0_iter=1000_sigma=100.0_pickle_7.file</t>
  </si>
  <si>
    <t>2020_06_13_svm_rbf_C=100000.0_iter=1000_sigma=100.0_pickle_8.file</t>
  </si>
  <si>
    <t>2020_06_13_svm_rbf_C=100000.0_iter=1000_sigma=100.0_pickle_9.file</t>
  </si>
  <si>
    <t>2020_06_13_svm_rbf_C=100000.0_iter=1000_sigma=1000.0_pickle_0.file</t>
  </si>
  <si>
    <t>2020_06_13_svm_rbf_C=100000.0_iter=1000_sigma=1000.0_pickle_1.file</t>
  </si>
  <si>
    <t>2020_06_13_svm_rbf_C=100000.0_iter=1000_sigma=1000.0_pickle_2.file</t>
  </si>
  <si>
    <t>2020_06_13_svm_rbf_C=100000.0_iter=1000_sigma=1000.0_pickle_3.file</t>
  </si>
  <si>
    <t>2020_06_02_svm_rbf_C=100000.0_iter=1000_sigma=1000.0_pickle_4.file</t>
  </si>
  <si>
    <t>2020_06_03_svm_rbf_C=100000.0_iter=1000_sigma=1000.0_pickle_5.file</t>
  </si>
  <si>
    <t>2020_06_03_svm_rbf_C=100000.0_iter=1000_sigma=1000.0_pickle_6.file</t>
  </si>
  <si>
    <t>2020_06_04_svm_rbf_C=100000.0_iter=1000_sigma=1000.0_pickle_7.file</t>
  </si>
  <si>
    <t>2020_06_05_svm_rbf_C=100000.0_iter=1000_sigma=1000.0_pickle_8.file</t>
  </si>
  <si>
    <t>2020_06_05_svm_rbf_C=100000.0_iter=1000_sigma=1000.0_pickle_9.file</t>
  </si>
  <si>
    <t>2020_06_06_svm_rbf_C=100000.0_iter=1000_sigma=10000.0_pickle_0.file</t>
  </si>
  <si>
    <t>2020_06_06_svm_rbf_C=100000.0_iter=1000_sigma=10000.0_pickle_1.file</t>
  </si>
  <si>
    <t>2020_06_07_svm_rbf_C=100000.0_iter=1000_sigma=10000.0_pickle_2.file</t>
  </si>
  <si>
    <t>2020_06_08_svm_rbf_C=100000.0_iter=1000_sigma=10000.0_pickle_3.file</t>
  </si>
  <si>
    <t>2020_06_08_svm_rbf_C=100000.0_iter=1000_sigma=10000.0_pickle_4.file</t>
  </si>
  <si>
    <t>2020_06_09_svm_rbf_C=100000.0_iter=1000_sigma=10000.0_pickle_5.file</t>
  </si>
  <si>
    <t>2020_06_09_svm_rbf_C=100000.0_iter=1000_sigma=10000.0_pickle_6.file</t>
  </si>
  <si>
    <t>2020_06_09_svm_rbf_C=100000.0_iter=1000_sigma=10000.0_pickle_7.file</t>
  </si>
  <si>
    <t>2020_06_10_svm_rbf_C=100000.0_iter=1000_sigma=10000.0_pickle_8.file</t>
  </si>
  <si>
    <t>2020_06_10_svm_rbf_C=100000.0_iter=1000_sigma=10000.0_pickle_9.file</t>
  </si>
  <si>
    <t>2020_06_11_svm_rbf_C=100000.0_iter=1000_sigma=100000.0_pickle_0.file</t>
  </si>
  <si>
    <t>2020_05_26_svm_rbf_C=100000.0_iter=1000_sigma=100000.0_pickle_1.file</t>
  </si>
  <si>
    <t>2020_05_26_svm_rbf_C=100000.0_iter=1000_sigma=100000.0_pickle_2.file</t>
  </si>
  <si>
    <t>2020_05_26_svm_rbf_C=100000.0_iter=1000_sigma=100000.0_pickle_3.file</t>
  </si>
  <si>
    <t>2020_05_27_svm_rbf_C=100000.0_iter=1000_sigma=100000.0_pickle_4.file</t>
  </si>
  <si>
    <t>2020_05_27_svm_rbf_C=100000.0_iter=1000_sigma=100000.0_pickle_5.file</t>
  </si>
  <si>
    <t>2020_05_27_svm_rbf_C=100000.0_iter=1000_sigma=100000.0_pickle_6.file</t>
  </si>
  <si>
    <t>2020_05_27_svm_rbf_C=100000.0_iter=1000_sigma=100000.0_pickle_7.file</t>
  </si>
  <si>
    <t>2020_05_27_svm_rbf_C=100000.0_iter=1000_sigma=100000.0_pickle_8.file</t>
  </si>
  <si>
    <t>2020_05_27_svm_rbf_C=100000.0_iter=1000_sigma=100000.0_pickle_9.file</t>
  </si>
  <si>
    <t>2020_05_27_svm_rbf_C=100000.0_iter=3000_sigma=1e-05_pickle_0.file</t>
  </si>
  <si>
    <t>2020_05_27_svm_rbf_C=100000.0_iter=3000_sigma=1e-05_pickle_1.file</t>
  </si>
  <si>
    <t>2020_05_27_svm_rbf_C=100000.0_iter=3000_sigma=1e-05_pickle_2.file</t>
  </si>
  <si>
    <t>2020_05_28_svm_rbf_C=100000.0_iter=3000_sigma=1e-05_pickle_3.file</t>
  </si>
  <si>
    <t>2020_05_28_svm_rbf_C=100000.0_iter=3000_sigma=1e-05_pickle_4.file</t>
  </si>
  <si>
    <t>2020_05_28_svm_rbf_C=100000.0_iter=3000_sigma=1e-05_pickle_5.file</t>
  </si>
  <si>
    <t>2020_05_28_svm_rbf_C=100000.0_iter=3000_sigma=1e-05_pickle_6.file</t>
  </si>
  <si>
    <t>2020_05_28_svm_rbf_C=100000.0_iter=3000_sigma=1e-05_pickle_7.file</t>
  </si>
  <si>
    <t>2020_05_28_svm_rbf_C=100000.0_iter=3000_sigma=1e-05_pickle_8.file</t>
  </si>
  <si>
    <t>2020_05_28_svm_rbf_C=100000.0_iter=3000_sigma=1e-05_pickle_9.file</t>
  </si>
  <si>
    <t>2020_05_28_svm_rbf_C=100000.0_iter=3000_sigma=0.0001_pickle_0.file</t>
  </si>
  <si>
    <t>2020_05_28_svm_rbf_C=100000.0_iter=3000_sigma=0.0001_pickle_1.file</t>
  </si>
  <si>
    <t>2020_05_28_svm_rbf_C=100000.0_iter=3000_sigma=0.0001_pickle_2.file</t>
  </si>
  <si>
    <t>2020_05_28_svm_rbf_C=100000.0_iter=3000_sigma=0.0001_pickle_3.file</t>
  </si>
  <si>
    <t>2020_05_28_svm_rbf_C=100000.0_iter=3000_sigma=0.0001_pickle_4.file</t>
  </si>
  <si>
    <t>2020_05_28_svm_rbf_C=100000.0_iter=3000_sigma=0.0001_pickle_5.file</t>
  </si>
  <si>
    <t>2020_05_28_svm_rbf_C=100000.0_iter=3000_sigma=0.0001_pickle_6.file</t>
  </si>
  <si>
    <t>2020_05_28_svm_rbf_C=100000.0_iter=3000_sigma=0.0001_pickle_7.file</t>
  </si>
  <si>
    <t>2020_05_28_svm_rbf_C=100000.0_iter=3000_sigma=0.0001_pickle_8.file</t>
  </si>
  <si>
    <t>2020_05_28_svm_rbf_C=100000.0_iter=3000_sigma=0.0001_pickle_9.file</t>
  </si>
  <si>
    <t>2020_05_28_svm_rbf_C=100000.0_iter=3000_sigma=0.001_pickle_0.file</t>
  </si>
  <si>
    <t>2020_05_28_svm_rbf_C=100000.0_iter=3000_sigma=0.001_pickle_1.file</t>
  </si>
  <si>
    <t>2020_05_28_svm_rbf_C=100000.0_iter=3000_sigma=0.001_pickle_2.file</t>
  </si>
  <si>
    <t>2020_05_28_svm_rbf_C=100000.0_iter=3000_sigma=0.001_pickle_3.file</t>
  </si>
  <si>
    <t>2020_05_28_svm_rbf_C=100000.0_iter=3000_sigma=0.001_pickle_4.file</t>
  </si>
  <si>
    <t>2020_05_28_svm_rbf_C=100000.0_iter=3000_sigma=0.001_pickle_5.file</t>
  </si>
  <si>
    <t>2020_05_28_svm_rbf_C=100000.0_iter=3000_sigma=0.001_pickle_6.file</t>
  </si>
  <si>
    <t>2020_05_28_svm_rbf_C=100000.0_iter=3000_sigma=0.001_pickle_7.file</t>
  </si>
  <si>
    <t>2020_05_28_svm_rbf_C=100000.0_iter=3000_sigma=0.001_pickle_8.file</t>
  </si>
  <si>
    <t>2020_05_28_svm_rbf_C=100000.0_iter=3000_sigma=0.001_pickle_9.file</t>
  </si>
  <si>
    <t>2020_05_28_svm_rbf_C=100000.0_iter=3000_sigma=0.01_pickle_0.file</t>
  </si>
  <si>
    <t>2020_05_28_svm_rbf_C=100000.0_iter=3000_sigma=0.01_pickle_1.file</t>
  </si>
  <si>
    <t>2020_05_28_svm_rbf_C=100000.0_iter=3000_sigma=0.01_pickle_2.file</t>
  </si>
  <si>
    <t>2020_05_28_svm_rbf_C=100000.0_iter=3000_sigma=0.01_pickle_3.file</t>
  </si>
  <si>
    <t>2020_05_28_svm_rbf_C=100000.0_iter=3000_sigma=0.01_pickle_4.file</t>
  </si>
  <si>
    <t>2020_05_28_svm_rbf_C=100000.0_iter=3000_sigma=0.01_pickle_5.file</t>
  </si>
  <si>
    <t>2020_05_28_svm_rbf_C=100000.0_iter=3000_sigma=0.01_pickle_6.file</t>
  </si>
  <si>
    <t>2020_05_28_svm_rbf_C=100000.0_iter=3000_sigma=0.01_pickle_7.file</t>
  </si>
  <si>
    <t>2020_05_28_svm_rbf_C=100000.0_iter=3000_sigma=0.01_pickle_8.file</t>
  </si>
  <si>
    <t>2020_05_28_svm_rbf_C=100000.0_iter=3000_sigma=0.01_pickle_9.file</t>
  </si>
  <si>
    <t>2020_05_28_svm_rbf_C=100000.0_iter=3000_sigma=0.1_pickle_0.file</t>
  </si>
  <si>
    <t>2020_05_28_svm_rbf_C=100000.0_iter=3000_sigma=0.1_pickle_1.file</t>
  </si>
  <si>
    <t>2020_05_28_svm_rbf_C=100000.0_iter=3000_sigma=0.1_pickle_2.file</t>
  </si>
  <si>
    <t>2020_05_28_svm_rbf_C=100000.0_iter=3000_sigma=0.1_pickle_3.file</t>
  </si>
  <si>
    <t>2020_05_28_svm_rbf_C=100000.0_iter=3000_sigma=0.1_pickle_4.file</t>
  </si>
  <si>
    <t>2020_05_28_svm_rbf_C=100000.0_iter=3000_sigma=0.1_pickle_5.file</t>
  </si>
  <si>
    <t>2020_05_28_svm_rbf_C=100000.0_iter=3000_sigma=0.1_pickle_6.file</t>
  </si>
  <si>
    <t>2020_05_28_svm_rbf_C=100000.0_iter=3000_sigma=0.1_pickle_7.file</t>
  </si>
  <si>
    <t>2020_05_28_svm_rbf_C=100000.0_iter=3000_sigma=0.1_pickle_8.file</t>
  </si>
  <si>
    <t>2020_05_28_svm_rbf_C=100000.0_iter=3000_sigma=0.1_pickle_9.file</t>
  </si>
  <si>
    <t>2020_05_28_svm_rbf_C=100000.0_iter=3000_sigma=1.0_pickle_0.file</t>
  </si>
  <si>
    <t>2020_05_28_svm_rbf_C=100000.0_iter=3000_sigma=1.0_pickle_1.file</t>
  </si>
  <si>
    <t>2020_05_28_svm_rbf_C=100000.0_iter=3000_sigma=1.0_pickle_2.file</t>
  </si>
  <si>
    <t>2020_05_28_svm_rbf_C=100000.0_iter=3000_sigma=1.0_pickle_3.file</t>
  </si>
  <si>
    <t>2020_05_28_svm_rbf_C=100000.0_iter=3000_sigma=1.0_pickle_4.file</t>
  </si>
  <si>
    <t>2020_05_28_svm_rbf_C=100000.0_iter=3000_sigma=1.0_pickle_5.file</t>
  </si>
  <si>
    <t>2020_05_28_svm_rbf_C=100000.0_iter=3000_sigma=1.0_pickle_6.file</t>
  </si>
  <si>
    <t>2020_05_28_svm_rbf_C=100000.0_iter=3000_sigma=1.0_pickle_7.file</t>
  </si>
  <si>
    <t>2020_05_28_svm_rbf_C=100000.0_iter=3000_sigma=1.0_pickle_8.file</t>
  </si>
  <si>
    <t>2020_05_28_svm_rbf_C=100000.0_iter=3000_sigma=1.0_pickle_9.file</t>
  </si>
  <si>
    <t>2020_05_28_svm_rbf_C=100000.0_iter=3000_sigma=10.0_pickle_0.file</t>
  </si>
  <si>
    <t>2020_05_28_svm_rbf_C=100000.0_iter=3000_sigma=10.0_pickle_1.file</t>
  </si>
  <si>
    <t>2020_05_28_svm_rbf_C=100000.0_iter=3000_sigma=10.0_pickle_2.file</t>
  </si>
  <si>
    <t>2020_05_28_svm_rbf_C=100000.0_iter=3000_sigma=10.0_pickle_3.file</t>
  </si>
  <si>
    <t>2020_05_28_svm_rbf_C=100000.0_iter=3000_sigma=10.0_pickle_4.file</t>
  </si>
  <si>
    <t>2020_05_28_svm_rbf_C=100000.0_iter=3000_sigma=10.0_pickle_5.file</t>
  </si>
  <si>
    <t>2020_05_28_svm_rbf_C=100000.0_iter=3000_sigma=10.0_pickle_6.file</t>
  </si>
  <si>
    <t>2020_05_29_svm_rbf_C=100000.0_iter=3000_sigma=10.0_pickle_7.file</t>
  </si>
  <si>
    <t>2020_05_29_svm_rbf_C=100000.0_iter=3000_sigma=10.0_pickle_8.file</t>
  </si>
  <si>
    <t>2020_05_29_svm_rbf_C=100000.0_iter=3000_sigma=10.0_pickle_9.file</t>
  </si>
  <si>
    <t>2020_05_29_svm_rbf_C=100000.0_iter=3000_sigma=100.0_pickle_0.file</t>
  </si>
  <si>
    <t>2020_05_29_svm_rbf_C=100000.0_iter=3000_sigma=100.0_pickle_1.file</t>
  </si>
  <si>
    <t>2020_05_29_svm_rbf_C=100000.0_iter=3000_sigma=100.0_pickle_2.file</t>
  </si>
  <si>
    <t>2020_05_29_svm_rbf_C=100000.0_iter=3000_sigma=100.0_pickle_3.file</t>
  </si>
  <si>
    <t>2020_06_11_svm_rbf_C=100000.0_iter=3000_sigma=100.0_pickle_4.file</t>
  </si>
  <si>
    <t>2020_06_11_svm_rbf_C=100000.0_iter=3000_sigma=100.0_pickle_5.file</t>
  </si>
  <si>
    <t>2020_06_12_svm_rbf_C=100000.0_iter=3000_sigma=100.0_pickle_6.file</t>
  </si>
  <si>
    <t>2020_06_12_svm_rbf_C=100000.0_iter=3000_sigma=100.0_pickle_7.file</t>
  </si>
  <si>
    <t>2020_06_12_svm_rbf_C=100000.0_iter=3000_sigma=100.0_pickle_8.file</t>
  </si>
  <si>
    <t>2020_06_13_svm_rbf_C=100000.0_iter=3000_sigma=100.0_pickle_9.file</t>
  </si>
  <si>
    <t>2020_06_13_svm_rbf_C=100000.0_iter=3000_sigma=1000.0_pickle_0.file</t>
  </si>
  <si>
    <t>2020_06_13_svm_rbf_C=100000.0_iter=3000_sigma=1000.0_pickle_1.file</t>
  </si>
  <si>
    <t>2020_06_13_svm_rbf_C=100000.0_iter=3000_sigma=1000.0_pickle_2.file</t>
  </si>
  <si>
    <t>2020_06_13_svm_rbf_C=100000.0_iter=3000_sigma=1000.0_pickle_3.file</t>
  </si>
  <si>
    <t>2020_06_13_svm_rbf_C=100000.0_iter=3000_sigma=1000.0_pickle_4.file</t>
  </si>
  <si>
    <t>2020_06_14_svm_rbf_C=100000.0_iter=3000_sigma=1000.0_pickle_5.file</t>
  </si>
  <si>
    <t>2020_06_13_svm_rbf_C=100000.0_iter=3000_sigma=1000.0_pickle_6.file</t>
  </si>
  <si>
    <t>2020_06_14_svm_rbf_C=100000.0_iter=3000_sigma=1000.0_pickle_7.file</t>
  </si>
  <si>
    <t>2020_06_13_svm_rbf_C=100000.0_iter=3000_sigma=1000.0_pickle_8.file</t>
  </si>
  <si>
    <t>2020_06_14_svm_rbf_C=100000.0_iter=3000_sigma=1000.0_pickle_9.file</t>
  </si>
  <si>
    <t>2020_06_13_svm_rbf_C=100000.0_iter=3000_sigma=10000.0_pickle_0.file</t>
  </si>
  <si>
    <t>2020_06_14_svm_rbf_C=100000.0_iter=3000_sigma=10000.0_pickle_1.file</t>
  </si>
  <si>
    <t>2020_06_13_svm_rbf_C=100000.0_iter=3000_sigma=10000.0_pickle_2.file</t>
  </si>
  <si>
    <t>2020_06_15_svm_rbf_C=100000.0_iter=3000_sigma=10000.0_pickle_3.file</t>
  </si>
  <si>
    <t>2020_06_13_svm_rbf_C=100000.0_iter=3000_sigma=10000.0_pickle_4.file</t>
  </si>
  <si>
    <t>2020_06_14_svm_rbf_C=100000.0_iter=3000_sigma=10000.0_pickle_5.file</t>
  </si>
  <si>
    <t>2020_06_02_svm_rbf_C=100000.0_iter=3000_sigma=10000.0_pickle_6.file</t>
  </si>
  <si>
    <t>2020_06_03_svm_rbf_C=100000.0_iter=3000_sigma=10000.0_pickle_7.file</t>
  </si>
  <si>
    <t>2020_06_04_svm_rbf_C=100000.0_iter=3000_sigma=10000.0_pickle_8.file</t>
  </si>
  <si>
    <t>2020_06_05_svm_rbf_C=100000.0_iter=3000_sigma=10000.0_pickle_9.file</t>
  </si>
  <si>
    <t>2020_06_05_svm_rbf_C=100000.0_iter=3000_sigma=100000.0_pickle_0.file</t>
  </si>
  <si>
    <t>2020_06_05_svm_rbf_C=100000.0_iter=3000_sigma=100000.0_pickle_1.file</t>
  </si>
  <si>
    <t>2020_06_06_svm_rbf_C=100000.0_iter=3000_sigma=100000.0_pickle_2.file</t>
  </si>
  <si>
    <t>2020_06_07_svm_rbf_C=100000.0_iter=3000_sigma=100000.0_pickle_3.file</t>
  </si>
  <si>
    <t>2020_06_08_svm_rbf_C=100000.0_iter=3000_sigma=100000.0_pickle_4.file</t>
  </si>
  <si>
    <t>2020_06_09_svm_rbf_C=100000.0_iter=3000_sigma=100000.0_pickle_5.file</t>
  </si>
  <si>
    <t>2020_06_09_svm_rbf_C=100000.0_iter=3000_sigma=100000.0_pickle_6.file</t>
  </si>
  <si>
    <t>2020_06_09_svm_rbf_C=100000.0_iter=3000_sigma=100000.0_pickle_7.file</t>
  </si>
  <si>
    <t>2020_06_10_svm_rbf_C=100000.0_iter=3000_sigma=100000.0_pickle_8.file</t>
  </si>
  <si>
    <t>2020_06_10_svm_rbf_C=100000.0_iter=3000_sigma=100000.0_pickle_9.file</t>
  </si>
  <si>
    <t>2020_06_11_svm_rbf_C=100000.0_iter=5000_sigma=1e-05_pickle_0.file</t>
  </si>
  <si>
    <t>2020_06_11_svm_rbf_C=100000.0_iter=5000_sigma=1e-05_pickle_1.file</t>
  </si>
  <si>
    <t>2020_06_11_svm_rbf_C=100000.0_iter=5000_sigma=1e-05_pickle_2.file</t>
  </si>
  <si>
    <t>2020_06_11_svm_rbf_C=100000.0_iter=5000_sigma=1e-05_pickle_3.file</t>
  </si>
  <si>
    <t>2020_06_11_svm_rbf_C=100000.0_iter=5000_sigma=1e-05_pickle_4.file</t>
  </si>
  <si>
    <t>2020_06_11_svm_rbf_C=100000.0_iter=5000_sigma=1e-05_pickle_5.file</t>
  </si>
  <si>
    <t>2020_06_11_svm_rbf_C=100000.0_iter=5000_sigma=1e-05_pickle_6.file</t>
  </si>
  <si>
    <t>2020_06_11_svm_rbf_C=100000.0_iter=5000_sigma=1e-05_pickle_7.file</t>
  </si>
  <si>
    <t>2020_06_11_svm_rbf_C=100000.0_iter=5000_sigma=1e-05_pickle_8.file</t>
  </si>
  <si>
    <t>2020_06_11_svm_rbf_C=100000.0_iter=5000_sigma=1e-05_pickle_9.file</t>
  </si>
  <si>
    <t>2020_06_11_svm_rbf_C=100000.0_iter=5000_sigma=0.0001_pickle_0.file</t>
  </si>
  <si>
    <t>2020_06_11_svm_rbf_C=100000.0_iter=5000_sigma=0.0001_pickle_1.file</t>
  </si>
  <si>
    <t>2020_06_11_svm_rbf_C=100000.0_iter=5000_sigma=0.0001_pickle_2.file</t>
  </si>
  <si>
    <t>2020_06_11_svm_rbf_C=100000.0_iter=5000_sigma=0.0001_pickle_3.file</t>
  </si>
  <si>
    <t>2020_06_11_svm_rbf_C=100000.0_iter=5000_sigma=0.0001_pickle_4.file</t>
  </si>
  <si>
    <t>2020_06_11_svm_rbf_C=100000.0_iter=5000_sigma=0.0001_pickle_5.file</t>
  </si>
  <si>
    <t>2020_06_11_svm_rbf_C=100000.0_iter=5000_sigma=0.0001_pickle_6.file</t>
  </si>
  <si>
    <t>2020_06_11_svm_rbf_C=100000.0_iter=5000_sigma=0.0001_pickle_7.file</t>
  </si>
  <si>
    <t>2020_06_11_svm_rbf_C=100000.0_iter=5000_sigma=0.0001_pickle_8.file</t>
  </si>
  <si>
    <t>2020_06_11_svm_rbf_C=100000.0_iter=5000_sigma=0.0001_pickle_9.file</t>
  </si>
  <si>
    <t>2020_06_11_svm_rbf_C=100000.0_iter=5000_sigma=0.001_pickle_0.file</t>
  </si>
  <si>
    <t>2020_06_12_svm_rbf_C=100000.0_iter=5000_sigma=0.001_pickle_1.file</t>
  </si>
  <si>
    <t>2020_05_29_svm_rbf_C=100000.0_iter=5000_sigma=0.001_pickle_2.file</t>
  </si>
  <si>
    <t>2020_06_12_svm_rbf_C=100000.0_iter=5000_sigma=0.001_pickle_3.file</t>
  </si>
  <si>
    <t>2020_06_12_svm_rbf_C=100000.0_iter=5000_sigma=0.001_pickle_4.file</t>
  </si>
  <si>
    <t>2020_06_01_svm_rbf_C=100000.0_iter=5000_sigma=0.001_pickle_5.file</t>
  </si>
  <si>
    <t>2020_06_12_svm_rbf_C=100000.0_iter=5000_sigma=0.001_pickle_6.file</t>
  </si>
  <si>
    <t>2020_06_02_svm_rbf_C=100000.0_iter=5000_sigma=0.001_pickle_7.file</t>
  </si>
  <si>
    <t>2020_06_02_svm_rbf_C=100000.0_iter=5000_sigma=0.001_pickle_8.file</t>
  </si>
  <si>
    <t>2020_05_26_svm_rbf_C=100000.0_iter=5000_sigma=0.001_pickle_9.file</t>
  </si>
  <si>
    <t>2020_05_26_svm_rbf_C=100000.0_iter=5000_sigma=0.01_pickle_0.file</t>
  </si>
  <si>
    <t>2020_05_26_svm_rbf_C=100000.0_iter=5000_sigma=0.01_pickle_1.file</t>
  </si>
  <si>
    <t>2020_05_26_svm_rbf_C=100000.0_iter=5000_sigma=0.01_pickle_2.file</t>
  </si>
  <si>
    <t>2020_05_26_svm_rbf_C=100000.0_iter=5000_sigma=0.01_pickle_3.file</t>
  </si>
  <si>
    <t>2020_05_26_svm_rbf_C=100000.0_iter=5000_sigma=0.01_pickle_4.file</t>
  </si>
  <si>
    <t>2020_05_26_svm_rbf_C=100000.0_iter=5000_sigma=0.01_pickle_5.file</t>
  </si>
  <si>
    <t>2020_05_26_svm_rbf_C=100000.0_iter=5000_sigma=0.01_pickle_6.file</t>
  </si>
  <si>
    <t>2020_05_26_svm_rbf_C=100000.0_iter=5000_sigma=0.01_pickle_7.file</t>
  </si>
  <si>
    <t>2020_05_26_svm_rbf_C=100000.0_iter=5000_sigma=0.01_pickle_8.file</t>
  </si>
  <si>
    <t>2020_05_26_svm_rbf_C=100000.0_iter=5000_sigma=0.01_pickle_9.file</t>
  </si>
  <si>
    <t>2020_05_26_svm_rbf_C=100000.0_iter=5000_sigma=0.1_pickle_0.file</t>
  </si>
  <si>
    <t>2020_05_26_svm_rbf_C=100000.0_iter=5000_sigma=0.1_pickle_1.file</t>
  </si>
  <si>
    <t>2020_05_26_svm_rbf_C=100000.0_iter=5000_sigma=0.1_pickle_2.file</t>
  </si>
  <si>
    <t>2020_05_26_svm_rbf_C=100000.0_iter=5000_sigma=0.1_pickle_3.file</t>
  </si>
  <si>
    <t>2020_05_26_svm_rbf_C=100000.0_iter=5000_sigma=0.1_pickle_4.file</t>
  </si>
  <si>
    <t>2020_05_26_svm_rbf_C=100000.0_iter=5000_sigma=0.1_pickle_5.file</t>
  </si>
  <si>
    <t>2020_05_26_svm_rbf_C=100000.0_iter=5000_sigma=0.1_pickle_6.file</t>
  </si>
  <si>
    <t>2020_05_26_svm_rbf_C=100000.0_iter=5000_sigma=0.1_pickle_7.file</t>
  </si>
  <si>
    <t>2020_05_26_svm_rbf_C=100000.0_iter=5000_sigma=0.1_pickle_8.file</t>
  </si>
  <si>
    <t>2020_05_27_svm_rbf_C=100000.0_iter=5000_sigma=0.1_pickle_9.file</t>
  </si>
  <si>
    <t>2020_05_27_svm_rbf_C=100000.0_iter=5000_sigma=1.0_pickle_0.file</t>
  </si>
  <si>
    <t>2020_05_27_svm_rbf_C=100000.0_iter=5000_sigma=1.0_pickle_1.file</t>
  </si>
  <si>
    <t>2020_05_27_svm_rbf_C=100000.0_iter=5000_sigma=1.0_pickle_2.file</t>
  </si>
  <si>
    <t>2020_05_27_svm_rbf_C=100000.0_iter=5000_sigma=1.0_pickle_3.file</t>
  </si>
  <si>
    <t>2020_05_27_svm_rbf_C=100000.0_iter=5000_sigma=1.0_pickle_4.file</t>
  </si>
  <si>
    <t>2020_05_27_svm_rbf_C=100000.0_iter=5000_sigma=1.0_pickle_5.file</t>
  </si>
  <si>
    <t>2020_05_27_svm_rbf_C=100000.0_iter=5000_sigma=1.0_pickle_6.file</t>
  </si>
  <si>
    <t>2020_05_27_svm_rbf_C=100000.0_iter=5000_sigma=1.0_pickle_7.file</t>
  </si>
  <si>
    <t>2020_05_27_svm_rbf_C=100000.0_iter=5000_sigma=1.0_pickle_8.file</t>
  </si>
  <si>
    <t>2020_05_27_svm_rbf_C=100000.0_iter=5000_sigma=1.0_pickle_9.file</t>
  </si>
  <si>
    <t>2020_05_27_svm_rbf_C=100000.0_iter=5000_sigma=10.0_pickle_0.file</t>
  </si>
  <si>
    <t>2020_05_27_svm_rbf_C=100000.0_iter=5000_sigma=10.0_pickle_1.file</t>
  </si>
  <si>
    <t>2020_05_27_svm_rbf_C=100000.0_iter=5000_sigma=10.0_pickle_2.file</t>
  </si>
  <si>
    <t>2020_05_27_svm_rbf_C=100000.0_iter=5000_sigma=10.0_pickle_3.file</t>
  </si>
  <si>
    <t>2020_05_27_svm_rbf_C=100000.0_iter=5000_sigma=10.0_pickle_4.file</t>
  </si>
  <si>
    <t>2020_05_27_svm_rbf_C=100000.0_iter=5000_sigma=10.0_pickle_5.file</t>
  </si>
  <si>
    <t>2020_05_27_svm_rbf_C=100000.0_iter=5000_sigma=10.0_pickle_6.file</t>
  </si>
  <si>
    <t>2020_05_27_svm_rbf_C=100000.0_iter=5000_sigma=10.0_pickle_7.file</t>
  </si>
  <si>
    <t>2020_05_27_svm_rbf_C=100000.0_iter=5000_sigma=10.0_pickle_8.file</t>
  </si>
  <si>
    <t>2020_05_27_svm_rbf_C=100000.0_iter=5000_sigma=10.0_pickle_9.file</t>
  </si>
  <si>
    <t>2020_05_28_svm_rbf_C=100000.0_iter=5000_sigma=100.0_pickle_0.file</t>
  </si>
  <si>
    <t>2020_05_28_svm_rbf_C=100000.0_iter=5000_sigma=100.0_pickle_1.file</t>
  </si>
  <si>
    <t>2020_05_28_svm_rbf_C=100000.0_iter=5000_sigma=100.0_pickle_2.file</t>
  </si>
  <si>
    <t>2020_05_28_svm_rbf_C=100000.0_iter=5000_sigma=100.0_pickle_3.file</t>
  </si>
  <si>
    <t>2020_05_28_svm_rbf_C=100000.0_iter=5000_sigma=100.0_pickle_4.file</t>
  </si>
  <si>
    <t>2020_05_28_svm_rbf_C=100000.0_iter=5000_sigma=100.0_pickle_5.file</t>
  </si>
  <si>
    <t>2020_05_28_svm_rbf_C=100000.0_iter=5000_sigma=100.0_pickle_6.file</t>
  </si>
  <si>
    <t>2020_05_28_svm_rbf_C=100000.0_iter=5000_sigma=100.0_pickle_7.file</t>
  </si>
  <si>
    <t>2020_05_28_svm_rbf_C=100000.0_iter=5000_sigma=100.0_pickle_8.file</t>
  </si>
  <si>
    <t>2020_05_28_svm_rbf_C=100000.0_iter=5000_sigma=100.0_pickle_9.file</t>
  </si>
  <si>
    <t>2020_05_28_svm_rbf_C=100000.0_iter=5000_sigma=1000.0_pickle_0.file</t>
  </si>
  <si>
    <t>2020_05_28_svm_rbf_C=100000.0_iter=5000_sigma=1000.0_pickle_1.file</t>
  </si>
  <si>
    <t>2020_05_28_svm_rbf_C=100000.0_iter=5000_sigma=1000.0_pickle_2.file</t>
  </si>
  <si>
    <t>2020_05_28_svm_rbf_C=100000.0_iter=5000_sigma=1000.0_pickle_3.file</t>
  </si>
  <si>
    <t>2020_05_28_svm_rbf_C=100000.0_iter=5000_sigma=1000.0_pickle_4.file</t>
  </si>
  <si>
    <t>2020_05_28_svm_rbf_C=100000.0_iter=5000_sigma=1000.0_pickle_5.file</t>
  </si>
  <si>
    <t>2020_05_28_svm_rbf_C=100000.0_iter=5000_sigma=1000.0_pickle_6.file</t>
  </si>
  <si>
    <t>2020_05_28_svm_rbf_C=100000.0_iter=5000_sigma=1000.0_pickle_7.file</t>
  </si>
  <si>
    <t>2020_05_28_svm_rbf_C=100000.0_iter=5000_sigma=1000.0_pickle_8.file</t>
  </si>
  <si>
    <t>2020_05_28_svm_rbf_C=100000.0_iter=5000_sigma=1000.0_pickle_9.file</t>
  </si>
  <si>
    <t>2020_05_28_svm_rbf_C=100000.0_iter=5000_sigma=10000.0_pickle_0.file</t>
  </si>
  <si>
    <t>2020_05_29_svm_rbf_C=100000.0_iter=5000_sigma=10000.0_pickle_1.file</t>
  </si>
  <si>
    <t>2020_05_29_svm_rbf_C=100000.0_iter=5000_sigma=10000.0_pickle_2.file</t>
  </si>
  <si>
    <t>2020_05_29_svm_rbf_C=100000.0_iter=5000_sigma=10000.0_pickle_3.file</t>
  </si>
  <si>
    <t>2020_05_29_svm_rbf_C=100000.0_iter=5000_sigma=10000.0_pickle_4.file</t>
  </si>
  <si>
    <t>2020_05_29_svm_rbf_C=100000.0_iter=5000_sigma=10000.0_pickle_5.file</t>
  </si>
  <si>
    <t>2020_05_29_svm_rbf_C=100000.0_iter=5000_sigma=10000.0_pickle_6.file</t>
  </si>
  <si>
    <t>2020_05_29_svm_rbf_C=100000.0_iter=5000_sigma=10000.0_pickle_7.file</t>
  </si>
  <si>
    <t>2020_05_29_svm_rbf_C=100000.0_iter=5000_sigma=10000.0_pickle_8.file</t>
  </si>
  <si>
    <t>2020_06_02_svm_rbf_C=100000.0_iter=5000_sigma=10000.0_pickle_9.file</t>
  </si>
  <si>
    <t>2020_06_03_svm_rbf_C=100000.0_iter=5000_sigma=100000.0_pickle_0.file</t>
  </si>
  <si>
    <t>2020_06_04_svm_rbf_C=100000.0_iter=5000_sigma=100000.0_pickle_1.file</t>
  </si>
  <si>
    <t>2020_06_04_svm_rbf_C=100000.0_iter=5000_sigma=100000.0_pickle_2.file</t>
  </si>
  <si>
    <t>2020_06_04_svm_rbf_C=100000.0_iter=5000_sigma=100000.0_pickle_3.file</t>
  </si>
  <si>
    <t>2020_06_04_svm_rbf_C=100000.0_iter=5000_sigma=100000.0_pickle_4.file</t>
  </si>
  <si>
    <t>2020_06_04_svm_rbf_C=100000.0_iter=5000_sigma=100000.0_pickle_5.file</t>
  </si>
  <si>
    <t>2020_06_05_svm_rbf_C=100000.0_iter=5000_sigma=100000.0_pickle_6.file</t>
  </si>
  <si>
    <t>2020_06_05_svm_rbf_C=100000.0_iter=5000_sigma=100000.0_pickle_7.file</t>
  </si>
  <si>
    <t>2020_06_05_svm_rbf_C=100000.0_iter=5000_sigma=100000.0_pickle_8.file</t>
  </si>
  <si>
    <t>2020_06_06_svm_rbf_C=100000.0_iter=5000_sigma=100000.0_pickle_9.file</t>
  </si>
  <si>
    <t>2020_06_06_svm_rbf_C=100000.0_iter=7000_sigma=1e-05_pickle_0.file</t>
  </si>
  <si>
    <t>2020_06_06_svm_rbf_C=100000.0_iter=7000_sigma=1e-05_pickle_1.file</t>
  </si>
  <si>
    <t>2020_06_06_svm_rbf_C=100000.0_iter=7000_sigma=1e-05_pickle_2.file</t>
  </si>
  <si>
    <t>2020_06_06_svm_rbf_C=100000.0_iter=7000_sigma=1e-05_pickle_3.file</t>
  </si>
  <si>
    <t>2020_06_06_svm_rbf_C=100000.0_iter=7000_sigma=1e-05_pickle_4.file</t>
  </si>
  <si>
    <t>2020_06_06_svm_rbf_C=100000.0_iter=7000_sigma=1e-05_pickle_5.file</t>
  </si>
  <si>
    <t>2020_06_06_svm_rbf_C=100000.0_iter=7000_sigma=1e-05_pickle_6.file</t>
  </si>
  <si>
    <t>2020_06_06_svm_rbf_C=100000.0_iter=7000_sigma=1e-05_pickle_7.file</t>
  </si>
  <si>
    <t>2020_06_06_svm_rbf_C=100000.0_iter=7000_sigma=1e-05_pickle_8.file</t>
  </si>
  <si>
    <t>2020_06_06_svm_rbf_C=100000.0_iter=7000_sigma=1e-05_pickle_9.file</t>
  </si>
  <si>
    <t>2020_06_06_svm_rbf_C=100000.0_iter=7000_sigma=0.0001_pickle_0.file</t>
  </si>
  <si>
    <t>2020_06_07_svm_rbf_C=100000.0_iter=7000_sigma=0.0001_pickle_1.file</t>
  </si>
  <si>
    <t>2020_06_07_svm_rbf_C=100000.0_iter=7000_sigma=0.0001_pickle_2.file</t>
  </si>
  <si>
    <t>2020_06_07_svm_rbf_C=100000.0_iter=7000_sigma=0.0001_pickle_3.file</t>
  </si>
  <si>
    <t>2020_06_07_svm_rbf_C=100000.0_iter=7000_sigma=0.0001_pickle_4.file</t>
  </si>
  <si>
    <t>2020_06_07_svm_rbf_C=100000.0_iter=7000_sigma=0.0001_pickle_5.file</t>
  </si>
  <si>
    <t>2020_06_07_svm_rbf_C=100000.0_iter=7000_sigma=0.0001_pickle_6.file</t>
  </si>
  <si>
    <t>2020_06_07_svm_rbf_C=100000.0_iter=7000_sigma=0.0001_pickle_7.file</t>
  </si>
  <si>
    <t>2020_06_07_svm_rbf_C=100000.0_iter=7000_sigma=0.0001_pickle_8.file</t>
  </si>
  <si>
    <t>2020_06_07_svm_rbf_C=100000.0_iter=7000_sigma=0.0001_pickle_9.file</t>
  </si>
  <si>
    <t>2020_06_07_svm_rbf_C=100000.0_iter=7000_sigma=0.001_pickle_0.file</t>
  </si>
  <si>
    <t>2020_05_29_svm_rbf_C=100000.0_iter=7000_sigma=0.001_pickle_1.file</t>
  </si>
  <si>
    <t>2020_06_07_svm_rbf_C=100000.0_iter=7000_sigma=0.001_pickle_2.file</t>
  </si>
  <si>
    <t>2020_06_07_svm_rbf_C=100000.0_iter=7000_sigma=0.001_pickle_3.file</t>
  </si>
  <si>
    <t>2020_06_07_svm_rbf_C=100000.0_iter=7000_sigma=0.001_pickle_4.file</t>
  </si>
  <si>
    <t>2020_06_01_svm_rbf_C=100000.0_iter=7000_sigma=0.001_pickle_5.file</t>
  </si>
  <si>
    <t>2020_06_07_svm_rbf_C=100000.0_iter=7000_sigma=0.001_pickle_6.file</t>
  </si>
  <si>
    <t>2020_06_07_svm_rbf_C=100000.0_iter=7000_sigma=0.001_pickle_7.file</t>
  </si>
  <si>
    <t>2020_06_02_svm_rbf_C=100000.0_iter=7000_sigma=0.001_pickle_8.file</t>
  </si>
  <si>
    <t>2020_06_02_svm_rbf_C=100000.0_iter=7000_sigma=0.001_pickle_9.file</t>
  </si>
  <si>
    <t>2020_05_29_svm_rbf_C=100000.0_iter=7000_sigma=0.01_pickle_0.file</t>
  </si>
  <si>
    <t>2020_05_29_svm_rbf_C=100000.0_iter=7000_sigma=0.01_pickle_1.file</t>
  </si>
  <si>
    <t>2020_05_29_svm_rbf_C=100000.0_iter=7000_sigma=0.01_pickle_2.file</t>
  </si>
  <si>
    <t>2020_05_29_svm_rbf_C=100000.0_iter=7000_sigma=0.01_pickle_3.file</t>
  </si>
  <si>
    <t>2020_06_02_svm_rbf_C=100000.0_iter=7000_sigma=0.01_pickle_4.file</t>
  </si>
  <si>
    <t>2020_06_02_svm_rbf_C=100000.0_iter=7000_sigma=0.01_pickle_5.file</t>
  </si>
  <si>
    <t>2020_06_02_svm_rbf_C=100000.0_iter=7000_sigma=0.01_pickle_6.file</t>
  </si>
  <si>
    <t>2020_06_02_svm_rbf_C=100000.0_iter=7000_sigma=0.01_pickle_7.file</t>
  </si>
  <si>
    <t>2020_06_02_svm_rbf_C=100000.0_iter=7000_sigma=0.01_pickle_8.file</t>
  </si>
  <si>
    <t>2020_06_02_svm_rbf_C=100000.0_iter=7000_sigma=0.01_pickle_9.file</t>
  </si>
  <si>
    <t>2020_06_02_svm_rbf_C=100000.0_iter=7000_sigma=0.1_pickle_0.file</t>
  </si>
  <si>
    <t>2020_06_02_svm_rbf_C=100000.0_iter=7000_sigma=0.1_pickle_1.file</t>
  </si>
  <si>
    <t>2020_06_03_svm_rbf_C=100000.0_iter=7000_sigma=0.1_pickle_2.file</t>
  </si>
  <si>
    <t>2020_06_03_svm_rbf_C=100000.0_iter=7000_sigma=0.1_pickle_3.file</t>
  </si>
  <si>
    <t>2020_06_03_svm_rbf_C=100000.0_iter=7000_sigma=0.1_pickle_4.file</t>
  </si>
  <si>
    <t>2020_06_03_svm_rbf_C=100000.0_iter=7000_sigma=0.1_pickle_5.file</t>
  </si>
  <si>
    <t>2020_06_03_svm_rbf_C=100000.0_iter=7000_sigma=0.1_pickle_6.file</t>
  </si>
  <si>
    <t>2020_06_03_svm_rbf_C=100000.0_iter=7000_sigma=0.1_pickle_7.file</t>
  </si>
  <si>
    <t>2020_06_03_svm_rbf_C=100000.0_iter=7000_sigma=0.1_pickle_8.file</t>
  </si>
  <si>
    <t>2020_06_03_svm_rbf_C=100000.0_iter=7000_sigma=0.1_pickle_9.file</t>
  </si>
  <si>
    <t>2020_06_03_svm_rbf_C=100000.0_iter=7000_sigma=1.0_pickle_0.file</t>
  </si>
  <si>
    <t>2020_06_03_svm_rbf_C=100000.0_iter=7000_sigma=1.0_pickle_1.file</t>
  </si>
  <si>
    <t>2020_06_03_svm_rbf_C=100000.0_iter=7000_sigma=1.0_pickle_2.file</t>
  </si>
  <si>
    <t>2020_06_04_svm_rbf_C=100000.0_iter=7000_sigma=1.0_pickle_3.file</t>
  </si>
  <si>
    <t>2020_06_04_svm_rbf_C=100000.0_iter=7000_sigma=1.0_pickle_4.file</t>
  </si>
  <si>
    <t>2020_06_04_svm_rbf_C=100000.0_iter=7000_sigma=1.0_pickle_5.file</t>
  </si>
  <si>
    <t>2020_06_04_svm_rbf_C=100000.0_iter=7000_sigma=1.0_pickle_6.file</t>
  </si>
  <si>
    <t>2020_06_04_svm_rbf_C=100000.0_iter=7000_sigma=1.0_pickle_7.file</t>
  </si>
  <si>
    <t>2020_06_05_svm_rbf_C=100000.0_iter=7000_sigma=1.0_pickle_8.file</t>
  </si>
  <si>
    <t>2020_06_05_svm_rbf_C=100000.0_iter=7000_sigma=1.0_pickle_9.file</t>
  </si>
  <si>
    <t>2020_06_05_svm_rbf_C=100000.0_iter=7000_sigma=10.0_pickle_0.file</t>
  </si>
  <si>
    <t>2020_06_06_svm_rbf_C=100000.0_iter=7000_sigma=10.0_pickle_1.file</t>
  </si>
  <si>
    <t>2020_06_06_svm_rbf_C=100000.0_iter=7000_sigma=10.0_pickle_2.file</t>
  </si>
  <si>
    <t>2020_06_06_svm_rbf_C=100000.0_iter=7000_sigma=10.0_pickle_3.file</t>
  </si>
  <si>
    <t>2020_06_06_svm_rbf_C=100000.0_iter=7000_sigma=10.0_pickle_4.file</t>
  </si>
  <si>
    <t>2020_06_07_svm_rbf_C=100000.0_iter=7000_sigma=10.0_pickle_5.file</t>
  </si>
  <si>
    <t>2020_06_07_svm_rbf_C=100000.0_iter=7000_sigma=10.0_pickle_6.file</t>
  </si>
  <si>
    <t>2020_05_26_svm_rbf_C=100000.0_iter=7000_sigma=10.0_pickle_7.file</t>
  </si>
  <si>
    <t>2020_05_26_svm_rbf_C=100000.0_iter=7000_sigma=10.0_pickle_8.file</t>
  </si>
  <si>
    <t>2020_05_27_svm_rbf_C=100000.0_iter=7000_sigma=100.0_pickle_0.file</t>
  </si>
  <si>
    <t>2020_05_27_svm_rbf_C=100000.0_iter=7000_sigma=100.0_pickle_3.file</t>
  </si>
  <si>
    <t>2020_05_28_svm_rbf_C=100000.0_iter=7000_sigma=100.0_pickle_4.file</t>
  </si>
  <si>
    <t>2020_05_28_svm_rbf_C=100000.0_iter=7000_sigma=100.0_pickle_5.file</t>
  </si>
  <si>
    <t>2020_05_28_svm_rbf_C=100000.0_iter=7000_sigma=100.0_pickle_6.file</t>
  </si>
  <si>
    <t>2020_05_28_svm_rbf_C=100000.0_iter=7000_sigma=100.0_pickle_7.file</t>
  </si>
  <si>
    <t>2020_05_28_svm_rbf_C=100000.0_iter=7000_sigma=100.0_pickle_8.file</t>
  </si>
  <si>
    <t>2020_05_28_svm_rbf_C=100000.0_iter=7000_sigma=100.0_pickle_9.file</t>
  </si>
  <si>
    <t>2020_05_28_svm_rbf_C=100000.0_iter=7000_sigma=1000.0_pickle_0.file</t>
  </si>
  <si>
    <t>2020_05_28_svm_rbf_C=100000.0_iter=7000_sigma=1000.0_pickle_1.file</t>
  </si>
  <si>
    <t>2020_05_28_svm_rbf_C=100000.0_iter=7000_sigma=1000.0_pickle_2.file</t>
  </si>
  <si>
    <t>2020_05_28_svm_rbf_C=100000.0_iter=7000_sigma=1000.0_pickle_3.file</t>
  </si>
  <si>
    <t>2020_05_29_svm_rbf_C=100000.0_iter=7000_sigma=1000.0_pickle_4.file</t>
  </si>
  <si>
    <t>2020_05_29_svm_rbf_C=100000.0_iter=7000_sigma=1000.0_pickle_5.file</t>
  </si>
  <si>
    <t>2020_05_29_svm_rbf_C=100000.0_iter=7000_sigma=1000.0_pickle_6.file</t>
  </si>
  <si>
    <t>2020_06_08_svm_rbf_C=100000.0_iter=7000_sigma=1000.0_pickle_7.file</t>
  </si>
  <si>
    <t>2020_06_08_svm_rbf_C=100000.0_iter=7000_sigma=1000.0_pickle_8.file</t>
  </si>
  <si>
    <t>2020_06_08_svm_rbf_C=100000.0_iter=7000_sigma=1000.0_pickle_9.file</t>
  </si>
  <si>
    <t>2020_06_08_svm_rbf_C=100000.0_iter=7000_sigma=10000.0_pickle_0.file</t>
  </si>
  <si>
    <t>2020_06_02_svm_rbf_C=100000.0_iter=7000_sigma=10000.0_pickle_1.file</t>
  </si>
  <si>
    <t>2020_06_03_svm_rbf_C=100000.0_iter=7000_sigma=10000.0_pickle_2.file</t>
  </si>
  <si>
    <t>2020_06_04_svm_rbf_C=100000.0_iter=7000_sigma=10000.0_pickle_3.file</t>
  </si>
  <si>
    <t>2020_06_05_svm_rbf_C=100000.0_iter=7000_sigma=10000.0_pickle_4.file</t>
  </si>
  <si>
    <t>2020_06_05_svm_rbf_C=100000.0_iter=7000_sigma=10000.0_pickle_5.file</t>
  </si>
  <si>
    <t>2020_06_06_svm_rbf_C=100000.0_iter=7000_sigma=10000.0_pickle_6.file</t>
  </si>
  <si>
    <t>2020_06_07_svm_rbf_C=100000.0_iter=7000_sigma=10000.0_pickle_7.file</t>
  </si>
  <si>
    <t>2020_06_07_svm_rbf_C=100000.0_iter=7000_sigma=10000.0_pickle_8.file</t>
  </si>
  <si>
    <t>2020_06_08_svm_rbf_C=100000.0_iter=7000_sigma=10000.0_pickle_9.file</t>
  </si>
  <si>
    <t>2020_06_09_svm_rbf_C=100000.0_iter=7000_sigma=100000.0_pickle_0.file</t>
  </si>
  <si>
    <t>2020_06_09_svm_rbf_C=100000.0_iter=7000_sigma=100000.0_pickle_1.file</t>
  </si>
  <si>
    <t>2020_06_10_svm_rbf_C=100000.0_iter=7000_sigma=100000.0_pickle_2.file</t>
  </si>
  <si>
    <t>2020_06_10_svm_rbf_C=100000.0_iter=7000_sigma=100000.0_pickle_3.file</t>
  </si>
  <si>
    <t>2020_06_10_svm_rbf_C=100000.0_iter=7000_sigma=100000.0_pickle_4.file</t>
  </si>
  <si>
    <t>2020_06_10_svm_rbf_C=100000.0_iter=7000_sigma=100000.0_pickle_5.file</t>
  </si>
  <si>
    <t>2020_06_11_svm_rbf_C=100000.0_iter=7000_sigma=100000.0_pickle_6.file</t>
  </si>
  <si>
    <t>2020_06_11_svm_rbf_C=100000.0_iter=7000_sigma=100000.0_pickle_7.file</t>
  </si>
  <si>
    <t>2020_06_11_svm_rbf_C=100000.0_iter=7000_sigma=100000.0_pickle_8.file</t>
  </si>
  <si>
    <t>2020_06_12_svm_rbf_C=100000.0_iter=7000_sigma=100000.0_pickle_9.file</t>
  </si>
  <si>
    <t>2020_06_12_svm_rbf_C=100000.0_iter=9000_sigma=1e-05_pickle_0.file</t>
  </si>
  <si>
    <t>2020_06_12_svm_rbf_C=100000.0_iter=9000_sigma=1e-05_pickle_1.file</t>
  </si>
  <si>
    <t>2020_06_12_svm_rbf_C=100000.0_iter=9000_sigma=1e-05_pickle_2.file</t>
  </si>
  <si>
    <t>2020_06_12_svm_rbf_C=100000.0_iter=9000_sigma=1e-05_pickle_3.file</t>
  </si>
  <si>
    <t>2020_06_12_svm_rbf_C=100000.0_iter=9000_sigma=1e-05_pickle_4.file</t>
  </si>
  <si>
    <t>2020_06_12_svm_rbf_C=100000.0_iter=9000_sigma=1e-05_pickle_5.file</t>
  </si>
  <si>
    <t>2020_06_12_svm_rbf_C=100000.0_iter=9000_sigma=1e-05_pickle_6.file</t>
  </si>
  <si>
    <t>2020_06_12_svm_rbf_C=100000.0_iter=9000_sigma=1e-05_pickle_7.file</t>
  </si>
  <si>
    <t>2020_06_12_svm_rbf_C=100000.0_iter=9000_sigma=1e-05_pickle_8.file</t>
  </si>
  <si>
    <t>2020_06_12_svm_rbf_C=100000.0_iter=9000_sigma=1e-05_pickle_9.file</t>
  </si>
  <si>
    <t>2020_06_12_svm_rbf_C=100000.0_iter=9000_sigma=0.0001_pickle_0.file</t>
  </si>
  <si>
    <t>2020_06_12_svm_rbf_C=100000.0_iter=9000_sigma=0.0001_pickle_1.file</t>
  </si>
  <si>
    <t>2020_06_12_svm_rbf_C=100000.0_iter=9000_sigma=0.0001_pickle_2.file</t>
  </si>
  <si>
    <t>2020_05_29_svm_rbf_C=100000.0_iter=9000_sigma=0.0001_pickle_3.file</t>
  </si>
  <si>
    <t>2020_06_12_svm_rbf_C=100000.0_iter=9000_sigma=0.0001_pickle_4.file</t>
  </si>
  <si>
    <t>2020_06_12_svm_rbf_C=100000.0_iter=9000_sigma=0.0001_pickle_5.file</t>
  </si>
  <si>
    <t>2020_06_12_svm_rbf_C=100000.0_iter=9000_sigma=0.0001_pickle_6.file</t>
  </si>
  <si>
    <t>2020_06_12_svm_rbf_C=100000.0_iter=9000_sigma=0.0001_pickle_7.file</t>
  </si>
  <si>
    <t>2020_06_01_svm_rbf_C=100000.0_iter=9000_sigma=0.0001_pickle_8.file</t>
  </si>
  <si>
    <t>2020_06_12_svm_rbf_C=100000.0_iter=9000_sigma=0.0001_pickle_9.file</t>
  </si>
  <si>
    <t>2020_06_12_svm_rbf_C=100000.0_iter=9000_sigma=0.001_pickle_0.file</t>
  </si>
  <si>
    <t>2020_06_12_svm_rbf_C=100000.0_iter=9000_sigma=0.001_pickle_1.file</t>
  </si>
  <si>
    <t>2020_05_29_svm_rbf_C=100000.0_iter=9000_sigma=0.001_pickle_2.file</t>
  </si>
  <si>
    <t>2020_05_29_svm_rbf_C=100000.0_iter=9000_sigma=0.001_pickle_3.file</t>
  </si>
  <si>
    <t>2020_05_29_svm_rbf_C=100000.0_iter=9000_sigma=0.001_pickle_4.file</t>
  </si>
  <si>
    <t>2020_05_29_svm_rbf_C=100000.0_iter=9000_sigma=0.001_pickle_5.file</t>
  </si>
  <si>
    <t>2020_05_29_svm_rbf_C=100000.0_iter=9000_sigma=0.001_pickle_6.file</t>
  </si>
  <si>
    <t>2020_06_02_svm_rbf_C=100000.0_iter=9000_sigma=0.001_pickle_7.file</t>
  </si>
  <si>
    <t>2020_05_29_svm_rbf_C=100000.0_iter=9000_sigma=0.001_pickle_8.file</t>
  </si>
  <si>
    <t>2020_06_02_svm_rbf_C=100000.0_iter=9000_sigma=0.001_pickle_9.file</t>
  </si>
  <si>
    <t>2020_06_02_svm_rbf_C=100000.0_iter=9000_sigma=0.01_pickle_0.file</t>
  </si>
  <si>
    <t>2020_06_02_svm_rbf_C=100000.0_iter=9000_sigma=0.01_pickle_1.file</t>
  </si>
  <si>
    <t>2020_06_02_svm_rbf_C=100000.0_iter=9000_sigma=0.01_pickle_2.file</t>
  </si>
  <si>
    <t>2020_06_02_svm_rbf_C=100000.0_iter=9000_sigma=0.01_pickle_3.file</t>
  </si>
  <si>
    <t>2020_06_02_svm_rbf_C=100000.0_iter=9000_sigma=0.01_pickle_4.file</t>
  </si>
  <si>
    <t>2020_06_02_svm_rbf_C=100000.0_iter=9000_sigma=0.01_pickle_5.file</t>
  </si>
  <si>
    <t>2020_06_02_svm_rbf_C=100000.0_iter=9000_sigma=0.01_pickle_6.file</t>
  </si>
  <si>
    <t>2020_06_03_svm_rbf_C=100000.0_iter=9000_sigma=0.01_pickle_7.file</t>
  </si>
  <si>
    <t>2020_06_03_svm_rbf_C=100000.0_iter=9000_sigma=0.01_pickle_8.file</t>
  </si>
  <si>
    <t>2020_06_03_svm_rbf_C=100000.0_iter=9000_sigma=0.01_pickle_9.file</t>
  </si>
  <si>
    <t>2020_06_03_svm_rbf_C=100000.0_iter=9000_sigma=0.1_pickle_0.file</t>
  </si>
  <si>
    <t>2020_06_03_svm_rbf_C=100000.0_iter=9000_sigma=0.1_pickle_1.file</t>
  </si>
  <si>
    <t>2020_06_03_svm_rbf_C=100000.0_iter=9000_sigma=0.1_pickle_2.file</t>
  </si>
  <si>
    <t>2020_06_03_svm_rbf_C=100000.0_iter=9000_sigma=0.1_pickle_3.file</t>
  </si>
  <si>
    <t>2020_06_03_svm_rbf_C=100000.0_iter=9000_sigma=0.1_pickle_4.file</t>
  </si>
  <si>
    <t>2020_06_03_svm_rbf_C=100000.0_iter=9000_sigma=0.1_pickle_5.file</t>
  </si>
  <si>
    <t>2020_06_03_svm_rbf_C=100000.0_iter=9000_sigma=0.1_pickle_6.file</t>
  </si>
  <si>
    <t>2020_06_03_svm_rbf_C=100000.0_iter=9000_sigma=0.1_pickle_7.file</t>
  </si>
  <si>
    <t>2020_06_03_svm_rbf_C=100000.0_iter=9000_sigma=0.1_pickle_8.file</t>
  </si>
  <si>
    <t>2020_06_03_svm_rbf_C=100000.0_iter=9000_sigma=0.1_pickle_9.file</t>
  </si>
  <si>
    <t>2020_06_03_svm_rbf_C=100000.0_iter=9000_sigma=1.0_pickle_0.file</t>
  </si>
  <si>
    <t>2020_06_03_svm_rbf_C=100000.0_iter=9000_sigma=1.0_pickle_1.file</t>
  </si>
  <si>
    <t>2020_06_04_svm_rbf_C=100000.0_iter=9000_sigma=1.0_pickle_2.file</t>
  </si>
  <si>
    <t>2020_06_04_svm_rbf_C=100000.0_iter=9000_sigma=1.0_pickle_3.file</t>
  </si>
  <si>
    <t>2020_06_04_svm_rbf_C=100000.0_iter=9000_sigma=1.0_pickle_4.file</t>
  </si>
  <si>
    <t>2020_06_05_svm_rbf_C=100000.0_iter=9000_sigma=1.0_pickle_5.file</t>
  </si>
  <si>
    <t>2020_06_05_svm_rbf_C=100000.0_iter=9000_sigma=1.0_pickle_6.file</t>
  </si>
  <si>
    <t>2020_06_05_svm_rbf_C=100000.0_iter=9000_sigma=1.0_pickle_7.file</t>
  </si>
  <si>
    <t>2020_06_05_svm_rbf_C=100000.0_iter=9000_sigma=1.0_pickle_8.file</t>
  </si>
  <si>
    <t>2020_06_06_svm_rbf_C=100000.0_iter=9000_sigma=1.0_pickle_9.file</t>
  </si>
  <si>
    <t>2020_06_06_svm_rbf_C=100000.0_iter=9000_sigma=10.0_pickle_0.file</t>
  </si>
  <si>
    <t>2020_06_06_svm_rbf_C=100000.0_iter=9000_sigma=10.0_pickle_1.file</t>
  </si>
  <si>
    <t>2020_06_07_svm_rbf_C=100000.0_iter=9000_sigma=10.0_pickle_2.file</t>
  </si>
  <si>
    <t>2020_06_07_svm_rbf_C=100000.0_iter=9000_sigma=10.0_pickle_3.file</t>
  </si>
  <si>
    <t>2020_06_08_svm_rbf_C=100000.0_iter=9000_sigma=10.0_pickle_4.file</t>
  </si>
  <si>
    <t>2020_06_08_svm_rbf_C=100000.0_iter=9000_sigma=10.0_pickle_5.file</t>
  </si>
  <si>
    <t>2020_06_08_svm_rbf_C=100000.0_iter=9000_sigma=10.0_pickle_6.file</t>
  </si>
  <si>
    <t>2020_06_02_svm_rbf_C=100000.0_iter=9000_sigma=10.0_pickle_7.file</t>
  </si>
  <si>
    <t>2020_06_03_svm_rbf_C=100000.0_iter=9000_sigma=10.0_pickle_8.file</t>
  </si>
  <si>
    <t>2020_06_04_svm_rbf_C=100000.0_iter=9000_sigma=10.0_pickle_9.file</t>
  </si>
  <si>
    <t>2020_06_05_svm_rbf_C=100000.0_iter=9000_sigma=100.0_pickle_0.file</t>
  </si>
  <si>
    <t>2020_06_06_svm_rbf_C=100000.0_iter=9000_sigma=100.0_pickle_1.file</t>
  </si>
  <si>
    <t>2020_06_07_svm_rbf_C=100000.0_iter=9000_sigma=100.0_pickle_2.file</t>
  </si>
  <si>
    <t>2020_06_08_svm_rbf_C=100000.0_iter=9000_sigma=100.0_pickle_3.file</t>
  </si>
  <si>
    <t>2020_06_09_svm_rbf_C=100000.0_iter=9000_sigma=100.0_pickle_4.file</t>
  </si>
  <si>
    <t>2020_06_09_svm_rbf_C=100000.0_iter=9000_sigma=100.0_pickle_5.file</t>
  </si>
  <si>
    <t>2020_06_10_svm_rbf_C=100000.0_iter=9000_sigma=100.0_pickle_6.file</t>
  </si>
  <si>
    <t>2020_06_10_svm_rbf_C=100000.0_iter=9000_sigma=100.0_pickle_7.file</t>
  </si>
  <si>
    <t>2020_06_10_svm_rbf_C=100000.0_iter=9000_sigma=100.0_pickle_8.file</t>
  </si>
  <si>
    <t>2020_06_10_svm_rbf_C=100000.0_iter=9000_sigma=100.0_pickle_9.file</t>
  </si>
  <si>
    <t>2020_06_11_svm_rbf_C=100000.0_iter=9000_sigma=1000.0_pickle_0.file</t>
  </si>
  <si>
    <t>2020_06_11_svm_rbf_C=100000.0_iter=9000_sigma=1000.0_pickle_1.file</t>
  </si>
  <si>
    <t>2020_06_12_svm_rbf_C=100000.0_iter=9000_sigma=1000.0_pickle_2.file</t>
  </si>
  <si>
    <t>2020_06_12_svm_rbf_C=100000.0_iter=9000_sigma=1000.0_pickle_3.file</t>
  </si>
  <si>
    <t>2020_06_12_svm_rbf_C=100000.0_iter=9000_sigma=1000.0_pickle_4.file</t>
  </si>
  <si>
    <t>2020_06_12_svm_rbf_C=100000.0_iter=9000_sigma=1000.0_pickle_5.file</t>
  </si>
  <si>
    <t>2020_06_12_svm_rbf_C=100000.0_iter=9000_sigma=1000.0_pickle_6.file</t>
  </si>
  <si>
    <t>2020_06_12_svm_rbf_C=100000.0_iter=9000_sigma=1000.0_pickle_7.file</t>
  </si>
  <si>
    <t>2020_06_13_svm_rbf_C=100000.0_iter=9000_sigma=1000.0_pickle_8.file</t>
  </si>
  <si>
    <t>2020_06_13_svm_rbf_C=100000.0_iter=9000_sigma=1000.0_pickle_9.file</t>
  </si>
  <si>
    <t>2020_06_13_svm_rbf_C=100000.0_iter=9000_sigma=10000.0_pickle_0.file</t>
  </si>
  <si>
    <t>2020_06_13_svm_rbf_C=100000.0_iter=9000_sigma=10000.0_pickle_1.file</t>
  </si>
  <si>
    <t>2020_06_13_svm_rbf_C=100000.0_iter=9000_sigma=10000.0_pickle_2.file</t>
  </si>
  <si>
    <t>2020_06_13_svm_rbf_C=100000.0_iter=9000_sigma=10000.0_pickle_3.file</t>
  </si>
  <si>
    <t>2020_06_13_svm_rbf_C=100000.0_iter=9000_sigma=10000.0_pickle_4.file</t>
  </si>
  <si>
    <t>2020_06_13_svm_rbf_C=100000.0_iter=9000_sigma=10000.0_pickle_5.file</t>
  </si>
  <si>
    <t>2020_06_13_svm_rbf_C=100000.0_iter=9000_sigma=10000.0_pickle_6.file</t>
  </si>
  <si>
    <t>2020_06_13_svm_rbf_C=100000.0_iter=9000_sigma=10000.0_pickle_7.file</t>
  </si>
  <si>
    <t>2020_06_15_svm_rbf_C=100000.0_iter=9000_sigma=10000.0_pickle_8.file</t>
  </si>
  <si>
    <t>2020_06_13_svm_rbf_C=100000.0_iter=9000_sigma=10000.0_pickle_9.file</t>
  </si>
  <si>
    <t>2020_06_14_svm_rbf_C=100000.0_iter=9000_sigma=100000.0_pickle_0.file</t>
  </si>
  <si>
    <t>2020_06_13_svm_rbf_C=100000.0_iter=9000_sigma=100000.0_pickle_1.file</t>
  </si>
  <si>
    <t>2020_06_15_svm_rbf_C=100000.0_iter=9000_sigma=100000.0_pickle_2.file</t>
  </si>
  <si>
    <t>2020_06_15_svm_rbf_C=100000.0_iter=9000_sigma=100000.0_pickle_3.file</t>
  </si>
  <si>
    <t>2020_06_15_svm_rbf_C=100000.0_iter=9000_sigma=100000.0_pickle_4.file</t>
  </si>
  <si>
    <t>2020_06_15_svm_rbf_C=100000.0_iter=9000_sigma=100000.0_pickle_5.file</t>
  </si>
  <si>
    <t>2020_06_15_svm_rbf_C=100000.0_iter=9000_sigma=100000.0_pickle_6.file</t>
  </si>
  <si>
    <t>2020_06_15_svm_rbf_C=100000.0_iter=9000_sigma=100000.0_pickle_7.file</t>
  </si>
  <si>
    <t>2020_06_15_svm_rbf_C=100000.0_iter=9000_sigma=100000.0_pickle_8.file</t>
  </si>
  <si>
    <t>2020_06_16_svm_rbf_C=100000.0_iter=9000_sigma=100000.0_pickle_9.file</t>
  </si>
  <si>
    <t>prj/dpfc_src/ml_sl/svm/ovr_txt_res/2020_06_23_OvR_svm_rbf_sorted_res.txt</t>
    <phoneticPr fontId="2" type="noConversion"/>
  </si>
  <si>
    <t>prj/dpfc_src/ml_sl/svm/ovr_txt_res/2020_06_23_OvR_svm_poly_sorted_res.txt</t>
    <phoneticPr fontId="2" type="noConversion"/>
  </si>
  <si>
    <t>prj/dpfc_src/ml_sl/svm/ovr_txt_res/2020_06_23_OvR_svm_linear_sorted_res.txt</t>
    <phoneticPr fontId="2" type="noConversion"/>
  </si>
  <si>
    <t>prj/dpfc_src/ml_sl/svm/ovo_txt_res/2020_06_23_OvO_svm_rbf_sorted_res.txt</t>
    <phoneticPr fontId="2" type="noConversion"/>
  </si>
  <si>
    <t>prj/dpfc_src/ml_sl/svm/ovo_txt_res/2020_06_23_OvO_svm_poly_sorted_res.txt</t>
    <phoneticPr fontId="2" type="noConversion"/>
  </si>
  <si>
    <t>prj/dpfc_src/ml_sl/svm/ovo_txt_res/2020_06_23_OvO_svm_linear_sorted_res.txt</t>
    <phoneticPr fontId="2" type="noConversion"/>
  </si>
  <si>
    <t>prj\dpfc_src\ml_sl\rf\trained_on_tr_tested_on_vali\rf_avg_res.txt</t>
    <phoneticPr fontId="2" type="noConversion"/>
  </si>
  <si>
    <t>prj\dpfc_src\ml_sl\rf\rf_res\trained_on_tr_tested_on_vali\2020_04_14_rf_res.txt
prj\dpfc_src\ml_sl\rf\rf_res\trained_on_tr_tested_on_vali\2020_04_15_rf_res.txt
prj\dpfc_src\ml_sl\rf\rf_res\trained_on_tr_tested_on_vali\2020_04_16_rf_res.txt
prj\dpfc_src\ml_sl\rf\rf_res\trained_on_tr_tested_on_vali\2020_04_17_rf_res.txt</t>
    <phoneticPr fontId="2" type="noConversion"/>
  </si>
  <si>
    <t>Results from file</t>
    <phoneticPr fontId="2" type="noConversion"/>
  </si>
  <si>
    <t>Boost Num</t>
    <phoneticPr fontId="2" type="noConversion"/>
  </si>
  <si>
    <t>2020_04_30_ab_boost_num=50_0_pickle.file</t>
  </si>
  <si>
    <t>2020_04_30_ab_boost_num=50_1_pickle.file</t>
  </si>
  <si>
    <t>2020_05_01_ab_boost_num=50_2_pickle.file</t>
  </si>
  <si>
    <t>2020_05_02_ab_boost_num=50_3_pickle.file</t>
  </si>
  <si>
    <t>2020_05_02_ab_boost_num=50_4_pickle.file</t>
  </si>
  <si>
    <t>2020_05_03_ab_boost_num=50_5_pickle.file</t>
  </si>
  <si>
    <t>2020_05_03_ab_boost_num=50_6_pickle.file</t>
  </si>
  <si>
    <t>2020_05_04_ab_boost_num=50_7_pickle.file</t>
  </si>
  <si>
    <t>2020_05_04_ab_boost_num=50_8_pickle.file</t>
  </si>
  <si>
    <t>2020_04_30_ab_boost_num=50_9_pickle.file</t>
  </si>
  <si>
    <t>2020_04_30_ab_boost_num=100_0_pickle.file</t>
  </si>
  <si>
    <t>2020_05_14_ab_boost_num=100_1_pickle.file</t>
  </si>
  <si>
    <t>2020_05_15_ab_boost_num=100_2_pickle.file</t>
  </si>
  <si>
    <t>2020_05_17_ab_boost_num=100_3_pickle.file</t>
  </si>
  <si>
    <t>2020_05_18_ab_boost_num=100_4_pickle.file</t>
  </si>
  <si>
    <t>2020_05_14_ab_boost_num=100_5_pickle.file</t>
  </si>
  <si>
    <t>2020_05_15_ab_boost_num=100_6_pickle.file</t>
  </si>
  <si>
    <t>2020_05_17_ab_boost_num=100_7_pickle.file</t>
  </si>
  <si>
    <t>2020_04_30_ab_boost_num=100_8_pickle.file</t>
  </si>
  <si>
    <t>2020_05_01_ab_boost_num=100_9_pickle.file</t>
  </si>
  <si>
    <t>2020_04_23_ab_boost_num=150_0_pickle.file</t>
  </si>
  <si>
    <t>2020_04_23_ab_boost_num=150_1_pickle.file</t>
  </si>
  <si>
    <t>2020_04_23_ab_boost_num=150_2_pickle.file</t>
  </si>
  <si>
    <t>2020_04_23_ab_boost_num=150_3_pickle.file</t>
  </si>
  <si>
    <t>2020_04_23_ab_boost_num=150_4_pickle.file</t>
  </si>
  <si>
    <t>2020_04_23_ab_boost_num=150_5_pickle.file</t>
  </si>
  <si>
    <t>2020_04_23_ab_boost_num=150_6_pickle.file</t>
  </si>
  <si>
    <t>2020_04_23_ab_boost_num=150_7_pickle.file</t>
  </si>
  <si>
    <t>2020_04_23_ab_boost_num=150_8_pickle.file</t>
  </si>
  <si>
    <t>2020_04_23_ab_boost_num=150_9_pickle.file</t>
  </si>
  <si>
    <t>2020_04_25_ab_boost_num=200_0_pickle.file</t>
  </si>
  <si>
    <t>2020_04_25_ab_boost_num=200_1_pickle.file</t>
  </si>
  <si>
    <t>2020_05_02_ab_boost_num=200_2_pickle.file</t>
  </si>
  <si>
    <t>2020_04_25_ab_boost_num=200_3_pickle.file</t>
  </si>
  <si>
    <t>2020_04_25_ab_boost_num=200_4_pickle.file</t>
  </si>
  <si>
    <t>2020_04_25_ab_boost_num=200_5_pickle.file</t>
  </si>
  <si>
    <t>2020_04_25_ab_boost_num=200_6_pickle.file</t>
  </si>
  <si>
    <t>2020_04_25_ab_boost_num=200_7_pickle.file</t>
  </si>
  <si>
    <t>2020_04_25_ab_boost_num=200_8_pickle.file</t>
  </si>
  <si>
    <t>2020_04_25_ab_boost_num=200_9_pickle.file</t>
  </si>
  <si>
    <t>2020_04_26_ab_boost_num=250_0_pickle.file</t>
  </si>
  <si>
    <t>2020_04_26_ab_boost_num=250_1_pickle.file</t>
  </si>
  <si>
    <t>2020_05_04_ab_boost_num=250_2_pickle.file</t>
  </si>
  <si>
    <t>2020_04_26_ab_boost_num=250_3_pickle.file</t>
  </si>
  <si>
    <t>2020_04_26_ab_boost_num=250_4_pickle.file</t>
  </si>
  <si>
    <t>2020_04_26_ab_boost_num=250_5_pickle.file</t>
  </si>
  <si>
    <t>2020_04_26_ab_boost_num=250_6_pickle.file</t>
  </si>
  <si>
    <t>2020_04_26_ab_boost_num=250_7_pickle.file</t>
  </si>
  <si>
    <t>2020_04_26_ab_boost_num=250_8_pickle.file</t>
  </si>
  <si>
    <t>2020_04_26_ab_boost_num=250_9_pickle.file</t>
  </si>
  <si>
    <t>2020_05_07_ab_boost_num=300_0_pickle.file</t>
  </si>
  <si>
    <t>2020_05_10_ab_boost_num=300_1_pickle.file</t>
  </si>
  <si>
    <t>2020_05_18_ab_boost_num=300_2_pickle.file</t>
  </si>
  <si>
    <t>2020_05_14_ab_boost_num=300_3_pickle.file</t>
  </si>
  <si>
    <t>2020_05_25_ab_boost_num=300_4_pickle.file</t>
  </si>
  <si>
    <t>2020_04_30_ab_boost_num=300_5_pickle.file</t>
  </si>
  <si>
    <t>2020_05_03_ab_boost_num=300_6_pickle.file</t>
  </si>
  <si>
    <t>2020_05_06_ab_boost_num=300_7_pickle.file</t>
  </si>
  <si>
    <t>2020_05_09_ab_boost_num=300_8_pickle.file</t>
  </si>
  <si>
    <t>2020_05_25_ab_boost_num=300_9_pickle.file</t>
  </si>
  <si>
    <t>2020_05_25_ab_boost_num=350_0_pickle.file</t>
  </si>
  <si>
    <t>2020_05_14_ab_boost_num=350_1_pickle.file</t>
  </si>
  <si>
    <t>2020_05_18_ab_boost_num=350_2_pickle.file</t>
  </si>
  <si>
    <t>2020_05_21_ab_boost_num=350_3_pickle.file</t>
  </si>
  <si>
    <t>2020_05_25_ab_boost_num=350_4_pickle.file</t>
  </si>
  <si>
    <t>2020_05_29_ab_boost_num=350_5_pickle.file</t>
  </si>
  <si>
    <t>2020_04_30_ab_boost_num=350_6_pickle.file</t>
  </si>
  <si>
    <t>2020_05_04_ab_boost_num=350_7_pickle.file</t>
  </si>
  <si>
    <t>2020_05_07_ab_boost_num=350_8_pickle.file</t>
  </si>
  <si>
    <t>2020_05_11_ab_boost_num=350_9_pickle.file</t>
  </si>
  <si>
    <t>2020_04_23_ab_boost_num=400_0_pickle.file</t>
  </si>
  <si>
    <t>2020_05_14_ab_boost_num=400_1_pickle.file</t>
  </si>
  <si>
    <t>2020_04_23_ab_boost_num=400_2_pickle.file</t>
  </si>
  <si>
    <t>2020_05_19_ab_boost_num=400_3_pickle.file</t>
  </si>
  <si>
    <t>2020_04_23_ab_boost_num=400_4_pickle.file</t>
  </si>
  <si>
    <t>2020_04_30_ab_boost_num=400_5_pickle.file</t>
  </si>
  <si>
    <t>2020_04_23_ab_boost_num=400_6_pickle.file</t>
  </si>
  <si>
    <t>2020_05_04_ab_boost_num=400_7_pickle.file</t>
  </si>
  <si>
    <t>2020_04_23_ab_boost_num=400_8_pickle.file</t>
  </si>
  <si>
    <t>2020_05_08_ab_boost_num=400_9_pickle.file</t>
  </si>
  <si>
    <t>2020_05_25_ab_boost_num=450_0_pickle.file</t>
  </si>
  <si>
    <t>2020_05_14_ab_boost_num=450_1_pickle.file</t>
  </si>
  <si>
    <t>2020_05_19_ab_boost_num=450_2_pickle.file</t>
  </si>
  <si>
    <t>2020_04_30_ab_boost_num=450_3_pickle.file</t>
  </si>
  <si>
    <t>2020_05_05_ab_boost_num=450_4_pickle.file</t>
  </si>
  <si>
    <t>2020_05_09_ab_boost_num=450_5_pickle.file</t>
  </si>
  <si>
    <t>2020_05_25_ab_boost_num=450_6_pickle.file</t>
  </si>
  <si>
    <t>2020_05_14_ab_boost_num=450_7_pickle.file</t>
  </si>
  <si>
    <t>2020_05_19_ab_boost_num=450_8_pickle.file</t>
  </si>
  <si>
    <t>2020_05_25_ab_boost_num=450_9_pickle.file</t>
  </si>
  <si>
    <t>Averaged AK (vali)</t>
    <phoneticPr fontId="2" type="noConversion"/>
  </si>
  <si>
    <t>AK</t>
    <phoneticPr fontId="2" type="noConversion"/>
  </si>
  <si>
    <t>2020_05_17_svm_poly_C=0.001_iter=1000_P=2_q=0.001_pickle_2.file</t>
  </si>
  <si>
    <t>2020_05_18_svm_poly_C=0.001_iter=1000_P=2_q=0.01_pickle_1.file</t>
  </si>
  <si>
    <t>2020_05_18_svm_poly_C=0.001_iter=1000_P=2_q=0.01_pickle_2.file</t>
  </si>
  <si>
    <t>2020_05_18_svm_poly_C=0.001_iter=1000_P=2_q=0.01_pickle_3.file</t>
  </si>
  <si>
    <t>2020_05_18_svm_poly_C=0.001_iter=1000_P=2_q=0.01_pickle_4.file</t>
  </si>
  <si>
    <t>2020_05_18_svm_poly_C=0.001_iter=1000_P=2_q=0.01_pickle_5.file</t>
  </si>
  <si>
    <t>2020_05_18_svm_poly_C=0.001_iter=1000_P=2_q=0.01_pickle_6.file</t>
  </si>
  <si>
    <t>2020_05_18_svm_poly_C=0.001_iter=1000_P=2_q=0.01_pickle_7.file</t>
  </si>
  <si>
    <t>2020_05_18_svm_poly_C=0.001_iter=1000_P=2_q=0.01_pickle_8.file</t>
  </si>
  <si>
    <t>2020_05_18_svm_poly_C=0.001_iter=1000_P=2_q=0.01_pickle_9.file</t>
  </si>
  <si>
    <t>2020_05_18_svm_poly_C=0.001_iter=1000_P=2_q=0.1_pickle_0.file</t>
  </si>
  <si>
    <t>2020_05_18_svm_poly_C=0.001_iter=1000_P=2_q=0.1_pickle_1.file</t>
  </si>
  <si>
    <t>2020_05_18_svm_poly_C=0.001_iter=1000_P=2_q=0.1_pickle_2.file</t>
  </si>
  <si>
    <t>2020_05_18_svm_poly_C=0.001_iter=1000_P=2_q=0.1_pickle_3.file</t>
  </si>
  <si>
    <t>2020_05_18_svm_poly_C=0.001_iter=1000_P=2_q=0.1_pickle_4.file</t>
  </si>
  <si>
    <t>2020_05_18_svm_poly_C=0.001_iter=1000_P=2_q=0.1_pickle_5.file</t>
  </si>
  <si>
    <t>2020_05_18_svm_poly_C=0.001_iter=1000_P=2_q=0.1_pickle_6.file</t>
  </si>
  <si>
    <t>2020_05_19_svm_poly_C=0.001_iter=1000_P=2_q=0.1_pickle_7.file</t>
  </si>
  <si>
    <t>2020_05_19_svm_poly_C=0.001_iter=1000_P=2_q=0.1_pickle_8.file</t>
  </si>
  <si>
    <t>2020_05_19_svm_poly_C=0.001_iter=1000_P=2_q=0.1_pickle_9.file</t>
  </si>
  <si>
    <t>2020_05_19_svm_poly_C=0.001_iter=1000_P=2_q=1_pickle_0.file</t>
  </si>
  <si>
    <t>2020_05_19_svm_poly_C=0.001_iter=1000_P=2_q=1_pickle_1.file</t>
  </si>
  <si>
    <t>2020_05_19_svm_poly_C=0.001_iter=1000_P=2_q=1_pickle_2.file</t>
  </si>
  <si>
    <t>2020_05_19_svm_poly_C=0.001_iter=1000_P=2_q=1_pickle_3.file</t>
  </si>
  <si>
    <t>2020_05_19_svm_poly_C=0.001_iter=1000_P=2_q=1_pickle_4.file</t>
  </si>
  <si>
    <t>2020_05_19_svm_poly_C=0.001_iter=1000_P=2_q=1_pickle_5.file</t>
  </si>
  <si>
    <t>2020_05_19_svm_poly_C=0.001_iter=1000_P=2_q=1_pickle_6.file</t>
  </si>
  <si>
    <t>2020_05_19_svm_poly_C=0.001_iter=1000_P=2_q=1_pickle_7.file</t>
  </si>
  <si>
    <t>2020_05_19_svm_poly_C=0.001_iter=1000_P=2_q=1_pickle_8.file</t>
  </si>
  <si>
    <t>2020_05_19_svm_poly_C=0.001_iter=1000_P=2_q=1_pickle_9.file</t>
  </si>
  <si>
    <t>2020_05_19_svm_poly_C=0.001_iter=1000_P=2_q=10_pickle_0.file</t>
  </si>
  <si>
    <t>2020_05_19_svm_poly_C=0.001_iter=1000_P=2_q=10_pickle_1.file</t>
  </si>
  <si>
    <t>2020_05_19_svm_poly_C=0.001_iter=1000_P=2_q=10_pickle_2.file</t>
  </si>
  <si>
    <t>2020_05_19_svm_poly_C=0.001_iter=1000_P=2_q=10_pickle_3.file</t>
  </si>
  <si>
    <t>2020_05_19_svm_poly_C=0.001_iter=1000_P=2_q=10_pickle_4.file</t>
  </si>
  <si>
    <t>2020_05_19_svm_poly_C=0.001_iter=1000_P=2_q=10_pickle_5.file</t>
  </si>
  <si>
    <t>2020_05_20_svm_poly_C=0.001_iter=1000_P=2_q=10_pickle_6.file</t>
  </si>
  <si>
    <t>2020_05_20_svm_poly_C=0.001_iter=1000_P=2_q=10_pickle_7.file</t>
  </si>
  <si>
    <t>2020_05_20_svm_poly_C=0.001_iter=1000_P=2_q=10_pickle_8.file</t>
  </si>
  <si>
    <t>2020_05_20_svm_poly_C=0.001_iter=1000_P=2_q=10_pickle_9.file</t>
  </si>
  <si>
    <t>2020_05_20_svm_poly_C=0.001_iter=1000_P=2_q=100_pickle_0.file</t>
  </si>
  <si>
    <t>2020_05_20_svm_poly_C=0.001_iter=1000_P=2_q=100_pickle_1.file</t>
  </si>
  <si>
    <t>2020_05_20_svm_poly_C=0.001_iter=1000_P=2_q=100_pickle_2.file</t>
  </si>
  <si>
    <t>2020_05_20_svm_poly_C=0.001_iter=1000_P=2_q=100_pickle_3.file</t>
  </si>
  <si>
    <t>2020_05_20_svm_poly_C=0.001_iter=1000_P=2_q=100_pickle_4.file</t>
  </si>
  <si>
    <t>2020_05_20_svm_poly_C=0.001_iter=1000_P=2_q=100_pickle_5.file</t>
  </si>
  <si>
    <t>2020_05_20_svm_poly_C=0.001_iter=1000_P=2_q=100_pickle_6.file</t>
  </si>
  <si>
    <t>2020_05_20_svm_poly_C=0.001_iter=1000_P=2_q=100_pickle_7.file</t>
  </si>
  <si>
    <t>2020_05_20_svm_poly_C=0.001_iter=1000_P=2_q=100_pickle_8.file</t>
  </si>
  <si>
    <t>2020_05_20_svm_poly_C=0.001_iter=1000_P=2_q=100_pickle_9.file</t>
  </si>
  <si>
    <t>2020_05_20_svm_poly_C=0.001_iter=3000_P=2_q=0.001_pickle_0.file</t>
  </si>
  <si>
    <t>2020_05_20_svm_poly_C=0.001_iter=3000_P=2_q=0.001_pickle_1.file</t>
  </si>
  <si>
    <t>2020_05_20_svm_poly_C=0.001_iter=3000_P=2_q=0.001_pickle_2.file</t>
  </si>
  <si>
    <t>2020_05_20_svm_poly_C=0.001_iter=3000_P=2_q=0.001_pickle_3.file</t>
  </si>
  <si>
    <t>2020_05_20_svm_poly_C=0.001_iter=3000_P=2_q=0.001_pickle_4.file</t>
  </si>
  <si>
    <t>2020_05_21_svm_poly_C=0.001_iter=3000_P=2_q=0.001_pickle_5.file</t>
  </si>
  <si>
    <t>2020_05_21_svm_poly_C=0.001_iter=3000_P=2_q=0.001_pickle_6.file</t>
  </si>
  <si>
    <t>2020_05_21_svm_poly_C=0.001_iter=3000_P=2_q=0.001_pickle_7.file</t>
  </si>
  <si>
    <t>2020_05_17_svm_poly_C=0.001_iter=3000_P=2_q=0.001_pickle_8.file</t>
  </si>
  <si>
    <t>2020_05_17_svm_poly_C=0.001_iter=3000_P=2_q=0.001_pickle_9.file</t>
  </si>
  <si>
    <t>2020_05_17_svm_poly_C=0.001_iter=3000_P=2_q=0.01_pickle_0.file</t>
  </si>
  <si>
    <t>2020_05_18_svm_poly_C=0.001_iter=3000_P=2_q=0.01_pickle_1.file</t>
  </si>
  <si>
    <t>2020_05_18_svm_poly_C=0.001_iter=3000_P=2_q=0.01_pickle_2.file</t>
  </si>
  <si>
    <t>2020_05_18_svm_poly_C=0.001_iter=3000_P=2_q=0.01_pickle_3.file</t>
  </si>
  <si>
    <t>2020_05_18_svm_poly_C=0.001_iter=3000_P=2_q=0.01_pickle_4.file</t>
  </si>
  <si>
    <t>2020_05_18_svm_poly_C=0.001_iter=3000_P=2_q=0.01_pickle_5.file</t>
  </si>
  <si>
    <t>2020_05_18_svm_poly_C=0.001_iter=3000_P=2_q=0.01_pickle_6.file</t>
  </si>
  <si>
    <t>2020_05_18_svm_poly_C=0.001_iter=3000_P=2_q=0.01_pickle_7.file</t>
  </si>
  <si>
    <t>2020_05_18_svm_poly_C=0.001_iter=3000_P=2_q=0.01_pickle_8.file</t>
  </si>
  <si>
    <t>2020_05_18_svm_poly_C=0.001_iter=3000_P=2_q=0.01_pickle_9.file</t>
  </si>
  <si>
    <t>2020_05_18_svm_poly_C=0.001_iter=3000_P=2_q=0.1_pickle_0.file</t>
  </si>
  <si>
    <t>2020_05_18_svm_poly_C=0.001_iter=3000_P=2_q=0.1_pickle_1.file</t>
  </si>
  <si>
    <t>2020_05_18_svm_poly_C=0.001_iter=3000_P=2_q=0.1_pickle_2.file</t>
  </si>
  <si>
    <t>2020_05_18_svm_poly_C=0.001_iter=3000_P=2_q=0.1_pickle_3.file</t>
  </si>
  <si>
    <t>2020_05_18_svm_poly_C=0.001_iter=3000_P=2_q=0.1_pickle_4.file</t>
  </si>
  <si>
    <t>2020_05_18_svm_poly_C=0.001_iter=3000_P=2_q=0.1_pickle_5.file</t>
  </si>
  <si>
    <t>2020_05_18_svm_poly_C=0.001_iter=3000_P=2_q=0.1_pickle_6.file</t>
  </si>
  <si>
    <t>2020_05_21_svm_poly_C=0.001_iter=3000_P=2_q=0.1_pickle_7.file</t>
  </si>
  <si>
    <t>2020_05_21_svm_poly_C=0.001_iter=3000_P=2_q=0.1_pickle_8.file</t>
  </si>
  <si>
    <t>2020_05_21_svm_poly_C=0.001_iter=3000_P=2_q=0.1_pickle_9.file</t>
  </si>
  <si>
    <t>2020_05_21_svm_poly_C=0.001_iter=3000_P=2_q=1_pickle_0.file</t>
  </si>
  <si>
    <t>2020_05_21_svm_poly_C=0.001_iter=3000_P=2_q=1_pickle_1.file</t>
  </si>
  <si>
    <t>2020_05_21_svm_poly_C=0.001_iter=3000_P=2_q=1_pickle_2.file</t>
  </si>
  <si>
    <t>2020_05_21_svm_poly_C=0.001_iter=3000_P=2_q=1_pickle_3.file</t>
  </si>
  <si>
    <t>2020_05_21_svm_poly_C=0.001_iter=3000_P=2_q=1_pickle_4.file</t>
  </si>
  <si>
    <t>2020_05_21_svm_poly_C=0.001_iter=3000_P=2_q=1_pickle_5.file</t>
  </si>
  <si>
    <t>2020_05_21_svm_poly_C=0.001_iter=3000_P=2_q=1_pickle_6.file</t>
  </si>
  <si>
    <t>2020_05_21_svm_poly_C=0.001_iter=3000_P=2_q=1_pickle_7.file</t>
  </si>
  <si>
    <t>2020_05_18_svm_poly_C=0.001_iter=3000_P=2_q=1_pickle_8.file</t>
  </si>
  <si>
    <t>2020_05_18_svm_poly_C=0.001_iter=3000_P=2_q=1_pickle_9.file</t>
  </si>
  <si>
    <t>2020_05_18_svm_poly_C=0.001_iter=3000_P=2_q=10_pickle_0.file</t>
  </si>
  <si>
    <t>2020_05_18_svm_poly_C=0.001_iter=3000_P=2_q=10_pickle_1.file</t>
  </si>
  <si>
    <t>2020_05_18_svm_poly_C=0.001_iter=3000_P=2_q=10_pickle_2.file</t>
  </si>
  <si>
    <t>2020_05_18_svm_poly_C=0.001_iter=3000_P=2_q=10_pickle_3.file</t>
  </si>
  <si>
    <t>2020_05_18_svm_poly_C=0.001_iter=3000_P=2_q=10_pickle_4.file</t>
  </si>
  <si>
    <t>2020_05_18_svm_poly_C=0.001_iter=3000_P=2_q=10_pickle_5.file</t>
  </si>
  <si>
    <t>2020_05_18_svm_poly_C=0.001_iter=3000_P=2_q=10_pickle_6.file</t>
  </si>
  <si>
    <t>2020_05_18_svm_poly_C=0.001_iter=3000_P=2_q=10_pickle_7.file</t>
  </si>
  <si>
    <t>2020_05_19_svm_poly_C=0.001_iter=3000_P=2_q=10_pickle_8.file</t>
  </si>
  <si>
    <t>2020_05_19_svm_poly_C=0.001_iter=3000_P=2_q=10_pickle_9.file</t>
  </si>
  <si>
    <t>2020_05_19_svm_poly_C=0.001_iter=3000_P=2_q=100_pickle_0.file</t>
  </si>
  <si>
    <t>2020_05_19_svm_poly_C=0.001_iter=3000_P=2_q=100_pickle_1.file</t>
  </si>
  <si>
    <t>2020_05_19_svm_poly_C=0.001_iter=3000_P=2_q=100_pickle_2.file</t>
  </si>
  <si>
    <t>2020_05_19_svm_poly_C=0.001_iter=3000_P=2_q=100_pickle_3.file</t>
  </si>
  <si>
    <t>2020_05_19_svm_poly_C=0.001_iter=3000_P=2_q=100_pickle_4.file</t>
  </si>
  <si>
    <t>2020_05_21_svm_poly_C=0.001_iter=3000_P=2_q=100_pickle_5.file</t>
  </si>
  <si>
    <t>2020_05_21_svm_poly_C=0.001_iter=3000_P=2_q=100_pickle_6.file</t>
  </si>
  <si>
    <t>2020_05_21_svm_poly_C=0.001_iter=3000_P=2_q=100_pickle_7.file</t>
  </si>
  <si>
    <t>2020_05_21_svm_poly_C=0.001_iter=3000_P=2_q=100_pickle_8.file</t>
  </si>
  <si>
    <t>2020_05_21_svm_poly_C=0.001_iter=3000_P=2_q=100_pickle_9.file</t>
  </si>
  <si>
    <t>2020_05_21_svm_poly_C=0.001_iter=5000_P=2_q=0.001_pickle_0.file</t>
  </si>
  <si>
    <t>2020_05_21_svm_poly_C=0.001_iter=5000_P=2_q=0.001_pickle_1.file</t>
  </si>
  <si>
    <t>2020_05_21_svm_poly_C=0.001_iter=5000_P=2_q=0.001_pickle_2.file</t>
  </si>
  <si>
    <t>2020_05_21_svm_poly_C=0.001_iter=5000_P=2_q=0.001_pickle_3.file</t>
  </si>
  <si>
    <t>2020_05_21_svm_poly_C=0.001_iter=5000_P=2_q=0.001_pickle_4.file</t>
  </si>
  <si>
    <t>2020_05_21_svm_poly_C=0.001_iter=5000_P=2_q=0.001_pickle_5.file</t>
  </si>
  <si>
    <t>2020_05_21_svm_poly_C=0.001_iter=5000_P=2_q=0.001_pickle_6.file</t>
  </si>
  <si>
    <t>2020_05_19_svm_poly_C=0.001_iter=5000_P=2_q=0.001_pickle_7.file</t>
  </si>
  <si>
    <t>2020_05_19_svm_poly_C=0.001_iter=5000_P=2_q=0.001_pickle_8.file</t>
  </si>
  <si>
    <t>2020_05_19_svm_poly_C=0.001_iter=5000_P=2_q=0.001_pickle_9.file</t>
  </si>
  <si>
    <t>2020_05_19_svm_poly_C=0.001_iter=5000_P=2_q=0.01_pickle_0.file</t>
  </si>
  <si>
    <t>2020_05_19_svm_poly_C=0.001_iter=5000_P=2_q=0.01_pickle_1.file</t>
  </si>
  <si>
    <t>2020_05_19_svm_poly_C=0.001_iter=5000_P=2_q=0.01_pickle_2.file</t>
  </si>
  <si>
    <t>2020_05_19_svm_poly_C=0.001_iter=5000_P=2_q=0.01_pickle_3.file</t>
  </si>
  <si>
    <t>2020_05_19_svm_poly_C=0.001_iter=5000_P=2_q=0.01_pickle_4.file</t>
  </si>
  <si>
    <t>2020_05_19_svm_poly_C=0.001_iter=5000_P=2_q=0.01_pickle_5.file</t>
  </si>
  <si>
    <t>2020_05_17_svm_poly_C=0.001_iter=5000_P=2_q=0.01_pickle_6.file</t>
  </si>
  <si>
    <t>2020_05_17_svm_poly_C=0.001_iter=5000_P=2_q=0.01_pickle_7.file</t>
  </si>
  <si>
    <t>2020_05_17_svm_poly_C=0.001_iter=5000_P=2_q=0.01_pickle_8.file</t>
  </si>
  <si>
    <t>2020_05_18_svm_poly_C=0.001_iter=5000_P=2_q=0.01_pickle_9.file</t>
  </si>
  <si>
    <t>2020_05_18_svm_poly_C=0.001_iter=5000_P=2_q=0.1_pickle_0.file</t>
  </si>
  <si>
    <t>2020_05_18_svm_poly_C=0.001_iter=5000_P=2_q=0.1_pickle_1.file</t>
  </si>
  <si>
    <t>2020_05_18_svm_poly_C=0.001_iter=5000_P=2_q=0.1_pickle_2.file</t>
  </si>
  <si>
    <t>2020_05_18_svm_poly_C=0.001_iter=5000_P=2_q=0.1_pickle_3.file</t>
  </si>
  <si>
    <t>2020_05_18_svm_poly_C=0.001_iter=5000_P=2_q=0.1_pickle_4.file</t>
  </si>
  <si>
    <t>2020_05_18_svm_poly_C=0.001_iter=5000_P=2_q=0.1_pickle_5.file</t>
  </si>
  <si>
    <t>2020_05_18_svm_poly_C=0.001_iter=5000_P=2_q=0.1_pickle_6.file</t>
  </si>
  <si>
    <t>2020_05_18_svm_poly_C=0.001_iter=5000_P=2_q=0.1_pickle_7.file</t>
  </si>
  <si>
    <t>2020_05_18_svm_poly_C=0.001_iter=5000_P=2_q=0.1_pickle_8.file</t>
  </si>
  <si>
    <t>2020_05_18_svm_poly_C=0.001_iter=5000_P=2_q=0.1_pickle_9.file</t>
  </si>
  <si>
    <t>2020_05_18_svm_poly_C=0.001_iter=5000_P=2_q=1_pickle_0.file</t>
  </si>
  <si>
    <t>2020_05_18_svm_poly_C=0.001_iter=5000_P=2_q=1_pickle_1.file</t>
  </si>
  <si>
    <t>2020_05_18_svm_poly_C=0.001_iter=5000_P=2_q=1_pickle_2.file</t>
  </si>
  <si>
    <t>2020_05_19_svm_poly_C=0.001_iter=5000_P=2_q=1_pickle_3.file</t>
  </si>
  <si>
    <t>2020_05_19_svm_poly_C=0.001_iter=5000_P=2_q=1_pickle_4.file</t>
  </si>
  <si>
    <t>2020_05_19_svm_poly_C=0.001_iter=5000_P=2_q=1_pickle_5.file</t>
  </si>
  <si>
    <t>2020_05_20_svm_poly_C=0.001_iter=5000_P=2_q=1_pickle_6.file</t>
  </si>
  <si>
    <t>2020_05_20_svm_poly_C=0.001_iter=5000_P=2_q=1_pickle_7.file</t>
  </si>
  <si>
    <t>2020_05_20_svm_poly_C=0.001_iter=5000_P=2_q=1_pickle_8.file</t>
  </si>
  <si>
    <t>2020_05_20_svm_poly_C=0.001_iter=5000_P=2_q=1_pickle_9.file</t>
  </si>
  <si>
    <t>2020_05_20_svm_poly_C=0.001_iter=5000_P=2_q=10_pickle_0.file</t>
  </si>
  <si>
    <t>2020_05_20_svm_poly_C=0.001_iter=5000_P=2_q=10_pickle_1.file</t>
  </si>
  <si>
    <t>2020_05_20_svm_poly_C=0.001_iter=5000_P=2_q=10_pickle_2.file</t>
  </si>
  <si>
    <t>2020_05_20_svm_poly_C=0.001_iter=5000_P=2_q=10_pickle_3.file</t>
  </si>
  <si>
    <t>2020_05_20_svm_poly_C=0.001_iter=5000_P=2_q=10_pickle_4.file</t>
  </si>
  <si>
    <t>2020_05_20_svm_poly_C=0.001_iter=5000_P=2_q=10_pickle_5.file</t>
  </si>
  <si>
    <t>2020_05_20_svm_poly_C=0.001_iter=5000_P=2_q=10_pickle_6.file</t>
  </si>
  <si>
    <t>2020_05_20_svm_poly_C=0.001_iter=5000_P=2_q=10_pickle_7.file</t>
  </si>
  <si>
    <t>2020_05_20_svm_poly_C=0.001_iter=5000_P=2_q=10_pickle_8.file</t>
  </si>
  <si>
    <t>2020_05_20_svm_poly_C=0.001_iter=5000_P=2_q=10_pickle_9.file</t>
  </si>
  <si>
    <t>2020_05_20_svm_poly_C=0.001_iter=5000_P=2_q=100_pickle_0.file</t>
  </si>
  <si>
    <t>2020_05_20_svm_poly_C=0.001_iter=5000_P=2_q=100_pickle_1.file</t>
  </si>
  <si>
    <t>2020_05_20_svm_poly_C=0.001_iter=5000_P=2_q=100_pickle_2.file</t>
  </si>
  <si>
    <t>2020_05_20_svm_poly_C=0.001_iter=5000_P=2_q=100_pickle_3.file</t>
  </si>
  <si>
    <t>2020_05_20_svm_poly_C=0.001_iter=5000_P=2_q=100_pickle_4.file</t>
  </si>
  <si>
    <t>2020_05_20_svm_poly_C=0.001_iter=5000_P=2_q=100_pickle_5.file</t>
  </si>
  <si>
    <t>2020_05_21_svm_poly_C=0.001_iter=5000_P=2_q=100_pickle_6.file</t>
  </si>
  <si>
    <t>2020_05_18_svm_poly_C=0.001_iter=5000_P=2_q=100_pickle_7.file</t>
  </si>
  <si>
    <t>2020_05_18_svm_poly_C=0.001_iter=5000_P=2_q=100_pickle_8.file</t>
  </si>
  <si>
    <t>2020_05_18_svm_poly_C=0.001_iter=5000_P=2_q=100_pickle_9.file</t>
  </si>
  <si>
    <t>2020_05_18_svm_poly_C=0.001_iter=7000_P=2_q=0.001_pickle_0.file</t>
  </si>
  <si>
    <t>2020_05_18_svm_poly_C=0.001_iter=7000_P=2_q=0.001_pickle_1.file</t>
  </si>
  <si>
    <t>2020_05_18_svm_poly_C=0.001_iter=7000_P=2_q=0.001_pickle_2.file</t>
  </si>
  <si>
    <t>2020_05_18_svm_poly_C=0.001_iter=7000_P=2_q=0.001_pickle_3.file</t>
  </si>
  <si>
    <t>2020_05_18_svm_poly_C=0.001_iter=7000_P=2_q=0.001_pickle_4.file</t>
  </si>
  <si>
    <t>2020_05_18_svm_poly_C=0.001_iter=7000_P=2_q=0.001_pickle_5.file</t>
  </si>
  <si>
    <t>2020_05_18_svm_poly_C=0.001_iter=7000_P=2_q=0.001_pickle_6.file</t>
  </si>
  <si>
    <t>2020_05_19_svm_poly_C=0.001_iter=7000_P=2_q=0.001_pickle_7.file</t>
  </si>
  <si>
    <t>2020_05_19_svm_poly_C=0.001_iter=7000_P=2_q=0.001_pickle_8.file</t>
  </si>
  <si>
    <t>2020_05_19_svm_poly_C=0.001_iter=7000_P=2_q=0.001_pickle_9.file</t>
  </si>
  <si>
    <t>2020_05_19_svm_poly_C=0.001_iter=7000_P=2_q=0.01_pickle_0.file</t>
  </si>
  <si>
    <t>2020_05_19_svm_poly_C=0.001_iter=7000_P=2_q=0.01_pickle_1.file</t>
  </si>
  <si>
    <t>2020_05_19_svm_poly_C=0.001_iter=7000_P=2_q=0.01_pickle_2.file</t>
  </si>
  <si>
    <t>2020_05_19_svm_poly_C=0.001_iter=7000_P=2_q=0.01_pickle_3.file</t>
  </si>
  <si>
    <t>2020_05_21_svm_poly_C=0.001_iter=7000_P=2_q=0.01_pickle_4.file</t>
  </si>
  <si>
    <t>2020_05_21_svm_poly_C=0.001_iter=7000_P=2_q=0.01_pickle_5.file</t>
  </si>
  <si>
    <t>2020_05_21_svm_poly_C=0.001_iter=7000_P=2_q=0.01_pickle_6.file</t>
  </si>
  <si>
    <t>2020_05_21_svm_poly_C=0.001_iter=7000_P=2_q=0.01_pickle_7.file</t>
  </si>
  <si>
    <t>2020_05_21_svm_poly_C=0.001_iter=7000_P=2_q=0.01_pickle_8.file</t>
  </si>
  <si>
    <t>2020_05_21_svm_poly_C=0.001_iter=7000_P=2_q=0.01_pickle_9.file</t>
  </si>
  <si>
    <t>2020_05_21_svm_poly_C=0.001_iter=7000_P=2_q=0.1_pickle_0.file</t>
  </si>
  <si>
    <t>2020_05_21_svm_poly_C=0.001_iter=7000_P=2_q=0.1_pickle_1.file</t>
  </si>
  <si>
    <t>2020_05_21_svm_poly_C=0.001_iter=7000_P=2_q=0.1_pickle_2.file</t>
  </si>
  <si>
    <t>2020_05_21_svm_poly_C=0.001_iter=7000_P=2_q=0.1_pickle_3.file</t>
  </si>
  <si>
    <t>2020_05_17_svm_poly_C=0.001_iter=7000_P=2_q=0.1_pickle_4.file</t>
  </si>
  <si>
    <t>2020_05_17_svm_poly_C=0.001_iter=7000_P=2_q=0.1_pickle_5.file</t>
  </si>
  <si>
    <t>2020_05_17_svm_poly_C=0.001_iter=7000_P=2_q=0.1_pickle_6.file</t>
  </si>
  <si>
    <t>2020_05_18_svm_poly_C=0.001_iter=7000_P=2_q=0.1_pickle_7.file</t>
  </si>
  <si>
    <t>2020_05_18_svm_poly_C=0.001_iter=7000_P=2_q=0.1_pickle_8.file</t>
  </si>
  <si>
    <t>2020_05_18_svm_poly_C=0.001_iter=7000_P=2_q=0.1_pickle_9.file</t>
  </si>
  <si>
    <t>2020_05_18_svm_poly_C=0.001_iter=7000_P=2_q=1_pickle_0.file</t>
  </si>
  <si>
    <t>2020_05_18_svm_poly_C=0.001_iter=7000_P=2_q=1_pickle_1.file</t>
  </si>
  <si>
    <t>2020_05_18_svm_poly_C=0.001_iter=7000_P=2_q=1_pickle_2.file</t>
  </si>
  <si>
    <t>2020_05_18_svm_poly_C=0.001_iter=7000_P=2_q=1_pickle_3.file</t>
  </si>
  <si>
    <t>2020_05_18_svm_poly_C=0.001_iter=7000_P=2_q=1_pickle_4.file</t>
  </si>
  <si>
    <t>2020_05_18_svm_poly_C=0.001_iter=7000_P=2_q=1_pickle_5.file</t>
  </si>
  <si>
    <t>2020_05_18_svm_poly_C=0.001_iter=7000_P=2_q=10_pickle_1.file</t>
  </si>
  <si>
    <t>2020_05_21_svm_poly_C=0.001_iter=7000_P=2_q=10_pickle_3.file</t>
  </si>
  <si>
    <t>2020_05_21_svm_poly_C=0.001_iter=7000_P=2_q=10_pickle_4.file</t>
  </si>
  <si>
    <t>2020_05_21_svm_poly_C=0.001_iter=7000_P=2_q=10_pickle_5.file</t>
  </si>
  <si>
    <t>2020_05_21_svm_poly_C=0.001_iter=7000_P=2_q=10_pickle_6.file</t>
  </si>
  <si>
    <t>2020_05_21_svm_poly_C=0.001_iter=7000_P=2_q=10_pickle_7.file</t>
  </si>
  <si>
    <t>2020_05_21_svm_poly_C=0.001_iter=7000_P=2_q=10_pickle_8.file</t>
  </si>
  <si>
    <t>2020_05_21_svm_poly_C=0.001_iter=7000_P=2_q=10_pickle_9.file</t>
  </si>
  <si>
    <t>2020_05_21_svm_poly_C=0.001_iter=7000_P=2_q=100_pickle_0.file</t>
  </si>
  <si>
    <t>2020_05_21_svm_poly_C=0.001_iter=7000_P=2_q=100_pickle_1.file</t>
  </si>
  <si>
    <t>2020_05_21_svm_poly_C=0.001_iter=7000_P=2_q=100_pickle_2.file</t>
  </si>
  <si>
    <t>2020_05_21_svm_poly_C=0.001_iter=7000_P=2_q=100_pickle_3.file</t>
  </si>
  <si>
    <t>2020_05_21_svm_poly_C=0.001_iter=7000_P=2_q=100_pickle_4.file</t>
  </si>
  <si>
    <t>2020_05_21_svm_poly_C=0.001_iter=7000_P=2_q=100_pickle_5.file</t>
  </si>
  <si>
    <t>2020_05_21_svm_poly_C=0.001_iter=7000_P=2_q=100_pickle_6.file</t>
  </si>
  <si>
    <t>2020_05_19_svm_poly_C=0.001_iter=7000_P=2_q=100_pickle_7.file</t>
  </si>
  <si>
    <t>2020_05_19_svm_poly_C=0.001_iter=7000_P=2_q=100_pickle_8.file</t>
  </si>
  <si>
    <t>2020_05_19_svm_poly_C=0.001_iter=7000_P=2_q=100_pickle_9.file</t>
  </si>
  <si>
    <t>2020_05_19_svm_poly_C=0.001_iter=9000_P=2_q=0.001_pickle_0.file</t>
  </si>
  <si>
    <t>2020_05_19_svm_poly_C=0.001_iter=9000_P=2_q=0.001_pickle_1.file</t>
  </si>
  <si>
    <t>2020_05_19_svm_poly_C=0.001_iter=9000_P=2_q=0.001_pickle_2.file</t>
  </si>
  <si>
    <t>2020_05_19_svm_poly_C=0.001_iter=9000_P=2_q=0.001_pickle_3.file</t>
  </si>
  <si>
    <t>2020_05_19_svm_poly_C=0.001_iter=9000_P=2_q=0.001_pickle_4.file</t>
  </si>
  <si>
    <t>2020_05_19_svm_poly_C=0.001_iter=9000_P=2_q=0.001_pickle_5.file</t>
  </si>
  <si>
    <t>2020_05_19_svm_poly_C=0.001_iter=9000_P=2_q=0.001_pickle_6.file</t>
  </si>
  <si>
    <t>2020_05_19_svm_poly_C=0.001_iter=9000_P=2_q=0.001_pickle_7.file</t>
  </si>
  <si>
    <t>2020_05_19_svm_poly_C=0.001_iter=9000_P=2_q=0.001_pickle_8.file</t>
  </si>
  <si>
    <t>2020_05_20_svm_poly_C=0.001_iter=9000_P=2_q=0.001_pickle_9.file</t>
  </si>
  <si>
    <t>2020_05_20_svm_poly_C=0.001_iter=9000_P=2_q=0.01_pickle_0.file</t>
  </si>
  <si>
    <t>2020_05_20_svm_poly_C=0.001_iter=9000_P=2_q=0.01_pickle_1.file</t>
  </si>
  <si>
    <t>2020_05_20_svm_poly_C=0.001_iter=9000_P=2_q=0.01_pickle_2.file</t>
  </si>
  <si>
    <t>2020_05_20_svm_poly_C=0.001_iter=9000_P=2_q=0.01_pickle_3.file</t>
  </si>
  <si>
    <t>2020_05_20_svm_poly_C=0.001_iter=9000_P=2_q=0.01_pickle_4.file</t>
  </si>
  <si>
    <t>2020_05_20_svm_poly_C=0.001_iter=9000_P=2_q=0.01_pickle_5.file</t>
  </si>
  <si>
    <t>2020_05_20_svm_poly_C=0.001_iter=9000_P=2_q=0.01_pickle_6.file</t>
  </si>
  <si>
    <t>2020_05_20_svm_poly_C=0.001_iter=9000_P=2_q=0.01_pickle_7.file</t>
  </si>
  <si>
    <t>2020_05_18_svm_poly_C=0.001_iter=9000_P=2_q=0.01_pickle_8.file</t>
  </si>
  <si>
    <t>2020_05_18_svm_poly_C=0.001_iter=9000_P=2_q=0.01_pickle_9.file</t>
  </si>
  <si>
    <t>2020_05_18_svm_poly_C=0.001_iter=9000_P=2_q=0.1_pickle_0.file</t>
  </si>
  <si>
    <t>2020_05_18_svm_poly_C=0.001_iter=9000_P=2_q=0.1_pickle_1.file</t>
  </si>
  <si>
    <t>2020_05_18_svm_poly_C=0.001_iter=9000_P=2_q=0.1_pickle_2.file</t>
  </si>
  <si>
    <t>2020_05_18_svm_poly_C=0.001_iter=9000_P=2_q=0.1_pickle_3.file</t>
  </si>
  <si>
    <t>2020_05_18_svm_poly_C=0.001_iter=9000_P=2_q=0.1_pickle_4.file</t>
  </si>
  <si>
    <t>2020_05_18_svm_poly_C=0.001_iter=9000_P=2_q=0.1_pickle_5.file</t>
  </si>
  <si>
    <t>2020_05_18_svm_poly_C=0.001_iter=9000_P=2_q=0.1_pickle_6.file</t>
  </si>
  <si>
    <t>2020_05_18_svm_poly_C=0.001_iter=9000_P=2_q=0.1_pickle_7.file</t>
  </si>
  <si>
    <t>2020_05_19_svm_poly_C=0.001_iter=9000_P=2_q=0.1_pickle_8.file</t>
  </si>
  <si>
    <t>2020_05_19_svm_poly_C=0.001_iter=9000_P=2_q=0.1_pickle_9.file</t>
  </si>
  <si>
    <t>2020_05_19_svm_poly_C=0.001_iter=9000_P=2_q=1_pickle_0.file</t>
  </si>
  <si>
    <t>2020_05_19_svm_poly_C=0.001_iter=9000_P=2_q=1_pickle_1.file</t>
  </si>
  <si>
    <t>2020_05_17_svm_poly_C=0.001_iter=9000_P=2_q=1_pickle_2.file</t>
  </si>
  <si>
    <t>2020_05_17_svm_poly_C=0.001_iter=9000_P=2_q=1_pickle_3.file</t>
  </si>
  <si>
    <t>2020_05_17_svm_poly_C=0.001_iter=9000_P=2_q=1_pickle_4.file</t>
  </si>
  <si>
    <t>2020_05_18_svm_poly_C=0.001_iter=9000_P=2_q=1_pickle_5.file</t>
  </si>
  <si>
    <t>2020_05_18_svm_poly_C=0.001_iter=9000_P=2_q=1_pickle_6.file</t>
  </si>
  <si>
    <t>2020_05_18_svm_poly_C=0.001_iter=9000_P=2_q=1_pickle_7.file</t>
  </si>
  <si>
    <t>2020_05_18_svm_poly_C=0.001_iter=9000_P=2_q=1_pickle_8.file</t>
  </si>
  <si>
    <t>2020_05_18_svm_poly_C=0.001_iter=9000_P=2_q=1_pickle_9.file</t>
  </si>
  <si>
    <t>2020_05_18_svm_poly_C=0.001_iter=9000_P=2_q=10_pickle_0.file</t>
  </si>
  <si>
    <t>2020_05_18_svm_poly_C=0.001_iter=9000_P=2_q=10_pickle_1.file</t>
  </si>
  <si>
    <t>2020_05_18_svm_poly_C=0.001_iter=9000_P=2_q=10_pickle_2.file</t>
  </si>
  <si>
    <t>2020_05_18_svm_poly_C=0.001_iter=9000_P=2_q=10_pickle_3.file</t>
  </si>
  <si>
    <t>2020_05_18_svm_poly_C=0.001_iter=9000_P=2_q=10_pickle_4.file</t>
  </si>
  <si>
    <t>2020_05_18_svm_poly_C=0.001_iter=9000_P=2_q=10_pickle_5.file</t>
  </si>
  <si>
    <t>2020_05_18_svm_poly_C=0.001_iter=9000_P=2_q=10_pickle_6.file</t>
  </si>
  <si>
    <t>2020_05_18_svm_poly_C=0.001_iter=9000_P=2_q=10_pickle_7.file</t>
  </si>
  <si>
    <t>2020_05_18_svm_poly_C=0.001_iter=9000_P=2_q=10_pickle_8.file</t>
  </si>
  <si>
    <t>2020_05_19_svm_poly_C=0.001_iter=9000_P=2_q=10_pickle_9.file</t>
  </si>
  <si>
    <t>2020_05_19_svm_poly_C=0.001_iter=9000_P=2_q=100_pickle_0.file</t>
  </si>
  <si>
    <t>2020_05_19_svm_poly_C=0.001_iter=9000_P=2_q=100_pickle_1.file</t>
  </si>
  <si>
    <t>2020_05_20_svm_poly_C=0.001_iter=9000_P=2_q=100_pickle_2.file</t>
  </si>
  <si>
    <t>2020_05_20_svm_poly_C=0.001_iter=9000_P=2_q=100_pickle_3.file</t>
  </si>
  <si>
    <t>2020_05_20_svm_poly_C=0.001_iter=9000_P=2_q=100_pickle_4.file</t>
  </si>
  <si>
    <t>2020_05_20_svm_poly_C=0.001_iter=9000_P=2_q=100_pickle_5.file</t>
  </si>
  <si>
    <t>2020_05_20_svm_poly_C=0.001_iter=9000_P=2_q=100_pickle_6.file</t>
  </si>
  <si>
    <t>2020_05_20_svm_poly_C=0.001_iter=9000_P=2_q=100_pickle_7.file</t>
  </si>
  <si>
    <t>2020_05_20_svm_poly_C=0.001_iter=9000_P=2_q=100_pickle_8.file</t>
  </si>
  <si>
    <t>2020_05_20_svm_poly_C=0.001_iter=9000_P=2_q=100_pickle_9.file</t>
  </si>
  <si>
    <t>2020_05_20_svm_poly_C=0.01_iter=1000_P=2_q=0.001_pickle_0.file</t>
  </si>
  <si>
    <t>2020_05_21_svm_poly_C=0.01_iter=1000_P=2_q=0.001_pickle_1.file</t>
  </si>
  <si>
    <t>2020_05_21_svm_poly_C=0.01_iter=1000_P=2_q=0.001_pickle_2.file</t>
  </si>
  <si>
    <t>2020_05_21_svm_poly_C=0.01_iter=1000_P=2_q=0.001_pickle_3.file</t>
  </si>
  <si>
    <t>2020_05_21_svm_poly_C=0.01_iter=1000_P=2_q=0.001_pickle_4.file</t>
  </si>
  <si>
    <t>2020_05_21_svm_poly_C=0.01_iter=1000_P=2_q=0.001_pickle_5.file</t>
  </si>
  <si>
    <t>2020_05_21_svm_poly_C=0.01_iter=1000_P=2_q=0.001_pickle_6.file</t>
  </si>
  <si>
    <t>2020_05_21_svm_poly_C=0.01_iter=1000_P=2_q=0.001_pickle_7.file</t>
  </si>
  <si>
    <t>2020_05_21_svm_poly_C=0.01_iter=1000_P=2_q=0.001_pickle_8.file</t>
  </si>
  <si>
    <t>2020_05_21_svm_poly_C=0.01_iter=1000_P=2_q=0.001_pickle_9.file</t>
  </si>
  <si>
    <t>2020_05_21_svm_poly_C=0.01_iter=1000_P=2_q=0.01_pickle_0.file</t>
  </si>
  <si>
    <t>2020_05_21_svm_poly_C=0.01_iter=1000_P=2_q=0.01_pickle_1.file</t>
  </si>
  <si>
    <t>2020_05_21_svm_poly_C=0.01_iter=1000_P=2_q=0.01_pickle_2.file</t>
  </si>
  <si>
    <t>2020_05_21_svm_poly_C=0.01_iter=1000_P=2_q=0.01_pickle_3.file</t>
  </si>
  <si>
    <t>2020_05_21_svm_poly_C=0.01_iter=1000_P=2_q=0.01_pickle_4.file</t>
  </si>
  <si>
    <t>2020_05_21_svm_poly_C=0.01_iter=1000_P=2_q=0.01_pickle_5.file</t>
  </si>
  <si>
    <t>2020_05_21_svm_poly_C=0.01_iter=1000_P=2_q=0.01_pickle_6.file</t>
  </si>
  <si>
    <t>2020_05_21_svm_poly_C=0.01_iter=1000_P=2_q=0.01_pickle_7.file</t>
  </si>
  <si>
    <t>2020_05_21_svm_poly_C=0.01_iter=1000_P=2_q=0.01_pickle_8.file</t>
  </si>
  <si>
    <t>2020_05_21_svm_poly_C=0.01_iter=1000_P=2_q=0.01_pickle_9.file</t>
  </si>
  <si>
    <t>2020_05_21_svm_poly_C=0.01_iter=1000_P=2_q=0.1_pickle_0.file</t>
  </si>
  <si>
    <t>2020_05_21_svm_poly_C=0.01_iter=1000_P=2_q=0.1_pickle_1.file</t>
  </si>
  <si>
    <t>2020_05_21_svm_poly_C=0.01_iter=1000_P=2_q=0.1_pickle_2.file</t>
  </si>
  <si>
    <t>2020_05_21_svm_poly_C=0.01_iter=1000_P=2_q=0.1_pickle_3.file</t>
  </si>
  <si>
    <t>2020_05_21_svm_poly_C=0.01_iter=1000_P=2_q=0.1_pickle_4.file</t>
  </si>
  <si>
    <t>2020_05_21_svm_poly_C=0.01_iter=1000_P=2_q=0.1_pickle_5.file</t>
  </si>
  <si>
    <t>2020_05_21_svm_poly_C=0.01_iter=1000_P=2_q=0.1_pickle_6.file</t>
  </si>
  <si>
    <t>2020_05_21_svm_poly_C=0.01_iter=1000_P=2_q=0.1_pickle_7.file</t>
  </si>
  <si>
    <t>2020_05_19_svm_poly_C=0.01_iter=1000_P=2_q=0.1_pickle_8.file</t>
  </si>
  <si>
    <t>2020_05_19_svm_poly_C=0.01_iter=1000_P=2_q=0.1_pickle_9.file</t>
  </si>
  <si>
    <t>2020_05_01_svm_poly_C=0.01_iter=1000_P=2_q=1_pickle_0.file</t>
  </si>
  <si>
    <t>2020_05_01_svm_poly_C=0.01_iter=1000_P=2_q=1_pickle_1.file</t>
  </si>
  <si>
    <t>2020_05_01_svm_poly_C=0.01_iter=1000_P=2_q=1_pickle_2.file</t>
  </si>
  <si>
    <t>2020_05_01_svm_poly_C=0.01_iter=1000_P=2_q=1_pickle_3.file</t>
  </si>
  <si>
    <t>2020_05_01_svm_poly_C=0.01_iter=1000_P=2_q=1_pickle_4.file</t>
  </si>
  <si>
    <t>2020_05_01_svm_poly_C=0.01_iter=1000_P=2_q=1_pickle_5.file</t>
  </si>
  <si>
    <t>2020_05_01_svm_poly_C=0.01_iter=1000_P=2_q=1_pickle_6.file</t>
  </si>
  <si>
    <t>2020_05_01_svm_poly_C=0.01_iter=1000_P=2_q=1_pickle_7.file</t>
  </si>
  <si>
    <t>2020_05_01_svm_poly_C=0.01_iter=1000_P=2_q=1_pickle_8.file</t>
  </si>
  <si>
    <t>2020_05_01_svm_poly_C=0.01_iter=1000_P=2_q=1_pickle_9.file</t>
  </si>
  <si>
    <t>2020_05_01_svm_poly_C=0.01_iter=1000_P=2_q=10_pickle_0.file</t>
  </si>
  <si>
    <t>2020_05_01_svm_poly_C=0.01_iter=1000_P=2_q=10_pickle_1.file</t>
  </si>
  <si>
    <t>2020_05_01_svm_poly_C=0.01_iter=1000_P=2_q=10_pickle_2.file</t>
  </si>
  <si>
    <t>2020_05_01_svm_poly_C=0.01_iter=1000_P=2_q=10_pickle_3.file</t>
  </si>
  <si>
    <t>2020_05_01_svm_poly_C=0.01_iter=1000_P=2_q=10_pickle_4.file</t>
  </si>
  <si>
    <t>2020_05_01_svm_poly_C=0.01_iter=1000_P=2_q=10_pickle_5.file</t>
  </si>
  <si>
    <t>2020_05_01_svm_poly_C=0.01_iter=1000_P=2_q=10_pickle_6.file</t>
  </si>
  <si>
    <t>2020_05_01_svm_poly_C=0.01_iter=1000_P=2_q=10_pickle_7.file</t>
  </si>
  <si>
    <t>2020_05_01_svm_poly_C=0.01_iter=1000_P=2_q=10_pickle_8.file</t>
  </si>
  <si>
    <t>2020_05_01_svm_poly_C=0.01_iter=1000_P=2_q=10_pickle_9.file</t>
  </si>
  <si>
    <t>2020_05_01_svm_poly_C=0.01_iter=1000_P=2_q=100_pickle_0.file</t>
  </si>
  <si>
    <t>2020_05_01_svm_poly_C=0.01_iter=1000_P=2_q=100_pickle_1.file</t>
  </si>
  <si>
    <t>2020_05_01_svm_poly_C=0.01_iter=1000_P=2_q=100_pickle_2.file</t>
  </si>
  <si>
    <t>2020_05_01_svm_poly_C=0.01_iter=1000_P=2_q=100_pickle_3.file</t>
  </si>
  <si>
    <t>2020_05_01_svm_poly_C=0.01_iter=1000_P=2_q=100_pickle_4.file</t>
  </si>
  <si>
    <t>2020_05_01_svm_poly_C=0.01_iter=1000_P=2_q=100_pickle_5.file</t>
  </si>
  <si>
    <t>2020_05_01_svm_poly_C=0.01_iter=1000_P=2_q=100_pickle_6.file</t>
  </si>
  <si>
    <t>2020_05_01_svm_poly_C=0.01_iter=1000_P=2_q=100_pickle_7.file</t>
  </si>
  <si>
    <t>2020_05_01_svm_poly_C=0.01_iter=1000_P=2_q=100_pickle_8.file</t>
  </si>
  <si>
    <t>2020_05_01_svm_poly_C=0.01_iter=1000_P=2_q=100_pickle_9.file</t>
  </si>
  <si>
    <t>2020_05_19_svm_poly_C=0.01_iter=3000_P=2_q=0.001_pickle_0.file</t>
  </si>
  <si>
    <t>2020_05_19_svm_poly_C=0.01_iter=3000_P=2_q=0.001_pickle_1.file</t>
  </si>
  <si>
    <t>2020_05_19_svm_poly_C=0.01_iter=3000_P=2_q=0.001_pickle_2.file</t>
  </si>
  <si>
    <t>2020_05_19_svm_poly_C=0.01_iter=3000_P=2_q=0.001_pickle_3.file</t>
  </si>
  <si>
    <t>2020_05_20_svm_poly_C=0.01_iter=3000_P=2_q=0.001_pickle_4.file</t>
  </si>
  <si>
    <t>2020_05_20_svm_poly_C=0.01_iter=3000_P=2_q=0.001_pickle_5.file</t>
  </si>
  <si>
    <t>2020_05_20_svm_poly_C=0.01_iter=3000_P=2_q=0.001_pickle_6.file</t>
  </si>
  <si>
    <t>2020_05_18_svm_poly_C=0.01_iter=3000_P=2_q=0.001_pickle_7.file</t>
  </si>
  <si>
    <t>2020_05_18_svm_poly_C=0.01_iter=3000_P=2_q=0.001_pickle_8.file</t>
  </si>
  <si>
    <t>2020_05_18_svm_poly_C=0.01_iter=3000_P=2_q=0.001_pickle_9.file</t>
  </si>
  <si>
    <t>2020_05_17_svm_poly_C=0.01_iter=3000_P=2_q=0.01_pickle_0.file</t>
  </si>
  <si>
    <t>2020_05_17_svm_poly_C=0.01_iter=3000_P=2_q=0.01_pickle_1.file</t>
  </si>
  <si>
    <t>2020_05_18_svm_poly_C=0.01_iter=3000_P=2_q=0.01_pickle_2.file</t>
  </si>
  <si>
    <t>2020_05_18_svm_poly_C=0.01_iter=3000_P=2_q=0.01_pickle_3.file</t>
  </si>
  <si>
    <t>2020_05_18_svm_poly_C=0.01_iter=3000_P=2_q=0.01_pickle_4.file</t>
  </si>
  <si>
    <t>2020_05_18_svm_poly_C=0.01_iter=3000_P=2_q=0.01_pickle_5.file</t>
  </si>
  <si>
    <t>2020_05_18_svm_poly_C=0.01_iter=3000_P=2_q=0.01_pickle_6.file</t>
  </si>
  <si>
    <t>2020_05_18_svm_poly_C=0.01_iter=3000_P=2_q=0.01_pickle_7.file</t>
  </si>
  <si>
    <t>2020_05_18_svm_poly_C=0.01_iter=3000_P=2_q=0.01_pickle_8.file</t>
  </si>
  <si>
    <t>2020_05_18_svm_poly_C=0.01_iter=3000_P=2_q=0.01_pickle_9.file</t>
  </si>
  <si>
    <t>2020_05_18_svm_poly_C=0.01_iter=3000_P=2_q=0.1_pickle_0.file</t>
  </si>
  <si>
    <t>2020_05_19_svm_poly_C=0.01_iter=3000_P=2_q=0.1_pickle_1.file</t>
  </si>
  <si>
    <t>2020_05_19_svm_poly_C=0.01_iter=3000_P=2_q=0.1_pickle_2.file</t>
  </si>
  <si>
    <t>2020_05_19_svm_poly_C=0.01_iter=3000_P=2_q=0.1_pickle_3.file</t>
  </si>
  <si>
    <t>2020_05_19_svm_poly_C=0.01_iter=3000_P=2_q=0.1_pickle_4.file</t>
  </si>
  <si>
    <t>2020_05_20_svm_poly_C=0.01_iter=3000_P=2_q=0.1_pickle_5.file</t>
  </si>
  <si>
    <t>2020_05_20_svm_poly_C=0.01_iter=3000_P=2_q=0.1_pickle_6.file</t>
  </si>
  <si>
    <t>2020_05_20_svm_poly_C=0.01_iter=3000_P=2_q=0.1_pickle_7.file</t>
  </si>
  <si>
    <t>2020_05_20_svm_poly_C=0.01_iter=3000_P=2_q=0.1_pickle_8.file</t>
  </si>
  <si>
    <t>2020_05_20_svm_poly_C=0.01_iter=3000_P=2_q=0.1_pickle_9.file</t>
  </si>
  <si>
    <t>2020_05_20_svm_poly_C=0.01_iter=3000_P=2_q=1_pickle_0.file</t>
  </si>
  <si>
    <t>2020_05_20_svm_poly_C=0.01_iter=3000_P=2_q=1_pickle_1.file</t>
  </si>
  <si>
    <t>2020_05_21_svm_poly_C=0.01_iter=3000_P=2_q=1_pickle_2.file</t>
  </si>
  <si>
    <t>2020_05_21_svm_poly_C=0.01_iter=3000_P=2_q=1_pickle_3.file</t>
  </si>
  <si>
    <t>2020_05_21_svm_poly_C=0.01_iter=3000_P=2_q=1_pickle_4.file</t>
  </si>
  <si>
    <t>2020_05_21_svm_poly_C=0.01_iter=3000_P=2_q=1_pickle_5.file</t>
  </si>
  <si>
    <t>2020_05_21_svm_poly_C=0.01_iter=3000_P=2_q=1_pickle_6.file</t>
  </si>
  <si>
    <t>2020_05_21_svm_poly_C=0.01_iter=3000_P=2_q=1_pickle_7.file</t>
  </si>
  <si>
    <t>2020_05_21_svm_poly_C=0.01_iter=3000_P=2_q=1_pickle_8.file</t>
  </si>
  <si>
    <t>2020_05_21_svm_poly_C=0.01_iter=3000_P=2_q=1_pickle_9.file</t>
  </si>
  <si>
    <t>2020_05_21_svm_poly_C=0.01_iter=3000_P=2_q=10_pickle_0.file</t>
  </si>
  <si>
    <t>2020_05_21_svm_poly_C=0.01_iter=3000_P=2_q=10_pickle_1.file</t>
  </si>
  <si>
    <t>2020_05_21_svm_poly_C=0.01_iter=3000_P=2_q=10_pickle_2.file</t>
  </si>
  <si>
    <t>2020_05_21_svm_poly_C=0.01_iter=3000_P=2_q=10_pickle_3.file</t>
  </si>
  <si>
    <t>2020_05_21_svm_poly_C=0.01_iter=3000_P=2_q=10_pickle_4.file</t>
  </si>
  <si>
    <t>2020_05_21_svm_poly_C=0.01_iter=3000_P=2_q=10_pickle_5.file</t>
  </si>
  <si>
    <t>2020_05_21_svm_poly_C=0.01_iter=3000_P=2_q=10_pickle_6.file</t>
  </si>
  <si>
    <t>2020_05_21_svm_poly_C=0.01_iter=3000_P=2_q=10_pickle_7.file</t>
  </si>
  <si>
    <t>2020_05_21_svm_poly_C=0.01_iter=3000_P=2_q=10_pickle_8.file</t>
  </si>
  <si>
    <t>2020_05_21_svm_poly_C=0.01_iter=3000_P=2_q=10_pickle_9.file</t>
  </si>
  <si>
    <t>2020_05_21_svm_poly_C=0.01_iter=3000_P=2_q=100_pickle_0.file</t>
  </si>
  <si>
    <t>2020_05_21_svm_poly_C=0.01_iter=3000_P=2_q=100_pickle_1.file</t>
  </si>
  <si>
    <t>2020_05_21_svm_poly_C=0.01_iter=3000_P=2_q=100_pickle_2.file</t>
  </si>
  <si>
    <t>2020_05_21_svm_poly_C=0.01_iter=3000_P=2_q=100_pickle_3.file</t>
  </si>
  <si>
    <t>2020_05_21_svm_poly_C=0.01_iter=3000_P=2_q=100_pickle_4.file</t>
  </si>
  <si>
    <t>2020_05_21_svm_poly_C=0.01_iter=3000_P=2_q=100_pickle_5.file</t>
  </si>
  <si>
    <t>2020_05_21_svm_poly_C=0.01_iter=3000_P=2_q=100_pickle_6.file</t>
  </si>
  <si>
    <t>2020_05_21_svm_poly_C=0.01_iter=3000_P=2_q=100_pickle_7.file</t>
  </si>
  <si>
    <t>2020_05_21_svm_poly_C=0.01_iter=3000_P=2_q=100_pickle_8.file</t>
  </si>
  <si>
    <t>2020_05_21_svm_poly_C=0.01_iter=3000_P=2_q=100_pickle_9.file</t>
  </si>
  <si>
    <t>2020_05_21_svm_poly_C=0.01_iter=5000_P=2_q=0.001_pickle_0.file</t>
  </si>
  <si>
    <t>2020_05_21_svm_poly_C=0.01_iter=5000_P=2_q=0.001_pickle_1.file</t>
  </si>
  <si>
    <t>2020_05_21_svm_poly_C=0.01_iter=5000_P=2_q=0.001_pickle_2.file</t>
  </si>
  <si>
    <t>2020_05_21_svm_poly_C=0.01_iter=5000_P=2_q=0.001_pickle_3.file</t>
  </si>
  <si>
    <t>2020_05_21_svm_poly_C=0.01_iter=5000_P=2_q=0.001_pickle_4.file</t>
  </si>
  <si>
    <t>2020_05_21_svm_poly_C=0.01_iter=5000_P=2_q=0.001_pickle_5.file</t>
  </si>
  <si>
    <t>2020_05_21_svm_poly_C=0.01_iter=5000_P=2_q=0.001_pickle_6.file</t>
  </si>
  <si>
    <t>2020_05_21_svm_poly_C=0.01_iter=5000_P=2_q=0.001_pickle_7.file</t>
  </si>
  <si>
    <t>2020_05_21_svm_poly_C=0.01_iter=5000_P=2_q=0.001_pickle_8.file</t>
  </si>
  <si>
    <t>2020_05_21_svm_poly_C=0.01_iter=5000_P=2_q=0.001_pickle_9.file</t>
  </si>
  <si>
    <t>2020_05_21_svm_poly_C=0.01_iter=5000_P=2_q=0.01_pickle_0.file</t>
  </si>
  <si>
    <t>2020_05_21_svm_poly_C=0.01_iter=5000_P=2_q=0.01_pickle_1.file</t>
  </si>
  <si>
    <t>2020_05_21_svm_poly_C=0.01_iter=5000_P=2_q=0.01_pickle_2.file</t>
  </si>
  <si>
    <t>2020_05_19_svm_poly_C=0.01_iter=5000_P=2_q=0.01_pickle_3.file</t>
  </si>
  <si>
    <t>2020_05_19_svm_poly_C=0.01_iter=5000_P=2_q=0.01_pickle_4.file</t>
  </si>
  <si>
    <t>2020_05_19_svm_poly_C=0.01_iter=5000_P=2_q=0.01_pickle_5.file</t>
  </si>
  <si>
    <t>2020_05_19_svm_poly_C=0.01_iter=5000_P=2_q=0.01_pickle_6.file</t>
  </si>
  <si>
    <t>2020_05_19_svm_poly_C=0.01_iter=5000_P=2_q=0.01_pickle_7.file</t>
  </si>
  <si>
    <t>2020_05_17_svm_poly_C=0.01_iter=5000_P=2_q=0.01_pickle_8.file</t>
  </si>
  <si>
    <t>2020_05_17_svm_poly_C=0.01_iter=5000_P=2_q=0.01_pickle_9.file</t>
  </si>
  <si>
    <t>2020_05_18_svm_poly_C=0.01_iter=5000_P=2_q=0.1_pickle_2.file</t>
  </si>
  <si>
    <t>2020_05_18_svm_poly_C=0.01_iter=5000_P=2_q=0.1_pickle_3.file</t>
  </si>
  <si>
    <t>2020_05_18_svm_poly_C=0.01_iter=5000_P=2_q=0.1_pickle_4.file</t>
  </si>
  <si>
    <t>2020_05_18_svm_poly_C=0.01_iter=5000_P=2_q=0.1_pickle_5.file</t>
  </si>
  <si>
    <t>2020_05_18_svm_poly_C=0.01_iter=5000_P=2_q=0.1_pickle_6.file</t>
  </si>
  <si>
    <t>2020_05_18_svm_poly_C=0.01_iter=5000_P=2_q=0.1_pickle_7.file</t>
  </si>
  <si>
    <t>2020_05_18_svm_poly_C=0.01_iter=5000_P=2_q=0.1_pickle_8.file</t>
  </si>
  <si>
    <t>2020_05_18_svm_poly_C=0.01_iter=5000_P=2_q=0.1_pickle_9.file</t>
  </si>
  <si>
    <t>2020_05_18_svm_poly_C=0.01_iter=5000_P=2_q=1_pickle_0.file</t>
  </si>
  <si>
    <t>2020_05_19_svm_poly_C=0.01_iter=5000_P=2_q=1_pickle_1.file</t>
  </si>
  <si>
    <t>2020_05_19_svm_poly_C=0.01_iter=5000_P=2_q=1_pickle_2.file</t>
  </si>
  <si>
    <t>2020_05_19_svm_poly_C=0.01_iter=5000_P=2_q=1_pickle_3.file</t>
  </si>
  <si>
    <t>2020_05_19_svm_poly_C=0.01_iter=5000_P=2_q=1_pickle_4.file</t>
  </si>
  <si>
    <t>2020_05_20_svm_poly_C=0.01_iter=5000_P=2_q=1_pickle_6.file</t>
  </si>
  <si>
    <t>2020_05_20_svm_poly_C=0.01_iter=5000_P=2_q=1_pickle_7.file</t>
  </si>
  <si>
    <t>2020_05_20_svm_poly_C=0.01_iter=5000_P=2_q=1_pickle_8.file</t>
  </si>
  <si>
    <t>2020_05_20_svm_poly_C=0.01_iter=5000_P=2_q=1_pickle_9.file</t>
  </si>
  <si>
    <t>2020_05_20_svm_poly_C=0.01_iter=5000_P=2_q=10_pickle_0.file</t>
  </si>
  <si>
    <t>2020_05_20_svm_poly_C=0.01_iter=5000_P=2_q=10_pickle_1.file</t>
  </si>
  <si>
    <t>2020_05_20_svm_poly_C=0.01_iter=5000_P=2_q=10_pickle_2.file</t>
  </si>
  <si>
    <t>2020_05_20_svm_poly_C=0.01_iter=5000_P=2_q=10_pickle_3.file</t>
  </si>
  <si>
    <t>2020_05_20_svm_poly_C=0.01_iter=5000_P=2_q=10_pickle_4.file</t>
  </si>
  <si>
    <t>2020_05_21_svm_poly_C=0.01_iter=5000_P=2_q=10_pickle_5.file</t>
  </si>
  <si>
    <t>2020_05_21_svm_poly_C=0.01_iter=5000_P=2_q=10_pickle_6.file</t>
  </si>
  <si>
    <t>2020_05_21_svm_poly_C=0.01_iter=5000_P=2_q=10_pickle_7.file</t>
  </si>
  <si>
    <t>2020_05_21_svm_poly_C=0.01_iter=5000_P=2_q=10_pickle_8.file</t>
  </si>
  <si>
    <t>2020_05_21_svm_poly_C=0.01_iter=5000_P=2_q=10_pickle_9.file</t>
  </si>
  <si>
    <t>2020_05_21_svm_poly_C=0.01_iter=5000_P=2_q=100_pickle_0.file</t>
  </si>
  <si>
    <t>2020_05_21_svm_poly_C=0.01_iter=5000_P=2_q=100_pickle_1.file</t>
  </si>
  <si>
    <t>2020_05_21_svm_poly_C=0.01_iter=5000_P=2_q=100_pickle_2.file</t>
  </si>
  <si>
    <t>2020_05_21_svm_poly_C=0.01_iter=5000_P=2_q=100_pickle_3.file</t>
  </si>
  <si>
    <t>2020_05_21_svm_poly_C=0.01_iter=5000_P=2_q=100_pickle_4.file</t>
  </si>
  <si>
    <t>2020_05_21_svm_poly_C=0.01_iter=5000_P=2_q=100_pickle_5.file</t>
  </si>
  <si>
    <t>2020_05_21_svm_poly_C=0.01_iter=5000_P=2_q=100_pickle_6.file</t>
  </si>
  <si>
    <t>2020_05_21_svm_poly_C=0.01_iter=5000_P=2_q=100_pickle_7.file</t>
  </si>
  <si>
    <t>2020_05_21_svm_poly_C=0.01_iter=5000_P=2_q=100_pickle_8.file</t>
  </si>
  <si>
    <t>2020_05_21_svm_poly_C=0.01_iter=5000_P=2_q=100_pickle_9.file</t>
  </si>
  <si>
    <t>2020_05_21_svm_poly_C=0.01_iter=7000_P=2_q=0.001_pickle_0.file</t>
  </si>
  <si>
    <t>2020_05_21_svm_poly_C=0.01_iter=7000_P=2_q=0.001_pickle_1.file</t>
  </si>
  <si>
    <t>2020_05_21_svm_poly_C=0.01_iter=7000_P=2_q=0.001_pickle_2.file</t>
  </si>
  <si>
    <t>2020_05_21_svm_poly_C=0.01_iter=7000_P=2_q=0.001_pickle_3.file</t>
  </si>
  <si>
    <t>2020_05_21_svm_poly_C=0.01_iter=7000_P=2_q=0.001_pickle_4.file</t>
  </si>
  <si>
    <t>2020_05_21_svm_poly_C=0.01_iter=7000_P=2_q=0.001_pickle_5.file</t>
  </si>
  <si>
    <t>2020_05_10_svm_poly_C=0.01_iter=7000_P=2_q=0.001_pickle_6.file</t>
  </si>
  <si>
    <t>2020_05_10_svm_poly_C=0.01_iter=7000_P=2_q=0.001_pickle_7.file</t>
  </si>
  <si>
    <t>2020_05_10_svm_poly_C=0.01_iter=7000_P=2_q=0.001_pickle_8.file</t>
  </si>
  <si>
    <t>2020_05_10_svm_poly_C=0.01_iter=7000_P=2_q=0.001_pickle_9.file</t>
  </si>
  <si>
    <t>2020_05_10_svm_poly_C=0.01_iter=7000_P=2_q=0.01_pickle_0.file</t>
  </si>
  <si>
    <t>2020_05_10_svm_poly_C=0.01_iter=7000_P=2_q=0.01_pickle_1.file</t>
  </si>
  <si>
    <t>2020_05_11_svm_poly_C=0.01_iter=7000_P=2_q=0.01_pickle_2.file</t>
  </si>
  <si>
    <t>2020_05_11_svm_poly_C=0.01_iter=7000_P=2_q=0.01_pickle_3.file</t>
  </si>
  <si>
    <t>2020_05_11_svm_poly_C=0.01_iter=7000_P=2_q=0.01_pickle_4.file</t>
  </si>
  <si>
    <t>2020_05_11_svm_poly_C=0.01_iter=7000_P=2_q=0.01_pickle_5.file</t>
  </si>
  <si>
    <t>2020_05_11_svm_poly_C=0.01_iter=7000_P=2_q=0.01_pickle_6.file</t>
  </si>
  <si>
    <t>2020_05_11_svm_poly_C=0.01_iter=7000_P=2_q=0.01_pickle_7.file</t>
  </si>
  <si>
    <t>2020_05_11_svm_poly_C=0.01_iter=7000_P=2_q=0.01_pickle_8.file</t>
  </si>
  <si>
    <t>2020_05_11_svm_poly_C=0.01_iter=7000_P=2_q=0.01_pickle_9.file</t>
  </si>
  <si>
    <t>2020_05_11_svm_poly_C=0.01_iter=7000_P=2_q=0.1_pickle_0.file</t>
  </si>
  <si>
    <t>2020_05_11_svm_poly_C=0.01_iter=7000_P=2_q=0.1_pickle_1.file</t>
  </si>
  <si>
    <t>2020_05_11_svm_poly_C=0.01_iter=7000_P=2_q=0.1_pickle_2.file</t>
  </si>
  <si>
    <t>2020_05_11_svm_poly_C=0.01_iter=7000_P=2_q=0.1_pickle_3.file</t>
  </si>
  <si>
    <t>2020_05_12_svm_poly_C=0.01_iter=7000_P=2_q=0.1_pickle_4.file</t>
  </si>
  <si>
    <t>2020_05_12_svm_poly_C=0.01_iter=7000_P=2_q=0.1_pickle_5.file</t>
  </si>
  <si>
    <t>2020_05_12_svm_poly_C=0.01_iter=7000_P=2_q=0.1_pickle_6.file</t>
  </si>
  <si>
    <t>2020_05_12_svm_poly_C=0.01_iter=7000_P=2_q=0.1_pickle_7.file</t>
  </si>
  <si>
    <t>2020_05_12_svm_poly_C=0.01_iter=7000_P=2_q=0.1_pickle_8.file</t>
  </si>
  <si>
    <t>2020_05_12_svm_poly_C=0.01_iter=7000_P=2_q=0.1_pickle_9.file</t>
  </si>
  <si>
    <t>2020_05_12_svm_poly_C=0.01_iter=7000_P=2_q=1_pickle_0.file</t>
  </si>
  <si>
    <t>2020_05_12_svm_poly_C=0.01_iter=7000_P=2_q=1_pickle_1.file</t>
  </si>
  <si>
    <t>2020_05_12_svm_poly_C=0.01_iter=7000_P=2_q=1_pickle_2.file</t>
  </si>
  <si>
    <t>2020_05_12_svm_poly_C=0.01_iter=7000_P=2_q=1_pickle_3.file</t>
  </si>
  <si>
    <t>2020_05_12_svm_poly_C=0.01_iter=7000_P=2_q=1_pickle_4.file</t>
  </si>
  <si>
    <t>2020_05_12_svm_poly_C=0.01_iter=7000_P=2_q=1_pickle_5.file</t>
  </si>
  <si>
    <t>2020_05_12_svm_poly_C=0.01_iter=7000_P=2_q=1_pickle_6.file</t>
  </si>
  <si>
    <t>2020_05_13_svm_poly_C=0.01_iter=7000_P=2_q=1_pickle_7.file</t>
  </si>
  <si>
    <t>2020_05_13_svm_poly_C=0.01_iter=7000_P=2_q=1_pickle_8.file</t>
  </si>
  <si>
    <t>2020_05_13_svm_poly_C=0.01_iter=7000_P=2_q=1_pickle_9.file</t>
  </si>
  <si>
    <t>2020_05_13_svm_poly_C=0.01_iter=7000_P=2_q=10_pickle_0.file</t>
  </si>
  <si>
    <t>2020_05_13_svm_poly_C=0.01_iter=7000_P=2_q=10_pickle_1.file</t>
  </si>
  <si>
    <t>2020_05_13_svm_poly_C=0.01_iter=7000_P=2_q=10_pickle_2.file</t>
  </si>
  <si>
    <t>2020_05_21_svm_poly_C=0.01_iter=7000_P=2_q=10_pickle_3.file</t>
  </si>
  <si>
    <t>2020_05_21_svm_poly_C=0.01_iter=7000_P=2_q=10_pickle_4.file</t>
  </si>
  <si>
    <t>2020_05_21_svm_poly_C=0.01_iter=7000_P=2_q=10_pickle_5.file</t>
  </si>
  <si>
    <t>2020_05_21_svm_poly_C=0.01_iter=7000_P=2_q=10_pickle_6.file</t>
  </si>
  <si>
    <t>2020_05_22_svm_poly_C=0.01_iter=7000_P=2_q=10_pickle_7.file</t>
  </si>
  <si>
    <t>2020_05_22_svm_poly_C=0.01_iter=7000_P=2_q=10_pickle_8.file</t>
  </si>
  <si>
    <t>2020_05_22_svm_poly_C=0.01_iter=7000_P=2_q=10_pickle_9.file</t>
  </si>
  <si>
    <t>2020_05_22_svm_poly_C=0.01_iter=7000_P=2_q=100_pickle_0.file</t>
  </si>
  <si>
    <t>2020_05_22_svm_poly_C=0.01_iter=7000_P=2_q=100_pickle_1.file</t>
  </si>
  <si>
    <t>2020_05_22_svm_poly_C=0.01_iter=7000_P=2_q=100_pickle_2.file</t>
  </si>
  <si>
    <t>2020_05_22_svm_poly_C=0.01_iter=7000_P=2_q=100_pickle_3.file</t>
  </si>
  <si>
    <t>2020_05_22_svm_poly_C=0.01_iter=7000_P=2_q=100_pickle_4.file</t>
  </si>
  <si>
    <t>2020_05_22_svm_poly_C=0.01_iter=7000_P=2_q=100_pickle_5.file</t>
  </si>
  <si>
    <t>2020_05_22_svm_poly_C=0.01_iter=7000_P=2_q=100_pickle_6.file</t>
  </si>
  <si>
    <t>2020_05_22_svm_poly_C=0.01_iter=7000_P=2_q=100_pickle_7.file</t>
  </si>
  <si>
    <t>2020_05_22_svm_poly_C=0.01_iter=7000_P=2_q=100_pickle_8.file</t>
  </si>
  <si>
    <t>2020_05_22_svm_poly_C=0.01_iter=7000_P=2_q=100_pickle_9.file</t>
  </si>
  <si>
    <t>2020_05_22_svm_poly_C=0.01_iter=9000_P=2_q=0.001_pickle_0.file</t>
  </si>
  <si>
    <t>2020_05_22_svm_poly_C=0.01_iter=9000_P=2_q=0.001_pickle_1.file</t>
  </si>
  <si>
    <t>2020_05_22_svm_poly_C=0.01_iter=9000_P=2_q=0.001_pickle_2.file</t>
  </si>
  <si>
    <t>2020_05_17_svm_poly_C=0.01_iter=9000_P=2_q=0.001_pickle_3.file</t>
  </si>
  <si>
    <t>2020_05_17_svm_poly_C=0.01_iter=9000_P=2_q=0.001_pickle_4.file</t>
  </si>
  <si>
    <t>2020_05_18_svm_poly_C=0.01_iter=9000_P=2_q=0.001_pickle_5.file</t>
  </si>
  <si>
    <t>2020_05_18_svm_poly_C=0.01_iter=9000_P=2_q=0.001_pickle_6.file</t>
  </si>
  <si>
    <t>2020_05_18_svm_poly_C=0.01_iter=9000_P=2_q=0.001_pickle_7.file</t>
  </si>
  <si>
    <t>2020_05_18_svm_poly_C=0.01_iter=9000_P=2_q=0.001_pickle_8.file</t>
  </si>
  <si>
    <t>2020_05_18_svm_poly_C=0.01_iter=9000_P=2_q=0.001_pickle_9.file</t>
  </si>
  <si>
    <t>2020_05_19_svm_poly_C=0.01_iter=9000_P=2_q=0.01_pickle_3.file</t>
  </si>
  <si>
    <t>2020_05_19_svm_poly_C=0.01_iter=9000_P=2_q=0.01_pickle_4.file</t>
  </si>
  <si>
    <t>2020_05_18_svm_poly_C=0.01_iter=9000_P=2_q=0.01_pickle_6.file</t>
  </si>
  <si>
    <t>2020_05_18_svm_poly_C=0.01_iter=9000_P=2_q=0.01_pickle_7.file</t>
  </si>
  <si>
    <t>2020_05_19_svm_poly_C=0.01_iter=9000_P=2_q=0.1_pickle_1.file</t>
  </si>
  <si>
    <t>2020_05_20_svm_poly_C=0.01_iter=9000_P=2_q=0.1_pickle_7.file</t>
  </si>
  <si>
    <t>2020_05_20_svm_poly_C=0.01_iter=9000_P=2_q=0.1_pickle_8.file</t>
  </si>
  <si>
    <t>2020_05_21_svm_poly_C=0.01_iter=9000_P=2_q=10_pickle_1.file</t>
  </si>
  <si>
    <t>2020_05_21_svm_poly_C=0.01_iter=9000_P=2_q=10_pickle_2.file</t>
  </si>
  <si>
    <t>2020_05_21_svm_poly_C=0.01_iter=9000_P=2_q=10_pickle_3.file</t>
  </si>
  <si>
    <t>2020_05_21_svm_poly_C=0.01_iter=9000_P=2_q=10_pickle_4.file</t>
  </si>
  <si>
    <t>2020_05_21_svm_poly_C=0.01_iter=9000_P=2_q=10_pickle_5.file</t>
  </si>
  <si>
    <t>2020_05_21_svm_poly_C=0.01_iter=9000_P=2_q=10_pickle_6.file</t>
  </si>
  <si>
    <t>2020_05_21_svm_poly_C=0.01_iter=9000_P=2_q=10_pickle_7.file</t>
  </si>
  <si>
    <t>2020_05_21_svm_poly_C=0.01_iter=9000_P=2_q=10_pickle_8.file</t>
  </si>
  <si>
    <t>2020_05_21_svm_poly_C=0.01_iter=9000_P=2_q=10_pickle_9.file</t>
  </si>
  <si>
    <t>2020_05_21_svm_poly_C=0.01_iter=9000_P=2_q=100_pickle_0.file</t>
  </si>
  <si>
    <t>2020_05_21_svm_poly_C=0.01_iter=9000_P=2_q=100_pickle_1.file</t>
  </si>
  <si>
    <t>2020_05_21_svm_poly_C=0.01_iter=9000_P=2_q=100_pickle_2.file</t>
  </si>
  <si>
    <t>2020_05_21_svm_poly_C=0.01_iter=9000_P=2_q=100_pickle_3.file</t>
  </si>
  <si>
    <t>2020_05_21_svm_poly_C=0.01_iter=9000_P=2_q=100_pickle_4.file</t>
  </si>
  <si>
    <t>2020_05_21_svm_poly_C=0.01_iter=9000_P=2_q=100_pickle_5.file</t>
  </si>
  <si>
    <t>2020_05_21_svm_poly_C=0.01_iter=9000_P=2_q=100_pickle_6.file</t>
  </si>
  <si>
    <t>2020_05_21_svm_poly_C=0.01_iter=9000_P=2_q=100_pickle_7.file</t>
  </si>
  <si>
    <t>2020_05_21_svm_poly_C=0.01_iter=9000_P=2_q=100_pickle_8.file</t>
  </si>
  <si>
    <t>2020_05_21_svm_poly_C=0.01_iter=9000_P=2_q=100_pickle_9.file</t>
  </si>
  <si>
    <t>2020_05_21_svm_poly_C=0.1_iter=1000_P=2_q=0.001_pickle_0.file</t>
  </si>
  <si>
    <t>2020_05_22_svm_poly_C=0.1_iter=1000_P=2_q=0.001_pickle_1.file</t>
  </si>
  <si>
    <t>2020_05_22_svm_poly_C=0.1_iter=1000_P=2_q=0.001_pickle_2.file</t>
  </si>
  <si>
    <t>2020_05_21_svm_poly_C=0.1_iter=1000_P=2_q=0.001_pickle_3.file</t>
  </si>
  <si>
    <t>2020_05_21_svm_poly_C=0.1_iter=1000_P=2_q=0.001_pickle_4.file</t>
  </si>
  <si>
    <t>2020_05_21_svm_poly_C=0.1_iter=1000_P=2_q=0.001_pickle_5.file</t>
  </si>
  <si>
    <t>2020_05_21_svm_poly_C=0.1_iter=1000_P=2_q=0.001_pickle_6.file</t>
  </si>
  <si>
    <t>2020_05_21_svm_poly_C=0.1_iter=1000_P=2_q=0.001_pickle_7.file</t>
  </si>
  <si>
    <t>2020_05_21_svm_poly_C=0.1_iter=1000_P=2_q=0.001_pickle_8.file</t>
  </si>
  <si>
    <t>2020_05_21_svm_poly_C=0.1_iter=1000_P=2_q=0.001_pickle_9.file</t>
  </si>
  <si>
    <t>2020_05_21_svm_poly_C=0.1_iter=1000_P=2_q=0.01_pickle_0.file</t>
  </si>
  <si>
    <t>2020_05_17_svm_poly_C=0.1_iter=1000_P=2_q=0.01_pickle_1.file</t>
  </si>
  <si>
    <t>2020_05_18_svm_poly_C=0.1_iter=1000_P=2_q=0.01_pickle_2.file</t>
  </si>
  <si>
    <t>2020_05_18_svm_poly_C=0.1_iter=1000_P=2_q=0.01_pickle_3.file</t>
  </si>
  <si>
    <t>2020_05_21_svm_poly_C=0.1_iter=1000_P=2_q=0.01_pickle_4.file</t>
  </si>
  <si>
    <t>2020_05_21_svm_poly_C=0.1_iter=1000_P=2_q=0.01_pickle_5.file</t>
  </si>
  <si>
    <t>2020_05_21_svm_poly_C=0.1_iter=1000_P=2_q=0.01_pickle_6.file</t>
  </si>
  <si>
    <t>2020_05_21_svm_poly_C=0.1_iter=1000_P=2_q=0.01_pickle_7.file</t>
  </si>
  <si>
    <t>2020_05_21_svm_poly_C=0.1_iter=1000_P=2_q=0.01_pickle_8.file</t>
  </si>
  <si>
    <t>2020_05_21_svm_poly_C=0.1_iter=1000_P=2_q=0.01_pickle_9.file</t>
  </si>
  <si>
    <t>2020_05_18_svm_poly_C=0.1_iter=1000_P=2_q=0.1_pickle_0.file</t>
  </si>
  <si>
    <t>2020_05_18_svm_poly_C=0.1_iter=1000_P=2_q=0.1_pickle_1.file</t>
  </si>
  <si>
    <t>2020_05_18_svm_poly_C=0.1_iter=1000_P=2_q=0.1_pickle_2.file</t>
  </si>
  <si>
    <t>2020_05_19_svm_poly_C=0.1_iter=1000_P=2_q=0.1_pickle_3.file</t>
  </si>
  <si>
    <t>2020_05_10_svm_poly_C=0.1_iter=1000_P=2_q=0.1_pickle_4.file</t>
  </si>
  <si>
    <t>2020_05_10_svm_poly_C=0.1_iter=1000_P=2_q=0.1_pickle_5.file</t>
  </si>
  <si>
    <t>2020_05_10_svm_poly_C=0.1_iter=1000_P=2_q=0.1_pickle_6.file</t>
  </si>
  <si>
    <t>2020_05_11_svm_poly_C=0.1_iter=1000_P=2_q=0.1_pickle_7.file</t>
  </si>
  <si>
    <t>2020_05_11_svm_poly_C=0.1_iter=1000_P=2_q=0.1_pickle_8.file</t>
  </si>
  <si>
    <t>2020_05_11_svm_poly_C=0.1_iter=1000_P=2_q=0.1_pickle_9.file</t>
  </si>
  <si>
    <t>2020_05_11_svm_poly_C=0.1_iter=1000_P=2_q=1_pickle_0.file</t>
  </si>
  <si>
    <t>2020_05_11_svm_poly_C=0.1_iter=1000_P=2_q=1_pickle_1.file</t>
  </si>
  <si>
    <t>2020_05_12_svm_poly_C=0.1_iter=1000_P=2_q=1_pickle_2.file</t>
  </si>
  <si>
    <t>2020_05_12_svm_poly_C=0.1_iter=1000_P=2_q=1_pickle_3.file</t>
  </si>
  <si>
    <t>2020_05_12_svm_poly_C=0.1_iter=1000_P=2_q=1_pickle_4.file</t>
  </si>
  <si>
    <t>2020_05_12_svm_poly_C=0.1_iter=1000_P=2_q=1_pickle_5.file</t>
  </si>
  <si>
    <t>2020_05_12_svm_poly_C=0.1_iter=1000_P=2_q=1_pickle_6.file</t>
  </si>
  <si>
    <t>2020_05_13_svm_poly_C=0.1_iter=1000_P=2_q=1_pickle_7.file</t>
  </si>
  <si>
    <t>2020_05_13_svm_poly_C=0.1_iter=1000_P=2_q=1_pickle_8.file</t>
  </si>
  <si>
    <t>2020_05_21_svm_poly_C=0.1_iter=1000_P=2_q=1_pickle_9.file</t>
  </si>
  <si>
    <t>2020_05_19_svm_poly_C=0.1_iter=1000_P=2_q=10_pickle_0.file</t>
  </si>
  <si>
    <t>2020_05_19_svm_poly_C=0.1_iter=1000_P=2_q=10_pickle_1.file</t>
  </si>
  <si>
    <t>2020_05_19_svm_poly_C=0.1_iter=1000_P=2_q=10_pickle_2.file</t>
  </si>
  <si>
    <t>2020_05_20_svm_poly_C=0.1_iter=1000_P=2_q=10_pickle_3.file</t>
  </si>
  <si>
    <t>2020_05_20_svm_poly_C=0.1_iter=1000_P=2_q=10_pickle_4.file</t>
  </si>
  <si>
    <t>2020_05_20_svm_poly_C=0.1_iter=1000_P=2_q=10_pickle_5.file</t>
  </si>
  <si>
    <t>2020_05_20_svm_poly_C=0.1_iter=1000_P=2_q=10_pickle_6.file</t>
  </si>
  <si>
    <t>2020_05_21_svm_poly_C=0.1_iter=1000_P=2_q=10_pickle_7.file</t>
  </si>
  <si>
    <t>2020_05_21_svm_poly_C=0.1_iter=1000_P=2_q=10_pickle_8.file</t>
  </si>
  <si>
    <t>2020_05_21_svm_poly_C=0.1_iter=1000_P=2_q=10_pickle_9.file</t>
  </si>
  <si>
    <t>2020_05_21_svm_poly_C=0.1_iter=1000_P=2_q=100_pickle_0.file</t>
  </si>
  <si>
    <t>2020_05_21_svm_poly_C=0.1_iter=1000_P=2_q=100_pickle_1.file</t>
  </si>
  <si>
    <t>2020_05_21_svm_poly_C=0.1_iter=1000_P=2_q=100_pickle_2.file</t>
  </si>
  <si>
    <t>2020_05_21_svm_poly_C=0.1_iter=1000_P=2_q=100_pickle_3.file</t>
  </si>
  <si>
    <t>2020_05_21_svm_poly_C=0.1_iter=1000_P=2_q=100_pickle_4.file</t>
  </si>
  <si>
    <t>2020_05_21_svm_poly_C=0.1_iter=1000_P=2_q=100_pickle_5.file</t>
  </si>
  <si>
    <t>2020_05_13_svm_poly_C=0.1_iter=1000_P=2_q=100_pickle_6.file</t>
  </si>
  <si>
    <t>2020_05_13_svm_poly_C=0.1_iter=1000_P=2_q=100_pickle_7.file</t>
  </si>
  <si>
    <t>2020_05_14_svm_poly_C=0.1_iter=1000_P=2_q=100_pickle_8.file</t>
  </si>
  <si>
    <t>2020_05_14_svm_poly_C=0.1_iter=1000_P=2_q=100_pickle_9.file</t>
  </si>
  <si>
    <t>2020_05_21_svm_poly_C=0.1_iter=3000_P=2_q=0.001_pickle_0.file</t>
  </si>
  <si>
    <t>2020_05_22_svm_poly_C=0.1_iter=3000_P=2_q=0.001_pickle_1.file</t>
  </si>
  <si>
    <t>2020_05_22_svm_poly_C=0.1_iter=3000_P=2_q=0.001_pickle_2.file</t>
  </si>
  <si>
    <t>2020_05_22_svm_poly_C=0.1_iter=3000_P=2_q=0.001_pickle_3.file</t>
  </si>
  <si>
    <t>2020_05_22_svm_poly_C=0.1_iter=3000_P=2_q=0.001_pickle_4.file</t>
  </si>
  <si>
    <t>2020_05_22_svm_poly_C=0.1_iter=3000_P=2_q=0.001_pickle_5.file</t>
  </si>
  <si>
    <t>2020_05_22_svm_poly_C=0.1_iter=3000_P=2_q=0.001_pickle_6.file</t>
  </si>
  <si>
    <t>2020_05_22_svm_poly_C=0.1_iter=3000_P=2_q=0.001_pickle_7.file</t>
  </si>
  <si>
    <t>2020_05_22_svm_poly_C=0.1_iter=3000_P=2_q=0.001_pickle_8.file</t>
  </si>
  <si>
    <t>2020_05_22_svm_poly_C=0.1_iter=3000_P=2_q=0.001_pickle_9.file</t>
  </si>
  <si>
    <t>2020_05_22_svm_poly_C=0.1_iter=3000_P=2_q=0.01_pickle_0.file</t>
  </si>
  <si>
    <t>2020_05_22_svm_poly_C=0.1_iter=3000_P=2_q=0.01_pickle_1.file</t>
  </si>
  <si>
    <t>2020_05_22_svm_poly_C=0.1_iter=3000_P=2_q=0.01_pickle_2.file</t>
  </si>
  <si>
    <t>2020_05_22_svm_poly_C=0.1_iter=3000_P=2_q=0.01_pickle_3.file</t>
  </si>
  <si>
    <t>2020_05_22_svm_poly_C=0.1_iter=3000_P=2_q=0.01_pickle_4.file</t>
  </si>
  <si>
    <t>2020_05_22_svm_poly_C=0.1_iter=3000_P=2_q=0.01_pickle_5.file</t>
  </si>
  <si>
    <t>2020_05_22_svm_poly_C=0.1_iter=3000_P=2_q=0.01_pickle_6.file</t>
  </si>
  <si>
    <t>2020_05_22_svm_poly_C=0.1_iter=3000_P=2_q=0.01_pickle_7.file</t>
  </si>
  <si>
    <t>2020_05_22_svm_poly_C=0.1_iter=3000_P=2_q=0.01_pickle_8.file</t>
  </si>
  <si>
    <t>2020_05_22_svm_poly_C=0.1_iter=3000_P=2_q=0.01_pickle_9.file</t>
  </si>
  <si>
    <t>2020_05_22_svm_poly_C=0.1_iter=3000_P=2_q=0.1_pickle_0.file</t>
  </si>
  <si>
    <t>2020_05_22_svm_poly_C=0.1_iter=3000_P=2_q=0.1_pickle_1.file</t>
  </si>
  <si>
    <t>2020_05_21_svm_poly_C=0.1_iter=3000_P=2_q=0.1_pickle_2.file</t>
  </si>
  <si>
    <t>2020_05_21_svm_poly_C=0.1_iter=3000_P=2_q=0.1_pickle_3.file</t>
  </si>
  <si>
    <t>2020_05_21_svm_poly_C=0.1_iter=3000_P=2_q=0.1_pickle_4.file</t>
  </si>
  <si>
    <t>2020_05_21_svm_poly_C=0.1_iter=3000_P=2_q=0.1_pickle_5.file</t>
  </si>
  <si>
    <t>2020_05_21_svm_poly_C=0.1_iter=3000_P=2_q=0.1_pickle_6.file</t>
  </si>
  <si>
    <t>2020_05_21_svm_poly_C=0.1_iter=3000_P=2_q=0.1_pickle_7.file</t>
  </si>
  <si>
    <t>2020_05_21_svm_poly_C=0.1_iter=3000_P=2_q=0.1_pickle_8.file</t>
  </si>
  <si>
    <t>2020_05_21_svm_poly_C=0.1_iter=3000_P=2_q=0.1_pickle_9.file</t>
  </si>
  <si>
    <t>2020_05_21_svm_poly_C=0.1_iter=3000_P=2_q=1_pickle_0.file</t>
  </si>
  <si>
    <t>2020_05_22_svm_poly_C=0.1_iter=3000_P=2_q=1_pickle_1.file</t>
  </si>
  <si>
    <t>2020_05_22_svm_poly_C=0.1_iter=3000_P=2_q=1_pickle_2.file</t>
  </si>
  <si>
    <t>2020_05_22_svm_poly_C=0.1_iter=3000_P=2_q=1_pickle_3.file</t>
  </si>
  <si>
    <t>2020_05_22_svm_poly_C=0.1_iter=3000_P=2_q=1_pickle_4.file</t>
  </si>
  <si>
    <t>2020_05_22_svm_poly_C=0.1_iter=3000_P=2_q=1_pickle_5.file</t>
  </si>
  <si>
    <t>2020_05_22_svm_poly_C=0.1_iter=3000_P=2_q=1_pickle_6.file</t>
  </si>
  <si>
    <t>2020_05_22_svm_poly_C=0.1_iter=3000_P=2_q=1_pickle_7.file</t>
  </si>
  <si>
    <t>2020_05_17_svm_poly_C=0.1_iter=3000_P=2_q=1_pickle_8.file</t>
  </si>
  <si>
    <t>2020_05_18_svm_poly_C=0.1_iter=3000_P=2_q=1_pickle_9.file</t>
  </si>
  <si>
    <t>2020_05_18_svm_poly_C=0.1_iter=3000_P=2_q=10_pickle_0.file</t>
  </si>
  <si>
    <t>2020_05_22_svm_poly_C=0.1_iter=3000_P=2_q=10_pickle_1.file</t>
  </si>
  <si>
    <t>2020_05_22_svm_poly_C=0.1_iter=3000_P=2_q=10_pickle_2.file</t>
  </si>
  <si>
    <t>2020_05_22_svm_poly_C=0.1_iter=3000_P=2_q=10_pickle_3.file</t>
  </si>
  <si>
    <t>2020_05_18_svm_poly_C=0.1_iter=3000_P=2_q=10_pickle_4.file</t>
  </si>
  <si>
    <t>2020_05_18_svm_poly_C=0.1_iter=3000_P=2_q=10_pickle_5.file</t>
  </si>
  <si>
    <t>2020_05_18_svm_poly_C=0.1_iter=3000_P=2_q=10_pickle_6.file</t>
  </si>
  <si>
    <t>2020_05_19_svm_poly_C=0.1_iter=3000_P=2_q=10_pickle_7.file</t>
  </si>
  <si>
    <t>2020_05_19_svm_poly_C=0.1_iter=3000_P=2_q=10_pickle_8.file</t>
  </si>
  <si>
    <t>2020_05_19_svm_poly_C=0.1_iter=3000_P=2_q=10_pickle_9.file</t>
  </si>
  <si>
    <t>2020_05_20_svm_poly_C=0.1_iter=3000_P=2_q=100_pickle_0.file</t>
  </si>
  <si>
    <t>2020_05_20_svm_poly_C=0.1_iter=3000_P=2_q=100_pickle_1.file</t>
  </si>
  <si>
    <t>2020_05_20_svm_poly_C=0.1_iter=3000_P=2_q=100_pickle_2.file</t>
  </si>
  <si>
    <t>2020_05_20_svm_poly_C=0.1_iter=3000_P=2_q=100_pickle_3.file</t>
  </si>
  <si>
    <t>2020_05_21_svm_poly_C=0.1_iter=3000_P=2_q=100_pickle_4.file</t>
  </si>
  <si>
    <t>2020_05_21_svm_poly_C=0.1_iter=3000_P=2_q=100_pickle_5.file</t>
  </si>
  <si>
    <t>2020_05_21_svm_poly_C=0.1_iter=3000_P=2_q=100_pickle_6.file</t>
  </si>
  <si>
    <t>2020_05_21_svm_poly_C=0.1_iter=3000_P=2_q=100_pickle_7.file</t>
  </si>
  <si>
    <t>2020_05_21_svm_poly_C=0.1_iter=3000_P=2_q=100_pickle_8.file</t>
  </si>
  <si>
    <t>2020_05_21_svm_poly_C=0.1_iter=3000_P=2_q=100_pickle_9.file</t>
  </si>
  <si>
    <t>2020_05_21_svm_poly_C=0.1_iter=5000_P=2_q=0.001_pickle_0.file</t>
  </si>
  <si>
    <t>2020_05_21_svm_poly_C=0.1_iter=5000_P=2_q=0.001_pickle_1.file</t>
  </si>
  <si>
    <t>2020_05_21_svm_poly_C=0.1_iter=5000_P=2_q=0.001_pickle_2.file</t>
  </si>
  <si>
    <t>2020_05_21_svm_poly_C=0.1_iter=5000_P=2_q=0.001_pickle_3.file</t>
  </si>
  <si>
    <t>2020_05_22_svm_poly_C=0.1_iter=5000_P=2_q=0.001_pickle_4.file</t>
  </si>
  <si>
    <t>2020_05_22_svm_poly_C=0.1_iter=5000_P=2_q=0.001_pickle_5.file</t>
  </si>
  <si>
    <t>2020_05_22_svm_poly_C=0.1_iter=5000_P=2_q=0.001_pickle_6.file</t>
  </si>
  <si>
    <t>2020_05_22_svm_poly_C=0.1_iter=5000_P=2_q=0.001_pickle_7.file</t>
  </si>
  <si>
    <t>2020_05_22_svm_poly_C=0.1_iter=5000_P=2_q=0.001_pickle_8.file</t>
  </si>
  <si>
    <t>2020_05_22_svm_poly_C=0.1_iter=5000_P=2_q=0.001_pickle_9.file</t>
  </si>
  <si>
    <t>2020_05_01_svm_poly_C=0.1_iter=5000_P=2_q=0.01_pickle_0.file</t>
  </si>
  <si>
    <t>2020_05_01_svm_poly_C=0.1_iter=5000_P=2_q=0.01_pickle_1.file</t>
  </si>
  <si>
    <t>2020_05_01_svm_poly_C=0.1_iter=5000_P=2_q=0.01_pickle_2.file</t>
  </si>
  <si>
    <t>2020_05_01_svm_poly_C=0.1_iter=5000_P=2_q=0.01_pickle_3.file</t>
  </si>
  <si>
    <t>2020_05_01_svm_poly_C=0.1_iter=5000_P=2_q=0.01_pickle_4.file</t>
  </si>
  <si>
    <t>2020_05_01_svm_poly_C=0.1_iter=5000_P=2_q=0.01_pickle_5.file</t>
  </si>
  <si>
    <t>2020_05_01_svm_poly_C=0.1_iter=5000_P=2_q=0.01_pickle_6.file</t>
  </si>
  <si>
    <t>2020_05_01_svm_poly_C=0.1_iter=5000_P=2_q=0.01_pickle_7.file</t>
  </si>
  <si>
    <t>2020_05_01_svm_poly_C=0.1_iter=5000_P=2_q=0.01_pickle_8.file</t>
  </si>
  <si>
    <t>2020_05_01_svm_poly_C=0.1_iter=5000_P=2_q=0.01_pickle_9.file</t>
  </si>
  <si>
    <t>2020_05_01_svm_poly_C=0.1_iter=5000_P=2_q=0.1_pickle_0.file</t>
  </si>
  <si>
    <t>2020_05_01_svm_poly_C=0.1_iter=5000_P=2_q=0.1_pickle_1.file</t>
  </si>
  <si>
    <t>2020_05_01_svm_poly_C=0.1_iter=5000_P=2_q=0.1_pickle_2.file</t>
  </si>
  <si>
    <t>2020_05_01_svm_poly_C=0.1_iter=5000_P=2_q=0.1_pickle_3.file</t>
  </si>
  <si>
    <t>2020_05_01_svm_poly_C=0.1_iter=5000_P=2_q=0.1_pickle_4.file</t>
  </si>
  <si>
    <t>2020_05_01_svm_poly_C=0.1_iter=5000_P=2_q=0.1_pickle_5.file</t>
  </si>
  <si>
    <t>2020_05_01_svm_poly_C=0.1_iter=5000_P=2_q=0.1_pickle_6.file</t>
  </si>
  <si>
    <t>2020_05_02_svm_poly_C=0.1_iter=5000_P=2_q=0.1_pickle_7.file</t>
  </si>
  <si>
    <t>2020_05_02_svm_poly_C=0.1_iter=5000_P=2_q=0.1_pickle_8.file</t>
  </si>
  <si>
    <t>2020_05_02_svm_poly_C=0.1_iter=5000_P=2_q=0.1_pickle_9.file</t>
  </si>
  <si>
    <t>2020_05_02_svm_poly_C=0.1_iter=5000_P=2_q=1_pickle_0.file</t>
  </si>
  <si>
    <t>2020_05_02_svm_poly_C=0.1_iter=5000_P=2_q=1_pickle_1.file</t>
  </si>
  <si>
    <t>2020_05_02_svm_poly_C=0.1_iter=5000_P=2_q=1_pickle_2.file</t>
  </si>
  <si>
    <t>2020_05_02_svm_poly_C=0.1_iter=5000_P=2_q=1_pickle_3.file</t>
  </si>
  <si>
    <t>2020_05_02_svm_poly_C=0.1_iter=5000_P=2_q=1_pickle_4.file</t>
  </si>
  <si>
    <t>2020_05_02_svm_poly_C=0.1_iter=5000_P=2_q=1_pickle_5.file</t>
  </si>
  <si>
    <t>2020_05_02_svm_poly_C=0.1_iter=5000_P=2_q=1_pickle_6.file</t>
  </si>
  <si>
    <t>2020_05_02_svm_poly_C=0.1_iter=5000_P=2_q=1_pickle_7.file</t>
  </si>
  <si>
    <t>2020_05_02_svm_poly_C=0.1_iter=5000_P=2_q=1_pickle_8.file</t>
  </si>
  <si>
    <t>2020_05_02_svm_poly_C=0.1_iter=5000_P=2_q=1_pickle_9.file</t>
  </si>
  <si>
    <t>2020_05_02_svm_poly_C=0.1_iter=5000_P=2_q=10_pickle_0.file</t>
  </si>
  <si>
    <t>2020_05_02_svm_poly_C=0.1_iter=5000_P=2_q=10_pickle_1.file</t>
  </si>
  <si>
    <t>2020_05_02_svm_poly_C=0.1_iter=5000_P=2_q=10_pickle_2.file</t>
  </si>
  <si>
    <t>2020_05_02_svm_poly_C=0.1_iter=5000_P=2_q=10_pickle_3.file</t>
  </si>
  <si>
    <t>2020_05_02_svm_poly_C=0.1_iter=5000_P=2_q=10_pickle_4.file</t>
  </si>
  <si>
    <t>2020_05_02_svm_poly_C=0.1_iter=5000_P=2_q=10_pickle_5.file</t>
  </si>
  <si>
    <t>2020_05_02_svm_poly_C=0.1_iter=5000_P=2_q=10_pickle_6.file</t>
  </si>
  <si>
    <t>2020_05_02_svm_poly_C=0.1_iter=5000_P=2_q=10_pickle_7.file</t>
  </si>
  <si>
    <t>2020_05_02_svm_poly_C=0.1_iter=5000_P=2_q=10_pickle_8.file</t>
  </si>
  <si>
    <t>2020_05_02_svm_poly_C=0.1_iter=5000_P=2_q=10_pickle_9.file</t>
  </si>
  <si>
    <t>2020_05_02_svm_poly_C=0.1_iter=5000_P=2_q=100_pickle_0.file</t>
  </si>
  <si>
    <t>2020_05_02_svm_poly_C=0.1_iter=5000_P=2_q=100_pickle_1.file</t>
  </si>
  <si>
    <t>2020_05_02_svm_poly_C=0.1_iter=5000_P=2_q=100_pickle_2.file</t>
  </si>
  <si>
    <t>2020_05_02_svm_poly_C=0.1_iter=5000_P=2_q=100_pickle_3.file</t>
  </si>
  <si>
    <t>2020_05_02_svm_poly_C=0.1_iter=5000_P=2_q=100_pickle_4.file</t>
  </si>
  <si>
    <t>2020_05_02_svm_poly_C=0.1_iter=5000_P=2_q=100_pickle_5.file</t>
  </si>
  <si>
    <t>2020_05_02_svm_poly_C=0.1_iter=5000_P=2_q=100_pickle_6.file</t>
  </si>
  <si>
    <t>2020_05_02_svm_poly_C=0.1_iter=5000_P=2_q=100_pickle_7.file</t>
  </si>
  <si>
    <t>2020_05_02_svm_poly_C=0.1_iter=5000_P=2_q=100_pickle_8.file</t>
  </si>
  <si>
    <t>2020_05_02_svm_poly_C=0.1_iter=5000_P=2_q=100_pickle_9.file</t>
  </si>
  <si>
    <t>2020_05_22_svm_poly_C=0.1_iter=7000_P=2_q=0.001_pickle_0.file</t>
  </si>
  <si>
    <t>2020_05_22_svm_poly_C=0.1_iter=7000_P=2_q=0.001_pickle_1.file</t>
  </si>
  <si>
    <t>2020_05_22_svm_poly_C=0.1_iter=7000_P=2_q=0.001_pickle_2.file</t>
  </si>
  <si>
    <t>2020_05_22_svm_poly_C=0.1_iter=7000_P=2_q=0.001_pickle_3.file</t>
  </si>
  <si>
    <t>2020_05_22_svm_poly_C=0.1_iter=7000_P=2_q=0.001_pickle_4.file</t>
  </si>
  <si>
    <t>2020_05_22_svm_poly_C=0.1_iter=7000_P=2_q=0.001_pickle_5.file</t>
  </si>
  <si>
    <t>2020_05_22_svm_poly_C=0.1_iter=7000_P=2_q=0.001_pickle_6.file</t>
  </si>
  <si>
    <t>2020_05_22_svm_poly_C=0.1_iter=7000_P=2_q=0.001_pickle_7.file</t>
  </si>
  <si>
    <t>2020_05_22_svm_poly_C=0.1_iter=7000_P=2_q=0.001_pickle_8.file</t>
  </si>
  <si>
    <t>2020_05_22_svm_poly_C=0.1_iter=7000_P=2_q=0.001_pickle_9.file</t>
  </si>
  <si>
    <t>2020_05_22_svm_poly_C=0.1_iter=7000_P=2_q=0.01_pickle_0.file</t>
  </si>
  <si>
    <t>2020_05_22_svm_poly_C=0.1_iter=7000_P=2_q=0.01_pickle_1.file</t>
  </si>
  <si>
    <t>2020_05_22_svm_poly_C=0.1_iter=7000_P=2_q=0.01_pickle_2.file</t>
  </si>
  <si>
    <t>2020_05_22_svm_poly_C=0.1_iter=7000_P=2_q=0.01_pickle_3.file</t>
  </si>
  <si>
    <t>2020_05_21_svm_poly_C=0.1_iter=7000_P=2_q=0.01_pickle_4.file</t>
  </si>
  <si>
    <t>2020_05_21_svm_poly_C=0.1_iter=7000_P=2_q=0.01_pickle_5.file</t>
  </si>
  <si>
    <t>2020_05_21_svm_poly_C=0.1_iter=7000_P=2_q=0.01_pickle_6.file</t>
  </si>
  <si>
    <t>2020_05_21_svm_poly_C=0.1_iter=7000_P=2_q=0.01_pickle_7.file</t>
  </si>
  <si>
    <t>2020_05_21_svm_poly_C=0.1_iter=7000_P=2_q=0.01_pickle_8.file</t>
  </si>
  <si>
    <t>2020_05_21_svm_poly_C=0.1_iter=7000_P=2_q=0.01_pickle_9.file</t>
  </si>
  <si>
    <t>2020_05_21_svm_poly_C=0.1_iter=7000_P=2_q=0.1_pickle_0.file</t>
  </si>
  <si>
    <t>2020_05_21_svm_poly_C=0.1_iter=7000_P=2_q=0.1_pickle_1.file</t>
  </si>
  <si>
    <t>2020_05_21_svm_poly_C=0.1_iter=7000_P=2_q=0.1_pickle_2.file</t>
  </si>
  <si>
    <t>2020_05_22_svm_poly_C=0.1_iter=7000_P=2_q=0.1_pickle_3.file</t>
  </si>
  <si>
    <t>2020_05_22_svm_poly_C=0.1_iter=7000_P=2_q=0.1_pickle_4.file</t>
  </si>
  <si>
    <t>2020_05_22_svm_poly_C=0.1_iter=7000_P=2_q=0.1_pickle_5.file</t>
  </si>
  <si>
    <t>2020_05_22_svm_poly_C=0.1_iter=7000_P=2_q=0.1_pickle_6.file</t>
  </si>
  <si>
    <t>2020_05_22_svm_poly_C=0.1_iter=7000_P=2_q=0.1_pickle_7.file</t>
  </si>
  <si>
    <t>2020_05_22_svm_poly_C=0.1_iter=7000_P=2_q=0.1_pickle_8.file</t>
  </si>
  <si>
    <t>2020_05_22_svm_poly_C=0.1_iter=7000_P=2_q=0.1_pickle_9.file</t>
  </si>
  <si>
    <t>2020_05_22_svm_poly_C=0.1_iter=7000_P=2_q=1_pickle_0.file</t>
  </si>
  <si>
    <t>2020_05_22_svm_poly_C=0.1_iter=7000_P=2_q=1_pickle_1.file</t>
  </si>
  <si>
    <t>2020_05_22_svm_poly_C=0.1_iter=7000_P=2_q=1_pickle_2.file</t>
  </si>
  <si>
    <t>2020_05_22_svm_poly_C=0.1_iter=7000_P=2_q=1_pickle_3.file</t>
  </si>
  <si>
    <t>2020_05_19_svm_poly_C=0.1_iter=7000_P=2_q=1_pickle_4.file</t>
  </si>
  <si>
    <t>2020_05_19_svm_poly_C=0.1_iter=7000_P=2_q=1_pickle_5.file</t>
  </si>
  <si>
    <t>2020_05_17_svm_poly_C=0.1_iter=7000_P=2_q=1_pickle_6.file</t>
  </si>
  <si>
    <t>2020_05_18_svm_poly_C=0.1_iter=7000_P=2_q=1_pickle_7.file</t>
  </si>
  <si>
    <t>2020_05_18_svm_poly_C=0.1_iter=7000_P=2_q=1_pickle_8.file</t>
  </si>
  <si>
    <t>2020_05_18_svm_poly_C=0.1_iter=7000_P=2_q=1_pickle_9.file</t>
  </si>
  <si>
    <t>2020_05_18_svm_poly_C=0.1_iter=7000_P=2_q=10_pickle_0.file</t>
  </si>
  <si>
    <t>2020_05_19_svm_poly_C=0.1_iter=7000_P=2_q=10_pickle_1.file</t>
  </si>
  <si>
    <t>2020_05_20_svm_poly_C=0.1_iter=7000_P=2_q=10_pickle_2.file</t>
  </si>
  <si>
    <t>2020_05_20_svm_poly_C=0.1_iter=7000_P=2_q=10_pickle_3.file</t>
  </si>
  <si>
    <t>2020_05_20_svm_poly_C=0.1_iter=7000_P=2_q=10_pickle_4.file</t>
  </si>
  <si>
    <t>2020_05_20_svm_poly_C=0.1_iter=7000_P=2_q=10_pickle_5.file</t>
  </si>
  <si>
    <t>2020_05_21_svm_poly_C=0.1_iter=7000_P=2_q=10_pickle_6.file</t>
  </si>
  <si>
    <t>2020_05_21_svm_poly_C=0.1_iter=7000_P=2_q=10_pickle_7.file</t>
  </si>
  <si>
    <t>2020_05_21_svm_poly_C=0.1_iter=7000_P=2_q=10_pickle_8.file</t>
  </si>
  <si>
    <t>2020_05_21_svm_poly_C=0.1_iter=7000_P=2_q=10_pickle_9.file</t>
  </si>
  <si>
    <t>2020_05_21_svm_poly_C=0.1_iter=7000_P=2_q=100_pickle_0.file</t>
  </si>
  <si>
    <t>2020_05_21_svm_poly_C=0.1_iter=7000_P=2_q=100_pickle_1.file</t>
  </si>
  <si>
    <t>2020_05_21_svm_poly_C=0.1_iter=7000_P=2_q=100_pickle_2.file</t>
  </si>
  <si>
    <t>2020_05_21_svm_poly_C=0.1_iter=7000_P=2_q=100_pickle_3.file</t>
  </si>
  <si>
    <t>2020_05_22_svm_poly_C=0.1_iter=7000_P=2_q=100_pickle_4.file</t>
  </si>
  <si>
    <t>2020_05_22_svm_poly_C=0.1_iter=7000_P=2_q=100_pickle_5.file</t>
  </si>
  <si>
    <t>2020_05_22_svm_poly_C=0.1_iter=7000_P=2_q=100_pickle_6.file</t>
  </si>
  <si>
    <t>2020_05_22_svm_poly_C=0.1_iter=7000_P=2_q=100_pickle_7.file</t>
  </si>
  <si>
    <t>2020_05_22_svm_poly_C=0.1_iter=7000_P=2_q=100_pickle_8.file</t>
  </si>
  <si>
    <t>2020_05_22_svm_poly_C=0.1_iter=7000_P=2_q=100_pickle_9.file</t>
  </si>
  <si>
    <t>2020_05_22_svm_poly_C=0.1_iter=9000_P=2_q=0.001_pickle_0.file</t>
  </si>
  <si>
    <t>2020_05_22_svm_poly_C=0.1_iter=9000_P=2_q=0.001_pickle_1.file</t>
  </si>
  <si>
    <t>2020_05_22_svm_poly_C=0.1_iter=9000_P=2_q=0.001_pickle_2.file</t>
  </si>
  <si>
    <t>2020_05_22_svm_poly_C=0.1_iter=9000_P=2_q=0.001_pickle_3.file</t>
  </si>
  <si>
    <t>2020_05_22_svm_poly_C=0.1_iter=9000_P=2_q=0.001_pickle_4.file</t>
  </si>
  <si>
    <t>2020_05_22_svm_poly_C=0.1_iter=9000_P=2_q=0.001_pickle_5.file</t>
  </si>
  <si>
    <t>2020_05_22_svm_poly_C=0.1_iter=9000_P=2_q=0.001_pickle_6.file</t>
  </si>
  <si>
    <t>2020_05_22_svm_poly_C=0.1_iter=9000_P=2_q=0.001_pickle_7.file</t>
  </si>
  <si>
    <t>2020_05_22_svm_poly_C=0.1_iter=9000_P=2_q=0.001_pickle_8.file</t>
  </si>
  <si>
    <t>2020_05_22_svm_poly_C=0.1_iter=9000_P=2_q=0.001_pickle_9.file</t>
  </si>
  <si>
    <t>2020_05_22_svm_poly_C=0.1_iter=9000_P=2_q=0.01_pickle_0.file</t>
  </si>
  <si>
    <t>2020_05_22_svm_poly_C=0.1_iter=9000_P=2_q=0.01_pickle_1.file</t>
  </si>
  <si>
    <t>2020_05_22_svm_poly_C=0.1_iter=9000_P=2_q=0.01_pickle_2.file</t>
  </si>
  <si>
    <t>2020_05_21_svm_poly_C=0.1_iter=9000_P=2_q=0.01_pickle_3.file</t>
  </si>
  <si>
    <t>2020_05_21_svm_poly_C=0.1_iter=9000_P=2_q=0.01_pickle_4.file</t>
  </si>
  <si>
    <t>2020_05_21_svm_poly_C=0.1_iter=9000_P=2_q=0.01_pickle_5.file</t>
  </si>
  <si>
    <t>2020_05_21_svm_poly_C=0.1_iter=9000_P=2_q=0.01_pickle_6.file</t>
  </si>
  <si>
    <t>2020_05_21_svm_poly_C=0.1_iter=9000_P=2_q=0.01_pickle_7.file</t>
  </si>
  <si>
    <t>2020_05_21_svm_poly_C=0.1_iter=9000_P=2_q=0.01_pickle_8.file</t>
  </si>
  <si>
    <t>2020_05_21_svm_poly_C=0.1_iter=9000_P=2_q=0.01_pickle_9.file</t>
  </si>
  <si>
    <t>2020_05_21_svm_poly_C=0.1_iter=9000_P=2_q=0.1_pickle_0.file</t>
  </si>
  <si>
    <t>2020_05_21_svm_poly_C=0.1_iter=9000_P=2_q=0.1_pickle_1.file</t>
  </si>
  <si>
    <t>2020_05_21_svm_poly_C=0.1_iter=9000_P=2_q=0.1_pickle_2.file</t>
  </si>
  <si>
    <t>2020_05_21_svm_poly_C=0.1_iter=9000_P=2_q=0.1_pickle_3.file</t>
  </si>
  <si>
    <t>2020_05_21_svm_poly_C=0.1_iter=9000_P=2_q=0.1_pickle_4.file</t>
  </si>
  <si>
    <t>2020_05_21_svm_poly_C=0.1_iter=9000_P=2_q=0.1_pickle_5.file</t>
  </si>
  <si>
    <t>2020_05_21_svm_poly_C=0.1_iter=9000_P=2_q=0.1_pickle_6.file</t>
  </si>
  <si>
    <t>2020_05_22_svm_poly_C=0.1_iter=9000_P=2_q=0.1_pickle_7.file</t>
  </si>
  <si>
    <t>2020_05_22_svm_poly_C=0.1_iter=9000_P=2_q=0.1_pickle_8.file</t>
  </si>
  <si>
    <t>2020_05_22_svm_poly_C=0.1_iter=9000_P=2_q=0.1_pickle_9.file</t>
  </si>
  <si>
    <t>2020_05_22_svm_poly_C=0.1_iter=9000_P=2_q=1_pickle_0.file</t>
  </si>
  <si>
    <t>2020_05_22_svm_poly_C=0.1_iter=9000_P=2_q=1_pickle_1.file</t>
  </si>
  <si>
    <t>2020_05_22_svm_poly_C=0.1_iter=9000_P=2_q=1_pickle_2.file</t>
  </si>
  <si>
    <t>2020_05_22_svm_poly_C=0.1_iter=9000_P=2_q=1_pickle_3.file</t>
  </si>
  <si>
    <t>2020_05_22_svm_poly_C=0.1_iter=9000_P=2_q=1_pickle_4.file</t>
  </si>
  <si>
    <t>2020_05_22_svm_poly_C=0.1_iter=9000_P=2_q=1_pickle_5.file</t>
  </si>
  <si>
    <t>2020_05_19_svm_poly_C=0.1_iter=9000_P=2_q=1_pickle_6.file</t>
  </si>
  <si>
    <t>2020_05_19_svm_poly_C=0.1_iter=9000_P=2_q=1_pickle_7.file</t>
  </si>
  <si>
    <t>2020_05_19_svm_poly_C=0.1_iter=9000_P=2_q=1_pickle_8.file</t>
  </si>
  <si>
    <t>2020_05_20_svm_poly_C=0.1_iter=9000_P=2_q=1_pickle_9.file</t>
  </si>
  <si>
    <t>2020_05_20_svm_poly_C=0.1_iter=9000_P=2_q=10_pickle_0.file</t>
  </si>
  <si>
    <t>2020_05_18_svm_poly_C=0.1_iter=9000_P=2_q=10_pickle_1.file</t>
  </si>
  <si>
    <t>2020_05_18_svm_poly_C=0.1_iter=9000_P=2_q=10_pickle_2.file</t>
  </si>
  <si>
    <t>2020_05_20_svm_poly_C=0.1_iter=9000_P=2_q=10_pickle_3.file</t>
  </si>
  <si>
    <t>2020_05_17_svm_poly_C=0.1_iter=9000_P=2_q=10_pickle_4.file</t>
  </si>
  <si>
    <t>2020_05_18_svm_poly_C=0.1_iter=9000_P=2_q=10_pickle_5.file</t>
  </si>
  <si>
    <t>2020_05_18_svm_poly_C=0.1_iter=9000_P=2_q=10_pickle_6.file</t>
  </si>
  <si>
    <t>2020_05_18_svm_poly_C=0.1_iter=9000_P=2_q=10_pickle_7.file</t>
  </si>
  <si>
    <t>2020_05_20_svm_poly_C=0.1_iter=9000_P=2_q=10_pickle_8.file</t>
  </si>
  <si>
    <t>2020_05_21_svm_poly_C=0.1_iter=9000_P=2_q=10_pickle_9.file</t>
  </si>
  <si>
    <t>2020_05_21_svm_poly_C=0.1_iter=9000_P=2_q=100_pickle_0.file</t>
  </si>
  <si>
    <t>2020_05_21_svm_poly_C=0.1_iter=9000_P=2_q=100_pickle_1.file</t>
  </si>
  <si>
    <t>2020_05_21_svm_poly_C=0.1_iter=9000_P=2_q=100_pickle_2.file</t>
  </si>
  <si>
    <t>2020_05_21_svm_poly_C=0.1_iter=9000_P=2_q=100_pickle_3.file</t>
  </si>
  <si>
    <t>2020_05_13_svm_poly_C=0.1_iter=9000_P=2_q=100_pickle_4.file</t>
  </si>
  <si>
    <t>2020_05_13_svm_poly_C=0.1_iter=9000_P=2_q=100_pickle_5.file</t>
  </si>
  <si>
    <t>2020_05_13_svm_poly_C=0.1_iter=9000_P=2_q=100_pickle_6.file</t>
  </si>
  <si>
    <t>2020_05_14_svm_poly_C=0.1_iter=9000_P=2_q=100_pickle_7.file</t>
  </si>
  <si>
    <t>2020_05_14_svm_poly_C=0.1_iter=9000_P=2_q=100_pickle_8.file</t>
  </si>
  <si>
    <t>2020_05_14_svm_poly_C=0.1_iter=9000_P=2_q=100_pickle_9.file</t>
  </si>
  <si>
    <t>2020_05_21_svm_poly_C=1_iter=1000_P=2_q=0.001_pickle_0.file</t>
  </si>
  <si>
    <t>2020_05_21_svm_poly_C=1_iter=1000_P=2_q=0.001_pickle_1.file</t>
  </si>
  <si>
    <t>2020_05_22_svm_poly_C=1_iter=1000_P=2_q=0.001_pickle_2.file</t>
  </si>
  <si>
    <t>2020_05_22_svm_poly_C=1_iter=1000_P=2_q=0.001_pickle_3.file</t>
  </si>
  <si>
    <t>2020_05_22_svm_poly_C=1_iter=1000_P=2_q=0.001_pickle_4.file</t>
  </si>
  <si>
    <t>2020_05_22_svm_poly_C=1_iter=1000_P=2_q=0.001_pickle_5.file</t>
  </si>
  <si>
    <t>2020_05_22_svm_poly_C=1_iter=1000_P=2_q=0.001_pickle_6.file</t>
  </si>
  <si>
    <t>2020_05_22_svm_poly_C=1_iter=1000_P=2_q=0.001_pickle_7.file</t>
  </si>
  <si>
    <t>2020_05_22_svm_poly_C=1_iter=1000_P=2_q=0.001_pickle_8.file</t>
  </si>
  <si>
    <t>2020_05_22_svm_poly_C=1_iter=1000_P=2_q=0.001_pickle_9.file</t>
  </si>
  <si>
    <t>2020_05_22_svm_poly_C=1_iter=1000_P=2_q=0.01_pickle_0.file</t>
  </si>
  <si>
    <t>2020_05_22_svm_poly_C=1_iter=1000_P=2_q=0.01_pickle_1.file</t>
  </si>
  <si>
    <t>2020_05_22_svm_poly_C=1_iter=1000_P=2_q=0.01_pickle_2.file</t>
  </si>
  <si>
    <t>2020_05_22_svm_poly_C=1_iter=1000_P=2_q=0.01_pickle_3.file</t>
  </si>
  <si>
    <t>2020_05_22_svm_poly_C=1_iter=1000_P=2_q=0.01_pickle_4.file</t>
  </si>
  <si>
    <t>2020_05_22_svm_poly_C=1_iter=1000_P=2_q=0.01_pickle_5.file</t>
  </si>
  <si>
    <t>2020_05_22_svm_poly_C=1_iter=1000_P=2_q=0.01_pickle_6.file</t>
  </si>
  <si>
    <t>2020_05_22_svm_poly_C=1_iter=1000_P=2_q=0.01_pickle_7.file</t>
  </si>
  <si>
    <t>2020_05_21_svm_poly_C=1_iter=1000_P=2_q=0.01_pickle_8.file</t>
  </si>
  <si>
    <t>2020_05_21_svm_poly_C=1_iter=1000_P=2_q=0.01_pickle_9.file</t>
  </si>
  <si>
    <t>2020_05_21_svm_poly_C=1_iter=1000_P=2_q=0.1_pickle_0.file</t>
  </si>
  <si>
    <t>2020_05_21_svm_poly_C=1_iter=1000_P=2_q=0.1_pickle_1.file</t>
  </si>
  <si>
    <t>2020_05_21_svm_poly_C=1_iter=1000_P=2_q=0.1_pickle_2.file</t>
  </si>
  <si>
    <t>2020_05_21_svm_poly_C=1_iter=1000_P=2_q=0.1_pickle_3.file</t>
  </si>
  <si>
    <t>2020_05_09_svm_poly_C=1_iter=1000_P=2_q=0.1_pickle_4.file</t>
  </si>
  <si>
    <t>2020_05_09_svm_poly_C=1_iter=1000_P=2_q=0.1_pickle_5.file</t>
  </si>
  <si>
    <t>2020_05_10_svm_poly_C=1_iter=1000_P=2_q=0.1_pickle_6.file</t>
  </si>
  <si>
    <t>2020_05_21_svm_poly_C=1_iter=1000_P=2_q=0.1_pickle_7.file</t>
  </si>
  <si>
    <t>2020_05_21_svm_poly_C=1_iter=1000_P=2_q=0.1_pickle_8.file</t>
  </si>
  <si>
    <t>2020_05_21_svm_poly_C=1_iter=1000_P=2_q=0.1_pickle_9.file</t>
  </si>
  <si>
    <t>2020_05_22_svm_poly_C=1_iter=1000_P=2_q=1_pickle_0.file</t>
  </si>
  <si>
    <t>2020_05_22_svm_poly_C=1_iter=1000_P=2_q=1_pickle_1.file</t>
  </si>
  <si>
    <t>2020_05_22_svm_poly_C=1_iter=1000_P=2_q=1_pickle_2.file</t>
  </si>
  <si>
    <t>2020_05_22_svm_poly_C=1_iter=1000_P=2_q=1_pickle_3.file</t>
  </si>
  <si>
    <t>2020_05_22_svm_poly_C=1_iter=1000_P=2_q=1_pickle_4.file</t>
  </si>
  <si>
    <t>2020_05_22_svm_poly_C=1_iter=1000_P=2_q=1_pickle_5.file</t>
  </si>
  <si>
    <t>2020_05_22_svm_poly_C=1_iter=1000_P=2_q=1_pickle_6.file</t>
  </si>
  <si>
    <t>2020_05_22_svm_poly_C=1_iter=1000_P=2_q=1_pickle_7.file</t>
  </si>
  <si>
    <t>2020_05_22_svm_poly_C=1_iter=1000_P=2_q=1_pickle_8.file</t>
  </si>
  <si>
    <t>2020_05_22_svm_poly_C=1_iter=1000_P=2_q=1_pickle_9.file</t>
  </si>
  <si>
    <t>2020_05_22_svm_poly_C=1_iter=1000_P=2_q=10_pickle_0.file</t>
  </si>
  <si>
    <t>2020_05_23_svm_poly_C=1_iter=1000_P=2_q=10_pickle_1.file</t>
  </si>
  <si>
    <t>2020_05_23_svm_poly_C=1_iter=1000_P=2_q=10_pickle_2.file</t>
  </si>
  <si>
    <t>2020_05_23_svm_poly_C=1_iter=1000_P=2_q=10_pickle_3.file</t>
  </si>
  <si>
    <t>2020_05_22_svm_poly_C=1_iter=1000_P=2_q=10_pickle_4.file</t>
  </si>
  <si>
    <t>2020_05_22_svm_poly_C=1_iter=1000_P=2_q=10_pickle_5.file</t>
  </si>
  <si>
    <t>2020_05_22_svm_poly_C=1_iter=1000_P=2_q=10_pickle_6.file</t>
  </si>
  <si>
    <t>2020_05_22_svm_poly_C=1_iter=1000_P=2_q=10_pickle_7.file</t>
  </si>
  <si>
    <t>2020_05_19_svm_poly_C=1_iter=1000_P=2_q=10_pickle_8.file</t>
  </si>
  <si>
    <t>2020_05_19_svm_poly_C=1_iter=1000_P=2_q=10_pickle_9.file</t>
  </si>
  <si>
    <t>2020_05_20_svm_poly_C=1_iter=1000_P=2_q=100_pickle_0.file</t>
  </si>
  <si>
    <t>2020_05_20_svm_poly_C=1_iter=1000_P=2_q=100_pickle_1.file</t>
  </si>
  <si>
    <t>2020_05_21_svm_poly_C=1_iter=1000_P=2_q=100_pickle_2.file</t>
  </si>
  <si>
    <t>2020_05_21_svm_poly_C=1_iter=1000_P=2_q=100_pickle_3.file</t>
  </si>
  <si>
    <t>2020_05_21_svm_poly_C=1_iter=1000_P=2_q=100_pickle_4.file</t>
  </si>
  <si>
    <t>2020_05_21_svm_poly_C=1_iter=1000_P=2_q=100_pickle_5.file</t>
  </si>
  <si>
    <t>2020_05_18_svm_poly_C=1_iter=1000_P=2_q=100_pickle_6.file</t>
  </si>
  <si>
    <t>2020_05_18_svm_poly_C=1_iter=1000_P=2_q=100_pickle_7.file</t>
  </si>
  <si>
    <t>2020_05_21_svm_poly_C=1_iter=1000_P=2_q=100_pickle_8.file</t>
  </si>
  <si>
    <t>2020_05_22_svm_poly_C=1_iter=1000_P=2_q=100_pickle_9.file</t>
  </si>
  <si>
    <t>2020_05_22_svm_poly_C=1_iter=3000_P=2_q=0.001_pickle_0.file</t>
  </si>
  <si>
    <t>2020_05_17_svm_poly_C=1_iter=3000_P=2_q=0.001_pickle_1.file</t>
  </si>
  <si>
    <t>2020_05_22_svm_poly_C=1_iter=3000_P=2_q=0.001_pickle_2.file</t>
  </si>
  <si>
    <t>2020_05_22_svm_poly_C=1_iter=3000_P=2_q=0.001_pickle_3.file</t>
  </si>
  <si>
    <t>2020_05_22_svm_poly_C=1_iter=3000_P=2_q=0.001_pickle_4.file</t>
  </si>
  <si>
    <t>2020_05_22_svm_poly_C=1_iter=3000_P=2_q=0.001_pickle_5.file</t>
  </si>
  <si>
    <t>2020_05_22_svm_poly_C=1_iter=3000_P=2_q=0.001_pickle_6.file</t>
  </si>
  <si>
    <t>2020_05_22_svm_poly_C=1_iter=3000_P=2_q=0.001_pickle_7.file</t>
  </si>
  <si>
    <t>2020_05_22_svm_poly_C=1_iter=3000_P=2_q=0.001_pickle_8.file</t>
  </si>
  <si>
    <t>2020_05_23_svm_poly_C=1_iter=3000_P=2_q=0.001_pickle_9.file</t>
  </si>
  <si>
    <t>2020_05_23_svm_poly_C=1_iter=3000_P=2_q=0.01_pickle_0.file</t>
  </si>
  <si>
    <t>2020_05_23_svm_poly_C=1_iter=3000_P=2_q=0.01_pickle_1.file</t>
  </si>
  <si>
    <t>2020_05_21_svm_poly_C=1_iter=3000_P=2_q=0.01_pickle_2.file</t>
  </si>
  <si>
    <t>2020_05_21_svm_poly_C=1_iter=3000_P=2_q=0.01_pickle_3.file</t>
  </si>
  <si>
    <t>2020_05_21_svm_poly_C=1_iter=3000_P=2_q=0.01_pickle_4.file</t>
  </si>
  <si>
    <t>2020_05_21_svm_poly_C=1_iter=3000_P=2_q=0.01_pickle_5.file</t>
  </si>
  <si>
    <t>2020_05_21_svm_poly_C=1_iter=3000_P=2_q=0.01_pickle_6.file</t>
  </si>
  <si>
    <t>2020_05_21_svm_poly_C=1_iter=3000_P=2_q=0.01_pickle_7.file</t>
  </si>
  <si>
    <t>2020_05_21_svm_poly_C=1_iter=3000_P=2_q=0.01_pickle_8.file</t>
  </si>
  <si>
    <t>2020_05_21_svm_poly_C=1_iter=3000_P=2_q=0.01_pickle_9.file</t>
  </si>
  <si>
    <t>2020_05_21_svm_poly_C=1_iter=3000_P=2_q=0.1_pickle_0.file</t>
  </si>
  <si>
    <t>2020_05_21_svm_poly_C=1_iter=3000_P=2_q=0.1_pickle_1.file</t>
  </si>
  <si>
    <t>2020_05_22_svm_poly_C=1_iter=3000_P=2_q=0.1_pickle_2.file</t>
  </si>
  <si>
    <t>2020_05_22_svm_poly_C=1_iter=3000_P=2_q=0.1_pickle_3.file</t>
  </si>
  <si>
    <t>2020_05_22_svm_poly_C=1_iter=3000_P=2_q=0.1_pickle_4.file</t>
  </si>
  <si>
    <t>2020_05_22_svm_poly_C=1_iter=3000_P=2_q=0.1_pickle_5.file</t>
  </si>
  <si>
    <t>2020_05_22_svm_poly_C=1_iter=3000_P=2_q=0.1_pickle_6.file</t>
  </si>
  <si>
    <t>2020_05_22_svm_poly_C=1_iter=3000_P=2_q=0.1_pickle_7.file</t>
  </si>
  <si>
    <t>2020_05_22_svm_poly_C=1_iter=3000_P=2_q=0.1_pickle_8.file</t>
  </si>
  <si>
    <t>2020_05_22_svm_poly_C=1_iter=3000_P=2_q=0.1_pickle_9.file</t>
  </si>
  <si>
    <t>2020_05_22_svm_poly_C=1_iter=3000_P=2_q=1_pickle_0.file</t>
  </si>
  <si>
    <t>2020_05_22_svm_poly_C=1_iter=3000_P=2_q=1_pickle_1.file</t>
  </si>
  <si>
    <t>2020_05_22_svm_poly_C=1_iter=3000_P=2_q=1_pickle_2.file</t>
  </si>
  <si>
    <t>2020_05_22_svm_poly_C=1_iter=3000_P=2_q=1_pickle_3.file</t>
  </si>
  <si>
    <t>2020_05_23_svm_poly_C=1_iter=3000_P=2_q=1_pickle_4.file</t>
  </si>
  <si>
    <t>2020_05_23_svm_poly_C=1_iter=3000_P=2_q=1_pickle_5.file</t>
  </si>
  <si>
    <t>2020_05_23_svm_poly_C=1_iter=3000_P=2_q=1_pickle_6.file</t>
  </si>
  <si>
    <t>2020_05_23_svm_poly_C=1_iter=3000_P=2_q=1_pickle_7.file</t>
  </si>
  <si>
    <t>2020_05_23_svm_poly_C=1_iter=3000_P=2_q=1_pickle_8.file</t>
  </si>
  <si>
    <t>2020_05_23_svm_poly_C=1_iter=3000_P=2_q=1_pickle_9.file</t>
  </si>
  <si>
    <t>2020_05_22_svm_poly_C=1_iter=3000_P=2_q=10_pickle_0.file</t>
  </si>
  <si>
    <t>2020_05_22_svm_poly_C=1_iter=3000_P=2_q=10_pickle_1.file</t>
  </si>
  <si>
    <t>2020_05_22_svm_poly_C=1_iter=3000_P=2_q=10_pickle_2.file</t>
  </si>
  <si>
    <t>2020_05_22_svm_poly_C=1_iter=3000_P=2_q=10_pickle_3.file</t>
  </si>
  <si>
    <t>2020_05_22_svm_poly_C=1_iter=3000_P=2_q=10_pickle_4.file</t>
  </si>
  <si>
    <t>2020_05_22_svm_poly_C=1_iter=3000_P=2_q=10_pickle_5.file</t>
  </si>
  <si>
    <t>2020_05_22_svm_poly_C=1_iter=3000_P=2_q=10_pickle_6.file</t>
  </si>
  <si>
    <t>2020_05_22_svm_poly_C=1_iter=3000_P=2_q=10_pickle_7.file</t>
  </si>
  <si>
    <t>2020_05_19_svm_poly_C=1_iter=3000_P=2_q=10_pickle_8.file</t>
  </si>
  <si>
    <t>2020_05_19_svm_poly_C=1_iter=3000_P=2_q=10_pickle_9.file</t>
  </si>
  <si>
    <t>2020_05_20_svm_poly_C=1_iter=3000_P=2_q=100_pickle_0.file</t>
  </si>
  <si>
    <t>2020_05_20_svm_poly_C=1_iter=3000_P=2_q=100_pickle_1.file</t>
  </si>
  <si>
    <t>2020_05_20_svm_poly_C=1_iter=3000_P=2_q=100_pickle_2.file</t>
  </si>
  <si>
    <t>2020_05_21_svm_poly_C=1_iter=3000_P=2_q=100_pickle_3.file</t>
  </si>
  <si>
    <t>2020_05_21_svm_poly_C=1_iter=3000_P=2_q=100_pickle_4.file</t>
  </si>
  <si>
    <t>2020_05_21_svm_poly_C=1_iter=3000_P=2_q=100_pickle_5.file</t>
  </si>
  <si>
    <t>2020_05_21_svm_poly_C=1_iter=3000_P=2_q=100_pickle_6.file</t>
  </si>
  <si>
    <t>2020_05_22_svm_poly_C=1_iter=3000_P=2_q=100_pickle_7.file</t>
  </si>
  <si>
    <t>2020_05_22_svm_poly_C=1_iter=3000_P=2_q=100_pickle_8.file</t>
  </si>
  <si>
    <t>2020_05_18_svm_poly_C=1_iter=3000_P=2_q=100_pickle_9.file</t>
  </si>
  <si>
    <t>2020_05_18_svm_poly_C=1_iter=5000_P=2_q=0.001_pickle_0.file</t>
  </si>
  <si>
    <t>2020_05_22_svm_poly_C=1_iter=5000_P=2_q=0.001_pickle_1.file</t>
  </si>
  <si>
    <t>2020_05_21_svm_poly_C=1_iter=5000_P=2_q=0.001_pickle_2.file</t>
  </si>
  <si>
    <t>2020_05_21_svm_poly_C=1_iter=5000_P=2_q=0.001_pickle_3.file</t>
  </si>
  <si>
    <t>2020_05_21_svm_poly_C=1_iter=5000_P=2_q=0.001_pickle_4.file</t>
  </si>
  <si>
    <t>2020_05_21_svm_poly_C=1_iter=5000_P=2_q=0.001_pickle_5.file</t>
  </si>
  <si>
    <t>2020_05_21_svm_poly_C=1_iter=5000_P=2_q=0.001_pickle_6.file</t>
  </si>
  <si>
    <t>2020_05_21_svm_poly_C=1_iter=5000_P=2_q=0.001_pickle_7.file</t>
  </si>
  <si>
    <t>2020_05_22_svm_poly_C=1_iter=5000_P=2_q=0.001_pickle_8.file</t>
  </si>
  <si>
    <t>2020_05_17_svm_poly_C=1_iter=5000_P=2_q=0.001_pickle_9.file</t>
  </si>
  <si>
    <t>2020_05_18_svm_poly_C=1_iter=5000_P=2_q=0.01_pickle_0.file</t>
  </si>
  <si>
    <t>2020_05_18_svm_poly_C=1_iter=5000_P=2_q=0.01_pickle_1.file</t>
  </si>
  <si>
    <t>2020_05_22_svm_poly_C=1_iter=5000_P=2_q=0.01_pickle_2.file</t>
  </si>
  <si>
    <t>2020_05_22_svm_poly_C=1_iter=5000_P=2_q=0.01_pickle_3.file</t>
  </si>
  <si>
    <t>2020_05_22_svm_poly_C=1_iter=5000_P=2_q=0.01_pickle_4.file</t>
  </si>
  <si>
    <t>2020_05_22_svm_poly_C=1_iter=5000_P=2_q=0.01_pickle_5.file</t>
  </si>
  <si>
    <t>2020_05_22_svm_poly_C=1_iter=5000_P=2_q=0.01_pickle_6.file</t>
  </si>
  <si>
    <t>2020_05_22_svm_poly_C=1_iter=5000_P=2_q=0.01_pickle_7.file</t>
  </si>
  <si>
    <t>2020_05_22_svm_poly_C=1_iter=5000_P=2_q=0.01_pickle_8.file</t>
  </si>
  <si>
    <t>2020_05_22_svm_poly_C=1_iter=5000_P=2_q=0.01_pickle_9.file</t>
  </si>
  <si>
    <t>2020_05_22_svm_poly_C=1_iter=5000_P=2_q=0.1_pickle_0.file</t>
  </si>
  <si>
    <t>2020_05_22_svm_poly_C=1_iter=5000_P=2_q=0.1_pickle_1.file</t>
  </si>
  <si>
    <t>2020_05_22_svm_poly_C=1_iter=5000_P=2_q=0.1_pickle_2.file</t>
  </si>
  <si>
    <t>2020_05_22_svm_poly_C=1_iter=5000_P=2_q=0.1_pickle_3.file</t>
  </si>
  <si>
    <t>2020_05_23_svm_poly_C=1_iter=5000_P=2_q=0.1_pickle_4.file</t>
  </si>
  <si>
    <t>2020_05_23_svm_poly_C=1_iter=5000_P=2_q=0.1_pickle_5.file</t>
  </si>
  <si>
    <t>2020_05_23_svm_poly_C=1_iter=5000_P=2_q=0.1_pickle_6.file</t>
  </si>
  <si>
    <t>2020_05_23_svm_poly_C=1_iter=5000_P=2_q=0.1_pickle_7.file</t>
  </si>
  <si>
    <t>2020_05_23_svm_poly_C=1_iter=5000_P=2_q=0.1_pickle_8.file</t>
  </si>
  <si>
    <t>2020_05_23_svm_poly_C=1_iter=5000_P=2_q=0.1_pickle_9.file</t>
  </si>
  <si>
    <t>2020_05_23_svm_poly_C=1_iter=5000_P=2_q=1_pickle_0.file</t>
  </si>
  <si>
    <t>2020_05_23_svm_poly_C=1_iter=5000_P=2_q=1_pickle_1.file</t>
  </si>
  <si>
    <t>2020_05_23_svm_poly_C=1_iter=5000_P=2_q=1_pickle_2.file</t>
  </si>
  <si>
    <t>2020_05_22_svm_poly_C=1_iter=5000_P=2_q=1_pickle_3.file</t>
  </si>
  <si>
    <t>2020_05_22_svm_poly_C=1_iter=5000_P=2_q=1_pickle_4.file</t>
  </si>
  <si>
    <t>2020_05_22_svm_poly_C=1_iter=5000_P=2_q=1_pickle_5.file</t>
  </si>
  <si>
    <t>2020_05_22_svm_poly_C=1_iter=5000_P=2_q=1_pickle_6.file</t>
  </si>
  <si>
    <t>2020_05_22_svm_poly_C=1_iter=5000_P=2_q=1_pickle_7.file</t>
  </si>
  <si>
    <t>2020_05_22_svm_poly_C=1_iter=5000_P=2_q=1_pickle_8.file</t>
  </si>
  <si>
    <t>2020_05_22_svm_poly_C=1_iter=5000_P=2_q=1_pickle_9.file</t>
  </si>
  <si>
    <t>2020_05_22_svm_poly_C=1_iter=5000_P=2_q=10_pickle_0.file</t>
  </si>
  <si>
    <t>2020_05_22_svm_poly_C=1_iter=5000_P=2_q=10_pickle_1.file</t>
  </si>
  <si>
    <t>2020_05_22_svm_poly_C=1_iter=5000_P=2_q=10_pickle_2.file</t>
  </si>
  <si>
    <t>2020_05_22_svm_poly_C=1_iter=5000_P=2_q=10_pickle_3.file</t>
  </si>
  <si>
    <t>2020_05_21_svm_poly_C=1_iter=5000_P=2_q=10_pickle_7.file</t>
  </si>
  <si>
    <t>2020_05_22_svm_poly_C=1_iter=5000_P=2_q=10_pickle_8.file</t>
  </si>
  <si>
    <t>2020_05_22_svm_poly_C=1_iter=5000_P=2_q=10_pickle_9.file</t>
  </si>
  <si>
    <t>2020_05_19_svm_poly_C=1_iter=5000_P=2_q=100_pickle_0.file</t>
  </si>
  <si>
    <t>2020_05_19_svm_poly_C=1_iter=5000_P=2_q=100_pickle_1.file</t>
  </si>
  <si>
    <t>2020_05_20_svm_poly_C=1_iter=5000_P=2_q=100_pickle_2.file</t>
  </si>
  <si>
    <t>2020_05_20_svm_poly_C=1_iter=5000_P=2_q=100_pickle_3.file</t>
  </si>
  <si>
    <t>2020_05_21_svm_poly_C=1_iter=5000_P=2_q=100_pickle_4.file</t>
  </si>
  <si>
    <t>2020_05_21_svm_poly_C=1_iter=5000_P=2_q=100_pickle_5.file</t>
  </si>
  <si>
    <t>2020_05_21_svm_poly_C=1_iter=5000_P=2_q=100_pickle_6.file</t>
  </si>
  <si>
    <t>2020_05_21_svm_poly_C=1_iter=5000_P=2_q=100_pickle_7.file</t>
  </si>
  <si>
    <t>2020_05_21_svm_poly_C=1_iter=5000_P=2_q=100_pickle_8.file</t>
  </si>
  <si>
    <t>2020_05_21_svm_poly_C=1_iter=5000_P=2_q=100_pickle_9.file</t>
  </si>
  <si>
    <t>2020_05_22_svm_poly_C=1_iter=7000_P=2_q=0.001_pickle_0.file</t>
  </si>
  <si>
    <t>2020_05_22_svm_poly_C=1_iter=7000_P=2_q=0.001_pickle_1.file</t>
  </si>
  <si>
    <t>2020_05_22_svm_poly_C=1_iter=7000_P=2_q=0.001_pickle_2.file</t>
  </si>
  <si>
    <t>2020_05_22_svm_poly_C=1_iter=7000_P=2_q=0.001_pickle_3.file</t>
  </si>
  <si>
    <t>2020_05_18_svm_poly_C=1_iter=7000_P=2_q=0.001_pickle_4.file</t>
  </si>
  <si>
    <t>2020_05_22_svm_poly_C=1_iter=7000_P=2_q=0.001_pickle_5.file</t>
  </si>
  <si>
    <t>2020_05_22_svm_poly_C=1_iter=7000_P=2_q=0.001_pickle_6.file</t>
  </si>
  <si>
    <t>2020_05_22_svm_poly_C=1_iter=7000_P=2_q=0.001_pickle_7.file</t>
  </si>
  <si>
    <t>2020_05_22_svm_poly_C=1_iter=7000_P=2_q=0.001_pickle_8.file</t>
  </si>
  <si>
    <t>2020_05_23_svm_poly_C=1_iter=7000_P=2_q=0.001_pickle_9.file</t>
  </si>
  <si>
    <t>2020_05_23_svm_poly_C=1_iter=7000_P=2_q=0.01_pickle_0.file</t>
  </si>
  <si>
    <t>2020_05_23_svm_poly_C=1_iter=7000_P=2_q=0.01_pickle_1.file</t>
  </si>
  <si>
    <t>2020_05_13_svm_poly_C=1_iter=7000_P=2_q=0.01_pickle_2.file</t>
  </si>
  <si>
    <t>2020_05_13_svm_poly_C=1_iter=7000_P=2_q=0.01_pickle_3.file</t>
  </si>
  <si>
    <t>2020_05_23_svm_poly_C=1_iter=7000_P=2_q=0.01_pickle_4.file</t>
  </si>
  <si>
    <t>2020_05_23_svm_poly_C=1_iter=7000_P=2_q=0.01_pickle_5.file</t>
  </si>
  <si>
    <t>2020_05_23_svm_poly_C=1_iter=7000_P=2_q=0.01_pickle_6.file</t>
  </si>
  <si>
    <t>2020_05_23_svm_poly_C=1_iter=7000_P=2_q=0.01_pickle_7.file</t>
  </si>
  <si>
    <t>2020_05_22_svm_poly_C=1_iter=7000_P=2_q=0.01_pickle_8.file</t>
  </si>
  <si>
    <t>2020_05_17_svm_poly_C=1_iter=7000_P=2_q=0.01_pickle_9.file</t>
  </si>
  <si>
    <t>2020_05_22_svm_poly_C=1_iter=7000_P=2_q=0.1_pickle_0.file</t>
  </si>
  <si>
    <t>2020_05_22_svm_poly_C=1_iter=7000_P=2_q=0.1_pickle_1.file</t>
  </si>
  <si>
    <t>2020_05_22_svm_poly_C=1_iter=7000_P=2_q=0.1_pickle_2.file</t>
  </si>
  <si>
    <t>2020_05_22_svm_poly_C=1_iter=7000_P=2_q=0.1_pickle_3.file</t>
  </si>
  <si>
    <t>2020_05_22_svm_poly_C=1_iter=7000_P=2_q=0.1_pickle_4.file</t>
  </si>
  <si>
    <t>2020_05_22_svm_poly_C=1_iter=7000_P=2_q=0.1_pickle_5.file</t>
  </si>
  <si>
    <t>2020_05_22_svm_poly_C=1_iter=7000_P=2_q=0.1_pickle_6.file</t>
  </si>
  <si>
    <t>2020_05_22_svm_poly_C=1_iter=7000_P=2_q=0.1_pickle_7.file</t>
  </si>
  <si>
    <t>2020_05_22_svm_poly_C=1_iter=7000_P=2_q=0.1_pickle_8.file</t>
  </si>
  <si>
    <t>2020_05_22_svm_poly_C=1_iter=7000_P=2_q=0.1_pickle_9.file</t>
  </si>
  <si>
    <t>2020_05_22_svm_poly_C=1_iter=7000_P=2_q=1_pickle_0.file</t>
  </si>
  <si>
    <t>2020_05_22_svm_poly_C=1_iter=7000_P=2_q=1_pickle_1.file</t>
  </si>
  <si>
    <t>2020_05_22_svm_poly_C=1_iter=7000_P=2_q=1_pickle_2.file</t>
  </si>
  <si>
    <t>2020_05_22_svm_poly_C=1_iter=7000_P=2_q=1_pickle_3.file</t>
  </si>
  <si>
    <t>2020_05_22_svm_poly_C=1_iter=7000_P=2_q=1_pickle_4.file</t>
  </si>
  <si>
    <t>2020_05_22_svm_poly_C=1_iter=7000_P=2_q=1_pickle_5.file</t>
  </si>
  <si>
    <t>2020_05_22_svm_poly_C=1_iter=7000_P=2_q=1_pickle_6.file</t>
  </si>
  <si>
    <t>2020_05_21_svm_poly_C=1_iter=7000_P=2_q=1_pickle_7.file</t>
  </si>
  <si>
    <t>2020_05_21_svm_poly_C=1_iter=7000_P=2_q=1_pickle_8.file</t>
  </si>
  <si>
    <t>2020_05_21_svm_poly_C=1_iter=7000_P=2_q=1_pickle_9.file</t>
  </si>
  <si>
    <t>2020_05_21_svm_poly_C=1_iter=7000_P=2_q=10_pickle_0.file</t>
  </si>
  <si>
    <t>2020_05_21_svm_poly_C=1_iter=7000_P=2_q=10_pickle_1.file</t>
  </si>
  <si>
    <t>2020_05_21_svm_poly_C=1_iter=7000_P=2_q=10_pickle_2.file</t>
  </si>
  <si>
    <t>2020_05_21_svm_poly_C=1_iter=7000_P=2_q=10_pickle_3.file</t>
  </si>
  <si>
    <t>2020_05_21_svm_poly_C=1_iter=7000_P=2_q=10_pickle_4.file</t>
  </si>
  <si>
    <t>2020_05_21_svm_poly_C=1_iter=7000_P=2_q=10_pickle_5.file</t>
  </si>
  <si>
    <t>2020_05_21_svm_poly_C=1_iter=7000_P=2_q=10_pickle_6.file</t>
  </si>
  <si>
    <t>2020_05_22_svm_poly_C=1_iter=7000_P=2_q=10_pickle_7.file</t>
  </si>
  <si>
    <t>2020_05_22_svm_poly_C=1_iter=7000_P=2_q=10_pickle_8.file</t>
  </si>
  <si>
    <t>2020_05_22_svm_poly_C=1_iter=7000_P=2_q=10_pickle_9.file</t>
  </si>
  <si>
    <t>2020_05_22_svm_poly_C=1_iter=7000_P=2_q=100_pickle_0.file</t>
  </si>
  <si>
    <t>2020_05_19_svm_poly_C=1_iter=7000_P=2_q=100_pickle_1.file</t>
  </si>
  <si>
    <t>2020_05_20_svm_poly_C=1_iter=7000_P=2_q=100_pickle_2.file</t>
  </si>
  <si>
    <t>2020_05_20_svm_poly_C=1_iter=7000_P=2_q=100_pickle_3.file</t>
  </si>
  <si>
    <t>2020_05_21_svm_poly_C=1_iter=7000_P=2_q=100_pickle_4.file</t>
  </si>
  <si>
    <t>2020_05_21_svm_poly_C=1_iter=7000_P=2_q=100_pickle_5.file</t>
  </si>
  <si>
    <t>2020_05_21_svm_poly_C=1_iter=7000_P=2_q=100_pickle_6.file</t>
  </si>
  <si>
    <t>2020_05_21_svm_poly_C=1_iter=7000_P=2_q=100_pickle_7.file</t>
  </si>
  <si>
    <t>2020_05_22_svm_poly_C=1_iter=7000_P=2_q=100_pickle_8.file</t>
  </si>
  <si>
    <t>2020_05_22_svm_poly_C=1_iter=7000_P=2_q=100_pickle_9.file</t>
  </si>
  <si>
    <t>2020_05_22_svm_poly_C=1_iter=9000_P=2_q=0.001_pickle_0.file</t>
  </si>
  <si>
    <t>2020_05_22_svm_poly_C=1_iter=9000_P=2_q=0.001_pickle_1.file</t>
  </si>
  <si>
    <t>2020_05_22_svm_poly_C=1_iter=9000_P=2_q=0.001_pickle_2.file</t>
  </si>
  <si>
    <t>2020_05_22_svm_poly_C=1_iter=9000_P=2_q=0.001_pickle_3.file</t>
  </si>
  <si>
    <t>2020_05_22_svm_poly_C=1_iter=9000_P=2_q=0.001_pickle_4.file</t>
  </si>
  <si>
    <t>2020_05_22_svm_poly_C=1_iter=9000_P=2_q=0.001_pickle_5.file</t>
  </si>
  <si>
    <t>2020_05_22_svm_poly_C=1_iter=9000_P=2_q=0.001_pickle_6.file</t>
  </si>
  <si>
    <t>2020_05_22_svm_poly_C=1_iter=9000_P=2_q=0.001_pickle_7.file</t>
  </si>
  <si>
    <t>2020_05_23_svm_poly_C=1_iter=9000_P=2_q=0.001_pickle_8.file</t>
  </si>
  <si>
    <t>2020_05_18_svm_poly_C=1_iter=9000_P=2_q=0.001_pickle_9.file</t>
  </si>
  <si>
    <t>2020_05_18_svm_poly_C=1_iter=9000_P=2_q=0.01_pickle_0.file</t>
  </si>
  <si>
    <t>2020_05_23_svm_poly_C=1_iter=9000_P=2_q=0.01_pickle_1.file</t>
  </si>
  <si>
    <t>2020_05_04_svm_poly_C=1_iter=9000_P=2_q=0.01_pickle_2.file</t>
  </si>
  <si>
    <t>2020_05_04_svm_poly_C=1_iter=9000_P=2_q=0.01_pickle_3.file</t>
  </si>
  <si>
    <t>2020_05_04_svm_poly_C=1_iter=9000_P=2_q=0.01_pickle_4.file</t>
  </si>
  <si>
    <t>2020_05_04_svm_poly_C=1_iter=9000_P=2_q=0.01_pickle_5.file</t>
  </si>
  <si>
    <t>2020_05_04_svm_poly_C=1_iter=9000_P=2_q=0.01_pickle_6.file</t>
  </si>
  <si>
    <t>2020_05_04_svm_poly_C=1_iter=9000_P=2_q=0.01_pickle_7.file</t>
  </si>
  <si>
    <t>2020_05_04_svm_poly_C=1_iter=9000_P=2_q=0.01_pickle_8.file</t>
  </si>
  <si>
    <t>2020_05_04_svm_poly_C=1_iter=9000_P=2_q=0.01_pickle_9.file</t>
  </si>
  <si>
    <t>2020_05_04_svm_poly_C=1_iter=9000_P=2_q=0.1_pickle_0.file</t>
  </si>
  <si>
    <t>2020_05_04_svm_poly_C=1_iter=9000_P=2_q=0.1_pickle_1.file</t>
  </si>
  <si>
    <t>2020_05_23_svm_poly_C=1_iter=9000_P=2_q=0.1_pickle_2.file</t>
  </si>
  <si>
    <t>2020_05_22_svm_poly_C=1_iter=9000_P=2_q=0.1_pickle_3.file</t>
  </si>
  <si>
    <t>2020_05_22_svm_poly_C=1_iter=9000_P=2_q=0.1_pickle_4.file</t>
  </si>
  <si>
    <t>2020_05_22_svm_poly_C=1_iter=9000_P=2_q=0.1_pickle_5.file</t>
  </si>
  <si>
    <t>2020_05_22_svm_poly_C=1_iter=9000_P=2_q=0.1_pickle_6.file</t>
  </si>
  <si>
    <t>2020_05_22_svm_poly_C=1_iter=9000_P=2_q=0.1_pickle_7.file</t>
  </si>
  <si>
    <t>2020_05_22_svm_poly_C=1_iter=9000_P=2_q=0.1_pickle_8.file</t>
  </si>
  <si>
    <t>2020_05_22_svm_poly_C=1_iter=9000_P=2_q=0.1_pickle_9.file</t>
  </si>
  <si>
    <t>2020_05_22_svm_poly_C=1_iter=9000_P=2_q=1_pickle_0.file</t>
  </si>
  <si>
    <t>2020_05_22_svm_poly_C=1_iter=9000_P=2_q=1_pickle_1.file</t>
  </si>
  <si>
    <t>2020_05_22_svm_poly_C=1_iter=9000_P=2_q=1_pickle_2.file</t>
  </si>
  <si>
    <t>2020_05_22_svm_poly_C=1_iter=9000_P=2_q=1_pickle_3.file</t>
  </si>
  <si>
    <t>2020_05_22_svm_poly_C=1_iter=9000_P=2_q=1_pickle_4.file</t>
  </si>
  <si>
    <t>2020_05_21_svm_poly_C=1_iter=9000_P=2_q=1_pickle_5.file</t>
  </si>
  <si>
    <t>2020_05_21_svm_poly_C=1_iter=9000_P=2_q=1_pickle_6.file</t>
  </si>
  <si>
    <t>2020_05_17_svm_poly_C=1_iter=9000_P=2_q=1_pickle_7.file</t>
  </si>
  <si>
    <t>2020_05_18_svm_poly_C=1_iter=9000_P=2_q=1_pickle_8.file</t>
  </si>
  <si>
    <t>2020_05_21_svm_poly_C=1_iter=9000_P=2_q=1_pickle_9.file</t>
  </si>
  <si>
    <t>2020_05_21_svm_poly_C=1_iter=9000_P=2_q=10_pickle_0.file</t>
  </si>
  <si>
    <t>2020_05_22_svm_poly_C=1_iter=9000_P=2_q=10_pickle_1.file</t>
  </si>
  <si>
    <t>2020_05_22_svm_poly_C=1_iter=9000_P=2_q=10_pickle_2.file</t>
  </si>
  <si>
    <t>2020_05_22_svm_poly_C=1_iter=9000_P=2_q=10_pickle_3.file</t>
  </si>
  <si>
    <t>2020_05_22_svm_poly_C=1_iter=9000_P=2_q=10_pickle_4.file</t>
  </si>
  <si>
    <t>2020_05_22_svm_poly_C=1_iter=9000_P=2_q=10_pickle_5.file</t>
  </si>
  <si>
    <t>2020_05_22_svm_poly_C=1_iter=9000_P=2_q=10_pickle_6.file</t>
  </si>
  <si>
    <t>2020_05_22_svm_poly_C=1_iter=9000_P=2_q=10_pickle_7.file</t>
  </si>
  <si>
    <t>2020_05_22_svm_poly_C=1_iter=9000_P=2_q=10_pickle_8.file</t>
  </si>
  <si>
    <t>2020_05_22_svm_poly_C=1_iter=9000_P=2_q=10_pickle_9.file</t>
  </si>
  <si>
    <t>2020_05_22_svm_poly_C=1_iter=9000_P=2_q=100_pickle_0.file</t>
  </si>
  <si>
    <t>2020_05_22_svm_poly_C=1_iter=9000_P=2_q=100_pickle_1.file</t>
  </si>
  <si>
    <t>2020_05_22_svm_poly_C=1_iter=9000_P=2_q=100_pickle_2.file</t>
  </si>
  <si>
    <t>2020_05_22_svm_poly_C=1_iter=9000_P=2_q=100_pickle_3.file</t>
  </si>
  <si>
    <t>2020_05_22_svm_poly_C=1_iter=9000_P=2_q=100_pickle_4.file</t>
  </si>
  <si>
    <t>2020_05_22_svm_poly_C=1_iter=9000_P=2_q=100_pickle_5.file</t>
  </si>
  <si>
    <t>2020_05_22_svm_poly_C=1_iter=9000_P=2_q=100_pickle_6.file</t>
  </si>
  <si>
    <t>2020_05_22_svm_poly_C=1_iter=9000_P=2_q=100_pickle_7.file</t>
  </si>
  <si>
    <t>2020_05_22_svm_poly_C=1_iter=9000_P=2_q=100_pickle_8.file</t>
  </si>
  <si>
    <t>2020_05_22_svm_poly_C=1_iter=9000_P=2_q=100_pickle_9.file</t>
  </si>
  <si>
    <t>2020_05_22_svm_poly_C=10_iter=1000_P=2_q=0.001_pickle_0.file</t>
  </si>
  <si>
    <t>2020_05_22_svm_poly_C=10_iter=1000_P=2_q=0.001_pickle_1.file</t>
  </si>
  <si>
    <t>2020_05_19_svm_poly_C=10_iter=1000_P=2_q=0.001_pickle_2.file</t>
  </si>
  <si>
    <t>2020_05_20_svm_poly_C=10_iter=1000_P=2_q=0.001_pickle_3.file</t>
  </si>
  <si>
    <t>2020_05_21_svm_poly_C=10_iter=1000_P=2_q=0.001_pickle_4.file</t>
  </si>
  <si>
    <t>2020_05_21_svm_poly_C=10_iter=1000_P=2_q=0.001_pickle_5.file</t>
  </si>
  <si>
    <t>2020_05_21_svm_poly_C=10_iter=1000_P=2_q=0.001_pickle_6.file</t>
  </si>
  <si>
    <t>2020_05_22_svm_poly_C=10_iter=1000_P=2_q=0.001_pickle_7.file</t>
  </si>
  <si>
    <t>2020_05_22_svm_poly_C=10_iter=1000_P=2_q=0.001_pickle_8.file</t>
  </si>
  <si>
    <t>2020_05_22_svm_poly_C=10_iter=1000_P=2_q=0.001_pickle_9.file</t>
  </si>
  <si>
    <t>2020_05_22_svm_poly_C=10_iter=1000_P=2_q=0.01_pickle_0.file</t>
  </si>
  <si>
    <t>2020_05_22_svm_poly_C=10_iter=1000_P=2_q=0.01_pickle_1.file</t>
  </si>
  <si>
    <t>2020_05_22_svm_poly_C=10_iter=1000_P=2_q=0.01_pickle_2.file</t>
  </si>
  <si>
    <t>2020_05_22_svm_poly_C=10_iter=1000_P=2_q=0.01_pickle_3.file</t>
  </si>
  <si>
    <t>2020_05_23_svm_poly_C=10_iter=1000_P=2_q=0.01_pickle_4.file</t>
  </si>
  <si>
    <t>2020_05_23_svm_poly_C=10_iter=1000_P=2_q=0.01_pickle_5.file</t>
  </si>
  <si>
    <t>2020_05_23_svm_poly_C=10_iter=1000_P=2_q=0.01_pickle_6.file</t>
  </si>
  <si>
    <t>2020_05_23_svm_poly_C=10_iter=1000_P=2_q=0.01_pickle_7.file</t>
  </si>
  <si>
    <t>2020_05_23_svm_poly_C=10_iter=1000_P=2_q=0.01_pickle_8.file</t>
  </si>
  <si>
    <t>2020_05_23_svm_poly_C=10_iter=1000_P=2_q=0.01_pickle_9.file</t>
  </si>
  <si>
    <t>2020_05_23_svm_poly_C=10_iter=1000_P=2_q=0.1_pickle_0.file</t>
  </si>
  <si>
    <t>2020_05_21_svm_poly_C=10_iter=1000_P=2_q=0.1_pickle_1.file</t>
  </si>
  <si>
    <t>2020_05_21_svm_poly_C=10_iter=1000_P=2_q=0.1_pickle_2.file</t>
  </si>
  <si>
    <t>2020_05_18_svm_poly_C=10_iter=1000_P=2_q=0.1_pickle_3.file</t>
  </si>
  <si>
    <t>2020_05_21_svm_poly_C=10_iter=1000_P=2_q=0.1_pickle_4.file</t>
  </si>
  <si>
    <t>2020_05_21_svm_poly_C=10_iter=1000_P=2_q=0.1_pickle_5.file</t>
  </si>
  <si>
    <t>2020_05_21_svm_poly_C=10_iter=1000_P=2_q=0.1_pickle_6.file</t>
  </si>
  <si>
    <t>2020_05_22_svm_poly_C=10_iter=1000_P=2_q=0.1_pickle_7.file</t>
  </si>
  <si>
    <t>2020_05_22_svm_poly_C=10_iter=1000_P=2_q=0.1_pickle_8.file</t>
  </si>
  <si>
    <t>2020_05_22_svm_poly_C=10_iter=1000_P=2_q=0.1_pickle_9.file</t>
  </si>
  <si>
    <t>2020_05_22_svm_poly_C=10_iter=1000_P=2_q=1_pickle_0.file</t>
  </si>
  <si>
    <t>2020_05_22_svm_poly_C=10_iter=1000_P=2_q=1_pickle_1.file</t>
  </si>
  <si>
    <t>2020_05_22_svm_poly_C=10_iter=1000_P=2_q=1_pickle_2.file</t>
  </si>
  <si>
    <t>2020_05_22_svm_poly_C=10_iter=1000_P=2_q=1_pickle_3.file</t>
  </si>
  <si>
    <t>2020_05_22_svm_poly_C=10_iter=1000_P=2_q=1_pickle_4.file</t>
  </si>
  <si>
    <t>2020_05_22_svm_poly_C=10_iter=1000_P=2_q=1_pickle_5.file</t>
  </si>
  <si>
    <t>2020_05_22_svm_poly_C=10_iter=1000_P=2_q=1_pickle_6.file</t>
  </si>
  <si>
    <t>2020_05_23_svm_poly_C=10_iter=1000_P=2_q=1_pickle_7.file</t>
  </si>
  <si>
    <t>2020_05_23_svm_poly_C=10_iter=1000_P=2_q=1_pickle_8.file</t>
  </si>
  <si>
    <t>2020_05_23_svm_poly_C=10_iter=1000_P=2_q=1_pickle_9.file</t>
  </si>
  <si>
    <t>2020_05_23_svm_poly_C=10_iter=1000_P=2_q=10_pickle_0.file</t>
  </si>
  <si>
    <t>2020_05_22_svm_poly_C=10_iter=1000_P=2_q=10_pickle_1.file</t>
  </si>
  <si>
    <t>2020_05_22_svm_poly_C=10_iter=1000_P=2_q=10_pickle_2.file</t>
  </si>
  <si>
    <t>2020_05_22_svm_poly_C=10_iter=1000_P=2_q=10_pickle_3.file</t>
  </si>
  <si>
    <t>2020_05_22_svm_poly_C=10_iter=1000_P=2_q=10_pickle_4.file</t>
  </si>
  <si>
    <t>2020_05_17_svm_poly_C=10_iter=1000_P=2_q=10_pickle_5.file</t>
  </si>
  <si>
    <t>2020_05_22_svm_poly_C=10_iter=1000_P=2_q=10_pickle_6.file</t>
  </si>
  <si>
    <t>2020_05_22_svm_poly_C=10_iter=1000_P=2_q=10_pickle_7.file</t>
  </si>
  <si>
    <t>2020_05_22_svm_poly_C=10_iter=1000_P=2_q=10_pickle_8.file</t>
  </si>
  <si>
    <t>2020_05_22_svm_poly_C=10_iter=1000_P=2_q=10_pickle_9.file</t>
  </si>
  <si>
    <t>2020_05_22_svm_poly_C=10_iter=1000_P=2_q=100_pickle_0.file</t>
  </si>
  <si>
    <t>2020_05_22_svm_poly_C=10_iter=1000_P=2_q=100_pickle_1.file</t>
  </si>
  <si>
    <t>2020_05_22_svm_poly_C=10_iter=1000_P=2_q=100_pickle_2.file</t>
  </si>
  <si>
    <t>2020_05_23_svm_poly_C=10_iter=1000_P=2_q=100_pickle_9.file</t>
  </si>
  <si>
    <t>2020_05_23_svm_poly_C=10_iter=3000_P=2_q=0.001_pickle_0.file</t>
  </si>
  <si>
    <t>2020_05_19_svm_poly_C=10_iter=3000_P=2_q=0.001_pickle_1.file</t>
  </si>
  <si>
    <t>2020_05_20_svm_poly_C=10_iter=3000_P=2_q=0.001_pickle_2.file</t>
  </si>
  <si>
    <t>2020_05_20_svm_poly_C=10_iter=3000_P=2_q=0.001_pickle_3.file</t>
  </si>
  <si>
    <t>2020_05_21_svm_poly_C=10_iter=3000_P=2_q=0.001_pickle_4.file</t>
  </si>
  <si>
    <t>2020_05_21_svm_poly_C=10_iter=3000_P=2_q=0.001_pickle_5.file</t>
  </si>
  <si>
    <t>2020_05_21_svm_poly_C=10_iter=3000_P=2_q=0.001_pickle_6.file</t>
  </si>
  <si>
    <t>2020_05_23_svm_poly_C=10_iter=3000_P=2_q=0.001_pickle_7.file</t>
  </si>
  <si>
    <t>2020_05_21_svm_poly_C=10_iter=3000_P=2_q=0.001_pickle_8.file</t>
  </si>
  <si>
    <t>2020_05_21_svm_poly_C=10_iter=3000_P=2_q=0.001_pickle_9.file</t>
  </si>
  <si>
    <t>2020_05_21_svm_poly_C=10_iter=3000_P=2_q=0.01_pickle_0.file</t>
  </si>
  <si>
    <t>2020_05_21_svm_poly_C=10_iter=3000_P=2_q=0.01_pickle_1.file</t>
  </si>
  <si>
    <t>2020_05_21_svm_poly_C=10_iter=3000_P=2_q=0.01_pickle_2.file</t>
  </si>
  <si>
    <t>2020_05_21_svm_poly_C=10_iter=3000_P=2_q=0.01_pickle_3.file</t>
  </si>
  <si>
    <t>2020_05_22_svm_poly_C=10_iter=3000_P=2_q=0.01_pickle_4.file</t>
  </si>
  <si>
    <t>2020_05_22_svm_poly_C=10_iter=3000_P=2_q=0.01_pickle_5.file</t>
  </si>
  <si>
    <t>2020_05_22_svm_poly_C=10_iter=3000_P=2_q=0.01_pickle_6.file</t>
  </si>
  <si>
    <t>2020_05_22_svm_poly_C=10_iter=3000_P=2_q=0.01_pickle_7.file</t>
  </si>
  <si>
    <t>2020_05_22_svm_poly_C=10_iter=3000_P=2_q=0.01_pickle_8.file</t>
  </si>
  <si>
    <t>2020_05_22_svm_poly_C=10_iter=3000_P=2_q=0.01_pickle_9.file</t>
  </si>
  <si>
    <t>2020_05_22_svm_poly_C=10_iter=3000_P=2_q=0.1_pickle_0.file</t>
  </si>
  <si>
    <t>2020_05_23_svm_poly_C=10_iter=3000_P=2_q=0.1_pickle_1.file</t>
  </si>
  <si>
    <t>2020_05_23_svm_poly_C=10_iter=3000_P=2_q=0.1_pickle_2.file</t>
  </si>
  <si>
    <t>2020_05_22_svm_poly_C=10_iter=3000_P=2_q=0.1_pickle_3.file</t>
  </si>
  <si>
    <t>2020_05_22_svm_poly_C=10_iter=3000_P=2_q=0.1_pickle_4.file</t>
  </si>
  <si>
    <t>2020_05_22_svm_poly_C=10_iter=3000_P=2_q=0.1_pickle_5.file</t>
  </si>
  <si>
    <t>2020_05_22_svm_poly_C=10_iter=3000_P=2_q=0.1_pickle_6.file</t>
  </si>
  <si>
    <t>2020_05_22_svm_poly_C=10_iter=3000_P=2_q=0.1_pickle_7.file</t>
  </si>
  <si>
    <t>2020_05_22_svm_poly_C=10_iter=3000_P=2_q=0.1_pickle_8.file</t>
  </si>
  <si>
    <t>2020_05_22_svm_poly_C=10_iter=3000_P=2_q=0.1_pickle_9.file</t>
  </si>
  <si>
    <t>2020_05_22_svm_poly_C=10_iter=3000_P=2_q=1_pickle_0.file</t>
  </si>
  <si>
    <t>2020_05_22_svm_poly_C=10_iter=3000_P=2_q=1_pickle_1.file</t>
  </si>
  <si>
    <t>2020_05_22_svm_poly_C=10_iter=3000_P=2_q=1_pickle_2.file</t>
  </si>
  <si>
    <t>2020_05_22_svm_poly_C=10_iter=3000_P=2_q=1_pickle_3.file</t>
  </si>
  <si>
    <t>2020_05_22_svm_poly_C=10_iter=3000_P=2_q=1_pickle_4.file</t>
  </si>
  <si>
    <t>2020_05_22_svm_poly_C=10_iter=3000_P=2_q=1_pickle_5.file</t>
  </si>
  <si>
    <t>2020_05_22_svm_poly_C=10_iter=3000_P=2_q=1_pickle_6.file</t>
  </si>
  <si>
    <t>2020_05_22_svm_poly_C=10_iter=3000_P=2_q=1_pickle_7.file</t>
  </si>
  <si>
    <t>2020_05_22_svm_poly_C=10_iter=3000_P=2_q=1_pickle_8.file</t>
  </si>
  <si>
    <t>2020_05_22_svm_poly_C=10_iter=3000_P=2_q=1_pickle_9.file</t>
  </si>
  <si>
    <t>2020_05_23_svm_poly_C=10_iter=3000_P=2_q=10_pickle_0.file</t>
  </si>
  <si>
    <t>2020_05_23_svm_poly_C=10_iter=3000_P=2_q=10_pickle_1.file</t>
  </si>
  <si>
    <t>2020_05_23_svm_poly_C=10_iter=3000_P=2_q=10_pickle_2.file</t>
  </si>
  <si>
    <t>2020_05_23_svm_poly_C=10_iter=3000_P=2_q=10_pickle_3.file</t>
  </si>
  <si>
    <t>2020_05_23_svm_poly_C=10_iter=3000_P=2_q=10_pickle_4.file</t>
  </si>
  <si>
    <t>2020_05_22_svm_poly_C=10_iter=3000_P=2_q=10_pickle_5.file</t>
  </si>
  <si>
    <t>2020_05_22_svm_poly_C=10_iter=3000_P=2_q=10_pickle_6.file</t>
  </si>
  <si>
    <t>2020_05_21_svm_poly_C=10_iter=3000_P=2_q=10_pickle_7.file</t>
  </si>
  <si>
    <t>2020_05_21_svm_poly_C=10_iter=3000_P=2_q=10_pickle_8.file</t>
  </si>
  <si>
    <t>2020_05_21_svm_poly_C=10_iter=3000_P=2_q=10_pickle_9.file</t>
  </si>
  <si>
    <t>2020_05_21_svm_poly_C=10_iter=3000_P=2_q=100_pickle_0.file</t>
  </si>
  <si>
    <t>2020_05_22_svm_poly_C=10_iter=3000_P=2_q=100_pickle_1.file</t>
  </si>
  <si>
    <t>2020_05_22_svm_poly_C=10_iter=3000_P=2_q=100_pickle_2.file</t>
  </si>
  <si>
    <t>2020_05_17_svm_poly_C=10_iter=3000_P=2_q=100_pickle_3.file</t>
  </si>
  <si>
    <t>2020_05_22_svm_poly_C=10_iter=3000_P=2_q=100_pickle_4.file</t>
  </si>
  <si>
    <t>2020_05_22_svm_poly_C=10_iter=3000_P=2_q=100_pickle_5.file</t>
  </si>
  <si>
    <t>2020_05_22_svm_poly_C=10_iter=3000_P=2_q=100_pickle_6.file</t>
  </si>
  <si>
    <t>2020_05_22_svm_poly_C=10_iter=3000_P=2_q=100_pickle_7.file</t>
  </si>
  <si>
    <t>2020_05_22_svm_poly_C=10_iter=3000_P=2_q=100_pickle_8.file</t>
  </si>
  <si>
    <t>2020_05_19_svm_poly_C=10_iter=3000_P=2_q=100_pickle_9.file</t>
  </si>
  <si>
    <t>2020_05_20_svm_poly_C=10_iter=5000_P=2_q=0.001_pickle_0.file</t>
  </si>
  <si>
    <t>2020_05_21_svm_poly_C=10_iter=5000_P=2_q=0.001_pickle_1.file</t>
  </si>
  <si>
    <t>2020_05_21_svm_poly_C=10_iter=5000_P=2_q=0.001_pickle_2.file</t>
  </si>
  <si>
    <t>2020_05_22_svm_poly_C=10_iter=5000_P=2_q=0.001_pickle_3.file</t>
  </si>
  <si>
    <t>2020_05_22_svm_poly_C=10_iter=5000_P=2_q=0.001_pickle_4.file</t>
  </si>
  <si>
    <t>2020_05_22_svm_poly_C=10_iter=5000_P=2_q=0.001_pickle_5.file</t>
  </si>
  <si>
    <t>2020_05_22_svm_poly_C=10_iter=5000_P=2_q=0.001_pickle_6.file</t>
  </si>
  <si>
    <t>2020_05_22_svm_poly_C=10_iter=5000_P=2_q=0.001_pickle_7.file</t>
  </si>
  <si>
    <t>2020_05_22_svm_poly_C=10_iter=5000_P=2_q=0.001_pickle_8.file</t>
  </si>
  <si>
    <t>2020_05_22_svm_poly_C=10_iter=5000_P=2_q=0.001_pickle_9.file</t>
  </si>
  <si>
    <t>2020_05_22_svm_poly_C=10_iter=5000_P=2_q=0.01_pickle_0.file</t>
  </si>
  <si>
    <t>2020_05_22_svm_poly_C=10_iter=5000_P=2_q=0.01_pickle_1.file</t>
  </si>
  <si>
    <t>2020_05_22_svm_poly_C=10_iter=5000_P=2_q=0.01_pickle_2.file</t>
  </si>
  <si>
    <t>2020_05_22_svm_poly_C=10_iter=5000_P=2_q=0.01_pickle_3.file</t>
  </si>
  <si>
    <t>2020_05_22_svm_poly_C=10_iter=5000_P=2_q=0.01_pickle_4.file</t>
  </si>
  <si>
    <t>2020_05_23_svm_poly_C=10_iter=5000_P=2_q=0.01_pickle_5.file</t>
  </si>
  <si>
    <t>2020_05_23_svm_poly_C=10_iter=5000_P=2_q=0.01_pickle_6.file</t>
  </si>
  <si>
    <t>2020_05_23_svm_poly_C=10_iter=5000_P=2_q=0.01_pickle_7.file</t>
  </si>
  <si>
    <t>2020_05_23_svm_poly_C=10_iter=5000_P=2_q=0.01_pickle_8.file</t>
  </si>
  <si>
    <t>2020_05_23_svm_poly_C=10_iter=5000_P=2_q=0.01_pickle_9.file</t>
  </si>
  <si>
    <t>2020_05_23_svm_poly_C=10_iter=5000_P=2_q=0.1_pickle_0.file</t>
  </si>
  <si>
    <t>2020_05_23_svm_poly_C=10_iter=5000_P=2_q=0.1_pickle_1.file</t>
  </si>
  <si>
    <t>2020_05_23_svm_poly_C=10_iter=5000_P=2_q=0.1_pickle_2.file</t>
  </si>
  <si>
    <t>2020_05_23_svm_poly_C=10_iter=5000_P=2_q=0.1_pickle_3.file</t>
  </si>
  <si>
    <t>2020_05_22_svm_poly_C=10_iter=5000_P=2_q=0.1_pickle_4.file</t>
  </si>
  <si>
    <t>2020_05_22_svm_poly_C=10_iter=5000_P=2_q=0.1_pickle_5.file</t>
  </si>
  <si>
    <t>2020_05_22_svm_poly_C=10_iter=5000_P=2_q=0.1_pickle_6.file</t>
  </si>
  <si>
    <t>2020_05_22_svm_poly_C=10_iter=5000_P=2_q=0.1_pickle_7.file</t>
  </si>
  <si>
    <t>2020_05_22_svm_poly_C=10_iter=5000_P=2_q=0.1_pickle_8.file</t>
  </si>
  <si>
    <t>2020_05_18_svm_poly_C=10_iter=5000_P=2_q=0.1_pickle_9.file</t>
  </si>
  <si>
    <t>2020_05_22_svm_poly_C=10_iter=5000_P=2_q=1_pickle_0.file</t>
  </si>
  <si>
    <t>2020_05_22_svm_poly_C=10_iter=5000_P=2_q=1_pickle_1.file</t>
  </si>
  <si>
    <t>2020_05_21_svm_poly_C=10_iter=5000_P=2_q=1_pickle_2.file</t>
  </si>
  <si>
    <t>2020_05_21_svm_poly_C=10_iter=5000_P=2_q=1_pickle_3.file</t>
  </si>
  <si>
    <t>2020_05_21_svm_poly_C=10_iter=5000_P=2_q=1_pickle_4.file</t>
  </si>
  <si>
    <t>2020_05_21_svm_poly_C=10_iter=5000_P=2_q=1_pickle_5.file</t>
  </si>
  <si>
    <t>2020_05_22_svm_poly_C=10_iter=5000_P=2_q=1_pickle_6.file</t>
  </si>
  <si>
    <t>2020_05_22_svm_poly_C=10_iter=5000_P=2_q=1_pickle_7.file</t>
  </si>
  <si>
    <t>2020_05_22_svm_poly_C=10_iter=5000_P=2_q=1_pickle_8.file</t>
  </si>
  <si>
    <t>2020_05_22_svm_poly_C=10_iter=5000_P=2_q=1_pickle_9.file</t>
  </si>
  <si>
    <t>2020_05_22_svm_poly_C=10_iter=5000_P=2_q=10_pickle_0.file</t>
  </si>
  <si>
    <t>2020_05_22_svm_poly_C=10_iter=5000_P=2_q=10_pickle_1.file</t>
  </si>
  <si>
    <t>2020_05_22_svm_poly_C=10_iter=5000_P=2_q=10_pickle_2.file</t>
  </si>
  <si>
    <t>2020_05_22_svm_poly_C=10_iter=5000_P=2_q=10_pickle_3.file</t>
  </si>
  <si>
    <t>2020_05_22_svm_poly_C=10_iter=5000_P=2_q=10_pickle_4.file</t>
  </si>
  <si>
    <t>2020_05_22_svm_poly_C=10_iter=5000_P=2_q=10_pickle_5.file</t>
  </si>
  <si>
    <t>2020_05_22_svm_poly_C=10_iter=5000_P=2_q=10_pickle_6.file</t>
  </si>
  <si>
    <t>2020_05_23_svm_poly_C=10_iter=5000_P=2_q=10_pickle_7.file</t>
  </si>
  <si>
    <t>2020_05_23_svm_poly_C=10_iter=5000_P=2_q=10_pickle_8.file</t>
  </si>
  <si>
    <t>2020_05_23_svm_poly_C=10_iter=5000_P=2_q=10_pickle_9.file</t>
  </si>
  <si>
    <t>2020_05_23_svm_poly_C=10_iter=5000_P=2_q=100_pickle_0.file</t>
  </si>
  <si>
    <t>2020_05_23_svm_poly_C=10_iter=5000_P=2_q=100_pickle_1.file</t>
  </si>
  <si>
    <t>2020_05_23_svm_poly_C=10_iter=5000_P=2_q=100_pickle_2.file</t>
  </si>
  <si>
    <t>2020_05_23_svm_poly_C=10_iter=5000_P=2_q=100_pickle_3.file</t>
  </si>
  <si>
    <t>2020_05_23_svm_poly_C=10_iter=5000_P=2_q=100_pickle_4.file</t>
  </si>
  <si>
    <t>2020_05_23_svm_poly_C=10_iter=5000_P=2_q=100_pickle_5.file</t>
  </si>
  <si>
    <t>2020_05_23_svm_poly_C=10_iter=5000_P=2_q=100_pickle_6.file</t>
  </si>
  <si>
    <t>2020_05_19_svm_poly_C=10_iter=5000_P=2_q=100_pickle_7.file</t>
  </si>
  <si>
    <t>2020_05_20_svm_poly_C=10_iter=5000_P=2_q=100_pickle_8.file</t>
  </si>
  <si>
    <t>2020_05_21_svm_poly_C=10_iter=5000_P=2_q=100_pickle_9.file</t>
  </si>
  <si>
    <t>2020_05_21_svm_poly_C=10_iter=7000_P=2_q=0.001_pickle_0.file</t>
  </si>
  <si>
    <t>2020_05_17_svm_poly_C=10_iter=7000_P=2_q=0.001_pickle_1.file</t>
  </si>
  <si>
    <t>2020_05_21_svm_poly_C=10_iter=7000_P=2_q=0.001_pickle_2.file</t>
  </si>
  <si>
    <t>2020_05_22_svm_poly_C=10_iter=7000_P=2_q=0.001_pickle_3.file</t>
  </si>
  <si>
    <t>2020_05_22_svm_poly_C=10_iter=7000_P=2_q=0.001_pickle_4.file</t>
  </si>
  <si>
    <t>2020_05_22_svm_poly_C=10_iter=7000_P=2_q=0.001_pickle_5.file</t>
  </si>
  <si>
    <t>2020_05_22_svm_poly_C=10_iter=7000_P=2_q=0.001_pickle_6.file</t>
  </si>
  <si>
    <t>2020_05_22_svm_poly_C=10_iter=7000_P=2_q=0.001_pickle_7.file</t>
  </si>
  <si>
    <t>2020_05_22_svm_poly_C=10_iter=7000_P=2_q=0.001_pickle_8.file</t>
  </si>
  <si>
    <t>2020_05_22_svm_poly_C=10_iter=7000_P=2_q=0.001_pickle_9.file</t>
  </si>
  <si>
    <t>2020_05_22_svm_poly_C=10_iter=7000_P=2_q=0.01_pickle_0.file</t>
  </si>
  <si>
    <t>2020_05_22_svm_poly_C=10_iter=7000_P=2_q=0.01_pickle_1.file</t>
  </si>
  <si>
    <t>2020_05_22_svm_poly_C=10_iter=7000_P=2_q=0.01_pickle_2.file</t>
  </si>
  <si>
    <t>2020_05_22_svm_poly_C=10_iter=7000_P=2_q=0.01_pickle_3.file</t>
  </si>
  <si>
    <t>2020_05_23_svm_poly_C=10_iter=7000_P=2_q=0.01_pickle_4.file</t>
  </si>
  <si>
    <t>2020_05_23_svm_poly_C=10_iter=7000_P=2_q=0.01_pickle_5.file</t>
  </si>
  <si>
    <t>2020_05_23_svm_poly_C=10_iter=7000_P=2_q=0.01_pickle_6.file</t>
  </si>
  <si>
    <t>2020_05_21_svm_poly_C=10_iter=7000_P=2_q=0.01_pickle_7.file</t>
  </si>
  <si>
    <t>2020_05_21_svm_poly_C=10_iter=7000_P=2_q=0.01_pickle_8.file</t>
  </si>
  <si>
    <t>2020_05_21_svm_poly_C=10_iter=7000_P=2_q=0.01_pickle_9.file</t>
  </si>
  <si>
    <t>2020_05_21_svm_poly_C=10_iter=7000_P=2_q=0.1_pickle_0.file</t>
  </si>
  <si>
    <t>2020_05_21_svm_poly_C=10_iter=7000_P=2_q=0.1_pickle_1.file</t>
  </si>
  <si>
    <t>2020_05_21_svm_poly_C=10_iter=7000_P=2_q=0.1_pickle_2.file</t>
  </si>
  <si>
    <t>2020_05_21_svm_poly_C=10_iter=7000_P=2_q=0.1_pickle_3.file</t>
  </si>
  <si>
    <t>2020_05_22_svm_poly_C=10_iter=7000_P=2_q=0.1_pickle_4.file</t>
  </si>
  <si>
    <t>2020_05_22_svm_poly_C=10_iter=7000_P=2_q=0.1_pickle_5.file</t>
  </si>
  <si>
    <t>2020_05_22_svm_poly_C=10_iter=7000_P=2_q=0.1_pickle_6.file</t>
  </si>
  <si>
    <t>2020_05_22_svm_poly_C=10_iter=7000_P=2_q=0.1_pickle_7.file</t>
  </si>
  <si>
    <t>2020_05_22_svm_poly_C=10_iter=7000_P=2_q=0.1_pickle_8.file</t>
  </si>
  <si>
    <t>2020_05_22_svm_poly_C=10_iter=7000_P=2_q=0.1_pickle_9.file</t>
  </si>
  <si>
    <t>2020_05_22_svm_poly_C=10_iter=7000_P=2_q=1_pickle_0.file</t>
  </si>
  <si>
    <t>2020_05_22_svm_poly_C=10_iter=7000_P=2_q=1_pickle_1.file</t>
  </si>
  <si>
    <t>2020_05_18_svm_poly_C=10_iter=7000_P=2_q=1_pickle_2.file</t>
  </si>
  <si>
    <t>2020_05_22_svm_poly_C=10_iter=7000_P=2_q=1_pickle_3.file</t>
  </si>
  <si>
    <t>2020_05_23_svm_poly_C=10_iter=7000_P=2_q=1_pickle_4.file</t>
  </si>
  <si>
    <t>2020_05_23_svm_poly_C=10_iter=7000_P=2_q=1_pickle_5.file</t>
  </si>
  <si>
    <t>2020_05_23_svm_poly_C=10_iter=7000_P=2_q=1_pickle_6.file</t>
  </si>
  <si>
    <t>2020_05_23_svm_poly_C=10_iter=7000_P=2_q=1_pickle_7.file</t>
  </si>
  <si>
    <t>2020_05_23_svm_poly_C=10_iter=7000_P=2_q=1_pickle_8.file</t>
  </si>
  <si>
    <t>2020_05_23_svm_poly_C=10_iter=7000_P=2_q=1_pickle_9.file</t>
  </si>
  <si>
    <t>2020_05_13_svm_poly_C=10_iter=7000_P=2_q=10_pickle_0.file</t>
  </si>
  <si>
    <t>2020_05_23_svm_poly_C=10_iter=7000_P=2_q=10_pickle_1.file</t>
  </si>
  <si>
    <t>2020_05_23_svm_poly_C=10_iter=7000_P=2_q=10_pickle_2.file</t>
  </si>
  <si>
    <t>2020_05_22_svm_poly_C=10_iter=7000_P=2_q=10_pickle_3.file</t>
  </si>
  <si>
    <t>2020_05_22_svm_poly_C=10_iter=7000_P=2_q=10_pickle_4.file</t>
  </si>
  <si>
    <t>2020_05_22_svm_poly_C=10_iter=7000_P=2_q=10_pickle_5.file</t>
  </si>
  <si>
    <t>2020_05_22_svm_poly_C=10_iter=7000_P=2_q=10_pickle_6.file</t>
  </si>
  <si>
    <t>2020_05_22_svm_poly_C=10_iter=7000_P=2_q=10_pickle_7.file</t>
  </si>
  <si>
    <t>2020_05_22_svm_poly_C=10_iter=7000_P=2_q=10_pickle_8.file</t>
  </si>
  <si>
    <t>2020_05_22_svm_poly_C=10_iter=7000_P=2_q=10_pickle_9.file</t>
  </si>
  <si>
    <t>2020_05_22_svm_poly_C=10_iter=7000_P=2_q=100_pickle_0.file</t>
  </si>
  <si>
    <t>2020_05_22_svm_poly_C=10_iter=7000_P=2_q=100_pickle_1.file</t>
  </si>
  <si>
    <t>2020_05_23_svm_poly_C=10_iter=7000_P=2_q=100_pickle_2.file</t>
  </si>
  <si>
    <t>2020_05_23_svm_poly_C=10_iter=7000_P=2_q=100_pickle_3.file</t>
  </si>
  <si>
    <t>2020_05_23_svm_poly_C=10_iter=7000_P=2_q=100_pickle_4.file</t>
  </si>
  <si>
    <t>2020_05_23_svm_poly_C=10_iter=7000_P=2_q=100_pickle_5.file</t>
  </si>
  <si>
    <t>2020_05_23_svm_poly_C=10_iter=7000_P=2_q=100_pickle_6.file</t>
  </si>
  <si>
    <t>2020_05_19_svm_poly_C=10_iter=7000_P=2_q=100_pickle_7.file</t>
  </si>
  <si>
    <t>2020_05_20_svm_poly_C=10_iter=7000_P=2_q=100_pickle_8.file</t>
  </si>
  <si>
    <t>2020_05_20_svm_poly_C=10_iter=7000_P=2_q=100_pickle_9.file</t>
  </si>
  <si>
    <t>2020_05_21_svm_poly_C=10_iter=9000_P=2_q=0.001_pickle_0.file</t>
  </si>
  <si>
    <t>2020_05_21_svm_poly_C=10_iter=9000_P=2_q=0.001_pickle_1.file</t>
  </si>
  <si>
    <t>2020_05_23_svm_poly_C=10_iter=9000_P=2_q=0.001_pickle_2.file</t>
  </si>
  <si>
    <t>2020_05_21_svm_poly_C=10_iter=9000_P=2_q=0.001_pickle_3.file</t>
  </si>
  <si>
    <t>2020_05_21_svm_poly_C=10_iter=9000_P=2_q=0.001_pickle_4.file</t>
  </si>
  <si>
    <t>2020_05_21_svm_poly_C=10_iter=9000_P=2_q=0.001_pickle_5.file</t>
  </si>
  <si>
    <t>2020_05_21_svm_poly_C=10_iter=9000_P=2_q=0.001_pickle_6.file</t>
  </si>
  <si>
    <t>2020_05_22_svm_poly_C=10_iter=9000_P=2_q=0.001_pickle_7.file</t>
  </si>
  <si>
    <t>2020_05_22_svm_poly_C=10_iter=9000_P=2_q=0.001_pickle_8.file</t>
  </si>
  <si>
    <t>2020_05_22_svm_poly_C=10_iter=9000_P=2_q=0.001_pickle_9.file</t>
  </si>
  <si>
    <t>2020_05_22_svm_poly_C=10_iter=9000_P=2_q=0.01_pickle_0.file</t>
  </si>
  <si>
    <t>2020_05_23_svm_poly_C=10_iter=9000_P=2_q=0.01_pickle_1.file</t>
  </si>
  <si>
    <t>2020_05_23_svm_poly_C=10_iter=9000_P=2_q=0.01_pickle_2.file</t>
  </si>
  <si>
    <t>2020_05_23_svm_poly_C=10_iter=9000_P=2_q=0.01_pickle_3.file</t>
  </si>
  <si>
    <t>2020_05_23_svm_poly_C=10_iter=9000_P=2_q=0.01_pickle_4.file</t>
  </si>
  <si>
    <t>2020_05_23_svm_poly_C=10_iter=9000_P=2_q=0.01_pickle_5.file</t>
  </si>
  <si>
    <t>2020_05_23_svm_poly_C=10_iter=9000_P=2_q=0.01_pickle_6.file</t>
  </si>
  <si>
    <t>2020_05_23_svm_poly_C=10_iter=9000_P=2_q=0.01_pickle_7.file</t>
  </si>
  <si>
    <t>2020_05_22_svm_poly_C=10_iter=9000_P=2_q=0.01_pickle_8.file</t>
  </si>
  <si>
    <t>2020_05_22_svm_poly_C=10_iter=9000_P=2_q=0.01_pickle_9.file</t>
  </si>
  <si>
    <t>2020_05_22_svm_poly_C=10_iter=9000_P=2_q=0.1_pickle_0.file</t>
  </si>
  <si>
    <t>2020_05_22_svm_poly_C=10_iter=9000_P=2_q=0.1_pickle_1.file</t>
  </si>
  <si>
    <t>2020_05_22_svm_poly_C=10_iter=9000_P=2_q=0.1_pickle_2.file</t>
  </si>
  <si>
    <t>2020_05_22_svm_poly_C=10_iter=9000_P=2_q=0.1_pickle_3.file</t>
  </si>
  <si>
    <t>2020_05_22_svm_poly_C=10_iter=9000_P=2_q=0.1_pickle_4.file</t>
  </si>
  <si>
    <t>2020_05_22_svm_poly_C=10_iter=9000_P=2_q=0.1_pickle_5.file</t>
  </si>
  <si>
    <t>2020_05_22_svm_poly_C=10_iter=9000_P=2_q=0.1_pickle_6.file</t>
  </si>
  <si>
    <t>2020_05_22_svm_poly_C=10_iter=9000_P=2_q=0.1_pickle_7.file</t>
  </si>
  <si>
    <t>2020_05_22_svm_poly_C=10_iter=9000_P=2_q=0.1_pickle_8.file</t>
  </si>
  <si>
    <t>2020_05_22_svm_poly_C=10_iter=9000_P=2_q=0.1_pickle_9.file</t>
  </si>
  <si>
    <t>2020_05_23_svm_poly_C=10_iter=9000_P=2_q=1_pickle_0.file</t>
  </si>
  <si>
    <t>2020_05_23_svm_poly_C=10_iter=9000_P=2_q=1_pickle_1.file</t>
  </si>
  <si>
    <t>2020_05_23_svm_poly_C=10_iter=9000_P=2_q=1_pickle_2.file</t>
  </si>
  <si>
    <t>2020_05_23_svm_poly_C=10_iter=9000_P=2_q=1_pickle_3.file</t>
  </si>
  <si>
    <t>2020_05_23_svm_poly_C=10_iter=9000_P=2_q=1_pickle_4.file</t>
  </si>
  <si>
    <t>2020_05_23_svm_poly_C=10_iter=9000_P=2_q=1_pickle_5.file</t>
  </si>
  <si>
    <t>2020_05_23_svm_poly_C=10_iter=9000_P=2_q=1_pickle_6.file</t>
  </si>
  <si>
    <t>2020_05_23_svm_poly_C=10_iter=9000_P=2_q=1_pickle_7.file</t>
  </si>
  <si>
    <t>2020_05_23_svm_poly_C=10_iter=9000_P=2_q=1_pickle_8.file</t>
  </si>
  <si>
    <t>2020_05_23_svm_poly_C=10_iter=9000_P=2_q=1_pickle_9.file</t>
  </si>
  <si>
    <t>2020_05_22_svm_poly_C=10_iter=9000_P=2_q=10_pickle_0.file</t>
  </si>
  <si>
    <t>2020_05_22_svm_poly_C=10_iter=9000_P=2_q=10_pickle_1.file</t>
  </si>
  <si>
    <t>2020_05_21_svm_poly_C=10_iter=9000_P=2_q=10_pickle_2.file</t>
  </si>
  <si>
    <t>2020_05_21_svm_poly_C=10_iter=9000_P=2_q=10_pickle_3.file</t>
  </si>
  <si>
    <t>2020_05_21_svm_poly_C=10_iter=9000_P=2_q=10_pickle_4.file</t>
  </si>
  <si>
    <t>2020_05_21_svm_poly_C=10_iter=9000_P=2_q=10_pickle_5.file</t>
  </si>
  <si>
    <t>2020_05_21_svm_poly_C=10_iter=9000_P=2_q=10_pickle_6.file</t>
  </si>
  <si>
    <t>2020_05_21_svm_poly_C=10_iter=9000_P=2_q=10_pickle_7.file</t>
  </si>
  <si>
    <t>2020_05_22_svm_poly_C=10_iter=9000_P=2_q=10_pickle_8.file</t>
  </si>
  <si>
    <t>2020_05_22_svm_poly_C=10_iter=9000_P=2_q=10_pickle_9.file</t>
  </si>
  <si>
    <t>2020_05_22_svm_poly_C=10_iter=9000_P=2_q=100_pickle_0.file</t>
  </si>
  <si>
    <t>2020_05_22_svm_poly_C=10_iter=9000_P=2_q=100_pickle_1.file</t>
  </si>
  <si>
    <t>2020_05_22_svm_poly_C=10_iter=9000_P=2_q=100_pickle_2.file</t>
  </si>
  <si>
    <t>2020_05_22_svm_poly_C=10_iter=9000_P=2_q=100_pickle_3.file</t>
  </si>
  <si>
    <t>2020_05_19_svm_poly_C=10_iter=9000_P=2_q=100_pickle_4.file</t>
  </si>
  <si>
    <t>2020_05_20_svm_poly_C=10_iter=9000_P=2_q=100_pickle_5.file</t>
  </si>
  <si>
    <t>2020_05_20_svm_poly_C=10_iter=9000_P=2_q=100_pickle_6.file</t>
  </si>
  <si>
    <t>2020_05_21_svm_poly_C=10_iter=9000_P=2_q=100_pickle_7.file</t>
  </si>
  <si>
    <t>2020_05_21_svm_poly_C=10_iter=9000_P=2_q=100_pickle_8.file</t>
  </si>
  <si>
    <t>2020_05_21_svm_poly_C=10_iter=9000_P=2_q=100_pickle_9.file</t>
  </si>
  <si>
    <t>2020_05_22_svm_poly_C=100_iter=1000_P=2_q=0.001_pickle_0.file</t>
  </si>
  <si>
    <t>2020_05_22_svm_poly_C=100_iter=1000_P=2_q=0.001_pickle_1.file</t>
  </si>
  <si>
    <t>2020_05_22_svm_poly_C=100_iter=1000_P=2_q=0.001_pickle_2.file</t>
  </si>
  <si>
    <t>2020_05_22_svm_poly_C=100_iter=1000_P=2_q=0.001_pickle_3.file</t>
  </si>
  <si>
    <t>2020_05_22_svm_poly_C=100_iter=1000_P=2_q=0.001_pickle_4.file</t>
  </si>
  <si>
    <t>2020_05_22_svm_poly_C=100_iter=1000_P=2_q=0.001_pickle_5.file</t>
  </si>
  <si>
    <t>2020_05_22_svm_poly_C=100_iter=1000_P=2_q=0.001_pickle_6.file</t>
  </si>
  <si>
    <t>2020_05_22_svm_poly_C=100_iter=1000_P=2_q=0.001_pickle_7.file</t>
  </si>
  <si>
    <t>2020_05_22_svm_poly_C=100_iter=1000_P=2_q=0.001_pickle_8.file</t>
  </si>
  <si>
    <t>2020_05_22_svm_poly_C=100_iter=1000_P=2_q=0.001_pickle_9.file</t>
  </si>
  <si>
    <t>2020_05_22_svm_poly_C=100_iter=1000_P=2_q=0.01_pickle_0.file</t>
  </si>
  <si>
    <t>2020_05_23_svm_poly_C=100_iter=1000_P=2_q=0.01_pickle_1.file</t>
  </si>
  <si>
    <t>2020_05_23_svm_poly_C=100_iter=1000_P=2_q=0.01_pickle_2.file</t>
  </si>
  <si>
    <t>2020_05_23_svm_poly_C=100_iter=1000_P=2_q=0.01_pickle_3.file</t>
  </si>
  <si>
    <t>2020_05_23_svm_poly_C=100_iter=1000_P=2_q=0.01_pickle_4.file</t>
  </si>
  <si>
    <t>2020_05_23_svm_poly_C=100_iter=1000_P=2_q=0.01_pickle_5.file</t>
  </si>
  <si>
    <t>2020_05_23_svm_poly_C=100_iter=1000_P=2_q=0.01_pickle_6.file</t>
  </si>
  <si>
    <t>2020_05_23_svm_poly_C=100_iter=1000_P=2_q=0.01_pickle_7.file</t>
  </si>
  <si>
    <t>2020_05_17_svm_poly_C=100_iter=1000_P=2_q=0.01_pickle_8.file</t>
  </si>
  <si>
    <t>2020_05_23_svm_poly_C=100_iter=1000_P=2_q=0.01_pickle_9.file</t>
  </si>
  <si>
    <t>2020_05_23_svm_poly_C=100_iter=1000_P=2_q=0.1_pickle_0.file</t>
  </si>
  <si>
    <t>2020_05_23_svm_poly_C=100_iter=1000_P=2_q=0.1_pickle_1.file</t>
  </si>
  <si>
    <t>2020_05_23_svm_poly_C=100_iter=1000_P=2_q=0.1_pickle_2.file</t>
  </si>
  <si>
    <t>2020_05_22_svm_poly_C=100_iter=1000_P=2_q=0.1_pickle_3.file</t>
  </si>
  <si>
    <t>2020_05_22_svm_poly_C=100_iter=1000_P=2_q=0.1_pickle_4.file</t>
  </si>
  <si>
    <t>2020_05_22_svm_poly_C=100_iter=1000_P=2_q=0.1_pickle_5.file</t>
  </si>
  <si>
    <t>2020_05_22_svm_poly_C=100_iter=1000_P=2_q=0.1_pickle_6.file</t>
  </si>
  <si>
    <t>2020_05_22_svm_poly_C=100_iter=1000_P=2_q=0.1_pickle_7.file</t>
  </si>
  <si>
    <t>2020_05_21_svm_poly_C=100_iter=1000_P=2_q=0.1_pickle_8.file</t>
  </si>
  <si>
    <t>2020_05_21_svm_poly_C=100_iter=1000_P=2_q=0.1_pickle_9.file</t>
  </si>
  <si>
    <t>2020_05_21_svm_poly_C=100_iter=1000_P=2_q=1_pickle_0.file</t>
  </si>
  <si>
    <t>2020_05_21_svm_poly_C=100_iter=1000_P=2_q=1_pickle_1.file</t>
  </si>
  <si>
    <t>2020_05_22_svm_poly_C=100_iter=1000_P=2_q=1_pickle_2.file</t>
  </si>
  <si>
    <t>2020_05_22_svm_poly_C=100_iter=1000_P=2_q=1_pickle_3.file</t>
  </si>
  <si>
    <t>2020_05_22_svm_poly_C=100_iter=1000_P=2_q=1_pickle_4.file</t>
  </si>
  <si>
    <t>2020_05_22_svm_poly_C=100_iter=1000_P=2_q=1_pickle_5.file</t>
  </si>
  <si>
    <t>2020_05_22_svm_poly_C=100_iter=1000_P=2_q=1_pickle_6.file</t>
  </si>
  <si>
    <t>2020_05_22_svm_poly_C=100_iter=1000_P=2_q=1_pickle_7.file</t>
  </si>
  <si>
    <t>2020_05_18_svm_poly_C=100_iter=1000_P=2_q=1_pickle_8.file</t>
  </si>
  <si>
    <t>2020_05_22_svm_poly_C=100_iter=1000_P=2_q=1_pickle_9.file</t>
  </si>
  <si>
    <t>2020_05_22_svm_poly_C=100_iter=1000_P=2_q=10_pickle_0.file</t>
  </si>
  <si>
    <t>2020_05_22_svm_poly_C=100_iter=1000_P=2_q=10_pickle_1.file</t>
  </si>
  <si>
    <t>2020_05_22_svm_poly_C=100_iter=1000_P=2_q=10_pickle_2.file</t>
  </si>
  <si>
    <t>2020_05_22_svm_poly_C=100_iter=1000_P=2_q=10_pickle_3.file</t>
  </si>
  <si>
    <t>2020_05_23_svm_poly_C=100_iter=1000_P=2_q=10_pickle_4.file</t>
  </si>
  <si>
    <t>2020_05_23_svm_poly_C=100_iter=1000_P=2_q=10_pickle_5.file</t>
  </si>
  <si>
    <t>2020_05_23_svm_poly_C=100_iter=1000_P=2_q=10_pickle_6.file</t>
  </si>
  <si>
    <t>2020_05_23_svm_poly_C=100_iter=1000_P=2_q=10_pickle_7.file</t>
  </si>
  <si>
    <t>2020_05_23_svm_poly_C=100_iter=1000_P=2_q=10_pickle_8.file</t>
  </si>
  <si>
    <t>2020_05_23_svm_poly_C=100_iter=1000_P=2_q=10_pickle_9.file</t>
  </si>
  <si>
    <t>2020_05_23_svm_poly_C=100_iter=1000_P=2_q=100_pickle_0.file</t>
  </si>
  <si>
    <t>2020_05_23_svm_poly_C=100_iter=1000_P=2_q=100_pickle_1.file</t>
  </si>
  <si>
    <t>2020_05_23_svm_poly_C=100_iter=1000_P=2_q=100_pickle_2.file</t>
  </si>
  <si>
    <t>2020_05_19_svm_poly_C=100_iter=1000_P=2_q=100_pickle_3.file</t>
  </si>
  <si>
    <t>2020_05_20_svm_poly_C=100_iter=1000_P=2_q=100_pickle_4.file</t>
  </si>
  <si>
    <t>2020_05_21_svm_poly_C=100_iter=1000_P=2_q=100_pickle_5.file</t>
  </si>
  <si>
    <t>2020_05_21_svm_poly_C=100_iter=1000_P=2_q=100_pickle_6.file</t>
  </si>
  <si>
    <t>2020_05_21_svm_poly_C=100_iter=1000_P=2_q=100_pickle_7.file</t>
  </si>
  <si>
    <t>2020_05_23_svm_poly_C=100_iter=1000_P=2_q=100_pickle_8.file</t>
  </si>
  <si>
    <t>2020_05_23_svm_poly_C=100_iter=1000_P=2_q=100_pickle_9.file</t>
  </si>
  <si>
    <t>2020_05_22_svm_poly_C=100_iter=3000_P=2_q=0.001_pickle_0.file</t>
  </si>
  <si>
    <t>2020_05_22_svm_poly_C=100_iter=3000_P=2_q=0.001_pickle_1.file</t>
  </si>
  <si>
    <t>2020_05_22_svm_poly_C=100_iter=3000_P=2_q=0.001_pickle_2.file</t>
  </si>
  <si>
    <t>2020_05_22_svm_poly_C=100_iter=3000_P=2_q=0.001_pickle_3.file</t>
  </si>
  <si>
    <t>2020_05_22_svm_poly_C=100_iter=3000_P=2_q=0.001_pickle_4.file</t>
  </si>
  <si>
    <t>2020_05_22_svm_poly_C=100_iter=3000_P=2_q=0.001_pickle_5.file</t>
  </si>
  <si>
    <t>2020_05_23_svm_poly_C=100_iter=3000_P=2_q=0.001_pickle_6.file</t>
  </si>
  <si>
    <t>2020_05_23_svm_poly_C=100_iter=3000_P=2_q=0.001_pickle_7.file</t>
  </si>
  <si>
    <t>2020_05_23_svm_poly_C=100_iter=3000_P=2_q=0.001_pickle_8.file</t>
  </si>
  <si>
    <t>2020_05_23_svm_poly_C=100_iter=3000_P=2_q=0.001_pickle_9.file</t>
  </si>
  <si>
    <t>2020_05_23_svm_poly_C=100_iter=3000_P=2_q=0.01_pickle_0.file</t>
  </si>
  <si>
    <t>2020_05_23_svm_poly_C=100_iter=3000_P=2_q=0.01_pickle_1.file</t>
  </si>
  <si>
    <t>2020_05_23_svm_poly_C=100_iter=3000_P=2_q=0.01_pickle_2.file</t>
  </si>
  <si>
    <t>2020_05_21_svm_poly_C=100_iter=3000_P=2_q=0.01_pickle_4.file</t>
  </si>
  <si>
    <t>2020_05_21_svm_poly_C=100_iter=3000_P=2_q=0.01_pickle_5.file</t>
  </si>
  <si>
    <t>2020_05_21_svm_poly_C=100_iter=3000_P=2_q=0.01_pickle_6.file</t>
  </si>
  <si>
    <t>2020_05_22_svm_poly_C=100_iter=3000_P=2_q=0.01_pickle_7.file</t>
  </si>
  <si>
    <t>2020_05_22_svm_poly_C=100_iter=3000_P=2_q=0.01_pickle_8.file</t>
  </si>
  <si>
    <t>2020_05_22_svm_poly_C=100_iter=3000_P=2_q=0.01_pickle_9.file</t>
  </si>
  <si>
    <t>2020_05_23_svm_poly_C=100_iter=3000_P=2_q=0.1_pickle_0.file</t>
  </si>
  <si>
    <t>2020_05_23_svm_poly_C=100_iter=3000_P=2_q=0.1_pickle_1.file</t>
  </si>
  <si>
    <t>2020_05_23_svm_poly_C=100_iter=3000_P=2_q=0.1_pickle_2.file</t>
  </si>
  <si>
    <t>2020_05_23_svm_poly_C=100_iter=3000_P=2_q=0.1_pickle_3.file</t>
  </si>
  <si>
    <t>2020_05_23_svm_poly_C=100_iter=3000_P=2_q=0.1_pickle_4.file</t>
  </si>
  <si>
    <t>2020_05_23_svm_poly_C=100_iter=3000_P=2_q=0.1_pickle_5.file</t>
  </si>
  <si>
    <t>2020_05_17_svm_poly_C=100_iter=3000_P=2_q=0.1_pickle_6.file</t>
  </si>
  <si>
    <t>2020_05_23_svm_poly_C=100_iter=3000_P=2_q=0.1_pickle_7.file</t>
  </si>
  <si>
    <t>2020_05_23_svm_poly_C=100_iter=3000_P=2_q=0.1_pickle_8.file</t>
  </si>
  <si>
    <t>2020_05_23_svm_poly_C=100_iter=3000_P=2_q=0.1_pickle_9.file</t>
  </si>
  <si>
    <t>2020_05_22_svm_poly_C=100_iter=3000_P=2_q=1_pickle_0.file</t>
  </si>
  <si>
    <t>2020_05_22_svm_poly_C=100_iter=3000_P=2_q=1_pickle_1.file</t>
  </si>
  <si>
    <t>2020_05_22_svm_poly_C=100_iter=3000_P=2_q=1_pickle_2.file</t>
  </si>
  <si>
    <t>2020_05_22_svm_poly_C=100_iter=3000_P=2_q=1_pickle_3.file</t>
  </si>
  <si>
    <t>2020_05_22_svm_poly_C=100_iter=3000_P=2_q=1_pickle_4.file</t>
  </si>
  <si>
    <t>2020_05_22_svm_poly_C=100_iter=3000_P=2_q=1_pickle_5.file</t>
  </si>
  <si>
    <t>2020_05_22_svm_poly_C=100_iter=3000_P=2_q=1_pickle_6.file</t>
  </si>
  <si>
    <t>2020_05_22_svm_poly_C=100_iter=3000_P=2_q=1_pickle_7.file</t>
  </si>
  <si>
    <t>2020_05_22_svm_poly_C=100_iter=3000_P=2_q=1_pickle_8.file</t>
  </si>
  <si>
    <t>2020_05_23_svm_poly_C=100_iter=3000_P=2_q=1_pickle_9.file</t>
  </si>
  <si>
    <t>2020_05_23_svm_poly_C=100_iter=3000_P=2_q=10_pickle_0.file</t>
  </si>
  <si>
    <t>2020_05_18_svm_poly_C=100_iter=3000_P=2_q=10_pickle_1.file</t>
  </si>
  <si>
    <t>2020_05_23_svm_poly_C=100_iter=3000_P=2_q=10_pickle_2.file</t>
  </si>
  <si>
    <t>2020_05_23_svm_poly_C=100_iter=3000_P=2_q=10_pickle_3.file</t>
  </si>
  <si>
    <t>2020_05_23_svm_poly_C=100_iter=3000_P=2_q=10_pickle_4.file</t>
  </si>
  <si>
    <t>2020_05_23_svm_poly_C=100_iter=3000_P=2_q=10_pickle_5.file</t>
  </si>
  <si>
    <t>2020_05_23_svm_poly_C=100_iter=3000_P=2_q=10_pickle_6.file</t>
  </si>
  <si>
    <t>2020_05_23_svm_poly_C=100_iter=3000_P=2_q=10_pickle_7.file</t>
  </si>
  <si>
    <t>2020_05_23_svm_poly_C=100_iter=3000_P=2_q=10_pickle_8.file</t>
  </si>
  <si>
    <t>2020_05_23_svm_poly_C=100_iter=3000_P=2_q=10_pickle_9.file</t>
  </si>
  <si>
    <t>2020_05_23_svm_poly_C=100_iter=3000_P=2_q=100_pickle_0.file</t>
  </si>
  <si>
    <t>2020_05_23_svm_poly_C=100_iter=3000_P=2_q=100_pickle_1.file</t>
  </si>
  <si>
    <t>2020_05_19_svm_poly_C=100_iter=3000_P=2_q=100_pickle_2.file</t>
  </si>
  <si>
    <t>2020_05_20_svm_poly_C=100_iter=3000_P=2_q=100_pickle_3.file</t>
  </si>
  <si>
    <t>2020_05_21_svm_poly_C=100_iter=3000_P=2_q=100_pickle_4.file</t>
  </si>
  <si>
    <t>2020_05_21_svm_poly_C=100_iter=3000_P=2_q=100_pickle_5.file</t>
  </si>
  <si>
    <t>2020_05_21_svm_poly_C=100_iter=3000_P=2_q=100_pickle_6.file</t>
  </si>
  <si>
    <t>2020_05_23_svm_poly_C=100_iter=3000_P=2_q=100_pickle_7.file</t>
  </si>
  <si>
    <t>2020_05_22_svm_poly_C=100_iter=3000_P=2_q=100_pickle_8.file</t>
  </si>
  <si>
    <t>2020_05_21_svm_poly_C=100_iter=3000_P=2_q=100_pickle_9.file</t>
  </si>
  <si>
    <t>2020_05_21_svm_poly_C=100_iter=5000_P=2_q=0.001_pickle_0.file</t>
  </si>
  <si>
    <t>2020_05_21_svm_poly_C=100_iter=5000_P=2_q=0.001_pickle_1.file</t>
  </si>
  <si>
    <t>2020_05_21_svm_poly_C=100_iter=5000_P=2_q=0.001_pickle_2.file</t>
  </si>
  <si>
    <t>2020_05_21_svm_poly_C=100_iter=5000_P=2_q=0.001_pickle_3.file</t>
  </si>
  <si>
    <t>2020_05_22_svm_poly_C=100_iter=5000_P=2_q=0.001_pickle_4.file</t>
  </si>
  <si>
    <t>2020_05_22_svm_poly_C=100_iter=5000_P=2_q=0.001_pickle_5.file</t>
  </si>
  <si>
    <t>2020_05_22_svm_poly_C=100_iter=5000_P=2_q=0.001_pickle_6.file</t>
  </si>
  <si>
    <t>2020_05_22_svm_poly_C=100_iter=5000_P=2_q=0.001_pickle_7.file</t>
  </si>
  <si>
    <t>2020_05_22_svm_poly_C=100_iter=5000_P=2_q=0.001_pickle_8.file</t>
  </si>
  <si>
    <t>2020_05_22_svm_poly_C=100_iter=5000_P=2_q=0.001_pickle_9.file</t>
  </si>
  <si>
    <t>2020_05_22_svm_poly_C=100_iter=5000_P=2_q=0.01_pickle_0.file</t>
  </si>
  <si>
    <t>2020_05_22_svm_poly_C=100_iter=5000_P=2_q=0.01_pickle_1.file</t>
  </si>
  <si>
    <t>2020_05_22_svm_poly_C=100_iter=5000_P=2_q=0.01_pickle_2.file</t>
  </si>
  <si>
    <t>2020_05_22_svm_poly_C=100_iter=5000_P=2_q=0.01_pickle_3.file</t>
  </si>
  <si>
    <t>2020_05_22_svm_poly_C=100_iter=5000_P=2_q=0.01_pickle_4.file</t>
  </si>
  <si>
    <t>2020_05_22_svm_poly_C=100_iter=5000_P=2_q=0.01_pickle_5.file</t>
  </si>
  <si>
    <t>2020_05_22_svm_poly_C=100_iter=5000_P=2_q=0.01_pickle_6.file</t>
  </si>
  <si>
    <t>2020_05_22_svm_poly_C=100_iter=5000_P=2_q=0.01_pickle_7.file</t>
  </si>
  <si>
    <t>2020_05_22_svm_poly_C=100_iter=5000_P=2_q=0.01_pickle_8.file</t>
  </si>
  <si>
    <t>2020_05_22_svm_poly_C=100_iter=5000_P=2_q=0.01_pickle_9.file</t>
  </si>
  <si>
    <t>2020_05_22_svm_poly_C=100_iter=5000_P=2_q=0.1_pickle_0.file</t>
  </si>
  <si>
    <t>2020_05_22_svm_poly_C=100_iter=5000_P=2_q=0.1_pickle_1.file</t>
  </si>
  <si>
    <t>2020_05_22_svm_poly_C=100_iter=5000_P=2_q=0.1_pickle_2.file</t>
  </si>
  <si>
    <t>2020_05_22_svm_poly_C=100_iter=5000_P=2_q=0.1_pickle_3.file</t>
  </si>
  <si>
    <t>2020_05_23_svm_poly_C=100_iter=5000_P=2_q=0.1_pickle_4.file</t>
  </si>
  <si>
    <t>2020_05_23_svm_poly_C=100_iter=5000_P=2_q=0.1_pickle_5.file</t>
  </si>
  <si>
    <t>2020_05_23_svm_poly_C=100_iter=5000_P=2_q=0.1_pickle_6.file</t>
  </si>
  <si>
    <t>2020_05_23_svm_poly_C=100_iter=5000_P=2_q=0.1_pickle_7.file</t>
  </si>
  <si>
    <t>2020_05_23_svm_poly_C=100_iter=5000_P=2_q=0.1_pickle_8.file</t>
  </si>
  <si>
    <t>2020_05_23_svm_poly_C=100_iter=5000_P=2_q=0.1_pickle_9.file</t>
  </si>
  <si>
    <t>2020_05_23_svm_poly_C=100_iter=5000_P=2_q=1_pickle_0.file</t>
  </si>
  <si>
    <t>2020_05_23_svm_poly_C=100_iter=5000_P=2_q=1_pickle_1.file</t>
  </si>
  <si>
    <t>2020_05_23_svm_poly_C=100_iter=5000_P=2_q=1_pickle_2.file</t>
  </si>
  <si>
    <t>2020_05_22_svm_poly_C=100_iter=5000_P=2_q=1_pickle_3.file</t>
  </si>
  <si>
    <t>2020_05_17_svm_poly_C=100_iter=5000_P=2_q=1_pickle_4.file</t>
  </si>
  <si>
    <t>2020_05_22_svm_poly_C=100_iter=5000_P=2_q=1_pickle_5.file</t>
  </si>
  <si>
    <t>2020_05_22_svm_poly_C=100_iter=5000_P=2_q=1_pickle_6.file</t>
  </si>
  <si>
    <t>2020_05_22_svm_poly_C=100_iter=5000_P=2_q=1_pickle_7.file</t>
  </si>
  <si>
    <t>2020_05_22_svm_poly_C=100_iter=5000_P=2_q=1_pickle_8.file</t>
  </si>
  <si>
    <t>2020_05_21_svm_poly_C=100_iter=5000_P=2_q=1_pickle_9.file</t>
  </si>
  <si>
    <t>2020_05_21_svm_poly_C=100_iter=5000_P=2_q=10_pickle_0.file</t>
  </si>
  <si>
    <t>2020_05_21_svm_poly_C=100_iter=5000_P=2_q=10_pickle_1.file</t>
  </si>
  <si>
    <t>2020_05_21_svm_poly_C=100_iter=5000_P=2_q=10_pickle_2.file</t>
  </si>
  <si>
    <t>2020_05_22_svm_poly_C=100_iter=5000_P=2_q=10_pickle_3.file</t>
  </si>
  <si>
    <t>2020_05_18_svm_poly_C=100_iter=5000_P=2_q=10_pickle_4.file</t>
  </si>
  <si>
    <t>2020_05_22_svm_poly_C=100_iter=5000_P=2_q=10_pickle_5.file</t>
  </si>
  <si>
    <t>2020_05_22_svm_poly_C=100_iter=5000_P=2_q=10_pickle_6.file</t>
  </si>
  <si>
    <t>2020_05_22_svm_poly_C=100_iter=5000_P=2_q=10_pickle_7.file</t>
  </si>
  <si>
    <t>2020_05_22_svm_poly_C=100_iter=5000_P=2_q=10_pickle_8.file</t>
  </si>
  <si>
    <t>2020_05_22_svm_poly_C=100_iter=5000_P=2_q=10_pickle_9.file</t>
  </si>
  <si>
    <t>2020_05_22_svm_poly_C=100_iter=5000_P=2_q=100_pickle_0.file</t>
  </si>
  <si>
    <t>2020_05_19_svm_poly_C=100_iter=5000_P=2_q=100_pickle_1.file</t>
  </si>
  <si>
    <t>2020_05_22_svm_poly_C=100_iter=5000_P=2_q=100_pickle_3.file</t>
  </si>
  <si>
    <t>2020_05_22_svm_poly_C=100_iter=5000_P=2_q=100_pickle_4.file</t>
  </si>
  <si>
    <t>2020_05_22_svm_poly_C=100_iter=5000_P=2_q=100_pickle_5.file</t>
  </si>
  <si>
    <t>2020_05_22_svm_poly_C=100_iter=5000_P=2_q=100_pickle_6.file</t>
  </si>
  <si>
    <t>2020_05_22_svm_poly_C=100_iter=5000_P=2_q=100_pickle_7.file</t>
  </si>
  <si>
    <t>2020_05_23_svm_poly_C=100_iter=5000_P=2_q=100_pickle_8.file</t>
  </si>
  <si>
    <t>2020_05_23_svm_poly_C=100_iter=5000_P=2_q=100_pickle_9.file</t>
  </si>
  <si>
    <t>2020_05_23_svm_poly_C=100_iter=7000_P=2_q=0.001_pickle_0.file</t>
  </si>
  <si>
    <t>2020_05_23_svm_poly_C=100_iter=7000_P=2_q=0.001_pickle_1.file</t>
  </si>
  <si>
    <t>2020_05_23_svm_poly_C=100_iter=7000_P=2_q=0.001_pickle_2.file</t>
  </si>
  <si>
    <t>2020_05_23_svm_poly_C=100_iter=7000_P=2_q=0.001_pickle_3.file</t>
  </si>
  <si>
    <t>2020_05_09_svm_poly_C=100_iter=7000_P=2_q=0.001_pickle_4.file</t>
  </si>
  <si>
    <t>2020_05_09_svm_poly_C=100_iter=7000_P=2_q=0.001_pickle_5.file</t>
  </si>
  <si>
    <t>2020_05_23_svm_poly_C=100_iter=7000_P=2_q=0.001_pickle_6.file</t>
  </si>
  <si>
    <t>2020_05_22_svm_poly_C=100_iter=7000_P=2_q=0.001_pickle_7.file</t>
  </si>
  <si>
    <t>2020_05_22_svm_poly_C=100_iter=7000_P=2_q=0.001_pickle_8.file</t>
  </si>
  <si>
    <t>2020_05_22_svm_poly_C=100_iter=7000_P=2_q=0.001_pickle_9.file</t>
  </si>
  <si>
    <t>2020_05_22_svm_poly_C=100_iter=7000_P=2_q=0.01_pickle_0.file</t>
  </si>
  <si>
    <t>2020_05_22_svm_poly_C=100_iter=7000_P=2_q=0.01_pickle_1.file</t>
  </si>
  <si>
    <t>2020_05_22_svm_poly_C=100_iter=7000_P=2_q=0.01_pickle_2.file</t>
  </si>
  <si>
    <t>2020_05_22_svm_poly_C=100_iter=7000_P=2_q=0.01_pickle_3.file</t>
  </si>
  <si>
    <t>2020_05_22_svm_poly_C=100_iter=7000_P=2_q=0.01_pickle_4.file</t>
  </si>
  <si>
    <t>2020_05_22_svm_poly_C=100_iter=7000_P=2_q=0.01_pickle_5.file</t>
  </si>
  <si>
    <t>2020_05_22_svm_poly_C=100_iter=7000_P=2_q=0.01_pickle_6.file</t>
  </si>
  <si>
    <t>2020_05_22_svm_poly_C=100_iter=7000_P=2_q=0.01_pickle_7.file</t>
  </si>
  <si>
    <t>2020_05_22_svm_poly_C=100_iter=7000_P=2_q=0.01_pickle_8.file</t>
  </si>
  <si>
    <t>2020_05_22_svm_poly_C=100_iter=7000_P=2_q=0.01_pickle_9.file</t>
  </si>
  <si>
    <t>2020_05_23_svm_poly_C=100_iter=7000_P=2_q=0.1_pickle_0.file</t>
  </si>
  <si>
    <t>2020_05_23_svm_poly_C=100_iter=7000_P=2_q=0.1_pickle_1.file</t>
  </si>
  <si>
    <t>2020_05_23_svm_poly_C=100_iter=7000_P=2_q=0.1_pickle_2.file</t>
  </si>
  <si>
    <t>2020_05_21_svm_poly_C=100_iter=7000_P=2_q=0.1_pickle_3.file</t>
  </si>
  <si>
    <t>2020_05_21_svm_poly_C=100_iter=7000_P=2_q=0.1_pickle_4.file</t>
  </si>
  <si>
    <t>2020_05_21_svm_poly_C=100_iter=7000_P=2_q=0.1_pickle_5.file</t>
  </si>
  <si>
    <t>2020_05_21_svm_poly_C=100_iter=7000_P=2_q=0.1_pickle_6.file</t>
  </si>
  <si>
    <t>2020_05_22_svm_poly_C=100_iter=7000_P=2_q=0.1_pickle_7.file</t>
  </si>
  <si>
    <t>2020_05_22_svm_poly_C=100_iter=7000_P=2_q=0.1_pickle_8.file</t>
  </si>
  <si>
    <t>2020_05_22_svm_poly_C=100_iter=7000_P=2_q=0.1_pickle_9.file</t>
  </si>
  <si>
    <t>2020_05_23_svm_poly_C=100_iter=7000_P=2_q=1_pickle_0.file</t>
  </si>
  <si>
    <t>2020_05_23_svm_poly_C=100_iter=7000_P=2_q=1_pickle_1.file</t>
  </si>
  <si>
    <t>2020_05_23_svm_poly_C=100_iter=7000_P=2_q=1_pickle_2.file</t>
  </si>
  <si>
    <t>2020_05_23_svm_poly_C=100_iter=7000_P=2_q=1_pickle_3.file</t>
  </si>
  <si>
    <t>2020_05_23_svm_poly_C=100_iter=7000_P=2_q=1_pickle_4.file</t>
  </si>
  <si>
    <t>2020_05_23_svm_poly_C=100_iter=7000_P=2_q=1_pickle_5.file</t>
  </si>
  <si>
    <t>2020_05_22_svm_poly_C=100_iter=7000_P=2_q=1_pickle_6.file</t>
  </si>
  <si>
    <t>2020_05_22_svm_poly_C=100_iter=7000_P=2_q=1_pickle_7.file</t>
  </si>
  <si>
    <t>2020_05_22_svm_poly_C=100_iter=7000_P=2_q=1_pickle_8.file</t>
  </si>
  <si>
    <t>2020_05_22_svm_poly_C=100_iter=7000_P=2_q=1_pickle_9.file</t>
  </si>
  <si>
    <t>2020_05_22_svm_poly_C=100_iter=7000_P=2_q=10_pickle_0.file</t>
  </si>
  <si>
    <t>2020_05_22_svm_poly_C=100_iter=7000_P=2_q=10_pickle_1.file</t>
  </si>
  <si>
    <t>2020_05_22_svm_poly_C=100_iter=7000_P=2_q=10_pickle_2.file</t>
  </si>
  <si>
    <t>2020_05_22_svm_poly_C=100_iter=7000_P=2_q=10_pickle_3.file</t>
  </si>
  <si>
    <t>2020_05_17_svm_poly_C=100_iter=7000_P=2_q=10_pickle_4.file</t>
  </si>
  <si>
    <t>2020_05_23_svm_poly_C=100_iter=7000_P=2_q=10_pickle_5.file</t>
  </si>
  <si>
    <t>2020_05_23_svm_poly_C=100_iter=7000_P=2_q=10_pickle_6.file</t>
  </si>
  <si>
    <t>2020_05_23_svm_poly_C=100_iter=7000_P=2_q=10_pickle_7.file</t>
  </si>
  <si>
    <t>2020_05_23_svm_poly_C=100_iter=7000_P=2_q=10_pickle_8.file</t>
  </si>
  <si>
    <t>2020_05_23_svm_poly_C=100_iter=7000_P=2_q=10_pickle_9.file</t>
  </si>
  <si>
    <t>2020_05_23_svm_poly_C=100_iter=7000_P=2_q=100_pickle_0.file</t>
  </si>
  <si>
    <t>2020_05_19_svm_poly_C=100_iter=7000_P=2_q=100_pickle_1.file</t>
  </si>
  <si>
    <t>2020_05_20_svm_poly_C=100_iter=7000_P=2_q=100_pickle_2.file</t>
  </si>
  <si>
    <t>2020_05_21_svm_poly_C=100_iter=7000_P=2_q=100_pickle_3.file</t>
  </si>
  <si>
    <t>2020_05_21_svm_poly_C=100_iter=7000_P=2_q=100_pickle_4.file</t>
  </si>
  <si>
    <t>2020_05_21_svm_poly_C=100_iter=7000_P=2_q=100_pickle_5.file</t>
  </si>
  <si>
    <t>2020_05_21_svm_poly_C=100_iter=7000_P=2_q=100_pickle_7.file</t>
  </si>
  <si>
    <t>2020_05_21_svm_poly_C=100_iter=7000_P=2_q=100_pickle_8.file</t>
  </si>
  <si>
    <t>2020_05_21_svm_poly_C=100_iter=7000_P=2_q=100_pickle_9.file</t>
  </si>
  <si>
    <t>2020_05_23_svm_poly_C=100_iter=9000_P=2_q=0.001_pickle_0.file</t>
  </si>
  <si>
    <t>2020_05_23_svm_poly_C=100_iter=9000_P=2_q=0.001_pickle_1.file</t>
  </si>
  <si>
    <t>2020_05_23_svm_poly_C=100_iter=9000_P=2_q=0.001_pickle_2.file</t>
  </si>
  <si>
    <t>2020_05_23_svm_poly_C=100_iter=9000_P=2_q=0.001_pickle_3.file</t>
  </si>
  <si>
    <t>2020_05_23_svm_poly_C=100_iter=9000_P=2_q=0.001_pickle_4.file</t>
  </si>
  <si>
    <t>2020_05_23_svm_poly_C=100_iter=9000_P=2_q=0.001_pickle_5.file</t>
  </si>
  <si>
    <t>2020_05_23_svm_poly_C=100_iter=9000_P=2_q=0.001_pickle_6.file</t>
  </si>
  <si>
    <t>2020_05_23_svm_poly_C=100_iter=9000_P=2_q=0.001_pickle_7.file</t>
  </si>
  <si>
    <t>2020_05_22_svm_poly_C=100_iter=9000_P=2_q=0.001_pickle_8.file</t>
  </si>
  <si>
    <t>2020_05_22_svm_poly_C=100_iter=9000_P=2_q=0.001_pickle_9.file</t>
  </si>
  <si>
    <t>2020_05_22_svm_poly_C=100_iter=9000_P=2_q=0.01_pickle_0.file</t>
  </si>
  <si>
    <t>2020_05_22_svm_poly_C=100_iter=9000_P=2_q=0.01_pickle_1.file</t>
  </si>
  <si>
    <t>2020_05_21_svm_poly_C=100_iter=9000_P=2_q=0.01_pickle_2.file</t>
  </si>
  <si>
    <t>2020_05_21_svm_poly_C=100_iter=9000_P=2_q=0.01_pickle_3.file</t>
  </si>
  <si>
    <t>2020_05_21_svm_poly_C=100_iter=9000_P=2_q=0.01_pickle_4.file</t>
  </si>
  <si>
    <t>2020_05_21_svm_poly_C=100_iter=9000_P=2_q=0.01_pickle_5.file</t>
  </si>
  <si>
    <t>2020_05_21_svm_poly_C=100_iter=9000_P=2_q=0.01_pickle_6.file</t>
  </si>
  <si>
    <t>2020_05_22_svm_poly_C=100_iter=9000_P=2_q=0.01_pickle_7.file</t>
  </si>
  <si>
    <t>2020_05_22_svm_poly_C=100_iter=9000_P=2_q=0.01_pickle_8.file</t>
  </si>
  <si>
    <t>2020_05_22_svm_poly_C=100_iter=9000_P=2_q=0.01_pickle_9.file</t>
  </si>
  <si>
    <t>2020_05_22_svm_poly_C=100_iter=9000_P=2_q=0.1_pickle_0.file</t>
  </si>
  <si>
    <t>2020_05_22_svm_poly_C=100_iter=9000_P=2_q=0.1_pickle_1.file</t>
  </si>
  <si>
    <t>2020_05_22_svm_poly_C=100_iter=9000_P=2_q=0.1_pickle_2.file</t>
  </si>
  <si>
    <t>2020_05_22_svm_poly_C=100_iter=9000_P=2_q=0.1_pickle_3.file</t>
  </si>
  <si>
    <t>2020_05_22_svm_poly_C=100_iter=9000_P=2_q=0.1_pickle_4.file</t>
  </si>
  <si>
    <t>2020_05_22_svm_poly_C=100_iter=9000_P=2_q=0.1_pickle_5.file</t>
  </si>
  <si>
    <t>2020_05_22_svm_poly_C=100_iter=9000_P=2_q=0.1_pickle_6.file</t>
  </si>
  <si>
    <t>2020_05_22_svm_poly_C=100_iter=9000_P=2_q=0.1_pickle_7.file</t>
  </si>
  <si>
    <t>2020_05_22_svm_poly_C=100_iter=9000_P=2_q=0.1_pickle_8.file</t>
  </si>
  <si>
    <t>2020_05_23_svm_poly_C=100_iter=9000_P=2_q=0.1_pickle_9.file</t>
  </si>
  <si>
    <t>2020_05_23_svm_poly_C=100_iter=9000_P=2_q=1_pickle_0.file</t>
  </si>
  <si>
    <t>2020_05_23_svm_poly_C=100_iter=9000_P=2_q=1_pickle_1.file</t>
  </si>
  <si>
    <t>2020_05_23_svm_poly_C=100_iter=9000_P=2_q=1_pickle_2.file</t>
  </si>
  <si>
    <t>2020_05_23_svm_poly_C=100_iter=9000_P=2_q=1_pickle_3.file</t>
  </si>
  <si>
    <t>2020_05_23_svm_poly_C=100_iter=9000_P=2_q=1_pickle_4.file</t>
  </si>
  <si>
    <t>2020_05_23_svm_poly_C=100_iter=9000_P=2_q=1_pickle_5.file</t>
  </si>
  <si>
    <t>2020_05_23_svm_poly_C=100_iter=9000_P=2_q=1_pickle_6.file</t>
  </si>
  <si>
    <t>2020_05_23_svm_poly_C=100_iter=9000_P=2_q=1_pickle_7.file</t>
  </si>
  <si>
    <t>2020_05_23_svm_poly_C=100_iter=9000_P=2_q=1_pickle_8.file</t>
  </si>
  <si>
    <t>2020_05_23_svm_poly_C=100_iter=9000_P=2_q=1_pickle_9.file</t>
  </si>
  <si>
    <t>2020_05_23_svm_poly_C=100_iter=9000_P=2_q=10_pickle_0.file</t>
  </si>
  <si>
    <t>2020_05_23_svm_poly_C=100_iter=9000_P=2_q=10_pickle_1.file</t>
  </si>
  <si>
    <t>2020_05_23_svm_poly_C=100_iter=9000_P=2_q=10_pickle_2.file</t>
  </si>
  <si>
    <t>2020_05_23_svm_poly_C=100_iter=9000_P=2_q=10_pickle_3.file</t>
  </si>
  <si>
    <t>2020_05_23_svm_poly_C=100_iter=9000_P=2_q=10_pickle_4.file</t>
  </si>
  <si>
    <t>2020_05_23_svm_poly_C=100_iter=9000_P=2_q=10_pickle_5.file</t>
  </si>
  <si>
    <t>2020_05_23_svm_poly_C=100_iter=9000_P=2_q=10_pickle_6.file</t>
  </si>
  <si>
    <t>2020_05_23_svm_poly_C=100_iter=9000_P=2_q=10_pickle_7.file</t>
  </si>
  <si>
    <t>2020_05_23_svm_poly_C=100_iter=9000_P=2_q=10_pickle_8.file</t>
  </si>
  <si>
    <t>2020_05_23_svm_poly_C=100_iter=9000_P=2_q=10_pickle_9.file</t>
  </si>
  <si>
    <t>2020_05_23_svm_poly_C=100_iter=9000_P=2_q=100_pickle_0.file</t>
  </si>
  <si>
    <t>2020_05_23_svm_poly_C=100_iter=9000_P=2_q=100_pickle_1.file</t>
  </si>
  <si>
    <t>2020_05_23_svm_poly_C=100_iter=9000_P=2_q=100_pickle_2.file</t>
  </si>
  <si>
    <t>2020_05_23_svm_poly_C=100_iter=9000_P=2_q=100_pickle_3.file</t>
  </si>
  <si>
    <t>2020_05_23_svm_poly_C=100_iter=9000_P=2_q=100_pickle_4.file</t>
  </si>
  <si>
    <t>2020_05_24_svm_poly_C=100_iter=9000_P=2_q=100_pickle_5.file</t>
  </si>
  <si>
    <t>2020_05_24_svm_poly_C=100_iter=9000_P=2_q=100_pickle_6.file</t>
  </si>
  <si>
    <t>2020_05_24_svm_poly_C=100_iter=9000_P=2_q=100_pickle_7.file</t>
  </si>
  <si>
    <t>2020_05_24_svm_poly_C=100_iter=9000_P=2_q=100_pickle_8.file</t>
  </si>
  <si>
    <t>2020_05_24_svm_poly_C=100_iter=9000_P=2_q=100_pickle_9.file</t>
  </si>
  <si>
    <t>OvO-Final-Linear</t>
    <phoneticPr fontId="2" type="noConversion"/>
  </si>
  <si>
    <t>prj/dpfc_src/ml_sl/svm/ovo_txt_res/2020_06_26_svm_ovo_linear_final_res.txt</t>
    <phoneticPr fontId="2" type="noConversion"/>
  </si>
  <si>
    <t>2020_06_26_svm_ovo_linear_final_C=0.001_iter=1000_0_pickle.file</t>
  </si>
  <si>
    <t>2020_06_26_svm_ovo_linear_final_C=0.001_iter=1000_1_pickle.file</t>
  </si>
  <si>
    <t>2020_06_26_svm_ovo_linear_final_C=0.001_iter=1000_2_pickle.file</t>
  </si>
  <si>
    <t>2020_06_26_svm_ovo_linear_final_C=0.001_iter=1000_3_pickle.file</t>
  </si>
  <si>
    <t>2020_06_26_svm_ovo_linear_final_C=0.001_iter=1000_4_pickle.file</t>
  </si>
  <si>
    <t>2020_06_26_svm_ovo_linear_final_C=0.001_iter=1000_5_pickle.file</t>
  </si>
  <si>
    <t>2020_06_26_svm_ovo_linear_final_C=0.001_iter=1000_6_pickle.file</t>
  </si>
  <si>
    <t>2020_06_26_svm_ovo_linear_final_C=0.001_iter=1000_7_pickle.file</t>
  </si>
  <si>
    <t>2020_06_26_svm_ovo_linear_final_C=0.001_iter=1000_8_pickle.file</t>
  </si>
  <si>
    <t>2020_06_26_svm_ovo_linear_final_C=0.001_iter=1000_9_pickle.file</t>
  </si>
  <si>
    <t>2020_06_26_svm_ovo_linear_final_C=0.001_iter=3000_0_pickle.file</t>
  </si>
  <si>
    <t>2020_06_26_svm_ovo_linear_final_C=0.001_iter=3000_1_pickle.file</t>
  </si>
  <si>
    <t>2020_06_26_svm_ovo_linear_final_C=0.001_iter=3000_2_pickle.file</t>
  </si>
  <si>
    <t>2020_06_26_svm_ovo_linear_final_C=0.001_iter=3000_3_pickle.file</t>
  </si>
  <si>
    <t>2020_06_26_svm_ovo_linear_final_C=0.001_iter=3000_4_pickle.file</t>
  </si>
  <si>
    <t>2020_06_26_svm_ovo_linear_final_C=0.001_iter=3000_5_pickle.file</t>
  </si>
  <si>
    <t>2020_06_26_svm_ovo_linear_final_C=0.001_iter=3000_6_pickle.file</t>
  </si>
  <si>
    <t>2020_06_26_svm_ovo_linear_final_C=0.001_iter=3000_7_pickle.file</t>
  </si>
  <si>
    <t>2020_06_26_svm_ovo_linear_final_C=0.001_iter=3000_8_pickle.file</t>
  </si>
  <si>
    <t>2020_06_26_svm_ovo_linear_final_C=0.001_iter=3000_9_pickle.file</t>
  </si>
  <si>
    <t>2020_06_26_svm_ovo_linear_final_C=0.001_iter=5000_0_pickle.file</t>
  </si>
  <si>
    <t>2020_06_26_svm_ovo_linear_final_C=0.001_iter=5000_1_pickle.file</t>
  </si>
  <si>
    <t>2020_06_26_svm_ovo_linear_final_C=0.001_iter=5000_2_pickle.file</t>
  </si>
  <si>
    <t>2020_06_26_svm_ovo_linear_final_C=0.001_iter=5000_3_pickle.file</t>
  </si>
  <si>
    <t>2020_06_26_svm_ovo_linear_final_C=0.001_iter=5000_4_pickle.file</t>
  </si>
  <si>
    <t>2020_06_26_svm_ovo_linear_final_C=0.001_iter=5000_5_pickle.file</t>
  </si>
  <si>
    <t>2020_06_26_svm_ovo_linear_final_C=0.001_iter=5000_6_pickle.file</t>
  </si>
  <si>
    <t>2020_06_26_svm_ovo_linear_final_C=0.001_iter=5000_7_pickle.file</t>
  </si>
  <si>
    <t>2020_06_26_svm_ovo_linear_final_C=0.001_iter=5000_8_pickle.file</t>
  </si>
  <si>
    <t>2020_06_26_svm_ovo_linear_final_C=0.001_iter=5000_9_pickle.file</t>
  </si>
  <si>
    <t>2020_06_26_svm_ovo_linear_final_C=0.001_iter=7000_0_pickle.file</t>
  </si>
  <si>
    <t>2020_06_26_svm_ovo_linear_final_C=0.001_iter=7000_1_pickle.file</t>
  </si>
  <si>
    <t>2020_06_26_svm_ovo_linear_final_C=0.001_iter=7000_2_pickle.file</t>
  </si>
  <si>
    <t>2020_06_26_svm_ovo_linear_final_C=0.001_iter=7000_3_pickle.file</t>
  </si>
  <si>
    <t>2020_06_26_svm_ovo_linear_final_C=0.001_iter=7000_4_pickle.file</t>
  </si>
  <si>
    <t>2020_06_26_svm_ovo_linear_final_C=0.001_iter=7000_5_pickle.file</t>
  </si>
  <si>
    <t>2020_06_27_svm_ovo_linear_final_C=0.001_iter=7000_6_pickle.file</t>
  </si>
  <si>
    <t>2020_06_27_svm_ovo_linear_final_C=0.001_iter=7000_7_pickle.file</t>
  </si>
  <si>
    <t>2020_06_27_svm_ovo_linear_final_C=0.001_iter=7000_8_pickle.file</t>
  </si>
  <si>
    <t>2020_06_27_svm_ovo_linear_final_C=0.001_iter=7000_9_pickle.file</t>
  </si>
  <si>
    <t>2020_06_27_svm_ovo_linear_final_C=0.001_iter=9000_0_pickle.file</t>
  </si>
  <si>
    <t>2020_06_27_svm_ovo_linear_final_C=0.001_iter=9000_1_pickle.file</t>
  </si>
  <si>
    <t>2020_06_27_svm_ovo_linear_final_C=0.001_iter=9000_2_pickle.file</t>
  </si>
  <si>
    <t>2020_06_27_svm_ovo_linear_final_C=0.001_iter=9000_3_pickle.file</t>
  </si>
  <si>
    <t>2020_06_27_svm_ovo_linear_final_C=0.001_iter=9000_4_pickle.file</t>
  </si>
  <si>
    <t>2020_06_27_svm_ovo_linear_final_C=0.001_iter=9000_5_pickle.file</t>
  </si>
  <si>
    <t>2020_06_27_svm_ovo_linear_final_C=0.001_iter=9000_6_pickle.file</t>
  </si>
  <si>
    <t>2020_06_27_svm_ovo_linear_final_C=0.001_iter=9000_7_pickle.file</t>
  </si>
  <si>
    <t>2020_06_27_svm_ovo_linear_final_C=0.001_iter=9000_8_pickle.file</t>
  </si>
  <si>
    <t>2020_06_27_svm_ovo_linear_final_C=0.001_iter=9000_9_pickle.file</t>
  </si>
  <si>
    <t>Random Forest Final</t>
    <phoneticPr fontId="2" type="noConversion"/>
  </si>
  <si>
    <t>dpfc\dpfc_src\ml_sl\rf\rf_res\trained_on_TV_tested_on_test\2020_06_29_rf_final_res.txt</t>
    <phoneticPr fontId="2" type="noConversion"/>
  </si>
  <si>
    <t>2020_06_29_rf_tree=200_pickle_1.file</t>
  </si>
  <si>
    <t>2020_06_29_rf_tree=200_pickle_2.file</t>
  </si>
  <si>
    <t>2020_06_29_rf_tree=200_pickle_3.file</t>
  </si>
  <si>
    <t>2020_06_29_rf_tree=200_pickle_4.file</t>
  </si>
  <si>
    <t>2020_06_29_rf_tree=200_pickle_5.file</t>
  </si>
  <si>
    <t>2020_06_29_rf_tree=200_pickle_6.file</t>
  </si>
  <si>
    <t>2020_06_29_rf_tree=200_pickle_7.file</t>
  </si>
  <si>
    <t>2020_06_29_rf_tree=200_pickle_8.file</t>
  </si>
  <si>
    <t>2020_06_29_rf_tree=200_pickle_9.file</t>
  </si>
  <si>
    <t>2020_06_29_rf_tree=300_pickle_0.file</t>
  </si>
  <si>
    <t>2020_06_29_rf_tree=300_pickle_1.file</t>
  </si>
  <si>
    <t>2020_06_29_rf_tree=300_pickle_2.file</t>
  </si>
  <si>
    <t>2020_06_29_rf_tree=300_pickle_3.file</t>
  </si>
  <si>
    <t>2020_06_29_rf_tree=300_pickle_4.file</t>
  </si>
  <si>
    <t>2020_06_29_rf_tree=300_pickle_5.file</t>
  </si>
  <si>
    <t>2020_06_29_rf_tree=300_pickle_6.file</t>
  </si>
  <si>
    <t>2020_06_29_rf_tree=300_pickle_7.file</t>
  </si>
  <si>
    <t>2020_06_29_rf_tree=300_pickle_8.file</t>
  </si>
  <si>
    <t>2020_06_29_rf_tree=300_pickle_9.file</t>
  </si>
  <si>
    <t>2020_06_29_rf_tree=350_pickle_0.file</t>
  </si>
  <si>
    <t>2020_06_29_rf_tree=350_pickle_1.file</t>
  </si>
  <si>
    <t>2020_06_29_rf_tree=350_pickle_2.file</t>
  </si>
  <si>
    <t>2020_06_29_rf_tree=350_pickle_3.file</t>
  </si>
  <si>
    <t>2020_06_29_rf_tree=350_pickle_4.file</t>
  </si>
  <si>
    <t>2020_06_29_rf_tree=350_pickle_5.file</t>
  </si>
  <si>
    <t>2020_06_29_rf_tree=350_pickle_6.file</t>
  </si>
  <si>
    <t>2020_06_29_rf_tree=350_pickle_7.file</t>
  </si>
  <si>
    <t>2020_06_29_rf_tree=350_pickle_8.file</t>
  </si>
  <si>
    <t>2020_06_29_rf_tree=350_pickle_9.file</t>
  </si>
  <si>
    <t>2020_06_29_rf_tree=400_pickle_0.file</t>
  </si>
  <si>
    <t>2020_06_29_rf_tree=400_pickle_1.file</t>
  </si>
  <si>
    <t>2020_06_29_rf_tree=400_pickle_2.file</t>
  </si>
  <si>
    <t>2020_06_29_rf_tree=400_pickle_3.file</t>
  </si>
  <si>
    <t>2020_06_29_rf_tree=400_pickle_4.file</t>
  </si>
  <si>
    <t>2020_06_29_rf_tree=400_pickle_5.file</t>
  </si>
  <si>
    <t>2020_06_29_rf_tree=400_pickle_6.file</t>
  </si>
  <si>
    <t>2020_06_29_rf_tree=400_pickle_7.file</t>
  </si>
  <si>
    <t>2020_06_29_rf_tree=400_pickle_8.file</t>
  </si>
  <si>
    <t>2020_06_29_rf_tree=400_pickle_9.file</t>
  </si>
  <si>
    <t>2020_06_29_rf_tree=450_pickle_0.file</t>
  </si>
  <si>
    <t>2020_06_29_rf_tree=450_pickle_1.file</t>
  </si>
  <si>
    <t>2020_06_29_rf_tree=450_pickle_2.file</t>
  </si>
  <si>
    <t>2020_06_29_rf_tree=450_pickle_3.file</t>
  </si>
  <si>
    <t>2020_06_29_rf_tree=450_pickle_4.file</t>
  </si>
  <si>
    <t>2020_06_29_rf_tree=450_pickle_5.file</t>
  </si>
  <si>
    <t>2020_06_29_rf_tree=450_pickle_6.file</t>
  </si>
  <si>
    <t>2020_06_29_rf_tree=450_pickle_7.file</t>
  </si>
  <si>
    <t>2020_06_29_rf_tree=450_pickle_8.file</t>
  </si>
  <si>
    <t>2020_06_29_rf_tree=450_pickle_9.file</t>
  </si>
  <si>
    <t>Accuracy on 1 (Test)</t>
    <phoneticPr fontId="2" type="noConversion"/>
  </si>
  <si>
    <t>Accuracy on 2 (Test)</t>
    <phoneticPr fontId="2" type="noConversion"/>
  </si>
  <si>
    <t>KNN</t>
    <phoneticPr fontId="2" type="noConversion"/>
  </si>
  <si>
    <t>NBC</t>
    <phoneticPr fontId="2" type="noConversion"/>
  </si>
  <si>
    <t>LRC</t>
    <phoneticPr fontId="2" type="noConversion"/>
  </si>
  <si>
    <t>DT</t>
    <phoneticPr fontId="2" type="noConversion"/>
  </si>
  <si>
    <t>SVM</t>
    <phoneticPr fontId="2" type="noConversion"/>
  </si>
  <si>
    <t>RF</t>
    <phoneticPr fontId="2" type="noConversion"/>
  </si>
  <si>
    <t>AdaBoost</t>
    <phoneticPr fontId="2" type="noConversion"/>
  </si>
  <si>
    <t>done</t>
    <phoneticPr fontId="2" type="noConversion"/>
  </si>
  <si>
    <t>Collect accuracy on the first three predictions</t>
    <phoneticPr fontId="2" type="noConversion"/>
  </si>
  <si>
    <t>Parameter search status (train model on tr and tested on vali)</t>
    <phoneticPr fontId="2" type="noConversion"/>
  </si>
  <si>
    <t>Access final model (trained on tr_vali and tested on te)</t>
    <phoneticPr fontId="2" type="noConversion"/>
  </si>
  <si>
    <t>still running on desktop</t>
    <phoneticPr fontId="2" type="noConversion"/>
  </si>
  <si>
    <t>Accuracy on 3 (Test)</t>
    <phoneticPr fontId="2" type="noConversion"/>
  </si>
  <si>
    <t>2020_06_29_rf_tree=200_pickle_0.file</t>
    <phoneticPr fontId="2" type="noConversion"/>
  </si>
  <si>
    <t>SVM-OvO-Linear</t>
    <phoneticPr fontId="2" type="noConversion"/>
  </si>
  <si>
    <t>file source</t>
    <phoneticPr fontId="2" type="noConversion"/>
  </si>
  <si>
    <t>dpfc_src\ml_sl\svm\ovo_txt_res\trained_on_tr_tested_on_vali\avg_res_and_plots\2020_06_24_svm_ovo_linear_gs_avg_res.txt</t>
    <phoneticPr fontId="2" type="noConversion"/>
  </si>
  <si>
    <t>Trained on tr, tested on vali</t>
    <phoneticPr fontId="2" type="noConversion"/>
  </si>
  <si>
    <t>SVM-OvO-Poly</t>
    <phoneticPr fontId="2" type="noConversion"/>
  </si>
  <si>
    <t>dpfc_src\ml_sl\svm\ovo_txt_res\trained_on_tr_tested_on_vali\avg_res_and_plots\2020_06_25_svm_ovo_poly_gs_avg_res.txt</t>
    <phoneticPr fontId="2" type="noConversion"/>
  </si>
  <si>
    <t>Quadratic Coefficient</t>
    <phoneticPr fontId="2" type="noConversion"/>
  </si>
  <si>
    <t>SVM-OvO-RBF</t>
    <phoneticPr fontId="2" type="noConversion"/>
  </si>
  <si>
    <t>dpfc_src\ml_sl\svm\ovo_txt_res\trained_on_tr_tested_on_vali\avg_res_and_plots\2020_06_25_svm_ovo_rbf_gs_avg_res.txt</t>
    <phoneticPr fontId="2" type="noConversion"/>
  </si>
  <si>
    <t>SVM-OvR-Linear</t>
    <phoneticPr fontId="2" type="noConversion"/>
  </si>
  <si>
    <t>dpfc_src\ml_sl\svm\ovr_txt_res\trained_on_tr_tested_on_vali\avg_res_and_plots\2020_06_24_svm_ovr_linear_gs_avg_res.txt</t>
    <phoneticPr fontId="2" type="noConversion"/>
  </si>
  <si>
    <t>SVM-OvR-Poly</t>
    <phoneticPr fontId="2" type="noConversion"/>
  </si>
  <si>
    <t>File source</t>
    <phoneticPr fontId="2" type="noConversion"/>
  </si>
  <si>
    <t>dpfc_src\ml_sl\svm\ovr_txt_res\trained_on_tr_tested_on_vali\avg_res_and_plots\2020_06_25_svm_ovr_poly_gs_avg_res.txt</t>
    <phoneticPr fontId="2" type="noConversion"/>
  </si>
  <si>
    <t>SVM-OvR-RBF</t>
    <phoneticPr fontId="2" type="noConversion"/>
  </si>
  <si>
    <t>dpfc_src\ml_sl\svm\ovr_txt_res\trained_on_tr_tested_on_vali\avg_res_and_plots\2020_06_25_svm_ovr_rbf_gs_avg_res.txt</t>
    <phoneticPr fontId="2" type="noConversion"/>
  </si>
  <si>
    <t>OvO</t>
    <phoneticPr fontId="2" type="noConversion"/>
  </si>
  <si>
    <t>Linear</t>
    <phoneticPr fontId="2" type="noConversion"/>
  </si>
  <si>
    <t>Poly</t>
    <phoneticPr fontId="2" type="noConversion"/>
  </si>
  <si>
    <t>RBF</t>
    <phoneticPr fontId="2" type="noConversion"/>
  </si>
  <si>
    <t>OvR</t>
    <phoneticPr fontId="2" type="noConversion"/>
  </si>
  <si>
    <t>power默认为2</t>
    <phoneticPr fontId="2" type="noConversion"/>
  </si>
  <si>
    <t>OvR-Final-Linear</t>
    <phoneticPr fontId="2" type="noConversion"/>
  </si>
  <si>
    <t>result comes from folder:</t>
    <phoneticPr fontId="2" type="noConversion"/>
  </si>
  <si>
    <t>Trained on training+vali, and tested on test</t>
    <phoneticPr fontId="2" type="noConversion"/>
  </si>
  <si>
    <t>q</t>
    <phoneticPr fontId="2" type="noConversion"/>
  </si>
  <si>
    <t>OvR-Final-Poly</t>
    <phoneticPr fontId="2" type="noConversion"/>
  </si>
  <si>
    <t>OvR-Final-RBF</t>
    <phoneticPr fontId="2" type="noConversion"/>
  </si>
  <si>
    <t>2020_07_25_svm_ovr_final_rbf_C=0.01_iter=100000_sigma=7000_pickle_0.file</t>
    <phoneticPr fontId="2" type="noConversion"/>
  </si>
  <si>
    <t>2020_07_25_svm_ovr_final_rbf_C=0.01_iter=100000_sigma=7000_pickle_1.file</t>
    <phoneticPr fontId="2" type="noConversion"/>
  </si>
  <si>
    <t>2020_07_25_svm_ovr_final_rbf_C=0.01_iter=100000_sigma=7000_pickle_2.file</t>
    <phoneticPr fontId="2" type="noConversion"/>
  </si>
  <si>
    <t>2020_07_25_svm_ovr_final_rbf_C=0.01_iter=100000_sigma=7000_pickle_3.file</t>
    <phoneticPr fontId="2" type="noConversion"/>
  </si>
  <si>
    <t>2020_07_25_svm_ovr_final_rbf_C=0.01_iter=100000_sigma=7000_pickle_4.file</t>
    <phoneticPr fontId="2" type="noConversion"/>
  </si>
  <si>
    <t>2020_07_25_svm_ovr_final_rbf_C=0.01_iter=100000_sigma=7000_pickle_5.file</t>
    <phoneticPr fontId="2" type="noConversion"/>
  </si>
  <si>
    <t>2020_07_25_svm_ovr_final_rbf_C=0.01_iter=100000_sigma=7000_pickle_6.file</t>
    <phoneticPr fontId="2" type="noConversion"/>
  </si>
  <si>
    <t>2020_07_25_svm_ovr_final_rbf_C=0.01_iter=100000_sigma=7000_pickle_7.file</t>
    <phoneticPr fontId="2" type="noConversion"/>
  </si>
  <si>
    <t>2020_07_25_svm_ovr_final_rbf_C=0.01_iter=100000_sigma=7000_pickle_8.file</t>
    <phoneticPr fontId="2" type="noConversion"/>
  </si>
  <si>
    <t>2020_07_25_svm_ovr_final_rbf_C=0.01_iter=100000_sigma=7000_pickle_9.file</t>
    <phoneticPr fontId="2" type="noConversion"/>
  </si>
  <si>
    <t>2020_07_25_svm_ovr_final_rbf_C=0.001_iter=10_sigma=5000_pickle_0.file</t>
    <phoneticPr fontId="2" type="noConversion"/>
  </si>
  <si>
    <t>iter=7000
sigma=100000</t>
    <phoneticPr fontId="2" type="noConversion"/>
  </si>
  <si>
    <t>iter=5000
sigma=10</t>
    <phoneticPr fontId="2" type="noConversion"/>
  </si>
  <si>
    <t>2020_07_25_svm_ovr_final_linear_C=0.1_iter=5000_pickle_0.file</t>
    <phoneticPr fontId="2" type="noConversion"/>
  </si>
  <si>
    <t>2020_07_25_svm_ovr_final_linear_C=0.1_iter=5000_pickle_1.file</t>
    <phoneticPr fontId="2" type="noConversion"/>
  </si>
  <si>
    <t>2020_07_25_svm_ovr_final_linear_C=0.1_iter=5000_pickle_2.file</t>
    <phoneticPr fontId="2" type="noConversion"/>
  </si>
  <si>
    <t>2020_07_25_svm_ovr_final_linear_C=0.1_iter=5000_pickle_3.file</t>
    <phoneticPr fontId="2" type="noConversion"/>
  </si>
  <si>
    <t>2020_07_25_svm_ovr_final_linear_C=0.1_iter=5000_pickle_4.file</t>
    <phoneticPr fontId="2" type="noConversion"/>
  </si>
  <si>
    <t>2020_07_25_svm_ovr_final_linear_C=0.1_iter=5000_pickle_5.file</t>
    <phoneticPr fontId="2" type="noConversion"/>
  </si>
  <si>
    <t>2020_07_25_svm_ovr_final_linear_C=0.1_iter=5000_pickle_6.file</t>
    <phoneticPr fontId="2" type="noConversion"/>
  </si>
  <si>
    <t>2020_07_25_svm_ovr_final_linear_C=0.1_iter=5000_pickle_7.file</t>
    <phoneticPr fontId="2" type="noConversion"/>
  </si>
  <si>
    <t>2020_07_25_svm_ovr_final_linear_C=0.1_iter=5000_pickle_8.file</t>
    <phoneticPr fontId="2" type="noConversion"/>
  </si>
  <si>
    <t>2020_07_25_svm_ovr_final_linear_C=0.1_iter=5000_pickle_9.file</t>
    <phoneticPr fontId="2" type="noConversion"/>
  </si>
  <si>
    <t>2020_07_25_svm_ovr_final_poly_C=1_iter=3000_q=1_pickle_0.file</t>
    <phoneticPr fontId="2" type="noConversion"/>
  </si>
  <si>
    <t>2020_07_25_svm_ovr_final_rbf_C=0.01_iter=0.001_sigma=5000_pickle_0.file</t>
  </si>
  <si>
    <t>2020_07_25_svm_ovr_final_rbf_C=0.01_iter=0.001_sigma=5000_pickle_1.file</t>
    <phoneticPr fontId="2" type="noConversion"/>
  </si>
  <si>
    <t>2020_07_25_svm_ovr_final_rbf_C=0.01_iter=0.001_sigma=5000_pickle_2.file</t>
    <phoneticPr fontId="2" type="noConversion"/>
  </si>
  <si>
    <t>2020_07_25_svm_ovr_final_rbf_C=0.01_iter=0.001_sigma=5000_pickle_3.file</t>
    <phoneticPr fontId="2" type="noConversion"/>
  </si>
  <si>
    <t>2020_07_25_svm_ovr_final_rbf_C=0.01_iter=0.001_sigma=5000_pickle_4.file</t>
    <phoneticPr fontId="2" type="noConversion"/>
  </si>
  <si>
    <t>2020_07_25_svm_ovr_final_rbf_C=0.01_iter=0.001_sigma=5000_pickle_5.file</t>
    <phoneticPr fontId="2" type="noConversion"/>
  </si>
  <si>
    <t>2020_07_25_svm_ovr_final_rbf_C=0.01_iter=0.001_sigma=5000_pickle_6.file</t>
    <phoneticPr fontId="2" type="noConversion"/>
  </si>
  <si>
    <t>2020_07_25_svm_ovr_final_rbf_C=0.01_iter=0.001_sigma=5000_pickle_7.file</t>
    <phoneticPr fontId="2" type="noConversion"/>
  </si>
  <si>
    <t>2020_07_25_svm_ovr_final_rbf_C=0.01_iter=0.001_sigma=5000_pickle_8.file</t>
    <phoneticPr fontId="2" type="noConversion"/>
  </si>
  <si>
    <t>2020_07_25_svm_ovr_final_rbf_C=0.01_iter=0.001_sigma=5000_pickle_9.file</t>
    <phoneticPr fontId="2" type="noConversion"/>
  </si>
  <si>
    <t>OvR-OvO</t>
    <phoneticPr fontId="2" type="noConversion"/>
  </si>
  <si>
    <t>OvR model</t>
    <phoneticPr fontId="2" type="noConversion"/>
  </si>
  <si>
    <t>OvO model</t>
    <phoneticPr fontId="2" type="noConversion"/>
  </si>
  <si>
    <t>Acc on 1 (Test)</t>
    <phoneticPr fontId="2" type="noConversion"/>
  </si>
  <si>
    <t>Kappa</t>
    <phoneticPr fontId="2" type="noConversion"/>
  </si>
  <si>
    <t>2020_07_25_svm_ovr_final_poly_C=1_iter=3000_q=1_pickle_1.file</t>
    <phoneticPr fontId="2" type="noConversion"/>
  </si>
  <si>
    <t>2020_06_26_svm_ovo_linear_final_C=0.001_iter=5000_3_pickle.file</t>
    <phoneticPr fontId="2" type="noConversion"/>
  </si>
  <si>
    <t>Acc on 2 (Test)</t>
    <phoneticPr fontId="2" type="noConversion"/>
  </si>
  <si>
    <t>Acc on 3 (Test)</t>
    <phoneticPr fontId="2" type="noConversion"/>
  </si>
  <si>
    <t>Adaboost (Grid Search)</t>
    <phoneticPr fontId="2" type="noConversion"/>
  </si>
  <si>
    <t>Adaboost Final Training</t>
    <phoneticPr fontId="2" type="noConversion"/>
  </si>
  <si>
    <t>prj\dpfc_src\ml_sl\adaboost\txt_res\trained_on_TV_tested_on_te\2020_06_27_ab_final_res.txt
prj\dpfc_src\ml_sl\adaboost\txt_res\trained_on_TV_tested_on_te\2020_07_06_ab_final_res.txt
prj\dpfc_src\ml_sl\adaboost\txt_res\trained_on_TV_tested_on_te\2020_07_21_ab_final_res.txt</t>
    <phoneticPr fontId="2" type="noConversion"/>
  </si>
  <si>
    <t>2020_07_15_ab_final_boost_num=150_2_pickle.file</t>
  </si>
  <si>
    <t>2020_07_06_ab_final_boost_num=150_3_pickle.file</t>
  </si>
  <si>
    <t>2020_07_15_ab_final_boost_num=150_6_pickle.file</t>
  </si>
  <si>
    <t>2020_06_27_ab_final_boost_num=150_7_pickle.file</t>
  </si>
  <si>
    <t>2020_07_15_ab_final_boost_num=150_9_pickle.file</t>
  </si>
  <si>
    <t/>
  </si>
  <si>
    <t>2020_07_01_ab_final_boost_num=200_0_pickle.file</t>
  </si>
  <si>
    <t>2020_07_21_ab_final_boost_num=200_2_pickle.file</t>
  </si>
  <si>
    <t>2020_07_10_ab_final_boost_num=200_3_pickle.file</t>
  </si>
  <si>
    <t>2020_06_27_ab_final_boost_num=200_4_pickle.file</t>
  </si>
  <si>
    <t>2020_07_01_ab_final_boost_num=200_7_pickle.file</t>
  </si>
  <si>
    <t>2020_07_21_ab_final_boost_num=200_8_pickle.file</t>
  </si>
  <si>
    <t>2020_07_06_ab_final_boost_num=250_0_pickle.file</t>
  </si>
  <si>
    <t>2020_06_27_ab_final_boost_num=250_1_pickle.file</t>
  </si>
  <si>
    <t>2020_07_25_ab_final_boost_num=250_2_pickle.file</t>
  </si>
  <si>
    <t>2020_07_21_ab_final_boost_num=250_3_pickle.file</t>
  </si>
  <si>
    <t>2020_07_21_ab_final_boost_num=250_4_pickle.file</t>
  </si>
  <si>
    <t>2020_07_06_ab_final_boost_num=250_7_pickle.file</t>
  </si>
  <si>
    <t>2020_06_27_ab_final_boost_num=250_8_pickle.file</t>
  </si>
  <si>
    <t>2020_07_12_ab_final_boost_num=300_0_pickle.file</t>
  </si>
  <si>
    <t>2020_07_27_ab_final_boost_num=300_3_pickle.file</t>
  </si>
  <si>
    <t>2020_07_27_ab_final_boost_num=300_4_pickle.file</t>
  </si>
  <si>
    <t>2020_06_27_ab_final_boost_num=300_5_pickle.file</t>
  </si>
  <si>
    <t>2020_07_21_ab_final_boost_num=300_6_pickle.file</t>
  </si>
  <si>
    <t>2020_07_13_ab_final_boost_num=300_7_pickle.file</t>
  </si>
  <si>
    <t>2020_07_25_ab_final_boost_num=300_8_pickle.file</t>
  </si>
  <si>
    <t>2020_07_06_ab_final_boost_num=350_1_pickle.file</t>
  </si>
  <si>
    <t>2020_07_06_ab_final_boost_num=350_5_pickle.file</t>
  </si>
  <si>
    <t>2020_07_06_ab_final_boost_num=350_8_pickle.file</t>
  </si>
  <si>
    <t>2020_06_27_ab_final_boost_num=150_0_pickle.file</t>
    <phoneticPr fontId="2" type="noConversion"/>
  </si>
  <si>
    <t>完成大部分训练（50完成29，还剩21）</t>
    <phoneticPr fontId="2" type="noConversion"/>
  </si>
  <si>
    <t>Accuracy on 1 (test)</t>
    <phoneticPr fontId="2" type="noConversion"/>
  </si>
  <si>
    <t>Accuracy on 2 (test)</t>
    <phoneticPr fontId="2" type="noConversion"/>
  </si>
  <si>
    <t>Accuracy on 3 (test)</t>
    <phoneticPr fontId="2" type="noConversion"/>
  </si>
  <si>
    <t>Kappa</t>
    <phoneticPr fontId="2" type="noConversion"/>
  </si>
  <si>
    <t>Accuracy (1)</t>
    <phoneticPr fontId="2" type="noConversion"/>
  </si>
  <si>
    <t>Accuracy (2)</t>
    <phoneticPr fontId="2" type="noConversion"/>
  </si>
  <si>
    <t>Accuracy (3)</t>
    <phoneticPr fontId="2" type="noConversion"/>
  </si>
  <si>
    <t>AK</t>
    <phoneticPr fontId="2" type="noConversion"/>
  </si>
  <si>
    <t>Hyperparameters</t>
    <phoneticPr fontId="2" type="noConversion"/>
  </si>
  <si>
    <t>Machine learning algorithms</t>
    <phoneticPr fontId="2" type="noConversion"/>
  </si>
  <si>
    <t>KNN</t>
    <phoneticPr fontId="2" type="noConversion"/>
  </si>
  <si>
    <t>Ecludiean distance; 14 nearst neighbors</t>
    <phoneticPr fontId="2" type="noConversion"/>
  </si>
  <si>
    <t>NBC</t>
    <phoneticPr fontId="2" type="noConversion"/>
  </si>
  <si>
    <t>LRC</t>
    <phoneticPr fontId="2" type="noConversion"/>
  </si>
  <si>
    <t>LRC-OvR-OvO</t>
    <phoneticPr fontId="2" type="noConversion"/>
  </si>
  <si>
    <t>OvR: Linear α (initial value 1), Iteration 3000;
OvO: Linear α (initial value 1000), Iteration 7000;</t>
    <phoneticPr fontId="2" type="noConversion"/>
  </si>
  <si>
    <t>DT</t>
    <phoneticPr fontId="2" type="noConversion"/>
  </si>
  <si>
    <t>No pruning</t>
    <phoneticPr fontId="2" type="noConversion"/>
  </si>
  <si>
    <t>SVM</t>
    <phoneticPr fontId="2" type="noConversion"/>
  </si>
  <si>
    <t>RF</t>
    <phoneticPr fontId="2" type="noConversion"/>
  </si>
  <si>
    <t>200 Random Trees</t>
    <phoneticPr fontId="2" type="noConversion"/>
  </si>
  <si>
    <t>AB</t>
    <phoneticPr fontId="2" type="noConversion"/>
  </si>
  <si>
    <t>Weak(Base) Learner: LRC (Linear α (initial value 1), Iteration 9000);
150 Weak Learners</t>
    <phoneticPr fontId="2" type="noConversion"/>
  </si>
  <si>
    <t>Linear kernel, C 0.001, Iteration 5000</t>
    <phoneticPr fontId="2" type="noConversion"/>
  </si>
  <si>
    <t>LRC训练结果汇总（网格搜索 + Final Training）</t>
    <phoneticPr fontId="2" type="noConversion"/>
  </si>
  <si>
    <t>LRC-OvO</t>
    <phoneticPr fontId="2" type="noConversion"/>
  </si>
  <si>
    <t>Stable α</t>
    <phoneticPr fontId="2" type="noConversion"/>
  </si>
  <si>
    <t>Linear α</t>
    <phoneticPr fontId="2" type="noConversion"/>
  </si>
  <si>
    <t>LRC-OvR</t>
    <phoneticPr fontId="2" type="noConversion"/>
  </si>
  <si>
    <t>LRC-(OvR-OvO)</t>
    <phoneticPr fontId="2" type="noConversion"/>
  </si>
  <si>
    <t>Initial α</t>
    <phoneticPr fontId="2" type="noConversion"/>
  </si>
  <si>
    <t>1000 ~ 9000</t>
    <phoneticPr fontId="2" type="noConversion"/>
  </si>
  <si>
    <t>Grid Search (Rank)</t>
    <phoneticPr fontId="2" type="noConversion"/>
  </si>
  <si>
    <t>Grid Search (AK)</t>
    <phoneticPr fontId="2" type="noConversion"/>
  </si>
  <si>
    <t>-</t>
    <phoneticPr fontId="2" type="noConversion"/>
  </si>
  <si>
    <t>bad and same</t>
    <phoneticPr fontId="2" type="noConversion"/>
  </si>
  <si>
    <t>OvR-Linear α</t>
    <phoneticPr fontId="2" type="noConversion"/>
  </si>
  <si>
    <t>OvO-Linear α</t>
    <phoneticPr fontId="2" type="noConversion"/>
  </si>
  <si>
    <t>Grid Search
(Rank in total)</t>
    <phoneticPr fontId="2" type="noConversion"/>
  </si>
  <si>
    <t>Note：Accuracy(N), N=1,2,3, 表示一种ML对一条EIS数据做出的概率最高的前N种预测的正确率</t>
    <phoneticPr fontId="2" type="noConversion"/>
  </si>
  <si>
    <t>Accuracy</t>
    <phoneticPr fontId="2" type="noConversion"/>
  </si>
  <si>
    <t>Standardized Euclidean Distance, 6 Nearest Neighbors</t>
    <phoneticPr fontId="2" type="noConversion"/>
  </si>
  <si>
    <t>Manhattan Distance, 14 Nearest Neighbors</t>
    <phoneticPr fontId="2" type="noConversion"/>
  </si>
  <si>
    <t>Euclidean Distance, 14 Nearest Neighbors</t>
    <phoneticPr fontId="2" type="noConversion"/>
  </si>
  <si>
    <t>Standardized Euclidean Distance, 5 Nearest Neighbors</t>
    <phoneticPr fontId="2" type="noConversion"/>
  </si>
  <si>
    <t>Jensen Shannon Divergence, 2 Nearest Neighbors</t>
    <phoneticPr fontId="2" type="noConversion"/>
  </si>
  <si>
    <t>OvO, Linear α, Iteration = 5000, initial α = 1000</t>
    <phoneticPr fontId="2" type="noConversion"/>
  </si>
  <si>
    <t xml:space="preserve">OvO, Linear α, Iteration =5000, initial α = 100 </t>
    <phoneticPr fontId="2" type="noConversion"/>
  </si>
  <si>
    <t>OvO, Linear α, Iteration = 5000, initial α = 10</t>
    <phoneticPr fontId="2" type="noConversion"/>
  </si>
  <si>
    <t>OvO, Linear α, Iteration = 7000, initial α = 100</t>
    <phoneticPr fontId="2" type="noConversion"/>
  </si>
  <si>
    <t>OvO, Linear α, Iteration = 7000, initial α = 1000</t>
    <phoneticPr fontId="2" type="noConversion"/>
  </si>
  <si>
    <t>No need to use grid search</t>
    <phoneticPr fontId="2" type="noConversion"/>
  </si>
  <si>
    <t>OvO, Linear Kernel, Iteration = 1000, C = 0.001</t>
    <phoneticPr fontId="2" type="noConversion"/>
  </si>
  <si>
    <t>OvO, Linear Kernel, Iteration = 3000, C = 0.001</t>
    <phoneticPr fontId="2" type="noConversion"/>
  </si>
  <si>
    <t>OvO, Linear Kernel, Iteration = 5000, C = 0.001</t>
    <phoneticPr fontId="2" type="noConversion"/>
  </si>
  <si>
    <t>OvO, Linear Kernel, Iteration = 9000, C = 0.001</t>
    <phoneticPr fontId="2" type="noConversion"/>
  </si>
  <si>
    <t>OvO, Linear Kernel, Iteration = 7000, C = 0.001</t>
    <phoneticPr fontId="2" type="noConversion"/>
  </si>
  <si>
    <t>Tree Number = 200</t>
    <phoneticPr fontId="2" type="noConversion"/>
  </si>
  <si>
    <t>Tree Number = 400</t>
    <phoneticPr fontId="2" type="noConversion"/>
  </si>
  <si>
    <t>Tree Number = 300</t>
    <phoneticPr fontId="2" type="noConversion"/>
  </si>
  <si>
    <t>Tree Number = 450</t>
    <phoneticPr fontId="2" type="noConversion"/>
  </si>
  <si>
    <t>Tree Number = 350</t>
    <phoneticPr fontId="2" type="noConversion"/>
  </si>
  <si>
    <t>Rank by AK</t>
    <phoneticPr fontId="2" type="noConversion"/>
  </si>
  <si>
    <t>Base Leaner Number = 150</t>
    <phoneticPr fontId="2" type="noConversion"/>
  </si>
  <si>
    <t>Base Leaner Number = 200</t>
    <phoneticPr fontId="2" type="noConversion"/>
  </si>
  <si>
    <t>Base Leaner Number = 250</t>
    <phoneticPr fontId="2" type="noConversion"/>
  </si>
  <si>
    <t>Base Leaner Number = 300</t>
    <phoneticPr fontId="2" type="noConversion"/>
  </si>
  <si>
    <t>Base Leaner Number = 350</t>
    <phoneticPr fontId="2" type="noConversion"/>
  </si>
  <si>
    <t>这个表的Acc、Kappa和AK应该是每个参数组合多次运行的平均结果，下表内容不对</t>
    <phoneticPr fontId="2" type="noConversion"/>
  </si>
  <si>
    <t>Averaged Accuracy</t>
    <phoneticPr fontId="2" type="noConversion"/>
  </si>
  <si>
    <t>Averaged Kappa</t>
    <phoneticPr fontId="2" type="noConversion"/>
  </si>
  <si>
    <t>Averaged AK</t>
    <phoneticPr fontId="2" type="noConversion"/>
  </si>
  <si>
    <t>Rank by Each ML's Averaged AK</t>
    <phoneticPr fontId="2" type="noConversion"/>
  </si>
  <si>
    <t>No need to use grid search, 直接生成最终模型，在此表中无需存在</t>
    <phoneticPr fontId="2" type="noConversion"/>
  </si>
  <si>
    <t>=&gt;'</t>
  </si>
  <si>
    <t>=&gt;'</t>
    <phoneticPr fontId="2" type="noConversion"/>
  </si>
  <si>
    <t>Rank by Each kind of MLs' Averaged AK</t>
    <phoneticPr fontId="2" type="noConversion"/>
  </si>
  <si>
    <t>Table caption：每种ML经过网格搜索后所得到的AK前五的模型参数</t>
    <phoneticPr fontId="2" type="noConversion"/>
  </si>
  <si>
    <t>小数点后统一保留三位</t>
    <phoneticPr fontId="2" type="noConversion"/>
  </si>
  <si>
    <t>Table caption: 各种机器学习算法在Kappa，前一、二、三个预测的正确率 和 AK 三个指标上的【性能/评分】 
(All the algorithms are trained on training and validation datasets, and tested on test dataset)</t>
    <phoneticPr fontId="2" type="noConversion"/>
  </si>
  <si>
    <t>OvO, Linear α, Initial α = 10, Iteration = 5000</t>
    <phoneticPr fontId="2" type="noConversion"/>
  </si>
  <si>
    <t>OvO, Linear α, Initial α = 1000, Iteration = 5000</t>
    <phoneticPr fontId="2" type="noConversion"/>
  </si>
  <si>
    <t>OvO, Linear α, Initial α = 100, Iteration =5000</t>
    <phoneticPr fontId="2" type="noConversion"/>
  </si>
  <si>
    <t>OvO, Linear α, Initial α = 100, Iteration = 7000</t>
    <phoneticPr fontId="2" type="noConversion"/>
  </si>
  <si>
    <t>OvO, Linear α, Initial α = 1000, Iteration = 7000</t>
    <phoneticPr fontId="2" type="noConversion"/>
  </si>
  <si>
    <t>Base Learner: LRC (OvO, Linear α, Initial α = 1, Iteration = 9000);
Base Learner Number = 150</t>
    <phoneticPr fontId="2" type="noConversion"/>
  </si>
  <si>
    <t>Random Tree Number = 200</t>
    <phoneticPr fontId="2" type="noConversion"/>
  </si>
  <si>
    <t>Ecludiean Distance; Nearst Neighbor Number = 14</t>
    <phoneticPr fontId="2" type="noConversion"/>
  </si>
  <si>
    <t>OvR-OvO;
OvR: Linear α, Initial α = 1, Iteration = 3000;
OvO: Linear α, Initial α = 1000, Iteration = 7000;</t>
    <phoneticPr fontId="2" type="noConversion"/>
  </si>
  <si>
    <t>OvO, Linear kernel, Iteration = 5000, C = 0.001</t>
    <phoneticPr fontId="2" type="noConversion"/>
  </si>
  <si>
    <t>Random Tree Number = 400</t>
    <phoneticPr fontId="2" type="noConversion"/>
  </si>
  <si>
    <t>Random Tree Number = 300</t>
    <phoneticPr fontId="2" type="noConversion"/>
  </si>
  <si>
    <t>Random Tree Number = 450</t>
    <phoneticPr fontId="2" type="noConversion"/>
  </si>
  <si>
    <t>Random Tree Number = 350</t>
    <phoneticPr fontId="2" type="noConversion"/>
  </si>
  <si>
    <t>Standardized Euclidean Distance, Nearest Neighbor Number = 6</t>
    <phoneticPr fontId="2" type="noConversion"/>
  </si>
  <si>
    <t>Manhattan Distance, Nearest Neighbor Number = 14</t>
    <phoneticPr fontId="2" type="noConversion"/>
  </si>
  <si>
    <t>Euclidean Distance, Nearest Neighbor Number = 14</t>
    <phoneticPr fontId="2" type="noConversion"/>
  </si>
  <si>
    <t>Standardized Euclidean Distance, Nearest Neighbor Number = 5</t>
    <phoneticPr fontId="2" type="noConversion"/>
  </si>
  <si>
    <t>Jensen Shannon Divergence, Nearest Neighbor Number = 2</t>
    <phoneticPr fontId="2" type="noConversion"/>
  </si>
  <si>
    <t>Table caption: 各种机器学习算法在Te数据集上的前一、二、三个预测的正确率， Kappa 和 AK 多个指标上的【性能/评分】 
(All the algorithms are trained on training and validation datasets, and tested on test dataset)</t>
    <phoneticPr fontId="2" type="noConversion"/>
  </si>
  <si>
    <t>Note：网格搜索是指各种ML算法在Tr上训练模型，在Vali上测试模型性能</t>
    <phoneticPr fontId="2" type="noConversion"/>
  </si>
  <si>
    <t>Top Five Hyperparameters for Each Machine Learning Algorithms Using Grid Search</t>
  </si>
  <si>
    <t>Table Hyperparameter setting of grid search for each machine learning algorithms</t>
    <phoneticPr fontId="2" type="noConversion"/>
  </si>
  <si>
    <t>Hyperparameter setting</t>
    <phoneticPr fontId="2" type="noConversion"/>
  </si>
  <si>
    <t>Repetition</t>
    <phoneticPr fontId="2" type="noConversion"/>
  </si>
  <si>
    <t>Decomposition Strategy = One vs One (OvO), One vs Rest (OvR)</t>
    <phoneticPr fontId="2" type="noConversion"/>
  </si>
  <si>
    <t>K = 1 ~ 24 (Step = 1)</t>
    <phoneticPr fontId="2" type="noConversion"/>
  </si>
  <si>
    <t>Learning Rate in Gradient Descent = Stable/Constant, Linearly Decreasing</t>
    <phoneticPr fontId="2" type="noConversion"/>
  </si>
  <si>
    <t>No Pruning</t>
    <phoneticPr fontId="2" type="noConversion"/>
  </si>
  <si>
    <t>Pruning Strategy = No Pruning, Posterior Pruning</t>
    <phoneticPr fontId="2" type="noConversion"/>
  </si>
  <si>
    <t>Kernel Function = Linear, Polynomial, Radial Basis Function</t>
    <phoneticPr fontId="2" type="noConversion"/>
  </si>
  <si>
    <t>Random Decision Tree Number = 1 ~ 450 (Step = 50)</t>
    <phoneticPr fontId="2" type="noConversion"/>
  </si>
  <si>
    <t>Base Learner Number = 1 ~ 450 (Step = 50)</t>
    <phoneticPr fontId="2" type="noConversion"/>
  </si>
  <si>
    <t>Machine learning
algorithm</t>
    <phoneticPr fontId="2" type="noConversion"/>
  </si>
  <si>
    <t>Distance Measure</t>
    <phoneticPr fontId="2" type="noConversion"/>
  </si>
  <si>
    <t>Bray Curtis Distance (BC-D)</t>
    <phoneticPr fontId="2" type="noConversion"/>
  </si>
  <si>
    <t>Chebyshev Distance (Ch-D)</t>
    <phoneticPr fontId="2" type="noConversion"/>
  </si>
  <si>
    <t>Cosine Distance (Co-D)</t>
    <phoneticPr fontId="2" type="noConversion"/>
  </si>
  <si>
    <t>Dynamic Time Wrapping (DTW)</t>
    <phoneticPr fontId="2" type="noConversion"/>
  </si>
  <si>
    <t>Euclidean Distance (E-D)</t>
    <phoneticPr fontId="2" type="noConversion"/>
  </si>
  <si>
    <t>Earth Mover's Distance (EM-D)</t>
    <phoneticPr fontId="2" type="noConversion"/>
  </si>
  <si>
    <t>Pearson Correlation Coefficient (PCC)</t>
    <phoneticPr fontId="2" type="noConversion"/>
  </si>
  <si>
    <t>Standardized Euclidean Distance (SE-D)</t>
    <phoneticPr fontId="2" type="noConversion"/>
  </si>
  <si>
    <t>1 ~ 24 (Step = 1)</t>
    <phoneticPr fontId="2" type="noConversion"/>
  </si>
  <si>
    <t>Decomposition Strategy</t>
    <phoneticPr fontId="2" type="noConversion"/>
  </si>
  <si>
    <t>One vs One (OvO)</t>
    <phoneticPr fontId="2" type="noConversion"/>
  </si>
  <si>
    <t>One vs Rest (OvR)</t>
    <phoneticPr fontId="2" type="noConversion"/>
  </si>
  <si>
    <t>Kernel Function</t>
    <phoneticPr fontId="2" type="noConversion"/>
  </si>
  <si>
    <t>Radial Basis Function</t>
    <phoneticPr fontId="2" type="noConversion"/>
  </si>
  <si>
    <t>Learning Rate in Gradient Descent</t>
    <phoneticPr fontId="2" type="noConversion"/>
  </si>
  <si>
    <t>Constant</t>
    <phoneticPr fontId="2" type="noConversion"/>
  </si>
  <si>
    <t>Linearly Decreasing</t>
    <phoneticPr fontId="2" type="noConversion"/>
  </si>
  <si>
    <t>1 / Iteration</t>
    <phoneticPr fontId="2" type="noConversion"/>
  </si>
  <si>
    <t>Pruning Strategy</t>
  </si>
  <si>
    <t>Posterior Pruning</t>
    <phoneticPr fontId="2" type="noConversion"/>
  </si>
  <si>
    <t>1000 ~ 9000 times (Step = 2000)</t>
    <phoneticPr fontId="2" type="noConversion"/>
  </si>
  <si>
    <t>Number of Nearest Neighobrs (K)</t>
    <phoneticPr fontId="2" type="noConversion"/>
  </si>
  <si>
    <t>Quadratic Polynomial</t>
    <phoneticPr fontId="2" type="noConversion"/>
  </si>
  <si>
    <t>Random Decision Tree Number</t>
    <phoneticPr fontId="2" type="noConversion"/>
  </si>
  <si>
    <t>1 ~ 450 (Step = 50)</t>
    <phoneticPr fontId="2" type="noConversion"/>
  </si>
  <si>
    <t>Base Learner Number</t>
    <phoneticPr fontId="2" type="noConversion"/>
  </si>
  <si>
    <t>σ</t>
    <phoneticPr fontId="2" type="noConversion"/>
  </si>
  <si>
    <r>
      <t>10</t>
    </r>
    <r>
      <rPr>
        <vertAlign val="superscript"/>
        <sz val="11"/>
        <color theme="1"/>
        <rFont val="Times New Roman"/>
        <family val="1"/>
      </rPr>
      <t>-5</t>
    </r>
    <r>
      <rPr>
        <sz val="11"/>
        <color theme="1"/>
        <rFont val="Times New Roman"/>
        <family val="1"/>
      </rPr>
      <t xml:space="preserve"> ~ 10</t>
    </r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 xml:space="preserve"> (Step Factor = 10)</t>
    </r>
    <phoneticPr fontId="2" type="noConversion"/>
  </si>
  <si>
    <r>
      <t>10</t>
    </r>
    <r>
      <rPr>
        <vertAlign val="superscript"/>
        <sz val="11"/>
        <color theme="1"/>
        <rFont val="Times New Roman"/>
        <family val="1"/>
      </rPr>
      <t>-5</t>
    </r>
    <r>
      <rPr>
        <sz val="11"/>
        <color theme="1"/>
        <rFont val="Times New Roman"/>
        <family val="1"/>
      </rPr>
      <t xml:space="preserve"> ~ 10</t>
    </r>
    <r>
      <rPr>
        <vertAlign val="superscript"/>
        <sz val="11"/>
        <color theme="1"/>
        <rFont val="Times New Roman"/>
        <family val="1"/>
      </rPr>
      <t xml:space="preserve">5
</t>
    </r>
    <r>
      <rPr>
        <sz val="11"/>
        <color theme="1"/>
        <rFont val="Times New Roman"/>
        <family val="1"/>
      </rPr>
      <t>(Step Factor = 10)</t>
    </r>
    <phoneticPr fontId="2" type="noConversion"/>
  </si>
  <si>
    <r>
      <t>10</t>
    </r>
    <r>
      <rPr>
        <vertAlign val="superscript"/>
        <sz val="11"/>
        <color theme="1"/>
        <rFont val="Times New Roman"/>
        <family val="1"/>
      </rPr>
      <t>-3</t>
    </r>
    <r>
      <rPr>
        <sz val="11"/>
        <color theme="1"/>
        <rFont val="Times New Roman"/>
        <family val="1"/>
      </rPr>
      <t xml:space="preserve"> ~ 10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
(Step Factor = 10)</t>
    </r>
    <phoneticPr fontId="2" type="noConversion"/>
  </si>
  <si>
    <r>
      <t>10</t>
    </r>
    <r>
      <rPr>
        <vertAlign val="superscript"/>
        <sz val="11"/>
        <color theme="1"/>
        <rFont val="Times New Roman"/>
        <family val="1"/>
      </rPr>
      <t>-5</t>
    </r>
    <r>
      <rPr>
        <sz val="11"/>
        <color theme="1"/>
        <rFont val="Times New Roman"/>
        <family val="1"/>
      </rPr>
      <t xml:space="preserve"> ~ 10</t>
    </r>
    <r>
      <rPr>
        <vertAlign val="superscript"/>
        <sz val="11"/>
        <color theme="1"/>
        <rFont val="Times New Roman"/>
        <family val="1"/>
      </rPr>
      <t>5</t>
    </r>
    <r>
      <rPr>
        <sz val="11"/>
        <color theme="1"/>
        <rFont val="Times New Roman"/>
        <family val="1"/>
      </rPr>
      <t xml:space="preserve">
(Step Factor = 10)</t>
    </r>
    <phoneticPr fontId="2" type="noConversion"/>
  </si>
  <si>
    <r>
      <t>Distance Measure</t>
    </r>
    <r>
      <rPr>
        <sz val="11"/>
        <color rgb="FFFF0000"/>
        <rFont val="Times New Roman"/>
        <family val="1"/>
      </rPr>
      <t>s</t>
    </r>
    <r>
      <rPr>
        <sz val="11"/>
        <color theme="1"/>
        <rFont val="Times New Roman"/>
        <family val="1"/>
      </rPr>
      <t xml:space="preserve"> = Bray Curtis Distance (BC-D), Chebyshev Distance (Ch-D), Cosine Distance (Co-D), Dynamic Time Wrapping (DTW), Euclidean Distance (E-D),
Earth Mover's Distance (EM-D), Pearson Correlation Coefficient (PCC),
Standardized Euclidean Distance (SE-D)</t>
    </r>
    <phoneticPr fontId="2" type="noConversion"/>
  </si>
  <si>
    <r>
      <t>10</t>
    </r>
    <r>
      <rPr>
        <vertAlign val="superscript"/>
        <sz val="11"/>
        <color theme="1"/>
        <rFont val="Times New Roman"/>
        <family val="1"/>
      </rPr>
      <t>-5</t>
    </r>
    <r>
      <rPr>
        <sz val="11"/>
        <color theme="1"/>
        <rFont val="Times New Roman"/>
        <family val="1"/>
      </rPr>
      <t xml:space="preserve"> ~ 10</t>
    </r>
    <r>
      <rPr>
        <vertAlign val="superscript"/>
        <sz val="11"/>
        <color theme="1"/>
        <rFont val="Times New Roman"/>
        <family val="1"/>
      </rPr>
      <t>5</t>
    </r>
    <r>
      <rPr>
        <sz val="11"/>
        <color theme="1"/>
        <rFont val="Times New Roman"/>
        <family val="1"/>
      </rPr>
      <t xml:space="preserve"> (Step Factor = 10)</t>
    </r>
    <phoneticPr fontId="2" type="noConversion"/>
  </si>
  <si>
    <r>
      <t>10</t>
    </r>
    <r>
      <rPr>
        <vertAlign val="superscript"/>
        <sz val="11"/>
        <color theme="1"/>
        <rFont val="Times New Roman"/>
        <family val="1"/>
      </rPr>
      <t>-3</t>
    </r>
    <r>
      <rPr>
        <sz val="11"/>
        <color theme="1"/>
        <rFont val="Times New Roman"/>
        <family val="1"/>
      </rPr>
      <t xml:space="preserve"> ~ 10</t>
    </r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(Step Factor = 10)</t>
    </r>
    <phoneticPr fontId="2" type="noConversion"/>
  </si>
  <si>
    <t>Jensen-Shannon Divergence (JSD)</t>
    <phoneticPr fontId="2" type="noConversion"/>
  </si>
  <si>
    <t>Mahalanobis Distance (Mah-D)</t>
    <phoneticPr fontId="2" type="noConversion"/>
  </si>
  <si>
    <t>Manhattan Distance (Man-D)</t>
    <phoneticPr fontId="2" type="noConversion"/>
  </si>
  <si>
    <t>bc_d</t>
    <phoneticPr fontId="2" type="noConversion"/>
  </si>
  <si>
    <t>BC-D</t>
  </si>
  <si>
    <t>Ch-D</t>
  </si>
  <si>
    <t>Ch-D</t>
    <phoneticPr fontId="2" type="noConversion"/>
  </si>
  <si>
    <t>Co-D</t>
  </si>
  <si>
    <t>DTW</t>
  </si>
  <si>
    <t>E-D</t>
  </si>
  <si>
    <t>EM-D</t>
  </si>
  <si>
    <t>JSD</t>
  </si>
  <si>
    <t>Mah-D</t>
  </si>
  <si>
    <t>Man-D</t>
  </si>
  <si>
    <t>PCC</t>
  </si>
  <si>
    <t>SE-D</t>
  </si>
  <si>
    <t>Averaged
Accuracy</t>
    <phoneticPr fontId="2" type="noConversion"/>
  </si>
  <si>
    <t>Averaged
Kappa</t>
    <phoneticPr fontId="2" type="noConversion"/>
  </si>
  <si>
    <t>Rank in a Machine Learning Algorithms by Averaged AK</t>
    <phoneticPr fontId="2" type="noConversion"/>
  </si>
  <si>
    <t>Random Decision Tree Number = 200</t>
    <phoneticPr fontId="2" type="noConversion"/>
  </si>
  <si>
    <t>Random Decision Tree Number = 400</t>
    <phoneticPr fontId="2" type="noConversion"/>
  </si>
  <si>
    <t>Random Decision Tree Number = 300</t>
    <phoneticPr fontId="2" type="noConversion"/>
  </si>
  <si>
    <t>Random Decision Tree Number = 450</t>
    <phoneticPr fontId="2" type="noConversion"/>
  </si>
  <si>
    <t>Random Decision Tree Number = 350</t>
    <phoneticPr fontId="2" type="noConversion"/>
  </si>
  <si>
    <t>Standardized Euclidean Distance
Nearest Neighbor Number = 6</t>
    <phoneticPr fontId="2" type="noConversion"/>
  </si>
  <si>
    <t>Manhattan Distance
Nearest Neighbor Number = 14</t>
    <phoneticPr fontId="2" type="noConversion"/>
  </si>
  <si>
    <t>Euclidean Distance
Nearest Neighbor Number = 14</t>
    <phoneticPr fontId="2" type="noConversion"/>
  </si>
  <si>
    <t>Standardized Euclidean Distance
Nearest Neighbor Number = 5</t>
    <phoneticPr fontId="2" type="noConversion"/>
  </si>
  <si>
    <t>Jensen Shannon Divergence
Nearest Neighbor Number = 2</t>
    <phoneticPr fontId="2" type="noConversion"/>
  </si>
  <si>
    <r>
      <t xml:space="preserve">1 ~ 24 (24 </t>
    </r>
    <r>
      <rPr>
        <sz val="11"/>
        <color theme="1"/>
        <rFont val="宋体"/>
        <family val="3"/>
        <charset val="134"/>
      </rPr>
      <t>≈</t>
    </r>
    <r>
      <rPr>
        <sz val="11"/>
        <color theme="1"/>
        <rFont val="Times New Roman"/>
        <family val="1"/>
      </rPr>
      <t>sqrt(Number of samples), Step = 1)</t>
    </r>
    <phoneticPr fontId="2" type="noConversion"/>
  </si>
  <si>
    <t>Grid Search</t>
    <phoneticPr fontId="2" type="noConversion"/>
  </si>
  <si>
    <t>N(No)</t>
    <phoneticPr fontId="2" type="noConversion"/>
  </si>
  <si>
    <t>Y(Yes)</t>
    <phoneticPr fontId="2" type="noConversion"/>
  </si>
  <si>
    <t>OvO
Linear α
Initial α = 10
Iteration = 5000</t>
    <phoneticPr fontId="2" type="noConversion"/>
  </si>
  <si>
    <t>OvO
Linear α
Initial α = 1000
Iteration = 5000</t>
    <phoneticPr fontId="2" type="noConversion"/>
  </si>
  <si>
    <t>OvO
Linear α
Initial α = 100
Iteration =5000</t>
    <phoneticPr fontId="2" type="noConversion"/>
  </si>
  <si>
    <t>OvO
Linear α
Initial α = 100
Iteration = 7000</t>
    <phoneticPr fontId="2" type="noConversion"/>
  </si>
  <si>
    <t>OvO
Linear α
Initial α = 1000
Iteration = 7000</t>
    <phoneticPr fontId="2" type="noConversion"/>
  </si>
  <si>
    <t>Random Forest
(RF)</t>
    <phoneticPr fontId="2" type="noConversion"/>
  </si>
  <si>
    <t>K-Nearest Neighbor
(KNN)</t>
    <phoneticPr fontId="2" type="noConversion"/>
  </si>
  <si>
    <t>Logistic Regression 
Classifier (LRC)</t>
    <phoneticPr fontId="2" type="noConversion"/>
  </si>
  <si>
    <t>Support Vector 
Machine (SVM)</t>
    <phoneticPr fontId="2" type="noConversion"/>
  </si>
  <si>
    <t>OvO
Linear Kernel
Iteration = 1000
C = 0.001</t>
    <phoneticPr fontId="2" type="noConversion"/>
  </si>
  <si>
    <t>OvO
Linear Kernel
Iteration = 3000
C = 0.001</t>
    <phoneticPr fontId="2" type="noConversion"/>
  </si>
  <si>
    <t>OvO
Linear Kernel
Iteration = 5000
C = 0.001</t>
    <phoneticPr fontId="2" type="noConversion"/>
  </si>
  <si>
    <t>OvO
Linear Kernel
Iteration = 9000
C = 0.001</t>
    <phoneticPr fontId="2" type="noConversion"/>
  </si>
  <si>
    <t>OvO
Linear Kernel
Iteration = 7000
C = 0.001</t>
    <phoneticPr fontId="2" type="noConversion"/>
  </si>
  <si>
    <t>Table Hyperparameter Setting of Grid Search for Each Machine Learning Algorithms</t>
    <phoneticPr fontId="2" type="noConversion"/>
  </si>
  <si>
    <t>Machine Learning
Algorithm</t>
    <phoneticPr fontId="2" type="noConversion"/>
  </si>
  <si>
    <t>HP2: Nearest Neighobrs Number (K)</t>
    <phoneticPr fontId="2" type="noConversion"/>
  </si>
  <si>
    <t>HP1: Decomposition Strategy</t>
    <phoneticPr fontId="2" type="noConversion"/>
  </si>
  <si>
    <t>HP2: Learning Rate in Gradient Descent</t>
    <phoneticPr fontId="2" type="noConversion"/>
  </si>
  <si>
    <t>Hyperparameter (HP) Setting</t>
    <phoneticPr fontId="2" type="noConversion"/>
  </si>
  <si>
    <t>HP1: Distance Measure</t>
    <phoneticPr fontId="2" type="noConversion"/>
  </si>
  <si>
    <t>HP3: Iteration</t>
    <phoneticPr fontId="2" type="noConversion"/>
  </si>
  <si>
    <t>HP1: Pruning Strategy</t>
    <phoneticPr fontId="2" type="noConversion"/>
  </si>
  <si>
    <t>HP2: Kernel Function</t>
    <phoneticPr fontId="2" type="noConversion"/>
  </si>
  <si>
    <t>HP1: Random Decision Tree Number</t>
    <phoneticPr fontId="2" type="noConversion"/>
  </si>
  <si>
    <t>HP1: Base Learner Number</t>
    <phoneticPr fontId="2" type="noConversion"/>
  </si>
  <si>
    <t>1000 ~ 15000 times (Step = 2000)</t>
    <phoneticPr fontId="2" type="noConversion"/>
  </si>
  <si>
    <t>Naïve Bayes Classifier
(NBC)</t>
    <phoneticPr fontId="2" type="noConversion"/>
  </si>
  <si>
    <t>Support Vector Machine
(SVM)</t>
    <phoneticPr fontId="2" type="noConversion"/>
  </si>
  <si>
    <t>AdaBoost (AB)</t>
    <phoneticPr fontId="2" type="noConversion"/>
  </si>
  <si>
    <t>Note：网格搜索是指各种ML算法在Tr上训练模型，在Vali上测试模型性能</t>
  </si>
  <si>
    <t>Rank of Machine Learning Algorithms by Averaged AK</t>
    <phoneticPr fontId="2" type="noConversion"/>
  </si>
  <si>
    <t>Machine Learning Algorithms</t>
    <phoneticPr fontId="2" type="noConversion"/>
  </si>
  <si>
    <t>Accuracy (Top-1)</t>
    <phoneticPr fontId="2" type="noConversion"/>
  </si>
  <si>
    <t>Accuracy (Top-2)</t>
    <phoneticPr fontId="2" type="noConversion"/>
  </si>
  <si>
    <t>Accuracy (Top-3)</t>
    <phoneticPr fontId="2" type="noConversion"/>
  </si>
  <si>
    <t>Hyperparameter
Combination</t>
    <phoneticPr fontId="2" type="noConversion"/>
  </si>
  <si>
    <t>Decision Tree (DT)</t>
    <phoneticPr fontId="2" type="noConversion"/>
  </si>
  <si>
    <t>OvO
Linear kernel
Iteration = 5000
C = 0.001</t>
  </si>
  <si>
    <t>Random Decision Tree
Number = 200</t>
    <phoneticPr fontId="2" type="noConversion"/>
  </si>
  <si>
    <t>Ecludiean Distance
Nearst Neighbor Number = 14</t>
    <phoneticPr fontId="2" type="noConversion"/>
  </si>
  <si>
    <t>OvR-OvO
OvR: (Linear α, Initial α = 1, Iteration = 3000)
OvO: (Linear α, Initial α = 1000, Iteration = 7000)</t>
    <phoneticPr fontId="2" type="noConversion"/>
  </si>
  <si>
    <t>Note: 1-Accuracy (Top-N): when the true label is among the first N predictions made by a machine learning algorithms, it is regarded as a correct prediction. [AlexNet]</t>
    <phoneticPr fontId="2" type="noConversion"/>
  </si>
  <si>
    <t>Base Learner = LRC
Number = 150
LRC: (OvO, Linear α
Initial α = 1, Iteration = 9000)</t>
    <phoneticPr fontId="2" type="noConversion"/>
  </si>
  <si>
    <t>Table: The Best Hyperparameter Combination, Performance and Rank of Each Machine Learning Algorithm Assessed on Test Dataset</t>
    <phoneticPr fontId="2" type="noConversion"/>
  </si>
  <si>
    <t>Table: The Best Five Hyperparameter Combinations, Performances and Ranks of Grid Search of Each Machine Learning Algorithms</t>
    <phoneticPr fontId="2" type="noConversion"/>
  </si>
  <si>
    <t>ecm2</t>
    <phoneticPr fontId="2" type="noConversion"/>
  </si>
  <si>
    <t>high</t>
    <phoneticPr fontId="2" type="noConversion"/>
  </si>
  <si>
    <t>mid</t>
    <phoneticPr fontId="2" type="noConversion"/>
  </si>
  <si>
    <t>low</t>
    <phoneticPr fontId="2" type="noConversion"/>
  </si>
  <si>
    <t>w</t>
    <phoneticPr fontId="2" type="noConversion"/>
  </si>
  <si>
    <t>abs(w)</t>
    <phoneticPr fontId="2" type="noConversion"/>
  </si>
  <si>
    <t>pos(w)</t>
    <phoneticPr fontId="2" type="noConversion"/>
  </si>
  <si>
    <t>ecm4</t>
    <phoneticPr fontId="2" type="noConversion"/>
  </si>
  <si>
    <t>ecm5</t>
    <phoneticPr fontId="2" type="noConversion"/>
  </si>
  <si>
    <t>ecm6</t>
    <phoneticPr fontId="2" type="noConversion"/>
  </si>
  <si>
    <t>ecm7</t>
    <phoneticPr fontId="2" type="noConversion"/>
  </si>
  <si>
    <t>ecm8</t>
    <phoneticPr fontId="2" type="noConversion"/>
  </si>
  <si>
    <t>ecm9</t>
    <phoneticPr fontId="2" type="noConversion"/>
  </si>
  <si>
    <t>高》中》低</t>
    <phoneticPr fontId="2" type="noConversion"/>
  </si>
  <si>
    <t>中》高》低</t>
    <phoneticPr fontId="2" type="noConversion"/>
  </si>
  <si>
    <t>2/4</t>
    <phoneticPr fontId="2" type="noConversion"/>
  </si>
  <si>
    <t>2/5</t>
    <phoneticPr fontId="2" type="noConversion"/>
  </si>
  <si>
    <t>2/6</t>
    <phoneticPr fontId="2" type="noConversion"/>
  </si>
  <si>
    <t>2/7</t>
    <phoneticPr fontId="2" type="noConversion"/>
  </si>
  <si>
    <t>2/8</t>
    <phoneticPr fontId="2" type="noConversion"/>
  </si>
  <si>
    <t>低》中》高</t>
    <phoneticPr fontId="2" type="noConversion"/>
  </si>
  <si>
    <t>2/9</t>
    <phoneticPr fontId="2" type="noConversion"/>
  </si>
  <si>
    <t>低》高》中</t>
    <phoneticPr fontId="2" type="noConversion"/>
  </si>
  <si>
    <t>4/5</t>
    <phoneticPr fontId="2" type="noConversion"/>
  </si>
  <si>
    <t>4/6</t>
    <phoneticPr fontId="2" type="noConversion"/>
  </si>
  <si>
    <t>4/7</t>
    <phoneticPr fontId="2" type="noConversion"/>
  </si>
  <si>
    <t>4/8</t>
    <phoneticPr fontId="2" type="noConversion"/>
  </si>
  <si>
    <t>中》低》高</t>
    <phoneticPr fontId="2" type="noConversion"/>
  </si>
  <si>
    <t>4/9</t>
    <phoneticPr fontId="2" type="noConversion"/>
  </si>
  <si>
    <t>5/6</t>
    <phoneticPr fontId="2" type="noConversion"/>
  </si>
  <si>
    <t>5/7</t>
    <phoneticPr fontId="2" type="noConversion"/>
  </si>
  <si>
    <t>5/8</t>
    <phoneticPr fontId="2" type="noConversion"/>
  </si>
  <si>
    <t>5/9</t>
    <phoneticPr fontId="2" type="noConversion"/>
  </si>
  <si>
    <t>6/7</t>
    <phoneticPr fontId="2" type="noConversion"/>
  </si>
  <si>
    <t>6/8</t>
    <phoneticPr fontId="2" type="noConversion"/>
  </si>
  <si>
    <t>6/9</t>
    <phoneticPr fontId="2" type="noConversion"/>
  </si>
  <si>
    <t>7/8</t>
    <phoneticPr fontId="2" type="noConversion"/>
  </si>
  <si>
    <t>7/9</t>
    <phoneticPr fontId="2" type="noConversion"/>
  </si>
  <si>
    <t>8/9</t>
    <phoneticPr fontId="2" type="noConversion"/>
  </si>
  <si>
    <t>5</t>
    <phoneticPr fontId="2" type="noConversion"/>
  </si>
  <si>
    <t>13</t>
    <phoneticPr fontId="2" type="noConversion"/>
  </si>
  <si>
    <t>1</t>
    <phoneticPr fontId="2" type="noConversion"/>
  </si>
  <si>
    <t>2</t>
    <phoneticPr fontId="2" type="noConversion"/>
  </si>
  <si>
    <t>AB-abs（separated weights）平均值规律统计
由直接观察\paper\imgs\figures\group_0\fig3_ab_weights_waterfall
\separate_weight\avg_var中的各种图中的结果得出</t>
    <phoneticPr fontId="2" type="noConversion"/>
  </si>
  <si>
    <t>high&gt;mid&gt;low</t>
    <phoneticPr fontId="2" type="noConversion"/>
  </si>
  <si>
    <t>high&gt;low&gt;mid</t>
    <phoneticPr fontId="2" type="noConversion"/>
  </si>
  <si>
    <t>low&gt;high&gt;mid</t>
    <phoneticPr fontId="2" type="noConversion"/>
  </si>
  <si>
    <t>ecm-2</t>
    <phoneticPr fontId="2" type="noConversion"/>
  </si>
  <si>
    <t>ecm-4</t>
    <phoneticPr fontId="2" type="noConversion"/>
  </si>
  <si>
    <t>ecm-5</t>
    <phoneticPr fontId="2" type="noConversion"/>
  </si>
  <si>
    <t>ecm-6</t>
    <phoneticPr fontId="2" type="noConversion"/>
  </si>
  <si>
    <t>ecm-7</t>
    <phoneticPr fontId="2" type="noConversion"/>
  </si>
  <si>
    <t>ecm-8</t>
    <phoneticPr fontId="2" type="noConversion"/>
  </si>
  <si>
    <t>ecm-9</t>
    <phoneticPr fontId="2" type="noConversion"/>
  </si>
  <si>
    <t>hig=3</t>
    <phoneticPr fontId="2" type="noConversion"/>
  </si>
  <si>
    <t>mid=3</t>
    <phoneticPr fontId="2" type="noConversion"/>
  </si>
  <si>
    <t>low=3</t>
    <phoneticPr fontId="2" type="noConversion"/>
  </si>
  <si>
    <r>
      <t>OVO</t>
    </r>
    <r>
      <rPr>
        <b/>
        <sz val="14"/>
        <color theme="1"/>
        <rFont val="等线"/>
        <family val="3"/>
        <charset val="134"/>
        <scheme val="minor"/>
      </rPr>
      <t xml:space="preserve"> Stable</t>
    </r>
    <r>
      <rPr>
        <sz val="11"/>
        <color theme="1"/>
        <rFont val="等线"/>
        <family val="2"/>
        <scheme val="minor"/>
      </rPr>
      <t xml:space="preserve"> Alpha</t>
    </r>
    <phoneticPr fontId="2" type="noConversion"/>
  </si>
  <si>
    <r>
      <t xml:space="preserve">OVO </t>
    </r>
    <r>
      <rPr>
        <b/>
        <sz val="16"/>
        <color theme="1"/>
        <rFont val="等线"/>
        <family val="3"/>
        <charset val="134"/>
        <scheme val="minor"/>
      </rPr>
      <t>Linear</t>
    </r>
    <r>
      <rPr>
        <sz val="11"/>
        <color theme="1"/>
        <rFont val="等线"/>
        <family val="2"/>
        <scheme val="minor"/>
      </rPr>
      <t xml:space="preserve"> Alpha</t>
    </r>
    <phoneticPr fontId="2" type="noConversion"/>
  </si>
  <si>
    <t>mean</t>
    <phoneticPr fontId="2" type="noConversion"/>
  </si>
  <si>
    <t>variance</t>
    <phoneticPr fontId="2" type="noConversion"/>
  </si>
  <si>
    <t>number - mean</t>
    <phoneticPr fontId="2" type="noConversion"/>
  </si>
  <si>
    <t>(number - mean)**2</t>
    <phoneticPr fontId="2" type="noConversion"/>
  </si>
  <si>
    <t>rank</t>
    <phoneticPr fontId="2" type="noConversion"/>
  </si>
  <si>
    <t>model was trained on training+validation-dataset (without 4,8 error file)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</si>
</sst>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.00_ "/>
  </numFmts>
  <fonts count="26" x14ac:knownFonts="1">
    <font>
      <sz val="11"/>
      <color theme="1"/>
      <name val="等线"/>
      <family val="2"/>
      <scheme val="minor"/>
    </font>
    <font>
      <b/>
      <sz val="11"/>
      <color rgb="FFFF0000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  <font>
      <sz val="24"/>
      <color theme="1"/>
      <name val="等线"/>
      <family val="3"/>
      <charset val="134"/>
      <scheme val="minor"/>
    </font>
    <font>
      <b/>
      <sz val="12"/>
      <color theme="7" tint="-0.499984740745262"/>
      <name val="等线"/>
      <family val="3"/>
      <charset val="134"/>
      <scheme val="minor"/>
    </font>
    <font>
      <b/>
      <sz val="12"/>
      <color theme="9" tint="-0.499984740745262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sz val="16"/>
      <color rgb="FFFF0000"/>
      <name val="等线"/>
      <family val="3"/>
      <charset val="134"/>
      <scheme val="minor"/>
    </font>
    <font>
      <sz val="48"/>
      <color theme="1"/>
      <name val="等线"/>
      <family val="3"/>
      <charset val="134"/>
      <scheme val="minor"/>
    </font>
    <font>
      <b/>
      <i/>
      <sz val="16"/>
      <color theme="9" tint="-0.499984740745262"/>
      <name val="等线"/>
      <family val="3"/>
      <charset val="134"/>
      <scheme val="minor"/>
    </font>
    <font>
      <sz val="11"/>
      <name val="Times New Roman"/>
      <family val="1"/>
    </font>
    <font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宋体"/>
      <family val="3"/>
      <charset val="134"/>
    </font>
    <font>
      <sz val="12"/>
      <color theme="1"/>
      <name val="Times New Roman"/>
      <family val="1"/>
    </font>
    <font>
      <b/>
      <sz val="14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2" borderId="0" xfId="0" applyNumberForma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3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19" fillId="0" borderId="0" xfId="0" applyFont="1"/>
    <xf numFmtId="0" fontId="18" fillId="0" borderId="0" xfId="0" applyFont="1"/>
    <xf numFmtId="0" fontId="21" fillId="0" borderId="0" xfId="0" applyFont="1"/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6" fontId="8" fillId="0" borderId="1" xfId="0" applyNumberFormat="1" applyFont="1" applyBorder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6" fontId="8" fillId="0" borderId="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6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0" fillId="2" borderId="0" xfId="0" quotePrefix="1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0" fillId="3" borderId="0" xfId="0" quotePrefix="1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1" xfId="0" applyFont="1" applyBorder="1" applyAlignment="1">
      <alignment horizontal="center"/>
    </xf>
  </cellXfs>
  <cellStyles count="1">
    <cellStyle name="常规" xfId="0" builtinId="0"/>
  </cellStyles>
  <dxfs count="437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14</xdr:row>
      <xdr:rowOff>114300</xdr:rowOff>
    </xdr:from>
    <xdr:to>
      <xdr:col>6</xdr:col>
      <xdr:colOff>0</xdr:colOff>
      <xdr:row>17</xdr:row>
      <xdr:rowOff>28575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2F8DCDA6-3F0E-434B-A8C8-B5B7A53594C7}"/>
            </a:ext>
          </a:extLst>
        </xdr:cNvPr>
        <xdr:cNvSpPr/>
      </xdr:nvSpPr>
      <xdr:spPr>
        <a:xfrm>
          <a:off x="6124575" y="2647950"/>
          <a:ext cx="514350" cy="457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571500</xdr:colOff>
      <xdr:row>8</xdr:row>
      <xdr:rowOff>66675</xdr:rowOff>
    </xdr:from>
    <xdr:to>
      <xdr:col>17</xdr:col>
      <xdr:colOff>1085850</xdr:colOff>
      <xdr:row>10</xdr:row>
      <xdr:rowOff>123825</xdr:rowOff>
    </xdr:to>
    <xdr:sp macro="" textlink="">
      <xdr:nvSpPr>
        <xdr:cNvPr id="3" name="箭头: 下 2">
          <a:extLst>
            <a:ext uri="{FF2B5EF4-FFF2-40B4-BE49-F238E27FC236}">
              <a16:creationId xmlns:a16="http://schemas.microsoft.com/office/drawing/2014/main" id="{63DEF6EF-07B3-43B1-B068-2C67C67976C8}"/>
            </a:ext>
          </a:extLst>
        </xdr:cNvPr>
        <xdr:cNvSpPr/>
      </xdr:nvSpPr>
      <xdr:spPr>
        <a:xfrm>
          <a:off x="20488275" y="1514475"/>
          <a:ext cx="514350" cy="4191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74</xdr:col>
      <xdr:colOff>1057275</xdr:colOff>
      <xdr:row>53</xdr:row>
      <xdr:rowOff>76200</xdr:rowOff>
    </xdr:from>
    <xdr:to>
      <xdr:col>75</xdr:col>
      <xdr:colOff>200025</xdr:colOff>
      <xdr:row>56</xdr:row>
      <xdr:rowOff>0</xdr:rowOff>
    </xdr:to>
    <xdr:sp macro="" textlink="">
      <xdr:nvSpPr>
        <xdr:cNvPr id="2" name="箭头: 下 1">
          <a:extLst>
            <a:ext uri="{FF2B5EF4-FFF2-40B4-BE49-F238E27FC236}">
              <a16:creationId xmlns:a16="http://schemas.microsoft.com/office/drawing/2014/main" id="{FE4497FA-ECD6-4D5C-B246-8BF91CB3448A}"/>
            </a:ext>
          </a:extLst>
        </xdr:cNvPr>
        <xdr:cNvSpPr/>
      </xdr:nvSpPr>
      <xdr:spPr>
        <a:xfrm>
          <a:off x="113337975" y="11182350"/>
          <a:ext cx="428625" cy="4667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866775</xdr:colOff>
      <xdr:row>53</xdr:row>
      <xdr:rowOff>38100</xdr:rowOff>
    </xdr:from>
    <xdr:to>
      <xdr:col>15</xdr:col>
      <xdr:colOff>219075</xdr:colOff>
      <xdr:row>55</xdr:row>
      <xdr:rowOff>142875</xdr:rowOff>
    </xdr:to>
    <xdr:sp macro="" textlink="">
      <xdr:nvSpPr>
        <xdr:cNvPr id="2" name="箭头: 下 1">
          <a:extLst>
            <a:ext uri="{FF2B5EF4-FFF2-40B4-BE49-F238E27FC236}">
              <a16:creationId xmlns:a16="http://schemas.microsoft.com/office/drawing/2014/main" id="{26BC8FF7-A7E5-43F8-91F1-098144BCDA39}"/>
            </a:ext>
          </a:extLst>
        </xdr:cNvPr>
        <xdr:cNvSpPr/>
      </xdr:nvSpPr>
      <xdr:spPr>
        <a:xfrm>
          <a:off x="19869150" y="10287000"/>
          <a:ext cx="457200" cy="4667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1190625</xdr:colOff>
      <xdr:row>36</xdr:row>
      <xdr:rowOff>28575</xdr:rowOff>
    </xdr:from>
    <xdr:to>
      <xdr:col>15</xdr:col>
      <xdr:colOff>219075</xdr:colOff>
      <xdr:row>38</xdr:row>
      <xdr:rowOff>133350</xdr:rowOff>
    </xdr:to>
    <xdr:sp macro="" textlink="">
      <xdr:nvSpPr>
        <xdr:cNvPr id="2" name="箭头: 下 1">
          <a:extLst>
            <a:ext uri="{FF2B5EF4-FFF2-40B4-BE49-F238E27FC236}">
              <a16:creationId xmlns:a16="http://schemas.microsoft.com/office/drawing/2014/main" id="{23C61B44-8432-4FEA-8EB2-859FEA6F2481}"/>
            </a:ext>
          </a:extLst>
        </xdr:cNvPr>
        <xdr:cNvSpPr/>
      </xdr:nvSpPr>
      <xdr:spPr>
        <a:xfrm>
          <a:off x="19888200" y="7448550"/>
          <a:ext cx="438150" cy="4667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</xdr:row>
      <xdr:rowOff>85725</xdr:rowOff>
    </xdr:from>
    <xdr:to>
      <xdr:col>4</xdr:col>
      <xdr:colOff>590550</xdr:colOff>
      <xdr:row>2</xdr:row>
      <xdr:rowOff>304800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36CFA629-888F-4371-89D2-1B8AAFF073FA}"/>
            </a:ext>
          </a:extLst>
        </xdr:cNvPr>
        <xdr:cNvSpPr/>
      </xdr:nvSpPr>
      <xdr:spPr>
        <a:xfrm>
          <a:off x="7429500" y="266700"/>
          <a:ext cx="42862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131379</xdr:colOff>
      <xdr:row>1</xdr:row>
      <xdr:rowOff>85397</xdr:rowOff>
    </xdr:from>
    <xdr:to>
      <xdr:col>12</xdr:col>
      <xdr:colOff>560004</xdr:colOff>
      <xdr:row>2</xdr:row>
      <xdr:rowOff>304472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5B00152E-1566-4D1B-A94C-C7F263553201}"/>
            </a:ext>
          </a:extLst>
        </xdr:cNvPr>
        <xdr:cNvSpPr/>
      </xdr:nvSpPr>
      <xdr:spPr>
        <a:xfrm>
          <a:off x="17243534" y="269328"/>
          <a:ext cx="428625" cy="4030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4_2_KNN_T_V" connectionId="6" xr16:uid="{6AA8FA85-1A89-414D-A227-BDCA57DBDFDC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4_2_KNN_T_V_1" connectionId="7" xr16:uid="{2ADA79E8-8B88-40DA-AEE8-356A5179F19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8" xr16:uid="{82F7C009-1E58-4F3C-ABF1-55669C72D03F}" autoFormatId="16" applyNumberFormats="0" applyBorderFormats="0" applyFontFormats="0" applyPatternFormats="0" applyAlignmentFormats="0" applyWidthHeightFormats="0">
  <queryTableRefresh headersInLastRefresh="0" nextId="8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</queryTableFields>
    <queryTableDeletedFields count="1"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20" xr16:uid="{687DE5EA-BB58-4672-8ABE-7C8B50A26771}" autoFormatId="16" applyNumberFormats="0" applyBorderFormats="0" applyFontFormats="0" applyPatternFormats="0" applyAlignmentFormats="0" applyWidthHeightFormats="0">
  <queryTableRefresh headersInLastRefresh="0"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23" xr16:uid="{A690D16E-1D4C-40CA-8177-C042A1E8B9DD}" autoFormatId="16" applyNumberFormats="0" applyBorderFormats="0" applyFontFormats="0" applyPatternFormats="0" applyAlignmentFormats="0" applyWidthHeightFormats="0">
  <queryTableRefresh headersInLastRefresh="0"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21" xr16:uid="{E04FF5F9-8470-4BE4-B9FE-645C5941DDAE}" autoFormatId="16" applyNumberFormats="0" applyBorderFormats="0" applyFontFormats="0" applyPatternFormats="0" applyAlignmentFormats="0" applyWidthHeightFormats="0">
  <queryTableRefresh headersInLastRefresh="0"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connectionId="24" xr16:uid="{297C5E32-7CC6-4CB1-87F7-FC29C3FFD589}" autoFormatId="16" applyNumberFormats="0" applyBorderFormats="0" applyFontFormats="0" applyPatternFormats="0" applyAlignmentFormats="0" applyWidthHeightFormats="0">
  <queryTableRefresh headersInLastRefresh="0"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connectionId="34" xr16:uid="{603C6E8E-7FBF-42D3-A86F-4A09794F786E}" autoFormatId="16" applyNumberFormats="0" applyBorderFormats="0" applyFontFormats="0" applyPatternFormats="0" applyAlignmentFormats="0" applyWidthHeightFormats="0">
  <queryTableRefresh headersInLastRefresh="0" nextId="5" unboundColumnsRight="1">
    <queryTableFields count="4">
      <queryTableField id="1" name="Column1" tableColumnId="1"/>
      <queryTableField id="2" name="Column2" tableColumnId="2"/>
      <queryTableField id="3" name="Column3" tableColumnId="3"/>
      <queryTableField id="4" dataBound="0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connectionId="33" xr16:uid="{BBD7B603-D564-406F-9995-0E2FDAC9FB49}" autoFormatId="16" applyNumberFormats="0" applyBorderFormats="0" applyFontFormats="0" applyPatternFormats="0" applyAlignmentFormats="0" applyWidthHeightFormats="0">
  <queryTableRefresh headersInLastRefresh="0" nextId="12" unboundColumnsRight="5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  <queryTableField id="11" dataBound="0" tableColumnId="11"/>
      <queryTableField id="9" dataBound="0" tableColumnId="9"/>
      <queryTableField id="10" dataBound="0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headers="0" connectionId="17" xr16:uid="{64CE9AD6-EA2E-44AE-A162-3AE78EC59AE1}" autoFormatId="16" applyNumberFormats="0" applyBorderFormats="0" applyFontFormats="0" applyPatternFormats="0" applyAlignmentFormats="0" applyWidthHeightFormats="0">
  <queryTableRefresh headersInLastRefresh="0" nextId="14" unboundColumnsRight="6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  <queryTableField id="9" dataBound="0" tableColumnId="9"/>
      <queryTableField id="13" dataBound="0" tableColumnId="13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headers="0" connectionId="19" xr16:uid="{87A46086-5F56-40C9-AEAE-7C08540FE96D}" autoFormatId="16" applyNumberFormats="0" applyBorderFormats="0" applyFontFormats="0" applyPatternFormats="0" applyAlignmentFormats="0" applyWidthHeightFormats="0">
  <queryTableRefresh headersInLastRefresh="0" nextId="10" unboundColumnsRight="2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  <queryTableField id="9" dataBound="0" tableColumnId="9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headers="0" connectionId="22" xr16:uid="{31D77AC1-A3E6-4E3F-B5DB-7DF4350A356C}" autoFormatId="16" applyNumberFormats="0" applyBorderFormats="0" applyFontFormats="0" applyPatternFormats="0" applyAlignmentFormats="0" applyWidthHeightFormats="0">
  <queryTableRefresh headersInLastRefresh="0" nextId="10" unboundColumnsRight="2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  <queryTableField id="9" dataBound="0" tableColumnId="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headers="0" connectionId="38" xr16:uid="{FF379B2B-25F3-4AF4-9463-1FE79F3B85A8}" autoFormatId="16" applyNumberFormats="0" applyBorderFormats="0" applyFontFormats="0" applyPatternFormats="0" applyAlignmentFormats="0" applyWidthHeightFormats="0">
  <queryTableRefresh headersInLastRefresh="0" nextId="8" unboundColumnsRight="1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headers="0" connectionId="37" xr16:uid="{0F318094-A170-49AB-A08E-2AE587C18EE6}" autoFormatId="16" applyNumberFormats="0" applyBorderFormats="0" applyFontFormats="0" applyPatternFormats="0" applyAlignmentFormats="0" applyWidthHeightFormats="0">
  <queryTableRefresh headersInLastRefresh="0" nextId="5" unboundColumnsRight="1">
    <queryTableFields count="4">
      <queryTableField id="1" name="Column1" tableColumnId="1"/>
      <queryTableField id="2" name="Column2" tableColumnId="2"/>
      <queryTableField id="3" name="Column3" tableColumnId="3"/>
      <queryTableField id="4" dataBound="0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headers="0" connectionId="39" xr16:uid="{A2710740-537E-45E9-ACB6-A93A88094B6F}" autoFormatId="16" applyNumberFormats="0" applyBorderFormats="0" applyFontFormats="0" applyPatternFormats="0" applyAlignmentFormats="0" applyWidthHeightFormats="0">
  <queryTableRefresh headersInLastRefresh="0" nextId="7" unboundColumnsRight="1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headers="0" connectionId="40" xr16:uid="{5C5CB536-7CD6-4527-8ADC-43A2C5241C60}" autoFormatId="16" applyNumberFormats="0" applyBorderFormats="0" applyFontFormats="0" applyPatternFormats="0" applyAlignmentFormats="0" applyWidthHeightFormats="0">
  <queryTableRefresh headersInLastRefresh="0" nextId="7" unboundColumnsRight="1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04_08_linear_alpha_1" connectionId="3" xr16:uid="{2A317307-805A-4434-A77D-2BF219F08826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04_10_linear_alpha_1" connectionId="4" xr16:uid="{D16E18C1-9C61-4B74-ACA0-C3FFB90F5FBA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04_06_linear_alpha_1" connectionId="1" xr16:uid="{450FB3FE-3330-4CE3-A631-EAA071FA2299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04_11_linear_alpha_1" connectionId="5" xr16:uid="{88954A25-EC95-4F49-ABE8-C7F01F427594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04_07_linear_alpha_1" connectionId="2" xr16:uid="{455CA080-8511-4FED-B191-19C911D06253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1" xr16:uid="{0C94E503-2391-4432-8207-0F5A48EB7377}" autoFormatId="16" applyNumberFormats="0" applyBorderFormats="0" applyFontFormats="0" applyPatternFormats="0" applyAlignmentFormats="0" applyWidthHeightFormats="0">
  <queryTableRefresh headersInLastRefresh="0" nextId="9" unboundColumnsRight="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42" xr16:uid="{A0DEFE31-9DA2-4E54-AECA-D9B28D26165D}" autoFormatId="16" applyNumberFormats="0" applyBorderFormats="0" applyFontFormats="0" applyPatternFormats="0" applyAlignmentFormats="0" applyWidthHeightFormats="0">
  <queryTableRefresh headersInLastRefresh="0" nextId="10" unboundColumnsRight="2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  <queryTableField id="9" dataBound="0" tableColumnId="9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43" xr16:uid="{08D6A01F-5B4C-4D28-83BE-50DE57D8C7A1}" autoFormatId="16" applyNumberFormats="0" applyBorderFormats="0" applyFontFormats="0" applyPatternFormats="0" applyAlignmentFormats="0" applyWidthHeightFormats="0">
  <queryTableRefresh headersInLastRefresh="0" nextId="9" unboundColumnsRight="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connectionId="45" xr16:uid="{B82B4663-E88F-4F8F-A465-51E35EAEB613}" autoFormatId="16" applyNumberFormats="0" applyBorderFormats="0" applyFontFormats="0" applyPatternFormats="0" applyAlignmentFormats="0" applyWidthHeightFormats="0">
  <queryTableRefresh headersInLastRefresh="0" nextId="9" unboundColumnsRight="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dataBound="0" tableColumnId="8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connectionId="53" xr16:uid="{349218A8-7FEC-452C-9733-1E8CDCD0D07D}" autoFormatId="16" applyNumberFormats="0" applyBorderFormats="0" applyFontFormats="0" applyPatternFormats="0" applyAlignmentFormats="0" applyWidthHeightFormats="0">
  <queryTableRefresh headersInLastRefresh="0" nextId="10" unboundColumnsRight="1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dataBound="0" tableColumnId="9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connectionId="54" xr16:uid="{9A48475E-202C-4975-8A70-1D6C006F9C87}" autoFormatId="16" applyNumberFormats="0" applyBorderFormats="0" applyFontFormats="0" applyPatternFormats="0" applyAlignmentFormats="0" applyWidthHeightFormats="0">
  <queryTableRefresh headersInLastRefresh="0" nextId="10" unboundColumnsRight="1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dataBound="0" tableColumnId="9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connectionId="59" xr16:uid="{45FE9CF3-5B51-491F-8B5B-3D877642D053}" autoFormatId="16" applyNumberFormats="0" applyBorderFormats="0" applyFontFormats="0" applyPatternFormats="0" applyAlignmentFormats="0" applyWidthHeightFormats="0">
  <queryTableRefresh headersInLastRefresh="0" nextId="12" unboundColumnsRight="8">
    <queryTableFields count="11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10" dataBound="0" tableColumnId="10"/>
      <queryTableField id="11" dataBound="0" tableColumnId="11"/>
      <queryTableField id="9" dataBound="0" tableColumnId="9"/>
    </queryTableFields>
    <queryTableDeletedFields count="3">
      <deletedField name="Column4"/>
      <deletedField name="Column5"/>
      <deletedField name="Column6"/>
    </queryTableDeleted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7" xr16:uid="{ED182D38-4802-40E1-BF08-28204C978630}" autoFormatId="16" applyNumberFormats="0" applyBorderFormats="0" applyFontFormats="0" applyPatternFormats="0" applyAlignmentFormats="0" applyWidthHeightFormats="0">
  <queryTableRefresh headersInLastRefresh="0" nextId="5" unboundColumnsRight="1">
    <queryTableFields count="4">
      <queryTableField id="1" name="Column1" tableColumnId="1"/>
      <queryTableField id="2" name="Column2" tableColumnId="2"/>
      <queryTableField id="3" name="Column3" tableColumnId="3"/>
      <queryTableField id="4" dataBound="0" tableColumnId="4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55" xr16:uid="{884FB60B-A2FC-460B-85DC-C01453B90695}" autoFormatId="16" applyNumberFormats="0" applyBorderFormats="0" applyFontFormats="0" applyPatternFormats="0" applyAlignmentFormats="0" applyWidthHeightFormats="0">
  <queryTableRefresh headersInLastRefresh="0"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56" xr16:uid="{267FA42B-0482-49C1-9982-50B4834E5B2B}" autoFormatId="16" applyNumberFormats="0" applyBorderFormats="0" applyFontFormats="0" applyPatternFormats="0" applyAlignmentFormats="0" applyWidthHeightFormats="0">
  <queryTableRefresh headersInLastRefresh="0"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48" xr16:uid="{4078128F-DC2D-4AF9-B122-7D2475466591}" autoFormatId="16" applyNumberFormats="0" applyBorderFormats="0" applyFontFormats="0" applyPatternFormats="0" applyAlignmentFormats="0" applyWidthHeightFormats="0">
  <queryTableRefresh headersInLastRefresh="0" nextId="5" unboundColumnsRight="1">
    <queryTableFields count="4">
      <queryTableField id="1" name="Column1" tableColumnId="1"/>
      <queryTableField id="2" name="Column2" tableColumnId="2"/>
      <queryTableField id="3" name="Column3" tableColumnId="3"/>
      <queryTableField id="4" dataBound="0" tableColumnId="4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connectionId="57" xr16:uid="{01B275D4-8746-4F2B-8DCB-18DB8B6E9D15}" autoFormatId="16" applyNumberFormats="0" applyBorderFormats="0" applyFontFormats="0" applyPatternFormats="0" applyAlignmentFormats="0" applyWidthHeightFormats="0">
  <queryTableRefresh headersInLastRefresh="0"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connectionId="58" xr16:uid="{7132A53F-7DC4-49B4-9901-EBC797CD4EB2}" autoFormatId="16" applyNumberFormats="0" applyBorderFormats="0" applyFontFormats="0" applyPatternFormats="0" applyAlignmentFormats="0" applyWidthHeightFormats="0">
  <queryTableRefresh headersInLastRefresh="0"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EEDE165F-95E6-4FDC-8E7C-8C6AFB113434}" autoFormatId="16" applyNumberFormats="0" applyBorderFormats="0" applyFontFormats="0" applyPatternFormats="0" applyAlignmentFormats="0" applyWidthHeightFormats="0">
  <queryTableRefresh headersInLastRefresh="0"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11" xr16:uid="{5A5C5BF9-9ACD-4646-BFF7-69C35CE04347}" autoFormatId="16" applyNumberFormats="0" applyBorderFormats="0" applyFontFormats="0" applyPatternFormats="0" applyAlignmentFormats="0" applyWidthHeightFormats="0">
  <queryTableRefresh headersInLastRefresh="0"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2" xr16:uid="{920EC844-171E-4312-9BEB-B6AACD621B11}" autoFormatId="16" applyNumberFormats="0" applyBorderFormats="0" applyFontFormats="0" applyPatternFormats="0" applyAlignmentFormats="0" applyWidthHeightFormats="0">
  <queryTableRefresh headersInLastRefresh="0"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15" xr16:uid="{A7FADC67-55F0-4FD8-9D43-C637CEAEDE21}" autoFormatId="16" applyNumberFormats="0" applyBorderFormats="0" applyFontFormats="0" applyPatternFormats="0" applyAlignmentFormats="0" applyWidthHeightFormats="0">
  <queryTableRefresh headersInLastRefresh="0" nextId="6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dataBound="0" tableColumnId="5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connectionId="62" xr16:uid="{9E799E15-3ECD-471E-89C5-378EC7193ADF}" autoFormatId="16" applyNumberFormats="0" applyBorderFormats="0" applyFontFormats="0" applyPatternFormats="0" applyAlignmentFormats="0" applyWidthHeightFormats="0">
  <queryTableRefresh headersInLastRefresh="0"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connectionId="60" xr16:uid="{2BE6B6EB-1744-4F05-8C2B-5FCB339E1FA3}" autoFormatId="16" applyNumberFormats="0" applyBorderFormats="0" applyFontFormats="0" applyPatternFormats="0" applyAlignmentFormats="0" applyWidthHeightFormats="0">
  <queryTableRefresh headersInLastRefresh="0" nextId="11" unboundColumnsRight="4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6" xr16:uid="{8A9B1180-40E9-47B1-B454-A16AC935391B}" autoFormatId="16" applyNumberFormats="0" applyBorderFormats="0" applyFontFormats="0" applyPatternFormats="0" applyAlignmentFormats="0" applyWidthHeightFormats="0">
  <queryTableRefresh headersInLastRefresh="0" nextId="9" unboundColumnsRight="3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63" xr16:uid="{46A1ECE2-7D7B-47C1-B2C1-32687C874B9C}" autoFormatId="16" applyNumberFormats="0" applyBorderFormats="0" applyFontFormats="0" applyPatternFormats="0" applyAlignmentFormats="0" applyWidthHeightFormats="0">
  <queryTableRefresh headersInLastRefresh="0" nextId="10" unboundColumnsRight="3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dataBound="0" tableColumnId="7"/>
      <queryTableField id="8" dataBound="0" tableColumnId="8"/>
      <queryTableField id="9" dataBound="0" tableColumnId="9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20_4_2_KNN_T_V_1" connectionId="8" xr16:uid="{84FFEC30-E2C2-417D-875F-FE93232FC758}" autoFormatId="16" applyNumberFormats="0" applyBorderFormats="0" applyFontFormats="0" applyPatternFormats="0" applyAlignmentFormats="0" applyWidthHeightFormats="0"/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FF7811-32FD-4C05-A446-65A5F38765A4}" name="_2020_04_18_ovo_stable_alpha" displayName="_2020_04_18_ovo_stable_alpha" ref="A28:E53" headerRowCount="0" totalsRowShown="0" headerRowDxfId="436" dataDxfId="435">
  <tableColumns count="5">
    <tableColumn id="1" xr3:uid="{B2E3863A-F527-49CB-89CB-34EA9F429972}" name="Column1" dataDxfId="434"/>
    <tableColumn id="2" xr3:uid="{2F8E4789-E2A8-413A-9275-CC7580BF6A42}" name="Column2" dataDxfId="433"/>
    <tableColumn id="3" xr3:uid="{550C5B60-E114-45AC-937A-1DE9ED2E4BD9}" name="Column3" dataDxfId="432"/>
    <tableColumn id="4" xr3:uid="{EFAE39E4-2752-473B-8EE5-159159636A2B}" name="Column4" dataDxfId="431"/>
    <tableColumn id="5" xr3:uid="{F9A66CC5-CBE7-46C6-BC55-05CB6083502C}" name="Column5" dataDxfId="430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EB098F6-CA5F-444D-AC13-13EAFDE36B6F}" name="_2020_04_18_ovr_stable_alpha" displayName="_2020_04_18_ovr_stable_alpha" ref="AU4:BA53" tableType="queryTable" headerRowCount="0" totalsRowShown="0">
  <tableColumns count="7">
    <tableColumn id="1" xr3:uid="{B8E19697-952D-498D-8387-A49BB05419C3}" uniqueName="1" name="Column1" queryTableFieldId="1" headerRowDxfId="429" dataDxfId="428"/>
    <tableColumn id="2" xr3:uid="{14D892B7-9CFC-4E47-BDA0-3C5C779FA8AF}" uniqueName="2" name="Column2" queryTableFieldId="2" dataDxfId="427"/>
    <tableColumn id="3" xr3:uid="{68A36B84-49BA-4DDC-BF37-838E4F58B28B}" uniqueName="3" name="Column3" queryTableFieldId="3" dataDxfId="426"/>
    <tableColumn id="4" xr3:uid="{C3BEDB7C-2D90-46F7-ACCA-3C29D27FA8E4}" uniqueName="4" name="Column4" queryTableFieldId="4" dataDxfId="425"/>
    <tableColumn id="5" xr3:uid="{4B7B69DC-5335-492B-9D4A-1E43CB4AF91F}" uniqueName="5" name="Column5" queryTableFieldId="5" dataDxfId="424"/>
    <tableColumn id="6" xr3:uid="{82B87442-BA1A-469D-A201-4A8CEA527687}" uniqueName="6" name="Column6" queryTableFieldId="6" dataDxfId="423">
      <calculatedColumnFormula>AX4+AY4</calculatedColumnFormula>
    </tableColumn>
    <tableColumn id="7" xr3:uid="{71C66879-6862-4B17-B1AE-B328BAAA0034}" uniqueName="7" name="列1" queryTableFieldId="7" dataDxfId="422"/>
  </tableColumns>
  <tableStyleInfo name="TableStyleMedium7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5929F1-8A2A-437C-99E3-500A59DD5D74}" name="_2020_04_20_linear_alpha" displayName="_2020_04_20_linear_alpha" ref="I304:O360" tableType="queryTable" headerRowCount="0" totalsRowShown="0" headerRowDxfId="421" dataDxfId="420">
  <tableColumns count="7">
    <tableColumn id="1" xr3:uid="{B666C58E-C5BA-4009-A85C-65E2F8F6B16F}" uniqueName="1" name="Column1" queryTableFieldId="1" dataDxfId="419"/>
    <tableColumn id="2" xr3:uid="{3D27B115-7BB7-4F6C-9830-FE95494C264F}" uniqueName="2" name="Column2" queryTableFieldId="2" dataDxfId="418"/>
    <tableColumn id="3" xr3:uid="{6D5B63CE-12E8-4ADC-8E35-E51C972BC41C}" uniqueName="3" name="Column3" queryTableFieldId="3" dataDxfId="417"/>
    <tableColumn id="4" xr3:uid="{45E60DEC-D35D-41EE-8718-BC0334EB7CC0}" uniqueName="4" name="Column4" queryTableFieldId="4" dataDxfId="416"/>
    <tableColumn id="5" xr3:uid="{60297D99-759B-4613-86FE-E76E2848B0AF}" uniqueName="5" name="Column5" queryTableFieldId="5" dataDxfId="415"/>
    <tableColumn id="6" xr3:uid="{38A3D7E0-4D19-43C1-A7A2-CD0EA976EF87}" uniqueName="6" name="Column6" queryTableFieldId="6" dataDxfId="414"/>
    <tableColumn id="7" xr3:uid="{3272519A-1655-4A11-ADF3-2D964DCB917C}" uniqueName="7" name="列1" queryTableFieldId="7" dataDxfId="413">
      <calculatedColumnFormula>M304+N304</calculatedColumnFormula>
    </tableColumn>
  </tableColumns>
  <tableStyleInfo name="TableStyleMedium7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B18EC6A-B3D7-4F86-B1DE-5F68E6F287BB}" name="_2020_04_21_linear_alpha" displayName="_2020_04_21_linear_alpha" ref="I361:O453" tableType="queryTable" headerRowCount="0" totalsRowShown="0" headerRowDxfId="412" dataDxfId="411">
  <tableColumns count="7">
    <tableColumn id="1" xr3:uid="{9680B5BA-BFB8-4129-AB0E-04070E32E46C}" uniqueName="1" name="Column1" queryTableFieldId="1" dataDxfId="410"/>
    <tableColumn id="2" xr3:uid="{FECAD7F4-41DA-4DF4-B79B-9F6F62CFD475}" uniqueName="2" name="Column2" queryTableFieldId="2" dataDxfId="409"/>
    <tableColumn id="3" xr3:uid="{482C9E3E-6995-419B-9FDF-40F330A40490}" uniqueName="3" name="Column3" queryTableFieldId="3" dataDxfId="408"/>
    <tableColumn id="4" xr3:uid="{4182D849-1122-4206-976E-78E938B8EB12}" uniqueName="4" name="Column4" queryTableFieldId="4" dataDxfId="407"/>
    <tableColumn id="5" xr3:uid="{D777C9BA-F4C4-4CD8-AD4F-F0D347AEF275}" uniqueName="5" name="Column5" queryTableFieldId="5" dataDxfId="406"/>
    <tableColumn id="6" xr3:uid="{B2FFAE49-2342-4A21-B52E-01C7B8BA94C1}" uniqueName="6" name="Column6" queryTableFieldId="6" dataDxfId="405"/>
    <tableColumn id="7" xr3:uid="{0F1F01DA-1CB1-402F-AB1E-77E2D4FA973B}" uniqueName="7" name="列1" queryTableFieldId="7" dataDxfId="404">
      <calculatedColumnFormula>M361+N361</calculatedColumnFormula>
    </tableColumn>
  </tableColumns>
  <tableStyleInfo name="TableStyleMedium7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AFFD60E-543F-4509-8693-8A45A601819A}" name="_2020_04_20_linear_alpha_1" displayName="_2020_04_20_linear_alpha_1" ref="I454:O455" tableType="queryTable" headerRowCount="0" totalsRowShown="0" headerRowDxfId="403" dataDxfId="402">
  <tableColumns count="7">
    <tableColumn id="1" xr3:uid="{35D1F28C-A43B-4D0D-8EDE-5EBD5AB51BCA}" uniqueName="1" name="Column1" queryTableFieldId="1" dataDxfId="401"/>
    <tableColumn id="2" xr3:uid="{38DE39C9-7634-4936-AA70-5E7253492059}" uniqueName="2" name="Column2" queryTableFieldId="2" dataDxfId="400"/>
    <tableColumn id="3" xr3:uid="{C60A13D6-760D-42D5-A5C2-D5C4E263329C}" uniqueName="3" name="Column3" queryTableFieldId="3" dataDxfId="399"/>
    <tableColumn id="4" xr3:uid="{8F7458D0-439A-4A92-ABD4-408C5B5B1468}" uniqueName="4" name="Column4" queryTableFieldId="4" dataDxfId="398"/>
    <tableColumn id="5" xr3:uid="{D718C69C-24C5-4C8E-AA95-315F2FA03E48}" uniqueName="5" name="Column5" queryTableFieldId="5" dataDxfId="397"/>
    <tableColumn id="6" xr3:uid="{2A153809-EBA9-490C-BB36-42D6EC528CE3}" uniqueName="6" name="Column6" queryTableFieldId="6" dataDxfId="396"/>
    <tableColumn id="7" xr3:uid="{36956A8D-BDF5-47B9-8848-8909F5E8EA88}" uniqueName="7" name="列1" queryTableFieldId="7" dataDxfId="395">
      <calculatedColumnFormula>M454+N454</calculatedColumnFormula>
    </tableColumn>
  </tableColumns>
  <tableStyleInfo name="TableStyleMedium7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45197CE-4EBA-47BA-8682-24E1155ACD81}" name="_2020_04_21_linear_alpha_1" displayName="_2020_04_21_linear_alpha_1" ref="I456:O529" tableType="queryTable" headerRowCount="0" totalsRowShown="0" headerRowDxfId="394" dataDxfId="393">
  <tableColumns count="7">
    <tableColumn id="1" xr3:uid="{BFEA3DFF-298F-4D1B-8D63-6EA6FF993BE7}" uniqueName="1" name="Column1" queryTableFieldId="1" dataDxfId="392"/>
    <tableColumn id="2" xr3:uid="{684B6C2F-CE5D-41A5-92D0-84B856527989}" uniqueName="2" name="Column2" queryTableFieldId="2" dataDxfId="391"/>
    <tableColumn id="3" xr3:uid="{5E4C9770-2A67-4FE6-86D8-333C8D50352C}" uniqueName="3" name="Column3" queryTableFieldId="3" dataDxfId="390"/>
    <tableColumn id="4" xr3:uid="{A9FBD1CC-361F-49BD-836E-B8A76F41F496}" uniqueName="4" name="Column4" queryTableFieldId="4" dataDxfId="389"/>
    <tableColumn id="5" xr3:uid="{E8378A43-6191-45D6-8E16-144EDC41BA99}" uniqueName="5" name="Column5" queryTableFieldId="5" dataDxfId="388"/>
    <tableColumn id="6" xr3:uid="{B8CDCFF0-5DD7-407E-8A4B-DCA54269F98A}" uniqueName="6" name="Column6" queryTableFieldId="6" dataDxfId="387"/>
    <tableColumn id="7" xr3:uid="{8CEF09F8-8CA8-464D-9826-0B2D94483C23}" uniqueName="7" name="列1" queryTableFieldId="7" dataDxfId="386">
      <calculatedColumnFormula>M456+N456</calculatedColumnFormula>
    </tableColumn>
  </tableColumns>
  <tableStyleInfo name="TableStyleMedium7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CD7D055-0F17-4F26-A415-63417F368E2D}" name="_2020_04_22_lrc_ovo_linear_avg_res_0" displayName="_2020_04_22_lrc_ovo_linear_avg_res_0" ref="Q5:T76" tableType="queryTable" headerRowCount="0" totalsRowShown="0" headerRowDxfId="385" dataDxfId="384">
  <tableColumns count="4">
    <tableColumn id="1" xr3:uid="{10CD73C3-F4CD-48B9-BF81-71093541F8B0}" uniqueName="1" name="Column1" queryTableFieldId="1" headerRowDxfId="383" dataDxfId="382"/>
    <tableColumn id="2" xr3:uid="{7060FE2B-7AF3-493C-B21C-D55EFA4A7E82}" uniqueName="2" name="Column2" queryTableFieldId="2" headerRowDxfId="381" dataDxfId="380"/>
    <tableColumn id="3" xr3:uid="{8C31136D-DAF6-4055-9A10-AFF9D864E834}" uniqueName="3" name="Column3" queryTableFieldId="3" headerRowDxfId="379" dataDxfId="378"/>
    <tableColumn id="4" xr3:uid="{5D405601-3CA7-4A59-8F98-5BE13B63165B}" uniqueName="4" name="列1" queryTableFieldId="4" headerRowDxfId="377" dataDxfId="376"/>
  </tableColumns>
  <tableStyleInfo name="TableStyleMedium7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96D9B-A4FD-40A4-B8E1-7582CE005880}" name="_2020_04_22_linear_final_sorted" displayName="_2020_04_22_linear_final_sorted" ref="BS4:CC53" tableType="queryTable" headerRowCount="0" totalsRowShown="0" headerRowDxfId="375" dataDxfId="374">
  <tableColumns count="11">
    <tableColumn id="1" xr3:uid="{ECD69A7C-3DC6-4E05-8278-E7FC03E69A5D}" uniqueName="1" name="Column1" queryTableFieldId="1" dataDxfId="373"/>
    <tableColumn id="2" xr3:uid="{0A9093CF-9E27-4259-AB78-C396A76D714A}" uniqueName="2" name="Column2" queryTableFieldId="2" dataDxfId="372"/>
    <tableColumn id="3" xr3:uid="{63262611-0141-41CE-8F09-5B685F279B8F}" uniqueName="3" name="Column3" queryTableFieldId="3" dataDxfId="371"/>
    <tableColumn id="4" xr3:uid="{6746FC0B-6584-4377-A113-568834A83471}" uniqueName="4" name="Column4" queryTableFieldId="4" dataDxfId="370"/>
    <tableColumn id="5" xr3:uid="{BCF1667D-0105-42CA-85D8-E3011CE02772}" uniqueName="5" name="Column5" queryTableFieldId="5" dataDxfId="369"/>
    <tableColumn id="6" xr3:uid="{D8183206-2438-4AC2-B61B-D6E18B9A42A3}" uniqueName="6" name="Column6" queryTableFieldId="6" dataDxfId="368"/>
    <tableColumn id="7" xr3:uid="{B300FB33-2A39-4F83-ACFF-09AA440FBAD7}" uniqueName="7" name="列1" queryTableFieldId="7" headerRowDxfId="367" dataDxfId="366">
      <calculatedColumnFormula>BW4+BX4</calculatedColumnFormula>
    </tableColumn>
    <tableColumn id="8" xr3:uid="{E9B702AC-F615-4755-B013-1318E0AD05AF}" uniqueName="8" name="列2" queryTableFieldId="8" headerRowDxfId="365" dataDxfId="364">
      <calculatedColumnFormula>AVERAGE(BY4:BY13)</calculatedColumnFormula>
    </tableColumn>
    <tableColumn id="11" xr3:uid="{CE227EEA-6DCE-404C-9B3A-77E5E20F1C1A}" uniqueName="11" name="列5" queryTableFieldId="11" headerRowDxfId="363" dataDxfId="362"/>
    <tableColumn id="9" xr3:uid="{D06B60E4-3CEC-41C7-9C5E-F14C373C4227}" uniqueName="9" name="列3" queryTableFieldId="9" headerRowDxfId="361" dataDxfId="360"/>
    <tableColumn id="10" xr3:uid="{68F8EFEF-B412-4F1A-ADAB-DB86A07BF0BC}" uniqueName="10" name="列4" queryTableFieldId="10" headerRowDxfId="359" dataDxfId="358"/>
  </tableColumns>
  <tableStyleInfo name="TableStyleMedium7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3108B53-343B-4AE1-A747-41B893D8F5E8}" name="_2020_04_18_ovr_linear_alpha" displayName="_2020_04_18_ovr_linear_alpha" ref="BC4:BO64" tableType="queryTable" headerRowCount="0" totalsRowShown="0" headerRowDxfId="357" dataDxfId="356">
  <tableColumns count="13">
    <tableColumn id="1" xr3:uid="{213CEA7D-AACA-47E3-89C5-C3222198C5D7}" uniqueName="1" name="Column1" queryTableFieldId="1" headerRowDxfId="355" dataDxfId="354"/>
    <tableColumn id="2" xr3:uid="{5D8EF118-27F1-48B9-BBE9-6B7637FC3DEF}" uniqueName="2" name="Column2" queryTableFieldId="2" dataDxfId="353"/>
    <tableColumn id="3" xr3:uid="{D981EE99-AC37-478A-94C9-2E1699133877}" uniqueName="3" name="Column3" queryTableFieldId="3" dataDxfId="352"/>
    <tableColumn id="4" xr3:uid="{FB09B7ED-CB2B-4A71-8EA4-2DBE6A8FF5F8}" uniqueName="4" name="Column4" queryTableFieldId="4" dataDxfId="351"/>
    <tableColumn id="5" xr3:uid="{C1BA2E8C-CA18-46B2-8CC3-55632E768D2B}" uniqueName="5" name="Column5" queryTableFieldId="5" dataDxfId="350"/>
    <tableColumn id="6" xr3:uid="{26EBB755-A66E-4EA5-AD29-585E2E0B2C48}" uniqueName="6" name="Column6" queryTableFieldId="6" dataDxfId="349"/>
    <tableColumn id="7" xr3:uid="{5684E75B-B539-4E19-BA73-B8FC729495BC}" uniqueName="7" name="Column7" queryTableFieldId="7" dataDxfId="348"/>
    <tableColumn id="8" xr3:uid="{85CFAC58-026A-40EC-B924-FA4D6A53617E}" uniqueName="8" name="列1" queryTableFieldId="8" headerRowDxfId="347" dataDxfId="346"/>
    <tableColumn id="9" xr3:uid="{61ED2649-2937-4CA5-8F30-6CE97AB5514A}" uniqueName="9" name="列2" queryTableFieldId="9" headerRowDxfId="345" dataDxfId="344"/>
    <tableColumn id="13" xr3:uid="{4C2772DA-F629-45AA-95C9-C78588E1E939}" uniqueName="13" name="列6" queryTableFieldId="13" headerRowDxfId="343" dataDxfId="342">
      <calculatedColumnFormula>COLUMN()</calculatedColumnFormula>
    </tableColumn>
    <tableColumn id="10" xr3:uid="{420EF1E7-E3FE-42FE-A253-D0F0FC48EC61}" uniqueName="10" name="列3" queryTableFieldId="10" headerRowDxfId="341" dataDxfId="340"/>
    <tableColumn id="11" xr3:uid="{3674F8B1-9E3B-404C-B857-F7399B12E796}" uniqueName="11" name="列4" queryTableFieldId="11" headerRowDxfId="339" dataDxfId="338"/>
    <tableColumn id="12" xr3:uid="{FED34C3D-2B26-435D-9172-DDDF3846465E}" uniqueName="12" name="列5" queryTableFieldId="12" headerRowDxfId="337" dataDxfId="336"/>
  </tableColumns>
  <tableStyleInfo name="TableStyleMedium7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E6947CC-14D4-460A-BF7A-5B6D413151E0}" name="_2020_04_19_ovr_linear_alpha" displayName="_2020_04_19_ovr_linear_alpha" ref="BC65:BK233" tableType="queryTable" headerRowCount="0" totalsRowShown="0" headerRowDxfId="335" dataDxfId="334">
  <tableColumns count="9">
    <tableColumn id="1" xr3:uid="{FD8507D1-B963-414A-AE16-BF781BC752D1}" uniqueName="1" name="Column1" queryTableFieldId="1" dataDxfId="333"/>
    <tableColumn id="2" xr3:uid="{7DDB11C8-DB5C-42D8-91A2-807C05E86DBE}" uniqueName="2" name="Column2" queryTableFieldId="2" dataDxfId="332"/>
    <tableColumn id="3" xr3:uid="{7E0E0DAC-E5C4-415C-8237-3F7B305F5577}" uniqueName="3" name="Column3" queryTableFieldId="3" dataDxfId="331"/>
    <tableColumn id="4" xr3:uid="{7001BE4E-5F33-4ECD-A4DA-355D6EB9EB34}" uniqueName="4" name="Column4" queryTableFieldId="4" dataDxfId="330"/>
    <tableColumn id="5" xr3:uid="{8B037359-C5BD-4419-A168-30B2625299EA}" uniqueName="5" name="Column5" queryTableFieldId="5" dataDxfId="329"/>
    <tableColumn id="6" xr3:uid="{B1B0FEEF-0897-4041-8200-776D2E4F9949}" uniqueName="6" name="Column6" queryTableFieldId="6" dataDxfId="328"/>
    <tableColumn id="7" xr3:uid="{97D1459F-0A1D-474F-824E-A0DE3A93BB20}" uniqueName="7" name="Column7" queryTableFieldId="7" dataDxfId="327"/>
    <tableColumn id="8" xr3:uid="{419CE60B-76AA-4BD2-B7BD-C650781448EC}" uniqueName="8" name="列1" queryTableFieldId="8" headerRowDxfId="326" dataDxfId="325"/>
    <tableColumn id="9" xr3:uid="{BB2A1029-9FDE-48F0-96C8-AFC8D58953A7}" uniqueName="9" name="列2" queryTableFieldId="9" headerRowDxfId="324" dataDxfId="323">
      <calculatedColumnFormula>AVERAGE(BI56:BI65)</calculatedColumnFormula>
    </tableColumn>
  </tableColumns>
  <tableStyleInfo name="TableStyleMedium7"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FD320F8-C94F-4D8D-A338-79565E29FB9F}" name="_2020_04_20_ovr_linear_alpha" displayName="_2020_04_20_ovr_linear_alpha" ref="BC234:BK303" tableType="queryTable" headerRowCount="0" totalsRowShown="0" headerRowDxfId="322" dataDxfId="321">
  <tableColumns count="9">
    <tableColumn id="1" xr3:uid="{5816C763-B1A1-46CA-97B0-730A924C8CB5}" uniqueName="1" name="Column1" queryTableFieldId="1" dataDxfId="320"/>
    <tableColumn id="2" xr3:uid="{3F2F14B5-73E8-4E19-8DDD-DB1AA3AB9FD7}" uniqueName="2" name="Column2" queryTableFieldId="2" dataDxfId="319"/>
    <tableColumn id="3" xr3:uid="{8DDFB3A3-3FAC-4149-81C6-12483CAD1D72}" uniqueName="3" name="Column3" queryTableFieldId="3" dataDxfId="318"/>
    <tableColumn id="4" xr3:uid="{1D255EA4-15B4-49DA-93CA-BBFB901A6F25}" uniqueName="4" name="Column4" queryTableFieldId="4" dataDxfId="317"/>
    <tableColumn id="5" xr3:uid="{64C6F169-FFF5-4221-941E-2DE2CF1C7DB2}" uniqueName="5" name="Column5" queryTableFieldId="5" dataDxfId="316"/>
    <tableColumn id="6" xr3:uid="{DBBA2536-4943-4D62-A849-DF879BC7BD38}" uniqueName="6" name="Column6" queryTableFieldId="6" dataDxfId="315"/>
    <tableColumn id="7" xr3:uid="{271BF671-0818-40F1-818E-BD27E0CC0894}" uniqueName="7" name="Column7" queryTableFieldId="7" dataDxfId="314"/>
    <tableColumn id="8" xr3:uid="{4D2B8D98-D417-456F-81DE-CF1CE362666B}" uniqueName="8" name="列1" queryTableFieldId="8" headerRowDxfId="313" dataDxfId="312"/>
    <tableColumn id="9" xr3:uid="{5AE6F2CC-6E27-4704-A689-58DAD7B46BF8}" uniqueName="9" name="列2" queryTableFieldId="9" headerRowDxfId="311" dataDxfId="310">
      <calculatedColumnFormula>AVERAGE(BI225:BI234)</calculatedColumnFormula>
    </tableColumn>
  </tableColumns>
  <tableStyleInfo name="TableStyleMedium7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F17EF04-320E-4C84-81B4-5D2854DF938C}" name="_2020_05_07_lrc_ovr_linear_sorted" displayName="_2020_05_07_lrc_ovr_linear_sorted" ref="AH4:AN723" tableType="queryTable" headerRowCount="0" totalsRowShown="0" headerRowDxfId="309" dataDxfId="308">
  <tableColumns count="7">
    <tableColumn id="1" xr3:uid="{D26D0E93-DFF0-4BC2-A9CF-64113823C7EA}" uniqueName="1" name="Column1" queryTableFieldId="1" headerRowDxfId="307" dataDxfId="306"/>
    <tableColumn id="2" xr3:uid="{0B0C7E58-1332-4BE1-85E1-384EAD9E3FD0}" uniqueName="2" name="Column2" queryTableFieldId="2" headerRowDxfId="305" dataDxfId="304"/>
    <tableColumn id="3" xr3:uid="{38FECF63-5638-4094-A374-DF8C9E464DBC}" uniqueName="3" name="Column3" queryTableFieldId="3" headerRowDxfId="303" dataDxfId="302"/>
    <tableColumn id="4" xr3:uid="{A8215CD6-0498-4313-9270-E12F9E7C4627}" uniqueName="4" name="Column4" queryTableFieldId="4" headerRowDxfId="301" dataDxfId="300"/>
    <tableColumn id="5" xr3:uid="{364E7D06-173C-474B-8D15-DA28864FF750}" uniqueName="5" name="Column5" queryTableFieldId="5" headerRowDxfId="299" dataDxfId="298"/>
    <tableColumn id="6" xr3:uid="{5F74042E-11C2-4EEC-9351-A2DDF16D328F}" uniqueName="6" name="Column6" queryTableFieldId="6" headerRowDxfId="297" dataDxfId="296"/>
    <tableColumn id="7" xr3:uid="{AEDA4B6B-8630-49A8-91D1-D623F6B78D67}" uniqueName="7" name="列1" queryTableFieldId="7" headerRowDxfId="295" dataDxfId="294">
      <calculatedColumnFormula>AL4+AM4</calculatedColumnFormula>
    </tableColumn>
  </tableColumns>
  <tableStyleInfo name="TableStyleMedium7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0E6A478-9C7D-4A35-A169-5DD61F1B7DCF}" name="_2020_05_07_lrc_ovr_linear_avg_res" displayName="_2020_05_07_lrc_ovr_linear_avg_res" ref="AP4:AS75" tableType="queryTable" headerRowCount="0" totalsRowShown="0" headerRowDxfId="293" dataDxfId="292">
  <tableColumns count="4">
    <tableColumn id="1" xr3:uid="{5752AEB2-B15A-421A-AA13-642F29B41E42}" uniqueName="1" name="Column1" queryTableFieldId="1" headerRowDxfId="291" dataDxfId="290"/>
    <tableColumn id="2" xr3:uid="{D742B8AF-773A-4F97-9636-BEFABA241EEC}" uniqueName="2" name="Column2" queryTableFieldId="2" headerRowDxfId="289" dataDxfId="288"/>
    <tableColumn id="3" xr3:uid="{C26350E8-6BAB-4A5E-9112-CF99EA45005D}" uniqueName="3" name="Column3" queryTableFieldId="3" headerRowDxfId="287" dataDxfId="286"/>
    <tableColumn id="4" xr3:uid="{40608266-14CF-4878-BB9A-55EE127BAB2B}" uniqueName="4" name="列1" queryTableFieldId="4" headerRowDxfId="285" dataDxfId="284"/>
  </tableColumns>
  <tableStyleInfo name="TableStyleMedium7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4FC3516-6779-446D-B47C-ACA1C50CE493}" name="_2020_05_08_ovr_ovo_linear_final" displayName="_2020_05_08_ovr_ovo_linear_final" ref="CH4:CM2503" tableType="queryTable" headerRowCount="0" totalsRowShown="0" headerRowDxfId="283" dataDxfId="282">
  <tableColumns count="6">
    <tableColumn id="1" xr3:uid="{7FA33DB5-47BA-4902-9527-778E222AAE63}" uniqueName="1" name="Column1" queryTableFieldId="1" dataDxfId="281"/>
    <tableColumn id="2" xr3:uid="{CD2C0AE4-EC22-4775-9538-E48E6DE63105}" uniqueName="2" name="Column2" queryTableFieldId="2" dataDxfId="280"/>
    <tableColumn id="3" xr3:uid="{41076F5B-3E8D-41EA-B866-30859E14FA53}" uniqueName="3" name="Column3" queryTableFieldId="3" dataDxfId="279"/>
    <tableColumn id="4" xr3:uid="{B91C8ABB-552A-4D64-855B-02E0ED642247}" uniqueName="4" name="Column4" queryTableFieldId="4" dataDxfId="278"/>
    <tableColumn id="5" xr3:uid="{E5F84D41-CD36-4285-88C6-41774A3CFAF7}" uniqueName="5" name="Column5" queryTableFieldId="5" dataDxfId="277"/>
    <tableColumn id="6" xr3:uid="{AB9DA136-C0E6-4274-A360-AD4A28639B81}" uniqueName="6" name="列1" queryTableFieldId="6" headerRowDxfId="276" dataDxfId="275">
      <calculatedColumnFormula>CJ4+CK4</calculatedColumnFormula>
    </tableColumn>
  </tableColumns>
  <tableStyleInfo name="TableStyleMedium7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82B8443-7F2A-4C7A-AE6D-8BCC49C6A527}" name="_2020_05_09_ovr_stable" displayName="_2020_05_09_ovr_stable" ref="V4:AA53" tableType="queryTable" headerRowCount="0" totalsRowShown="0" headerRowDxfId="274" dataDxfId="273">
  <tableColumns count="6">
    <tableColumn id="1" xr3:uid="{12756F7A-E7E1-419A-BFF0-34BE91634A60}" uniqueName="1" name="Column1" queryTableFieldId="1" headerRowDxfId="272" dataDxfId="271"/>
    <tableColumn id="2" xr3:uid="{44426DEB-26C0-4896-A941-9255799926B2}" uniqueName="2" name="Column2" queryTableFieldId="2" headerRowDxfId="270" dataDxfId="269"/>
    <tableColumn id="3" xr3:uid="{09C2B35D-CE52-4A04-92E5-0BADF43BAF97}" uniqueName="3" name="Column3" queryTableFieldId="3" headerRowDxfId="268" dataDxfId="267"/>
    <tableColumn id="4" xr3:uid="{F6E3E33A-0AC8-4C4D-A360-AEBFA3983741}" uniqueName="4" name="Column4" queryTableFieldId="4" headerRowDxfId="266" dataDxfId="265"/>
    <tableColumn id="5" xr3:uid="{6C75A583-FD8A-40BD-BA29-871FFBD06D2A}" uniqueName="5" name="Column5" queryTableFieldId="5" headerRowDxfId="264" dataDxfId="263"/>
    <tableColumn id="6" xr3:uid="{88E0D97F-F75D-41A2-9D4B-8D58A833BC27}" uniqueName="6" name="列1" queryTableFieldId="6" headerRowDxfId="262" dataDxfId="261">
      <calculatedColumnFormula>Y4+Z4</calculatedColumnFormula>
    </tableColumn>
  </tableColumns>
  <tableStyleInfo name="TableStyleMedium7" showFirstColumn="0" showLastColumn="0" showRowStripes="0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B1902042-3D1F-4F44-973F-D1A704EC913E}" name="_2020_06_23_OvO_svm_linear_sorted_res" displayName="_2020_06_23_OvO_svm_linear_sorted_res" ref="A4:H553" tableType="queryTable" headerRowCount="0" totalsRowShown="0" headerRowDxfId="260" dataDxfId="259">
  <tableColumns count="8">
    <tableColumn id="1" xr3:uid="{5B730834-4DA8-48B6-A34B-C8CE55D423C2}" uniqueName="1" name="Column1" queryTableFieldId="1" dataDxfId="258"/>
    <tableColumn id="2" xr3:uid="{7ED3C8CE-7F3C-4A08-B33B-AED7142D2914}" uniqueName="2" name="Column2" queryTableFieldId="2" dataDxfId="257"/>
    <tableColumn id="3" xr3:uid="{B54DB4C5-332C-4EE4-A1DB-B4A5E7934FA1}" uniqueName="3" name="Column3" queryTableFieldId="3" dataDxfId="256"/>
    <tableColumn id="4" xr3:uid="{20B0EB7D-0473-43CD-9EC7-207007DCAA3A}" uniqueName="4" name="Column4" queryTableFieldId="4" dataDxfId="255"/>
    <tableColumn id="5" xr3:uid="{110AFDD6-5912-4D6F-B71E-352851DC0432}" uniqueName="5" name="Column5" queryTableFieldId="5" dataDxfId="254"/>
    <tableColumn id="6" xr3:uid="{E8400AF3-0F94-42E5-8156-984039C5AD2A}" uniqueName="6" name="Column6" queryTableFieldId="6" dataDxfId="253"/>
    <tableColumn id="7" xr3:uid="{3774C1F0-778A-471D-8C54-AEC27A02C8AB}" uniqueName="7" name="列1" queryTableFieldId="7" headerRowDxfId="252" dataDxfId="251">
      <calculatedColumnFormula>E4+F4</calculatedColumnFormula>
    </tableColumn>
    <tableColumn id="8" xr3:uid="{711DAF9E-A818-43D3-A047-5B7599509C68}" uniqueName="8" name="列2" queryTableFieldId="8" headerRowDxfId="250" dataDxfId="249"/>
  </tableColumns>
  <tableStyleInfo name="TableStyleMedium7" showFirstColumn="0" showLastColumn="0" showRowStripes="0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E0F88E6F-161A-4BFC-A133-12BB41109578}" name="_2020_06_23_OvO_svm_rbf_sorted_res" displayName="_2020_06_23_OvO_svm_rbf_sorted_res" ref="S4:AA6053" tableType="queryTable" headerRowCount="0" totalsRowShown="0" headerRowDxfId="248" dataDxfId="247">
  <tableColumns count="9">
    <tableColumn id="1" xr3:uid="{D1FD6E15-5DF7-43E4-BBBF-0FFB1A868F2D}" uniqueName="1" name="Column1" queryTableFieldId="1" dataDxfId="246"/>
    <tableColumn id="2" xr3:uid="{ADCD4224-6092-49E6-A6D7-BF3BA7A7252B}" uniqueName="2" name="Column2" queryTableFieldId="2" dataDxfId="245"/>
    <tableColumn id="3" xr3:uid="{DB670215-C4D5-4DF6-BDB2-15D210AAF5EF}" uniqueName="3" name="Column3" queryTableFieldId="3" dataDxfId="244"/>
    <tableColumn id="4" xr3:uid="{06947F3E-4489-4812-8F7A-1EA949FB2382}" uniqueName="4" name="Column4" queryTableFieldId="4" dataDxfId="243"/>
    <tableColumn id="5" xr3:uid="{B6CE69CF-42BB-45F3-93BB-48D016E52CF1}" uniqueName="5" name="Column5" queryTableFieldId="5" dataDxfId="242"/>
    <tableColumn id="6" xr3:uid="{9B6CC8F7-5E4D-43F5-8985-7CCDF3487E2F}" uniqueName="6" name="Column6" queryTableFieldId="6" dataDxfId="241"/>
    <tableColumn id="7" xr3:uid="{0CF20F60-922A-4152-8CCB-09216F976494}" uniqueName="7" name="Column7" queryTableFieldId="7" dataDxfId="240"/>
    <tableColumn id="8" xr3:uid="{6B85D70D-08FD-47AD-9BF0-CB603DC722BB}" uniqueName="8" name="列1" queryTableFieldId="8" headerRowDxfId="239" dataDxfId="238">
      <calculatedColumnFormula>X4+Y4</calculatedColumnFormula>
    </tableColumn>
    <tableColumn id="9" xr3:uid="{9D77A6BB-5CF1-4493-8E88-4B43ACFAE7EC}" uniqueName="9" name="列2" queryTableFieldId="9" headerRowDxfId="237" dataDxfId="236"/>
  </tableColumns>
  <tableStyleInfo name="TableStyleMedium7" showFirstColumn="0" showLastColumn="0" showRowStripes="0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111FFC7-2667-4555-9EE1-997CA42B8A89}" name="_2020_06_23_OvR_svm_linear_sorted_res" displayName="_2020_06_23_OvR_svm_linear_sorted_res" ref="AB4:AI553" tableType="queryTable" headerRowCount="0" totalsRowShown="0" headerRowDxfId="235" dataDxfId="234">
  <tableColumns count="8">
    <tableColumn id="1" xr3:uid="{6DA5C6C4-4A1D-4E73-845C-D23C96D91598}" uniqueName="1" name="Column1" queryTableFieldId="1" dataDxfId="233"/>
    <tableColumn id="2" xr3:uid="{ACA0A2DF-202B-4B77-9039-12F0A1A25297}" uniqueName="2" name="Column2" queryTableFieldId="2" dataDxfId="232"/>
    <tableColumn id="3" xr3:uid="{C6B1EB8E-05C7-4728-94BC-EDC3D8A93D13}" uniqueName="3" name="Column3" queryTableFieldId="3" dataDxfId="231"/>
    <tableColumn id="4" xr3:uid="{CC03C668-D032-47F7-AC08-0E7AB3FB9CAE}" uniqueName="4" name="Column4" queryTableFieldId="4" dataDxfId="230"/>
    <tableColumn id="5" xr3:uid="{B656E42F-3356-4DC6-B178-EAC56D887992}" uniqueName="5" name="Column5" queryTableFieldId="5" dataDxfId="229"/>
    <tableColumn id="6" xr3:uid="{9981C8CD-12BB-4B02-896A-1D71B584AFC2}" uniqueName="6" name="Column6" queryTableFieldId="6" dataDxfId="228"/>
    <tableColumn id="7" xr3:uid="{3D02C5F1-E754-46F0-9590-035ED2D1BF76}" uniqueName="7" name="列1" queryTableFieldId="7" headerRowDxfId="227" dataDxfId="226">
      <calculatedColumnFormula>AF4+AG4</calculatedColumnFormula>
    </tableColumn>
    <tableColumn id="8" xr3:uid="{257E14F8-122A-4FD1-9F7C-A8760A85ED8F}" uniqueName="8" name="列2" queryTableFieldId="8" headerRowDxfId="225" dataDxfId="224"/>
  </tableColumns>
  <tableStyleInfo name="TableStyleMedium7" showFirstColumn="0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6D3D62C-A8C4-4CF5-96A7-9BEC5860C92E}" name="_2020_06_23_OvR_svm_rbf_sorted_res" displayName="_2020_06_23_OvR_svm_rbf_sorted_res" ref="AT4:BA6054" tableType="queryTable" headerRowCount="0" totalsRowCount="1" headerRowDxfId="223" dataDxfId="222">
  <tableColumns count="8">
    <tableColumn id="1" xr3:uid="{88013884-B2A7-4794-8FDF-595AAED1F612}" uniqueName="1" name="Column1" queryTableFieldId="1" dataDxfId="221" totalsRowDxfId="220"/>
    <tableColumn id="2" xr3:uid="{C7ED2F07-4E09-48FB-AFE4-AA7D38D44855}" uniqueName="2" name="Column2" queryTableFieldId="2" dataDxfId="219" totalsRowDxfId="218"/>
    <tableColumn id="3" xr3:uid="{3791B565-78BF-4D5E-AC41-CE62287C13C4}" uniqueName="3" name="Column3" queryTableFieldId="3" dataDxfId="217" totalsRowDxfId="216"/>
    <tableColumn id="4" xr3:uid="{026FCCC2-AA74-4175-8808-89D571653B85}" uniqueName="4" name="Column4" queryTableFieldId="4" dataDxfId="215" totalsRowDxfId="214"/>
    <tableColumn id="5" xr3:uid="{1948902A-9C08-4B0A-AD71-FC9C95E6F96C}" uniqueName="5" name="Column5" queryTableFieldId="5" dataDxfId="213" totalsRowDxfId="212"/>
    <tableColumn id="6" xr3:uid="{9DAFBF99-02CB-4A9A-90F1-83B597B12BB3}" uniqueName="6" name="Column6" queryTableFieldId="6" dataDxfId="211" totalsRowDxfId="210"/>
    <tableColumn id="7" xr3:uid="{205B6317-E198-4CEC-A663-60808094C9C2}" uniqueName="7" name="Column7" queryTableFieldId="7" dataDxfId="209" totalsRowDxfId="208"/>
    <tableColumn id="8" xr3:uid="{C78B15D3-62D3-471F-8696-6D4DBA8F41C3}" uniqueName="8" name="列1" totalsRowFunction="custom" queryTableFieldId="8" headerRowDxfId="207" dataDxfId="206" totalsRowDxfId="205">
      <calculatedColumnFormula>AY4+AZ4</calculatedColumnFormula>
      <totalsRowFormula>MAX(BA4:BA6053)</totalsRowFormula>
    </tableColumn>
  </tableColumns>
  <tableStyleInfo name="TableStyleMedium7" showFirstColumn="0" showLastColumn="0" showRowStripes="0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9A50EF1-D0B7-4D4C-95B0-BB8FEB4E95F1}" name="_2020_06_25_OvO_svm_poly_sorted_res__5" displayName="_2020_06_25_OvO_svm_poly_sorted_res__5" ref="I4:Q1803" tableType="queryTable" headerRowCount="0" totalsRowShown="0" headerRowDxfId="204" dataDxfId="203">
  <tableColumns count="9">
    <tableColumn id="1" xr3:uid="{0D845E38-C7E1-4C62-A467-536DA19772F8}" uniqueName="1" name="Column1" queryTableFieldId="1" headerRowDxfId="202" dataDxfId="201"/>
    <tableColumn id="2" xr3:uid="{1D848106-A655-49BB-B294-126D0ECED149}" uniqueName="2" name="Column2" queryTableFieldId="2" headerRowDxfId="200" dataDxfId="199"/>
    <tableColumn id="3" xr3:uid="{C7ADB66C-84E1-4C94-8FDD-DD2CE6E1E4C2}" uniqueName="3" name="Column3" queryTableFieldId="3" headerRowDxfId="198" dataDxfId="197"/>
    <tableColumn id="4" xr3:uid="{63905DBA-F0E7-4F93-A903-D11A4C8DCC3D}" uniqueName="4" name="Column4" queryTableFieldId="4" headerRowDxfId="196" dataDxfId="195"/>
    <tableColumn id="5" xr3:uid="{18029A2E-7186-4D4F-8A2F-6A1414DE510E}" uniqueName="5" name="Column5" queryTableFieldId="5" headerRowDxfId="194" dataDxfId="193"/>
    <tableColumn id="6" xr3:uid="{2B69726C-E6AF-4345-B06B-A339CFC42FB4}" uniqueName="6" name="Column6" queryTableFieldId="6" headerRowDxfId="192" dataDxfId="191"/>
    <tableColumn id="7" xr3:uid="{67D50B87-D01F-4CC0-BA0C-706BA16BDB8F}" uniqueName="7" name="Column7" queryTableFieldId="7" headerRowDxfId="190" dataDxfId="189"/>
    <tableColumn id="8" xr3:uid="{1CEFB46A-D900-4007-8456-FF48286CA0C3}" uniqueName="8" name="Column8" queryTableFieldId="8" headerRowDxfId="188" dataDxfId="187"/>
    <tableColumn id="9" xr3:uid="{427DDF92-328D-4801-ABC3-EB2F5E653CC0}" uniqueName="9" name="列1" queryTableFieldId="9" headerRowDxfId="186" dataDxfId="185">
      <calculatedColumnFormula>O4+P4</calculatedColumnFormula>
    </tableColumn>
  </tableColumns>
  <tableStyleInfo name="TableStyleMedium7" showFirstColumn="0" showLastColumn="0" showRowStripes="0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696D022-A9E3-4D19-8DBA-413F93EAB6C7}" name="_2020_06_25_OvR_svm_poly_sorted_res" displayName="_2020_06_25_OvR_svm_poly_sorted_res" ref="AJ4:AR1803" tableType="queryTable" headerRowCount="0" totalsRowShown="0" headerRowDxfId="184" dataDxfId="183">
  <tableColumns count="9">
    <tableColumn id="1" xr3:uid="{EB8729FC-9AD2-4DCC-86F6-D3EA6FFF3451}" uniqueName="1" name="Column1" queryTableFieldId="1" headerRowDxfId="182" dataDxfId="181"/>
    <tableColumn id="2" xr3:uid="{B9EEC5F8-FED1-4629-9B00-B1646EDFD608}" uniqueName="2" name="Column2" queryTableFieldId="2" headerRowDxfId="180" dataDxfId="179"/>
    <tableColumn id="3" xr3:uid="{97F47457-4292-4476-AEBC-E7A323FDDC5A}" uniqueName="3" name="Column3" queryTableFieldId="3" headerRowDxfId="178" dataDxfId="177"/>
    <tableColumn id="4" xr3:uid="{3F47DD76-67BE-4A61-94A9-372817BD94A5}" uniqueName="4" name="Column4" queryTableFieldId="4" headerRowDxfId="176" dataDxfId="175"/>
    <tableColumn id="5" xr3:uid="{9801930E-9DF5-4F46-98BF-459B6C3C5B38}" uniqueName="5" name="Column5" queryTableFieldId="5" headerRowDxfId="174" dataDxfId="173"/>
    <tableColumn id="6" xr3:uid="{2DA96A8A-3A91-421C-BC17-20AA0655AD25}" uniqueName="6" name="Column6" queryTableFieldId="6" headerRowDxfId="172" dataDxfId="171"/>
    <tableColumn id="7" xr3:uid="{AB17CB56-1620-4913-A14B-1753F5DA84DC}" uniqueName="7" name="Column7" queryTableFieldId="7" headerRowDxfId="170" dataDxfId="169"/>
    <tableColumn id="8" xr3:uid="{1BF91D07-B963-402E-BAA7-997B5919B4A6}" uniqueName="8" name="Column8" queryTableFieldId="8" headerRowDxfId="168" dataDxfId="167"/>
    <tableColumn id="9" xr3:uid="{4AA21642-9A85-4DCC-AD14-AB57F28DD3A1}" uniqueName="9" name="列1" queryTableFieldId="9" headerRowDxfId="166" dataDxfId="165">
      <calculatedColumnFormula>AP4+AQ4</calculatedColumnFormula>
    </tableColumn>
  </tableColumns>
  <tableStyleInfo name="TableStyleMedium7" showFirstColumn="0" showLastColumn="0" showRowStripes="0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8D64C4-C2C3-4393-9F82-E9A20E264556}" name="_2020_06_26_svm_ovo_linear_final_res" displayName="_2020_06_26_svm_ovo_linear_final_res" ref="BC4:BM53" tableType="queryTable" headerRowCount="0" totalsRowShown="0" headerRowDxfId="164" dataDxfId="163">
  <tableColumns count="11">
    <tableColumn id="1" xr3:uid="{6F081282-FEDC-4DF1-9284-E36C796B82C2}" uniqueName="1" name="Column1" queryTableFieldId="1" headerRowDxfId="162" dataDxfId="161"/>
    <tableColumn id="2" xr3:uid="{49F2E0BA-F51F-4025-89D1-B251C57482A3}" uniqueName="2" name="Column2" queryTableFieldId="2" headerRowDxfId="160" dataDxfId="159"/>
    <tableColumn id="3" xr3:uid="{3D56F987-4CDC-4F1E-BB8A-F73718E87F13}" uniqueName="3" name="Column3" queryTableFieldId="3" headerRowDxfId="158" dataDxfId="157"/>
    <tableColumn id="4" xr3:uid="{537526CF-F016-4E00-8F09-6407D1C5DFB4}" uniqueName="4" name="Column4" queryTableFieldId="4" headerRowDxfId="156" dataDxfId="155"/>
    <tableColumn id="5" xr3:uid="{D451566D-141C-4FB9-A049-741290D11A13}" uniqueName="5" name="Column5" queryTableFieldId="5" headerRowDxfId="154" dataDxfId="153"/>
    <tableColumn id="6" xr3:uid="{9F6D8AE2-2E29-4F20-AF5F-1F89F7435A02}" uniqueName="6" name="Column6" queryTableFieldId="6" headerRowDxfId="152" dataDxfId="151"/>
    <tableColumn id="7" xr3:uid="{A667865E-F4ED-4409-A362-621BB30A3858}" uniqueName="7" name="列1" queryTableFieldId="7" headerRowDxfId="150" dataDxfId="149"/>
    <tableColumn id="8" xr3:uid="{3FDBA661-10C7-4934-B0F0-7723D2B07488}" uniqueName="8" name="列2" queryTableFieldId="8" headerRowDxfId="148" dataDxfId="147"/>
    <tableColumn id="10" xr3:uid="{82A21D57-F0D6-467B-81DF-2555631DA521}" uniqueName="10" name="列4" queryTableFieldId="10" headerRowDxfId="146" dataDxfId="145"/>
    <tableColumn id="11" xr3:uid="{1E8A9A16-4DA7-4E1F-BB63-040BDAD6B6E7}" uniqueName="11" name="列5" queryTableFieldId="11" headerRowDxfId="1" dataDxfId="0"/>
    <tableColumn id="9" xr3:uid="{60E9C98E-2A81-4D7B-97D5-4F95DED4BA79}" uniqueName="9" name="列3" queryTableFieldId="9" headerRowDxfId="144" dataDxfId="143"/>
  </tableColumns>
  <tableStyleInfo name="TableStyleMedium7" showFirstColumn="0" showLastColumn="0" showRowStripes="0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68A378A-3FE2-4EBD-8591-791052E6D633}" name="_2020_06_24_svm_ovo_linear_gs_avg_res" displayName="_2020_06_24_svm_ovo_linear_gs_avg_res" ref="A4:D58" tableType="queryTable" headerRowCount="0" totalsRowShown="0" headerRowDxfId="142" dataDxfId="141">
  <tableColumns count="4">
    <tableColumn id="1" xr3:uid="{4F2FB5A9-4D26-4DC5-86F3-4289A5474854}" uniqueName="1" name="Column1" queryTableFieldId="1" dataDxfId="140"/>
    <tableColumn id="2" xr3:uid="{5128CEC0-80BB-4F03-B1A7-AE261AFD874D}" uniqueName="2" name="Column2" queryTableFieldId="2" dataDxfId="139"/>
    <tableColumn id="3" xr3:uid="{5A2A6B6E-C504-4EC2-BFC6-7F3BCDDCF13C}" uniqueName="3" name="Column3" queryTableFieldId="3" dataDxfId="138"/>
    <tableColumn id="4" xr3:uid="{13C5AC06-1DBC-41D7-8B7E-EDE6302EA6BF}" uniqueName="4" name="列1" queryTableFieldId="4" headerRowDxfId="137" dataDxfId="136"/>
  </tableColumns>
  <tableStyleInfo name="TableStyleMedium7" showFirstColumn="0" showLastColumn="0" showRowStripes="0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1C3FC71-3350-4C6C-8F7F-4210708BBFB1}" name="_2020_06_25_svm_ovo_poly_gs_avg_res" displayName="_2020_06_25_svm_ovo_poly_gs_avg_res" ref="F4:J183" tableType="queryTable" headerRowCount="0" totalsRowShown="0" headerRowDxfId="135" dataDxfId="134">
  <tableColumns count="5">
    <tableColumn id="1" xr3:uid="{24DE35FC-95A6-42F6-B7BD-CD77048A04C3}" uniqueName="1" name="Column1" queryTableFieldId="1" dataDxfId="133"/>
    <tableColumn id="2" xr3:uid="{48A41F98-CA7F-49EE-BDC9-6FE706C8E92A}" uniqueName="2" name="Column2" queryTableFieldId="2" dataDxfId="132"/>
    <tableColumn id="3" xr3:uid="{230A095E-6516-4968-88D9-28EF9CBCE1A7}" uniqueName="3" name="Column3" queryTableFieldId="3" dataDxfId="131"/>
    <tableColumn id="4" xr3:uid="{CF10C9F6-EE25-4C4F-9F71-34064183DAA8}" uniqueName="4" name="Column4" queryTableFieldId="4" dataDxfId="130"/>
    <tableColumn id="5" xr3:uid="{4F79BC94-2B1A-477A-94D9-3C13F2ABFAC4}" uniqueName="5" name="列1" queryTableFieldId="5" headerRowDxfId="129" dataDxfId="128">
      <calculatedColumnFormula>MAX(_2020_06_25_svm_ovo_poly_gs_avg_res[[#All],[Column4]])</calculatedColumnFormula>
    </tableColumn>
  </tableColumns>
  <tableStyleInfo name="TableStyleMedium7" showFirstColumn="0" showLastColumn="0" showRowStripes="0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99B592-3EE3-48FB-9F61-53ED043859A6}" name="_2020_06_25_svm_ovo_rbf_gs_avg_res" displayName="_2020_06_25_svm_ovo_rbf_gs_avg_res" ref="L4:P608" tableType="queryTable" headerRowCount="0" totalsRowShown="0" headerRowDxfId="127" dataDxfId="126">
  <tableColumns count="5">
    <tableColumn id="1" xr3:uid="{8F8DB65C-31E7-4C67-9893-BBE7AD6553CB}" uniqueName="1" name="Column1" queryTableFieldId="1" dataDxfId="125"/>
    <tableColumn id="2" xr3:uid="{E829A20D-E9B7-40BE-AAFF-1ADF41EADDE9}" uniqueName="2" name="Column2" queryTableFieldId="2" dataDxfId="124"/>
    <tableColumn id="3" xr3:uid="{28DAB045-EE7B-4144-917F-25181E75875C}" uniqueName="3" name="Column3" queryTableFieldId="3" dataDxfId="123"/>
    <tableColumn id="4" xr3:uid="{09958CB4-25BB-4453-9C1D-EF9B92D39A47}" uniqueName="4" name="Column4" queryTableFieldId="4" dataDxfId="122"/>
    <tableColumn id="5" xr3:uid="{BC2FA4F4-3330-42D2-9266-A0B4AD5C72E9}" uniqueName="5" name="列1" queryTableFieldId="5" headerRowDxfId="121" dataDxfId="120">
      <calculatedColumnFormula>MAX(_2020_06_25_svm_ovo_rbf_gs_avg_res[[#All],[Column4]])</calculatedColumnFormula>
    </tableColumn>
  </tableColumns>
  <tableStyleInfo name="TableStyleMedium7" showFirstColumn="0" showLastColumn="0" showRowStripes="0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96C7F861-71C7-4527-9D36-9E53B72EC1C4}" name="_2020_06_24_svm_ovr_linear_gs_avg_res" displayName="_2020_06_24_svm_ovr_linear_gs_avg_res" ref="R4:U58" tableType="queryTable" headerRowCount="0" totalsRowShown="0" headerRowDxfId="119" dataDxfId="118">
  <tableColumns count="4">
    <tableColumn id="1" xr3:uid="{99CBFF2C-A5C9-4DC6-8501-B3D8B83E42B8}" uniqueName="1" name="Column1" queryTableFieldId="1" dataDxfId="117"/>
    <tableColumn id="2" xr3:uid="{A2CB8E7C-6609-4020-A5F9-33A9C7522E25}" uniqueName="2" name="Column2" queryTableFieldId="2" dataDxfId="116"/>
    <tableColumn id="3" xr3:uid="{4D41E8A2-672A-4B67-BA9C-EF2DA3BA82F7}" uniqueName="3" name="Column3" queryTableFieldId="3" dataDxfId="115"/>
    <tableColumn id="4" xr3:uid="{BA9AB989-6E54-4776-852B-0D42CEE59A1B}" uniqueName="4" name="列1" queryTableFieldId="4" headerRowDxfId="114" dataDxfId="113">
      <calculatedColumnFormula>MAX(_2020_06_24_svm_ovr_linear_gs_avg_res[[#All],[Column3]])</calculatedColumnFormula>
    </tableColumn>
  </tableColumns>
  <tableStyleInfo name="TableStyleMedium7" showFirstColumn="0" showLastColumn="0" showRowStripes="0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9296ACE-99B4-4AA1-9413-6E22F68960E4}" name="_2020_06_25_svm_ovr_poly_gs_avg_res" displayName="_2020_06_25_svm_ovr_poly_gs_avg_res" ref="W4:AA183" tableType="queryTable" headerRowCount="0" totalsRowShown="0" headerRowDxfId="112" dataDxfId="111">
  <tableColumns count="5">
    <tableColumn id="1" xr3:uid="{9661FC41-87CE-4839-A51F-344E68AF3AA7}" uniqueName="1" name="Column1" queryTableFieldId="1" dataDxfId="110"/>
    <tableColumn id="2" xr3:uid="{A6C065CF-315A-451F-8D41-8A30B0D7C633}" uniqueName="2" name="Column2" queryTableFieldId="2" dataDxfId="109"/>
    <tableColumn id="3" xr3:uid="{C8A748B1-60CB-475B-94C2-8818CF180D33}" uniqueName="3" name="Column3" queryTableFieldId="3" dataDxfId="108"/>
    <tableColumn id="4" xr3:uid="{FFB664E0-ACDF-45B8-BBF0-44EE43842A59}" uniqueName="4" name="Column4" queryTableFieldId="4" dataDxfId="107"/>
    <tableColumn id="5" xr3:uid="{6F984F90-B663-4430-8557-7B24CAC9F3CC}" uniqueName="5" name="列1" queryTableFieldId="5" headerRowDxfId="106" dataDxfId="105">
      <calculatedColumnFormula>MAX(_2020_06_25_svm_ovr_poly_gs_avg_res[[#All],[Column4]])</calculatedColumnFormula>
    </tableColumn>
  </tableColumns>
  <tableStyleInfo name="TableStyleMedium7" showFirstColumn="0" showLastColumn="0" showRowStripes="0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FECE216-5FE3-4F4E-AC72-C4E7D460FBE3}" name="_2020_06_25_svm_ovr_rbf_gs_avg_res" displayName="_2020_06_25_svm_ovr_rbf_gs_avg_res" ref="AC4:AG608" tableType="queryTable" headerRowCount="0" totalsRowShown="0" headerRowDxfId="104" dataDxfId="103">
  <tableColumns count="5">
    <tableColumn id="1" xr3:uid="{470066B0-3ED8-46D2-AD72-4F3299901613}" uniqueName="1" name="Column1" queryTableFieldId="1" dataDxfId="102"/>
    <tableColumn id="2" xr3:uid="{AB6AE09B-DD68-4F0D-92F3-D12F0C8FD4BE}" uniqueName="2" name="Column2" queryTableFieldId="2" dataDxfId="101"/>
    <tableColumn id="3" xr3:uid="{D040FBC9-C14C-4081-B6A6-F0A55E991081}" uniqueName="3" name="Column3" queryTableFieldId="3" dataDxfId="100"/>
    <tableColumn id="4" xr3:uid="{91DE5B5B-5D7D-4085-A050-BA873887567C}" uniqueName="4" name="Column4" queryTableFieldId="4" dataDxfId="99"/>
    <tableColumn id="5" xr3:uid="{135109AC-0EB8-426A-A708-D9BDF25550ED}" uniqueName="5" name="列1" queryTableFieldId="5" headerRowDxfId="98" dataDxfId="97">
      <calculatedColumnFormula>MAX(_2020_06_25_svm_ovr_rbf_gs_avg_res[[#All],[Column4]])</calculatedColumnFormula>
    </tableColumn>
  </tableColumns>
  <tableStyleInfo name="TableStyleMedium7" showFirstColumn="0" showLastColumn="0" showRowStripes="0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14A098-3C0F-4725-89EA-0D34B5ED7316}" name="_2020_04_14_rf_res__2" displayName="_2020_04_14_rf_res__2" ref="A4:E43" tableType="queryTable" headerRowCount="0" totalsRowShown="0" headerRowDxfId="96" dataDxfId="95">
  <tableColumns count="5">
    <tableColumn id="1" xr3:uid="{4FD00906-D5B8-438E-929E-BCF9C1053F63}" uniqueName="1" name="Column1" queryTableFieldId="1" dataDxfId="94"/>
    <tableColumn id="2" xr3:uid="{CC9E2AC8-0057-4280-92D1-A5E8065F88F0}" uniqueName="2" name="Column2" queryTableFieldId="2" dataDxfId="93"/>
    <tableColumn id="3" xr3:uid="{716511C8-671A-4998-B0A6-0114FF140C37}" uniqueName="3" name="Column3" queryTableFieldId="3" dataDxfId="92"/>
    <tableColumn id="4" xr3:uid="{89673665-643E-4919-97F7-B8D9062D12F6}" uniqueName="4" name="Column4" queryTableFieldId="4" dataDxfId="91"/>
    <tableColumn id="5" xr3:uid="{DB9B0A74-CDA6-4993-9960-5CDC73E63241}" uniqueName="5" name="列1" queryTableFieldId="5" headerRowDxfId="90" dataDxfId="89">
      <calculatedColumnFormula>C4+D4</calculatedColumnFormula>
    </tableColumn>
  </tableColumns>
  <tableStyleInfo name="TableStyleMedium7" showFirstColumn="0" showLastColumn="0" showRowStripes="0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0B9651-56DC-4FDC-82F2-529740F71433}" name="_2020_04_15_rf_res" displayName="_2020_04_15_rf_res" ref="A44:E63" tableType="queryTable" headerRowCount="0" totalsRowShown="0" headerRowDxfId="88" dataDxfId="87">
  <tableColumns count="5">
    <tableColumn id="1" xr3:uid="{7AF5D12A-210E-467E-832F-2FF0812295FE}" uniqueName="1" name="Column1" queryTableFieldId="1" dataDxfId="86"/>
    <tableColumn id="2" xr3:uid="{B5272F35-3AE6-436B-B9C9-5C5AE21A013C}" uniqueName="2" name="Column2" queryTableFieldId="2" dataDxfId="85"/>
    <tableColumn id="3" xr3:uid="{26D8C4FA-5FE7-484D-AB73-0A982C0FDE48}" uniqueName="3" name="Column3" queryTableFieldId="3" dataDxfId="84"/>
    <tableColumn id="4" xr3:uid="{68B49211-4EC1-4588-BA10-E1F9B07CA165}" uniqueName="4" name="Column4" queryTableFieldId="4" dataDxfId="83"/>
    <tableColumn id="5" xr3:uid="{01ADFFF1-310C-4EB6-B44A-F51EE17BF193}" uniqueName="5" name="列1" queryTableFieldId="5" headerRowDxfId="82" dataDxfId="81">
      <calculatedColumnFormula>C51+D51</calculatedColumnFormula>
    </tableColumn>
  </tableColumns>
  <tableStyleInfo name="TableStyleMedium7" showFirstColumn="0" showLastColumn="0" showRowStripes="0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C4F416-8FBE-4440-B411-DB2FDAC4A6BD}" name="_2020_04_16_rf_res" displayName="_2020_04_16_rf_res" ref="A64:E102" tableType="queryTable" headerRowCount="0" totalsRowShown="0" headerRowDxfId="80" dataDxfId="79">
  <tableColumns count="5">
    <tableColumn id="1" xr3:uid="{7F1901BC-34CE-4592-A8FF-F479572D55ED}" uniqueName="1" name="Column1" queryTableFieldId="1" dataDxfId="78"/>
    <tableColumn id="2" xr3:uid="{2529D702-671B-4306-80D1-A8839FC289CE}" uniqueName="2" name="Column2" queryTableFieldId="2" dataDxfId="77"/>
    <tableColumn id="3" xr3:uid="{D34B03C3-8C1B-413F-AFC4-0C180EDE73CB}" uniqueName="3" name="Column3" queryTableFieldId="3" dataDxfId="76"/>
    <tableColumn id="4" xr3:uid="{57568BDB-EB15-4F94-9728-9EAB88B9797F}" uniqueName="4" name="Column4" queryTableFieldId="4" dataDxfId="75"/>
    <tableColumn id="5" xr3:uid="{3FD92647-73F9-4644-A6E7-D73B7ADEE670}" uniqueName="5" name="列1" queryTableFieldId="5" headerRowDxfId="74" dataDxfId="73">
      <calculatedColumnFormula>C64+D64</calculatedColumnFormula>
    </tableColumn>
  </tableColumns>
  <tableStyleInfo name="TableStyleMedium7" showFirstColumn="0" showLastColumn="0" showRowStripes="0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2A40F8-33FD-473B-B71C-8A64E6D86317}" name="_2020_04_17_rf_res" displayName="_2020_04_17_rf_res" ref="A103:E103" tableType="queryTable" headerRowCount="0" totalsRowShown="0" headerRowDxfId="72" dataDxfId="71">
  <tableColumns count="5">
    <tableColumn id="1" xr3:uid="{9D042045-4136-4C5D-ACC8-9C1673B19479}" uniqueName="1" name="Column1" queryTableFieldId="1" dataDxfId="70"/>
    <tableColumn id="2" xr3:uid="{3C5EC7D0-649B-484F-9FEC-A42C4AEC0168}" uniqueName="2" name="Column2" queryTableFieldId="2" dataDxfId="69"/>
    <tableColumn id="3" xr3:uid="{CF0F510E-966E-447A-8006-1FE6F0ECD151}" uniqueName="3" name="Column3" queryTableFieldId="3" dataDxfId="68"/>
    <tableColumn id="4" xr3:uid="{D1EAD433-6AE3-4799-969C-0E0CC51B7F73}" uniqueName="4" name="Column4" queryTableFieldId="4" dataDxfId="67"/>
    <tableColumn id="5" xr3:uid="{FF75516C-A508-47D2-B988-369C381E3C64}" uniqueName="5" name="列1" queryTableFieldId="5" headerRowDxfId="66" dataDxfId="65">
      <calculatedColumnFormula>C103+D103</calculatedColumnFormula>
    </tableColumn>
  </tableColumns>
  <tableStyleInfo name="TableStyleMedium7" showFirstColumn="0" showLastColumn="0" showRowStripes="0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B8F6EE4-020A-4920-95D4-97CE90BFED19}" name="rf_avg_res__2" displayName="rf_avg_res__2" ref="G4:I13" tableType="queryTable" headerRowCount="0" totalsRowShown="0" headerRowDxfId="64" dataDxfId="63">
  <tableColumns count="3">
    <tableColumn id="1" xr3:uid="{8993CF80-48FE-438F-B6D5-CD1DA753FB67}" uniqueName="1" name="Column1" queryTableFieldId="1" headerRowDxfId="62" dataDxfId="61"/>
    <tableColumn id="2" xr3:uid="{227133FA-7225-4432-BBB3-2384146815FE}" uniqueName="2" name="Column2" queryTableFieldId="2" headerRowDxfId="60" dataDxfId="59"/>
    <tableColumn id="3" xr3:uid="{4CE6D7C4-FDD9-40F2-98AE-7950AA25F119}" uniqueName="3" name="列1" queryTableFieldId="3" headerRowDxfId="58" dataDxfId="57"/>
  </tableColumns>
  <tableStyleInfo name="TableStyleMedium7" showFirstColumn="0" showLastColumn="0" showRowStripes="0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8D23AEA-456F-4F79-852D-21FC1E7A4147}" name="_2020_06_29_rf_final_res" displayName="_2020_06_29_rf_final_res" ref="K4:T53" tableType="queryTable" headerRowCount="0" totalsRowShown="0" headerRowDxfId="56" dataDxfId="55">
  <tableColumns count="10">
    <tableColumn id="1" xr3:uid="{24186F90-ABCD-4EA6-BEFB-46AC87E1CFD0}" uniqueName="1" name="Column1" queryTableFieldId="1" headerRowDxfId="54" dataDxfId="53"/>
    <tableColumn id="2" xr3:uid="{A1954672-9E9B-4AB6-82C3-7275DC1BEC60}" uniqueName="2" name="Column2" queryTableFieldId="2" dataDxfId="52"/>
    <tableColumn id="3" xr3:uid="{A02EC6BC-F41E-47EB-819A-5E81CABAF9E2}" uniqueName="3" name="Column3" queryTableFieldId="3" dataDxfId="51"/>
    <tableColumn id="4" xr3:uid="{D4110A5A-C514-4EC6-8681-C3EF3C1F9526}" uniqueName="4" name="Column4" queryTableFieldId="4" dataDxfId="50"/>
    <tableColumn id="5" xr3:uid="{E6918FBF-F703-40FA-B7CC-0D27608FBE05}" uniqueName="5" name="Column5" queryTableFieldId="5" dataDxfId="49"/>
    <tableColumn id="6" xr3:uid="{2A7742C6-7276-45D4-838D-25D9159DB004}" uniqueName="6" name="Column6" queryTableFieldId="6" dataDxfId="48"/>
    <tableColumn id="7" xr3:uid="{482F5768-35B8-415F-8961-BEF93C820CAE}" uniqueName="7" name="列1" queryTableFieldId="7" headerRowDxfId="47" dataDxfId="46"/>
    <tableColumn id="8" xr3:uid="{F7DB502C-8667-4A76-AB3F-377303DAD278}" uniqueName="8" name="列2" queryTableFieldId="8" headerRowDxfId="45" dataDxfId="44"/>
    <tableColumn id="9" xr3:uid="{1AC0726B-F744-47D1-8244-3AE2D3DCC499}" uniqueName="9" name="列3" queryTableFieldId="9" headerRowDxfId="43" dataDxfId="42"/>
    <tableColumn id="10" xr3:uid="{27A5A44D-C634-41D2-8F83-A3085010E06F}" uniqueName="10" name="列4" queryTableFieldId="10" headerRowDxfId="2" dataDxfId="3"/>
  </tableColumns>
  <tableStyleInfo name="TableStyleMedium7" showFirstColumn="0" showLastColumn="0" showRowStripes="0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F737506-E5D9-4819-A20A-D258DDDA0E22}" name="_2020_06_24_adaBoost_sorted_res" displayName="_2020_06_24_adaBoost_sorted_res" ref="A4:H93" tableType="queryTable" headerRowCount="0" totalsRowShown="0" headerRowDxfId="41" dataDxfId="40">
  <tableColumns count="8">
    <tableColumn id="1" xr3:uid="{36EEB4D9-CB5A-48DC-BDE8-109CC5934F78}" uniqueName="1" name="Column1" queryTableFieldId="1" headerRowDxfId="39" dataDxfId="38"/>
    <tableColumn id="2" xr3:uid="{22CE878C-C93C-499C-B0F8-CDCF27D9964E}" uniqueName="2" name="Column2" queryTableFieldId="2" headerRowDxfId="37" dataDxfId="36"/>
    <tableColumn id="3" xr3:uid="{F4212F9E-ED58-4B95-B1F4-9B988CEBC6FB}" uniqueName="3" name="Column3" queryTableFieldId="3" headerRowDxfId="35" dataDxfId="34"/>
    <tableColumn id="4" xr3:uid="{48D5E6BD-CC09-46BD-AA47-5C6CC38AD888}" uniqueName="4" name="Column4" queryTableFieldId="4" headerRowDxfId="33" dataDxfId="32"/>
    <tableColumn id="5" xr3:uid="{DE4DC871-5F19-4B9A-B5C1-6A337C010B7D}" uniqueName="5" name="Column5" queryTableFieldId="5" headerRowDxfId="31" dataDxfId="30"/>
    <tableColumn id="6" xr3:uid="{560105DC-AB54-4F18-8305-E12B3935A8EC}" uniqueName="6" name="列1" queryTableFieldId="6" headerRowDxfId="29" dataDxfId="28">
      <calculatedColumnFormula>D4+E4</calculatedColumnFormula>
    </tableColumn>
    <tableColumn id="7" xr3:uid="{5DA7A993-68FA-4296-9E57-68F1545B86AF}" uniqueName="7" name="列2" queryTableFieldId="7" headerRowDxfId="27" dataDxfId="26"/>
    <tableColumn id="8" xr3:uid="{E683790C-FDB9-468E-9FBD-8063BCEE4945}" uniqueName="8" name="列3" queryTableFieldId="8" headerRowDxfId="25" dataDxfId="24"/>
  </tableColumns>
  <tableStyleInfo name="TableStyleMedium7" showFirstColumn="0" showLastColumn="0" showRowStripes="0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A1AD8DC-42C8-4016-9F8F-BFCD1205E094}" name="Untitled1" displayName="Untitled1" ref="J4:R36" tableType="queryTable" headerRowCount="0" totalsRowShown="0" headerRowDxfId="23" dataDxfId="22">
  <tableColumns count="9">
    <tableColumn id="1" xr3:uid="{AD747930-204C-4C3A-B0CF-6914EC71CF9A}" uniqueName="1" name="Column1" queryTableFieldId="1" headerRowDxfId="21" dataDxfId="20"/>
    <tableColumn id="2" xr3:uid="{7192720E-8E4D-48D1-874F-84C8032A204F}" uniqueName="2" name="Column2" queryTableFieldId="2" headerRowDxfId="19" dataDxfId="18"/>
    <tableColumn id="3" xr3:uid="{AC1F52F4-1A24-4C11-8764-88D52D98C3E3}" uniqueName="3" name="Column3" queryTableFieldId="3" headerRowDxfId="17" dataDxfId="16"/>
    <tableColumn id="4" xr3:uid="{B0E8DE02-AB25-4050-9A88-C8E89AC588FC}" uniqueName="4" name="Column4" queryTableFieldId="4" headerRowDxfId="15" dataDxfId="14"/>
    <tableColumn id="5" xr3:uid="{55A485FE-709B-4282-BD5E-D9FFF4E5B87C}" uniqueName="5" name="Column5" queryTableFieldId="5" headerRowDxfId="13" dataDxfId="12"/>
    <tableColumn id="6" xr3:uid="{5902AEE5-36D6-4480-B300-C7AC29A9112B}" uniqueName="6" name="Column6" queryTableFieldId="6" headerRowDxfId="11" dataDxfId="10"/>
    <tableColumn id="7" xr3:uid="{2BD0C78C-F757-4954-AB4D-C2CE40B80FEF}" uniqueName="7" name="列1" queryTableFieldId="7" headerRowDxfId="9" dataDxfId="8"/>
    <tableColumn id="8" xr3:uid="{CE243BA1-E3C9-4F59-BC26-3BB37CE5CA4F}" uniqueName="8" name="列2" queryTableFieldId="8" headerRowDxfId="7" dataDxfId="6"/>
    <tableColumn id="9" xr3:uid="{A93E6783-73D3-4CE9-ABC8-50F0EAF8908C}" uniqueName="9" name="列3" queryTableFieldId="9" headerRowDxfId="5" dataDxfId="4"/>
  </tableColumns>
  <tableStyleInfo name="TableStyleMedium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queryTable" Target="../queryTables/queryTable17.xml"/><Relationship Id="rId3" Type="http://schemas.openxmlformats.org/officeDocument/2006/relationships/table" Target="../tables/table1.xml"/><Relationship Id="rId21" Type="http://schemas.openxmlformats.org/officeDocument/2006/relationships/queryTable" Target="../queryTables/queryTable20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drawing" Target="../drawings/drawing2.xml"/><Relationship Id="rId16" Type="http://schemas.openxmlformats.org/officeDocument/2006/relationships/table" Target="../tables/table14.xml"/><Relationship Id="rId20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19" Type="http://schemas.openxmlformats.org/officeDocument/2006/relationships/queryTable" Target="../queryTables/queryTable1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Relationship Id="rId22" Type="http://schemas.openxmlformats.org/officeDocument/2006/relationships/queryTable" Target="../queryTables/queryTable2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20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6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7" Type="http://schemas.openxmlformats.org/officeDocument/2006/relationships/table" Target="../tables/table34.xml"/><Relationship Id="rId2" Type="http://schemas.openxmlformats.org/officeDocument/2006/relationships/table" Target="../tables/table29.xml"/><Relationship Id="rId1" Type="http://schemas.openxmlformats.org/officeDocument/2006/relationships/drawing" Target="../drawings/drawing3.xml"/><Relationship Id="rId6" Type="http://schemas.openxmlformats.org/officeDocument/2006/relationships/table" Target="../tables/table33.xml"/><Relationship Id="rId5" Type="http://schemas.openxmlformats.org/officeDocument/2006/relationships/table" Target="../tables/table32.xml"/><Relationship Id="rId4" Type="http://schemas.openxmlformats.org/officeDocument/2006/relationships/table" Target="../tables/table3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3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79"/>
  <sheetViews>
    <sheetView topLeftCell="J1" workbookViewId="0">
      <selection activeCell="R32" sqref="R32"/>
    </sheetView>
  </sheetViews>
  <sheetFormatPr defaultRowHeight="14.25" x14ac:dyDescent="0.2"/>
  <cols>
    <col min="1" max="1" width="18.75" customWidth="1"/>
    <col min="2" max="2" width="4.75" customWidth="1"/>
    <col min="3" max="3" width="20.25" customWidth="1"/>
    <col min="4" max="4" width="18.625" customWidth="1"/>
    <col min="5" max="5" width="15.75" customWidth="1"/>
    <col min="7" max="7" width="19.75" customWidth="1"/>
    <col min="8" max="8" width="4.75" customWidth="1"/>
    <col min="9" max="9" width="20" customWidth="1"/>
    <col min="10" max="10" width="20.875" customWidth="1"/>
    <col min="11" max="11" width="19.375" customWidth="1"/>
    <col min="14" max="14" width="18.875" customWidth="1"/>
    <col min="16" max="16" width="23" customWidth="1"/>
    <col min="17" max="17" width="20.625" customWidth="1"/>
    <col min="18" max="18" width="22.125" customWidth="1"/>
    <col min="19" max="19" width="22.25" customWidth="1"/>
    <col min="20" max="20" width="23.375" customWidth="1"/>
  </cols>
  <sheetData>
    <row r="1" spans="1:21" x14ac:dyDescent="0.2">
      <c r="A1" t="s">
        <v>20</v>
      </c>
      <c r="G1" s="111" t="s">
        <v>24</v>
      </c>
      <c r="H1" s="111"/>
      <c r="I1" s="111"/>
      <c r="J1" s="111"/>
      <c r="K1" s="111"/>
      <c r="L1" s="111"/>
      <c r="N1" t="s">
        <v>28</v>
      </c>
    </row>
    <row r="2" spans="1:21" x14ac:dyDescent="0.2">
      <c r="A2" s="111" t="s">
        <v>23</v>
      </c>
      <c r="B2" s="111"/>
      <c r="C2" s="111"/>
      <c r="D2" s="111"/>
      <c r="E2" s="11"/>
      <c r="G2" s="17" t="s">
        <v>18</v>
      </c>
      <c r="H2" s="111" t="s">
        <v>556</v>
      </c>
      <c r="I2" s="111"/>
      <c r="J2" s="111"/>
      <c r="K2" s="111"/>
      <c r="L2" s="111"/>
      <c r="N2" t="s">
        <v>27</v>
      </c>
    </row>
    <row r="3" spans="1:21" x14ac:dyDescent="0.2">
      <c r="A3" s="2" t="s">
        <v>18</v>
      </c>
      <c r="B3" s="112" t="s">
        <v>19</v>
      </c>
      <c r="C3" s="112"/>
      <c r="D3" s="112"/>
      <c r="E3" s="12"/>
      <c r="F3" s="3"/>
      <c r="G3" s="2" t="s">
        <v>5</v>
      </c>
      <c r="H3" s="2" t="s">
        <v>6</v>
      </c>
      <c r="I3" s="2" t="s">
        <v>21</v>
      </c>
      <c r="J3" s="2" t="s">
        <v>22</v>
      </c>
      <c r="K3" s="2" t="s">
        <v>25</v>
      </c>
      <c r="L3" s="2" t="s">
        <v>26</v>
      </c>
      <c r="N3" s="2" t="s">
        <v>5</v>
      </c>
      <c r="O3" s="2" t="s">
        <v>6</v>
      </c>
      <c r="P3" s="2" t="s">
        <v>18808</v>
      </c>
      <c r="Q3" s="2" t="s">
        <v>557</v>
      </c>
      <c r="R3" s="17" t="s">
        <v>558</v>
      </c>
      <c r="S3" s="45" t="s">
        <v>18809</v>
      </c>
      <c r="T3" s="45" t="s">
        <v>18822</v>
      </c>
      <c r="U3" s="109" t="s">
        <v>19220</v>
      </c>
    </row>
    <row r="4" spans="1:21" x14ac:dyDescent="0.2">
      <c r="A4" s="2" t="s">
        <v>5</v>
      </c>
      <c r="B4" s="2" t="s">
        <v>6</v>
      </c>
      <c r="C4" s="2" t="s">
        <v>21</v>
      </c>
      <c r="D4" s="2" t="s">
        <v>22</v>
      </c>
      <c r="E4" s="12" t="s">
        <v>389</v>
      </c>
      <c r="G4" s="2" t="s">
        <v>17</v>
      </c>
      <c r="H4" s="2">
        <v>6</v>
      </c>
      <c r="I4" s="2">
        <v>0.55319148936170204</v>
      </c>
      <c r="J4" s="2">
        <v>0.42085961566671498</v>
      </c>
      <c r="K4" s="2">
        <f t="shared" ref="K4" si="0">I4 + J4</f>
        <v>0.97405110502841707</v>
      </c>
      <c r="L4" s="2">
        <v>1</v>
      </c>
      <c r="N4" s="2" t="s">
        <v>17</v>
      </c>
      <c r="O4" s="2">
        <v>6</v>
      </c>
      <c r="P4" s="1">
        <v>0.52747252747252704</v>
      </c>
      <c r="Q4" s="2">
        <v>0.37301714468835101</v>
      </c>
      <c r="R4" s="17">
        <f>P4+Q4</f>
        <v>0.90048967216087805</v>
      </c>
      <c r="S4" s="45">
        <v>0.70329670329670302</v>
      </c>
      <c r="T4" s="45">
        <v>0.80219780219780201</v>
      </c>
      <c r="U4" s="109">
        <v>4</v>
      </c>
    </row>
    <row r="5" spans="1:21" x14ac:dyDescent="0.2">
      <c r="A5" s="2" t="s">
        <v>19081</v>
      </c>
      <c r="B5" s="2">
        <v>1</v>
      </c>
      <c r="C5" s="2">
        <v>0.51063829787234005</v>
      </c>
      <c r="D5" s="2">
        <v>0.381047809905525</v>
      </c>
      <c r="E5" s="12">
        <f>C5+D5</f>
        <v>0.89168610777786506</v>
      </c>
      <c r="G5" s="2" t="s">
        <v>15</v>
      </c>
      <c r="H5" s="2">
        <v>14</v>
      </c>
      <c r="I5" s="2">
        <v>0.54255319148936099</v>
      </c>
      <c r="J5" s="2">
        <v>0.39527229204069397</v>
      </c>
      <c r="K5" s="2">
        <f t="shared" ref="K5" si="1">I5+J5</f>
        <v>0.93782548353005502</v>
      </c>
      <c r="L5" s="2">
        <v>2</v>
      </c>
      <c r="N5" s="2" t="s">
        <v>15</v>
      </c>
      <c r="O5" s="2">
        <v>14</v>
      </c>
      <c r="P5" s="1">
        <v>0.53846153846153799</v>
      </c>
      <c r="Q5" s="2">
        <v>0.38105263157894698</v>
      </c>
      <c r="R5" s="17">
        <f t="shared" ref="R5:R8" si="2">P5+Q5</f>
        <v>0.91951417004048497</v>
      </c>
      <c r="S5" s="45">
        <v>0.73626373626373598</v>
      </c>
      <c r="T5" s="45">
        <v>0.90109890109890101</v>
      </c>
      <c r="U5" s="109">
        <v>2</v>
      </c>
    </row>
    <row r="6" spans="1:21" x14ac:dyDescent="0.2">
      <c r="A6" s="2" t="s">
        <v>7</v>
      </c>
      <c r="B6" s="2">
        <v>2</v>
      </c>
      <c r="C6" s="2">
        <v>0.5</v>
      </c>
      <c r="D6" s="2">
        <v>0.35029411764705798</v>
      </c>
      <c r="E6" s="12">
        <f>C6+D6</f>
        <v>0.85029411764705798</v>
      </c>
      <c r="G6" s="2" t="s">
        <v>11</v>
      </c>
      <c r="H6" s="2">
        <v>14</v>
      </c>
      <c r="I6" s="2">
        <v>0.54255319148936099</v>
      </c>
      <c r="J6" s="2">
        <v>0.39391213075423598</v>
      </c>
      <c r="K6" s="2">
        <f t="shared" ref="K6" si="3">I6 + J6</f>
        <v>0.93646532224359702</v>
      </c>
      <c r="L6" s="2">
        <v>3</v>
      </c>
      <c r="N6" s="5" t="s">
        <v>11</v>
      </c>
      <c r="O6" s="5">
        <v>14</v>
      </c>
      <c r="P6" s="6">
        <v>0.53846153846153799</v>
      </c>
      <c r="Q6" s="5">
        <v>0.384045124899274</v>
      </c>
      <c r="R6" s="24">
        <f t="shared" si="2"/>
        <v>0.922506663360812</v>
      </c>
      <c r="S6" s="5">
        <v>0.72527472527472503</v>
      </c>
      <c r="T6" s="5">
        <v>0.90109890109890101</v>
      </c>
      <c r="U6" s="5">
        <v>1</v>
      </c>
    </row>
    <row r="7" spans="1:21" x14ac:dyDescent="0.2">
      <c r="A7" s="2" t="s">
        <v>7</v>
      </c>
      <c r="B7" s="2">
        <v>3</v>
      </c>
      <c r="C7" s="2">
        <v>0.489361702127659</v>
      </c>
      <c r="D7" s="2">
        <v>0.33480760725342701</v>
      </c>
      <c r="E7" s="12">
        <f t="shared" ref="E7:E70" si="4">C7+D7</f>
        <v>0.82416930938108601</v>
      </c>
      <c r="G7" s="2" t="s">
        <v>17</v>
      </c>
      <c r="H7" s="2">
        <v>5</v>
      </c>
      <c r="I7" s="2">
        <v>0.53191489361702105</v>
      </c>
      <c r="J7" s="2">
        <v>0.39682076709931402</v>
      </c>
      <c r="K7" s="2">
        <f t="shared" ref="K7" si="5">I7+J7</f>
        <v>0.92873566071633507</v>
      </c>
      <c r="L7" s="2">
        <v>4</v>
      </c>
      <c r="N7" s="2" t="s">
        <v>17</v>
      </c>
      <c r="O7" s="2">
        <v>5</v>
      </c>
      <c r="P7" s="1">
        <v>0.52747252747252704</v>
      </c>
      <c r="Q7" s="2">
        <v>0.37641434262948198</v>
      </c>
      <c r="R7" s="17">
        <f t="shared" si="2"/>
        <v>0.90388687010200908</v>
      </c>
      <c r="S7" s="45">
        <v>0.73626373626373598</v>
      </c>
      <c r="T7" s="45">
        <v>0.80219780219780201</v>
      </c>
      <c r="U7" s="109">
        <v>3</v>
      </c>
    </row>
    <row r="8" spans="1:21" x14ac:dyDescent="0.2">
      <c r="A8" s="2" t="s">
        <v>7</v>
      </c>
      <c r="B8" s="2">
        <v>4</v>
      </c>
      <c r="C8" s="2">
        <v>0.5</v>
      </c>
      <c r="D8" s="2">
        <v>0.35077149155032999</v>
      </c>
      <c r="E8" s="12">
        <f t="shared" si="4"/>
        <v>0.85077149155032994</v>
      </c>
      <c r="G8" s="2" t="s">
        <v>13</v>
      </c>
      <c r="H8" s="2">
        <v>2</v>
      </c>
      <c r="I8" s="2">
        <v>0.53191489361702105</v>
      </c>
      <c r="J8" s="2">
        <v>0.38979049867217402</v>
      </c>
      <c r="K8" s="2">
        <f t="shared" ref="K8" si="6">I8 + J8</f>
        <v>0.92170539228919512</v>
      </c>
      <c r="L8" s="2">
        <v>5</v>
      </c>
      <c r="N8" s="2" t="s">
        <v>13</v>
      </c>
      <c r="O8" s="2">
        <v>2</v>
      </c>
      <c r="P8" s="1">
        <v>0.49450549450549403</v>
      </c>
      <c r="Q8" s="2">
        <v>0.335555555555555</v>
      </c>
      <c r="R8" s="17">
        <f t="shared" si="2"/>
        <v>0.83006105006104902</v>
      </c>
      <c r="S8" s="45">
        <v>0.63736263736263699</v>
      </c>
      <c r="T8" s="45">
        <v>0.659340659340659</v>
      </c>
      <c r="U8" s="109">
        <v>5</v>
      </c>
    </row>
    <row r="9" spans="1:21" x14ac:dyDescent="0.2">
      <c r="A9" s="2" t="s">
        <v>7</v>
      </c>
      <c r="B9" s="2">
        <v>5</v>
      </c>
      <c r="C9" s="2">
        <v>0.47872340425531901</v>
      </c>
      <c r="D9" s="2">
        <v>0.31964549483013299</v>
      </c>
      <c r="E9" s="12">
        <f t="shared" si="4"/>
        <v>0.79836889908545206</v>
      </c>
      <c r="G9" s="2"/>
      <c r="H9" s="2"/>
      <c r="I9" s="2"/>
      <c r="J9" s="2"/>
    </row>
    <row r="10" spans="1:21" x14ac:dyDescent="0.2">
      <c r="A10" s="2" t="s">
        <v>7</v>
      </c>
      <c r="B10" s="2">
        <v>6</v>
      </c>
      <c r="C10" s="2">
        <v>0.46808510638297801</v>
      </c>
      <c r="D10" s="2">
        <v>0.30401303124537199</v>
      </c>
      <c r="E10" s="12">
        <f t="shared" si="4"/>
        <v>0.77209813762835</v>
      </c>
      <c r="G10" s="2"/>
      <c r="H10" s="2"/>
      <c r="I10" s="2"/>
      <c r="J10" s="2"/>
    </row>
    <row r="11" spans="1:21" x14ac:dyDescent="0.2">
      <c r="A11" s="2" t="s">
        <v>7</v>
      </c>
      <c r="B11" s="2">
        <v>7</v>
      </c>
      <c r="C11" s="2">
        <v>0.46808510638297801</v>
      </c>
      <c r="D11" s="2">
        <v>0.30318754633061501</v>
      </c>
      <c r="E11" s="12">
        <f t="shared" si="4"/>
        <v>0.77127265271359302</v>
      </c>
      <c r="G11" s="17"/>
      <c r="H11" s="17"/>
      <c r="I11" s="2"/>
      <c r="J11" s="2"/>
    </row>
    <row r="12" spans="1:21" x14ac:dyDescent="0.2">
      <c r="A12" s="2" t="s">
        <v>7</v>
      </c>
      <c r="B12" s="2">
        <v>8</v>
      </c>
      <c r="C12" s="2">
        <v>0.47872340425531901</v>
      </c>
      <c r="D12" s="2">
        <v>0.31078856800837901</v>
      </c>
      <c r="E12" s="12">
        <f t="shared" si="4"/>
        <v>0.78951197226369807</v>
      </c>
      <c r="G12" s="17"/>
      <c r="H12" s="17"/>
      <c r="I12" s="2"/>
      <c r="J12" s="2"/>
      <c r="R12" s="109">
        <v>0.90048967216087805</v>
      </c>
    </row>
    <row r="13" spans="1:21" x14ac:dyDescent="0.2">
      <c r="A13" s="2" t="s">
        <v>7</v>
      </c>
      <c r="B13" s="2">
        <v>9</v>
      </c>
      <c r="C13" s="2">
        <v>0.51063829787234005</v>
      </c>
      <c r="D13" s="2">
        <v>0.352694610778443</v>
      </c>
      <c r="E13" s="12">
        <f t="shared" si="4"/>
        <v>0.86333290865078305</v>
      </c>
      <c r="G13" s="17"/>
      <c r="H13" s="17"/>
      <c r="R13" s="109">
        <v>0.91951417004048497</v>
      </c>
    </row>
    <row r="14" spans="1:21" x14ac:dyDescent="0.2">
      <c r="A14" s="2" t="s">
        <v>7</v>
      </c>
      <c r="B14" s="2">
        <v>10</v>
      </c>
      <c r="C14" s="2">
        <v>0.489361702127659</v>
      </c>
      <c r="D14" s="2">
        <v>0.32797140303842698</v>
      </c>
      <c r="E14" s="12">
        <f t="shared" si="4"/>
        <v>0.81733310516608593</v>
      </c>
      <c r="G14" s="17"/>
      <c r="H14" s="17"/>
      <c r="I14" s="2"/>
      <c r="J14" s="2"/>
      <c r="R14" s="110">
        <v>0.922506663360812</v>
      </c>
    </row>
    <row r="15" spans="1:21" x14ac:dyDescent="0.2">
      <c r="A15" s="2" t="s">
        <v>7</v>
      </c>
      <c r="B15" s="2">
        <v>11</v>
      </c>
      <c r="C15" s="2">
        <v>0.489361702127659</v>
      </c>
      <c r="D15" s="2">
        <v>0.32515704457074401</v>
      </c>
      <c r="E15" s="12">
        <f t="shared" si="4"/>
        <v>0.81451874669840296</v>
      </c>
      <c r="G15" s="17" t="s">
        <v>19043</v>
      </c>
      <c r="H15" s="86" t="s">
        <v>6</v>
      </c>
      <c r="I15" s="86" t="s">
        <v>495</v>
      </c>
      <c r="J15" s="86" t="s">
        <v>494</v>
      </c>
      <c r="K15" s="86" t="s">
        <v>16959</v>
      </c>
      <c r="R15" s="109">
        <v>0.90388687010200908</v>
      </c>
    </row>
    <row r="16" spans="1:21" x14ac:dyDescent="0.2">
      <c r="A16" s="2" t="s">
        <v>7</v>
      </c>
      <c r="B16" s="2">
        <v>12</v>
      </c>
      <c r="C16" s="2">
        <v>0.52127659574467999</v>
      </c>
      <c r="D16" s="2">
        <v>0.36790197250448298</v>
      </c>
      <c r="E16" s="12">
        <f t="shared" si="4"/>
        <v>0.88917856824916297</v>
      </c>
      <c r="G16" s="86" t="s">
        <v>19082</v>
      </c>
      <c r="H16" s="86">
        <v>1</v>
      </c>
      <c r="I16" s="86">
        <v>0.51063829787234005</v>
      </c>
      <c r="J16" s="86">
        <v>0.381047809905525</v>
      </c>
      <c r="K16" s="86">
        <f>I16+J16</f>
        <v>0.89168610777786506</v>
      </c>
      <c r="R16" s="109">
        <v>0.83006105006104902</v>
      </c>
    </row>
    <row r="17" spans="1:19" x14ac:dyDescent="0.2">
      <c r="A17" s="2" t="s">
        <v>7</v>
      </c>
      <c r="B17" s="2">
        <v>13</v>
      </c>
      <c r="C17" s="2">
        <v>0.5</v>
      </c>
      <c r="D17" s="2">
        <v>0.33443808376016798</v>
      </c>
      <c r="E17" s="12">
        <f t="shared" si="4"/>
        <v>0.83443808376016793</v>
      </c>
      <c r="G17" s="86" t="s">
        <v>19082</v>
      </c>
      <c r="H17" s="86">
        <v>2</v>
      </c>
      <c r="I17" s="86">
        <v>0.5</v>
      </c>
      <c r="J17" s="86">
        <v>0.35029411764705798</v>
      </c>
      <c r="K17" s="86">
        <f>I17+J17</f>
        <v>0.85029411764705798</v>
      </c>
    </row>
    <row r="18" spans="1:19" x14ac:dyDescent="0.2">
      <c r="A18" s="2" t="s">
        <v>7</v>
      </c>
      <c r="B18" s="2">
        <v>14</v>
      </c>
      <c r="C18" s="2">
        <v>0.51063829787234005</v>
      </c>
      <c r="D18" s="2">
        <v>0.35133513351335099</v>
      </c>
      <c r="E18" s="12">
        <f t="shared" si="4"/>
        <v>0.86197343138569105</v>
      </c>
      <c r="G18" s="86" t="s">
        <v>19082</v>
      </c>
      <c r="H18" s="86">
        <v>3</v>
      </c>
      <c r="I18" s="86">
        <v>0.489361702127659</v>
      </c>
      <c r="J18" s="86">
        <v>0.33480760725342701</v>
      </c>
      <c r="K18" s="86">
        <f t="shared" ref="K18:K81" si="7">I18+J18</f>
        <v>0.82416930938108601</v>
      </c>
      <c r="Q18" s="109" t="s">
        <v>19216</v>
      </c>
      <c r="R18" s="109">
        <f>AVERAGE(R12:R16)</f>
        <v>0.89529168514504653</v>
      </c>
      <c r="S18" s="109"/>
    </row>
    <row r="19" spans="1:19" x14ac:dyDescent="0.2">
      <c r="A19" s="2" t="s">
        <v>7</v>
      </c>
      <c r="B19" s="2">
        <v>15</v>
      </c>
      <c r="C19" s="2">
        <v>0.51063829787234005</v>
      </c>
      <c r="D19" s="2">
        <v>0.34751773049645301</v>
      </c>
      <c r="E19" s="12">
        <f t="shared" si="4"/>
        <v>0.85815602836879301</v>
      </c>
      <c r="G19" s="86" t="s">
        <v>19082</v>
      </c>
      <c r="H19" s="86">
        <v>4</v>
      </c>
      <c r="I19" s="86">
        <v>0.5</v>
      </c>
      <c r="J19" s="86">
        <v>0.35077149155032999</v>
      </c>
      <c r="K19" s="86">
        <f t="shared" si="7"/>
        <v>0.85077149155032994</v>
      </c>
      <c r="Q19" s="109"/>
      <c r="R19" s="109"/>
      <c r="S19" s="109"/>
    </row>
    <row r="20" spans="1:19" x14ac:dyDescent="0.2">
      <c r="A20" s="2" t="s">
        <v>7</v>
      </c>
      <c r="B20" s="2">
        <v>16</v>
      </c>
      <c r="C20" s="2">
        <v>0.47872340425531901</v>
      </c>
      <c r="D20" s="2">
        <v>0.30496453900709197</v>
      </c>
      <c r="E20" s="12">
        <f t="shared" si="4"/>
        <v>0.78368794326241098</v>
      </c>
      <c r="G20" s="86" t="s">
        <v>19082</v>
      </c>
      <c r="H20" s="86">
        <v>5</v>
      </c>
      <c r="I20" s="86">
        <v>0.47872340425531901</v>
      </c>
      <c r="J20" s="86">
        <v>0.31964549483013299</v>
      </c>
      <c r="K20" s="86">
        <f t="shared" si="7"/>
        <v>0.79836889908545206</v>
      </c>
      <c r="Q20" s="109" t="s">
        <v>19218</v>
      </c>
      <c r="R20" s="109">
        <f>R12-R18</f>
        <v>5.1979870158315178E-3</v>
      </c>
      <c r="S20" s="109"/>
    </row>
    <row r="21" spans="1:19" x14ac:dyDescent="0.2">
      <c r="A21" s="2" t="s">
        <v>7</v>
      </c>
      <c r="B21" s="2">
        <v>17</v>
      </c>
      <c r="C21" s="2">
        <v>0.51063829787234005</v>
      </c>
      <c r="D21" s="2">
        <v>0.34554260632662298</v>
      </c>
      <c r="E21" s="12">
        <f t="shared" si="4"/>
        <v>0.85618090419896298</v>
      </c>
      <c r="G21" s="86" t="s">
        <v>19082</v>
      </c>
      <c r="H21" s="86">
        <v>6</v>
      </c>
      <c r="I21" s="86">
        <v>0.46808510638297801</v>
      </c>
      <c r="J21" s="86">
        <v>0.30401303124537199</v>
      </c>
      <c r="K21" s="86">
        <f t="shared" si="7"/>
        <v>0.77209813762835</v>
      </c>
      <c r="Q21" s="109"/>
      <c r="R21" s="109">
        <f>R13-R18</f>
        <v>2.4222484895438434E-2</v>
      </c>
      <c r="S21" s="109"/>
    </row>
    <row r="22" spans="1:19" x14ac:dyDescent="0.2">
      <c r="A22" s="2" t="s">
        <v>7</v>
      </c>
      <c r="B22" s="2">
        <v>18</v>
      </c>
      <c r="C22" s="2">
        <v>0.5</v>
      </c>
      <c r="D22" s="2">
        <v>0.33101150817686198</v>
      </c>
      <c r="E22" s="12">
        <f t="shared" si="4"/>
        <v>0.83101150817686198</v>
      </c>
      <c r="G22" s="86" t="s">
        <v>19082</v>
      </c>
      <c r="H22" s="86">
        <v>7</v>
      </c>
      <c r="I22" s="86">
        <v>0.46808510638297801</v>
      </c>
      <c r="J22" s="86">
        <v>0.30318754633061501</v>
      </c>
      <c r="K22" s="86">
        <f t="shared" si="7"/>
        <v>0.77127265271359302</v>
      </c>
      <c r="Q22" s="109"/>
      <c r="R22" s="109">
        <f>R14-R18</f>
        <v>2.7214978215765462E-2</v>
      </c>
      <c r="S22" s="109"/>
    </row>
    <row r="23" spans="1:19" x14ac:dyDescent="0.2">
      <c r="A23" s="2" t="s">
        <v>7</v>
      </c>
      <c r="B23" s="2">
        <v>19</v>
      </c>
      <c r="C23" s="2">
        <v>0.489361702127659</v>
      </c>
      <c r="D23" s="2">
        <v>0.31760435571687801</v>
      </c>
      <c r="E23" s="12">
        <f t="shared" si="4"/>
        <v>0.80696605784453701</v>
      </c>
      <c r="G23" s="86" t="s">
        <v>19082</v>
      </c>
      <c r="H23" s="86">
        <v>8</v>
      </c>
      <c r="I23" s="86">
        <v>0.47872340425531901</v>
      </c>
      <c r="J23" s="86">
        <v>0.31078856800837901</v>
      </c>
      <c r="K23" s="86">
        <f t="shared" si="7"/>
        <v>0.78951197226369807</v>
      </c>
      <c r="Q23" s="109"/>
      <c r="R23" s="109">
        <f>R15-R18</f>
        <v>8.5951849569625427E-3</v>
      </c>
      <c r="S23" s="109"/>
    </row>
    <row r="24" spans="1:19" x14ac:dyDescent="0.2">
      <c r="A24" s="2" t="s">
        <v>7</v>
      </c>
      <c r="B24" s="2">
        <v>20</v>
      </c>
      <c r="C24" s="2">
        <v>0.489361702127659</v>
      </c>
      <c r="D24" s="2">
        <v>0.3164672019391</v>
      </c>
      <c r="E24" s="12">
        <f t="shared" si="4"/>
        <v>0.805828904066759</v>
      </c>
      <c r="G24" s="86" t="s">
        <v>19082</v>
      </c>
      <c r="H24" s="86">
        <v>9</v>
      </c>
      <c r="I24" s="86">
        <v>0.51063829787234005</v>
      </c>
      <c r="J24" s="86">
        <v>0.352694610778443</v>
      </c>
      <c r="K24" s="86">
        <f t="shared" si="7"/>
        <v>0.86333290865078305</v>
      </c>
      <c r="Q24" s="109"/>
      <c r="R24" s="109">
        <f>R16-R18</f>
        <v>-6.5230635083997512E-2</v>
      </c>
      <c r="S24" s="109"/>
    </row>
    <row r="25" spans="1:19" x14ac:dyDescent="0.2">
      <c r="A25" s="2" t="s">
        <v>7</v>
      </c>
      <c r="B25" s="2">
        <v>21</v>
      </c>
      <c r="C25" s="2">
        <v>0.5</v>
      </c>
      <c r="D25" s="2">
        <v>0.334538334086458</v>
      </c>
      <c r="E25" s="12">
        <f t="shared" si="4"/>
        <v>0.83453833408645806</v>
      </c>
      <c r="G25" s="86" t="s">
        <v>19082</v>
      </c>
      <c r="H25" s="86">
        <v>10</v>
      </c>
      <c r="I25" s="86">
        <v>0.489361702127659</v>
      </c>
      <c r="J25" s="86">
        <v>0.32797140303842698</v>
      </c>
      <c r="K25" s="86">
        <f t="shared" si="7"/>
        <v>0.81733310516608593</v>
      </c>
      <c r="Q25" s="109"/>
      <c r="R25" s="109"/>
      <c r="S25" s="109"/>
    </row>
    <row r="26" spans="1:19" x14ac:dyDescent="0.2">
      <c r="A26" s="2" t="s">
        <v>7</v>
      </c>
      <c r="B26" s="2">
        <v>22</v>
      </c>
      <c r="C26" s="2">
        <v>0.5</v>
      </c>
      <c r="D26" s="2">
        <v>0.32518710859935801</v>
      </c>
      <c r="E26" s="12">
        <f t="shared" si="4"/>
        <v>0.82518710859935807</v>
      </c>
      <c r="G26" s="86" t="s">
        <v>19082</v>
      </c>
      <c r="H26" s="86">
        <v>11</v>
      </c>
      <c r="I26" s="86">
        <v>0.489361702127659</v>
      </c>
      <c r="J26" s="86">
        <v>0.32515704457074401</v>
      </c>
      <c r="K26" s="86">
        <f t="shared" si="7"/>
        <v>0.81451874669840296</v>
      </c>
      <c r="Q26" s="109" t="s">
        <v>19219</v>
      </c>
      <c r="R26" s="109">
        <f>R20^2</f>
        <v>2.7019069016753047E-5</v>
      </c>
      <c r="S26" s="109"/>
    </row>
    <row r="27" spans="1:19" x14ac:dyDescent="0.2">
      <c r="A27" s="2" t="s">
        <v>7</v>
      </c>
      <c r="B27" s="2">
        <v>23</v>
      </c>
      <c r="C27" s="2">
        <v>0.5</v>
      </c>
      <c r="D27" s="2">
        <v>0.32969200424821699</v>
      </c>
      <c r="E27" s="12">
        <f t="shared" si="4"/>
        <v>0.82969200424821699</v>
      </c>
      <c r="G27" s="86" t="s">
        <v>19082</v>
      </c>
      <c r="H27" s="86">
        <v>12</v>
      </c>
      <c r="I27" s="86">
        <v>0.52127659574467999</v>
      </c>
      <c r="J27" s="86">
        <v>0.36790197250448298</v>
      </c>
      <c r="K27" s="86">
        <f t="shared" si="7"/>
        <v>0.88917856824916297</v>
      </c>
      <c r="Q27" s="109"/>
      <c r="R27" s="109">
        <f>R21^2</f>
        <v>5.8672877450974313E-4</v>
      </c>
      <c r="S27" s="109"/>
    </row>
    <row r="28" spans="1:19" x14ac:dyDescent="0.2">
      <c r="A28" s="2" t="s">
        <v>7</v>
      </c>
      <c r="B28" s="2">
        <v>24</v>
      </c>
      <c r="C28" s="2">
        <v>0.51063829787234005</v>
      </c>
      <c r="D28" s="2">
        <v>0.34225737754791502</v>
      </c>
      <c r="E28" s="12">
        <f t="shared" si="4"/>
        <v>0.85289567542025502</v>
      </c>
      <c r="G28" s="86" t="s">
        <v>19082</v>
      </c>
      <c r="H28" s="86">
        <v>13</v>
      </c>
      <c r="I28" s="86">
        <v>0.5</v>
      </c>
      <c r="J28" s="86">
        <v>0.33443808376016798</v>
      </c>
      <c r="K28" s="86">
        <f t="shared" si="7"/>
        <v>0.83443808376016793</v>
      </c>
      <c r="Q28" s="109"/>
      <c r="R28" s="109">
        <f>R22^2</f>
        <v>7.4065503928458861E-4</v>
      </c>
      <c r="S28" s="109"/>
    </row>
    <row r="29" spans="1:19" x14ac:dyDescent="0.2">
      <c r="A29" s="2" t="s">
        <v>8</v>
      </c>
      <c r="B29" s="2">
        <v>1</v>
      </c>
      <c r="C29" s="2">
        <v>0.47872340425531901</v>
      </c>
      <c r="D29" s="2">
        <v>0.34518055160648198</v>
      </c>
      <c r="E29" s="12">
        <f t="shared" si="4"/>
        <v>0.82390395586180099</v>
      </c>
      <c r="G29" s="86" t="s">
        <v>19082</v>
      </c>
      <c r="H29" s="86">
        <v>14</v>
      </c>
      <c r="I29" s="86">
        <v>0.51063829787234005</v>
      </c>
      <c r="J29" s="86">
        <v>0.35133513351335099</v>
      </c>
      <c r="K29" s="86">
        <f t="shared" si="7"/>
        <v>0.86197343138569105</v>
      </c>
      <c r="Q29" s="109"/>
      <c r="R29" s="109">
        <f>R23^2</f>
        <v>7.3877204444395181E-5</v>
      </c>
      <c r="S29" s="109"/>
    </row>
    <row r="30" spans="1:19" x14ac:dyDescent="0.2">
      <c r="A30" s="2" t="s">
        <v>8</v>
      </c>
      <c r="B30" s="2">
        <v>2</v>
      </c>
      <c r="C30" s="2">
        <v>0.47872340425531901</v>
      </c>
      <c r="D30" s="2">
        <v>0.317225022235398</v>
      </c>
      <c r="E30" s="12">
        <f t="shared" si="4"/>
        <v>0.79594842649071706</v>
      </c>
      <c r="G30" s="86" t="s">
        <v>19082</v>
      </c>
      <c r="H30" s="86">
        <v>15</v>
      </c>
      <c r="I30" s="86">
        <v>0.51063829787234005</v>
      </c>
      <c r="J30" s="86">
        <v>0.34751773049645301</v>
      </c>
      <c r="K30" s="86">
        <f t="shared" si="7"/>
        <v>0.85815602836879301</v>
      </c>
      <c r="Q30" s="109"/>
      <c r="R30" s="109">
        <f>R24^2</f>
        <v>4.2550357534616471E-3</v>
      </c>
      <c r="S30" s="109"/>
    </row>
    <row r="31" spans="1:19" x14ac:dyDescent="0.2">
      <c r="A31" s="2" t="s">
        <v>8</v>
      </c>
      <c r="B31" s="2">
        <v>3</v>
      </c>
      <c r="C31" s="2">
        <v>0.47872340425531901</v>
      </c>
      <c r="D31" s="2">
        <v>0.32631271025303499</v>
      </c>
      <c r="E31" s="12">
        <f t="shared" si="4"/>
        <v>0.80503611450835399</v>
      </c>
      <c r="G31" s="86" t="s">
        <v>19082</v>
      </c>
      <c r="H31" s="86">
        <v>16</v>
      </c>
      <c r="I31" s="86">
        <v>0.47872340425531901</v>
      </c>
      <c r="J31" s="86">
        <v>0.30496453900709197</v>
      </c>
      <c r="K31" s="86">
        <f t="shared" si="7"/>
        <v>0.78368794326241098</v>
      </c>
      <c r="Q31" s="109"/>
      <c r="R31" s="109"/>
      <c r="S31" s="109"/>
    </row>
    <row r="32" spans="1:19" x14ac:dyDescent="0.2">
      <c r="A32" s="2" t="s">
        <v>8</v>
      </c>
      <c r="B32" s="2">
        <v>4</v>
      </c>
      <c r="C32" s="2">
        <v>0.51063829787234005</v>
      </c>
      <c r="D32" s="2">
        <v>0.36327492269179701</v>
      </c>
      <c r="E32" s="12">
        <f t="shared" si="4"/>
        <v>0.87391322056413712</v>
      </c>
      <c r="G32" s="86" t="s">
        <v>19082</v>
      </c>
      <c r="H32" s="86">
        <v>17</v>
      </c>
      <c r="I32" s="86">
        <v>0.51063829787234005</v>
      </c>
      <c r="J32" s="86">
        <v>0.34554260632662298</v>
      </c>
      <c r="K32" s="86">
        <f t="shared" si="7"/>
        <v>0.85618090419896298</v>
      </c>
      <c r="Q32" s="109" t="s">
        <v>19217</v>
      </c>
      <c r="R32" s="109">
        <f>SUM(R26:R30)/5</f>
        <v>1.1366631681434254E-3</v>
      </c>
      <c r="S32" s="109"/>
    </row>
    <row r="33" spans="1:11" x14ac:dyDescent="0.2">
      <c r="A33" s="2" t="s">
        <v>8</v>
      </c>
      <c r="B33" s="2">
        <v>5</v>
      </c>
      <c r="C33" s="2">
        <v>0.489361702127659</v>
      </c>
      <c r="D33" s="2">
        <v>0.33382548353757502</v>
      </c>
      <c r="E33" s="12">
        <f t="shared" si="4"/>
        <v>0.82318718566523397</v>
      </c>
      <c r="G33" s="86" t="s">
        <v>19082</v>
      </c>
      <c r="H33" s="86">
        <v>18</v>
      </c>
      <c r="I33" s="86">
        <v>0.5</v>
      </c>
      <c r="J33" s="86">
        <v>0.33101150817686198</v>
      </c>
      <c r="K33" s="86">
        <f t="shared" si="7"/>
        <v>0.83101150817686198</v>
      </c>
    </row>
    <row r="34" spans="1:11" x14ac:dyDescent="0.2">
      <c r="A34" s="2" t="s">
        <v>8</v>
      </c>
      <c r="B34" s="2">
        <v>6</v>
      </c>
      <c r="C34" s="2">
        <v>0.489361702127659</v>
      </c>
      <c r="D34" s="2">
        <v>0.32313231323132302</v>
      </c>
      <c r="E34" s="12">
        <f t="shared" si="4"/>
        <v>0.81249401535898202</v>
      </c>
      <c r="G34" s="86" t="s">
        <v>19082</v>
      </c>
      <c r="H34" s="86">
        <v>19</v>
      </c>
      <c r="I34" s="86">
        <v>0.489361702127659</v>
      </c>
      <c r="J34" s="86">
        <v>0.31760435571687801</v>
      </c>
      <c r="K34" s="86">
        <f t="shared" si="7"/>
        <v>0.80696605784453701</v>
      </c>
    </row>
    <row r="35" spans="1:11" x14ac:dyDescent="0.2">
      <c r="A35" s="2" t="s">
        <v>8</v>
      </c>
      <c r="B35" s="2">
        <v>7</v>
      </c>
      <c r="C35" s="2">
        <v>0.47872340425531901</v>
      </c>
      <c r="D35" s="2">
        <v>0.30975573205454798</v>
      </c>
      <c r="E35" s="12">
        <f t="shared" si="4"/>
        <v>0.78847913630986699</v>
      </c>
      <c r="G35" s="86" t="s">
        <v>19082</v>
      </c>
      <c r="H35" s="86">
        <v>20</v>
      </c>
      <c r="I35" s="86">
        <v>0.489361702127659</v>
      </c>
      <c r="J35" s="86">
        <v>0.3164672019391</v>
      </c>
      <c r="K35" s="86">
        <f t="shared" si="7"/>
        <v>0.805828904066759</v>
      </c>
    </row>
    <row r="36" spans="1:11" x14ac:dyDescent="0.2">
      <c r="A36" s="2" t="s">
        <v>8</v>
      </c>
      <c r="B36" s="2">
        <v>8</v>
      </c>
      <c r="C36" s="2">
        <v>0.46808510638297801</v>
      </c>
      <c r="D36" s="2">
        <v>0.300282864373976</v>
      </c>
      <c r="E36" s="12">
        <f t="shared" si="4"/>
        <v>0.76836797075695396</v>
      </c>
      <c r="G36" s="86" t="s">
        <v>19082</v>
      </c>
      <c r="H36" s="86">
        <v>21</v>
      </c>
      <c r="I36" s="86">
        <v>0.5</v>
      </c>
      <c r="J36" s="86">
        <v>0.334538334086458</v>
      </c>
      <c r="K36" s="86">
        <f t="shared" si="7"/>
        <v>0.83453833408645806</v>
      </c>
    </row>
    <row r="37" spans="1:11" x14ac:dyDescent="0.2">
      <c r="A37" s="2" t="s">
        <v>8</v>
      </c>
      <c r="B37" s="2">
        <v>9</v>
      </c>
      <c r="C37" s="2">
        <v>0.5</v>
      </c>
      <c r="D37" s="2">
        <v>0.341677842348383</v>
      </c>
      <c r="E37" s="12">
        <f t="shared" si="4"/>
        <v>0.84167784234838305</v>
      </c>
      <c r="G37" s="86" t="s">
        <v>19082</v>
      </c>
      <c r="H37" s="86">
        <v>22</v>
      </c>
      <c r="I37" s="86">
        <v>0.5</v>
      </c>
      <c r="J37" s="86">
        <v>0.32518710859935801</v>
      </c>
      <c r="K37" s="86">
        <f t="shared" si="7"/>
        <v>0.82518710859935807</v>
      </c>
    </row>
    <row r="38" spans="1:11" x14ac:dyDescent="0.2">
      <c r="A38" s="2" t="s">
        <v>8</v>
      </c>
      <c r="B38" s="2">
        <v>10</v>
      </c>
      <c r="C38" s="2">
        <v>0.51063829787234005</v>
      </c>
      <c r="D38" s="2">
        <v>0.35558867362146002</v>
      </c>
      <c r="E38" s="12">
        <f t="shared" si="4"/>
        <v>0.86622697149380001</v>
      </c>
      <c r="G38" s="86" t="s">
        <v>19082</v>
      </c>
      <c r="H38" s="86">
        <v>23</v>
      </c>
      <c r="I38" s="86">
        <v>0.5</v>
      </c>
      <c r="J38" s="86">
        <v>0.32969200424821699</v>
      </c>
      <c r="K38" s="86">
        <f t="shared" si="7"/>
        <v>0.82969200424821699</v>
      </c>
    </row>
    <row r="39" spans="1:11" x14ac:dyDescent="0.2">
      <c r="A39" s="2" t="s">
        <v>8</v>
      </c>
      <c r="B39" s="2">
        <v>11</v>
      </c>
      <c r="C39" s="2">
        <v>0.5</v>
      </c>
      <c r="D39" s="2">
        <v>0.33882071236156802</v>
      </c>
      <c r="E39" s="12">
        <f t="shared" si="4"/>
        <v>0.83882071236156808</v>
      </c>
      <c r="G39" s="86" t="s">
        <v>19082</v>
      </c>
      <c r="H39" s="86">
        <v>24</v>
      </c>
      <c r="I39" s="86">
        <v>0.51063829787234005</v>
      </c>
      <c r="J39" s="86">
        <v>0.34225737754791502</v>
      </c>
      <c r="K39" s="86">
        <f t="shared" si="7"/>
        <v>0.85289567542025502</v>
      </c>
    </row>
    <row r="40" spans="1:11" x14ac:dyDescent="0.2">
      <c r="A40" s="2" t="s">
        <v>8</v>
      </c>
      <c r="B40" s="2">
        <v>12</v>
      </c>
      <c r="C40" s="2">
        <v>0.53191489361702105</v>
      </c>
      <c r="D40" s="2">
        <v>0.381671400807295</v>
      </c>
      <c r="E40" s="12">
        <f t="shared" si="4"/>
        <v>0.91358629442431605</v>
      </c>
      <c r="G40" s="86" t="s">
        <v>19084</v>
      </c>
      <c r="H40" s="86">
        <v>1</v>
      </c>
      <c r="I40" s="86">
        <v>0.47872340425531901</v>
      </c>
      <c r="J40" s="86">
        <v>0.34518055160648198</v>
      </c>
      <c r="K40" s="86">
        <f t="shared" si="7"/>
        <v>0.82390395586180099</v>
      </c>
    </row>
    <row r="41" spans="1:11" x14ac:dyDescent="0.2">
      <c r="A41" s="2" t="s">
        <v>8</v>
      </c>
      <c r="B41" s="2">
        <v>13</v>
      </c>
      <c r="C41" s="2">
        <v>0.52127659574467999</v>
      </c>
      <c r="D41" s="2">
        <v>0.36761847809837001</v>
      </c>
      <c r="E41" s="12">
        <f t="shared" si="4"/>
        <v>0.88889507384305</v>
      </c>
      <c r="G41" s="86" t="s">
        <v>19084</v>
      </c>
      <c r="H41" s="86">
        <v>2</v>
      </c>
      <c r="I41" s="86">
        <v>0.47872340425531901</v>
      </c>
      <c r="J41" s="86">
        <v>0.317225022235398</v>
      </c>
      <c r="K41" s="86">
        <f t="shared" si="7"/>
        <v>0.79594842649071706</v>
      </c>
    </row>
    <row r="42" spans="1:11" x14ac:dyDescent="0.2">
      <c r="A42" s="2" t="s">
        <v>8</v>
      </c>
      <c r="B42" s="2">
        <v>14</v>
      </c>
      <c r="C42" s="2">
        <v>0.51063829787234005</v>
      </c>
      <c r="D42" s="2">
        <v>0.35230677052127002</v>
      </c>
      <c r="E42" s="12">
        <f t="shared" si="4"/>
        <v>0.86294506839361007</v>
      </c>
      <c r="G42" s="86" t="s">
        <v>19083</v>
      </c>
      <c r="H42" s="86">
        <v>3</v>
      </c>
      <c r="I42" s="86">
        <v>0.47872340425531901</v>
      </c>
      <c r="J42" s="86">
        <v>0.32631271025303499</v>
      </c>
      <c r="K42" s="86">
        <f t="shared" si="7"/>
        <v>0.80503611450835399</v>
      </c>
    </row>
    <row r="43" spans="1:11" x14ac:dyDescent="0.2">
      <c r="A43" s="2" t="s">
        <v>8</v>
      </c>
      <c r="B43" s="2">
        <v>15</v>
      </c>
      <c r="C43" s="2">
        <v>0.52127659574467999</v>
      </c>
      <c r="D43" s="2">
        <v>0.36505553887721398</v>
      </c>
      <c r="E43" s="12">
        <f t="shared" si="4"/>
        <v>0.88633213462189397</v>
      </c>
      <c r="G43" s="86" t="s">
        <v>19083</v>
      </c>
      <c r="H43" s="86">
        <v>4</v>
      </c>
      <c r="I43" s="86">
        <v>0.51063829787234005</v>
      </c>
      <c r="J43" s="86">
        <v>0.36327492269179701</v>
      </c>
      <c r="K43" s="86">
        <f t="shared" si="7"/>
        <v>0.87391322056413712</v>
      </c>
    </row>
    <row r="44" spans="1:11" x14ac:dyDescent="0.2">
      <c r="A44" s="2" t="s">
        <v>8</v>
      </c>
      <c r="B44" s="2">
        <v>16</v>
      </c>
      <c r="C44" s="2">
        <v>0.53191489361702105</v>
      </c>
      <c r="D44" s="2">
        <v>0.37579233323271899</v>
      </c>
      <c r="E44" s="12">
        <f t="shared" si="4"/>
        <v>0.90770722684974003</v>
      </c>
      <c r="G44" s="86" t="s">
        <v>19083</v>
      </c>
      <c r="H44" s="86">
        <v>5</v>
      </c>
      <c r="I44" s="86">
        <v>0.489361702127659</v>
      </c>
      <c r="J44" s="86">
        <v>0.33382548353757502</v>
      </c>
      <c r="K44" s="86">
        <f t="shared" si="7"/>
        <v>0.82318718566523397</v>
      </c>
    </row>
    <row r="45" spans="1:11" x14ac:dyDescent="0.2">
      <c r="A45" s="2" t="s">
        <v>8</v>
      </c>
      <c r="B45" s="2">
        <v>17</v>
      </c>
      <c r="C45" s="2">
        <v>0.52127659574467999</v>
      </c>
      <c r="D45" s="2">
        <v>0.36083408884859403</v>
      </c>
      <c r="E45" s="12">
        <f t="shared" si="4"/>
        <v>0.88211068459327402</v>
      </c>
      <c r="G45" s="86" t="s">
        <v>19083</v>
      </c>
      <c r="H45" s="86">
        <v>6</v>
      </c>
      <c r="I45" s="86">
        <v>0.489361702127659</v>
      </c>
      <c r="J45" s="86">
        <v>0.32313231323132302</v>
      </c>
      <c r="K45" s="86">
        <f t="shared" si="7"/>
        <v>0.81249401535898202</v>
      </c>
    </row>
    <row r="46" spans="1:11" x14ac:dyDescent="0.2">
      <c r="A46" s="2" t="s">
        <v>8</v>
      </c>
      <c r="B46" s="2">
        <v>18</v>
      </c>
      <c r="C46" s="2">
        <v>0.51063829787234005</v>
      </c>
      <c r="D46" s="2">
        <v>0.34712365997282102</v>
      </c>
      <c r="E46" s="12">
        <f t="shared" si="4"/>
        <v>0.85776195784516107</v>
      </c>
      <c r="G46" s="86" t="s">
        <v>19083</v>
      </c>
      <c r="H46" s="86">
        <v>7</v>
      </c>
      <c r="I46" s="86">
        <v>0.47872340425531901</v>
      </c>
      <c r="J46" s="86">
        <v>0.30975573205454798</v>
      </c>
      <c r="K46" s="86">
        <f t="shared" si="7"/>
        <v>0.78847913630986699</v>
      </c>
    </row>
    <row r="47" spans="1:11" x14ac:dyDescent="0.2">
      <c r="A47" s="2" t="s">
        <v>8</v>
      </c>
      <c r="B47" s="2">
        <v>19</v>
      </c>
      <c r="C47" s="2">
        <v>0.489361702127659</v>
      </c>
      <c r="D47" s="2">
        <v>0.320481927710843</v>
      </c>
      <c r="E47" s="12">
        <f t="shared" si="4"/>
        <v>0.809843629838502</v>
      </c>
      <c r="G47" s="86" t="s">
        <v>19083</v>
      </c>
      <c r="H47" s="86">
        <v>8</v>
      </c>
      <c r="I47" s="86">
        <v>0.46808510638297801</v>
      </c>
      <c r="J47" s="86">
        <v>0.300282864373976</v>
      </c>
      <c r="K47" s="86">
        <f t="shared" si="7"/>
        <v>0.76836797075695396</v>
      </c>
    </row>
    <row r="48" spans="1:11" x14ac:dyDescent="0.2">
      <c r="A48" s="2" t="s">
        <v>8</v>
      </c>
      <c r="B48" s="2">
        <v>20</v>
      </c>
      <c r="C48" s="2">
        <v>0.51063829787234005</v>
      </c>
      <c r="D48" s="2">
        <v>0.35084822098783902</v>
      </c>
      <c r="E48" s="12">
        <f t="shared" si="4"/>
        <v>0.86148651886017902</v>
      </c>
      <c r="G48" s="86" t="s">
        <v>19083</v>
      </c>
      <c r="H48" s="86">
        <v>9</v>
      </c>
      <c r="I48" s="86">
        <v>0.5</v>
      </c>
      <c r="J48" s="86">
        <v>0.341677842348383</v>
      </c>
      <c r="K48" s="86">
        <f t="shared" si="7"/>
        <v>0.84167784234838305</v>
      </c>
    </row>
    <row r="49" spans="1:11" x14ac:dyDescent="0.2">
      <c r="A49" s="2" t="s">
        <v>8</v>
      </c>
      <c r="B49" s="2">
        <v>21</v>
      </c>
      <c r="C49" s="2">
        <v>0.5</v>
      </c>
      <c r="D49" s="2">
        <v>0.33493903356916999</v>
      </c>
      <c r="E49" s="12">
        <f t="shared" si="4"/>
        <v>0.83493903356916999</v>
      </c>
      <c r="G49" s="86" t="s">
        <v>19083</v>
      </c>
      <c r="H49" s="86">
        <v>10</v>
      </c>
      <c r="I49" s="86">
        <v>0.51063829787234005</v>
      </c>
      <c r="J49" s="86">
        <v>0.35558867362146002</v>
      </c>
      <c r="K49" s="86">
        <f t="shared" si="7"/>
        <v>0.86622697149380001</v>
      </c>
    </row>
    <row r="50" spans="1:11" x14ac:dyDescent="0.2">
      <c r="A50" s="2" t="s">
        <v>8</v>
      </c>
      <c r="B50" s="2">
        <v>22</v>
      </c>
      <c r="C50" s="2">
        <v>0.5</v>
      </c>
      <c r="D50" s="2">
        <v>0.33323271958949502</v>
      </c>
      <c r="E50" s="12">
        <f t="shared" si="4"/>
        <v>0.83323271958949507</v>
      </c>
      <c r="G50" s="86" t="s">
        <v>19083</v>
      </c>
      <c r="H50" s="86">
        <v>11</v>
      </c>
      <c r="I50" s="86">
        <v>0.5</v>
      </c>
      <c r="J50" s="86">
        <v>0.33882071236156802</v>
      </c>
      <c r="K50" s="86">
        <f t="shared" si="7"/>
        <v>0.83882071236156808</v>
      </c>
    </row>
    <row r="51" spans="1:11" x14ac:dyDescent="0.2">
      <c r="A51" s="2" t="s">
        <v>8</v>
      </c>
      <c r="B51" s="2">
        <v>23</v>
      </c>
      <c r="C51" s="2">
        <v>0.47872340425531901</v>
      </c>
      <c r="D51" s="2">
        <v>0.306742925948224</v>
      </c>
      <c r="E51" s="12">
        <f t="shared" si="4"/>
        <v>0.78546633020354295</v>
      </c>
      <c r="G51" s="86" t="s">
        <v>19083</v>
      </c>
      <c r="H51" s="86">
        <v>12</v>
      </c>
      <c r="I51" s="86">
        <v>0.53191489361702105</v>
      </c>
      <c r="J51" s="86">
        <v>0.381671400807295</v>
      </c>
      <c r="K51" s="86">
        <f t="shared" si="7"/>
        <v>0.91358629442431605</v>
      </c>
    </row>
    <row r="52" spans="1:11" x14ac:dyDescent="0.2">
      <c r="A52" s="2" t="s">
        <v>8</v>
      </c>
      <c r="B52" s="2">
        <v>24</v>
      </c>
      <c r="C52" s="2">
        <v>0.5</v>
      </c>
      <c r="D52" s="2">
        <v>0.332325827414236</v>
      </c>
      <c r="E52" s="12">
        <f t="shared" si="4"/>
        <v>0.832325827414236</v>
      </c>
      <c r="G52" s="86" t="s">
        <v>19083</v>
      </c>
      <c r="H52" s="86">
        <v>13</v>
      </c>
      <c r="I52" s="86">
        <v>0.52127659574467999</v>
      </c>
      <c r="J52" s="86">
        <v>0.36761847809837001</v>
      </c>
      <c r="K52" s="86">
        <f t="shared" si="7"/>
        <v>0.88889507384305</v>
      </c>
    </row>
    <row r="53" spans="1:11" x14ac:dyDescent="0.2">
      <c r="A53" s="2" t="s">
        <v>9</v>
      </c>
      <c r="B53" s="2">
        <v>1</v>
      </c>
      <c r="C53" s="2">
        <v>0.5</v>
      </c>
      <c r="D53" s="2">
        <v>0.36930763740185502</v>
      </c>
      <c r="E53" s="12">
        <f t="shared" si="4"/>
        <v>0.86930763740185502</v>
      </c>
      <c r="G53" s="86" t="s">
        <v>19083</v>
      </c>
      <c r="H53" s="86">
        <v>14</v>
      </c>
      <c r="I53" s="86">
        <v>0.51063829787234005</v>
      </c>
      <c r="J53" s="86">
        <v>0.35230677052127002</v>
      </c>
      <c r="K53" s="86">
        <f t="shared" si="7"/>
        <v>0.86294506839361007</v>
      </c>
    </row>
    <row r="54" spans="1:11" x14ac:dyDescent="0.2">
      <c r="A54" s="2" t="s">
        <v>9</v>
      </c>
      <c r="B54" s="2">
        <v>2</v>
      </c>
      <c r="C54" s="2">
        <v>0.47872340425531901</v>
      </c>
      <c r="D54" s="2">
        <v>0.31884057971014401</v>
      </c>
      <c r="E54" s="12">
        <f t="shared" si="4"/>
        <v>0.79756398396546302</v>
      </c>
      <c r="G54" s="86" t="s">
        <v>19083</v>
      </c>
      <c r="H54" s="86">
        <v>15</v>
      </c>
      <c r="I54" s="86">
        <v>0.52127659574467999</v>
      </c>
      <c r="J54" s="86">
        <v>0.36505553887721398</v>
      </c>
      <c r="K54" s="86">
        <f t="shared" si="7"/>
        <v>0.88633213462189397</v>
      </c>
    </row>
    <row r="55" spans="1:11" x14ac:dyDescent="0.2">
      <c r="A55" s="2" t="s">
        <v>9</v>
      </c>
      <c r="B55" s="2">
        <v>3</v>
      </c>
      <c r="C55" s="2">
        <v>0.47872340425531901</v>
      </c>
      <c r="D55" s="2">
        <v>0.30820066085911602</v>
      </c>
      <c r="E55" s="12">
        <f t="shared" si="4"/>
        <v>0.78692406511443502</v>
      </c>
      <c r="G55" s="86" t="s">
        <v>19083</v>
      </c>
      <c r="H55" s="86">
        <v>16</v>
      </c>
      <c r="I55" s="86">
        <v>0.53191489361702105</v>
      </c>
      <c r="J55" s="86">
        <v>0.37579233323271899</v>
      </c>
      <c r="K55" s="86">
        <f t="shared" si="7"/>
        <v>0.90770722684974003</v>
      </c>
    </row>
    <row r="56" spans="1:11" x14ac:dyDescent="0.2">
      <c r="A56" s="2" t="s">
        <v>9</v>
      </c>
      <c r="B56" s="2">
        <v>4</v>
      </c>
      <c r="C56" s="2">
        <v>0.489361702127659</v>
      </c>
      <c r="D56" s="2">
        <v>0.33461141424568602</v>
      </c>
      <c r="E56" s="12">
        <f t="shared" si="4"/>
        <v>0.82397311637334503</v>
      </c>
      <c r="G56" s="86" t="s">
        <v>19083</v>
      </c>
      <c r="H56" s="86">
        <v>17</v>
      </c>
      <c r="I56" s="86">
        <v>0.52127659574467999</v>
      </c>
      <c r="J56" s="86">
        <v>0.36083408884859403</v>
      </c>
      <c r="K56" s="86">
        <f t="shared" si="7"/>
        <v>0.88211068459327402</v>
      </c>
    </row>
    <row r="57" spans="1:11" x14ac:dyDescent="0.2">
      <c r="A57" s="2" t="s">
        <v>9</v>
      </c>
      <c r="B57" s="2">
        <v>5</v>
      </c>
      <c r="C57" s="2">
        <v>0.5</v>
      </c>
      <c r="D57" s="2">
        <v>0.33931508897861501</v>
      </c>
      <c r="E57" s="12">
        <f t="shared" si="4"/>
        <v>0.83931508897861495</v>
      </c>
      <c r="G57" s="86" t="s">
        <v>19083</v>
      </c>
      <c r="H57" s="86">
        <v>18</v>
      </c>
      <c r="I57" s="86">
        <v>0.51063829787234005</v>
      </c>
      <c r="J57" s="86">
        <v>0.34712365997282102</v>
      </c>
      <c r="K57" s="86">
        <f t="shared" si="7"/>
        <v>0.85776195784516107</v>
      </c>
    </row>
    <row r="58" spans="1:11" x14ac:dyDescent="0.2">
      <c r="A58" s="2" t="s">
        <v>9</v>
      </c>
      <c r="B58" s="2">
        <v>6</v>
      </c>
      <c r="C58" s="2">
        <v>0.51063829787234005</v>
      </c>
      <c r="D58" s="2">
        <v>0.34957882069795398</v>
      </c>
      <c r="E58" s="12">
        <f t="shared" si="4"/>
        <v>0.86021711857029404</v>
      </c>
      <c r="G58" s="86" t="s">
        <v>19083</v>
      </c>
      <c r="H58" s="86">
        <v>19</v>
      </c>
      <c r="I58" s="86">
        <v>0.489361702127659</v>
      </c>
      <c r="J58" s="86">
        <v>0.320481927710843</v>
      </c>
      <c r="K58" s="86">
        <f t="shared" si="7"/>
        <v>0.809843629838502</v>
      </c>
    </row>
    <row r="59" spans="1:11" x14ac:dyDescent="0.2">
      <c r="A59" s="2" t="s">
        <v>9</v>
      </c>
      <c r="B59" s="2">
        <v>7</v>
      </c>
      <c r="C59" s="2">
        <v>0.53191489361702105</v>
      </c>
      <c r="D59" s="2">
        <v>0.37729599518217399</v>
      </c>
      <c r="E59" s="12">
        <f t="shared" si="4"/>
        <v>0.90921088879919498</v>
      </c>
      <c r="G59" s="86" t="s">
        <v>19083</v>
      </c>
      <c r="H59" s="86">
        <v>20</v>
      </c>
      <c r="I59" s="86">
        <v>0.51063829787234005</v>
      </c>
      <c r="J59" s="86">
        <v>0.35084822098783902</v>
      </c>
      <c r="K59" s="86">
        <f t="shared" si="7"/>
        <v>0.86148651886017902</v>
      </c>
    </row>
    <row r="60" spans="1:11" x14ac:dyDescent="0.2">
      <c r="A60" s="2" t="s">
        <v>9</v>
      </c>
      <c r="B60" s="2">
        <v>8</v>
      </c>
      <c r="C60" s="2">
        <v>0.5</v>
      </c>
      <c r="D60" s="2">
        <v>0.34304832713754602</v>
      </c>
      <c r="E60" s="12">
        <f t="shared" si="4"/>
        <v>0.84304832713754596</v>
      </c>
      <c r="G60" s="86" t="s">
        <v>19083</v>
      </c>
      <c r="H60" s="86">
        <v>21</v>
      </c>
      <c r="I60" s="86">
        <v>0.5</v>
      </c>
      <c r="J60" s="86">
        <v>0.33493903356916999</v>
      </c>
      <c r="K60" s="86">
        <f t="shared" si="7"/>
        <v>0.83493903356916999</v>
      </c>
    </row>
    <row r="61" spans="1:11" x14ac:dyDescent="0.2">
      <c r="A61" s="2" t="s">
        <v>9</v>
      </c>
      <c r="B61" s="2">
        <v>9</v>
      </c>
      <c r="C61" s="2">
        <v>0.51063829787234005</v>
      </c>
      <c r="D61" s="2">
        <v>0.36026039354934097</v>
      </c>
      <c r="E61" s="12">
        <f t="shared" si="4"/>
        <v>0.87089869142168097</v>
      </c>
      <c r="G61" s="86" t="s">
        <v>19083</v>
      </c>
      <c r="H61" s="86">
        <v>22</v>
      </c>
      <c r="I61" s="86">
        <v>0.5</v>
      </c>
      <c r="J61" s="86">
        <v>0.33323271958949502</v>
      </c>
      <c r="K61" s="86">
        <f t="shared" si="7"/>
        <v>0.83323271958949507</v>
      </c>
    </row>
    <row r="62" spans="1:11" x14ac:dyDescent="0.2">
      <c r="A62" s="2" t="s">
        <v>9</v>
      </c>
      <c r="B62" s="2">
        <v>10</v>
      </c>
      <c r="C62" s="2">
        <v>0.5</v>
      </c>
      <c r="D62" s="2">
        <v>0.34828145744209998</v>
      </c>
      <c r="E62" s="12">
        <f t="shared" si="4"/>
        <v>0.84828145744210004</v>
      </c>
      <c r="G62" s="86" t="s">
        <v>19083</v>
      </c>
      <c r="H62" s="86">
        <v>23</v>
      </c>
      <c r="I62" s="86">
        <v>0.47872340425531901</v>
      </c>
      <c r="J62" s="86">
        <v>0.306742925948224</v>
      </c>
      <c r="K62" s="86">
        <f t="shared" si="7"/>
        <v>0.78546633020354295</v>
      </c>
    </row>
    <row r="63" spans="1:11" x14ac:dyDescent="0.2">
      <c r="A63" s="2" t="s">
        <v>9</v>
      </c>
      <c r="B63" s="2">
        <v>11</v>
      </c>
      <c r="C63" s="2">
        <v>0.51063829787234005</v>
      </c>
      <c r="D63" s="2">
        <v>0.355204294661497</v>
      </c>
      <c r="E63" s="12">
        <f t="shared" si="4"/>
        <v>0.86584259253383711</v>
      </c>
      <c r="G63" s="86" t="s">
        <v>19083</v>
      </c>
      <c r="H63" s="86">
        <v>24</v>
      </c>
      <c r="I63" s="86">
        <v>0.5</v>
      </c>
      <c r="J63" s="86">
        <v>0.332325827414236</v>
      </c>
      <c r="K63" s="86">
        <f t="shared" si="7"/>
        <v>0.832325827414236</v>
      </c>
    </row>
    <row r="64" spans="1:11" x14ac:dyDescent="0.2">
      <c r="A64" s="2" t="s">
        <v>9</v>
      </c>
      <c r="B64" s="2">
        <v>12</v>
      </c>
      <c r="C64" s="2">
        <v>0.489361702127659</v>
      </c>
      <c r="D64" s="2">
        <v>0.33106004447739001</v>
      </c>
      <c r="E64" s="12">
        <f t="shared" si="4"/>
        <v>0.82042174660504896</v>
      </c>
      <c r="G64" s="86" t="s">
        <v>19085</v>
      </c>
      <c r="H64" s="86">
        <v>1</v>
      </c>
      <c r="I64" s="86">
        <v>0.5</v>
      </c>
      <c r="J64" s="86">
        <v>0.36930763740185502</v>
      </c>
      <c r="K64" s="86">
        <f t="shared" si="7"/>
        <v>0.86930763740185502</v>
      </c>
    </row>
    <row r="65" spans="1:11" x14ac:dyDescent="0.2">
      <c r="A65" s="2" t="s">
        <v>9</v>
      </c>
      <c r="B65" s="2">
        <v>13</v>
      </c>
      <c r="C65" s="2">
        <v>0.489361702127659</v>
      </c>
      <c r="D65" s="2">
        <v>0.32917038358608303</v>
      </c>
      <c r="E65" s="12">
        <f t="shared" si="4"/>
        <v>0.81853208571374203</v>
      </c>
      <c r="G65" s="86" t="s">
        <v>19085</v>
      </c>
      <c r="H65" s="86">
        <v>2</v>
      </c>
      <c r="I65" s="86">
        <v>0.47872340425531901</v>
      </c>
      <c r="J65" s="86">
        <v>0.31884057971014401</v>
      </c>
      <c r="K65" s="86">
        <f t="shared" si="7"/>
        <v>0.79756398396546302</v>
      </c>
    </row>
    <row r="66" spans="1:11" x14ac:dyDescent="0.2">
      <c r="A66" s="2" t="s">
        <v>9</v>
      </c>
      <c r="B66" s="2">
        <v>14</v>
      </c>
      <c r="C66" s="2">
        <v>0.5</v>
      </c>
      <c r="D66" s="2">
        <v>0.34392634392634303</v>
      </c>
      <c r="E66" s="12">
        <f t="shared" si="4"/>
        <v>0.84392634392634303</v>
      </c>
      <c r="G66" s="86" t="s">
        <v>19085</v>
      </c>
      <c r="H66" s="86">
        <v>3</v>
      </c>
      <c r="I66" s="86">
        <v>0.47872340425531901</v>
      </c>
      <c r="J66" s="86">
        <v>0.30820066085911602</v>
      </c>
      <c r="K66" s="86">
        <f t="shared" si="7"/>
        <v>0.78692406511443502</v>
      </c>
    </row>
    <row r="67" spans="1:11" x14ac:dyDescent="0.2">
      <c r="A67" s="2" t="s">
        <v>9</v>
      </c>
      <c r="B67" s="2">
        <v>15</v>
      </c>
      <c r="C67" s="2">
        <v>0.51063829787234005</v>
      </c>
      <c r="D67" s="2">
        <v>0.35491570938385703</v>
      </c>
      <c r="E67" s="12">
        <f t="shared" si="4"/>
        <v>0.86555400725619713</v>
      </c>
      <c r="G67" s="86" t="s">
        <v>19085</v>
      </c>
      <c r="H67" s="86">
        <v>4</v>
      </c>
      <c r="I67" s="86">
        <v>0.489361702127659</v>
      </c>
      <c r="J67" s="86">
        <v>0.33461141424568602</v>
      </c>
      <c r="K67" s="86">
        <f t="shared" si="7"/>
        <v>0.82397311637334503</v>
      </c>
    </row>
    <row r="68" spans="1:11" x14ac:dyDescent="0.2">
      <c r="A68" s="2" t="s">
        <v>9</v>
      </c>
      <c r="B68" s="2">
        <v>16</v>
      </c>
      <c r="C68" s="2">
        <v>0.489361702127659</v>
      </c>
      <c r="D68" s="2">
        <v>0.32656716417910397</v>
      </c>
      <c r="E68" s="12">
        <f t="shared" si="4"/>
        <v>0.81592886630676298</v>
      </c>
      <c r="G68" s="86" t="s">
        <v>19085</v>
      </c>
      <c r="H68" s="86">
        <v>5</v>
      </c>
      <c r="I68" s="86">
        <v>0.5</v>
      </c>
      <c r="J68" s="86">
        <v>0.33931508897861501</v>
      </c>
      <c r="K68" s="86">
        <f t="shared" si="7"/>
        <v>0.83931508897861495</v>
      </c>
    </row>
    <row r="69" spans="1:11" x14ac:dyDescent="0.2">
      <c r="A69" s="2" t="s">
        <v>9</v>
      </c>
      <c r="B69" s="2">
        <v>17</v>
      </c>
      <c r="C69" s="2">
        <v>0.489361702127659</v>
      </c>
      <c r="D69" s="2">
        <v>0.32037957523723398</v>
      </c>
      <c r="E69" s="12">
        <f t="shared" si="4"/>
        <v>0.80974127736489299</v>
      </c>
      <c r="G69" s="86" t="s">
        <v>19085</v>
      </c>
      <c r="H69" s="86">
        <v>6</v>
      </c>
      <c r="I69" s="86">
        <v>0.51063829787234005</v>
      </c>
      <c r="J69" s="86">
        <v>0.34957882069795398</v>
      </c>
      <c r="K69" s="86">
        <f t="shared" si="7"/>
        <v>0.86021711857029404</v>
      </c>
    </row>
    <row r="70" spans="1:11" x14ac:dyDescent="0.2">
      <c r="A70" s="2" t="s">
        <v>9</v>
      </c>
      <c r="B70" s="2">
        <v>18</v>
      </c>
      <c r="C70" s="2">
        <v>0.489361702127659</v>
      </c>
      <c r="D70" s="2">
        <v>0.32007233273056002</v>
      </c>
      <c r="E70" s="12">
        <f t="shared" si="4"/>
        <v>0.80943403485821896</v>
      </c>
      <c r="G70" s="86" t="s">
        <v>19085</v>
      </c>
      <c r="H70" s="86">
        <v>7</v>
      </c>
      <c r="I70" s="86">
        <v>0.53191489361702105</v>
      </c>
      <c r="J70" s="86">
        <v>0.37729599518217399</v>
      </c>
      <c r="K70" s="86">
        <f t="shared" si="7"/>
        <v>0.90921088879919498</v>
      </c>
    </row>
    <row r="71" spans="1:11" x14ac:dyDescent="0.2">
      <c r="A71" s="2" t="s">
        <v>9</v>
      </c>
      <c r="B71" s="2">
        <v>19</v>
      </c>
      <c r="C71" s="2">
        <v>0.47872340425531901</v>
      </c>
      <c r="D71" s="2">
        <v>0.30517423442449798</v>
      </c>
      <c r="E71" s="12">
        <f t="shared" ref="E71:E134" si="8">C71+D71</f>
        <v>0.78389763867981699</v>
      </c>
      <c r="G71" s="86" t="s">
        <v>19085</v>
      </c>
      <c r="H71" s="86">
        <v>8</v>
      </c>
      <c r="I71" s="86">
        <v>0.5</v>
      </c>
      <c r="J71" s="86">
        <v>0.34304832713754602</v>
      </c>
      <c r="K71" s="86">
        <f t="shared" si="7"/>
        <v>0.84304832713754596</v>
      </c>
    </row>
    <row r="72" spans="1:11" x14ac:dyDescent="0.2">
      <c r="A72" s="2" t="s">
        <v>9</v>
      </c>
      <c r="B72" s="2">
        <v>20</v>
      </c>
      <c r="C72" s="2">
        <v>0.47872340425531901</v>
      </c>
      <c r="D72" s="2">
        <v>0.303493119612883</v>
      </c>
      <c r="E72" s="12">
        <f t="shared" si="8"/>
        <v>0.78221652386820195</v>
      </c>
      <c r="G72" s="86" t="s">
        <v>19085</v>
      </c>
      <c r="H72" s="86">
        <v>9</v>
      </c>
      <c r="I72" s="86">
        <v>0.51063829787234005</v>
      </c>
      <c r="J72" s="86">
        <v>0.36026039354934097</v>
      </c>
      <c r="K72" s="86">
        <f t="shared" si="7"/>
        <v>0.87089869142168097</v>
      </c>
    </row>
    <row r="73" spans="1:11" x14ac:dyDescent="0.2">
      <c r="A73" s="2" t="s">
        <v>9</v>
      </c>
      <c r="B73" s="2">
        <v>21</v>
      </c>
      <c r="C73" s="2">
        <v>0.47872340425531901</v>
      </c>
      <c r="D73" s="2">
        <v>0.30809674027339601</v>
      </c>
      <c r="E73" s="12">
        <f t="shared" si="8"/>
        <v>0.78682014452871507</v>
      </c>
      <c r="G73" s="86" t="s">
        <v>19085</v>
      </c>
      <c r="H73" s="86">
        <v>10</v>
      </c>
      <c r="I73" s="86">
        <v>0.5</v>
      </c>
      <c r="J73" s="86">
        <v>0.34828145744209998</v>
      </c>
      <c r="K73" s="86">
        <f t="shared" si="7"/>
        <v>0.84828145744210004</v>
      </c>
    </row>
    <row r="74" spans="1:11" x14ac:dyDescent="0.2">
      <c r="A74" s="2" t="s">
        <v>9</v>
      </c>
      <c r="B74" s="2">
        <v>22</v>
      </c>
      <c r="C74" s="2">
        <v>0.47872340425531901</v>
      </c>
      <c r="D74" s="2">
        <v>0.30275507114744099</v>
      </c>
      <c r="E74" s="12">
        <f t="shared" si="8"/>
        <v>0.78147847540275994</v>
      </c>
      <c r="G74" s="86" t="s">
        <v>19085</v>
      </c>
      <c r="H74" s="86">
        <v>11</v>
      </c>
      <c r="I74" s="86">
        <v>0.51063829787234005</v>
      </c>
      <c r="J74" s="86">
        <v>0.355204294661497</v>
      </c>
      <c r="K74" s="86">
        <f t="shared" si="7"/>
        <v>0.86584259253383711</v>
      </c>
    </row>
    <row r="75" spans="1:11" x14ac:dyDescent="0.2">
      <c r="A75" s="2" t="s">
        <v>9</v>
      </c>
      <c r="B75" s="2">
        <v>23</v>
      </c>
      <c r="C75" s="2">
        <v>0.46808510638297801</v>
      </c>
      <c r="D75" s="2">
        <v>0.28917120387174799</v>
      </c>
      <c r="E75" s="12">
        <f t="shared" si="8"/>
        <v>0.75725631025472606</v>
      </c>
      <c r="G75" s="86" t="s">
        <v>19085</v>
      </c>
      <c r="H75" s="86">
        <v>12</v>
      </c>
      <c r="I75" s="86">
        <v>0.489361702127659</v>
      </c>
      <c r="J75" s="86">
        <v>0.33106004447739001</v>
      </c>
      <c r="K75" s="86">
        <f t="shared" si="7"/>
        <v>0.82042174660504896</v>
      </c>
    </row>
    <row r="76" spans="1:11" x14ac:dyDescent="0.2">
      <c r="A76" s="2" t="s">
        <v>9</v>
      </c>
      <c r="B76" s="2">
        <v>24</v>
      </c>
      <c r="C76" s="2">
        <v>0.46808510638297801</v>
      </c>
      <c r="D76" s="2">
        <v>0.29195540825549798</v>
      </c>
      <c r="E76" s="12">
        <f t="shared" si="8"/>
        <v>0.76004051463847599</v>
      </c>
      <c r="G76" s="86" t="s">
        <v>19085</v>
      </c>
      <c r="H76" s="86">
        <v>13</v>
      </c>
      <c r="I76" s="86">
        <v>0.489361702127659</v>
      </c>
      <c r="J76" s="86">
        <v>0.32917038358608303</v>
      </c>
      <c r="K76" s="86">
        <f t="shared" si="7"/>
        <v>0.81853208571374203</v>
      </c>
    </row>
    <row r="77" spans="1:11" x14ac:dyDescent="0.2">
      <c r="A77" s="2" t="s">
        <v>10</v>
      </c>
      <c r="B77" s="2">
        <v>1</v>
      </c>
      <c r="C77" s="2">
        <v>0.5</v>
      </c>
      <c r="D77" s="2">
        <v>0.36930763740185502</v>
      </c>
      <c r="E77" s="12">
        <f t="shared" si="8"/>
        <v>0.86930763740185502</v>
      </c>
      <c r="G77" s="86" t="s">
        <v>19085</v>
      </c>
      <c r="H77" s="86">
        <v>14</v>
      </c>
      <c r="I77" s="86">
        <v>0.5</v>
      </c>
      <c r="J77" s="86">
        <v>0.34392634392634303</v>
      </c>
      <c r="K77" s="86">
        <f t="shared" si="7"/>
        <v>0.84392634392634303</v>
      </c>
    </row>
    <row r="78" spans="1:11" x14ac:dyDescent="0.2">
      <c r="A78" s="2" t="s">
        <v>10</v>
      </c>
      <c r="B78" s="2">
        <v>2</v>
      </c>
      <c r="C78" s="2">
        <v>0.46808510638297801</v>
      </c>
      <c r="D78" s="2">
        <v>0.29714371167937798</v>
      </c>
      <c r="E78" s="12">
        <f t="shared" si="8"/>
        <v>0.76522881806235599</v>
      </c>
      <c r="G78" s="86" t="s">
        <v>19085</v>
      </c>
      <c r="H78" s="86">
        <v>15</v>
      </c>
      <c r="I78" s="86">
        <v>0.51063829787234005</v>
      </c>
      <c r="J78" s="86">
        <v>0.35491570938385703</v>
      </c>
      <c r="K78" s="86">
        <f t="shared" si="7"/>
        <v>0.86555400725619713</v>
      </c>
    </row>
    <row r="79" spans="1:11" x14ac:dyDescent="0.2">
      <c r="A79" s="2" t="s">
        <v>10</v>
      </c>
      <c r="B79" s="2">
        <v>3</v>
      </c>
      <c r="C79" s="2">
        <v>0.47872340425531901</v>
      </c>
      <c r="D79" s="2">
        <v>0.30934173039436202</v>
      </c>
      <c r="E79" s="12">
        <f t="shared" si="8"/>
        <v>0.78806513464968098</v>
      </c>
      <c r="G79" s="86" t="s">
        <v>19085</v>
      </c>
      <c r="H79" s="86">
        <v>16</v>
      </c>
      <c r="I79" s="86">
        <v>0.489361702127659</v>
      </c>
      <c r="J79" s="86">
        <v>0.32656716417910397</v>
      </c>
      <c r="K79" s="86">
        <f t="shared" si="7"/>
        <v>0.81592886630676298</v>
      </c>
    </row>
    <row r="80" spans="1:11" x14ac:dyDescent="0.2">
      <c r="A80" s="2" t="s">
        <v>10</v>
      </c>
      <c r="B80" s="2">
        <v>4</v>
      </c>
      <c r="C80" s="2">
        <v>0.5</v>
      </c>
      <c r="D80" s="2">
        <v>0.33862275449101698</v>
      </c>
      <c r="E80" s="12">
        <f t="shared" si="8"/>
        <v>0.83862275449101698</v>
      </c>
      <c r="G80" s="86" t="s">
        <v>19085</v>
      </c>
      <c r="H80" s="86">
        <v>17</v>
      </c>
      <c r="I80" s="86">
        <v>0.489361702127659</v>
      </c>
      <c r="J80" s="86">
        <v>0.32037957523723398</v>
      </c>
      <c r="K80" s="86">
        <f t="shared" si="7"/>
        <v>0.80974127736489299</v>
      </c>
    </row>
    <row r="81" spans="1:11" x14ac:dyDescent="0.2">
      <c r="A81" s="2" t="s">
        <v>10</v>
      </c>
      <c r="B81" s="2">
        <v>5</v>
      </c>
      <c r="C81" s="2">
        <v>0.51063829787234005</v>
      </c>
      <c r="D81" s="2">
        <v>0.34474920442491203</v>
      </c>
      <c r="E81" s="12">
        <f t="shared" si="8"/>
        <v>0.85538750229725213</v>
      </c>
      <c r="G81" s="86" t="s">
        <v>19085</v>
      </c>
      <c r="H81" s="86">
        <v>18</v>
      </c>
      <c r="I81" s="86">
        <v>0.489361702127659</v>
      </c>
      <c r="J81" s="86">
        <v>0.32007233273056002</v>
      </c>
      <c r="K81" s="86">
        <f t="shared" si="7"/>
        <v>0.80943403485821896</v>
      </c>
    </row>
    <row r="82" spans="1:11" x14ac:dyDescent="0.2">
      <c r="A82" s="2" t="s">
        <v>10</v>
      </c>
      <c r="B82" s="2">
        <v>6</v>
      </c>
      <c r="C82" s="2">
        <v>0.489361702127659</v>
      </c>
      <c r="D82" s="2">
        <v>0.31708793703647598</v>
      </c>
      <c r="E82" s="12">
        <f t="shared" si="8"/>
        <v>0.80644963916413492</v>
      </c>
      <c r="G82" s="86" t="s">
        <v>19085</v>
      </c>
      <c r="H82" s="86">
        <v>19</v>
      </c>
      <c r="I82" s="86">
        <v>0.47872340425531901</v>
      </c>
      <c r="J82" s="86">
        <v>0.30517423442449798</v>
      </c>
      <c r="K82" s="86">
        <f t="shared" ref="K82:K145" si="9">I82+J82</f>
        <v>0.78389763867981699</v>
      </c>
    </row>
    <row r="83" spans="1:11" x14ac:dyDescent="0.2">
      <c r="A83" s="2" t="s">
        <v>10</v>
      </c>
      <c r="B83" s="2">
        <v>7</v>
      </c>
      <c r="C83" s="2">
        <v>0.489361702127659</v>
      </c>
      <c r="D83" s="2">
        <v>0.31708793703647598</v>
      </c>
      <c r="E83" s="12">
        <f t="shared" si="8"/>
        <v>0.80644963916413492</v>
      </c>
      <c r="G83" s="86" t="s">
        <v>19085</v>
      </c>
      <c r="H83" s="86">
        <v>20</v>
      </c>
      <c r="I83" s="86">
        <v>0.47872340425531901</v>
      </c>
      <c r="J83" s="86">
        <v>0.303493119612883</v>
      </c>
      <c r="K83" s="86">
        <f t="shared" si="9"/>
        <v>0.78221652386820195</v>
      </c>
    </row>
    <row r="84" spans="1:11" x14ac:dyDescent="0.2">
      <c r="A84" s="2" t="s">
        <v>10</v>
      </c>
      <c r="B84" s="2">
        <v>8</v>
      </c>
      <c r="C84" s="2">
        <v>0.489361702127659</v>
      </c>
      <c r="D84" s="2">
        <v>0.31303288672350699</v>
      </c>
      <c r="E84" s="12">
        <f t="shared" si="8"/>
        <v>0.80239458885116599</v>
      </c>
      <c r="G84" s="86" t="s">
        <v>19085</v>
      </c>
      <c r="H84" s="86">
        <v>21</v>
      </c>
      <c r="I84" s="86">
        <v>0.47872340425531901</v>
      </c>
      <c r="J84" s="86">
        <v>0.30809674027339601</v>
      </c>
      <c r="K84" s="86">
        <f t="shared" si="9"/>
        <v>0.78682014452871507</v>
      </c>
    </row>
    <row r="85" spans="1:11" x14ac:dyDescent="0.2">
      <c r="A85" s="2" t="s">
        <v>10</v>
      </c>
      <c r="B85" s="2">
        <v>9</v>
      </c>
      <c r="C85" s="2">
        <v>0.47872340425531901</v>
      </c>
      <c r="D85" s="2">
        <v>0.30169799878714298</v>
      </c>
      <c r="E85" s="12">
        <f t="shared" si="8"/>
        <v>0.78042140304246199</v>
      </c>
      <c r="G85" s="86" t="s">
        <v>19085</v>
      </c>
      <c r="H85" s="86">
        <v>22</v>
      </c>
      <c r="I85" s="86">
        <v>0.47872340425531901</v>
      </c>
      <c r="J85" s="86">
        <v>0.30275507114744099</v>
      </c>
      <c r="K85" s="86">
        <f t="shared" si="9"/>
        <v>0.78147847540275994</v>
      </c>
    </row>
    <row r="86" spans="1:11" x14ac:dyDescent="0.2">
      <c r="A86" s="2" t="s">
        <v>10</v>
      </c>
      <c r="B86" s="2">
        <v>10</v>
      </c>
      <c r="C86" s="2">
        <v>0.5</v>
      </c>
      <c r="D86" s="2">
        <v>0.324671354325894</v>
      </c>
      <c r="E86" s="12">
        <f t="shared" si="8"/>
        <v>0.824671354325894</v>
      </c>
      <c r="G86" s="86" t="s">
        <v>19085</v>
      </c>
      <c r="H86" s="86">
        <v>23</v>
      </c>
      <c r="I86" s="86">
        <v>0.46808510638297801</v>
      </c>
      <c r="J86" s="86">
        <v>0.28917120387174799</v>
      </c>
      <c r="K86" s="86">
        <f t="shared" si="9"/>
        <v>0.75725631025472606</v>
      </c>
    </row>
    <row r="87" spans="1:11" x14ac:dyDescent="0.2">
      <c r="A87" s="2" t="s">
        <v>10</v>
      </c>
      <c r="B87" s="2">
        <v>11</v>
      </c>
      <c r="C87" s="2">
        <v>0.489361702127659</v>
      </c>
      <c r="D87" s="2">
        <v>0.312090257661228</v>
      </c>
      <c r="E87" s="12">
        <f t="shared" si="8"/>
        <v>0.80145195978888695</v>
      </c>
      <c r="G87" s="86" t="s">
        <v>19085</v>
      </c>
      <c r="H87" s="86">
        <v>24</v>
      </c>
      <c r="I87" s="86">
        <v>0.46808510638297801</v>
      </c>
      <c r="J87" s="86">
        <v>0.29195540825549798</v>
      </c>
      <c r="K87" s="86">
        <f t="shared" si="9"/>
        <v>0.76004051463847599</v>
      </c>
    </row>
    <row r="88" spans="1:11" x14ac:dyDescent="0.2">
      <c r="A88" s="2" t="s">
        <v>10</v>
      </c>
      <c r="B88" s="2">
        <v>12</v>
      </c>
      <c r="C88" s="2">
        <v>0.5</v>
      </c>
      <c r="D88" s="2">
        <v>0.33091019233681601</v>
      </c>
      <c r="E88" s="12">
        <f t="shared" si="8"/>
        <v>0.83091019233681607</v>
      </c>
      <c r="G88" s="86" t="s">
        <v>19086</v>
      </c>
      <c r="H88" s="86">
        <v>1</v>
      </c>
      <c r="I88" s="86">
        <v>0.5</v>
      </c>
      <c r="J88" s="86">
        <v>0.36930763740185502</v>
      </c>
      <c r="K88" s="86">
        <f t="shared" si="9"/>
        <v>0.86930763740185502</v>
      </c>
    </row>
    <row r="89" spans="1:11" x14ac:dyDescent="0.2">
      <c r="A89" s="2" t="s">
        <v>10</v>
      </c>
      <c r="B89" s="2">
        <v>13</v>
      </c>
      <c r="C89" s="2">
        <v>0.5</v>
      </c>
      <c r="D89" s="2">
        <v>0.33141646489104098</v>
      </c>
      <c r="E89" s="12">
        <f t="shared" si="8"/>
        <v>0.83141646489104093</v>
      </c>
      <c r="G89" s="86" t="s">
        <v>19086</v>
      </c>
      <c r="H89" s="86">
        <v>2</v>
      </c>
      <c r="I89" s="86">
        <v>0.46808510638297801</v>
      </c>
      <c r="J89" s="86">
        <v>0.29714371167937798</v>
      </c>
      <c r="K89" s="86">
        <f t="shared" si="9"/>
        <v>0.76522881806235599</v>
      </c>
    </row>
    <row r="90" spans="1:11" x14ac:dyDescent="0.2">
      <c r="A90" s="2" t="s">
        <v>10</v>
      </c>
      <c r="B90" s="2">
        <v>14</v>
      </c>
      <c r="C90" s="2">
        <v>0.52127659574467999</v>
      </c>
      <c r="D90" s="2">
        <v>0.351624770079705</v>
      </c>
      <c r="E90" s="12">
        <f t="shared" si="8"/>
        <v>0.87290136582438493</v>
      </c>
      <c r="G90" s="86" t="s">
        <v>19086</v>
      </c>
      <c r="H90" s="86">
        <v>3</v>
      </c>
      <c r="I90" s="86">
        <v>0.47872340425531901</v>
      </c>
      <c r="J90" s="86">
        <v>0.30934173039436202</v>
      </c>
      <c r="K90" s="86">
        <f t="shared" si="9"/>
        <v>0.78806513464968098</v>
      </c>
    </row>
    <row r="91" spans="1:11" x14ac:dyDescent="0.2">
      <c r="A91" s="2" t="s">
        <v>10</v>
      </c>
      <c r="B91" s="2">
        <v>15</v>
      </c>
      <c r="C91" s="2">
        <v>0.51063829787234005</v>
      </c>
      <c r="D91" s="2">
        <v>0.338028169014084</v>
      </c>
      <c r="E91" s="12">
        <f t="shared" si="8"/>
        <v>0.84866646688642411</v>
      </c>
      <c r="G91" s="86" t="s">
        <v>19086</v>
      </c>
      <c r="H91" s="86">
        <v>4</v>
      </c>
      <c r="I91" s="86">
        <v>0.5</v>
      </c>
      <c r="J91" s="86">
        <v>0.33862275449101698</v>
      </c>
      <c r="K91" s="86">
        <f t="shared" si="9"/>
        <v>0.83862275449101698</v>
      </c>
    </row>
    <row r="92" spans="1:11" x14ac:dyDescent="0.2">
      <c r="A92" s="2" t="s">
        <v>10</v>
      </c>
      <c r="B92" s="2">
        <v>16</v>
      </c>
      <c r="C92" s="2">
        <v>0.489361702127659</v>
      </c>
      <c r="D92" s="2">
        <v>0.302627511591962</v>
      </c>
      <c r="E92" s="12">
        <f t="shared" si="8"/>
        <v>0.79198921371962094</v>
      </c>
      <c r="G92" s="86" t="s">
        <v>19086</v>
      </c>
      <c r="H92" s="86">
        <v>5</v>
      </c>
      <c r="I92" s="86">
        <v>0.51063829787234005</v>
      </c>
      <c r="J92" s="86">
        <v>0.34474920442491203</v>
      </c>
      <c r="K92" s="86">
        <f t="shared" si="9"/>
        <v>0.85538750229725213</v>
      </c>
    </row>
    <row r="93" spans="1:11" x14ac:dyDescent="0.2">
      <c r="A93" s="2" t="s">
        <v>10</v>
      </c>
      <c r="B93" s="2">
        <v>17</v>
      </c>
      <c r="C93" s="2">
        <v>0.47872340425531901</v>
      </c>
      <c r="D93" s="2">
        <v>0.28842885833462001</v>
      </c>
      <c r="E93" s="12">
        <f t="shared" si="8"/>
        <v>0.76715226258993896</v>
      </c>
      <c r="G93" s="86" t="s">
        <v>19086</v>
      </c>
      <c r="H93" s="86">
        <v>6</v>
      </c>
      <c r="I93" s="86">
        <v>0.489361702127659</v>
      </c>
      <c r="J93" s="86">
        <v>0.31708793703647598</v>
      </c>
      <c r="K93" s="86">
        <f t="shared" si="9"/>
        <v>0.80644963916413492</v>
      </c>
    </row>
    <row r="94" spans="1:11" x14ac:dyDescent="0.2">
      <c r="A94" s="2" t="s">
        <v>10</v>
      </c>
      <c r="B94" s="2">
        <v>18</v>
      </c>
      <c r="C94" s="2">
        <v>0.46808510638297801</v>
      </c>
      <c r="D94" s="2">
        <v>0.27580893682588598</v>
      </c>
      <c r="E94" s="12">
        <f t="shared" si="8"/>
        <v>0.74389404320886399</v>
      </c>
      <c r="G94" s="86" t="s">
        <v>19086</v>
      </c>
      <c r="H94" s="86">
        <v>7</v>
      </c>
      <c r="I94" s="86">
        <v>0.489361702127659</v>
      </c>
      <c r="J94" s="86">
        <v>0.31708793703647598</v>
      </c>
      <c r="K94" s="86">
        <f t="shared" si="9"/>
        <v>0.80644963916413492</v>
      </c>
    </row>
    <row r="95" spans="1:11" x14ac:dyDescent="0.2">
      <c r="A95" s="2" t="s">
        <v>10</v>
      </c>
      <c r="B95" s="2">
        <v>19</v>
      </c>
      <c r="C95" s="2">
        <v>0.47872340425531901</v>
      </c>
      <c r="D95" s="2">
        <v>0.28721757969668799</v>
      </c>
      <c r="E95" s="12">
        <f t="shared" si="8"/>
        <v>0.76594098395200705</v>
      </c>
      <c r="G95" s="86" t="s">
        <v>19086</v>
      </c>
      <c r="H95" s="86">
        <v>8</v>
      </c>
      <c r="I95" s="86">
        <v>0.489361702127659</v>
      </c>
      <c r="J95" s="86">
        <v>0.31303288672350699</v>
      </c>
      <c r="K95" s="86">
        <f t="shared" si="9"/>
        <v>0.80239458885116599</v>
      </c>
    </row>
    <row r="96" spans="1:11" x14ac:dyDescent="0.2">
      <c r="A96" s="2" t="s">
        <v>10</v>
      </c>
      <c r="B96" s="2">
        <v>20</v>
      </c>
      <c r="C96" s="2">
        <v>0.46808510638297801</v>
      </c>
      <c r="D96" s="2">
        <v>0.27580893682588598</v>
      </c>
      <c r="E96" s="12">
        <f t="shared" si="8"/>
        <v>0.74389404320886399</v>
      </c>
      <c r="G96" s="86" t="s">
        <v>19086</v>
      </c>
      <c r="H96" s="86">
        <v>9</v>
      </c>
      <c r="I96" s="86">
        <v>0.47872340425531901</v>
      </c>
      <c r="J96" s="86">
        <v>0.30169799878714298</v>
      </c>
      <c r="K96" s="86">
        <f t="shared" si="9"/>
        <v>0.78042140304246199</v>
      </c>
    </row>
    <row r="97" spans="1:11" x14ac:dyDescent="0.2">
      <c r="A97" s="2" t="s">
        <v>10</v>
      </c>
      <c r="B97" s="2">
        <v>21</v>
      </c>
      <c r="C97" s="2">
        <v>0.46808510638297801</v>
      </c>
      <c r="D97" s="2">
        <v>0.28024502297090298</v>
      </c>
      <c r="E97" s="12">
        <f t="shared" si="8"/>
        <v>0.74833012935388099</v>
      </c>
      <c r="G97" s="86" t="s">
        <v>19086</v>
      </c>
      <c r="H97" s="86">
        <v>10</v>
      </c>
      <c r="I97" s="86">
        <v>0.5</v>
      </c>
      <c r="J97" s="86">
        <v>0.324671354325894</v>
      </c>
      <c r="K97" s="86">
        <f t="shared" si="9"/>
        <v>0.824671354325894</v>
      </c>
    </row>
    <row r="98" spans="1:11" x14ac:dyDescent="0.2">
      <c r="A98" s="2" t="s">
        <v>10</v>
      </c>
      <c r="B98" s="2">
        <v>22</v>
      </c>
      <c r="C98" s="2">
        <v>0.46808510638297801</v>
      </c>
      <c r="D98" s="2">
        <v>0.271769445305237</v>
      </c>
      <c r="E98" s="12">
        <f t="shared" si="8"/>
        <v>0.73985455168821501</v>
      </c>
      <c r="G98" s="86" t="s">
        <v>19086</v>
      </c>
      <c r="H98" s="86">
        <v>11</v>
      </c>
      <c r="I98" s="86">
        <v>0.489361702127659</v>
      </c>
      <c r="J98" s="86">
        <v>0.312090257661228</v>
      </c>
      <c r="K98" s="86">
        <f t="shared" si="9"/>
        <v>0.80145195978888695</v>
      </c>
    </row>
    <row r="99" spans="1:11" x14ac:dyDescent="0.2">
      <c r="A99" s="2" t="s">
        <v>10</v>
      </c>
      <c r="B99" s="2">
        <v>23</v>
      </c>
      <c r="C99" s="2">
        <v>0.46808510638297801</v>
      </c>
      <c r="D99" s="2">
        <v>0.27681181720264603</v>
      </c>
      <c r="E99" s="12">
        <f t="shared" si="8"/>
        <v>0.74489692358562398</v>
      </c>
      <c r="G99" s="86" t="s">
        <v>19086</v>
      </c>
      <c r="H99" s="86">
        <v>12</v>
      </c>
      <c r="I99" s="86">
        <v>0.5</v>
      </c>
      <c r="J99" s="86">
        <v>0.33091019233681601</v>
      </c>
      <c r="K99" s="86">
        <f t="shared" si="9"/>
        <v>0.83091019233681607</v>
      </c>
    </row>
    <row r="100" spans="1:11" x14ac:dyDescent="0.2">
      <c r="A100" s="2" t="s">
        <v>10</v>
      </c>
      <c r="B100" s="2">
        <v>24</v>
      </c>
      <c r="C100" s="2">
        <v>0.46808510638297801</v>
      </c>
      <c r="D100" s="2">
        <v>0.27681181720264603</v>
      </c>
      <c r="E100" s="12">
        <f t="shared" si="8"/>
        <v>0.74489692358562398</v>
      </c>
      <c r="G100" s="86" t="s">
        <v>19086</v>
      </c>
      <c r="H100" s="86">
        <v>13</v>
      </c>
      <c r="I100" s="86">
        <v>0.5</v>
      </c>
      <c r="J100" s="86">
        <v>0.33141646489104098</v>
      </c>
      <c r="K100" s="86">
        <f t="shared" si="9"/>
        <v>0.83141646489104093</v>
      </c>
    </row>
    <row r="101" spans="1:11" x14ac:dyDescent="0.2">
      <c r="A101" s="2" t="s">
        <v>11</v>
      </c>
      <c r="B101" s="2">
        <v>1</v>
      </c>
      <c r="C101" s="2">
        <v>0.46808510638297801</v>
      </c>
      <c r="D101" s="2">
        <v>0.33077032607147899</v>
      </c>
      <c r="E101" s="12">
        <f t="shared" si="8"/>
        <v>0.798855432454457</v>
      </c>
      <c r="G101" s="86" t="s">
        <v>19086</v>
      </c>
      <c r="H101" s="86">
        <v>14</v>
      </c>
      <c r="I101" s="86">
        <v>0.52127659574467999</v>
      </c>
      <c r="J101" s="86">
        <v>0.351624770079705</v>
      </c>
      <c r="K101" s="86">
        <f t="shared" si="9"/>
        <v>0.87290136582438493</v>
      </c>
    </row>
    <row r="102" spans="1:11" x14ac:dyDescent="0.2">
      <c r="A102" s="2" t="s">
        <v>11</v>
      </c>
      <c r="B102" s="2">
        <v>2</v>
      </c>
      <c r="C102" s="2">
        <v>0.5</v>
      </c>
      <c r="D102" s="2">
        <v>0.34866578210231403</v>
      </c>
      <c r="E102" s="12">
        <f t="shared" si="8"/>
        <v>0.84866578210231403</v>
      </c>
      <c r="G102" s="86" t="s">
        <v>19086</v>
      </c>
      <c r="H102" s="86">
        <v>15</v>
      </c>
      <c r="I102" s="86">
        <v>0.51063829787234005</v>
      </c>
      <c r="J102" s="86">
        <v>0.338028169014084</v>
      </c>
      <c r="K102" s="86">
        <f t="shared" si="9"/>
        <v>0.84866646688642411</v>
      </c>
    </row>
    <row r="103" spans="1:11" x14ac:dyDescent="0.2">
      <c r="A103" s="2" t="s">
        <v>11</v>
      </c>
      <c r="B103" s="2">
        <v>3</v>
      </c>
      <c r="C103" s="2">
        <v>0.5</v>
      </c>
      <c r="D103" s="2">
        <v>0.34981604120676901</v>
      </c>
      <c r="E103" s="12">
        <f t="shared" si="8"/>
        <v>0.84981604120676901</v>
      </c>
      <c r="G103" s="86" t="s">
        <v>19086</v>
      </c>
      <c r="H103" s="86">
        <v>16</v>
      </c>
      <c r="I103" s="86">
        <v>0.489361702127659</v>
      </c>
      <c r="J103" s="86">
        <v>0.302627511591962</v>
      </c>
      <c r="K103" s="86">
        <f t="shared" si="9"/>
        <v>0.79198921371962094</v>
      </c>
    </row>
    <row r="104" spans="1:11" x14ac:dyDescent="0.2">
      <c r="A104" s="2" t="s">
        <v>11</v>
      </c>
      <c r="B104" s="2">
        <v>4</v>
      </c>
      <c r="C104" s="2">
        <v>0.5</v>
      </c>
      <c r="D104" s="2">
        <v>0.35029411764705798</v>
      </c>
      <c r="E104" s="12">
        <f t="shared" si="8"/>
        <v>0.85029411764705798</v>
      </c>
      <c r="G104" s="86" t="s">
        <v>19086</v>
      </c>
      <c r="H104" s="86">
        <v>17</v>
      </c>
      <c r="I104" s="86">
        <v>0.47872340425531901</v>
      </c>
      <c r="J104" s="86">
        <v>0.28842885833462001</v>
      </c>
      <c r="K104" s="86">
        <f t="shared" si="9"/>
        <v>0.76715226258993896</v>
      </c>
    </row>
    <row r="105" spans="1:11" x14ac:dyDescent="0.2">
      <c r="A105" s="2" t="s">
        <v>11</v>
      </c>
      <c r="B105" s="2">
        <v>5</v>
      </c>
      <c r="C105" s="2">
        <v>0.489361702127659</v>
      </c>
      <c r="D105" s="2">
        <v>0.33822235259606898</v>
      </c>
      <c r="E105" s="12">
        <f t="shared" si="8"/>
        <v>0.82758405472372798</v>
      </c>
      <c r="G105" s="86" t="s">
        <v>19086</v>
      </c>
      <c r="H105" s="86">
        <v>18</v>
      </c>
      <c r="I105" s="86">
        <v>0.46808510638297801</v>
      </c>
      <c r="J105" s="86">
        <v>0.27580893682588598</v>
      </c>
      <c r="K105" s="86">
        <f t="shared" si="9"/>
        <v>0.74389404320886399</v>
      </c>
    </row>
    <row r="106" spans="1:11" x14ac:dyDescent="0.2">
      <c r="A106" s="2" t="s">
        <v>11</v>
      </c>
      <c r="B106" s="2">
        <v>6</v>
      </c>
      <c r="C106" s="2">
        <v>0.51063829787234005</v>
      </c>
      <c r="D106" s="2">
        <v>0.35721718448045098</v>
      </c>
      <c r="E106" s="12">
        <f t="shared" si="8"/>
        <v>0.86785548235279109</v>
      </c>
      <c r="G106" s="86" t="s">
        <v>19086</v>
      </c>
      <c r="H106" s="86">
        <v>19</v>
      </c>
      <c r="I106" s="86">
        <v>0.47872340425531901</v>
      </c>
      <c r="J106" s="86">
        <v>0.28721757969668799</v>
      </c>
      <c r="K106" s="86">
        <f t="shared" si="9"/>
        <v>0.76594098395200705</v>
      </c>
    </row>
    <row r="107" spans="1:11" x14ac:dyDescent="0.2">
      <c r="A107" s="2" t="s">
        <v>11</v>
      </c>
      <c r="B107" s="2">
        <v>7</v>
      </c>
      <c r="C107" s="2">
        <v>0.5</v>
      </c>
      <c r="D107" s="2">
        <v>0.34000597550044798</v>
      </c>
      <c r="E107" s="12">
        <f t="shared" si="8"/>
        <v>0.84000597550044798</v>
      </c>
      <c r="G107" s="86" t="s">
        <v>19086</v>
      </c>
      <c r="H107" s="86">
        <v>20</v>
      </c>
      <c r="I107" s="86">
        <v>0.46808510638297801</v>
      </c>
      <c r="J107" s="86">
        <v>0.27580893682588598</v>
      </c>
      <c r="K107" s="86">
        <f t="shared" si="9"/>
        <v>0.74389404320886399</v>
      </c>
    </row>
    <row r="108" spans="1:11" x14ac:dyDescent="0.2">
      <c r="A108" s="2" t="s">
        <v>11</v>
      </c>
      <c r="B108" s="2">
        <v>8</v>
      </c>
      <c r="C108" s="2">
        <v>0.51063829787234005</v>
      </c>
      <c r="D108" s="2">
        <v>0.35240377415006702</v>
      </c>
      <c r="E108" s="12">
        <f t="shared" si="8"/>
        <v>0.86304207202240701</v>
      </c>
      <c r="G108" s="86" t="s">
        <v>19086</v>
      </c>
      <c r="H108" s="86">
        <v>21</v>
      </c>
      <c r="I108" s="86">
        <v>0.46808510638297801</v>
      </c>
      <c r="J108" s="86">
        <v>0.28024502297090298</v>
      </c>
      <c r="K108" s="86">
        <f t="shared" si="9"/>
        <v>0.74833012935388099</v>
      </c>
    </row>
    <row r="109" spans="1:11" x14ac:dyDescent="0.2">
      <c r="A109" s="2" t="s">
        <v>11</v>
      </c>
      <c r="B109" s="2">
        <v>9</v>
      </c>
      <c r="C109" s="2">
        <v>0.5</v>
      </c>
      <c r="D109" s="2">
        <v>0.34412114014251699</v>
      </c>
      <c r="E109" s="12">
        <f t="shared" si="8"/>
        <v>0.84412114014251705</v>
      </c>
      <c r="G109" s="86" t="s">
        <v>19086</v>
      </c>
      <c r="H109" s="86">
        <v>22</v>
      </c>
      <c r="I109" s="86">
        <v>0.46808510638297801</v>
      </c>
      <c r="J109" s="86">
        <v>0.271769445305237</v>
      </c>
      <c r="K109" s="86">
        <f t="shared" si="9"/>
        <v>0.73985455168821501</v>
      </c>
    </row>
    <row r="110" spans="1:11" x14ac:dyDescent="0.2">
      <c r="A110" s="2" t="s">
        <v>11</v>
      </c>
      <c r="B110" s="2">
        <v>10</v>
      </c>
      <c r="C110" s="2">
        <v>0.5</v>
      </c>
      <c r="D110" s="2">
        <v>0.340498581877892</v>
      </c>
      <c r="E110" s="12">
        <f t="shared" si="8"/>
        <v>0.84049858187789206</v>
      </c>
      <c r="G110" s="86" t="s">
        <v>19086</v>
      </c>
      <c r="H110" s="86">
        <v>23</v>
      </c>
      <c r="I110" s="86">
        <v>0.46808510638297801</v>
      </c>
      <c r="J110" s="86">
        <v>0.27681181720264603</v>
      </c>
      <c r="K110" s="86">
        <f t="shared" si="9"/>
        <v>0.74489692358562398</v>
      </c>
    </row>
    <row r="111" spans="1:11" x14ac:dyDescent="0.2">
      <c r="A111" s="2" t="s">
        <v>11</v>
      </c>
      <c r="B111" s="2">
        <v>11</v>
      </c>
      <c r="C111" s="2">
        <v>0.51063829787234005</v>
      </c>
      <c r="D111" s="2">
        <v>0.35462686567164098</v>
      </c>
      <c r="E111" s="12">
        <f t="shared" si="8"/>
        <v>0.86526516354398098</v>
      </c>
      <c r="G111" s="86" t="s">
        <v>19086</v>
      </c>
      <c r="H111" s="86">
        <v>24</v>
      </c>
      <c r="I111" s="86">
        <v>0.46808510638297801</v>
      </c>
      <c r="J111" s="86">
        <v>0.27681181720264603</v>
      </c>
      <c r="K111" s="86">
        <f t="shared" si="9"/>
        <v>0.74489692358562398</v>
      </c>
    </row>
    <row r="112" spans="1:11" x14ac:dyDescent="0.2">
      <c r="A112" s="2" t="s">
        <v>11</v>
      </c>
      <c r="B112" s="2">
        <v>12</v>
      </c>
      <c r="C112" s="2">
        <v>0.52127659574467999</v>
      </c>
      <c r="D112" s="2">
        <v>0.36875093269661202</v>
      </c>
      <c r="E112" s="12">
        <f t="shared" si="8"/>
        <v>0.89002752844129196</v>
      </c>
      <c r="G112" s="86" t="s">
        <v>19087</v>
      </c>
      <c r="H112" s="86">
        <v>1</v>
      </c>
      <c r="I112" s="86">
        <v>0.46808510638297801</v>
      </c>
      <c r="J112" s="86">
        <v>0.33077032607147899</v>
      </c>
      <c r="K112" s="86">
        <f t="shared" si="9"/>
        <v>0.798855432454457</v>
      </c>
    </row>
    <row r="113" spans="1:11" x14ac:dyDescent="0.2">
      <c r="A113" s="2" t="s">
        <v>11</v>
      </c>
      <c r="B113" s="2">
        <v>13</v>
      </c>
      <c r="C113" s="2">
        <v>0.53191489361702105</v>
      </c>
      <c r="D113" s="2">
        <v>0.38037453183520498</v>
      </c>
      <c r="E113" s="12">
        <f t="shared" si="8"/>
        <v>0.91228942545222602</v>
      </c>
      <c r="G113" s="86" t="s">
        <v>19087</v>
      </c>
      <c r="H113" s="86">
        <v>2</v>
      </c>
      <c r="I113" s="86">
        <v>0.5</v>
      </c>
      <c r="J113" s="86">
        <v>0.34866578210231403</v>
      </c>
      <c r="K113" s="86">
        <f t="shared" si="9"/>
        <v>0.84866578210231403</v>
      </c>
    </row>
    <row r="114" spans="1:11" x14ac:dyDescent="0.2">
      <c r="A114" s="2" t="s">
        <v>11</v>
      </c>
      <c r="B114" s="2">
        <v>14</v>
      </c>
      <c r="C114" s="2">
        <v>0.54255319148936099</v>
      </c>
      <c r="D114" s="2">
        <v>0.39391213075423598</v>
      </c>
      <c r="E114" s="12">
        <f t="shared" si="8"/>
        <v>0.93646532224359702</v>
      </c>
      <c r="G114" s="86" t="s">
        <v>19087</v>
      </c>
      <c r="H114" s="86">
        <v>3</v>
      </c>
      <c r="I114" s="86">
        <v>0.5</v>
      </c>
      <c r="J114" s="86">
        <v>0.34981604120676901</v>
      </c>
      <c r="K114" s="86">
        <f t="shared" si="9"/>
        <v>0.84981604120676901</v>
      </c>
    </row>
    <row r="115" spans="1:11" x14ac:dyDescent="0.2">
      <c r="A115" s="2" t="s">
        <v>11</v>
      </c>
      <c r="B115" s="2">
        <v>15</v>
      </c>
      <c r="C115" s="2">
        <v>0.52127659574467999</v>
      </c>
      <c r="D115" s="2">
        <v>0.36676646706586802</v>
      </c>
      <c r="E115" s="12">
        <f t="shared" si="8"/>
        <v>0.88804306281054801</v>
      </c>
      <c r="G115" s="86" t="s">
        <v>19087</v>
      </c>
      <c r="H115" s="86">
        <v>4</v>
      </c>
      <c r="I115" s="86">
        <v>0.5</v>
      </c>
      <c r="J115" s="86">
        <v>0.35029411764705798</v>
      </c>
      <c r="K115" s="86">
        <f t="shared" si="9"/>
        <v>0.85029411764705798</v>
      </c>
    </row>
    <row r="116" spans="1:11" x14ac:dyDescent="0.2">
      <c r="A116" s="2" t="s">
        <v>11</v>
      </c>
      <c r="B116" s="2">
        <v>16</v>
      </c>
      <c r="C116" s="2">
        <v>0.51063829787234005</v>
      </c>
      <c r="D116" s="2">
        <v>0.35317875841435997</v>
      </c>
      <c r="E116" s="12">
        <f t="shared" si="8"/>
        <v>0.86381705628670002</v>
      </c>
      <c r="G116" s="86" t="s">
        <v>19087</v>
      </c>
      <c r="H116" s="86">
        <v>5</v>
      </c>
      <c r="I116" s="86">
        <v>0.489361702127659</v>
      </c>
      <c r="J116" s="86">
        <v>0.33822235259606898</v>
      </c>
      <c r="K116" s="86">
        <f t="shared" si="9"/>
        <v>0.82758405472372798</v>
      </c>
    </row>
    <row r="117" spans="1:11" x14ac:dyDescent="0.2">
      <c r="A117" s="2" t="s">
        <v>11</v>
      </c>
      <c r="B117" s="2">
        <v>17</v>
      </c>
      <c r="C117" s="2">
        <v>0.51063829787234005</v>
      </c>
      <c r="D117" s="2">
        <v>0.35414488424197099</v>
      </c>
      <c r="E117" s="12">
        <f t="shared" si="8"/>
        <v>0.86478318211431104</v>
      </c>
      <c r="G117" s="86" t="s">
        <v>19087</v>
      </c>
      <c r="H117" s="86">
        <v>6</v>
      </c>
      <c r="I117" s="86">
        <v>0.51063829787234005</v>
      </c>
      <c r="J117" s="86">
        <v>0.35721718448045098</v>
      </c>
      <c r="K117" s="86">
        <f t="shared" si="9"/>
        <v>0.86785548235279109</v>
      </c>
    </row>
    <row r="118" spans="1:11" x14ac:dyDescent="0.2">
      <c r="A118" s="2" t="s">
        <v>11</v>
      </c>
      <c r="B118" s="2">
        <v>18</v>
      </c>
      <c r="C118" s="2">
        <v>0.489361702127659</v>
      </c>
      <c r="D118" s="2">
        <v>0.324955116696588</v>
      </c>
      <c r="E118" s="12">
        <f t="shared" si="8"/>
        <v>0.814316818824247</v>
      </c>
      <c r="G118" s="86" t="s">
        <v>19087</v>
      </c>
      <c r="H118" s="86">
        <v>7</v>
      </c>
      <c r="I118" s="86">
        <v>0.5</v>
      </c>
      <c r="J118" s="86">
        <v>0.34000597550044798</v>
      </c>
      <c r="K118" s="86">
        <f t="shared" si="9"/>
        <v>0.84000597550044798</v>
      </c>
    </row>
    <row r="119" spans="1:11" x14ac:dyDescent="0.2">
      <c r="A119" s="2" t="s">
        <v>11</v>
      </c>
      <c r="B119" s="2">
        <v>19</v>
      </c>
      <c r="C119" s="2">
        <v>0.489361702127659</v>
      </c>
      <c r="D119" s="2">
        <v>0.32211538461538403</v>
      </c>
      <c r="E119" s="12">
        <f t="shared" si="8"/>
        <v>0.81147708674304297</v>
      </c>
      <c r="G119" s="86" t="s">
        <v>19087</v>
      </c>
      <c r="H119" s="86">
        <v>8</v>
      </c>
      <c r="I119" s="86">
        <v>0.51063829787234005</v>
      </c>
      <c r="J119" s="86">
        <v>0.35240377415006702</v>
      </c>
      <c r="K119" s="86">
        <f t="shared" si="9"/>
        <v>0.86304207202240701</v>
      </c>
    </row>
    <row r="120" spans="1:11" x14ac:dyDescent="0.2">
      <c r="A120" s="2" t="s">
        <v>11</v>
      </c>
      <c r="B120" s="2">
        <v>20</v>
      </c>
      <c r="C120" s="2">
        <v>0.51063829787234005</v>
      </c>
      <c r="D120" s="2">
        <v>0.35045816433829002</v>
      </c>
      <c r="E120" s="12">
        <f t="shared" si="8"/>
        <v>0.86109646221063008</v>
      </c>
      <c r="G120" s="86" t="s">
        <v>19087</v>
      </c>
      <c r="H120" s="86">
        <v>9</v>
      </c>
      <c r="I120" s="86">
        <v>0.5</v>
      </c>
      <c r="J120" s="86">
        <v>0.34412114014251699</v>
      </c>
      <c r="K120" s="86">
        <f t="shared" si="9"/>
        <v>0.84412114014251705</v>
      </c>
    </row>
    <row r="121" spans="1:11" x14ac:dyDescent="0.2">
      <c r="A121" s="2" t="s">
        <v>11</v>
      </c>
      <c r="B121" s="2">
        <v>21</v>
      </c>
      <c r="C121" s="2">
        <v>0.51063829787234005</v>
      </c>
      <c r="D121" s="2">
        <v>0.35172413793103402</v>
      </c>
      <c r="E121" s="12">
        <f t="shared" si="8"/>
        <v>0.86236243580337413</v>
      </c>
      <c r="G121" s="86" t="s">
        <v>19087</v>
      </c>
      <c r="H121" s="86">
        <v>10</v>
      </c>
      <c r="I121" s="86">
        <v>0.5</v>
      </c>
      <c r="J121" s="86">
        <v>0.340498581877892</v>
      </c>
      <c r="K121" s="86">
        <f t="shared" si="9"/>
        <v>0.84049858187789206</v>
      </c>
    </row>
    <row r="122" spans="1:11" x14ac:dyDescent="0.2">
      <c r="A122" s="2" t="s">
        <v>11</v>
      </c>
      <c r="B122" s="2">
        <v>22</v>
      </c>
      <c r="C122" s="2">
        <v>0.489361702127659</v>
      </c>
      <c r="D122" s="2">
        <v>0.32303075768942202</v>
      </c>
      <c r="E122" s="12">
        <f t="shared" si="8"/>
        <v>0.81239245981708108</v>
      </c>
      <c r="G122" s="86" t="s">
        <v>19087</v>
      </c>
      <c r="H122" s="86">
        <v>11</v>
      </c>
      <c r="I122" s="86">
        <v>0.51063829787234005</v>
      </c>
      <c r="J122" s="86">
        <v>0.35462686567164098</v>
      </c>
      <c r="K122" s="86">
        <f t="shared" si="9"/>
        <v>0.86526516354398098</v>
      </c>
    </row>
    <row r="123" spans="1:11" x14ac:dyDescent="0.2">
      <c r="A123" s="2" t="s">
        <v>11</v>
      </c>
      <c r="B123" s="2">
        <v>23</v>
      </c>
      <c r="C123" s="2">
        <v>0.489361702127659</v>
      </c>
      <c r="D123" s="2">
        <v>0.321707757065544</v>
      </c>
      <c r="E123" s="12">
        <f t="shared" si="8"/>
        <v>0.81106945919320306</v>
      </c>
      <c r="G123" s="86" t="s">
        <v>19087</v>
      </c>
      <c r="H123" s="86">
        <v>12</v>
      </c>
      <c r="I123" s="86">
        <v>0.52127659574467999</v>
      </c>
      <c r="J123" s="86">
        <v>0.36875093269661202</v>
      </c>
      <c r="K123" s="86">
        <f t="shared" si="9"/>
        <v>0.89002752844129196</v>
      </c>
    </row>
    <row r="124" spans="1:11" x14ac:dyDescent="0.2">
      <c r="A124" s="2" t="s">
        <v>11</v>
      </c>
      <c r="B124" s="2">
        <v>24</v>
      </c>
      <c r="C124" s="2">
        <v>0.489361702127659</v>
      </c>
      <c r="D124" s="2">
        <v>0.32119753272152801</v>
      </c>
      <c r="E124" s="12">
        <f t="shared" si="8"/>
        <v>0.81055923484918702</v>
      </c>
      <c r="G124" s="86" t="s">
        <v>19087</v>
      </c>
      <c r="H124" s="86">
        <v>13</v>
      </c>
      <c r="I124" s="86">
        <v>0.53191489361702105</v>
      </c>
      <c r="J124" s="86">
        <v>0.38037453183520498</v>
      </c>
      <c r="K124" s="86">
        <f t="shared" si="9"/>
        <v>0.91228942545222602</v>
      </c>
    </row>
    <row r="125" spans="1:11" x14ac:dyDescent="0.2">
      <c r="A125" s="2" t="s">
        <v>12</v>
      </c>
      <c r="B125" s="2">
        <v>1</v>
      </c>
      <c r="C125" s="2">
        <v>0.329787234042553</v>
      </c>
      <c r="D125" s="2">
        <v>0.19494290375203899</v>
      </c>
      <c r="E125" s="12">
        <f t="shared" si="8"/>
        <v>0.52473013779459199</v>
      </c>
      <c r="G125" s="86" t="s">
        <v>19087</v>
      </c>
      <c r="H125" s="86">
        <v>14</v>
      </c>
      <c r="I125" s="86">
        <v>0.54255319148936099</v>
      </c>
      <c r="J125" s="86">
        <v>0.39391213075423598</v>
      </c>
      <c r="K125" s="86">
        <f t="shared" si="9"/>
        <v>0.93646532224359702</v>
      </c>
    </row>
    <row r="126" spans="1:11" x14ac:dyDescent="0.2">
      <c r="A126" s="2" t="s">
        <v>12</v>
      </c>
      <c r="B126" s="2">
        <v>2</v>
      </c>
      <c r="C126" s="2">
        <v>0.37234042553191399</v>
      </c>
      <c r="D126" s="2">
        <v>0.22843628269337701</v>
      </c>
      <c r="E126" s="12">
        <f t="shared" si="8"/>
        <v>0.60077670822529106</v>
      </c>
      <c r="G126" s="86" t="s">
        <v>19087</v>
      </c>
      <c r="H126" s="86">
        <v>15</v>
      </c>
      <c r="I126" s="86">
        <v>0.52127659574467999</v>
      </c>
      <c r="J126" s="86">
        <v>0.36676646706586802</v>
      </c>
      <c r="K126" s="86">
        <f t="shared" si="9"/>
        <v>0.88804306281054801</v>
      </c>
    </row>
    <row r="127" spans="1:11" x14ac:dyDescent="0.2">
      <c r="A127" s="2" t="s">
        <v>12</v>
      </c>
      <c r="B127" s="2">
        <v>3</v>
      </c>
      <c r="C127" s="2">
        <v>0.44680851063829702</v>
      </c>
      <c r="D127" s="2">
        <v>0.30380287708303599</v>
      </c>
      <c r="E127" s="12">
        <f t="shared" si="8"/>
        <v>0.75061138772133296</v>
      </c>
      <c r="G127" s="86" t="s">
        <v>19087</v>
      </c>
      <c r="H127" s="86">
        <v>16</v>
      </c>
      <c r="I127" s="86">
        <v>0.51063829787234005</v>
      </c>
      <c r="J127" s="86">
        <v>0.35317875841435997</v>
      </c>
      <c r="K127" s="86">
        <f t="shared" si="9"/>
        <v>0.86381705628670002</v>
      </c>
    </row>
    <row r="128" spans="1:11" x14ac:dyDescent="0.2">
      <c r="A128" s="2" t="s">
        <v>12</v>
      </c>
      <c r="B128" s="2">
        <v>4</v>
      </c>
      <c r="C128" s="2">
        <v>0.41489361702127597</v>
      </c>
      <c r="D128" s="2">
        <v>0.26635447708244597</v>
      </c>
      <c r="E128" s="12">
        <f t="shared" si="8"/>
        <v>0.681248094103722</v>
      </c>
      <c r="G128" s="86" t="s">
        <v>19087</v>
      </c>
      <c r="H128" s="86">
        <v>17</v>
      </c>
      <c r="I128" s="86">
        <v>0.51063829787234005</v>
      </c>
      <c r="J128" s="86">
        <v>0.35414488424197099</v>
      </c>
      <c r="K128" s="86">
        <f t="shared" si="9"/>
        <v>0.86478318211431104</v>
      </c>
    </row>
    <row r="129" spans="1:11" x14ac:dyDescent="0.2">
      <c r="A129" s="2" t="s">
        <v>12</v>
      </c>
      <c r="B129" s="2">
        <v>5</v>
      </c>
      <c r="C129" s="2">
        <v>0.42553191489361702</v>
      </c>
      <c r="D129" s="2">
        <v>0.27846481876332602</v>
      </c>
      <c r="E129" s="12">
        <f t="shared" si="8"/>
        <v>0.70399673365694304</v>
      </c>
      <c r="G129" s="86" t="s">
        <v>19087</v>
      </c>
      <c r="H129" s="86">
        <v>18</v>
      </c>
      <c r="I129" s="86">
        <v>0.489361702127659</v>
      </c>
      <c r="J129" s="86">
        <v>0.324955116696588</v>
      </c>
      <c r="K129" s="86">
        <f t="shared" si="9"/>
        <v>0.814316818824247</v>
      </c>
    </row>
    <row r="130" spans="1:11" x14ac:dyDescent="0.2">
      <c r="A130" s="2" t="s">
        <v>12</v>
      </c>
      <c r="B130" s="2">
        <v>6</v>
      </c>
      <c r="C130" s="2">
        <v>0.41489361702127597</v>
      </c>
      <c r="D130" s="2">
        <v>0.265625</v>
      </c>
      <c r="E130" s="12">
        <f t="shared" si="8"/>
        <v>0.68051861702127603</v>
      </c>
      <c r="G130" s="86" t="s">
        <v>19087</v>
      </c>
      <c r="H130" s="86">
        <v>19</v>
      </c>
      <c r="I130" s="86">
        <v>0.489361702127659</v>
      </c>
      <c r="J130" s="86">
        <v>0.32211538461538403</v>
      </c>
      <c r="K130" s="86">
        <f t="shared" si="9"/>
        <v>0.81147708674304297</v>
      </c>
    </row>
    <row r="131" spans="1:11" x14ac:dyDescent="0.2">
      <c r="A131" s="2" t="s">
        <v>12</v>
      </c>
      <c r="B131" s="2">
        <v>7</v>
      </c>
      <c r="C131" s="2">
        <v>0.37234042553191399</v>
      </c>
      <c r="D131" s="2">
        <v>0.19529889727219901</v>
      </c>
      <c r="E131" s="12">
        <f t="shared" si="8"/>
        <v>0.567639322804113</v>
      </c>
      <c r="G131" s="86" t="s">
        <v>19087</v>
      </c>
      <c r="H131" s="86">
        <v>20</v>
      </c>
      <c r="I131" s="86">
        <v>0.51063829787234005</v>
      </c>
      <c r="J131" s="86">
        <v>0.35045816433829002</v>
      </c>
      <c r="K131" s="86">
        <f t="shared" si="9"/>
        <v>0.86109646221063008</v>
      </c>
    </row>
    <row r="132" spans="1:11" x14ac:dyDescent="0.2">
      <c r="A132" s="2" t="s">
        <v>12</v>
      </c>
      <c r="B132" s="2">
        <v>8</v>
      </c>
      <c r="C132" s="2">
        <v>0.42553191489361702</v>
      </c>
      <c r="D132" s="2">
        <v>0.26434782608695601</v>
      </c>
      <c r="E132" s="12">
        <f t="shared" si="8"/>
        <v>0.68987974098057303</v>
      </c>
      <c r="G132" s="86" t="s">
        <v>19087</v>
      </c>
      <c r="H132" s="86">
        <v>21</v>
      </c>
      <c r="I132" s="86">
        <v>0.51063829787234005</v>
      </c>
      <c r="J132" s="86">
        <v>0.35172413793103402</v>
      </c>
      <c r="K132" s="86">
        <f t="shared" si="9"/>
        <v>0.86236243580337413</v>
      </c>
    </row>
    <row r="133" spans="1:11" x14ac:dyDescent="0.2">
      <c r="A133" s="2" t="s">
        <v>12</v>
      </c>
      <c r="B133" s="2">
        <v>9</v>
      </c>
      <c r="C133" s="2">
        <v>0.39361702127659498</v>
      </c>
      <c r="D133" s="2">
        <v>0.22189950624455401</v>
      </c>
      <c r="E133" s="12">
        <f t="shared" si="8"/>
        <v>0.61551652752114894</v>
      </c>
      <c r="G133" s="86" t="s">
        <v>19087</v>
      </c>
      <c r="H133" s="86">
        <v>22</v>
      </c>
      <c r="I133" s="86">
        <v>0.489361702127659</v>
      </c>
      <c r="J133" s="86">
        <v>0.32303075768942202</v>
      </c>
      <c r="K133" s="86">
        <f t="shared" si="9"/>
        <v>0.81239245981708108</v>
      </c>
    </row>
    <row r="134" spans="1:11" x14ac:dyDescent="0.2">
      <c r="A134" s="2" t="s">
        <v>12</v>
      </c>
      <c r="B134" s="2">
        <v>10</v>
      </c>
      <c r="C134" s="2">
        <v>0.43617021276595702</v>
      </c>
      <c r="D134" s="2">
        <v>0.26746066754888898</v>
      </c>
      <c r="E134" s="12">
        <f t="shared" si="8"/>
        <v>0.703630880314846</v>
      </c>
      <c r="G134" s="86" t="s">
        <v>19087</v>
      </c>
      <c r="H134" s="86">
        <v>23</v>
      </c>
      <c r="I134" s="86">
        <v>0.489361702127659</v>
      </c>
      <c r="J134" s="86">
        <v>0.321707757065544</v>
      </c>
      <c r="K134" s="86">
        <f t="shared" si="9"/>
        <v>0.81106945919320306</v>
      </c>
    </row>
    <row r="135" spans="1:11" x14ac:dyDescent="0.2">
      <c r="A135" s="2" t="s">
        <v>12</v>
      </c>
      <c r="B135" s="2">
        <v>11</v>
      </c>
      <c r="C135" s="2">
        <v>0.44680851063829702</v>
      </c>
      <c r="D135" s="2">
        <v>0.28064753495216999</v>
      </c>
      <c r="E135" s="12">
        <f t="shared" ref="E135:E198" si="10">C135+D135</f>
        <v>0.72745604559046706</v>
      </c>
      <c r="G135" s="86" t="s">
        <v>19087</v>
      </c>
      <c r="H135" s="86">
        <v>24</v>
      </c>
      <c r="I135" s="86">
        <v>0.489361702127659</v>
      </c>
      <c r="J135" s="86">
        <v>0.32119753272152801</v>
      </c>
      <c r="K135" s="86">
        <f t="shared" si="9"/>
        <v>0.81055923484918702</v>
      </c>
    </row>
    <row r="136" spans="1:11" x14ac:dyDescent="0.2">
      <c r="A136" s="2" t="s">
        <v>12</v>
      </c>
      <c r="B136" s="2">
        <v>12</v>
      </c>
      <c r="C136" s="2">
        <v>0.45744680851063801</v>
      </c>
      <c r="D136" s="2">
        <v>0.29655172413793102</v>
      </c>
      <c r="E136" s="12">
        <f t="shared" si="10"/>
        <v>0.75399853264856898</v>
      </c>
      <c r="G136" s="86" t="s">
        <v>19088</v>
      </c>
      <c r="H136" s="86">
        <v>1</v>
      </c>
      <c r="I136" s="86">
        <v>0.329787234042553</v>
      </c>
      <c r="J136" s="86">
        <v>0.19494290375203899</v>
      </c>
      <c r="K136" s="86">
        <f t="shared" si="9"/>
        <v>0.52473013779459199</v>
      </c>
    </row>
    <row r="137" spans="1:11" x14ac:dyDescent="0.2">
      <c r="A137" s="2" t="s">
        <v>12</v>
      </c>
      <c r="B137" s="2">
        <v>13</v>
      </c>
      <c r="C137" s="2">
        <v>0.46808510638297801</v>
      </c>
      <c r="D137" s="2">
        <v>0.305144884683619</v>
      </c>
      <c r="E137" s="12">
        <f t="shared" si="10"/>
        <v>0.77322999106659696</v>
      </c>
      <c r="G137" s="86" t="s">
        <v>19088</v>
      </c>
      <c r="H137" s="86">
        <v>2</v>
      </c>
      <c r="I137" s="86">
        <v>0.37234042553191399</v>
      </c>
      <c r="J137" s="86">
        <v>0.22843628269337701</v>
      </c>
      <c r="K137" s="86">
        <f t="shared" si="9"/>
        <v>0.60077670822529106</v>
      </c>
    </row>
    <row r="138" spans="1:11" x14ac:dyDescent="0.2">
      <c r="A138" s="2" t="s">
        <v>12</v>
      </c>
      <c r="B138" s="2">
        <v>14</v>
      </c>
      <c r="C138" s="2">
        <v>0.46808510638297801</v>
      </c>
      <c r="D138" s="2">
        <v>0.31074937674145697</v>
      </c>
      <c r="E138" s="12">
        <f t="shared" si="10"/>
        <v>0.77883448312443493</v>
      </c>
      <c r="G138" s="86" t="s">
        <v>19088</v>
      </c>
      <c r="H138" s="86">
        <v>3</v>
      </c>
      <c r="I138" s="86">
        <v>0.44680851063829702</v>
      </c>
      <c r="J138" s="86">
        <v>0.30380287708303599</v>
      </c>
      <c r="K138" s="86">
        <f t="shared" si="9"/>
        <v>0.75061138772133296</v>
      </c>
    </row>
    <row r="139" spans="1:11" x14ac:dyDescent="0.2">
      <c r="A139" s="2" t="s">
        <v>12</v>
      </c>
      <c r="B139" s="2">
        <v>15</v>
      </c>
      <c r="C139" s="2">
        <v>0.45744680851063801</v>
      </c>
      <c r="D139" s="2">
        <v>0.29468883330881201</v>
      </c>
      <c r="E139" s="12">
        <f t="shared" si="10"/>
        <v>0.75213564181945003</v>
      </c>
      <c r="G139" s="86" t="s">
        <v>19088</v>
      </c>
      <c r="H139" s="86">
        <v>4</v>
      </c>
      <c r="I139" s="86">
        <v>0.41489361702127597</v>
      </c>
      <c r="J139" s="86">
        <v>0.26635447708244597</v>
      </c>
      <c r="K139" s="86">
        <f t="shared" si="9"/>
        <v>0.681248094103722</v>
      </c>
    </row>
    <row r="140" spans="1:11" x14ac:dyDescent="0.2">
      <c r="A140" s="2" t="s">
        <v>12</v>
      </c>
      <c r="B140" s="2">
        <v>16</v>
      </c>
      <c r="C140" s="2">
        <v>0.44680851063829702</v>
      </c>
      <c r="D140" s="2">
        <v>0.28621495327102697</v>
      </c>
      <c r="E140" s="12">
        <f t="shared" si="10"/>
        <v>0.73302346390932405</v>
      </c>
      <c r="G140" s="86" t="s">
        <v>19088</v>
      </c>
      <c r="H140" s="86">
        <v>5</v>
      </c>
      <c r="I140" s="86">
        <v>0.42553191489361702</v>
      </c>
      <c r="J140" s="86">
        <v>0.27846481876332602</v>
      </c>
      <c r="K140" s="86">
        <f t="shared" si="9"/>
        <v>0.70399673365694304</v>
      </c>
    </row>
    <row r="141" spans="1:11" x14ac:dyDescent="0.2">
      <c r="A141" s="2" t="s">
        <v>12</v>
      </c>
      <c r="B141" s="2">
        <v>17</v>
      </c>
      <c r="C141" s="2">
        <v>0.44680851063829702</v>
      </c>
      <c r="D141" s="2">
        <v>0.28149345876818999</v>
      </c>
      <c r="E141" s="12">
        <f t="shared" si="10"/>
        <v>0.72830196940648695</v>
      </c>
      <c r="G141" s="86" t="s">
        <v>19088</v>
      </c>
      <c r="H141" s="86">
        <v>6</v>
      </c>
      <c r="I141" s="86">
        <v>0.41489361702127597</v>
      </c>
      <c r="J141" s="86">
        <v>0.265625</v>
      </c>
      <c r="K141" s="86">
        <f t="shared" si="9"/>
        <v>0.68051861702127603</v>
      </c>
    </row>
    <row r="142" spans="1:11" x14ac:dyDescent="0.2">
      <c r="A142" s="2" t="s">
        <v>12</v>
      </c>
      <c r="B142" s="2">
        <v>18</v>
      </c>
      <c r="C142" s="2">
        <v>0.43617021276595702</v>
      </c>
      <c r="D142" s="2">
        <v>0.266705916985575</v>
      </c>
      <c r="E142" s="12">
        <f t="shared" si="10"/>
        <v>0.70287612975153202</v>
      </c>
      <c r="G142" s="86" t="s">
        <v>19088</v>
      </c>
      <c r="H142" s="86">
        <v>7</v>
      </c>
      <c r="I142" s="86">
        <v>0.37234042553191399</v>
      </c>
      <c r="J142" s="86">
        <v>0.19529889727219901</v>
      </c>
      <c r="K142" s="86">
        <f t="shared" si="9"/>
        <v>0.567639322804113</v>
      </c>
    </row>
    <row r="143" spans="1:11" x14ac:dyDescent="0.2">
      <c r="A143" s="2" t="s">
        <v>12</v>
      </c>
      <c r="B143" s="2">
        <v>19</v>
      </c>
      <c r="C143" s="2">
        <v>0.44680851063829702</v>
      </c>
      <c r="D143" s="2">
        <v>0.28233739538981001</v>
      </c>
      <c r="E143" s="12">
        <f t="shared" si="10"/>
        <v>0.72914590602810703</v>
      </c>
      <c r="G143" s="86" t="s">
        <v>19088</v>
      </c>
      <c r="H143" s="86">
        <v>8</v>
      </c>
      <c r="I143" s="86">
        <v>0.42553191489361702</v>
      </c>
      <c r="J143" s="86">
        <v>0.26434782608695601</v>
      </c>
      <c r="K143" s="86">
        <f t="shared" si="9"/>
        <v>0.68987974098057303</v>
      </c>
    </row>
    <row r="144" spans="1:11" x14ac:dyDescent="0.2">
      <c r="A144" s="2" t="s">
        <v>12</v>
      </c>
      <c r="B144" s="2">
        <v>20</v>
      </c>
      <c r="C144" s="2">
        <v>0.43617021276595702</v>
      </c>
      <c r="D144" s="2">
        <v>0.26724518311516399</v>
      </c>
      <c r="E144" s="12">
        <f t="shared" si="10"/>
        <v>0.70341539588112101</v>
      </c>
      <c r="G144" s="86" t="s">
        <v>19088</v>
      </c>
      <c r="H144" s="86">
        <v>9</v>
      </c>
      <c r="I144" s="86">
        <v>0.39361702127659498</v>
      </c>
      <c r="J144" s="86">
        <v>0.22189950624455401</v>
      </c>
      <c r="K144" s="86">
        <f t="shared" si="9"/>
        <v>0.61551652752114894</v>
      </c>
    </row>
    <row r="145" spans="1:11" x14ac:dyDescent="0.2">
      <c r="A145" s="2" t="s">
        <v>12</v>
      </c>
      <c r="B145" s="2">
        <v>21</v>
      </c>
      <c r="C145" s="2">
        <v>0.43617021276595702</v>
      </c>
      <c r="D145" s="2">
        <v>0.265949609547664</v>
      </c>
      <c r="E145" s="12">
        <f t="shared" si="10"/>
        <v>0.70211982231362102</v>
      </c>
      <c r="G145" s="86" t="s">
        <v>19088</v>
      </c>
      <c r="H145" s="86">
        <v>10</v>
      </c>
      <c r="I145" s="86">
        <v>0.43617021276595702</v>
      </c>
      <c r="J145" s="86">
        <v>0.26746066754888898</v>
      </c>
      <c r="K145" s="86">
        <f t="shared" si="9"/>
        <v>0.703630880314846</v>
      </c>
    </row>
    <row r="146" spans="1:11" x14ac:dyDescent="0.2">
      <c r="A146" s="2" t="s">
        <v>12</v>
      </c>
      <c r="B146" s="2">
        <v>22</v>
      </c>
      <c r="C146" s="2">
        <v>0.43617021276595702</v>
      </c>
      <c r="D146" s="2">
        <v>0.26378010935421897</v>
      </c>
      <c r="E146" s="12">
        <f t="shared" si="10"/>
        <v>0.69995032212017594</v>
      </c>
      <c r="G146" s="86" t="s">
        <v>19088</v>
      </c>
      <c r="H146" s="86">
        <v>11</v>
      </c>
      <c r="I146" s="86">
        <v>0.44680851063829702</v>
      </c>
      <c r="J146" s="86">
        <v>0.28064753495216999</v>
      </c>
      <c r="K146" s="86">
        <f t="shared" ref="K146:K209" si="11">I146+J146</f>
        <v>0.72745604559046706</v>
      </c>
    </row>
    <row r="147" spans="1:11" x14ac:dyDescent="0.2">
      <c r="A147" s="2" t="s">
        <v>12</v>
      </c>
      <c r="B147" s="2">
        <v>23</v>
      </c>
      <c r="C147" s="2">
        <v>0.44680851063829702</v>
      </c>
      <c r="D147" s="2">
        <v>0.27884331661257</v>
      </c>
      <c r="E147" s="12">
        <f t="shared" si="10"/>
        <v>0.72565182725086697</v>
      </c>
      <c r="G147" s="86" t="s">
        <v>19088</v>
      </c>
      <c r="H147" s="86">
        <v>12</v>
      </c>
      <c r="I147" s="86">
        <v>0.45744680851063801</v>
      </c>
      <c r="J147" s="86">
        <v>0.29655172413793102</v>
      </c>
      <c r="K147" s="86">
        <f t="shared" si="11"/>
        <v>0.75399853264856898</v>
      </c>
    </row>
    <row r="148" spans="1:11" x14ac:dyDescent="0.2">
      <c r="A148" s="2" t="s">
        <v>12</v>
      </c>
      <c r="B148" s="2">
        <v>24</v>
      </c>
      <c r="C148" s="2">
        <v>0.489361702127659</v>
      </c>
      <c r="D148" s="2">
        <v>0.33106004447739001</v>
      </c>
      <c r="E148" s="12">
        <f t="shared" si="10"/>
        <v>0.82042174660504896</v>
      </c>
      <c r="G148" s="86" t="s">
        <v>19088</v>
      </c>
      <c r="H148" s="86">
        <v>13</v>
      </c>
      <c r="I148" s="86">
        <v>0.46808510638297801</v>
      </c>
      <c r="J148" s="86">
        <v>0.305144884683619</v>
      </c>
      <c r="K148" s="86">
        <f t="shared" si="11"/>
        <v>0.77322999106659696</v>
      </c>
    </row>
    <row r="149" spans="1:11" x14ac:dyDescent="0.2">
      <c r="A149" s="2" t="s">
        <v>13</v>
      </c>
      <c r="B149" s="2">
        <v>1</v>
      </c>
      <c r="C149" s="2">
        <v>0.489361702127659</v>
      </c>
      <c r="D149" s="2">
        <v>0.36850944716584999</v>
      </c>
      <c r="E149" s="12">
        <f t="shared" si="10"/>
        <v>0.85787114929350894</v>
      </c>
      <c r="G149" s="86" t="s">
        <v>19088</v>
      </c>
      <c r="H149" s="86">
        <v>14</v>
      </c>
      <c r="I149" s="86">
        <v>0.46808510638297801</v>
      </c>
      <c r="J149" s="86">
        <v>0.31074937674145697</v>
      </c>
      <c r="K149" s="86">
        <f t="shared" si="11"/>
        <v>0.77883448312443493</v>
      </c>
    </row>
    <row r="150" spans="1:11" x14ac:dyDescent="0.2">
      <c r="A150" s="2" t="s">
        <v>13</v>
      </c>
      <c r="B150" s="2">
        <v>2</v>
      </c>
      <c r="C150" s="2">
        <v>0.53191489361702105</v>
      </c>
      <c r="D150" s="2">
        <v>0.38979049867217402</v>
      </c>
      <c r="E150" s="12">
        <f t="shared" si="10"/>
        <v>0.92170539228919512</v>
      </c>
      <c r="G150" s="86" t="s">
        <v>19088</v>
      </c>
      <c r="H150" s="86">
        <v>15</v>
      </c>
      <c r="I150" s="86">
        <v>0.45744680851063801</v>
      </c>
      <c r="J150" s="86">
        <v>0.29468883330881201</v>
      </c>
      <c r="K150" s="86">
        <f t="shared" si="11"/>
        <v>0.75213564181945003</v>
      </c>
    </row>
    <row r="151" spans="1:11" x14ac:dyDescent="0.2">
      <c r="A151" s="2" t="s">
        <v>13</v>
      </c>
      <c r="B151" s="2">
        <v>3</v>
      </c>
      <c r="C151" s="2">
        <v>0.52127659574467999</v>
      </c>
      <c r="D151" s="2">
        <v>0.37656595431098</v>
      </c>
      <c r="E151" s="12">
        <f t="shared" si="10"/>
        <v>0.89784255005565994</v>
      </c>
      <c r="G151" s="86" t="s">
        <v>19088</v>
      </c>
      <c r="H151" s="86">
        <v>16</v>
      </c>
      <c r="I151" s="86">
        <v>0.44680851063829702</v>
      </c>
      <c r="J151" s="86">
        <v>0.28621495327102697</v>
      </c>
      <c r="K151" s="86">
        <f t="shared" si="11"/>
        <v>0.73302346390932405</v>
      </c>
    </row>
    <row r="152" spans="1:11" x14ac:dyDescent="0.2">
      <c r="A152" s="2" t="s">
        <v>13</v>
      </c>
      <c r="B152" s="2">
        <v>4</v>
      </c>
      <c r="C152" s="2">
        <v>0.5</v>
      </c>
      <c r="D152" s="2">
        <v>0.34751144587210098</v>
      </c>
      <c r="E152" s="12">
        <f t="shared" si="10"/>
        <v>0.84751144587210092</v>
      </c>
      <c r="G152" s="86" t="s">
        <v>19088</v>
      </c>
      <c r="H152" s="86">
        <v>17</v>
      </c>
      <c r="I152" s="86">
        <v>0.44680851063829702</v>
      </c>
      <c r="J152" s="86">
        <v>0.28149345876818999</v>
      </c>
      <c r="K152" s="86">
        <f t="shared" si="11"/>
        <v>0.72830196940648695</v>
      </c>
    </row>
    <row r="153" spans="1:11" x14ac:dyDescent="0.2">
      <c r="A153" s="2" t="s">
        <v>13</v>
      </c>
      <c r="B153" s="2">
        <v>5</v>
      </c>
      <c r="C153" s="2">
        <v>0.52127659574467999</v>
      </c>
      <c r="D153" s="2">
        <v>0.36562687462507498</v>
      </c>
      <c r="E153" s="12">
        <f t="shared" si="10"/>
        <v>0.88690347036975492</v>
      </c>
      <c r="G153" s="86" t="s">
        <v>19088</v>
      </c>
      <c r="H153" s="86">
        <v>18</v>
      </c>
      <c r="I153" s="86">
        <v>0.43617021276595702</v>
      </c>
      <c r="J153" s="86">
        <v>0.266705916985575</v>
      </c>
      <c r="K153" s="86">
        <f t="shared" si="11"/>
        <v>0.70287612975153202</v>
      </c>
    </row>
    <row r="154" spans="1:11" x14ac:dyDescent="0.2">
      <c r="A154" s="2" t="s">
        <v>13</v>
      </c>
      <c r="B154" s="2">
        <v>6</v>
      </c>
      <c r="C154" s="2">
        <v>0.52127659574467999</v>
      </c>
      <c r="D154" s="2">
        <v>0.36073749433277902</v>
      </c>
      <c r="E154" s="12">
        <f t="shared" si="10"/>
        <v>0.88201409007745901</v>
      </c>
      <c r="G154" s="86" t="s">
        <v>19088</v>
      </c>
      <c r="H154" s="86">
        <v>19</v>
      </c>
      <c r="I154" s="86">
        <v>0.44680851063829702</v>
      </c>
      <c r="J154" s="86">
        <v>0.28233739538981001</v>
      </c>
      <c r="K154" s="86">
        <f t="shared" si="11"/>
        <v>0.72914590602810703</v>
      </c>
    </row>
    <row r="155" spans="1:11" x14ac:dyDescent="0.2">
      <c r="A155" s="2" t="s">
        <v>13</v>
      </c>
      <c r="B155" s="2">
        <v>7</v>
      </c>
      <c r="C155" s="2">
        <v>0.52127659574467999</v>
      </c>
      <c r="D155" s="2">
        <v>0.36629213483146</v>
      </c>
      <c r="E155" s="12">
        <f t="shared" si="10"/>
        <v>0.88756873057613994</v>
      </c>
      <c r="G155" s="86" t="s">
        <v>19088</v>
      </c>
      <c r="H155" s="86">
        <v>20</v>
      </c>
      <c r="I155" s="86">
        <v>0.43617021276595702</v>
      </c>
      <c r="J155" s="86">
        <v>0.26724518311516399</v>
      </c>
      <c r="K155" s="86">
        <f t="shared" si="11"/>
        <v>0.70341539588112101</v>
      </c>
    </row>
    <row r="156" spans="1:11" x14ac:dyDescent="0.2">
      <c r="A156" s="2" t="s">
        <v>13</v>
      </c>
      <c r="B156" s="2">
        <v>8</v>
      </c>
      <c r="C156" s="2">
        <v>0.52127659574467999</v>
      </c>
      <c r="D156" s="2">
        <v>0.36438767843726499</v>
      </c>
      <c r="E156" s="12">
        <f t="shared" si="10"/>
        <v>0.88566427418194493</v>
      </c>
      <c r="G156" s="86" t="s">
        <v>19088</v>
      </c>
      <c r="H156" s="86">
        <v>21</v>
      </c>
      <c r="I156" s="86">
        <v>0.43617021276595702</v>
      </c>
      <c r="J156" s="86">
        <v>0.265949609547664</v>
      </c>
      <c r="K156" s="86">
        <f t="shared" si="11"/>
        <v>0.70211982231362102</v>
      </c>
    </row>
    <row r="157" spans="1:11" x14ac:dyDescent="0.2">
      <c r="A157" s="2" t="s">
        <v>13</v>
      </c>
      <c r="B157" s="2">
        <v>9</v>
      </c>
      <c r="C157" s="2">
        <v>0.51063829787234005</v>
      </c>
      <c r="D157" s="2">
        <v>0.35055572243916999</v>
      </c>
      <c r="E157" s="12">
        <f t="shared" si="10"/>
        <v>0.86119402031151004</v>
      </c>
      <c r="G157" s="86" t="s">
        <v>19088</v>
      </c>
      <c r="H157" s="86">
        <v>22</v>
      </c>
      <c r="I157" s="86">
        <v>0.43617021276595702</v>
      </c>
      <c r="J157" s="86">
        <v>0.26378010935421897</v>
      </c>
      <c r="K157" s="86">
        <f t="shared" si="11"/>
        <v>0.69995032212017594</v>
      </c>
    </row>
    <row r="158" spans="1:11" x14ac:dyDescent="0.2">
      <c r="A158" s="2" t="s">
        <v>13</v>
      </c>
      <c r="B158" s="2">
        <v>10</v>
      </c>
      <c r="C158" s="2">
        <v>0.52127659574467999</v>
      </c>
      <c r="D158" s="2">
        <v>0.36496021618375601</v>
      </c>
      <c r="E158" s="12">
        <f t="shared" si="10"/>
        <v>0.88623681192843606</v>
      </c>
      <c r="G158" s="86" t="s">
        <v>19088</v>
      </c>
      <c r="H158" s="86">
        <v>23</v>
      </c>
      <c r="I158" s="86">
        <v>0.44680851063829702</v>
      </c>
      <c r="J158" s="86">
        <v>0.27884331661257</v>
      </c>
      <c r="K158" s="86">
        <f t="shared" si="11"/>
        <v>0.72565182725086697</v>
      </c>
    </row>
    <row r="159" spans="1:11" x14ac:dyDescent="0.2">
      <c r="A159" s="2" t="s">
        <v>13</v>
      </c>
      <c r="B159" s="2">
        <v>11</v>
      </c>
      <c r="C159" s="2">
        <v>0.52127659574467999</v>
      </c>
      <c r="D159" s="2">
        <v>0.36846819946252601</v>
      </c>
      <c r="E159" s="12">
        <f t="shared" si="10"/>
        <v>0.88974479520720595</v>
      </c>
      <c r="G159" s="86" t="s">
        <v>19088</v>
      </c>
      <c r="H159" s="86">
        <v>24</v>
      </c>
      <c r="I159" s="86">
        <v>0.489361702127659</v>
      </c>
      <c r="J159" s="86">
        <v>0.33106004447739001</v>
      </c>
      <c r="K159" s="86">
        <f t="shared" si="11"/>
        <v>0.82042174660504896</v>
      </c>
    </row>
    <row r="160" spans="1:11" x14ac:dyDescent="0.2">
      <c r="A160" s="2" t="s">
        <v>13</v>
      </c>
      <c r="B160" s="2">
        <v>12</v>
      </c>
      <c r="C160" s="2">
        <v>0.489361702127659</v>
      </c>
      <c r="D160" s="2">
        <v>0.32068654019873499</v>
      </c>
      <c r="E160" s="12">
        <f t="shared" si="10"/>
        <v>0.81004824232639394</v>
      </c>
      <c r="G160" s="86" t="s">
        <v>19089</v>
      </c>
      <c r="H160" s="86">
        <v>1</v>
      </c>
      <c r="I160" s="86">
        <v>0.489361702127659</v>
      </c>
      <c r="J160" s="86">
        <v>0.36850944716584999</v>
      </c>
      <c r="K160" s="86">
        <f t="shared" si="11"/>
        <v>0.85787114929350894</v>
      </c>
    </row>
    <row r="161" spans="1:11" x14ac:dyDescent="0.2">
      <c r="A161" s="2" t="s">
        <v>13</v>
      </c>
      <c r="B161" s="2">
        <v>13</v>
      </c>
      <c r="C161" s="2">
        <v>0.5</v>
      </c>
      <c r="D161" s="2">
        <v>0.33483890394459498</v>
      </c>
      <c r="E161" s="12">
        <f t="shared" si="10"/>
        <v>0.83483890394459492</v>
      </c>
      <c r="G161" s="86" t="s">
        <v>19089</v>
      </c>
      <c r="H161" s="86">
        <v>2</v>
      </c>
      <c r="I161" s="86">
        <v>0.53191489361702105</v>
      </c>
      <c r="J161" s="86">
        <v>0.38979049867217402</v>
      </c>
      <c r="K161" s="86">
        <f t="shared" si="11"/>
        <v>0.92170539228919512</v>
      </c>
    </row>
    <row r="162" spans="1:11" x14ac:dyDescent="0.2">
      <c r="A162" s="2" t="s">
        <v>13</v>
      </c>
      <c r="B162" s="2">
        <v>14</v>
      </c>
      <c r="C162" s="2">
        <v>0.5</v>
      </c>
      <c r="D162" s="2">
        <v>0.33623798076923</v>
      </c>
      <c r="E162" s="12">
        <f t="shared" si="10"/>
        <v>0.83623798076922995</v>
      </c>
      <c r="G162" s="86" t="s">
        <v>19089</v>
      </c>
      <c r="H162" s="86">
        <v>3</v>
      </c>
      <c r="I162" s="86">
        <v>0.52127659574467999</v>
      </c>
      <c r="J162" s="86">
        <v>0.37656595431098</v>
      </c>
      <c r="K162" s="86">
        <f t="shared" si="11"/>
        <v>0.89784255005565994</v>
      </c>
    </row>
    <row r="163" spans="1:11" x14ac:dyDescent="0.2">
      <c r="A163" s="2" t="s">
        <v>13</v>
      </c>
      <c r="B163" s="2">
        <v>15</v>
      </c>
      <c r="C163" s="2">
        <v>0.5</v>
      </c>
      <c r="D163" s="2">
        <v>0.33763118440779599</v>
      </c>
      <c r="E163" s="12">
        <f t="shared" si="10"/>
        <v>0.83763118440779594</v>
      </c>
      <c r="G163" s="86" t="s">
        <v>19089</v>
      </c>
      <c r="H163" s="86">
        <v>4</v>
      </c>
      <c r="I163" s="86">
        <v>0.5</v>
      </c>
      <c r="J163" s="86">
        <v>0.34751144587210098</v>
      </c>
      <c r="K163" s="86">
        <f t="shared" si="11"/>
        <v>0.84751144587210092</v>
      </c>
    </row>
    <row r="164" spans="1:11" x14ac:dyDescent="0.2">
      <c r="A164" s="2" t="s">
        <v>13</v>
      </c>
      <c r="B164" s="2">
        <v>16</v>
      </c>
      <c r="C164" s="2">
        <v>0.51063829787234005</v>
      </c>
      <c r="D164" s="2">
        <v>0.350067638659251</v>
      </c>
      <c r="E164" s="12">
        <f t="shared" si="10"/>
        <v>0.860705936531591</v>
      </c>
      <c r="G164" s="86" t="s">
        <v>19089</v>
      </c>
      <c r="H164" s="86">
        <v>5</v>
      </c>
      <c r="I164" s="86">
        <v>0.52127659574467999</v>
      </c>
      <c r="J164" s="86">
        <v>0.36562687462507498</v>
      </c>
      <c r="K164" s="86">
        <f t="shared" si="11"/>
        <v>0.88690347036975492</v>
      </c>
    </row>
    <row r="165" spans="1:11" x14ac:dyDescent="0.2">
      <c r="A165" s="2" t="s">
        <v>13</v>
      </c>
      <c r="B165" s="2">
        <v>17</v>
      </c>
      <c r="C165" s="2">
        <v>0.5</v>
      </c>
      <c r="D165" s="2">
        <v>0.33313207547169799</v>
      </c>
      <c r="E165" s="12">
        <f t="shared" si="10"/>
        <v>0.83313207547169799</v>
      </c>
      <c r="G165" s="86" t="s">
        <v>19089</v>
      </c>
      <c r="H165" s="86">
        <v>6</v>
      </c>
      <c r="I165" s="86">
        <v>0.52127659574467999</v>
      </c>
      <c r="J165" s="86">
        <v>0.36073749433277902</v>
      </c>
      <c r="K165" s="86">
        <f t="shared" si="11"/>
        <v>0.88201409007745901</v>
      </c>
    </row>
    <row r="166" spans="1:11" x14ac:dyDescent="0.2">
      <c r="A166" s="2" t="s">
        <v>13</v>
      </c>
      <c r="B166" s="2">
        <v>18</v>
      </c>
      <c r="C166" s="2">
        <v>0.5</v>
      </c>
      <c r="D166" s="2">
        <v>0.33202298155427801</v>
      </c>
      <c r="E166" s="12">
        <f t="shared" si="10"/>
        <v>0.83202298155427801</v>
      </c>
      <c r="G166" s="86" t="s">
        <v>19089</v>
      </c>
      <c r="H166" s="86">
        <v>7</v>
      </c>
      <c r="I166" s="86">
        <v>0.52127659574467999</v>
      </c>
      <c r="J166" s="86">
        <v>0.36629213483146</v>
      </c>
      <c r="K166" s="86">
        <f t="shared" si="11"/>
        <v>0.88756873057613994</v>
      </c>
    </row>
    <row r="167" spans="1:11" x14ac:dyDescent="0.2">
      <c r="A167" s="2" t="s">
        <v>13</v>
      </c>
      <c r="B167" s="2">
        <v>19</v>
      </c>
      <c r="C167" s="2">
        <v>0.489361702127659</v>
      </c>
      <c r="D167" s="2">
        <v>0.31491041603401099</v>
      </c>
      <c r="E167" s="12">
        <f t="shared" si="10"/>
        <v>0.80427211816166999</v>
      </c>
      <c r="G167" s="86" t="s">
        <v>19089</v>
      </c>
      <c r="H167" s="86">
        <v>8</v>
      </c>
      <c r="I167" s="86">
        <v>0.52127659574467999</v>
      </c>
      <c r="J167" s="86">
        <v>0.36438767843726499</v>
      </c>
      <c r="K167" s="86">
        <f t="shared" si="11"/>
        <v>0.88566427418194493</v>
      </c>
    </row>
    <row r="168" spans="1:11" x14ac:dyDescent="0.2">
      <c r="A168" s="2" t="s">
        <v>13</v>
      </c>
      <c r="B168" s="2">
        <v>20</v>
      </c>
      <c r="C168" s="2">
        <v>0.47872340425531901</v>
      </c>
      <c r="D168" s="2">
        <v>0.30359842757786498</v>
      </c>
      <c r="E168" s="12">
        <f t="shared" si="10"/>
        <v>0.78232183183318393</v>
      </c>
      <c r="G168" s="86" t="s">
        <v>19089</v>
      </c>
      <c r="H168" s="86">
        <v>9</v>
      </c>
      <c r="I168" s="86">
        <v>0.51063829787234005</v>
      </c>
      <c r="J168" s="86">
        <v>0.35055572243916999</v>
      </c>
      <c r="K168" s="86">
        <f t="shared" si="11"/>
        <v>0.86119402031151004</v>
      </c>
    </row>
    <row r="169" spans="1:11" x14ac:dyDescent="0.2">
      <c r="A169" s="2" t="s">
        <v>13</v>
      </c>
      <c r="B169" s="2">
        <v>21</v>
      </c>
      <c r="C169" s="2">
        <v>0.47872340425531901</v>
      </c>
      <c r="D169" s="2">
        <v>0.29593396514827203</v>
      </c>
      <c r="E169" s="12">
        <f t="shared" si="10"/>
        <v>0.77465736940359098</v>
      </c>
      <c r="G169" s="86" t="s">
        <v>19089</v>
      </c>
      <c r="H169" s="86">
        <v>10</v>
      </c>
      <c r="I169" s="86">
        <v>0.52127659574467999</v>
      </c>
      <c r="J169" s="86">
        <v>0.36496021618375601</v>
      </c>
      <c r="K169" s="86">
        <f t="shared" si="11"/>
        <v>0.88623681192843606</v>
      </c>
    </row>
    <row r="170" spans="1:11" x14ac:dyDescent="0.2">
      <c r="A170" s="2" t="s">
        <v>13</v>
      </c>
      <c r="B170" s="2">
        <v>22</v>
      </c>
      <c r="C170" s="2">
        <v>0.47872340425531901</v>
      </c>
      <c r="D170" s="2">
        <v>0.29625668449197801</v>
      </c>
      <c r="E170" s="12">
        <f t="shared" si="10"/>
        <v>0.77498008874729707</v>
      </c>
      <c r="G170" s="86" t="s">
        <v>19089</v>
      </c>
      <c r="H170" s="86">
        <v>11</v>
      </c>
      <c r="I170" s="86">
        <v>0.52127659574467999</v>
      </c>
      <c r="J170" s="86">
        <v>0.36846819946252601</v>
      </c>
      <c r="K170" s="86">
        <f t="shared" si="11"/>
        <v>0.88974479520720595</v>
      </c>
    </row>
    <row r="171" spans="1:11" x14ac:dyDescent="0.2">
      <c r="A171" s="2" t="s">
        <v>13</v>
      </c>
      <c r="B171" s="2">
        <v>23</v>
      </c>
      <c r="C171" s="2">
        <v>0.489361702127659</v>
      </c>
      <c r="D171" s="2">
        <v>0.31082938750572697</v>
      </c>
      <c r="E171" s="12">
        <f t="shared" si="10"/>
        <v>0.80019108963338592</v>
      </c>
      <c r="G171" s="86" t="s">
        <v>19089</v>
      </c>
      <c r="H171" s="86">
        <v>12</v>
      </c>
      <c r="I171" s="86">
        <v>0.489361702127659</v>
      </c>
      <c r="J171" s="86">
        <v>0.32068654019873499</v>
      </c>
      <c r="K171" s="86">
        <f t="shared" si="11"/>
        <v>0.81004824232639394</v>
      </c>
    </row>
    <row r="172" spans="1:11" x14ac:dyDescent="0.2">
      <c r="A172" s="2" t="s">
        <v>13</v>
      </c>
      <c r="B172" s="2">
        <v>24</v>
      </c>
      <c r="C172" s="2">
        <v>0.47872340425531901</v>
      </c>
      <c r="D172" s="2">
        <v>0.29625668449197801</v>
      </c>
      <c r="E172" s="12">
        <f t="shared" si="10"/>
        <v>0.77498008874729707</v>
      </c>
      <c r="G172" s="86" t="s">
        <v>19089</v>
      </c>
      <c r="H172" s="86">
        <v>13</v>
      </c>
      <c r="I172" s="86">
        <v>0.5</v>
      </c>
      <c r="J172" s="86">
        <v>0.33483890394459498</v>
      </c>
      <c r="K172" s="86">
        <f t="shared" si="11"/>
        <v>0.83483890394459492</v>
      </c>
    </row>
    <row r="173" spans="1:11" x14ac:dyDescent="0.2">
      <c r="A173" s="2" t="s">
        <v>14</v>
      </c>
      <c r="B173" s="2">
        <v>1</v>
      </c>
      <c r="C173" s="2">
        <v>0.35106382978723399</v>
      </c>
      <c r="D173" s="2">
        <v>0.18735827664398999</v>
      </c>
      <c r="E173" s="12">
        <f t="shared" si="10"/>
        <v>0.53842210643122401</v>
      </c>
      <c r="G173" s="86" t="s">
        <v>19089</v>
      </c>
      <c r="H173" s="86">
        <v>14</v>
      </c>
      <c r="I173" s="86">
        <v>0.5</v>
      </c>
      <c r="J173" s="86">
        <v>0.33623798076923</v>
      </c>
      <c r="K173" s="86">
        <f t="shared" si="11"/>
        <v>0.83623798076922995</v>
      </c>
    </row>
    <row r="174" spans="1:11" x14ac:dyDescent="0.2">
      <c r="A174" s="2" t="s">
        <v>14</v>
      </c>
      <c r="B174" s="2">
        <v>2</v>
      </c>
      <c r="C174" s="2">
        <v>0.31914893617021201</v>
      </c>
      <c r="D174" s="2">
        <v>0.12811594202898499</v>
      </c>
      <c r="E174" s="12">
        <f t="shared" si="10"/>
        <v>0.44726487819919702</v>
      </c>
      <c r="G174" s="86" t="s">
        <v>19089</v>
      </c>
      <c r="H174" s="86">
        <v>15</v>
      </c>
      <c r="I174" s="86">
        <v>0.5</v>
      </c>
      <c r="J174" s="86">
        <v>0.33763118440779599</v>
      </c>
      <c r="K174" s="86">
        <f t="shared" si="11"/>
        <v>0.83763118440779594</v>
      </c>
    </row>
    <row r="175" spans="1:11" x14ac:dyDescent="0.2">
      <c r="A175" s="2" t="s">
        <v>14</v>
      </c>
      <c r="B175" s="2">
        <v>3</v>
      </c>
      <c r="C175" s="2">
        <v>0.31914893617021201</v>
      </c>
      <c r="D175" s="2">
        <v>0.12507271669575301</v>
      </c>
      <c r="E175" s="12">
        <f t="shared" si="10"/>
        <v>0.44422165286596504</v>
      </c>
      <c r="G175" s="86" t="s">
        <v>19089</v>
      </c>
      <c r="H175" s="86">
        <v>16</v>
      </c>
      <c r="I175" s="86">
        <v>0.51063829787234005</v>
      </c>
      <c r="J175" s="86">
        <v>0.350067638659251</v>
      </c>
      <c r="K175" s="86">
        <f t="shared" si="11"/>
        <v>0.860705936531591</v>
      </c>
    </row>
    <row r="176" spans="1:11" x14ac:dyDescent="0.2">
      <c r="A176" s="2" t="s">
        <v>14</v>
      </c>
      <c r="B176" s="2">
        <v>4</v>
      </c>
      <c r="C176" s="2">
        <v>0.36170212765957399</v>
      </c>
      <c r="D176" s="2">
        <v>0.171197648787656</v>
      </c>
      <c r="E176" s="12">
        <f t="shared" si="10"/>
        <v>0.53289977644722997</v>
      </c>
      <c r="G176" s="86" t="s">
        <v>19089</v>
      </c>
      <c r="H176" s="86">
        <v>17</v>
      </c>
      <c r="I176" s="86">
        <v>0.5</v>
      </c>
      <c r="J176" s="86">
        <v>0.33313207547169799</v>
      </c>
      <c r="K176" s="86">
        <f t="shared" si="11"/>
        <v>0.83313207547169799</v>
      </c>
    </row>
    <row r="177" spans="1:11" x14ac:dyDescent="0.2">
      <c r="A177" s="2" t="s">
        <v>14</v>
      </c>
      <c r="B177" s="2">
        <v>5</v>
      </c>
      <c r="C177" s="2">
        <v>0.35106382978723399</v>
      </c>
      <c r="D177" s="2">
        <v>0.15825014679976501</v>
      </c>
      <c r="E177" s="12">
        <f t="shared" si="10"/>
        <v>0.50931397658699895</v>
      </c>
      <c r="G177" s="86" t="s">
        <v>19089</v>
      </c>
      <c r="H177" s="86">
        <v>18</v>
      </c>
      <c r="I177" s="86">
        <v>0.5</v>
      </c>
      <c r="J177" s="86">
        <v>0.33202298155427801</v>
      </c>
      <c r="K177" s="86">
        <f t="shared" si="11"/>
        <v>0.83202298155427801</v>
      </c>
    </row>
    <row r="178" spans="1:11" x14ac:dyDescent="0.2">
      <c r="A178" s="2" t="s">
        <v>14</v>
      </c>
      <c r="B178" s="2">
        <v>6</v>
      </c>
      <c r="C178" s="2">
        <v>0.30851063829787201</v>
      </c>
      <c r="D178" s="2">
        <v>0.103579812206572</v>
      </c>
      <c r="E178" s="12">
        <f t="shared" si="10"/>
        <v>0.41209045050444404</v>
      </c>
      <c r="G178" s="86" t="s">
        <v>19089</v>
      </c>
      <c r="H178" s="86">
        <v>19</v>
      </c>
      <c r="I178" s="86">
        <v>0.489361702127659</v>
      </c>
      <c r="J178" s="86">
        <v>0.31491041603401099</v>
      </c>
      <c r="K178" s="86">
        <f t="shared" si="11"/>
        <v>0.80427211816166999</v>
      </c>
    </row>
    <row r="179" spans="1:11" x14ac:dyDescent="0.2">
      <c r="A179" s="2" t="s">
        <v>14</v>
      </c>
      <c r="B179" s="2">
        <v>7</v>
      </c>
      <c r="C179" s="2">
        <v>0.329787234042553</v>
      </c>
      <c r="D179" s="2">
        <v>0.119797859690844</v>
      </c>
      <c r="E179" s="12">
        <f t="shared" si="10"/>
        <v>0.449585093733397</v>
      </c>
      <c r="G179" s="86" t="s">
        <v>19089</v>
      </c>
      <c r="H179" s="86">
        <v>20</v>
      </c>
      <c r="I179" s="86">
        <v>0.47872340425531901</v>
      </c>
      <c r="J179" s="86">
        <v>0.30359842757786498</v>
      </c>
      <c r="K179" s="86">
        <f t="shared" si="11"/>
        <v>0.78232183183318393</v>
      </c>
    </row>
    <row r="180" spans="1:11" x14ac:dyDescent="0.2">
      <c r="A180" s="2" t="s">
        <v>14</v>
      </c>
      <c r="B180" s="2">
        <v>8</v>
      </c>
      <c r="C180" s="2">
        <v>0.29787234042553101</v>
      </c>
      <c r="D180" s="2">
        <v>9.3115041660575895E-2</v>
      </c>
      <c r="E180" s="12">
        <f t="shared" si="10"/>
        <v>0.39098738208610689</v>
      </c>
      <c r="G180" s="86" t="s">
        <v>19089</v>
      </c>
      <c r="H180" s="86">
        <v>21</v>
      </c>
      <c r="I180" s="86">
        <v>0.47872340425531901</v>
      </c>
      <c r="J180" s="86">
        <v>0.29593396514827203</v>
      </c>
      <c r="K180" s="86">
        <f t="shared" si="11"/>
        <v>0.77465736940359098</v>
      </c>
    </row>
    <row r="181" spans="1:11" x14ac:dyDescent="0.2">
      <c r="A181" s="2" t="s">
        <v>14</v>
      </c>
      <c r="B181" s="2">
        <v>9</v>
      </c>
      <c r="C181" s="2">
        <v>0.31914893617021201</v>
      </c>
      <c r="D181" s="2">
        <v>0.116982239835608</v>
      </c>
      <c r="E181" s="12">
        <f t="shared" si="10"/>
        <v>0.43613117600582002</v>
      </c>
      <c r="G181" s="86" t="s">
        <v>19089</v>
      </c>
      <c r="H181" s="86">
        <v>22</v>
      </c>
      <c r="I181" s="86">
        <v>0.47872340425531901</v>
      </c>
      <c r="J181" s="86">
        <v>0.29625668449197801</v>
      </c>
      <c r="K181" s="86">
        <f t="shared" si="11"/>
        <v>0.77498008874729707</v>
      </c>
    </row>
    <row r="182" spans="1:11" x14ac:dyDescent="0.2">
      <c r="A182" s="2" t="s">
        <v>14</v>
      </c>
      <c r="B182" s="2">
        <v>10</v>
      </c>
      <c r="C182" s="2">
        <v>0.31914893617021201</v>
      </c>
      <c r="D182" s="2">
        <v>0.116333725029377</v>
      </c>
      <c r="E182" s="12">
        <f t="shared" si="10"/>
        <v>0.43548266119958901</v>
      </c>
      <c r="G182" s="86" t="s">
        <v>19089</v>
      </c>
      <c r="H182" s="86">
        <v>23</v>
      </c>
      <c r="I182" s="86">
        <v>0.489361702127659</v>
      </c>
      <c r="J182" s="86">
        <v>0.31082938750572697</v>
      </c>
      <c r="K182" s="86">
        <f t="shared" si="11"/>
        <v>0.80019108963338592</v>
      </c>
    </row>
    <row r="183" spans="1:11" x14ac:dyDescent="0.2">
      <c r="A183" s="2" t="s">
        <v>14</v>
      </c>
      <c r="B183" s="2">
        <v>11</v>
      </c>
      <c r="C183" s="2">
        <v>0.30851063829787201</v>
      </c>
      <c r="D183" s="2">
        <v>0.10265824643853701</v>
      </c>
      <c r="E183" s="12">
        <f t="shared" si="10"/>
        <v>0.411168884736409</v>
      </c>
      <c r="G183" s="86" t="s">
        <v>19089</v>
      </c>
      <c r="H183" s="86">
        <v>24</v>
      </c>
      <c r="I183" s="86">
        <v>0.47872340425531901</v>
      </c>
      <c r="J183" s="86">
        <v>0.29625668449197801</v>
      </c>
      <c r="K183" s="86">
        <f t="shared" si="11"/>
        <v>0.77498008874729707</v>
      </c>
    </row>
    <row r="184" spans="1:11" x14ac:dyDescent="0.2">
      <c r="A184" s="2" t="s">
        <v>14</v>
      </c>
      <c r="B184" s="2">
        <v>12</v>
      </c>
      <c r="C184" s="2">
        <v>0.28723404255319102</v>
      </c>
      <c r="D184" s="2">
        <v>7.3005593170444499E-2</v>
      </c>
      <c r="E184" s="12">
        <f t="shared" si="10"/>
        <v>0.36023963572363549</v>
      </c>
      <c r="G184" s="86" t="s">
        <v>19090</v>
      </c>
      <c r="H184" s="86">
        <v>1</v>
      </c>
      <c r="I184" s="86">
        <v>0.35106382978723399</v>
      </c>
      <c r="J184" s="86">
        <v>0.18735827664398999</v>
      </c>
      <c r="K184" s="86">
        <f t="shared" si="11"/>
        <v>0.53842210643122401</v>
      </c>
    </row>
    <row r="185" spans="1:11" x14ac:dyDescent="0.2">
      <c r="A185" s="2" t="s">
        <v>14</v>
      </c>
      <c r="B185" s="2">
        <v>13</v>
      </c>
      <c r="C185" s="2">
        <v>0.29787234042553101</v>
      </c>
      <c r="D185" s="2">
        <v>9.1920374707259903E-2</v>
      </c>
      <c r="E185" s="12">
        <f t="shared" si="10"/>
        <v>0.3897927151327909</v>
      </c>
      <c r="G185" s="86" t="s">
        <v>19090</v>
      </c>
      <c r="H185" s="86">
        <v>2</v>
      </c>
      <c r="I185" s="86">
        <v>0.31914893617021201</v>
      </c>
      <c r="J185" s="86">
        <v>0.12811594202898499</v>
      </c>
      <c r="K185" s="86">
        <f t="shared" si="11"/>
        <v>0.44726487819919702</v>
      </c>
    </row>
    <row r="186" spans="1:11" x14ac:dyDescent="0.2">
      <c r="A186" s="2" t="s">
        <v>14</v>
      </c>
      <c r="B186" s="2">
        <v>14</v>
      </c>
      <c r="C186" s="2">
        <v>0.29787234042553101</v>
      </c>
      <c r="D186" s="2">
        <v>9.1920374707259903E-2</v>
      </c>
      <c r="E186" s="12">
        <f t="shared" si="10"/>
        <v>0.3897927151327909</v>
      </c>
      <c r="G186" s="86" t="s">
        <v>19090</v>
      </c>
      <c r="H186" s="86">
        <v>3</v>
      </c>
      <c r="I186" s="86">
        <v>0.31914893617021201</v>
      </c>
      <c r="J186" s="86">
        <v>0.12507271669575301</v>
      </c>
      <c r="K186" s="86">
        <f t="shared" si="11"/>
        <v>0.44422165286596504</v>
      </c>
    </row>
    <row r="187" spans="1:11" x14ac:dyDescent="0.2">
      <c r="A187" s="2" t="s">
        <v>14</v>
      </c>
      <c r="B187" s="2">
        <v>15</v>
      </c>
      <c r="C187" s="2">
        <v>0.30851063829787201</v>
      </c>
      <c r="D187" s="2">
        <v>0.109199591777226</v>
      </c>
      <c r="E187" s="12">
        <f t="shared" si="10"/>
        <v>0.417710230075098</v>
      </c>
      <c r="G187" s="86" t="s">
        <v>19090</v>
      </c>
      <c r="H187" s="86">
        <v>4</v>
      </c>
      <c r="I187" s="86">
        <v>0.36170212765957399</v>
      </c>
      <c r="J187" s="86">
        <v>0.171197648787656</v>
      </c>
      <c r="K187" s="86">
        <f t="shared" si="11"/>
        <v>0.53289977644722997</v>
      </c>
    </row>
    <row r="188" spans="1:11" x14ac:dyDescent="0.2">
      <c r="A188" s="2" t="s">
        <v>14</v>
      </c>
      <c r="B188" s="2">
        <v>16</v>
      </c>
      <c r="C188" s="2">
        <v>0.30851063829787201</v>
      </c>
      <c r="D188" s="2">
        <v>0.106986261327097</v>
      </c>
      <c r="E188" s="12">
        <f t="shared" si="10"/>
        <v>0.415496899624969</v>
      </c>
      <c r="G188" s="86" t="s">
        <v>19090</v>
      </c>
      <c r="H188" s="86">
        <v>5</v>
      </c>
      <c r="I188" s="86">
        <v>0.35106382978723399</v>
      </c>
      <c r="J188" s="86">
        <v>0.15825014679976501</v>
      </c>
      <c r="K188" s="86">
        <f t="shared" si="11"/>
        <v>0.50931397658699895</v>
      </c>
    </row>
    <row r="189" spans="1:11" x14ac:dyDescent="0.2">
      <c r="A189" s="2" t="s">
        <v>14</v>
      </c>
      <c r="B189" s="2">
        <v>17</v>
      </c>
      <c r="C189" s="2">
        <v>0.29787234042553101</v>
      </c>
      <c r="D189" s="2">
        <v>9.3115041660575895E-2</v>
      </c>
      <c r="E189" s="12">
        <f t="shared" si="10"/>
        <v>0.39098738208610689</v>
      </c>
      <c r="G189" s="86" t="s">
        <v>19090</v>
      </c>
      <c r="H189" s="86">
        <v>6</v>
      </c>
      <c r="I189" s="86">
        <v>0.30851063829787201</v>
      </c>
      <c r="J189" s="86">
        <v>0.103579812206572</v>
      </c>
      <c r="K189" s="86">
        <f t="shared" si="11"/>
        <v>0.41209045050444404</v>
      </c>
    </row>
    <row r="190" spans="1:11" x14ac:dyDescent="0.2">
      <c r="A190" s="2" t="s">
        <v>14</v>
      </c>
      <c r="B190" s="2">
        <v>18</v>
      </c>
      <c r="C190" s="2">
        <v>0.28723404255319102</v>
      </c>
      <c r="D190" s="2">
        <v>8.0986429301036E-2</v>
      </c>
      <c r="E190" s="12">
        <f t="shared" si="10"/>
        <v>0.36822047185422702</v>
      </c>
      <c r="G190" s="86" t="s">
        <v>19090</v>
      </c>
      <c r="H190" s="86">
        <v>7</v>
      </c>
      <c r="I190" s="86">
        <v>0.329787234042553</v>
      </c>
      <c r="J190" s="86">
        <v>0.119797859690844</v>
      </c>
      <c r="K190" s="86">
        <f t="shared" si="11"/>
        <v>0.449585093733397</v>
      </c>
    </row>
    <row r="191" spans="1:11" x14ac:dyDescent="0.2">
      <c r="A191" s="2" t="s">
        <v>14</v>
      </c>
      <c r="B191" s="2">
        <v>19</v>
      </c>
      <c r="C191" s="2">
        <v>0.27659574468085102</v>
      </c>
      <c r="D191" s="2">
        <v>6.9035828721234996E-2</v>
      </c>
      <c r="E191" s="12">
        <f t="shared" si="10"/>
        <v>0.345631573402086</v>
      </c>
      <c r="G191" s="86" t="s">
        <v>19090</v>
      </c>
      <c r="H191" s="86">
        <v>8</v>
      </c>
      <c r="I191" s="86">
        <v>0.29787234042553101</v>
      </c>
      <c r="J191" s="86">
        <v>9.3115041660575895E-2</v>
      </c>
      <c r="K191" s="86">
        <f t="shared" si="11"/>
        <v>0.39098738208610689</v>
      </c>
    </row>
    <row r="192" spans="1:11" x14ac:dyDescent="0.2">
      <c r="A192" s="2" t="s">
        <v>14</v>
      </c>
      <c r="B192" s="2">
        <v>20</v>
      </c>
      <c r="C192" s="2">
        <v>0.26595744680851002</v>
      </c>
      <c r="D192" s="2">
        <v>5.5207574654042198E-2</v>
      </c>
      <c r="E192" s="12">
        <f t="shared" si="10"/>
        <v>0.32116502146255221</v>
      </c>
      <c r="G192" s="86" t="s">
        <v>19090</v>
      </c>
      <c r="H192" s="86">
        <v>9</v>
      </c>
      <c r="I192" s="86">
        <v>0.31914893617021201</v>
      </c>
      <c r="J192" s="86">
        <v>0.116982239835608</v>
      </c>
      <c r="K192" s="86">
        <f t="shared" si="11"/>
        <v>0.43613117600582002</v>
      </c>
    </row>
    <row r="193" spans="1:11" x14ac:dyDescent="0.2">
      <c r="A193" s="2" t="s">
        <v>14</v>
      </c>
      <c r="B193" s="2">
        <v>21</v>
      </c>
      <c r="C193" s="2">
        <v>0.26595744680851002</v>
      </c>
      <c r="D193" s="2">
        <v>5.5207574654042198E-2</v>
      </c>
      <c r="E193" s="12">
        <f t="shared" si="10"/>
        <v>0.32116502146255221</v>
      </c>
      <c r="G193" s="86" t="s">
        <v>19090</v>
      </c>
      <c r="H193" s="86">
        <v>10</v>
      </c>
      <c r="I193" s="86">
        <v>0.31914893617021201</v>
      </c>
      <c r="J193" s="86">
        <v>0.116333725029377</v>
      </c>
      <c r="K193" s="86">
        <f t="shared" si="11"/>
        <v>0.43548266119958901</v>
      </c>
    </row>
    <row r="194" spans="1:11" x14ac:dyDescent="0.2">
      <c r="A194" s="2" t="s">
        <v>14</v>
      </c>
      <c r="B194" s="2">
        <v>22</v>
      </c>
      <c r="C194" s="2">
        <v>0.25531914893617003</v>
      </c>
      <c r="D194" s="2">
        <v>4.5131330721230503E-2</v>
      </c>
      <c r="E194" s="12">
        <f t="shared" si="10"/>
        <v>0.30045047965740052</v>
      </c>
      <c r="G194" s="86" t="s">
        <v>19090</v>
      </c>
      <c r="H194" s="86">
        <v>11</v>
      </c>
      <c r="I194" s="86">
        <v>0.30851063829787201</v>
      </c>
      <c r="J194" s="86">
        <v>0.10265824643853701</v>
      </c>
      <c r="K194" s="86">
        <f t="shared" si="11"/>
        <v>0.411168884736409</v>
      </c>
    </row>
    <row r="195" spans="1:11" x14ac:dyDescent="0.2">
      <c r="A195" s="2" t="s">
        <v>14</v>
      </c>
      <c r="B195" s="2">
        <v>23</v>
      </c>
      <c r="C195" s="2">
        <v>0.25531914893617003</v>
      </c>
      <c r="D195" s="2">
        <v>4.5131330721230503E-2</v>
      </c>
      <c r="E195" s="12">
        <f t="shared" si="10"/>
        <v>0.30045047965740052</v>
      </c>
      <c r="G195" s="86" t="s">
        <v>19090</v>
      </c>
      <c r="H195" s="86">
        <v>12</v>
      </c>
      <c r="I195" s="86">
        <v>0.28723404255319102</v>
      </c>
      <c r="J195" s="86">
        <v>7.3005593170444499E-2</v>
      </c>
      <c r="K195" s="86">
        <f t="shared" si="11"/>
        <v>0.36023963572363549</v>
      </c>
    </row>
    <row r="196" spans="1:11" x14ac:dyDescent="0.2">
      <c r="A196" s="2" t="s">
        <v>14</v>
      </c>
      <c r="B196" s="2">
        <v>24</v>
      </c>
      <c r="C196" s="2">
        <v>0.244680851063829</v>
      </c>
      <c r="D196" s="2">
        <v>3.3314020857473897E-2</v>
      </c>
      <c r="E196" s="12">
        <f t="shared" si="10"/>
        <v>0.2779948719213029</v>
      </c>
      <c r="G196" s="86" t="s">
        <v>19090</v>
      </c>
      <c r="H196" s="86">
        <v>13</v>
      </c>
      <c r="I196" s="86">
        <v>0.29787234042553101</v>
      </c>
      <c r="J196" s="86">
        <v>9.1920374707259903E-2</v>
      </c>
      <c r="K196" s="86">
        <f t="shared" si="11"/>
        <v>0.3897927151327909</v>
      </c>
    </row>
    <row r="197" spans="1:11" x14ac:dyDescent="0.2">
      <c r="A197" s="2" t="s">
        <v>15</v>
      </c>
      <c r="B197" s="2">
        <v>1</v>
      </c>
      <c r="C197" s="2">
        <v>0.5</v>
      </c>
      <c r="D197" s="2">
        <v>0.37065527065526999</v>
      </c>
      <c r="E197" s="12">
        <f t="shared" si="10"/>
        <v>0.87065527065526993</v>
      </c>
      <c r="G197" s="86" t="s">
        <v>19090</v>
      </c>
      <c r="H197" s="86">
        <v>14</v>
      </c>
      <c r="I197" s="86">
        <v>0.29787234042553101</v>
      </c>
      <c r="J197" s="86">
        <v>9.1920374707259903E-2</v>
      </c>
      <c r="K197" s="86">
        <f t="shared" si="11"/>
        <v>0.3897927151327909</v>
      </c>
    </row>
    <row r="198" spans="1:11" x14ac:dyDescent="0.2">
      <c r="A198" s="2" t="s">
        <v>15</v>
      </c>
      <c r="B198" s="2">
        <v>2</v>
      </c>
      <c r="C198" s="2">
        <v>0.5</v>
      </c>
      <c r="D198" s="2">
        <v>0.34885777450257899</v>
      </c>
      <c r="E198" s="12">
        <f t="shared" si="10"/>
        <v>0.84885777450257893</v>
      </c>
      <c r="G198" s="86" t="s">
        <v>19090</v>
      </c>
      <c r="H198" s="86">
        <v>15</v>
      </c>
      <c r="I198" s="86">
        <v>0.30851063829787201</v>
      </c>
      <c r="J198" s="86">
        <v>0.109199591777226</v>
      </c>
      <c r="K198" s="86">
        <f t="shared" si="11"/>
        <v>0.417710230075098</v>
      </c>
    </row>
    <row r="199" spans="1:11" x14ac:dyDescent="0.2">
      <c r="A199" s="2" t="s">
        <v>15</v>
      </c>
      <c r="B199" s="2">
        <v>3</v>
      </c>
      <c r="C199" s="2">
        <v>0.489361702127659</v>
      </c>
      <c r="D199" s="2">
        <v>0.33831940167179902</v>
      </c>
      <c r="E199" s="12">
        <f t="shared" ref="E199:E262" si="12">C199+D199</f>
        <v>0.82768110379945803</v>
      </c>
      <c r="G199" s="86" t="s">
        <v>19090</v>
      </c>
      <c r="H199" s="86">
        <v>16</v>
      </c>
      <c r="I199" s="86">
        <v>0.30851063829787201</v>
      </c>
      <c r="J199" s="86">
        <v>0.106986261327097</v>
      </c>
      <c r="K199" s="86">
        <f t="shared" si="11"/>
        <v>0.415496899624969</v>
      </c>
    </row>
    <row r="200" spans="1:11" x14ac:dyDescent="0.2">
      <c r="A200" s="2" t="s">
        <v>15</v>
      </c>
      <c r="B200" s="2">
        <v>4</v>
      </c>
      <c r="C200" s="2">
        <v>0.5</v>
      </c>
      <c r="D200" s="2">
        <v>0.347607796810395</v>
      </c>
      <c r="E200" s="12">
        <f t="shared" si="12"/>
        <v>0.847607796810395</v>
      </c>
      <c r="G200" s="86" t="s">
        <v>19090</v>
      </c>
      <c r="H200" s="86">
        <v>17</v>
      </c>
      <c r="I200" s="86">
        <v>0.29787234042553101</v>
      </c>
      <c r="J200" s="86">
        <v>9.3115041660575895E-2</v>
      </c>
      <c r="K200" s="86">
        <f t="shared" si="11"/>
        <v>0.39098738208610689</v>
      </c>
    </row>
    <row r="201" spans="1:11" x14ac:dyDescent="0.2">
      <c r="A201" s="2" t="s">
        <v>15</v>
      </c>
      <c r="B201" s="2">
        <v>5</v>
      </c>
      <c r="C201" s="2">
        <v>0.46808510638297801</v>
      </c>
      <c r="D201" s="2">
        <v>0.30586324028946899</v>
      </c>
      <c r="E201" s="12">
        <f t="shared" si="12"/>
        <v>0.77394834667244705</v>
      </c>
      <c r="G201" s="86" t="s">
        <v>19090</v>
      </c>
      <c r="H201" s="86">
        <v>18</v>
      </c>
      <c r="I201" s="86">
        <v>0.28723404255319102</v>
      </c>
      <c r="J201" s="86">
        <v>8.0986429301036E-2</v>
      </c>
      <c r="K201" s="86">
        <f t="shared" si="11"/>
        <v>0.36822047185422702</v>
      </c>
    </row>
    <row r="202" spans="1:11" x14ac:dyDescent="0.2">
      <c r="A202" s="2" t="s">
        <v>15</v>
      </c>
      <c r="B202" s="2">
        <v>6</v>
      </c>
      <c r="C202" s="2">
        <v>0.5</v>
      </c>
      <c r="D202" s="2">
        <v>0.34519045501704398</v>
      </c>
      <c r="E202" s="12">
        <f t="shared" si="12"/>
        <v>0.84519045501704393</v>
      </c>
      <c r="G202" s="86" t="s">
        <v>19090</v>
      </c>
      <c r="H202" s="86">
        <v>19</v>
      </c>
      <c r="I202" s="86">
        <v>0.27659574468085102</v>
      </c>
      <c r="J202" s="86">
        <v>6.9035828721234996E-2</v>
      </c>
      <c r="K202" s="86">
        <f t="shared" si="11"/>
        <v>0.345631573402086</v>
      </c>
    </row>
    <row r="203" spans="1:11" x14ac:dyDescent="0.2">
      <c r="A203" s="2" t="s">
        <v>15</v>
      </c>
      <c r="B203" s="2">
        <v>7</v>
      </c>
      <c r="C203" s="2">
        <v>0.51063829787234005</v>
      </c>
      <c r="D203" s="2">
        <v>0.359027571894455</v>
      </c>
      <c r="E203" s="12">
        <f t="shared" si="12"/>
        <v>0.86966586976679505</v>
      </c>
      <c r="G203" s="86" t="s">
        <v>19090</v>
      </c>
      <c r="H203" s="86">
        <v>20</v>
      </c>
      <c r="I203" s="86">
        <v>0.26595744680851002</v>
      </c>
      <c r="J203" s="86">
        <v>5.5207574654042198E-2</v>
      </c>
      <c r="K203" s="86">
        <f t="shared" si="11"/>
        <v>0.32116502146255221</v>
      </c>
    </row>
    <row r="204" spans="1:11" x14ac:dyDescent="0.2">
      <c r="A204" s="2" t="s">
        <v>15</v>
      </c>
      <c r="B204" s="2">
        <v>8</v>
      </c>
      <c r="C204" s="2">
        <v>0.5</v>
      </c>
      <c r="D204" s="2">
        <v>0.33693531442293201</v>
      </c>
      <c r="E204" s="12">
        <f t="shared" si="12"/>
        <v>0.83693531442293201</v>
      </c>
      <c r="G204" s="86" t="s">
        <v>19090</v>
      </c>
      <c r="H204" s="86">
        <v>21</v>
      </c>
      <c r="I204" s="86">
        <v>0.26595744680851002</v>
      </c>
      <c r="J204" s="86">
        <v>5.5207574654042198E-2</v>
      </c>
      <c r="K204" s="86">
        <f t="shared" si="11"/>
        <v>0.32116502146255221</v>
      </c>
    </row>
    <row r="205" spans="1:11" x14ac:dyDescent="0.2">
      <c r="A205" s="2" t="s">
        <v>15</v>
      </c>
      <c r="B205" s="2">
        <v>9</v>
      </c>
      <c r="C205" s="2">
        <v>0.51063829787234005</v>
      </c>
      <c r="D205" s="2">
        <v>0.35817129286032301</v>
      </c>
      <c r="E205" s="12">
        <f t="shared" si="12"/>
        <v>0.86880959073266306</v>
      </c>
      <c r="G205" s="86" t="s">
        <v>19090</v>
      </c>
      <c r="H205" s="86">
        <v>22</v>
      </c>
      <c r="I205" s="86">
        <v>0.25531914893617003</v>
      </c>
      <c r="J205" s="86">
        <v>4.5131330721230503E-2</v>
      </c>
      <c r="K205" s="86">
        <f t="shared" si="11"/>
        <v>0.30045047965740052</v>
      </c>
    </row>
    <row r="206" spans="1:11" x14ac:dyDescent="0.2">
      <c r="A206" s="2" t="s">
        <v>15</v>
      </c>
      <c r="B206" s="2">
        <v>10</v>
      </c>
      <c r="C206" s="2">
        <v>0.5</v>
      </c>
      <c r="D206" s="2">
        <v>0.34285289305369598</v>
      </c>
      <c r="E206" s="12">
        <f t="shared" si="12"/>
        <v>0.84285289305369604</v>
      </c>
      <c r="G206" s="86" t="s">
        <v>19090</v>
      </c>
      <c r="H206" s="86">
        <v>23</v>
      </c>
      <c r="I206" s="86">
        <v>0.25531914893617003</v>
      </c>
      <c r="J206" s="86">
        <v>4.5131330721230503E-2</v>
      </c>
      <c r="K206" s="86">
        <f t="shared" si="11"/>
        <v>0.30045047965740052</v>
      </c>
    </row>
    <row r="207" spans="1:11" x14ac:dyDescent="0.2">
      <c r="A207" s="2" t="s">
        <v>15</v>
      </c>
      <c r="B207" s="2">
        <v>11</v>
      </c>
      <c r="C207" s="2">
        <v>0.51063829787234005</v>
      </c>
      <c r="D207" s="2">
        <v>0.356356058350699</v>
      </c>
      <c r="E207" s="12">
        <f t="shared" si="12"/>
        <v>0.86699435622303911</v>
      </c>
      <c r="G207" s="86" t="s">
        <v>19090</v>
      </c>
      <c r="H207" s="86">
        <v>24</v>
      </c>
      <c r="I207" s="86">
        <v>0.244680851063829</v>
      </c>
      <c r="J207" s="86">
        <v>3.3314020857473897E-2</v>
      </c>
      <c r="K207" s="86">
        <f t="shared" si="11"/>
        <v>0.2779948719213029</v>
      </c>
    </row>
    <row r="208" spans="1:11" x14ac:dyDescent="0.2">
      <c r="A208" s="2" t="s">
        <v>15</v>
      </c>
      <c r="B208" s="2">
        <v>12</v>
      </c>
      <c r="C208" s="2">
        <v>0.53191489361702105</v>
      </c>
      <c r="D208" s="2">
        <v>0.38222554144884202</v>
      </c>
      <c r="E208" s="12">
        <f t="shared" si="12"/>
        <v>0.91414043506586307</v>
      </c>
      <c r="G208" s="86" t="s">
        <v>19091</v>
      </c>
      <c r="H208" s="86">
        <v>1</v>
      </c>
      <c r="I208" s="86">
        <v>0.5</v>
      </c>
      <c r="J208" s="86">
        <v>0.37065527065526999</v>
      </c>
      <c r="K208" s="86">
        <f t="shared" si="11"/>
        <v>0.87065527065526993</v>
      </c>
    </row>
    <row r="209" spans="1:11" x14ac:dyDescent="0.2">
      <c r="A209" s="2" t="s">
        <v>15</v>
      </c>
      <c r="B209" s="2">
        <v>13</v>
      </c>
      <c r="C209" s="2">
        <v>0.53191489361702105</v>
      </c>
      <c r="D209" s="2">
        <v>0.38461538461538403</v>
      </c>
      <c r="E209" s="12">
        <f t="shared" si="12"/>
        <v>0.91653027823240507</v>
      </c>
      <c r="G209" s="86" t="s">
        <v>19091</v>
      </c>
      <c r="H209" s="86">
        <v>2</v>
      </c>
      <c r="I209" s="86">
        <v>0.5</v>
      </c>
      <c r="J209" s="86">
        <v>0.34885777450257899</v>
      </c>
      <c r="K209" s="86">
        <f t="shared" si="11"/>
        <v>0.84885777450257893</v>
      </c>
    </row>
    <row r="210" spans="1:11" x14ac:dyDescent="0.2">
      <c r="A210" s="2" t="s">
        <v>15</v>
      </c>
      <c r="B210" s="2">
        <v>14</v>
      </c>
      <c r="C210" s="2">
        <v>0.54255319148936099</v>
      </c>
      <c r="D210" s="2">
        <v>0.39527229204069397</v>
      </c>
      <c r="E210" s="12">
        <f t="shared" si="12"/>
        <v>0.93782548353005502</v>
      </c>
      <c r="G210" s="86" t="s">
        <v>19091</v>
      </c>
      <c r="H210" s="86">
        <v>3</v>
      </c>
      <c r="I210" s="86">
        <v>0.489361702127659</v>
      </c>
      <c r="J210" s="86">
        <v>0.33831940167179902</v>
      </c>
      <c r="K210" s="86">
        <f t="shared" ref="K210:K273" si="13">I210+J210</f>
        <v>0.82768110379945803</v>
      </c>
    </row>
    <row r="211" spans="1:11" x14ac:dyDescent="0.2">
      <c r="A211" s="2" t="s">
        <v>15</v>
      </c>
      <c r="B211" s="2">
        <v>15</v>
      </c>
      <c r="C211" s="2">
        <v>0.53191489361702105</v>
      </c>
      <c r="D211" s="2">
        <v>0.38074562060188599</v>
      </c>
      <c r="E211" s="12">
        <f t="shared" si="12"/>
        <v>0.91266051421890704</v>
      </c>
      <c r="G211" s="86" t="s">
        <v>19091</v>
      </c>
      <c r="H211" s="86">
        <v>4</v>
      </c>
      <c r="I211" s="86">
        <v>0.5</v>
      </c>
      <c r="J211" s="86">
        <v>0.347607796810395</v>
      </c>
      <c r="K211" s="86">
        <f t="shared" si="13"/>
        <v>0.847607796810395</v>
      </c>
    </row>
    <row r="212" spans="1:11" x14ac:dyDescent="0.2">
      <c r="A212" s="2" t="s">
        <v>15</v>
      </c>
      <c r="B212" s="2">
        <v>16</v>
      </c>
      <c r="C212" s="2">
        <v>0.52127659574467999</v>
      </c>
      <c r="D212" s="2">
        <v>0.36591215709788599</v>
      </c>
      <c r="E212" s="12">
        <f t="shared" si="12"/>
        <v>0.88718875284256593</v>
      </c>
      <c r="G212" s="86" t="s">
        <v>19091</v>
      </c>
      <c r="H212" s="86">
        <v>5</v>
      </c>
      <c r="I212" s="86">
        <v>0.46808510638297801</v>
      </c>
      <c r="J212" s="86">
        <v>0.30586324028946899</v>
      </c>
      <c r="K212" s="86">
        <f t="shared" si="13"/>
        <v>0.77394834667244705</v>
      </c>
    </row>
    <row r="213" spans="1:11" x14ac:dyDescent="0.2">
      <c r="A213" s="2" t="s">
        <v>15</v>
      </c>
      <c r="B213" s="2">
        <v>17</v>
      </c>
      <c r="C213" s="2">
        <v>0.53191489361702105</v>
      </c>
      <c r="D213" s="2">
        <v>0.380467345715997</v>
      </c>
      <c r="E213" s="12">
        <f t="shared" si="12"/>
        <v>0.9123822393330181</v>
      </c>
      <c r="G213" s="86" t="s">
        <v>19091</v>
      </c>
      <c r="H213" s="86">
        <v>6</v>
      </c>
      <c r="I213" s="86">
        <v>0.5</v>
      </c>
      <c r="J213" s="86">
        <v>0.34519045501704398</v>
      </c>
      <c r="K213" s="86">
        <f t="shared" si="13"/>
        <v>0.84519045501704393</v>
      </c>
    </row>
    <row r="214" spans="1:11" x14ac:dyDescent="0.2">
      <c r="A214" s="2" t="s">
        <v>15</v>
      </c>
      <c r="B214" s="2">
        <v>18</v>
      </c>
      <c r="C214" s="2">
        <v>0.51063829787234005</v>
      </c>
      <c r="D214" s="2">
        <v>0.35172413793103402</v>
      </c>
      <c r="E214" s="12">
        <f t="shared" si="12"/>
        <v>0.86236243580337413</v>
      </c>
      <c r="G214" s="86" t="s">
        <v>19091</v>
      </c>
      <c r="H214" s="86">
        <v>7</v>
      </c>
      <c r="I214" s="86">
        <v>0.51063829787234005</v>
      </c>
      <c r="J214" s="86">
        <v>0.359027571894455</v>
      </c>
      <c r="K214" s="86">
        <f t="shared" si="13"/>
        <v>0.86966586976679505</v>
      </c>
    </row>
    <row r="215" spans="1:11" x14ac:dyDescent="0.2">
      <c r="A215" s="2" t="s">
        <v>15</v>
      </c>
      <c r="B215" s="2">
        <v>19</v>
      </c>
      <c r="C215" s="2">
        <v>0.51063829787234005</v>
      </c>
      <c r="D215" s="2">
        <v>0.35327550104696298</v>
      </c>
      <c r="E215" s="12">
        <f t="shared" si="12"/>
        <v>0.86391379891930309</v>
      </c>
      <c r="G215" s="86" t="s">
        <v>19091</v>
      </c>
      <c r="H215" s="86">
        <v>8</v>
      </c>
      <c r="I215" s="86">
        <v>0.5</v>
      </c>
      <c r="J215" s="86">
        <v>0.33693531442293201</v>
      </c>
      <c r="K215" s="86">
        <f t="shared" si="13"/>
        <v>0.83693531442293201</v>
      </c>
    </row>
    <row r="216" spans="1:11" x14ac:dyDescent="0.2">
      <c r="A216" s="2" t="s">
        <v>15</v>
      </c>
      <c r="B216" s="2">
        <v>20</v>
      </c>
      <c r="C216" s="2">
        <v>0.51063829787234005</v>
      </c>
      <c r="D216" s="2">
        <v>0.351918465227817</v>
      </c>
      <c r="E216" s="12">
        <f t="shared" si="12"/>
        <v>0.86255676310015705</v>
      </c>
      <c r="G216" s="86" t="s">
        <v>19091</v>
      </c>
      <c r="H216" s="86">
        <v>9</v>
      </c>
      <c r="I216" s="86">
        <v>0.51063829787234005</v>
      </c>
      <c r="J216" s="86">
        <v>0.35817129286032301</v>
      </c>
      <c r="K216" s="86">
        <f t="shared" si="13"/>
        <v>0.86880959073266306</v>
      </c>
    </row>
    <row r="217" spans="1:11" x14ac:dyDescent="0.2">
      <c r="A217" s="2" t="s">
        <v>15</v>
      </c>
      <c r="B217" s="2">
        <v>21</v>
      </c>
      <c r="C217" s="2">
        <v>0.5</v>
      </c>
      <c r="D217" s="2">
        <v>0.33643736857915202</v>
      </c>
      <c r="E217" s="12">
        <f t="shared" si="12"/>
        <v>0.83643736857915196</v>
      </c>
      <c r="G217" s="86" t="s">
        <v>19091</v>
      </c>
      <c r="H217" s="86">
        <v>10</v>
      </c>
      <c r="I217" s="86">
        <v>0.5</v>
      </c>
      <c r="J217" s="86">
        <v>0.34285289305369598</v>
      </c>
      <c r="K217" s="86">
        <f t="shared" si="13"/>
        <v>0.84285289305369604</v>
      </c>
    </row>
    <row r="218" spans="1:11" x14ac:dyDescent="0.2">
      <c r="A218" s="2" t="s">
        <v>15</v>
      </c>
      <c r="B218" s="2">
        <v>22</v>
      </c>
      <c r="C218" s="2">
        <v>0.5</v>
      </c>
      <c r="D218" s="2">
        <v>0.33473874416503502</v>
      </c>
      <c r="E218" s="12">
        <f t="shared" si="12"/>
        <v>0.83473874416503502</v>
      </c>
      <c r="G218" s="86" t="s">
        <v>19091</v>
      </c>
      <c r="H218" s="86">
        <v>11</v>
      </c>
      <c r="I218" s="86">
        <v>0.51063829787234005</v>
      </c>
      <c r="J218" s="86">
        <v>0.356356058350699</v>
      </c>
      <c r="K218" s="86">
        <f t="shared" si="13"/>
        <v>0.86699435622303911</v>
      </c>
    </row>
    <row r="219" spans="1:11" x14ac:dyDescent="0.2">
      <c r="A219" s="2" t="s">
        <v>15</v>
      </c>
      <c r="B219" s="2">
        <v>23</v>
      </c>
      <c r="C219" s="2">
        <v>0.489361702127659</v>
      </c>
      <c r="D219" s="2">
        <v>0.32404494382022397</v>
      </c>
      <c r="E219" s="12">
        <f t="shared" si="12"/>
        <v>0.81340664594788303</v>
      </c>
      <c r="G219" s="86" t="s">
        <v>19091</v>
      </c>
      <c r="H219" s="86">
        <v>12</v>
      </c>
      <c r="I219" s="86">
        <v>0.53191489361702105</v>
      </c>
      <c r="J219" s="86">
        <v>0.38222554144884202</v>
      </c>
      <c r="K219" s="86">
        <f t="shared" si="13"/>
        <v>0.91414043506586307</v>
      </c>
    </row>
    <row r="220" spans="1:11" x14ac:dyDescent="0.2">
      <c r="A220" s="2" t="s">
        <v>15</v>
      </c>
      <c r="B220" s="2">
        <v>24</v>
      </c>
      <c r="C220" s="2">
        <v>0.47872340425531901</v>
      </c>
      <c r="D220" s="2">
        <v>0.310272536687631</v>
      </c>
      <c r="E220" s="12">
        <f t="shared" si="12"/>
        <v>0.78899594094295</v>
      </c>
      <c r="G220" s="86" t="s">
        <v>19091</v>
      </c>
      <c r="H220" s="86">
        <v>13</v>
      </c>
      <c r="I220" s="86">
        <v>0.53191489361702105</v>
      </c>
      <c r="J220" s="86">
        <v>0.38461538461538403</v>
      </c>
      <c r="K220" s="86">
        <f t="shared" si="13"/>
        <v>0.91653027823240507</v>
      </c>
    </row>
    <row r="221" spans="1:11" x14ac:dyDescent="0.2">
      <c r="A221" s="2" t="s">
        <v>16</v>
      </c>
      <c r="B221" s="2">
        <v>1</v>
      </c>
      <c r="C221" s="2">
        <v>0.14893617021276501</v>
      </c>
      <c r="D221" s="2">
        <v>-4.89608034593388E-2</v>
      </c>
      <c r="E221" s="12">
        <f t="shared" si="12"/>
        <v>9.9975366753426206E-2</v>
      </c>
      <c r="G221" s="86" t="s">
        <v>19091</v>
      </c>
      <c r="H221" s="86">
        <v>14</v>
      </c>
      <c r="I221" s="86">
        <v>0.54255319148936099</v>
      </c>
      <c r="J221" s="86">
        <v>0.39527229204069397</v>
      </c>
      <c r="K221" s="86">
        <f t="shared" si="13"/>
        <v>0.93782548353005502</v>
      </c>
    </row>
    <row r="222" spans="1:11" x14ac:dyDescent="0.2">
      <c r="A222" s="2" t="s">
        <v>16</v>
      </c>
      <c r="B222" s="2">
        <v>2</v>
      </c>
      <c r="C222" s="2">
        <v>0.20212765957446799</v>
      </c>
      <c r="D222" s="2">
        <v>-1.2349224583572601E-2</v>
      </c>
      <c r="E222" s="12">
        <f t="shared" si="12"/>
        <v>0.18977843499089539</v>
      </c>
      <c r="G222" s="86" t="s">
        <v>19091</v>
      </c>
      <c r="H222" s="86">
        <v>15</v>
      </c>
      <c r="I222" s="86">
        <v>0.53191489361702105</v>
      </c>
      <c r="J222" s="86">
        <v>0.38074562060188599</v>
      </c>
      <c r="K222" s="86">
        <f t="shared" si="13"/>
        <v>0.91266051421890704</v>
      </c>
    </row>
    <row r="223" spans="1:11" x14ac:dyDescent="0.2">
      <c r="A223" s="2" t="s">
        <v>16</v>
      </c>
      <c r="B223" s="2">
        <v>3</v>
      </c>
      <c r="C223" s="2">
        <v>0.20212765957446799</v>
      </c>
      <c r="D223" s="2">
        <v>-1.93753614806246E-2</v>
      </c>
      <c r="E223" s="12">
        <f t="shared" si="12"/>
        <v>0.18275229809384338</v>
      </c>
      <c r="G223" s="86" t="s">
        <v>19091</v>
      </c>
      <c r="H223" s="86">
        <v>16</v>
      </c>
      <c r="I223" s="86">
        <v>0.52127659574467999</v>
      </c>
      <c r="J223" s="86">
        <v>0.36591215709788599</v>
      </c>
      <c r="K223" s="86">
        <f t="shared" si="13"/>
        <v>0.88718875284256593</v>
      </c>
    </row>
    <row r="224" spans="1:11" x14ac:dyDescent="0.2">
      <c r="A224" s="2" t="s">
        <v>16</v>
      </c>
      <c r="B224" s="2">
        <v>4</v>
      </c>
      <c r="C224" s="2">
        <v>0.159574468085106</v>
      </c>
      <c r="D224" s="2">
        <v>-6.2222857960234502E-2</v>
      </c>
      <c r="E224" s="12">
        <f t="shared" si="12"/>
        <v>9.7351610124871507E-2</v>
      </c>
      <c r="G224" s="86" t="s">
        <v>19091</v>
      </c>
      <c r="H224" s="86">
        <v>17</v>
      </c>
      <c r="I224" s="86">
        <v>0.53191489361702105</v>
      </c>
      <c r="J224" s="86">
        <v>0.380467345715997</v>
      </c>
      <c r="K224" s="86">
        <f t="shared" si="13"/>
        <v>0.9123822393330181</v>
      </c>
    </row>
    <row r="225" spans="1:11" x14ac:dyDescent="0.2">
      <c r="A225" s="2" t="s">
        <v>16</v>
      </c>
      <c r="B225" s="2">
        <v>5</v>
      </c>
      <c r="C225" s="2">
        <v>0.12765957446808501</v>
      </c>
      <c r="D225" s="2">
        <v>-9.9101668330243697E-2</v>
      </c>
      <c r="E225" s="12">
        <f t="shared" si="12"/>
        <v>2.8557906137841316E-2</v>
      </c>
      <c r="G225" s="86" t="s">
        <v>19091</v>
      </c>
      <c r="H225" s="86">
        <v>18</v>
      </c>
      <c r="I225" s="86">
        <v>0.51063829787234005</v>
      </c>
      <c r="J225" s="86">
        <v>0.35172413793103402</v>
      </c>
      <c r="K225" s="86">
        <f t="shared" si="13"/>
        <v>0.86236243580337413</v>
      </c>
    </row>
    <row r="226" spans="1:11" x14ac:dyDescent="0.2">
      <c r="A226" s="2" t="s">
        <v>16</v>
      </c>
      <c r="B226" s="2">
        <v>6</v>
      </c>
      <c r="C226" s="2">
        <v>0.14893617021276501</v>
      </c>
      <c r="D226" s="2">
        <v>-6.6212959024528506E-2</v>
      </c>
      <c r="E226" s="12">
        <f t="shared" si="12"/>
        <v>8.2723211188236501E-2</v>
      </c>
      <c r="G226" s="86" t="s">
        <v>19091</v>
      </c>
      <c r="H226" s="86">
        <v>19</v>
      </c>
      <c r="I226" s="86">
        <v>0.51063829787234005</v>
      </c>
      <c r="J226" s="86">
        <v>0.35327550104696298</v>
      </c>
      <c r="K226" s="86">
        <f t="shared" si="13"/>
        <v>0.86391379891930309</v>
      </c>
    </row>
    <row r="227" spans="1:11" x14ac:dyDescent="0.2">
      <c r="A227" s="2" t="s">
        <v>16</v>
      </c>
      <c r="B227" s="2">
        <v>7</v>
      </c>
      <c r="C227" s="2">
        <v>0.159574468085106</v>
      </c>
      <c r="D227" s="2">
        <v>-6.0554127392173598E-2</v>
      </c>
      <c r="E227" s="12">
        <f t="shared" si="12"/>
        <v>9.9020340692932404E-2</v>
      </c>
      <c r="G227" s="86" t="s">
        <v>19091</v>
      </c>
      <c r="H227" s="86">
        <v>20</v>
      </c>
      <c r="I227" s="86">
        <v>0.51063829787234005</v>
      </c>
      <c r="J227" s="86">
        <v>0.351918465227817</v>
      </c>
      <c r="K227" s="86">
        <f t="shared" si="13"/>
        <v>0.86255676310015705</v>
      </c>
    </row>
    <row r="228" spans="1:11" x14ac:dyDescent="0.2">
      <c r="A228" s="2" t="s">
        <v>16</v>
      </c>
      <c r="B228" s="2">
        <v>8</v>
      </c>
      <c r="C228" s="2">
        <v>0.170212765957446</v>
      </c>
      <c r="D228" s="2">
        <v>-4.7727922263503801E-2</v>
      </c>
      <c r="E228" s="12">
        <f t="shared" si="12"/>
        <v>0.12248484369394219</v>
      </c>
      <c r="G228" s="86" t="s">
        <v>19091</v>
      </c>
      <c r="H228" s="86">
        <v>21</v>
      </c>
      <c r="I228" s="86">
        <v>0.5</v>
      </c>
      <c r="J228" s="86">
        <v>0.33643736857915202</v>
      </c>
      <c r="K228" s="86">
        <f t="shared" si="13"/>
        <v>0.83643736857915196</v>
      </c>
    </row>
    <row r="229" spans="1:11" x14ac:dyDescent="0.2">
      <c r="A229" s="2" t="s">
        <v>16</v>
      </c>
      <c r="B229" s="2">
        <v>9</v>
      </c>
      <c r="C229" s="2">
        <v>0.14893617021276501</v>
      </c>
      <c r="D229" s="2">
        <v>-7.2447233314318293E-2</v>
      </c>
      <c r="E229" s="12">
        <f t="shared" si="12"/>
        <v>7.6488936898446713E-2</v>
      </c>
      <c r="G229" s="86" t="s">
        <v>19091</v>
      </c>
      <c r="H229" s="86">
        <v>22</v>
      </c>
      <c r="I229" s="86">
        <v>0.5</v>
      </c>
      <c r="J229" s="86">
        <v>0.33473874416503502</v>
      </c>
      <c r="K229" s="86">
        <f t="shared" si="13"/>
        <v>0.83473874416503502</v>
      </c>
    </row>
    <row r="230" spans="1:11" x14ac:dyDescent="0.2">
      <c r="A230" s="2" t="s">
        <v>16</v>
      </c>
      <c r="B230" s="2">
        <v>10</v>
      </c>
      <c r="C230" s="2">
        <v>0.170212765957446</v>
      </c>
      <c r="D230" s="2">
        <v>-5.0128902893153797E-2</v>
      </c>
      <c r="E230" s="12">
        <f t="shared" si="12"/>
        <v>0.1200838630642922</v>
      </c>
      <c r="G230" s="86" t="s">
        <v>19091</v>
      </c>
      <c r="H230" s="86">
        <v>23</v>
      </c>
      <c r="I230" s="86">
        <v>0.489361702127659</v>
      </c>
      <c r="J230" s="86">
        <v>0.32404494382022397</v>
      </c>
      <c r="K230" s="86">
        <f t="shared" si="13"/>
        <v>0.81340664594788303</v>
      </c>
    </row>
    <row r="231" spans="1:11" x14ac:dyDescent="0.2">
      <c r="A231" s="2" t="s">
        <v>16</v>
      </c>
      <c r="B231" s="2">
        <v>11</v>
      </c>
      <c r="C231" s="2">
        <v>0.170212765957446</v>
      </c>
      <c r="D231" s="2">
        <v>-4.9828178694158003E-2</v>
      </c>
      <c r="E231" s="12">
        <f t="shared" si="12"/>
        <v>0.12038458726328799</v>
      </c>
      <c r="G231" s="86" t="s">
        <v>19091</v>
      </c>
      <c r="H231" s="86">
        <v>24</v>
      </c>
      <c r="I231" s="86">
        <v>0.47872340425531901</v>
      </c>
      <c r="J231" s="86">
        <v>0.310272536687631</v>
      </c>
      <c r="K231" s="86">
        <f t="shared" si="13"/>
        <v>0.78899594094295</v>
      </c>
    </row>
    <row r="232" spans="1:11" x14ac:dyDescent="0.2">
      <c r="A232" s="2" t="s">
        <v>16</v>
      </c>
      <c r="B232" s="2">
        <v>12</v>
      </c>
      <c r="C232" s="2">
        <v>0.21276595744680801</v>
      </c>
      <c r="D232" s="2">
        <v>2.1517716253048199E-3</v>
      </c>
      <c r="E232" s="12">
        <f t="shared" si="12"/>
        <v>0.21491772907211285</v>
      </c>
      <c r="G232" s="86" t="s">
        <v>19092</v>
      </c>
      <c r="H232" s="86">
        <v>1</v>
      </c>
      <c r="I232" s="86">
        <v>0.14893617021276501</v>
      </c>
      <c r="J232" s="86">
        <v>-4.89608034593388E-2</v>
      </c>
      <c r="K232" s="86">
        <f t="shared" si="13"/>
        <v>9.9975366753426206E-2</v>
      </c>
    </row>
    <row r="233" spans="1:11" x14ac:dyDescent="0.2">
      <c r="A233" s="2" t="s">
        <v>16</v>
      </c>
      <c r="B233" s="2">
        <v>13</v>
      </c>
      <c r="C233" s="2">
        <v>0.19148936170212699</v>
      </c>
      <c r="D233" s="2">
        <v>-3.0136986301369802E-2</v>
      </c>
      <c r="E233" s="12">
        <f t="shared" si="12"/>
        <v>0.1613523754007572</v>
      </c>
      <c r="G233" s="86" t="s">
        <v>19092</v>
      </c>
      <c r="H233" s="86">
        <v>2</v>
      </c>
      <c r="I233" s="86">
        <v>0.20212765957446799</v>
      </c>
      <c r="J233" s="86">
        <v>-1.2349224583572601E-2</v>
      </c>
      <c r="K233" s="86">
        <f t="shared" si="13"/>
        <v>0.18977843499089539</v>
      </c>
    </row>
    <row r="234" spans="1:11" x14ac:dyDescent="0.2">
      <c r="A234" s="2" t="s">
        <v>16</v>
      </c>
      <c r="B234" s="2">
        <v>14</v>
      </c>
      <c r="C234" s="2">
        <v>0.20212765957446799</v>
      </c>
      <c r="D234" s="2">
        <v>-1.7462837350267001E-2</v>
      </c>
      <c r="E234" s="12">
        <f t="shared" si="12"/>
        <v>0.184664822224201</v>
      </c>
      <c r="G234" s="86" t="s">
        <v>19092</v>
      </c>
      <c r="H234" s="86">
        <v>3</v>
      </c>
      <c r="I234" s="86">
        <v>0.20212765957446799</v>
      </c>
      <c r="J234" s="86">
        <v>-1.93753614806246E-2</v>
      </c>
      <c r="K234" s="86">
        <f t="shared" si="13"/>
        <v>0.18275229809384338</v>
      </c>
    </row>
    <row r="235" spans="1:11" x14ac:dyDescent="0.2">
      <c r="A235" s="2" t="s">
        <v>16</v>
      </c>
      <c r="B235" s="2">
        <v>15</v>
      </c>
      <c r="C235" s="2">
        <v>0.21276595744680801</v>
      </c>
      <c r="D235" s="2">
        <v>-1.06058404765363E-2</v>
      </c>
      <c r="E235" s="12">
        <f t="shared" si="12"/>
        <v>0.20216011697027172</v>
      </c>
      <c r="G235" s="86" t="s">
        <v>19092</v>
      </c>
      <c r="H235" s="86">
        <v>4</v>
      </c>
      <c r="I235" s="86">
        <v>0.159574468085106</v>
      </c>
      <c r="J235" s="86">
        <v>-6.2222857960234502E-2</v>
      </c>
      <c r="K235" s="86">
        <f t="shared" si="13"/>
        <v>9.7351610124871507E-2</v>
      </c>
    </row>
    <row r="236" spans="1:11" x14ac:dyDescent="0.2">
      <c r="A236" s="2" t="s">
        <v>16</v>
      </c>
      <c r="B236" s="2">
        <v>16</v>
      </c>
      <c r="C236" s="2">
        <v>0.21276595744680801</v>
      </c>
      <c r="D236" s="2">
        <v>-6.0746311831067603E-3</v>
      </c>
      <c r="E236" s="12">
        <f t="shared" si="12"/>
        <v>0.20669132626370126</v>
      </c>
      <c r="G236" s="86" t="s">
        <v>19092</v>
      </c>
      <c r="H236" s="86">
        <v>5</v>
      </c>
      <c r="I236" s="86">
        <v>0.12765957446808501</v>
      </c>
      <c r="J236" s="86">
        <v>-9.9101668330243697E-2</v>
      </c>
      <c r="K236" s="86">
        <f t="shared" si="13"/>
        <v>2.8557906137841316E-2</v>
      </c>
    </row>
    <row r="237" spans="1:11" x14ac:dyDescent="0.2">
      <c r="A237" s="2" t="s">
        <v>16</v>
      </c>
      <c r="B237" s="2">
        <v>17</v>
      </c>
      <c r="C237" s="2">
        <v>0.23404255319148901</v>
      </c>
      <c r="D237" s="2">
        <v>2.3376623376623301E-2</v>
      </c>
      <c r="E237" s="12">
        <f t="shared" si="12"/>
        <v>0.25741917656811231</v>
      </c>
      <c r="G237" s="86" t="s">
        <v>19092</v>
      </c>
      <c r="H237" s="86">
        <v>6</v>
      </c>
      <c r="I237" s="86">
        <v>0.14893617021276501</v>
      </c>
      <c r="J237" s="86">
        <v>-6.6212959024528506E-2</v>
      </c>
      <c r="K237" s="86">
        <f t="shared" si="13"/>
        <v>8.2723211188236501E-2</v>
      </c>
    </row>
    <row r="238" spans="1:11" x14ac:dyDescent="0.2">
      <c r="A238" s="2" t="s">
        <v>16</v>
      </c>
      <c r="B238" s="2">
        <v>18</v>
      </c>
      <c r="C238" s="2">
        <v>0.21276595744680801</v>
      </c>
      <c r="D238" s="2">
        <v>-7.2400810889081801E-3</v>
      </c>
      <c r="E238" s="12">
        <f t="shared" si="12"/>
        <v>0.20552587635789984</v>
      </c>
      <c r="G238" s="86" t="s">
        <v>19092</v>
      </c>
      <c r="H238" s="86">
        <v>7</v>
      </c>
      <c r="I238" s="86">
        <v>0.159574468085106</v>
      </c>
      <c r="J238" s="86">
        <v>-6.0554127392173598E-2</v>
      </c>
      <c r="K238" s="86">
        <f t="shared" si="13"/>
        <v>9.9020340692932404E-2</v>
      </c>
    </row>
    <row r="239" spans="1:11" x14ac:dyDescent="0.2">
      <c r="A239" s="2" t="s">
        <v>16</v>
      </c>
      <c r="B239" s="2">
        <v>19</v>
      </c>
      <c r="C239" s="2">
        <v>0.21276595744680801</v>
      </c>
      <c r="D239" s="2">
        <v>-2.7389361395415502E-3</v>
      </c>
      <c r="E239" s="12">
        <f t="shared" si="12"/>
        <v>0.21002702130726647</v>
      </c>
      <c r="G239" s="86" t="s">
        <v>19092</v>
      </c>
      <c r="H239" s="86">
        <v>8</v>
      </c>
      <c r="I239" s="86">
        <v>0.170212765957446</v>
      </c>
      <c r="J239" s="86">
        <v>-4.7727922263503801E-2</v>
      </c>
      <c r="K239" s="86">
        <f t="shared" si="13"/>
        <v>0.12248484369394219</v>
      </c>
    </row>
    <row r="240" spans="1:11" x14ac:dyDescent="0.2">
      <c r="A240" s="2" t="s">
        <v>16</v>
      </c>
      <c r="B240" s="2">
        <v>20</v>
      </c>
      <c r="C240" s="2">
        <v>0.23404255319148901</v>
      </c>
      <c r="D240" s="2">
        <v>2.54859611231101E-2</v>
      </c>
      <c r="E240" s="12">
        <f t="shared" si="12"/>
        <v>0.25952851431459911</v>
      </c>
      <c r="G240" s="86" t="s">
        <v>19092</v>
      </c>
      <c r="H240" s="86">
        <v>9</v>
      </c>
      <c r="I240" s="86">
        <v>0.14893617021276501</v>
      </c>
      <c r="J240" s="86">
        <v>-7.2447233314318293E-2</v>
      </c>
      <c r="K240" s="86">
        <f t="shared" si="13"/>
        <v>7.6488936898446713E-2</v>
      </c>
    </row>
    <row r="241" spans="1:11" x14ac:dyDescent="0.2">
      <c r="A241" s="2" t="s">
        <v>16</v>
      </c>
      <c r="B241" s="2">
        <v>21</v>
      </c>
      <c r="C241" s="2">
        <v>0.21276595744680801</v>
      </c>
      <c r="D241" s="2">
        <v>-5.7537399309549203E-4</v>
      </c>
      <c r="E241" s="12">
        <f t="shared" si="12"/>
        <v>0.21219058345371253</v>
      </c>
      <c r="G241" s="86" t="s">
        <v>19092</v>
      </c>
      <c r="H241" s="86">
        <v>10</v>
      </c>
      <c r="I241" s="86">
        <v>0.170212765957446</v>
      </c>
      <c r="J241" s="86">
        <v>-5.0128902893153797E-2</v>
      </c>
      <c r="K241" s="86">
        <f t="shared" si="13"/>
        <v>0.1200838630642922</v>
      </c>
    </row>
    <row r="242" spans="1:11" x14ac:dyDescent="0.2">
      <c r="A242" s="2" t="s">
        <v>16</v>
      </c>
      <c r="B242" s="2">
        <v>22</v>
      </c>
      <c r="C242" s="2">
        <v>0.22340425531914801</v>
      </c>
      <c r="D242" s="2">
        <v>8.9543616406700909E-3</v>
      </c>
      <c r="E242" s="12">
        <f t="shared" si="12"/>
        <v>0.2323586169598181</v>
      </c>
      <c r="G242" s="86" t="s">
        <v>19092</v>
      </c>
      <c r="H242" s="86">
        <v>11</v>
      </c>
      <c r="I242" s="86">
        <v>0.170212765957446</v>
      </c>
      <c r="J242" s="86">
        <v>-4.9828178694158003E-2</v>
      </c>
      <c r="K242" s="86">
        <f t="shared" si="13"/>
        <v>0.12038458726328799</v>
      </c>
    </row>
    <row r="243" spans="1:11" x14ac:dyDescent="0.2">
      <c r="A243" s="2" t="s">
        <v>16</v>
      </c>
      <c r="B243" s="2">
        <v>23</v>
      </c>
      <c r="C243" s="2">
        <v>0.21276595744680801</v>
      </c>
      <c r="D243" s="2">
        <v>-2.5944076102623198E-3</v>
      </c>
      <c r="E243" s="12">
        <f t="shared" si="12"/>
        <v>0.21017154983654568</v>
      </c>
      <c r="G243" s="86" t="s">
        <v>19092</v>
      </c>
      <c r="H243" s="86">
        <v>12</v>
      </c>
      <c r="I243" s="86">
        <v>0.21276595744680801</v>
      </c>
      <c r="J243" s="86">
        <v>2.1517716253048199E-3</v>
      </c>
      <c r="K243" s="86">
        <f t="shared" si="13"/>
        <v>0.21491772907211285</v>
      </c>
    </row>
    <row r="244" spans="1:11" x14ac:dyDescent="0.2">
      <c r="A244" s="2" t="s">
        <v>16</v>
      </c>
      <c r="B244" s="2">
        <v>24</v>
      </c>
      <c r="C244" s="2">
        <v>0.23404255319148901</v>
      </c>
      <c r="D244" s="2">
        <v>2.1965317919075099E-2</v>
      </c>
      <c r="E244" s="12">
        <f t="shared" si="12"/>
        <v>0.25600787111056411</v>
      </c>
      <c r="G244" s="86" t="s">
        <v>19092</v>
      </c>
      <c r="H244" s="86">
        <v>13</v>
      </c>
      <c r="I244" s="86">
        <v>0.19148936170212699</v>
      </c>
      <c r="J244" s="86">
        <v>-3.0136986301369802E-2</v>
      </c>
      <c r="K244" s="86">
        <f t="shared" si="13"/>
        <v>0.1613523754007572</v>
      </c>
    </row>
    <row r="245" spans="1:11" x14ac:dyDescent="0.2">
      <c r="A245" s="2" t="s">
        <v>17</v>
      </c>
      <c r="B245" s="2">
        <v>1</v>
      </c>
      <c r="C245" s="2">
        <v>0.46808510638297801</v>
      </c>
      <c r="D245" s="2">
        <v>0.33380581148121902</v>
      </c>
      <c r="E245" s="12">
        <f t="shared" si="12"/>
        <v>0.80189091786419708</v>
      </c>
      <c r="G245" s="86" t="s">
        <v>19092</v>
      </c>
      <c r="H245" s="86">
        <v>14</v>
      </c>
      <c r="I245" s="86">
        <v>0.20212765957446799</v>
      </c>
      <c r="J245" s="86">
        <v>-1.7462837350267001E-2</v>
      </c>
      <c r="K245" s="86">
        <f t="shared" si="13"/>
        <v>0.184664822224201</v>
      </c>
    </row>
    <row r="246" spans="1:11" x14ac:dyDescent="0.2">
      <c r="A246" s="2" t="s">
        <v>17</v>
      </c>
      <c r="B246" s="2">
        <v>2</v>
      </c>
      <c r="C246" s="2">
        <v>0.5</v>
      </c>
      <c r="D246" s="2">
        <v>0.35077149155032999</v>
      </c>
      <c r="E246" s="12">
        <f t="shared" si="12"/>
        <v>0.85077149155032994</v>
      </c>
      <c r="G246" s="86" t="s">
        <v>19092</v>
      </c>
      <c r="H246" s="86">
        <v>15</v>
      </c>
      <c r="I246" s="86">
        <v>0.21276595744680801</v>
      </c>
      <c r="J246" s="86">
        <v>-1.06058404765363E-2</v>
      </c>
      <c r="K246" s="86">
        <f t="shared" si="13"/>
        <v>0.20216011697027172</v>
      </c>
    </row>
    <row r="247" spans="1:11" x14ac:dyDescent="0.2">
      <c r="A247" s="2" t="s">
        <v>17</v>
      </c>
      <c r="B247" s="2">
        <v>3</v>
      </c>
      <c r="C247" s="2">
        <v>0.51063829787234005</v>
      </c>
      <c r="D247" s="2">
        <v>0.36374337845791599</v>
      </c>
      <c r="E247" s="12">
        <f t="shared" si="12"/>
        <v>0.8743816763302561</v>
      </c>
      <c r="G247" s="86" t="s">
        <v>19092</v>
      </c>
      <c r="H247" s="86">
        <v>16</v>
      </c>
      <c r="I247" s="86">
        <v>0.21276595744680801</v>
      </c>
      <c r="J247" s="86">
        <v>-6.0746311831067603E-3</v>
      </c>
      <c r="K247" s="86">
        <f t="shared" si="13"/>
        <v>0.20669132626370126</v>
      </c>
    </row>
    <row r="248" spans="1:11" x14ac:dyDescent="0.2">
      <c r="A248" s="2" t="s">
        <v>17</v>
      </c>
      <c r="B248" s="2">
        <v>4</v>
      </c>
      <c r="C248" s="2">
        <v>0.51063829787234005</v>
      </c>
      <c r="D248" s="2">
        <v>0.366910688140556</v>
      </c>
      <c r="E248" s="12">
        <f t="shared" si="12"/>
        <v>0.87754898601289599</v>
      </c>
      <c r="G248" s="86" t="s">
        <v>19092</v>
      </c>
      <c r="H248" s="86">
        <v>17</v>
      </c>
      <c r="I248" s="86">
        <v>0.23404255319148901</v>
      </c>
      <c r="J248" s="86">
        <v>2.3376623376623301E-2</v>
      </c>
      <c r="K248" s="86">
        <f t="shared" si="13"/>
        <v>0.25741917656811231</v>
      </c>
    </row>
    <row r="249" spans="1:11" x14ac:dyDescent="0.2">
      <c r="A249" s="2" t="s">
        <v>17</v>
      </c>
      <c r="B249" s="2">
        <v>5</v>
      </c>
      <c r="C249" s="2">
        <v>0.53191489361702105</v>
      </c>
      <c r="D249" s="2">
        <v>0.39682076709931402</v>
      </c>
      <c r="E249" s="12">
        <f t="shared" si="12"/>
        <v>0.92873566071633507</v>
      </c>
      <c r="G249" s="86" t="s">
        <v>19092</v>
      </c>
      <c r="H249" s="86">
        <v>18</v>
      </c>
      <c r="I249" s="86">
        <v>0.21276595744680801</v>
      </c>
      <c r="J249" s="86">
        <v>-7.2400810889081801E-3</v>
      </c>
      <c r="K249" s="86">
        <f t="shared" si="13"/>
        <v>0.20552587635789984</v>
      </c>
    </row>
    <row r="250" spans="1:11" x14ac:dyDescent="0.2">
      <c r="A250" s="2" t="s">
        <v>17</v>
      </c>
      <c r="B250" s="2">
        <v>6</v>
      </c>
      <c r="C250" s="2">
        <v>0.55319148936170204</v>
      </c>
      <c r="D250" s="2">
        <v>0.42085961566671498</v>
      </c>
      <c r="E250" s="12">
        <f t="shared" si="12"/>
        <v>0.97405110502841707</v>
      </c>
      <c r="G250" s="86" t="s">
        <v>19092</v>
      </c>
      <c r="H250" s="86">
        <v>19</v>
      </c>
      <c r="I250" s="86">
        <v>0.21276595744680801</v>
      </c>
      <c r="J250" s="86">
        <v>-2.7389361395415502E-3</v>
      </c>
      <c r="K250" s="86">
        <f t="shared" si="13"/>
        <v>0.21002702130726647</v>
      </c>
    </row>
    <row r="251" spans="1:11" x14ac:dyDescent="0.2">
      <c r="A251" s="2" t="s">
        <v>17</v>
      </c>
      <c r="B251" s="2">
        <v>7</v>
      </c>
      <c r="C251" s="2">
        <v>0.47872340425531901</v>
      </c>
      <c r="D251" s="2">
        <v>0.32866929019093399</v>
      </c>
      <c r="E251" s="12">
        <f t="shared" si="12"/>
        <v>0.80739269444625306</v>
      </c>
      <c r="G251" s="86" t="s">
        <v>19092</v>
      </c>
      <c r="H251" s="86">
        <v>20</v>
      </c>
      <c r="I251" s="86">
        <v>0.23404255319148901</v>
      </c>
      <c r="J251" s="86">
        <v>2.54859611231101E-2</v>
      </c>
      <c r="K251" s="86">
        <f t="shared" si="13"/>
        <v>0.25952851431459911</v>
      </c>
    </row>
    <row r="252" spans="1:11" x14ac:dyDescent="0.2">
      <c r="A252" s="2" t="s">
        <v>17</v>
      </c>
      <c r="B252" s="2">
        <v>8</v>
      </c>
      <c r="C252" s="2">
        <v>0.52127659574467999</v>
      </c>
      <c r="D252" s="2">
        <v>0.37601416138073401</v>
      </c>
      <c r="E252" s="12">
        <f t="shared" si="12"/>
        <v>0.89729075712541406</v>
      </c>
      <c r="G252" s="86" t="s">
        <v>19092</v>
      </c>
      <c r="H252" s="86">
        <v>21</v>
      </c>
      <c r="I252" s="86">
        <v>0.21276595744680801</v>
      </c>
      <c r="J252" s="86">
        <v>-5.7537399309549203E-4</v>
      </c>
      <c r="K252" s="86">
        <f t="shared" si="13"/>
        <v>0.21219058345371253</v>
      </c>
    </row>
    <row r="253" spans="1:11" x14ac:dyDescent="0.2">
      <c r="A253" s="2" t="s">
        <v>17</v>
      </c>
      <c r="B253" s="2">
        <v>9</v>
      </c>
      <c r="C253" s="2">
        <v>0.5</v>
      </c>
      <c r="D253" s="2">
        <v>0.34275513240107103</v>
      </c>
      <c r="E253" s="12">
        <f t="shared" si="12"/>
        <v>0.84275513240107103</v>
      </c>
      <c r="G253" s="86" t="s">
        <v>19092</v>
      </c>
      <c r="H253" s="86">
        <v>22</v>
      </c>
      <c r="I253" s="86">
        <v>0.22340425531914801</v>
      </c>
      <c r="J253" s="86">
        <v>8.9543616406700909E-3</v>
      </c>
      <c r="K253" s="86">
        <f t="shared" si="13"/>
        <v>0.2323586169598181</v>
      </c>
    </row>
    <row r="254" spans="1:11" x14ac:dyDescent="0.2">
      <c r="A254" s="2" t="s">
        <v>17</v>
      </c>
      <c r="B254" s="2">
        <v>10</v>
      </c>
      <c r="C254" s="2">
        <v>0.5</v>
      </c>
      <c r="D254" s="2">
        <v>0.34275513240107103</v>
      </c>
      <c r="E254" s="12">
        <f t="shared" si="12"/>
        <v>0.84275513240107103</v>
      </c>
      <c r="G254" s="86" t="s">
        <v>19092</v>
      </c>
      <c r="H254" s="86">
        <v>23</v>
      </c>
      <c r="I254" s="86">
        <v>0.21276595744680801</v>
      </c>
      <c r="J254" s="86">
        <v>-2.5944076102623198E-3</v>
      </c>
      <c r="K254" s="86">
        <f t="shared" si="13"/>
        <v>0.21017154983654568</v>
      </c>
    </row>
    <row r="255" spans="1:11" x14ac:dyDescent="0.2">
      <c r="A255" s="2" t="s">
        <v>17</v>
      </c>
      <c r="B255" s="2">
        <v>11</v>
      </c>
      <c r="C255" s="2">
        <v>0.51063829787234005</v>
      </c>
      <c r="D255" s="2">
        <v>0.355204294661497</v>
      </c>
      <c r="E255" s="12">
        <f t="shared" si="12"/>
        <v>0.86584259253383711</v>
      </c>
      <c r="G255" s="86" t="s">
        <v>19092</v>
      </c>
      <c r="H255" s="86">
        <v>24</v>
      </c>
      <c r="I255" s="86">
        <v>0.23404255319148901</v>
      </c>
      <c r="J255" s="86">
        <v>2.1965317919075099E-2</v>
      </c>
      <c r="K255" s="86">
        <f t="shared" si="13"/>
        <v>0.25600787111056411</v>
      </c>
    </row>
    <row r="256" spans="1:11" x14ac:dyDescent="0.2">
      <c r="A256" s="2" t="s">
        <v>17</v>
      </c>
      <c r="B256" s="2">
        <v>12</v>
      </c>
      <c r="C256" s="2">
        <v>0.51063829787234005</v>
      </c>
      <c r="D256" s="2">
        <v>0.35385534967124899</v>
      </c>
      <c r="E256" s="12">
        <f t="shared" si="12"/>
        <v>0.86449364754358904</v>
      </c>
      <c r="G256" s="86" t="s">
        <v>19093</v>
      </c>
      <c r="H256" s="86">
        <v>1</v>
      </c>
      <c r="I256" s="86">
        <v>0.46808510638297801</v>
      </c>
      <c r="J256" s="86">
        <v>0.33380581148121902</v>
      </c>
      <c r="K256" s="86">
        <f t="shared" si="13"/>
        <v>0.80189091786419708</v>
      </c>
    </row>
    <row r="257" spans="1:11" x14ac:dyDescent="0.2">
      <c r="A257" s="2" t="s">
        <v>17</v>
      </c>
      <c r="B257" s="2">
        <v>13</v>
      </c>
      <c r="C257" s="2">
        <v>0.52127659574467999</v>
      </c>
      <c r="D257" s="2">
        <v>0.36912751677852301</v>
      </c>
      <c r="E257" s="12">
        <f t="shared" si="12"/>
        <v>0.89040411252320295</v>
      </c>
      <c r="G257" s="86" t="s">
        <v>19093</v>
      </c>
      <c r="H257" s="86">
        <v>2</v>
      </c>
      <c r="I257" s="86">
        <v>0.5</v>
      </c>
      <c r="J257" s="86">
        <v>0.35077149155032999</v>
      </c>
      <c r="K257" s="86">
        <f t="shared" si="13"/>
        <v>0.85077149155032994</v>
      </c>
    </row>
    <row r="258" spans="1:11" x14ac:dyDescent="0.2">
      <c r="A258" s="2" t="s">
        <v>17</v>
      </c>
      <c r="B258" s="2">
        <v>14</v>
      </c>
      <c r="C258" s="2">
        <v>0.52127659574467999</v>
      </c>
      <c r="D258" s="2">
        <v>0.37053571428571402</v>
      </c>
      <c r="E258" s="12">
        <f t="shared" si="12"/>
        <v>0.89181231003039407</v>
      </c>
      <c r="G258" s="86" t="s">
        <v>19093</v>
      </c>
      <c r="H258" s="86">
        <v>3</v>
      </c>
      <c r="I258" s="86">
        <v>0.51063829787234005</v>
      </c>
      <c r="J258" s="86">
        <v>0.36374337845791599</v>
      </c>
      <c r="K258" s="86">
        <f t="shared" si="13"/>
        <v>0.8743816763302561</v>
      </c>
    </row>
    <row r="259" spans="1:11" x14ac:dyDescent="0.2">
      <c r="A259" s="2" t="s">
        <v>17</v>
      </c>
      <c r="B259" s="2">
        <v>15</v>
      </c>
      <c r="C259" s="2">
        <v>0.51063829787234005</v>
      </c>
      <c r="D259" s="2">
        <v>0.353951890034364</v>
      </c>
      <c r="E259" s="12">
        <f t="shared" si="12"/>
        <v>0.86459018790670406</v>
      </c>
      <c r="G259" s="86" t="s">
        <v>19093</v>
      </c>
      <c r="H259" s="86">
        <v>4</v>
      </c>
      <c r="I259" s="86">
        <v>0.51063829787234005</v>
      </c>
      <c r="J259" s="86">
        <v>0.366910688140556</v>
      </c>
      <c r="K259" s="86">
        <f t="shared" si="13"/>
        <v>0.87754898601289599</v>
      </c>
    </row>
    <row r="260" spans="1:11" x14ac:dyDescent="0.2">
      <c r="A260" s="2" t="s">
        <v>17</v>
      </c>
      <c r="B260" s="2">
        <v>16</v>
      </c>
      <c r="C260" s="2">
        <v>0.53191489361702105</v>
      </c>
      <c r="D260" s="2">
        <v>0.384981412639405</v>
      </c>
      <c r="E260" s="12">
        <f t="shared" si="12"/>
        <v>0.91689630625642604</v>
      </c>
      <c r="G260" s="86" t="s">
        <v>19093</v>
      </c>
      <c r="H260" s="86">
        <v>5</v>
      </c>
      <c r="I260" s="86">
        <v>0.53191489361702105</v>
      </c>
      <c r="J260" s="86">
        <v>0.39682076709931402</v>
      </c>
      <c r="K260" s="86">
        <f t="shared" si="13"/>
        <v>0.92873566071633507</v>
      </c>
    </row>
    <row r="261" spans="1:11" x14ac:dyDescent="0.2">
      <c r="A261" s="2" t="s">
        <v>17</v>
      </c>
      <c r="B261" s="2">
        <v>17</v>
      </c>
      <c r="C261" s="2">
        <v>0.52127659574467999</v>
      </c>
      <c r="D261" s="2">
        <v>0.36865671641790998</v>
      </c>
      <c r="E261" s="12">
        <f t="shared" si="12"/>
        <v>0.88993331216258997</v>
      </c>
      <c r="G261" s="86" t="s">
        <v>19093</v>
      </c>
      <c r="H261" s="86">
        <v>6</v>
      </c>
      <c r="I261" s="86">
        <v>0.55319148936170204</v>
      </c>
      <c r="J261" s="86">
        <v>0.42085961566671498</v>
      </c>
      <c r="K261" s="86">
        <f t="shared" si="13"/>
        <v>0.97405110502841707</v>
      </c>
    </row>
    <row r="262" spans="1:11" x14ac:dyDescent="0.2">
      <c r="A262" s="2" t="s">
        <v>17</v>
      </c>
      <c r="B262" s="2">
        <v>18</v>
      </c>
      <c r="C262" s="2">
        <v>0.51063829787234005</v>
      </c>
      <c r="D262" s="2">
        <v>0.35453052694432002</v>
      </c>
      <c r="E262" s="12">
        <f t="shared" si="12"/>
        <v>0.86516882481666002</v>
      </c>
      <c r="G262" s="86" t="s">
        <v>19093</v>
      </c>
      <c r="H262" s="86">
        <v>7</v>
      </c>
      <c r="I262" s="86">
        <v>0.47872340425531901</v>
      </c>
      <c r="J262" s="86">
        <v>0.32866929019093399</v>
      </c>
      <c r="K262" s="86">
        <f t="shared" si="13"/>
        <v>0.80739269444625306</v>
      </c>
    </row>
    <row r="263" spans="1:11" x14ac:dyDescent="0.2">
      <c r="A263" s="2" t="s">
        <v>17</v>
      </c>
      <c r="B263" s="2">
        <v>19</v>
      </c>
      <c r="C263" s="2">
        <v>0.51063829787234005</v>
      </c>
      <c r="D263" s="2">
        <v>0.357503714710252</v>
      </c>
      <c r="E263" s="12">
        <f t="shared" ref="E263:E268" si="14">C263+D263</f>
        <v>0.86814201258259205</v>
      </c>
      <c r="G263" s="86" t="s">
        <v>19093</v>
      </c>
      <c r="H263" s="86">
        <v>8</v>
      </c>
      <c r="I263" s="86">
        <v>0.52127659574467999</v>
      </c>
      <c r="J263" s="86">
        <v>0.37601416138073401</v>
      </c>
      <c r="K263" s="86">
        <f t="shared" si="13"/>
        <v>0.89729075712541406</v>
      </c>
    </row>
    <row r="264" spans="1:11" x14ac:dyDescent="0.2">
      <c r="A264" s="2" t="s">
        <v>17</v>
      </c>
      <c r="B264" s="2">
        <v>20</v>
      </c>
      <c r="C264" s="2">
        <v>0.51063829787234005</v>
      </c>
      <c r="D264" s="2">
        <v>0.35346889952153099</v>
      </c>
      <c r="E264" s="12">
        <f t="shared" si="14"/>
        <v>0.86410719739387098</v>
      </c>
      <c r="G264" s="86" t="s">
        <v>19093</v>
      </c>
      <c r="H264" s="86">
        <v>9</v>
      </c>
      <c r="I264" s="86">
        <v>0.5</v>
      </c>
      <c r="J264" s="86">
        <v>0.34275513240107103</v>
      </c>
      <c r="K264" s="86">
        <f t="shared" si="13"/>
        <v>0.84275513240107103</v>
      </c>
    </row>
    <row r="265" spans="1:11" x14ac:dyDescent="0.2">
      <c r="A265" s="2" t="s">
        <v>17</v>
      </c>
      <c r="B265" s="2">
        <v>21</v>
      </c>
      <c r="C265" s="2">
        <v>0.489361702127659</v>
      </c>
      <c r="D265" s="2">
        <v>0.322522522522522</v>
      </c>
      <c r="E265" s="12">
        <f t="shared" si="14"/>
        <v>0.81188422465018095</v>
      </c>
      <c r="G265" s="86" t="s">
        <v>19093</v>
      </c>
      <c r="H265" s="86">
        <v>10</v>
      </c>
      <c r="I265" s="86">
        <v>0.5</v>
      </c>
      <c r="J265" s="86">
        <v>0.34275513240107103</v>
      </c>
      <c r="K265" s="86">
        <f t="shared" si="13"/>
        <v>0.84275513240107103</v>
      </c>
    </row>
    <row r="266" spans="1:11" x14ac:dyDescent="0.2">
      <c r="A266" s="2" t="s">
        <v>17</v>
      </c>
      <c r="B266" s="2">
        <v>22</v>
      </c>
      <c r="C266" s="2">
        <v>0.489361702127659</v>
      </c>
      <c r="D266" s="2">
        <v>0.322522522522522</v>
      </c>
      <c r="E266" s="12">
        <f t="shared" si="14"/>
        <v>0.81188422465018095</v>
      </c>
      <c r="G266" s="86" t="s">
        <v>19093</v>
      </c>
      <c r="H266" s="86">
        <v>11</v>
      </c>
      <c r="I266" s="86">
        <v>0.51063829787234005</v>
      </c>
      <c r="J266" s="86">
        <v>0.355204294661497</v>
      </c>
      <c r="K266" s="86">
        <f t="shared" si="13"/>
        <v>0.86584259253383711</v>
      </c>
    </row>
    <row r="267" spans="1:11" x14ac:dyDescent="0.2">
      <c r="A267" s="2" t="s">
        <v>17</v>
      </c>
      <c r="B267" s="2">
        <v>23</v>
      </c>
      <c r="C267" s="2">
        <v>0.46808510638297801</v>
      </c>
      <c r="D267" s="2">
        <v>0.29461203662014102</v>
      </c>
      <c r="E267" s="12">
        <f t="shared" si="14"/>
        <v>0.76269714300311908</v>
      </c>
      <c r="G267" s="86" t="s">
        <v>19093</v>
      </c>
      <c r="H267" s="86">
        <v>12</v>
      </c>
      <c r="I267" s="86">
        <v>0.51063829787234005</v>
      </c>
      <c r="J267" s="86">
        <v>0.35385534967124899</v>
      </c>
      <c r="K267" s="86">
        <f t="shared" si="13"/>
        <v>0.86449364754358904</v>
      </c>
    </row>
    <row r="268" spans="1:11" x14ac:dyDescent="0.2">
      <c r="A268" s="2" t="s">
        <v>17</v>
      </c>
      <c r="B268" s="2">
        <v>24</v>
      </c>
      <c r="C268" s="2">
        <v>0.45744680851063801</v>
      </c>
      <c r="D268" s="2">
        <v>0.27898932170251101</v>
      </c>
      <c r="E268" s="12">
        <f t="shared" si="14"/>
        <v>0.73643613021314902</v>
      </c>
      <c r="G268" s="86" t="s">
        <v>19093</v>
      </c>
      <c r="H268" s="86">
        <v>13</v>
      </c>
      <c r="I268" s="86">
        <v>0.52127659574467999</v>
      </c>
      <c r="J268" s="86">
        <v>0.36912751677852301</v>
      </c>
      <c r="K268" s="86">
        <f t="shared" si="13"/>
        <v>0.89040411252320295</v>
      </c>
    </row>
    <row r="269" spans="1:11" x14ac:dyDescent="0.2">
      <c r="G269" s="86" t="s">
        <v>19093</v>
      </c>
      <c r="H269" s="86">
        <v>14</v>
      </c>
      <c r="I269" s="86">
        <v>0.52127659574467999</v>
      </c>
      <c r="J269" s="86">
        <v>0.37053571428571402</v>
      </c>
      <c r="K269" s="86">
        <f t="shared" si="13"/>
        <v>0.89181231003039407</v>
      </c>
    </row>
    <row r="270" spans="1:11" x14ac:dyDescent="0.2">
      <c r="G270" s="86" t="s">
        <v>19093</v>
      </c>
      <c r="H270" s="86">
        <v>15</v>
      </c>
      <c r="I270" s="86">
        <v>0.51063829787234005</v>
      </c>
      <c r="J270" s="86">
        <v>0.353951890034364</v>
      </c>
      <c r="K270" s="86">
        <f t="shared" si="13"/>
        <v>0.86459018790670406</v>
      </c>
    </row>
    <row r="271" spans="1:11" x14ac:dyDescent="0.2">
      <c r="G271" s="86" t="s">
        <v>19093</v>
      </c>
      <c r="H271" s="86">
        <v>16</v>
      </c>
      <c r="I271" s="86">
        <v>0.53191489361702105</v>
      </c>
      <c r="J271" s="86">
        <v>0.384981412639405</v>
      </c>
      <c r="K271" s="86">
        <f t="shared" si="13"/>
        <v>0.91689630625642604</v>
      </c>
    </row>
    <row r="272" spans="1:11" x14ac:dyDescent="0.2">
      <c r="G272" s="86" t="s">
        <v>19093</v>
      </c>
      <c r="H272" s="86">
        <v>17</v>
      </c>
      <c r="I272" s="86">
        <v>0.52127659574467999</v>
      </c>
      <c r="J272" s="86">
        <v>0.36865671641790998</v>
      </c>
      <c r="K272" s="86">
        <f t="shared" si="13"/>
        <v>0.88993331216258997</v>
      </c>
    </row>
    <row r="273" spans="7:11" x14ac:dyDescent="0.2">
      <c r="G273" s="86" t="s">
        <v>19093</v>
      </c>
      <c r="H273" s="86">
        <v>18</v>
      </c>
      <c r="I273" s="86">
        <v>0.51063829787234005</v>
      </c>
      <c r="J273" s="86">
        <v>0.35453052694432002</v>
      </c>
      <c r="K273" s="86">
        <f t="shared" si="13"/>
        <v>0.86516882481666002</v>
      </c>
    </row>
    <row r="274" spans="7:11" x14ac:dyDescent="0.2">
      <c r="G274" s="86" t="s">
        <v>19093</v>
      </c>
      <c r="H274" s="86">
        <v>19</v>
      </c>
      <c r="I274" s="86">
        <v>0.51063829787234005</v>
      </c>
      <c r="J274" s="86">
        <v>0.357503714710252</v>
      </c>
      <c r="K274" s="86">
        <f t="shared" ref="K274:K279" si="15">I274+J274</f>
        <v>0.86814201258259205</v>
      </c>
    </row>
    <row r="275" spans="7:11" x14ac:dyDescent="0.2">
      <c r="G275" s="86" t="s">
        <v>19093</v>
      </c>
      <c r="H275" s="86">
        <v>20</v>
      </c>
      <c r="I275" s="86">
        <v>0.51063829787234005</v>
      </c>
      <c r="J275" s="86">
        <v>0.35346889952153099</v>
      </c>
      <c r="K275" s="86">
        <f t="shared" si="15"/>
        <v>0.86410719739387098</v>
      </c>
    </row>
    <row r="276" spans="7:11" x14ac:dyDescent="0.2">
      <c r="G276" s="86" t="s">
        <v>19093</v>
      </c>
      <c r="H276" s="86">
        <v>21</v>
      </c>
      <c r="I276" s="86">
        <v>0.489361702127659</v>
      </c>
      <c r="J276" s="86">
        <v>0.322522522522522</v>
      </c>
      <c r="K276" s="86">
        <f t="shared" si="15"/>
        <v>0.81188422465018095</v>
      </c>
    </row>
    <row r="277" spans="7:11" x14ac:dyDescent="0.2">
      <c r="G277" s="86" t="s">
        <v>19093</v>
      </c>
      <c r="H277" s="86">
        <v>22</v>
      </c>
      <c r="I277" s="86">
        <v>0.489361702127659</v>
      </c>
      <c r="J277" s="86">
        <v>0.322522522522522</v>
      </c>
      <c r="K277" s="86">
        <f t="shared" si="15"/>
        <v>0.81188422465018095</v>
      </c>
    </row>
    <row r="278" spans="7:11" x14ac:dyDescent="0.2">
      <c r="G278" s="86" t="s">
        <v>19093</v>
      </c>
      <c r="H278" s="86">
        <v>23</v>
      </c>
      <c r="I278" s="86">
        <v>0.46808510638297801</v>
      </c>
      <c r="J278" s="86">
        <v>0.29461203662014102</v>
      </c>
      <c r="K278" s="86">
        <f t="shared" si="15"/>
        <v>0.76269714300311908</v>
      </c>
    </row>
    <row r="279" spans="7:11" x14ac:dyDescent="0.2">
      <c r="G279" s="86" t="s">
        <v>19093</v>
      </c>
      <c r="H279" s="86">
        <v>24</v>
      </c>
      <c r="I279" s="86">
        <v>0.45744680851063801</v>
      </c>
      <c r="J279" s="86">
        <v>0.27898932170251101</v>
      </c>
      <c r="K279" s="86">
        <f t="shared" si="15"/>
        <v>0.73643613021314902</v>
      </c>
    </row>
  </sheetData>
  <mergeCells count="4">
    <mergeCell ref="A2:D2"/>
    <mergeCell ref="B3:D3"/>
    <mergeCell ref="H2:L2"/>
    <mergeCell ref="G1:L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4B175-AF68-4F5A-B2CE-D548D32F0081}">
  <dimension ref="A1:F8"/>
  <sheetViews>
    <sheetView workbookViewId="0">
      <selection activeCell="K26" sqref="K26"/>
    </sheetView>
  </sheetViews>
  <sheetFormatPr defaultRowHeight="14.25" x14ac:dyDescent="0.2"/>
  <cols>
    <col min="1" max="1" width="24.25" customWidth="1"/>
    <col min="2" max="2" width="19.125" customWidth="1"/>
    <col min="3" max="3" width="21" customWidth="1"/>
    <col min="4" max="4" width="17.625" customWidth="1"/>
    <col min="5" max="5" width="21.75" customWidth="1"/>
    <col min="6" max="6" width="19.875" customWidth="1"/>
  </cols>
  <sheetData>
    <row r="1" spans="1:6" x14ac:dyDescent="0.2">
      <c r="A1" s="111" t="s">
        <v>1348</v>
      </c>
      <c r="B1" s="111"/>
      <c r="C1" s="111"/>
      <c r="D1" s="111"/>
    </row>
    <row r="2" spans="1:6" x14ac:dyDescent="0.2">
      <c r="A2" s="111" t="s">
        <v>1349</v>
      </c>
      <c r="B2" s="111"/>
      <c r="C2" s="111"/>
      <c r="D2" s="111"/>
    </row>
    <row r="3" spans="1:6" x14ac:dyDescent="0.2">
      <c r="A3" s="2" t="s">
        <v>2</v>
      </c>
      <c r="B3" s="2" t="s">
        <v>0</v>
      </c>
      <c r="C3" s="2" t="s">
        <v>1</v>
      </c>
      <c r="D3" s="31" t="s">
        <v>1347</v>
      </c>
    </row>
    <row r="4" spans="1:6" x14ac:dyDescent="0.2">
      <c r="A4" s="2" t="s">
        <v>3</v>
      </c>
      <c r="B4" s="2">
        <v>0.50929368029739697</v>
      </c>
      <c r="C4" s="2">
        <v>0.39062982666895402</v>
      </c>
      <c r="D4" s="30">
        <f>B4+C4</f>
        <v>0.89992350696635093</v>
      </c>
    </row>
    <row r="7" spans="1:6" x14ac:dyDescent="0.2">
      <c r="B7" s="45" t="s">
        <v>18808</v>
      </c>
      <c r="C7" s="45" t="s">
        <v>1</v>
      </c>
      <c r="D7" s="45" t="s">
        <v>1347</v>
      </c>
      <c r="E7" s="45" t="s">
        <v>18809</v>
      </c>
      <c r="F7" s="45" t="s">
        <v>18822</v>
      </c>
    </row>
    <row r="8" spans="1:6" x14ac:dyDescent="0.2">
      <c r="A8" s="2" t="s">
        <v>4</v>
      </c>
      <c r="B8" s="2">
        <v>0.49450549450549403</v>
      </c>
      <c r="C8" s="2">
        <v>0.37513061650992602</v>
      </c>
      <c r="D8" s="30">
        <f>B8+C8</f>
        <v>0.86963611101542004</v>
      </c>
      <c r="E8" s="45">
        <v>0.70329670329670302</v>
      </c>
      <c r="F8" s="45">
        <v>0.86813186813186805</v>
      </c>
    </row>
  </sheetData>
  <mergeCells count="2">
    <mergeCell ref="A1:D1"/>
    <mergeCell ref="A2:D2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84454-9659-42A2-94A4-77B3A9947331}">
  <dimension ref="A1:DC2503"/>
  <sheetViews>
    <sheetView topLeftCell="BS51" workbookViewId="0">
      <selection activeCell="BV62" sqref="BV62"/>
    </sheetView>
  </sheetViews>
  <sheetFormatPr defaultRowHeight="14.25" x14ac:dyDescent="0.2"/>
  <cols>
    <col min="1" max="1" width="59.375" style="12" customWidth="1"/>
    <col min="2" max="2" width="15.5" style="12" customWidth="1"/>
    <col min="3" max="3" width="5" style="12" customWidth="1"/>
    <col min="4" max="4" width="18.125" style="12" customWidth="1"/>
    <col min="5" max="5" width="17.125" style="12" customWidth="1"/>
    <col min="6" max="6" width="22.375" style="12" customWidth="1"/>
    <col min="7" max="7" width="5.25" style="14" customWidth="1"/>
    <col min="8" max="8" width="7.375" customWidth="1"/>
    <col min="9" max="9" width="71.75" customWidth="1"/>
    <col min="10" max="10" width="15" customWidth="1"/>
    <col min="11" max="11" width="16.125" customWidth="1"/>
    <col min="12" max="12" width="4.75" customWidth="1"/>
    <col min="13" max="13" width="17.75" customWidth="1"/>
    <col min="14" max="14" width="14.625" customWidth="1"/>
    <col min="15" max="15" width="22.875" style="4" customWidth="1"/>
    <col min="17" max="17" width="15.375" customWidth="1"/>
    <col min="18" max="18" width="17.125" customWidth="1"/>
    <col min="19" max="19" width="22.625" customWidth="1"/>
    <col min="20" max="21" width="10.5" customWidth="1"/>
    <col min="22" max="22" width="64.5" bestFit="1" customWidth="1"/>
    <col min="23" max="23" width="16.5" customWidth="1"/>
    <col min="24" max="24" width="13.125" bestFit="1" customWidth="1"/>
    <col min="25" max="25" width="20.25" customWidth="1"/>
    <col min="26" max="26" width="22.25" customWidth="1"/>
    <col min="27" max="27" width="20.875" customWidth="1"/>
    <col min="28" max="28" width="4.75" customWidth="1"/>
    <col min="29" max="32" width="20.875" customWidth="1"/>
    <col min="33" max="33" width="3.25" customWidth="1"/>
    <col min="34" max="34" width="77.625" bestFit="1" customWidth="1"/>
    <col min="35" max="35" width="17.125" customWidth="1"/>
    <col min="36" max="36" width="10.625" customWidth="1"/>
    <col min="37" max="37" width="6.125" customWidth="1"/>
    <col min="38" max="38" width="20.75" customWidth="1"/>
    <col min="39" max="39" width="17.25" customWidth="1"/>
    <col min="40" max="40" width="21.75" customWidth="1"/>
    <col min="41" max="41" width="14" customWidth="1"/>
    <col min="42" max="42" width="17.25" customWidth="1"/>
    <col min="43" max="43" width="14.25" customWidth="1"/>
    <col min="44" max="44" width="16.375" customWidth="1"/>
    <col min="45" max="45" width="14" customWidth="1"/>
    <col min="47" max="47" width="59" customWidth="1"/>
    <col min="48" max="48" width="17.375" customWidth="1"/>
    <col min="49" max="49" width="5.5" customWidth="1"/>
    <col min="50" max="50" width="20" customWidth="1"/>
    <col min="51" max="51" width="17.25" customWidth="1"/>
    <col min="52" max="52" width="11.125" bestFit="1" customWidth="1"/>
    <col min="53" max="53" width="12.75" style="13" customWidth="1"/>
    <col min="55" max="55" width="77.625" bestFit="1" customWidth="1"/>
    <col min="56" max="56" width="15.875" customWidth="1"/>
    <col min="57" max="57" width="16.5" customWidth="1"/>
    <col min="58" max="58" width="6.5" customWidth="1"/>
    <col min="59" max="59" width="20" customWidth="1"/>
    <col min="60" max="60" width="19.125" customWidth="1"/>
    <col min="61" max="61" width="12.75" customWidth="1"/>
    <col min="62" max="63" width="13.875" customWidth="1"/>
    <col min="64" max="64" width="7.875" customWidth="1"/>
    <col min="65" max="65" width="16.875" customWidth="1"/>
    <col min="66" max="66" width="16" customWidth="1"/>
    <col min="67" max="67" width="19.75" style="25" customWidth="1"/>
    <col min="68" max="68" width="18.625" customWidth="1"/>
    <col min="69" max="69" width="11.75" customWidth="1"/>
    <col min="71" max="71" width="75.875" bestFit="1" customWidth="1"/>
    <col min="72" max="73" width="17.625" customWidth="1"/>
    <col min="74" max="74" width="19.875" customWidth="1"/>
    <col min="75" max="75" width="16.875" customWidth="1"/>
    <col min="76" max="76" width="17.5" customWidth="1"/>
    <col min="77" max="77" width="14.75" customWidth="1"/>
    <col min="78" max="78" width="15.75" customWidth="1"/>
    <col min="79" max="79" width="5.875" customWidth="1"/>
    <col min="80" max="80" width="25.25" customWidth="1"/>
    <col min="81" max="81" width="24.625" customWidth="1"/>
    <col min="82" max="82" width="18.125" customWidth="1"/>
    <col min="83" max="83" width="16.5" customWidth="1"/>
    <col min="84" max="84" width="17.25" customWidth="1"/>
    <col min="86" max="86" width="75.25" bestFit="1" customWidth="1"/>
    <col min="87" max="87" width="75.875" bestFit="1" customWidth="1"/>
    <col min="88" max="90" width="12.75" bestFit="1" customWidth="1"/>
    <col min="93" max="93" width="71.375" customWidth="1"/>
    <col min="94" max="94" width="73.125" customWidth="1"/>
    <col min="95" max="95" width="20.125" customWidth="1"/>
    <col min="96" max="96" width="15.25" customWidth="1"/>
    <col min="97" max="97" width="16.75" customWidth="1"/>
    <col min="98" max="98" width="11.375" customWidth="1"/>
    <col min="100" max="100" width="15.875" customWidth="1"/>
    <col min="101" max="101" width="12.375" customWidth="1"/>
    <col min="102" max="102" width="16.625" customWidth="1"/>
    <col min="104" max="104" width="16.25" customWidth="1"/>
    <col min="105" max="105" width="14.375" customWidth="1"/>
    <col min="106" max="106" width="15" customWidth="1"/>
  </cols>
  <sheetData>
    <row r="1" spans="1:107" ht="20.25" x14ac:dyDescent="0.2">
      <c r="A1" s="12" t="s">
        <v>19214</v>
      </c>
      <c r="B1" s="112" t="s">
        <v>336</v>
      </c>
      <c r="C1" s="112"/>
      <c r="D1" s="112"/>
      <c r="E1" s="112"/>
      <c r="F1" s="13"/>
      <c r="I1" s="4" t="s">
        <v>19215</v>
      </c>
      <c r="J1" s="112" t="s">
        <v>334</v>
      </c>
      <c r="K1" s="112"/>
      <c r="L1" s="112"/>
      <c r="M1" s="112"/>
      <c r="N1" s="112"/>
      <c r="O1" s="112"/>
      <c r="V1" s="23" t="s">
        <v>1847</v>
      </c>
      <c r="AC1" s="23" t="s">
        <v>1848</v>
      </c>
      <c r="AH1" s="23" t="s">
        <v>1344</v>
      </c>
      <c r="AP1" s="28" t="s">
        <v>1346</v>
      </c>
      <c r="AU1" s="12" t="s">
        <v>1342</v>
      </c>
      <c r="AV1" s="112" t="s">
        <v>336</v>
      </c>
      <c r="AW1" s="112"/>
      <c r="AX1" s="112"/>
      <c r="AY1" s="112"/>
      <c r="AZ1" s="112"/>
      <c r="BC1" s="12" t="s">
        <v>1343</v>
      </c>
      <c r="BD1" s="112" t="s">
        <v>336</v>
      </c>
      <c r="BE1" s="112"/>
      <c r="BF1" s="112"/>
      <c r="BG1" s="112"/>
      <c r="BH1" s="112"/>
      <c r="BI1" s="112"/>
      <c r="BJ1" s="112"/>
      <c r="BK1" s="3"/>
      <c r="BL1" s="3"/>
      <c r="BM1" s="3" t="s">
        <v>1341</v>
      </c>
      <c r="BN1" s="3"/>
      <c r="BP1" s="3"/>
      <c r="BQ1" s="3"/>
      <c r="BR1" s="3"/>
      <c r="BS1" s="23" t="s">
        <v>982</v>
      </c>
      <c r="BT1" s="112" t="s">
        <v>19221</v>
      </c>
      <c r="BU1" s="112"/>
      <c r="BV1" s="112"/>
      <c r="BW1" s="112"/>
      <c r="BX1" s="112"/>
      <c r="BY1" s="112"/>
      <c r="BZ1" s="3"/>
      <c r="CA1" s="3"/>
      <c r="CB1" s="23" t="s">
        <v>985</v>
      </c>
      <c r="CH1" s="35" t="s">
        <v>1844</v>
      </c>
    </row>
    <row r="2" spans="1:107" ht="99" customHeight="1" x14ac:dyDescent="0.2">
      <c r="A2" s="12" t="s">
        <v>501</v>
      </c>
      <c r="B2" s="113" t="s">
        <v>502</v>
      </c>
      <c r="C2" s="112"/>
      <c r="D2" s="112"/>
      <c r="E2" s="112"/>
      <c r="F2" s="112"/>
      <c r="I2" s="13" t="s">
        <v>501</v>
      </c>
      <c r="J2" s="113" t="s">
        <v>503</v>
      </c>
      <c r="K2" s="112"/>
      <c r="L2" s="112"/>
      <c r="M2" s="112"/>
      <c r="N2" s="112"/>
      <c r="O2" s="112"/>
      <c r="Q2" s="112" t="s">
        <v>388</v>
      </c>
      <c r="R2" s="112"/>
      <c r="S2" s="112"/>
      <c r="T2" s="18"/>
      <c r="U2" s="35"/>
      <c r="V2" s="35" t="s">
        <v>501</v>
      </c>
      <c r="W2" s="112" t="s">
        <v>1842</v>
      </c>
      <c r="X2" s="112"/>
      <c r="Y2" s="112"/>
      <c r="Z2" s="112"/>
      <c r="AA2" s="112"/>
      <c r="AB2" s="35"/>
      <c r="AC2" s="36" t="s">
        <v>387</v>
      </c>
      <c r="AD2" s="35" t="s">
        <v>495</v>
      </c>
      <c r="AE2" s="35" t="s">
        <v>31</v>
      </c>
      <c r="AF2" s="35" t="s">
        <v>1841</v>
      </c>
      <c r="AG2" s="28"/>
      <c r="AH2" s="28" t="s">
        <v>501</v>
      </c>
      <c r="AI2" s="112" t="s">
        <v>1784</v>
      </c>
      <c r="AJ2" s="112"/>
      <c r="AK2" s="112"/>
      <c r="AL2" s="112"/>
      <c r="AM2" s="112"/>
      <c r="AN2" s="28"/>
      <c r="AO2" s="28"/>
      <c r="AP2" s="28" t="s">
        <v>501</v>
      </c>
      <c r="AQ2" s="112" t="s">
        <v>1785</v>
      </c>
      <c r="AR2" s="112"/>
      <c r="AS2" s="28"/>
      <c r="AU2" s="13" t="s">
        <v>501</v>
      </c>
      <c r="AV2" s="112" t="s">
        <v>504</v>
      </c>
      <c r="AW2" s="112"/>
      <c r="AX2" s="112"/>
      <c r="AY2" s="112"/>
      <c r="AZ2" s="112"/>
      <c r="BC2" s="13" t="s">
        <v>501</v>
      </c>
      <c r="BD2" s="113" t="s">
        <v>1337</v>
      </c>
      <c r="BE2" s="113"/>
      <c r="BF2" s="113"/>
      <c r="BG2" s="113"/>
      <c r="BH2" s="113"/>
      <c r="BI2" s="113"/>
      <c r="BJ2" s="113"/>
      <c r="BK2" s="25"/>
      <c r="BL2" s="25"/>
      <c r="BM2" s="26" t="s">
        <v>333</v>
      </c>
      <c r="BN2" s="25" t="s">
        <v>33</v>
      </c>
      <c r="BO2" s="25" t="s">
        <v>1338</v>
      </c>
      <c r="BS2" s="19" t="s">
        <v>501</v>
      </c>
      <c r="BT2" s="111"/>
      <c r="BU2" s="111"/>
      <c r="BV2" s="111"/>
      <c r="BW2" s="111"/>
      <c r="BX2" s="111"/>
      <c r="BY2" s="111"/>
      <c r="CH2" s="35" t="s">
        <v>1786</v>
      </c>
      <c r="CI2" s="35" t="s">
        <v>1840</v>
      </c>
      <c r="CO2" s="67" t="s">
        <v>18943</v>
      </c>
    </row>
    <row r="3" spans="1:107" ht="28.5" x14ac:dyDescent="0.2">
      <c r="A3" s="12" t="s">
        <v>1849</v>
      </c>
      <c r="B3" s="8" t="s">
        <v>387</v>
      </c>
      <c r="C3" s="12" t="s">
        <v>32</v>
      </c>
      <c r="D3" s="12" t="s">
        <v>495</v>
      </c>
      <c r="E3" s="12" t="s">
        <v>494</v>
      </c>
      <c r="F3" s="12" t="s">
        <v>1841</v>
      </c>
      <c r="I3" s="4" t="s">
        <v>29</v>
      </c>
      <c r="J3" s="8" t="s">
        <v>333</v>
      </c>
      <c r="K3" s="4" t="s">
        <v>33</v>
      </c>
      <c r="L3" s="4" t="s">
        <v>32</v>
      </c>
      <c r="M3" s="4" t="s">
        <v>495</v>
      </c>
      <c r="N3" s="4" t="s">
        <v>31</v>
      </c>
      <c r="O3" s="4" t="s">
        <v>1841</v>
      </c>
      <c r="Q3" s="113" t="s">
        <v>981</v>
      </c>
      <c r="R3" s="112"/>
      <c r="S3" s="112"/>
      <c r="T3" s="18"/>
      <c r="U3" s="35"/>
      <c r="V3" s="35" t="s">
        <v>29</v>
      </c>
      <c r="W3" s="36" t="s">
        <v>387</v>
      </c>
      <c r="X3" s="35" t="s">
        <v>1843</v>
      </c>
      <c r="Y3" s="35" t="s">
        <v>495</v>
      </c>
      <c r="Z3" s="35" t="s">
        <v>31</v>
      </c>
      <c r="AA3" s="35" t="s">
        <v>1841</v>
      </c>
      <c r="AB3" s="35"/>
      <c r="AC3" s="27">
        <v>1000</v>
      </c>
      <c r="AD3" s="35">
        <f>AVERAGE(Y4:Y13)</f>
        <v>0.13085106382978723</v>
      </c>
      <c r="AE3" s="35">
        <f>AVERAGE(Z4:Z13)</f>
        <v>-1.3507620902399053E-2</v>
      </c>
      <c r="AF3" s="35">
        <f>AVERAGE(AA4:AA13)</f>
        <v>0.11734344292738816</v>
      </c>
      <c r="AG3" s="28"/>
      <c r="AH3" s="28" t="s">
        <v>29</v>
      </c>
      <c r="AI3" s="29" t="s">
        <v>387</v>
      </c>
      <c r="AJ3" s="29" t="s">
        <v>1345</v>
      </c>
      <c r="AK3" s="28" t="s">
        <v>32</v>
      </c>
      <c r="AL3" s="28" t="s">
        <v>495</v>
      </c>
      <c r="AM3" s="28" t="s">
        <v>31</v>
      </c>
      <c r="AN3" s="28" t="s">
        <v>1841</v>
      </c>
      <c r="AO3" s="28"/>
      <c r="AP3" s="29" t="s">
        <v>387</v>
      </c>
      <c r="AQ3" s="29" t="s">
        <v>1345</v>
      </c>
      <c r="AR3" s="28" t="s">
        <v>389</v>
      </c>
      <c r="AS3" s="28"/>
      <c r="AU3" s="12" t="s">
        <v>29</v>
      </c>
      <c r="AV3" s="8" t="s">
        <v>387</v>
      </c>
      <c r="AW3" s="12" t="s">
        <v>32</v>
      </c>
      <c r="AX3" s="12" t="s">
        <v>30</v>
      </c>
      <c r="AY3" s="12" t="s">
        <v>31</v>
      </c>
      <c r="AZ3" s="12" t="s">
        <v>389</v>
      </c>
      <c r="BA3" s="8" t="s">
        <v>555</v>
      </c>
      <c r="BC3" s="12" t="s">
        <v>29</v>
      </c>
      <c r="BD3" s="8" t="s">
        <v>333</v>
      </c>
      <c r="BE3" s="12" t="s">
        <v>33</v>
      </c>
      <c r="BF3" s="12" t="s">
        <v>32</v>
      </c>
      <c r="BG3" s="12" t="s">
        <v>30</v>
      </c>
      <c r="BH3" s="12" t="s">
        <v>31</v>
      </c>
      <c r="BI3" s="12" t="s">
        <v>335</v>
      </c>
      <c r="BJ3" s="26" t="s">
        <v>555</v>
      </c>
      <c r="BK3" s="26"/>
      <c r="BL3" s="26" t="s">
        <v>1339</v>
      </c>
      <c r="BM3" s="27">
        <v>1000</v>
      </c>
      <c r="BN3" s="27">
        <v>1</v>
      </c>
      <c r="BO3" s="25">
        <v>0.80096332327402797</v>
      </c>
      <c r="BP3" s="25"/>
      <c r="BS3" s="19" t="s">
        <v>29</v>
      </c>
      <c r="BT3" s="20" t="s">
        <v>333</v>
      </c>
      <c r="BU3" s="19" t="s">
        <v>33</v>
      </c>
      <c r="BV3" s="19" t="s">
        <v>32</v>
      </c>
      <c r="BW3" s="19" t="s">
        <v>983</v>
      </c>
      <c r="BX3" s="19" t="s">
        <v>984</v>
      </c>
      <c r="BY3" s="19" t="s">
        <v>335</v>
      </c>
      <c r="BZ3" s="20" t="s">
        <v>1036</v>
      </c>
      <c r="CA3" s="20" t="s">
        <v>500</v>
      </c>
      <c r="CB3" s="20" t="s">
        <v>333</v>
      </c>
      <c r="CC3" s="19" t="s">
        <v>33</v>
      </c>
      <c r="CD3" s="19" t="s">
        <v>983</v>
      </c>
      <c r="CE3" s="19" t="s">
        <v>984</v>
      </c>
      <c r="CF3" s="20" t="s">
        <v>1036</v>
      </c>
      <c r="CH3" s="35" t="s">
        <v>1787</v>
      </c>
      <c r="CI3" s="35" t="s">
        <v>1788</v>
      </c>
      <c r="CJ3" s="35" t="s">
        <v>1845</v>
      </c>
      <c r="CK3" s="35" t="s">
        <v>984</v>
      </c>
      <c r="CL3" s="35" t="s">
        <v>1789</v>
      </c>
      <c r="CM3" s="35" t="s">
        <v>1846</v>
      </c>
      <c r="CN3" s="35"/>
      <c r="CO3" s="48" t="s">
        <v>1787</v>
      </c>
      <c r="CP3" s="48" t="s">
        <v>1788</v>
      </c>
      <c r="CQ3" s="48" t="s">
        <v>18808</v>
      </c>
      <c r="CR3" s="48" t="s">
        <v>984</v>
      </c>
      <c r="CS3" s="48" t="s">
        <v>1789</v>
      </c>
      <c r="CT3" s="48" t="s">
        <v>1846</v>
      </c>
      <c r="CV3" s="112" t="s">
        <v>18953</v>
      </c>
      <c r="CW3" s="112"/>
      <c r="CX3" s="112"/>
      <c r="CY3" s="112"/>
      <c r="CZ3" s="112"/>
      <c r="DA3" s="112"/>
      <c r="DB3" s="112"/>
      <c r="DC3" s="112"/>
    </row>
    <row r="4" spans="1:107" ht="28.5" x14ac:dyDescent="0.2">
      <c r="A4" s="12" t="s">
        <v>337</v>
      </c>
      <c r="B4" s="12">
        <v>1000</v>
      </c>
      <c r="C4" s="12">
        <v>0</v>
      </c>
      <c r="D4" s="12">
        <v>0.1702127659574468</v>
      </c>
      <c r="E4" s="12">
        <v>0</v>
      </c>
      <c r="F4" s="12">
        <f>D4+E4</f>
        <v>0.1702127659574468</v>
      </c>
      <c r="H4" s="25" t="s">
        <v>979</v>
      </c>
      <c r="I4" s="9" t="s">
        <v>34</v>
      </c>
      <c r="J4" s="4">
        <v>1000</v>
      </c>
      <c r="K4" s="4">
        <v>1</v>
      </c>
      <c r="L4" s="4">
        <v>0</v>
      </c>
      <c r="M4" s="4">
        <v>0.340425531914893</v>
      </c>
      <c r="N4" s="4">
        <v>0.20610271080234299</v>
      </c>
      <c r="O4" s="4">
        <f t="shared" ref="O4:O67" si="0">M4+N4</f>
        <v>0.54652824271723599</v>
      </c>
      <c r="Q4" s="8" t="s">
        <v>333</v>
      </c>
      <c r="R4" s="7" t="s">
        <v>33</v>
      </c>
      <c r="S4" s="7" t="s">
        <v>1841</v>
      </c>
      <c r="T4" s="18" t="s">
        <v>500</v>
      </c>
      <c r="U4" s="35">
        <f>COLUMN()</f>
        <v>21</v>
      </c>
      <c r="V4" s="15" t="s">
        <v>505</v>
      </c>
      <c r="W4" s="35">
        <v>1000</v>
      </c>
      <c r="X4" s="35">
        <v>0</v>
      </c>
      <c r="Y4" s="35">
        <v>0.15957446808510639</v>
      </c>
      <c r="Z4" s="35">
        <v>1.3287270794578769E-2</v>
      </c>
      <c r="AA4" s="35">
        <f t="shared" ref="AA4:AA35" si="1">Y4+Z4</f>
        <v>0.17286173887968517</v>
      </c>
      <c r="AB4" s="35"/>
      <c r="AC4" s="35">
        <v>3000</v>
      </c>
      <c r="AD4" s="35">
        <f>AVERAGE(Y14:Y23)</f>
        <v>0.14361702127659576</v>
      </c>
      <c r="AE4" s="35">
        <f>AVERAGE(Z14:Z23)</f>
        <v>-2.1609049099176316E-3</v>
      </c>
      <c r="AF4" s="35">
        <f>AVERAGE(AA14:AA23)</f>
        <v>0.1414561163666781</v>
      </c>
      <c r="AG4" s="28"/>
      <c r="AH4" s="15" t="s">
        <v>1087</v>
      </c>
      <c r="AI4" s="33">
        <v>1000</v>
      </c>
      <c r="AJ4" s="33">
        <v>1.0000000000000001E-5</v>
      </c>
      <c r="AK4" s="33">
        <v>0</v>
      </c>
      <c r="AL4" s="33">
        <v>0.10638297872340426</v>
      </c>
      <c r="AM4" s="33">
        <v>-3.2156862745098047E-2</v>
      </c>
      <c r="AN4" s="33">
        <f t="shared" ref="AN4:AN67" si="2">AL4+AM4</f>
        <v>7.4226115978306209E-2</v>
      </c>
      <c r="AO4" s="28"/>
      <c r="AP4" s="33">
        <v>1000</v>
      </c>
      <c r="AQ4" s="33">
        <v>1.0000000000000001E-5</v>
      </c>
      <c r="AR4" s="33">
        <v>8.2751561465615867E-2</v>
      </c>
      <c r="AS4" s="35"/>
      <c r="AU4" s="15" t="s">
        <v>505</v>
      </c>
      <c r="AV4" s="13">
        <v>1000</v>
      </c>
      <c r="AW4" s="13">
        <v>0</v>
      </c>
      <c r="AX4" s="13">
        <v>0.43617021276595747</v>
      </c>
      <c r="AY4" s="13">
        <v>0.31386861313868614</v>
      </c>
      <c r="AZ4" s="13">
        <f t="shared" ref="AZ4:AZ35" si="3">AX4+AY4</f>
        <v>0.75003882590464355</v>
      </c>
      <c r="BA4" s="13">
        <v>1</v>
      </c>
      <c r="BC4" s="15" t="s">
        <v>1037</v>
      </c>
      <c r="BD4" s="25">
        <v>1000</v>
      </c>
      <c r="BE4" s="25">
        <v>1</v>
      </c>
      <c r="BF4" s="25">
        <v>0</v>
      </c>
      <c r="BG4" s="25">
        <v>0.44680851063829785</v>
      </c>
      <c r="BH4" s="25">
        <v>0.33722033898305082</v>
      </c>
      <c r="BI4" s="25">
        <f>BG4+BH4</f>
        <v>0.78402884962134867</v>
      </c>
      <c r="BJ4" s="25">
        <v>0.86170212765957444</v>
      </c>
      <c r="BK4" s="3"/>
      <c r="BL4" s="25" t="s">
        <v>1340</v>
      </c>
      <c r="BM4" s="25">
        <v>1000</v>
      </c>
      <c r="BN4" s="25">
        <v>0.1</v>
      </c>
      <c r="BO4" s="25">
        <v>0.72884323854027422</v>
      </c>
      <c r="BS4" s="39" t="s">
        <v>986</v>
      </c>
      <c r="BT4" s="110">
        <v>5000</v>
      </c>
      <c r="BU4" s="110">
        <v>10</v>
      </c>
      <c r="BV4" s="110">
        <v>0</v>
      </c>
      <c r="BW4" s="110">
        <v>0.42857142857142855</v>
      </c>
      <c r="BX4" s="110">
        <v>0.2929926789182728</v>
      </c>
      <c r="BY4" s="110">
        <f t="shared" ref="BY4:BY35" si="4">BW4+BX4</f>
        <v>0.72156410748970135</v>
      </c>
      <c r="BZ4" s="110">
        <f t="shared" ref="BZ4" si="5">AVERAGE(BY4:BY13)</f>
        <v>0.72156410748970135</v>
      </c>
      <c r="CA4" s="19">
        <v>5</v>
      </c>
      <c r="CB4" s="19">
        <v>5000</v>
      </c>
      <c r="CC4" s="19">
        <v>10</v>
      </c>
      <c r="CF4" s="35">
        <v>0.72156410748970135</v>
      </c>
      <c r="CH4" s="15" t="s">
        <v>1790</v>
      </c>
      <c r="CI4" s="15" t="s">
        <v>1006</v>
      </c>
      <c r="CJ4" s="35">
        <v>0.46153846153846156</v>
      </c>
      <c r="CK4" s="35">
        <v>0.33813270001484347</v>
      </c>
      <c r="CL4" s="35">
        <v>0.80219780219780223</v>
      </c>
      <c r="CM4" s="35">
        <f t="shared" ref="CM4:CM67" si="6">CJ4+CK4</f>
        <v>0.79967116155330498</v>
      </c>
      <c r="CO4" s="51" t="s">
        <v>1825</v>
      </c>
      <c r="CP4" s="52" t="s">
        <v>1029</v>
      </c>
      <c r="CQ4" s="53">
        <v>0.49450549450549502</v>
      </c>
      <c r="CR4" s="53">
        <v>0.380585972181119</v>
      </c>
      <c r="CS4" s="53">
        <v>0.79120879120879117</v>
      </c>
      <c r="CT4" s="54">
        <f t="shared" ref="CT4" si="7">CQ4+CR4</f>
        <v>0.87509146668661408</v>
      </c>
      <c r="CV4" s="69"/>
      <c r="CW4" s="69"/>
      <c r="CX4" s="69" t="s">
        <v>18937</v>
      </c>
      <c r="CY4" s="69"/>
      <c r="CZ4" s="69" t="s">
        <v>18961</v>
      </c>
      <c r="DA4" s="70" t="s">
        <v>18967</v>
      </c>
      <c r="DB4" s="69" t="s">
        <v>18962</v>
      </c>
    </row>
    <row r="5" spans="1:107" x14ac:dyDescent="0.2">
      <c r="A5" s="12" t="s">
        <v>338</v>
      </c>
      <c r="B5" s="12">
        <v>1000</v>
      </c>
      <c r="C5" s="12">
        <v>1</v>
      </c>
      <c r="D5" s="12">
        <v>0.170212765957447</v>
      </c>
      <c r="E5" s="12">
        <v>0</v>
      </c>
      <c r="F5" s="12">
        <f>D5+E5</f>
        <v>0.170212765957447</v>
      </c>
      <c r="H5" s="25" t="s">
        <v>980</v>
      </c>
      <c r="I5" s="9" t="s">
        <v>35</v>
      </c>
      <c r="J5" s="4">
        <v>1000</v>
      </c>
      <c r="K5" s="4">
        <v>1</v>
      </c>
      <c r="L5" s="4">
        <v>1</v>
      </c>
      <c r="M5" s="4">
        <v>0.35106382978723399</v>
      </c>
      <c r="N5" s="4">
        <v>0.21655963929498501</v>
      </c>
      <c r="O5" s="4">
        <f t="shared" si="0"/>
        <v>0.56762346908221906</v>
      </c>
      <c r="Q5" s="18">
        <v>1000</v>
      </c>
      <c r="R5" s="18">
        <v>1</v>
      </c>
      <c r="S5" s="18">
        <v>0.56236589102649603</v>
      </c>
      <c r="T5" s="18"/>
      <c r="U5" s="35"/>
      <c r="V5" s="15" t="s">
        <v>506</v>
      </c>
      <c r="W5" s="34">
        <v>1000</v>
      </c>
      <c r="X5" s="34">
        <v>1</v>
      </c>
      <c r="Y5" s="34">
        <v>0.11702127659574468</v>
      </c>
      <c r="Z5" s="34">
        <v>-2.4153321081648717E-2</v>
      </c>
      <c r="AA5" s="35">
        <f t="shared" si="1"/>
        <v>9.2867955514095962E-2</v>
      </c>
      <c r="AB5" s="35"/>
      <c r="AC5" s="27">
        <v>5000</v>
      </c>
      <c r="AD5" s="35">
        <f>AVERAGE(Y24:Y33)</f>
        <v>0.15</v>
      </c>
      <c r="AE5" s="35">
        <f>AVERAGE(Z24:Z33)</f>
        <v>2.8353549363119472E-3</v>
      </c>
      <c r="AF5" s="35">
        <f>AVERAGE(AA24:AA33)</f>
        <v>0.15283535493631195</v>
      </c>
      <c r="AG5" s="28"/>
      <c r="AH5" s="15" t="s">
        <v>1088</v>
      </c>
      <c r="AI5" s="33">
        <v>1000</v>
      </c>
      <c r="AJ5" s="33">
        <v>1.0000000000000001E-5</v>
      </c>
      <c r="AK5" s="33">
        <v>1</v>
      </c>
      <c r="AL5" s="33">
        <v>0.1276595744680851</v>
      </c>
      <c r="AM5" s="33">
        <v>-5.7411273486430358E-3</v>
      </c>
      <c r="AN5" s="33">
        <f t="shared" si="2"/>
        <v>0.12191844711944207</v>
      </c>
      <c r="AO5" s="28"/>
      <c r="AP5" s="33">
        <v>1000</v>
      </c>
      <c r="AQ5" s="33">
        <v>1E-4</v>
      </c>
      <c r="AR5" s="33">
        <v>0.14554080367752603</v>
      </c>
      <c r="AS5" s="35"/>
      <c r="AU5" s="15" t="s">
        <v>506</v>
      </c>
      <c r="AV5" s="13">
        <v>1000</v>
      </c>
      <c r="AW5" s="13">
        <v>1</v>
      </c>
      <c r="AX5" s="13">
        <v>0.43617021276595747</v>
      </c>
      <c r="AY5" s="13">
        <v>0.31386861313868614</v>
      </c>
      <c r="AZ5" s="13">
        <f t="shared" si="3"/>
        <v>0.75003882590464355</v>
      </c>
      <c r="BA5" s="13">
        <v>1</v>
      </c>
      <c r="BC5" s="15" t="s">
        <v>1038</v>
      </c>
      <c r="BD5" s="25">
        <v>1000</v>
      </c>
      <c r="BE5" s="25">
        <v>1</v>
      </c>
      <c r="BF5" s="25">
        <v>1</v>
      </c>
      <c r="BG5" s="25">
        <v>0.45744680851063829</v>
      </c>
      <c r="BH5" s="25">
        <v>0.34793253536452662</v>
      </c>
      <c r="BI5" s="25">
        <f>BG5+BH5</f>
        <v>0.80537934387516485</v>
      </c>
      <c r="BJ5" s="25">
        <v>0.8936170212765957</v>
      </c>
      <c r="BK5" s="3"/>
      <c r="BL5" s="3"/>
      <c r="BM5" s="25">
        <v>1000</v>
      </c>
      <c r="BN5" s="25">
        <v>0.01</v>
      </c>
      <c r="BO5" s="25">
        <v>0.74443746909739483</v>
      </c>
      <c r="BS5" s="15" t="s">
        <v>987</v>
      </c>
      <c r="BT5" s="19">
        <v>5000</v>
      </c>
      <c r="BU5" s="19">
        <v>10</v>
      </c>
      <c r="BV5" s="19">
        <v>1</v>
      </c>
      <c r="BW5" s="19">
        <v>0.42857142857142855</v>
      </c>
      <c r="BX5" s="19">
        <v>0.2929926789182728</v>
      </c>
      <c r="BY5" s="19">
        <f t="shared" si="4"/>
        <v>0.72156410748970135</v>
      </c>
      <c r="BZ5" s="19"/>
      <c r="CA5" s="19"/>
      <c r="CB5" s="24">
        <v>5000</v>
      </c>
      <c r="CC5" s="24">
        <v>100</v>
      </c>
      <c r="CF5" s="24">
        <v>0.8020962041562909</v>
      </c>
      <c r="CH5" s="15" t="s">
        <v>1790</v>
      </c>
      <c r="CI5" s="15" t="s">
        <v>1007</v>
      </c>
      <c r="CJ5" s="35">
        <v>0.47252747252747251</v>
      </c>
      <c r="CK5" s="35">
        <v>0.35212103233461883</v>
      </c>
      <c r="CL5" s="35">
        <v>0.80219780219780223</v>
      </c>
      <c r="CM5" s="35">
        <f t="shared" si="6"/>
        <v>0.82464850486209129</v>
      </c>
      <c r="CQ5" s="48" t="s">
        <v>18809</v>
      </c>
      <c r="CV5" s="69"/>
      <c r="CW5" s="69"/>
      <c r="CX5" s="69" t="s">
        <v>1852</v>
      </c>
      <c r="CY5" s="69" t="s">
        <v>18959</v>
      </c>
      <c r="CZ5" s="69"/>
      <c r="DA5" s="69"/>
      <c r="DB5" s="69"/>
    </row>
    <row r="6" spans="1:107" x14ac:dyDescent="0.2">
      <c r="A6" s="12" t="s">
        <v>339</v>
      </c>
      <c r="B6" s="12">
        <v>1000</v>
      </c>
      <c r="C6" s="12">
        <v>2</v>
      </c>
      <c r="D6" s="12">
        <v>0.1702127659574468</v>
      </c>
      <c r="E6" s="12">
        <v>0</v>
      </c>
      <c r="F6" s="12">
        <f t="shared" ref="F6:F53" si="8">D6+E6</f>
        <v>0.1702127659574468</v>
      </c>
      <c r="I6" s="9" t="s">
        <v>36</v>
      </c>
      <c r="J6" s="4">
        <v>1000</v>
      </c>
      <c r="K6" s="4">
        <v>1</v>
      </c>
      <c r="L6" s="4">
        <v>2</v>
      </c>
      <c r="M6" s="4">
        <v>0.340425531914893</v>
      </c>
      <c r="N6" s="4">
        <v>0.21232598999864799</v>
      </c>
      <c r="O6" s="4">
        <f t="shared" si="0"/>
        <v>0.55275152191354104</v>
      </c>
      <c r="Q6" s="18">
        <v>1000</v>
      </c>
      <c r="R6" s="18">
        <v>0.1</v>
      </c>
      <c r="S6" s="18">
        <v>0.50936168006100291</v>
      </c>
      <c r="T6" s="18"/>
      <c r="U6" s="35"/>
      <c r="V6" s="15" t="s">
        <v>507</v>
      </c>
      <c r="W6" s="34">
        <v>1000</v>
      </c>
      <c r="X6" s="34">
        <v>2</v>
      </c>
      <c r="Y6" s="34">
        <v>0.10638297872340426</v>
      </c>
      <c r="Z6" s="34">
        <v>-4.223864836325239E-2</v>
      </c>
      <c r="AA6" s="35">
        <f t="shared" si="1"/>
        <v>6.4144330360151866E-2</v>
      </c>
      <c r="AB6" s="35"/>
      <c r="AC6" s="35">
        <v>7000</v>
      </c>
      <c r="AD6" s="35">
        <f>AVERAGE(Y34:Y43)</f>
        <v>0.13723404255319149</v>
      </c>
      <c r="AE6" s="35">
        <f>AVERAGE(Z34:Z43)</f>
        <v>2.9344593123858677E-4</v>
      </c>
      <c r="AF6" s="35">
        <f>AVERAGE(AA34:AA43)</f>
        <v>0.13752748848443008</v>
      </c>
      <c r="AG6" s="28"/>
      <c r="AH6" s="15" t="s">
        <v>1089</v>
      </c>
      <c r="AI6" s="33">
        <v>1000</v>
      </c>
      <c r="AJ6" s="33">
        <v>1.0000000000000001E-5</v>
      </c>
      <c r="AK6" s="33">
        <v>2</v>
      </c>
      <c r="AL6" s="33">
        <v>0.20212765957446807</v>
      </c>
      <c r="AM6" s="33">
        <v>7.7466631771787461E-2</v>
      </c>
      <c r="AN6" s="33">
        <f t="shared" si="2"/>
        <v>0.27959429134625552</v>
      </c>
      <c r="AO6" s="28"/>
      <c r="AP6" s="33">
        <v>1000</v>
      </c>
      <c r="AQ6" s="33">
        <v>1E-3</v>
      </c>
      <c r="AR6" s="33">
        <v>0.16147196540059094</v>
      </c>
      <c r="AS6" s="35"/>
      <c r="AU6" s="15" t="s">
        <v>507</v>
      </c>
      <c r="AV6" s="13">
        <v>1000</v>
      </c>
      <c r="AW6" s="13">
        <v>2</v>
      </c>
      <c r="AX6" s="13">
        <v>0.43617021276595747</v>
      </c>
      <c r="AY6" s="13">
        <v>0.31386861313868614</v>
      </c>
      <c r="AZ6" s="13">
        <f t="shared" si="3"/>
        <v>0.75003882590464355</v>
      </c>
      <c r="BA6" s="13">
        <v>1</v>
      </c>
      <c r="BC6" s="15" t="s">
        <v>1039</v>
      </c>
      <c r="BD6" s="25">
        <v>1000</v>
      </c>
      <c r="BE6" s="25">
        <v>1</v>
      </c>
      <c r="BF6" s="25">
        <v>2</v>
      </c>
      <c r="BG6" s="25">
        <v>0.45744680851063829</v>
      </c>
      <c r="BH6" s="25">
        <v>0.34686648501362388</v>
      </c>
      <c r="BI6" s="25">
        <f t="shared" ref="BI6:BI64" si="9">BG6+BH6</f>
        <v>0.80431329352426217</v>
      </c>
      <c r="BJ6" s="25">
        <v>0.8936170212765957</v>
      </c>
      <c r="BK6" s="3"/>
      <c r="BL6" s="3"/>
      <c r="BM6" s="25">
        <v>1000</v>
      </c>
      <c r="BN6" s="25">
        <v>1E-3</v>
      </c>
      <c r="BO6" s="25">
        <v>0.75003882590464344</v>
      </c>
      <c r="BS6" s="15" t="s">
        <v>988</v>
      </c>
      <c r="BT6" s="19">
        <v>5000</v>
      </c>
      <c r="BU6" s="19">
        <v>10</v>
      </c>
      <c r="BV6" s="19">
        <v>2</v>
      </c>
      <c r="BW6" s="19">
        <v>0.42857142857142855</v>
      </c>
      <c r="BX6" s="19">
        <v>0.2929926789182728</v>
      </c>
      <c r="BY6" s="19">
        <f t="shared" si="4"/>
        <v>0.72156410748970135</v>
      </c>
      <c r="BZ6" s="19"/>
      <c r="CA6" s="19"/>
      <c r="CB6" s="19">
        <v>5000</v>
      </c>
      <c r="CC6" s="19">
        <v>1000</v>
      </c>
      <c r="CF6" s="35">
        <v>0.79705622692830003</v>
      </c>
      <c r="CH6" s="15" t="s">
        <v>1790</v>
      </c>
      <c r="CI6" s="15" t="s">
        <v>1008</v>
      </c>
      <c r="CJ6" s="35">
        <v>0.46153846153846156</v>
      </c>
      <c r="CK6" s="35">
        <v>0.33813270001484347</v>
      </c>
      <c r="CL6" s="35">
        <v>0.80219780219780223</v>
      </c>
      <c r="CM6" s="35">
        <f t="shared" si="6"/>
        <v>0.79967116155330498</v>
      </c>
      <c r="CQ6" s="48">
        <v>0.659340659340659</v>
      </c>
      <c r="CV6" s="69" t="s">
        <v>18954</v>
      </c>
      <c r="CW6" s="69" t="s">
        <v>18955</v>
      </c>
      <c r="CX6" s="69" t="s">
        <v>18960</v>
      </c>
      <c r="CY6" s="69" t="s">
        <v>18963</v>
      </c>
      <c r="CZ6" s="69" t="s">
        <v>18964</v>
      </c>
      <c r="DA6" s="69">
        <v>12</v>
      </c>
      <c r="DB6" s="69">
        <v>0.170212765957447</v>
      </c>
    </row>
    <row r="7" spans="1:107" x14ac:dyDescent="0.2">
      <c r="A7" s="12" t="s">
        <v>340</v>
      </c>
      <c r="B7" s="12">
        <v>1000</v>
      </c>
      <c r="C7" s="12">
        <v>3</v>
      </c>
      <c r="D7" s="12">
        <v>0.1702127659574468</v>
      </c>
      <c r="E7" s="12">
        <v>0</v>
      </c>
      <c r="F7" s="12">
        <f t="shared" si="8"/>
        <v>0.1702127659574468</v>
      </c>
      <c r="I7" s="9" t="s">
        <v>37</v>
      </c>
      <c r="J7" s="4">
        <v>1000</v>
      </c>
      <c r="K7" s="4">
        <v>1</v>
      </c>
      <c r="L7" s="4">
        <v>3</v>
      </c>
      <c r="M7" s="4">
        <v>0.340425531914893</v>
      </c>
      <c r="N7" s="4">
        <v>0.210939615488762</v>
      </c>
      <c r="O7" s="4">
        <f t="shared" si="0"/>
        <v>0.55136514740365494</v>
      </c>
      <c r="Q7" s="18">
        <v>1000</v>
      </c>
      <c r="R7" s="18">
        <v>0.01</v>
      </c>
      <c r="S7" s="18">
        <v>0.56456576228654987</v>
      </c>
      <c r="T7" s="18"/>
      <c r="U7" s="35"/>
      <c r="V7" s="15" t="s">
        <v>508</v>
      </c>
      <c r="W7" s="34">
        <v>1000</v>
      </c>
      <c r="X7" s="34">
        <v>3</v>
      </c>
      <c r="Y7" s="34">
        <v>6.3829787234042548E-2</v>
      </c>
      <c r="Z7" s="34">
        <v>-8.7276550998948488E-2</v>
      </c>
      <c r="AA7" s="35">
        <f t="shared" si="1"/>
        <v>-2.344676376490594E-2</v>
      </c>
      <c r="AB7" s="35"/>
      <c r="AC7" s="27">
        <v>9000</v>
      </c>
      <c r="AD7" s="35">
        <f>AVERAGE(Y44:Y53)</f>
        <v>0.15106382978723407</v>
      </c>
      <c r="AE7" s="35">
        <f>AVERAGE(Z44:Z53)</f>
        <v>7.0981249926123993E-3</v>
      </c>
      <c r="AF7" s="35">
        <f>AVERAGE(AA44:AA53)</f>
        <v>0.15816195477984643</v>
      </c>
      <c r="AG7" s="28"/>
      <c r="AH7" s="15" t="s">
        <v>1090</v>
      </c>
      <c r="AI7" s="33">
        <v>1000</v>
      </c>
      <c r="AJ7" s="33">
        <v>1.0000000000000001E-5</v>
      </c>
      <c r="AK7" s="33">
        <v>3</v>
      </c>
      <c r="AL7" s="33">
        <v>0.1276595744680851</v>
      </c>
      <c r="AM7" s="33">
        <v>-9.5612311722331426E-3</v>
      </c>
      <c r="AN7" s="33">
        <f t="shared" si="2"/>
        <v>0.11809834329585195</v>
      </c>
      <c r="AO7" s="28"/>
      <c r="AP7" s="33">
        <v>1000</v>
      </c>
      <c r="AQ7" s="33">
        <v>0.01</v>
      </c>
      <c r="AR7" s="33">
        <v>0.47309664022487968</v>
      </c>
      <c r="AS7" s="35"/>
      <c r="AU7" s="15" t="s">
        <v>508</v>
      </c>
      <c r="AV7" s="13">
        <v>1000</v>
      </c>
      <c r="AW7" s="13">
        <v>3</v>
      </c>
      <c r="AX7" s="13">
        <v>0.43617021276595747</v>
      </c>
      <c r="AY7" s="13">
        <v>0.31386861313868614</v>
      </c>
      <c r="AZ7" s="13">
        <f t="shared" si="3"/>
        <v>0.75003882590464355</v>
      </c>
      <c r="BA7" s="13">
        <v>1</v>
      </c>
      <c r="BC7" s="15" t="s">
        <v>1040</v>
      </c>
      <c r="BD7" s="25">
        <v>1000</v>
      </c>
      <c r="BE7" s="25">
        <v>1</v>
      </c>
      <c r="BF7" s="25">
        <v>3</v>
      </c>
      <c r="BG7" s="25">
        <v>0.44680851063829785</v>
      </c>
      <c r="BH7" s="25">
        <v>0.33595978807227272</v>
      </c>
      <c r="BI7" s="25">
        <f t="shared" si="9"/>
        <v>0.78276829871057063</v>
      </c>
      <c r="BJ7" s="25">
        <v>0.85106382978723405</v>
      </c>
      <c r="BK7" s="3"/>
      <c r="BL7" s="3"/>
      <c r="BM7" s="25">
        <v>1000</v>
      </c>
      <c r="BN7" s="25">
        <v>1E-4</v>
      </c>
      <c r="BO7" s="25">
        <v>0.75003882590464344</v>
      </c>
      <c r="BS7" s="15" t="s">
        <v>989</v>
      </c>
      <c r="BT7" s="19">
        <v>5000</v>
      </c>
      <c r="BU7" s="19">
        <v>10</v>
      </c>
      <c r="BV7" s="19">
        <v>3</v>
      </c>
      <c r="BW7" s="19">
        <v>0.42857142857142855</v>
      </c>
      <c r="BX7" s="19">
        <v>0.2929926789182728</v>
      </c>
      <c r="BY7" s="19">
        <f t="shared" si="4"/>
        <v>0.72156410748970135</v>
      </c>
      <c r="BZ7" s="19"/>
      <c r="CA7" s="19"/>
      <c r="CB7" s="19">
        <v>7000</v>
      </c>
      <c r="CC7" s="19">
        <v>100</v>
      </c>
      <c r="CF7" s="35">
        <v>0.77491274932385201</v>
      </c>
      <c r="CH7" s="15" t="s">
        <v>1790</v>
      </c>
      <c r="CI7" s="15" t="s">
        <v>1009</v>
      </c>
      <c r="CJ7" s="35">
        <v>0.47252747252747251</v>
      </c>
      <c r="CK7" s="35">
        <v>0.35212103233461883</v>
      </c>
      <c r="CL7" s="35">
        <v>0.80219780219780223</v>
      </c>
      <c r="CM7" s="35">
        <f t="shared" si="6"/>
        <v>0.82464850486209129</v>
      </c>
      <c r="CQ7" s="48" t="s">
        <v>18822</v>
      </c>
      <c r="CV7" s="69"/>
      <c r="CW7" s="69" t="s">
        <v>18956</v>
      </c>
      <c r="CX7" s="69">
        <v>5000</v>
      </c>
      <c r="CY7" s="69">
        <v>1000</v>
      </c>
      <c r="CZ7" s="69">
        <v>1</v>
      </c>
      <c r="DA7" s="69">
        <v>1</v>
      </c>
      <c r="DB7" s="69">
        <v>0.89025270697984304</v>
      </c>
    </row>
    <row r="8" spans="1:107" x14ac:dyDescent="0.2">
      <c r="A8" s="12" t="s">
        <v>341</v>
      </c>
      <c r="B8" s="12">
        <v>1000</v>
      </c>
      <c r="C8" s="12">
        <v>4</v>
      </c>
      <c r="D8" s="12">
        <v>0.1702127659574468</v>
      </c>
      <c r="E8" s="12">
        <v>0</v>
      </c>
      <c r="F8" s="12">
        <f t="shared" si="8"/>
        <v>0.1702127659574468</v>
      </c>
      <c r="I8" s="9" t="s">
        <v>38</v>
      </c>
      <c r="J8" s="4">
        <v>1000</v>
      </c>
      <c r="K8" s="4">
        <v>1</v>
      </c>
      <c r="L8" s="4">
        <v>4</v>
      </c>
      <c r="M8" s="4">
        <v>0.36170212765957399</v>
      </c>
      <c r="N8" s="4">
        <v>0.23139820114472601</v>
      </c>
      <c r="O8" s="4">
        <f t="shared" si="0"/>
        <v>0.59310032880429997</v>
      </c>
      <c r="Q8" s="18">
        <v>1000</v>
      </c>
      <c r="R8" s="18">
        <v>1E-3</v>
      </c>
      <c r="S8" s="18">
        <v>0.17021276595744597</v>
      </c>
      <c r="T8" s="18"/>
      <c r="U8" s="35"/>
      <c r="V8" s="15" t="s">
        <v>509</v>
      </c>
      <c r="W8" s="34">
        <v>1000</v>
      </c>
      <c r="X8" s="34">
        <v>4</v>
      </c>
      <c r="Y8" s="34">
        <v>0.10638297872340426</v>
      </c>
      <c r="Z8" s="34">
        <v>-4.1413874967027198E-2</v>
      </c>
      <c r="AA8" s="35">
        <f t="shared" si="1"/>
        <v>6.4969103756377058E-2</v>
      </c>
      <c r="AB8" s="35"/>
      <c r="AG8" s="28"/>
      <c r="AH8" s="15" t="s">
        <v>1091</v>
      </c>
      <c r="AI8" s="33">
        <v>1000</v>
      </c>
      <c r="AJ8" s="33">
        <v>1.0000000000000001E-5</v>
      </c>
      <c r="AK8" s="33">
        <v>4</v>
      </c>
      <c r="AL8" s="33">
        <v>0.13829787234042554</v>
      </c>
      <c r="AM8" s="33">
        <v>-1.2904084076094183E-2</v>
      </c>
      <c r="AN8" s="33">
        <f t="shared" si="2"/>
        <v>0.12539378826433134</v>
      </c>
      <c r="AO8" s="28"/>
      <c r="AP8" s="33">
        <v>1000</v>
      </c>
      <c r="AQ8" s="33">
        <v>0.1</v>
      </c>
      <c r="AR8" s="33">
        <v>0.53918135009445212</v>
      </c>
      <c r="AS8" s="35"/>
      <c r="AU8" s="15" t="s">
        <v>509</v>
      </c>
      <c r="AV8" s="13">
        <v>1000</v>
      </c>
      <c r="AW8" s="13">
        <v>4</v>
      </c>
      <c r="AX8" s="13">
        <v>0.43617021276595747</v>
      </c>
      <c r="AY8" s="13">
        <v>0.31386861313868614</v>
      </c>
      <c r="AZ8" s="13">
        <f t="shared" si="3"/>
        <v>0.75003882590464355</v>
      </c>
      <c r="BA8" s="13">
        <v>1</v>
      </c>
      <c r="BC8" s="15" t="s">
        <v>1041</v>
      </c>
      <c r="BD8" s="25">
        <v>1000</v>
      </c>
      <c r="BE8" s="25">
        <v>1</v>
      </c>
      <c r="BF8" s="25">
        <v>4</v>
      </c>
      <c r="BG8" s="25">
        <v>0.45744680851063829</v>
      </c>
      <c r="BH8" s="25">
        <v>0.34846425659146502</v>
      </c>
      <c r="BI8" s="25">
        <f t="shared" si="9"/>
        <v>0.80591106510210331</v>
      </c>
      <c r="BJ8" s="25">
        <v>0.85106382978723405</v>
      </c>
      <c r="BK8" s="3"/>
      <c r="BL8" s="3"/>
      <c r="BM8" s="25">
        <v>1000</v>
      </c>
      <c r="BN8" s="25">
        <v>1.0000000000000001E-5</v>
      </c>
      <c r="BO8" s="25">
        <v>0.75003882590464344</v>
      </c>
      <c r="BS8" s="15" t="s">
        <v>990</v>
      </c>
      <c r="BT8" s="19">
        <v>5000</v>
      </c>
      <c r="BU8" s="19">
        <v>10</v>
      </c>
      <c r="BV8" s="19">
        <v>4</v>
      </c>
      <c r="BW8" s="19">
        <v>0.42857142857142855</v>
      </c>
      <c r="BX8" s="19">
        <v>0.2929926789182728</v>
      </c>
      <c r="BY8" s="19">
        <f t="shared" si="4"/>
        <v>0.72156410748970135</v>
      </c>
      <c r="BZ8" s="19"/>
      <c r="CA8" s="19"/>
      <c r="CB8" s="19">
        <v>7000</v>
      </c>
      <c r="CC8" s="19">
        <v>1000</v>
      </c>
      <c r="CF8" s="35">
        <v>0.79725741131166006</v>
      </c>
      <c r="CH8" s="15" t="s">
        <v>1790</v>
      </c>
      <c r="CI8" s="15" t="s">
        <v>1010</v>
      </c>
      <c r="CJ8" s="35">
        <v>0.46153846153846156</v>
      </c>
      <c r="CK8" s="35">
        <v>0.33813270001484347</v>
      </c>
      <c r="CL8" s="35">
        <v>0.80219780219780223</v>
      </c>
      <c r="CM8" s="35">
        <f t="shared" si="6"/>
        <v>0.79967116155330498</v>
      </c>
      <c r="CQ8" s="48">
        <v>0.74725274725274704</v>
      </c>
      <c r="CV8" s="69"/>
      <c r="CW8" s="69"/>
      <c r="CX8" s="69">
        <v>5000</v>
      </c>
      <c r="CY8" s="69">
        <v>100</v>
      </c>
      <c r="CZ8" s="69">
        <v>2</v>
      </c>
      <c r="DA8" s="69">
        <v>2</v>
      </c>
      <c r="DB8" s="69">
        <v>0.89020013802622511</v>
      </c>
    </row>
    <row r="9" spans="1:107" x14ac:dyDescent="0.2">
      <c r="A9" s="12" t="s">
        <v>342</v>
      </c>
      <c r="B9" s="12">
        <v>1000</v>
      </c>
      <c r="C9" s="12">
        <v>5</v>
      </c>
      <c r="D9" s="12">
        <v>0.1702127659574468</v>
      </c>
      <c r="E9" s="12">
        <v>0</v>
      </c>
      <c r="F9" s="12">
        <f t="shared" si="8"/>
        <v>0.1702127659574468</v>
      </c>
      <c r="I9" s="9" t="s">
        <v>39</v>
      </c>
      <c r="J9" s="4">
        <v>1000</v>
      </c>
      <c r="K9" s="4">
        <v>1</v>
      </c>
      <c r="L9" s="4">
        <v>5</v>
      </c>
      <c r="M9" s="4">
        <v>0.329787234042553</v>
      </c>
      <c r="N9" s="4">
        <v>0.19395671702735801</v>
      </c>
      <c r="O9" s="4">
        <f t="shared" si="0"/>
        <v>0.52374395106991101</v>
      </c>
      <c r="Q9" s="18">
        <v>1000</v>
      </c>
      <c r="R9" s="18">
        <v>1E-4</v>
      </c>
      <c r="S9" s="18">
        <v>0.17021276595744597</v>
      </c>
      <c r="T9" s="18"/>
      <c r="U9" s="35"/>
      <c r="V9" s="15" t="s">
        <v>510</v>
      </c>
      <c r="W9" s="34">
        <v>1000</v>
      </c>
      <c r="X9" s="34">
        <v>5</v>
      </c>
      <c r="Y9" s="34">
        <v>0.13829787234042554</v>
      </c>
      <c r="Z9" s="34">
        <v>-1.9686621132985121E-2</v>
      </c>
      <c r="AA9" s="35">
        <f t="shared" si="1"/>
        <v>0.11861125120744041</v>
      </c>
      <c r="AB9" s="35"/>
      <c r="AC9" s="35"/>
      <c r="AD9" s="35"/>
      <c r="AE9" s="35"/>
      <c r="AF9" s="35"/>
      <c r="AG9" s="28"/>
      <c r="AH9" s="15" t="s">
        <v>1092</v>
      </c>
      <c r="AI9" s="33">
        <v>1000</v>
      </c>
      <c r="AJ9" s="33">
        <v>1.0000000000000001E-5</v>
      </c>
      <c r="AK9" s="33">
        <v>5</v>
      </c>
      <c r="AL9" s="33">
        <v>0.1276595744680851</v>
      </c>
      <c r="AM9" s="33">
        <v>-2.2416766149356677E-2</v>
      </c>
      <c r="AN9" s="33">
        <f t="shared" si="2"/>
        <v>0.10524280831872843</v>
      </c>
      <c r="AO9" s="28"/>
      <c r="AP9" s="33">
        <v>1000</v>
      </c>
      <c r="AQ9" s="33">
        <v>1</v>
      </c>
      <c r="AR9" s="33">
        <v>0.50099661400444839</v>
      </c>
      <c r="AS9" s="35"/>
      <c r="AU9" s="15" t="s">
        <v>510</v>
      </c>
      <c r="AV9" s="13">
        <v>1000</v>
      </c>
      <c r="AW9" s="13">
        <v>5</v>
      </c>
      <c r="AX9" s="13">
        <v>0.43617021276595747</v>
      </c>
      <c r="AY9" s="13">
        <v>0.31386861313868614</v>
      </c>
      <c r="AZ9" s="13">
        <f t="shared" si="3"/>
        <v>0.75003882590464355</v>
      </c>
      <c r="BA9" s="13">
        <v>1</v>
      </c>
      <c r="BC9" s="15" t="s">
        <v>1042</v>
      </c>
      <c r="BD9" s="25">
        <v>1000</v>
      </c>
      <c r="BE9" s="25">
        <v>1</v>
      </c>
      <c r="BF9" s="25">
        <v>5</v>
      </c>
      <c r="BG9" s="25">
        <v>0.44680851063829785</v>
      </c>
      <c r="BH9" s="25">
        <v>0.33460386604955078</v>
      </c>
      <c r="BI9" s="25">
        <f t="shared" si="9"/>
        <v>0.78141237668784869</v>
      </c>
      <c r="BJ9" s="25">
        <v>0.86170212765957444</v>
      </c>
      <c r="BK9" s="3"/>
      <c r="BL9" s="3"/>
      <c r="BM9" s="25">
        <v>3000</v>
      </c>
      <c r="BN9" s="25">
        <v>1</v>
      </c>
      <c r="BO9" s="25">
        <v>0.76308259437531434</v>
      </c>
      <c r="BS9" s="15" t="s">
        <v>991</v>
      </c>
      <c r="BT9" s="19">
        <v>5000</v>
      </c>
      <c r="BU9" s="19">
        <v>10</v>
      </c>
      <c r="BV9" s="19">
        <v>5</v>
      </c>
      <c r="BW9" s="19">
        <v>0.42857142857142855</v>
      </c>
      <c r="BX9" s="19">
        <v>0.2929926789182728</v>
      </c>
      <c r="BY9" s="19">
        <f t="shared" si="4"/>
        <v>0.72156410748970135</v>
      </c>
      <c r="BZ9" s="19"/>
      <c r="CA9" s="19"/>
      <c r="CB9" s="19"/>
      <c r="CC9" s="19"/>
      <c r="CH9" s="15" t="s">
        <v>1790</v>
      </c>
      <c r="CI9" s="15" t="s">
        <v>1011</v>
      </c>
      <c r="CJ9" s="35">
        <v>0.46153846153846156</v>
      </c>
      <c r="CK9" s="35">
        <v>0.33813270001484347</v>
      </c>
      <c r="CL9" s="35">
        <v>0.80219780219780223</v>
      </c>
      <c r="CM9" s="35">
        <f t="shared" si="6"/>
        <v>0.79967116155330498</v>
      </c>
      <c r="CV9" s="69"/>
      <c r="CW9" s="69"/>
      <c r="CX9" s="69">
        <v>5000</v>
      </c>
      <c r="CY9" s="69">
        <v>10</v>
      </c>
      <c r="CZ9" s="69">
        <v>3</v>
      </c>
      <c r="DA9" s="69">
        <v>3</v>
      </c>
      <c r="DB9" s="69">
        <v>0.88849066476368699</v>
      </c>
    </row>
    <row r="10" spans="1:107" x14ac:dyDescent="0.2">
      <c r="A10" s="12" t="s">
        <v>343</v>
      </c>
      <c r="B10" s="12">
        <v>1000</v>
      </c>
      <c r="C10" s="12">
        <v>6</v>
      </c>
      <c r="D10" s="12">
        <v>0.1702127659574468</v>
      </c>
      <c r="E10" s="12">
        <v>0</v>
      </c>
      <c r="F10" s="12">
        <f t="shared" si="8"/>
        <v>0.1702127659574468</v>
      </c>
      <c r="I10" s="9" t="s">
        <v>40</v>
      </c>
      <c r="J10" s="4">
        <v>1000</v>
      </c>
      <c r="K10" s="4">
        <v>1</v>
      </c>
      <c r="L10" s="4">
        <v>6</v>
      </c>
      <c r="M10" s="4">
        <v>0.35106382978723399</v>
      </c>
      <c r="N10" s="4">
        <v>0.22018223854209101</v>
      </c>
      <c r="O10" s="4">
        <f t="shared" si="0"/>
        <v>0.57124606832932501</v>
      </c>
      <c r="Q10" s="18">
        <v>1000</v>
      </c>
      <c r="R10" s="18">
        <v>1.0000000000000001E-5</v>
      </c>
      <c r="S10" s="18">
        <v>0.17021276595744597</v>
      </c>
      <c r="T10" s="18"/>
      <c r="U10" s="35"/>
      <c r="V10" s="15" t="s">
        <v>511</v>
      </c>
      <c r="W10" s="34">
        <v>1000</v>
      </c>
      <c r="X10" s="34">
        <v>6</v>
      </c>
      <c r="Y10" s="34">
        <v>0.1702127659574468</v>
      </c>
      <c r="Z10" s="34">
        <v>2.9516876240900068E-2</v>
      </c>
      <c r="AA10" s="35">
        <f t="shared" si="1"/>
        <v>0.19972964219834688</v>
      </c>
      <c r="AB10" s="35"/>
      <c r="AC10" s="35"/>
      <c r="AD10" s="35"/>
      <c r="AE10" s="35"/>
      <c r="AF10" s="35"/>
      <c r="AG10" s="28"/>
      <c r="AH10" s="15" t="s">
        <v>1093</v>
      </c>
      <c r="AI10" s="33">
        <v>1000</v>
      </c>
      <c r="AJ10" s="33">
        <v>1.0000000000000001E-5</v>
      </c>
      <c r="AK10" s="33">
        <v>6</v>
      </c>
      <c r="AL10" s="33">
        <v>9.5744680851063829E-2</v>
      </c>
      <c r="AM10" s="33">
        <v>-6.0807222517259708E-2</v>
      </c>
      <c r="AN10" s="33">
        <f t="shared" si="2"/>
        <v>3.4937458333804121E-2</v>
      </c>
      <c r="AO10" s="28"/>
      <c r="AP10" s="33">
        <v>1000</v>
      </c>
      <c r="AQ10" s="33">
        <v>10</v>
      </c>
      <c r="AR10" s="33">
        <v>0.40838445780379951</v>
      </c>
      <c r="AS10" s="35"/>
      <c r="AU10" s="15" t="s">
        <v>511</v>
      </c>
      <c r="AV10" s="13">
        <v>1000</v>
      </c>
      <c r="AW10" s="13">
        <v>6</v>
      </c>
      <c r="AX10" s="13">
        <v>0.43617021276595747</v>
      </c>
      <c r="AY10" s="13">
        <v>0.31386861313868614</v>
      </c>
      <c r="AZ10" s="13">
        <f t="shared" si="3"/>
        <v>0.75003882590464355</v>
      </c>
      <c r="BA10" s="13">
        <v>1</v>
      </c>
      <c r="BC10" s="15" t="s">
        <v>1043</v>
      </c>
      <c r="BD10" s="25">
        <v>1000</v>
      </c>
      <c r="BE10" s="25">
        <v>1</v>
      </c>
      <c r="BF10" s="25">
        <v>6</v>
      </c>
      <c r="BG10" s="25">
        <v>0.45744680851063829</v>
      </c>
      <c r="BH10" s="25">
        <v>0.34793253536452662</v>
      </c>
      <c r="BI10" s="25">
        <f t="shared" si="9"/>
        <v>0.80537934387516485</v>
      </c>
      <c r="BJ10" s="25">
        <v>0.86170212765957444</v>
      </c>
      <c r="BK10" s="3"/>
      <c r="BL10" s="3"/>
      <c r="BM10" s="25">
        <v>3000</v>
      </c>
      <c r="BN10" s="25">
        <v>0.1</v>
      </c>
      <c r="BO10" s="25">
        <v>0.76455708947606305</v>
      </c>
      <c r="BS10" s="15" t="s">
        <v>992</v>
      </c>
      <c r="BT10" s="19">
        <v>5000</v>
      </c>
      <c r="BU10" s="19">
        <v>10</v>
      </c>
      <c r="BV10" s="19">
        <v>6</v>
      </c>
      <c r="BW10" s="19">
        <v>0.42857142857142855</v>
      </c>
      <c r="BX10" s="19">
        <v>0.2929926789182728</v>
      </c>
      <c r="BY10" s="19">
        <f t="shared" si="4"/>
        <v>0.72156410748970135</v>
      </c>
      <c r="BZ10" s="19"/>
      <c r="CA10" s="19"/>
      <c r="CB10" s="19"/>
      <c r="CC10" s="19"/>
      <c r="CH10" s="15" t="s">
        <v>1790</v>
      </c>
      <c r="CI10" s="15" t="s">
        <v>1012</v>
      </c>
      <c r="CJ10" s="35">
        <v>0.46153846153846156</v>
      </c>
      <c r="CK10" s="35">
        <v>0.33813270001484347</v>
      </c>
      <c r="CL10" s="35">
        <v>0.80219780219780223</v>
      </c>
      <c r="CM10" s="35">
        <f t="shared" si="6"/>
        <v>0.79967116155330498</v>
      </c>
      <c r="CV10" s="69"/>
      <c r="CW10" s="69"/>
      <c r="CX10" s="69">
        <v>7000</v>
      </c>
      <c r="CY10" s="69">
        <v>100</v>
      </c>
      <c r="CZ10" s="69">
        <v>4</v>
      </c>
      <c r="DA10" s="69">
        <v>4</v>
      </c>
      <c r="DB10" s="69">
        <v>0.83831724731509483</v>
      </c>
    </row>
    <row r="11" spans="1:107" x14ac:dyDescent="0.2">
      <c r="A11" s="12" t="s">
        <v>344</v>
      </c>
      <c r="B11" s="12">
        <v>1000</v>
      </c>
      <c r="C11" s="12">
        <v>7</v>
      </c>
      <c r="D11" s="12">
        <v>0.1702127659574468</v>
      </c>
      <c r="E11" s="12">
        <v>0</v>
      </c>
      <c r="F11" s="12">
        <f t="shared" si="8"/>
        <v>0.1702127659574468</v>
      </c>
      <c r="I11" s="9" t="s">
        <v>41</v>
      </c>
      <c r="J11" s="4">
        <v>1000</v>
      </c>
      <c r="K11" s="4">
        <v>1</v>
      </c>
      <c r="L11" s="4">
        <v>7</v>
      </c>
      <c r="M11" s="4">
        <v>0.36170212765957399</v>
      </c>
      <c r="N11" s="4">
        <v>0.230874130642301</v>
      </c>
      <c r="O11" s="4">
        <f t="shared" si="0"/>
        <v>0.59257625830187499</v>
      </c>
      <c r="Q11" s="18">
        <v>1000</v>
      </c>
      <c r="R11" s="18">
        <v>10</v>
      </c>
      <c r="S11" s="18">
        <v>0.66418554593983981</v>
      </c>
      <c r="T11" s="18"/>
      <c r="U11" s="35"/>
      <c r="V11" s="15" t="s">
        <v>512</v>
      </c>
      <c r="W11" s="34">
        <v>1000</v>
      </c>
      <c r="X11" s="34">
        <v>7</v>
      </c>
      <c r="Y11" s="34">
        <v>0.1702127659574468</v>
      </c>
      <c r="Z11" s="34">
        <v>4.481500781657112E-2</v>
      </c>
      <c r="AA11" s="35">
        <f t="shared" si="1"/>
        <v>0.21502777377401794</v>
      </c>
      <c r="AB11" s="35"/>
      <c r="AC11" s="35"/>
      <c r="AD11" s="35"/>
      <c r="AE11" s="35"/>
      <c r="AF11" s="35"/>
      <c r="AG11" s="28"/>
      <c r="AH11" s="15" t="s">
        <v>1094</v>
      </c>
      <c r="AI11" s="33">
        <v>1000</v>
      </c>
      <c r="AJ11" s="33">
        <v>1.0000000000000001E-5</v>
      </c>
      <c r="AK11" s="33">
        <v>7</v>
      </c>
      <c r="AL11" s="33">
        <v>7.4468085106382975E-2</v>
      </c>
      <c r="AM11" s="33">
        <v>-6.9858712715855573E-2</v>
      </c>
      <c r="AN11" s="33">
        <f t="shared" si="2"/>
        <v>4.6093723905274026E-3</v>
      </c>
      <c r="AO11" s="28"/>
      <c r="AP11" s="33">
        <v>1000</v>
      </c>
      <c r="AQ11" s="33">
        <v>100</v>
      </c>
      <c r="AR11" s="33">
        <v>0.52344312665433368</v>
      </c>
      <c r="AS11" s="35"/>
      <c r="AU11" s="15" t="s">
        <v>512</v>
      </c>
      <c r="AV11" s="13">
        <v>1000</v>
      </c>
      <c r="AW11" s="13">
        <v>7</v>
      </c>
      <c r="AX11" s="13">
        <v>0.43617021276595747</v>
      </c>
      <c r="AY11" s="13">
        <v>0.31386861313868614</v>
      </c>
      <c r="AZ11" s="13">
        <f t="shared" si="3"/>
        <v>0.75003882590464355</v>
      </c>
      <c r="BA11" s="13">
        <v>1</v>
      </c>
      <c r="BC11" s="15" t="s">
        <v>1044</v>
      </c>
      <c r="BD11" s="25">
        <v>1000</v>
      </c>
      <c r="BE11" s="25">
        <v>1</v>
      </c>
      <c r="BF11" s="25">
        <v>7</v>
      </c>
      <c r="BG11" s="25">
        <v>0.45744680851063829</v>
      </c>
      <c r="BH11" s="25">
        <v>0.34872979214780597</v>
      </c>
      <c r="BI11" s="25">
        <f t="shared" si="9"/>
        <v>0.80617660065844432</v>
      </c>
      <c r="BJ11" s="25">
        <v>0.84042553191489366</v>
      </c>
      <c r="BK11" s="3"/>
      <c r="BL11" s="3"/>
      <c r="BM11" s="25">
        <v>3000</v>
      </c>
      <c r="BN11" s="25">
        <v>0.01</v>
      </c>
      <c r="BO11" s="25">
        <v>0.66160875997625923</v>
      </c>
      <c r="BS11" s="15" t="s">
        <v>993</v>
      </c>
      <c r="BT11" s="19">
        <v>5000</v>
      </c>
      <c r="BU11" s="19">
        <v>10</v>
      </c>
      <c r="BV11" s="19">
        <v>7</v>
      </c>
      <c r="BW11" s="19">
        <v>0.42857142857142855</v>
      </c>
      <c r="BX11" s="19">
        <v>0.2929926789182728</v>
      </c>
      <c r="BY11" s="19">
        <f t="shared" si="4"/>
        <v>0.72156410748970135</v>
      </c>
      <c r="BZ11" s="19"/>
      <c r="CA11" s="19"/>
      <c r="CB11" s="19"/>
      <c r="CC11" s="19"/>
      <c r="CH11" s="15" t="s">
        <v>1790</v>
      </c>
      <c r="CI11" s="15" t="s">
        <v>1013</v>
      </c>
      <c r="CJ11" s="35">
        <v>0.46153846153846156</v>
      </c>
      <c r="CK11" s="35">
        <v>0.33813270001484347</v>
      </c>
      <c r="CL11" s="35">
        <v>0.80219780219780223</v>
      </c>
      <c r="CM11" s="35">
        <f t="shared" si="6"/>
        <v>0.79967116155330498</v>
      </c>
      <c r="CV11" s="69"/>
      <c r="CW11" s="69"/>
      <c r="CX11" s="69">
        <v>7000</v>
      </c>
      <c r="CY11" s="69">
        <v>1000</v>
      </c>
      <c r="CZ11" s="69">
        <v>5</v>
      </c>
      <c r="DA11" s="69">
        <v>5</v>
      </c>
      <c r="DB11" s="69">
        <v>0.82256938052114659</v>
      </c>
    </row>
    <row r="12" spans="1:107" x14ac:dyDescent="0.2">
      <c r="A12" s="12" t="s">
        <v>345</v>
      </c>
      <c r="B12" s="12">
        <v>1000</v>
      </c>
      <c r="C12" s="12">
        <v>8</v>
      </c>
      <c r="D12" s="12">
        <v>0.1702127659574468</v>
      </c>
      <c r="E12" s="12">
        <v>0</v>
      </c>
      <c r="F12" s="12">
        <f t="shared" si="8"/>
        <v>0.1702127659574468</v>
      </c>
      <c r="I12" s="9" t="s">
        <v>42</v>
      </c>
      <c r="J12" s="4">
        <v>1000</v>
      </c>
      <c r="K12" s="4">
        <v>1</v>
      </c>
      <c r="L12" s="4">
        <v>8</v>
      </c>
      <c r="M12" s="4">
        <v>0.340425531914893</v>
      </c>
      <c r="N12" s="4">
        <v>0.20739834081327299</v>
      </c>
      <c r="O12" s="4">
        <f t="shared" si="0"/>
        <v>0.54782387272816602</v>
      </c>
      <c r="Q12" s="18">
        <v>1000</v>
      </c>
      <c r="R12" s="18">
        <v>100</v>
      </c>
      <c r="S12" s="18">
        <v>0.67353623658189377</v>
      </c>
      <c r="T12" s="18"/>
      <c r="U12" s="35"/>
      <c r="V12" s="15" t="s">
        <v>513</v>
      </c>
      <c r="W12" s="34">
        <v>1000</v>
      </c>
      <c r="X12" s="34">
        <v>8</v>
      </c>
      <c r="Y12" s="34">
        <v>0.1276595744680851</v>
      </c>
      <c r="Z12" s="34">
        <v>-2.5818472185254217E-2</v>
      </c>
      <c r="AA12" s="35">
        <f t="shared" si="1"/>
        <v>0.10184110228283089</v>
      </c>
      <c r="AB12" s="35"/>
      <c r="AC12" s="35"/>
      <c r="AD12" s="35"/>
      <c r="AE12" s="35"/>
      <c r="AF12" s="35"/>
      <c r="AG12" s="28"/>
      <c r="AH12" s="15" t="s">
        <v>1095</v>
      </c>
      <c r="AI12" s="33">
        <v>1000</v>
      </c>
      <c r="AJ12" s="33">
        <v>1.0000000000000001E-5</v>
      </c>
      <c r="AK12" s="33">
        <v>8</v>
      </c>
      <c r="AL12" s="33">
        <v>7.4468085106382975E-2</v>
      </c>
      <c r="AM12" s="33">
        <v>-8.5767392458842295E-2</v>
      </c>
      <c r="AN12" s="33">
        <f t="shared" si="2"/>
        <v>-1.129930735245932E-2</v>
      </c>
      <c r="AO12" s="28"/>
      <c r="AP12" s="33">
        <v>1000</v>
      </c>
      <c r="AQ12" s="33">
        <v>1000</v>
      </c>
      <c r="AR12" s="33">
        <v>0.47345724630293723</v>
      </c>
      <c r="AS12" s="35"/>
      <c r="AU12" s="15" t="s">
        <v>513</v>
      </c>
      <c r="AV12" s="13">
        <v>1000</v>
      </c>
      <c r="AW12" s="13">
        <v>8</v>
      </c>
      <c r="AX12" s="13">
        <v>0.43617021276595747</v>
      </c>
      <c r="AY12" s="13">
        <v>0.31386861313868614</v>
      </c>
      <c r="AZ12" s="13">
        <f t="shared" si="3"/>
        <v>0.75003882590464355</v>
      </c>
      <c r="BA12" s="13">
        <v>1</v>
      </c>
      <c r="BC12" s="15" t="s">
        <v>1045</v>
      </c>
      <c r="BD12" s="25">
        <v>1000</v>
      </c>
      <c r="BE12" s="25">
        <v>1</v>
      </c>
      <c r="BF12" s="25">
        <v>8</v>
      </c>
      <c r="BG12" s="25">
        <v>0.45744680851063829</v>
      </c>
      <c r="BH12" s="25">
        <v>0.34766634916315142</v>
      </c>
      <c r="BI12" s="25">
        <f t="shared" si="9"/>
        <v>0.80511315767378977</v>
      </c>
      <c r="BJ12" s="25">
        <v>0.85106382978723405</v>
      </c>
      <c r="BK12" s="3"/>
      <c r="BL12" s="3"/>
      <c r="BM12" s="25">
        <v>3000</v>
      </c>
      <c r="BN12" s="25">
        <v>1E-3</v>
      </c>
      <c r="BO12" s="25">
        <v>0.77942009282163582</v>
      </c>
      <c r="BS12" s="15" t="s">
        <v>994</v>
      </c>
      <c r="BT12" s="19">
        <v>5000</v>
      </c>
      <c r="BU12" s="19">
        <v>10</v>
      </c>
      <c r="BV12" s="19">
        <v>8</v>
      </c>
      <c r="BW12" s="19">
        <v>0.42857142857142855</v>
      </c>
      <c r="BX12" s="19">
        <v>0.2929926789182728</v>
      </c>
      <c r="BY12" s="19">
        <f t="shared" si="4"/>
        <v>0.72156410748970135</v>
      </c>
      <c r="BZ12" s="19"/>
      <c r="CA12" s="19"/>
      <c r="CB12" s="19"/>
      <c r="CC12" s="19"/>
      <c r="CH12" s="15" t="s">
        <v>1790</v>
      </c>
      <c r="CI12" s="15" t="s">
        <v>1014</v>
      </c>
      <c r="CJ12" s="35">
        <v>0.46153846153846156</v>
      </c>
      <c r="CK12" s="35">
        <v>0.33813270001484347</v>
      </c>
      <c r="CL12" s="35">
        <v>0.80219780219780223</v>
      </c>
      <c r="CM12" s="35">
        <f t="shared" si="6"/>
        <v>0.79967116155330498</v>
      </c>
      <c r="CV12" s="69" t="s">
        <v>18957</v>
      </c>
      <c r="CW12" s="69" t="s">
        <v>18955</v>
      </c>
      <c r="CX12" s="69">
        <v>9000</v>
      </c>
      <c r="CY12" s="69">
        <v>8</v>
      </c>
      <c r="CZ12" s="69">
        <v>1</v>
      </c>
      <c r="DA12" s="69">
        <v>11</v>
      </c>
      <c r="DB12" s="69">
        <v>0.28936226701802847</v>
      </c>
    </row>
    <row r="13" spans="1:107" x14ac:dyDescent="0.2">
      <c r="A13" s="12" t="s">
        <v>346</v>
      </c>
      <c r="B13" s="12">
        <v>1000</v>
      </c>
      <c r="C13" s="12">
        <v>9</v>
      </c>
      <c r="D13" s="12">
        <v>0.1702127659574468</v>
      </c>
      <c r="E13" s="12">
        <v>0</v>
      </c>
      <c r="F13" s="12">
        <f t="shared" si="8"/>
        <v>0.1702127659574468</v>
      </c>
      <c r="I13" s="9" t="s">
        <v>43</v>
      </c>
      <c r="J13" s="4">
        <v>1000</v>
      </c>
      <c r="K13" s="4">
        <v>1</v>
      </c>
      <c r="L13" s="4">
        <v>9</v>
      </c>
      <c r="M13" s="4">
        <v>0.35106382978723399</v>
      </c>
      <c r="N13" s="4">
        <v>0.21794871794871701</v>
      </c>
      <c r="O13" s="4">
        <f t="shared" si="0"/>
        <v>0.569012547735951</v>
      </c>
      <c r="Q13" s="18">
        <v>1000</v>
      </c>
      <c r="R13" s="18">
        <v>1000</v>
      </c>
      <c r="S13" s="18">
        <v>0.64470061996662276</v>
      </c>
      <c r="T13" s="18"/>
      <c r="U13" s="35"/>
      <c r="V13" s="15" t="s">
        <v>514</v>
      </c>
      <c r="W13" s="34">
        <v>1000</v>
      </c>
      <c r="X13" s="34">
        <v>9</v>
      </c>
      <c r="Y13" s="34">
        <v>0.14893617021276595</v>
      </c>
      <c r="Z13" s="34">
        <v>1.7892124853075599E-2</v>
      </c>
      <c r="AA13" s="35">
        <f t="shared" si="1"/>
        <v>0.16682829506584154</v>
      </c>
      <c r="AB13" s="35"/>
      <c r="AC13" s="35"/>
      <c r="AD13" s="35"/>
      <c r="AE13" s="35"/>
      <c r="AF13" s="35"/>
      <c r="AG13" s="28"/>
      <c r="AH13" s="15" t="s">
        <v>1096</v>
      </c>
      <c r="AI13" s="33">
        <v>1000</v>
      </c>
      <c r="AJ13" s="33">
        <v>1.0000000000000001E-5</v>
      </c>
      <c r="AK13" s="33">
        <v>9</v>
      </c>
      <c r="AL13" s="33">
        <v>0.11702127659574468</v>
      </c>
      <c r="AM13" s="33">
        <v>-3.943511857180923E-2</v>
      </c>
      <c r="AN13" s="33">
        <f t="shared" si="2"/>
        <v>7.7586158023935453E-2</v>
      </c>
      <c r="AO13" s="28"/>
      <c r="AP13" s="33">
        <v>3000</v>
      </c>
      <c r="AQ13" s="33">
        <v>1.0000000000000001E-5</v>
      </c>
      <c r="AR13" s="33">
        <v>0.15900618667033958</v>
      </c>
      <c r="AS13" s="35"/>
      <c r="AU13" s="15" t="s">
        <v>514</v>
      </c>
      <c r="AV13" s="13">
        <v>1000</v>
      </c>
      <c r="AW13" s="13">
        <v>9</v>
      </c>
      <c r="AX13" s="13">
        <v>0.43617021276595747</v>
      </c>
      <c r="AY13" s="13">
        <v>0.31386861313868614</v>
      </c>
      <c r="AZ13" s="13">
        <f t="shared" si="3"/>
        <v>0.75003882590464355</v>
      </c>
      <c r="BA13" s="13">
        <v>1</v>
      </c>
      <c r="BC13" s="15" t="s">
        <v>1046</v>
      </c>
      <c r="BD13" s="25">
        <v>1000</v>
      </c>
      <c r="BE13" s="25">
        <v>1</v>
      </c>
      <c r="BF13" s="25">
        <v>9</v>
      </c>
      <c r="BG13" s="25">
        <v>0.46808510638297873</v>
      </c>
      <c r="BH13" s="25">
        <v>0.3610657966286025</v>
      </c>
      <c r="BI13" s="25">
        <f t="shared" si="9"/>
        <v>0.82915090301158123</v>
      </c>
      <c r="BJ13" s="25">
        <v>0.85106382978723405</v>
      </c>
      <c r="BK13" s="3">
        <f>AVERAGE(BI4:BI13)</f>
        <v>0.80096332327402797</v>
      </c>
      <c r="BL13" s="3"/>
      <c r="BM13" s="25">
        <v>3000</v>
      </c>
      <c r="BN13" s="25">
        <v>1E-4</v>
      </c>
      <c r="BO13" s="25">
        <v>0.75003882590464344</v>
      </c>
      <c r="BS13" s="15" t="s">
        <v>995</v>
      </c>
      <c r="BT13" s="19">
        <v>5000</v>
      </c>
      <c r="BU13" s="19">
        <v>10</v>
      </c>
      <c r="BV13" s="19">
        <v>9</v>
      </c>
      <c r="BW13" s="19">
        <v>0.42857142857142855</v>
      </c>
      <c r="BX13" s="19">
        <v>0.2929926789182728</v>
      </c>
      <c r="BY13" s="19">
        <f t="shared" si="4"/>
        <v>0.72156410748970135</v>
      </c>
      <c r="BZ13" s="19"/>
      <c r="CA13" s="19"/>
      <c r="CB13" s="19"/>
      <c r="CC13" s="19"/>
      <c r="CH13" s="15" t="s">
        <v>1790</v>
      </c>
      <c r="CI13" s="15" t="s">
        <v>1015</v>
      </c>
      <c r="CJ13" s="35">
        <v>0.47252747252747251</v>
      </c>
      <c r="CK13" s="35">
        <v>0.35212103233461883</v>
      </c>
      <c r="CL13" s="35">
        <v>0.80219780219780223</v>
      </c>
      <c r="CM13" s="35">
        <f t="shared" si="6"/>
        <v>0.82464850486209129</v>
      </c>
      <c r="CV13" s="69"/>
      <c r="CW13" s="69" t="s">
        <v>18956</v>
      </c>
      <c r="CX13" s="69">
        <v>3000</v>
      </c>
      <c r="CY13" s="69">
        <v>1</v>
      </c>
      <c r="CZ13" s="69">
        <v>1</v>
      </c>
      <c r="DA13" s="69">
        <v>6</v>
      </c>
      <c r="DB13" s="69">
        <v>0.60049430140247884</v>
      </c>
    </row>
    <row r="14" spans="1:107" x14ac:dyDescent="0.2">
      <c r="A14" s="12" t="s">
        <v>347</v>
      </c>
      <c r="B14" s="12">
        <v>3000</v>
      </c>
      <c r="C14" s="12">
        <v>0</v>
      </c>
      <c r="D14" s="12">
        <v>0.170212765957447</v>
      </c>
      <c r="E14" s="12">
        <v>0</v>
      </c>
      <c r="F14" s="12">
        <f t="shared" si="8"/>
        <v>0.170212765957447</v>
      </c>
      <c r="I14" s="9" t="s">
        <v>44</v>
      </c>
      <c r="J14" s="4">
        <v>1000</v>
      </c>
      <c r="K14" s="4">
        <v>0.1</v>
      </c>
      <c r="L14" s="4">
        <v>0</v>
      </c>
      <c r="M14" s="4">
        <v>0.31914893617021201</v>
      </c>
      <c r="N14" s="4">
        <v>0.18581675463526801</v>
      </c>
      <c r="O14" s="4">
        <f t="shared" si="0"/>
        <v>0.50496569080548004</v>
      </c>
      <c r="Q14" s="18">
        <v>3000</v>
      </c>
      <c r="R14" s="18">
        <v>1</v>
      </c>
      <c r="S14" s="18">
        <v>0.66380338023528696</v>
      </c>
      <c r="T14" s="18"/>
      <c r="U14" s="35"/>
      <c r="V14" s="15" t="s">
        <v>515</v>
      </c>
      <c r="W14" s="34">
        <v>3000</v>
      </c>
      <c r="X14" s="34">
        <v>0</v>
      </c>
      <c r="Y14" s="34">
        <v>8.5106382978723402E-2</v>
      </c>
      <c r="Z14" s="34">
        <v>-6.6068838190689733E-2</v>
      </c>
      <c r="AA14" s="35">
        <f t="shared" si="1"/>
        <v>1.903754478803367E-2</v>
      </c>
      <c r="AB14" s="35"/>
      <c r="AC14" s="35"/>
      <c r="AD14" s="35"/>
      <c r="AE14" s="35"/>
      <c r="AF14" s="35"/>
      <c r="AG14" s="28"/>
      <c r="AH14" s="15" t="s">
        <v>1077</v>
      </c>
      <c r="AI14" s="33">
        <v>1000</v>
      </c>
      <c r="AJ14" s="33">
        <v>1E-4</v>
      </c>
      <c r="AK14" s="33">
        <v>0</v>
      </c>
      <c r="AL14" s="33">
        <v>0.1276595744680851</v>
      </c>
      <c r="AM14" s="33">
        <v>-9.5612311722331426E-3</v>
      </c>
      <c r="AN14" s="33">
        <f t="shared" si="2"/>
        <v>0.11809834329585195</v>
      </c>
      <c r="AO14" s="28"/>
      <c r="AP14" s="33">
        <v>3000</v>
      </c>
      <c r="AQ14" s="33">
        <v>1E-4</v>
      </c>
      <c r="AR14" s="33">
        <v>0.13647258102309079</v>
      </c>
      <c r="AS14" s="35"/>
      <c r="AU14" s="15" t="s">
        <v>515</v>
      </c>
      <c r="AV14" s="13">
        <v>3000</v>
      </c>
      <c r="AW14" s="13">
        <v>0</v>
      </c>
      <c r="AX14" s="13">
        <v>0.43617021276595747</v>
      </c>
      <c r="AY14" s="13">
        <v>0.31386861313868614</v>
      </c>
      <c r="AZ14" s="13">
        <f t="shared" si="3"/>
        <v>0.75003882590464355</v>
      </c>
      <c r="BA14" s="13">
        <v>1</v>
      </c>
      <c r="BC14" s="15" t="s">
        <v>1047</v>
      </c>
      <c r="BD14" s="25">
        <v>1000</v>
      </c>
      <c r="BE14" s="25">
        <v>0.1</v>
      </c>
      <c r="BF14" s="25">
        <v>0</v>
      </c>
      <c r="BG14" s="25">
        <v>0.45744680851063829</v>
      </c>
      <c r="BH14" s="25">
        <v>0.34094033544129787</v>
      </c>
      <c r="BI14" s="25">
        <f t="shared" si="9"/>
        <v>0.79838714395193611</v>
      </c>
      <c r="BJ14" s="25">
        <v>0.85106382978723405</v>
      </c>
      <c r="BK14" s="3"/>
      <c r="BL14" s="3"/>
      <c r="BM14" s="25">
        <v>3000</v>
      </c>
      <c r="BN14" s="25">
        <v>1.0000000000000001E-5</v>
      </c>
      <c r="BO14" s="25">
        <v>0.75003882590464344</v>
      </c>
      <c r="BS14" s="39" t="s">
        <v>996</v>
      </c>
      <c r="BT14" s="110">
        <v>5000</v>
      </c>
      <c r="BU14" s="110">
        <v>100</v>
      </c>
      <c r="BV14" s="110">
        <v>0</v>
      </c>
      <c r="BW14" s="110">
        <v>0.46153846153846156</v>
      </c>
      <c r="BX14" s="110">
        <v>0.32795779954785231</v>
      </c>
      <c r="BY14" s="110">
        <f t="shared" si="4"/>
        <v>0.78949626108631388</v>
      </c>
      <c r="BZ14" s="110">
        <f>AVERAGE(BY14:BY23)</f>
        <v>0.8020962041562909</v>
      </c>
      <c r="CA14" s="19">
        <v>1</v>
      </c>
      <c r="CB14" s="19"/>
      <c r="CC14" s="19"/>
      <c r="CH14" s="15" t="s">
        <v>1790</v>
      </c>
      <c r="CI14" s="15" t="s">
        <v>996</v>
      </c>
      <c r="CJ14" s="35">
        <v>0.46153846153846156</v>
      </c>
      <c r="CK14" s="35">
        <v>0.33813270001484347</v>
      </c>
      <c r="CL14" s="35">
        <v>0.80219780219780223</v>
      </c>
      <c r="CM14" s="35">
        <f t="shared" si="6"/>
        <v>0.79967116155330498</v>
      </c>
      <c r="CV14" s="69"/>
      <c r="CW14" s="69"/>
      <c r="CX14" s="69">
        <v>13000</v>
      </c>
      <c r="CY14" s="69">
        <v>1</v>
      </c>
      <c r="CZ14" s="69">
        <v>2</v>
      </c>
      <c r="DA14" s="69">
        <v>7</v>
      </c>
      <c r="DB14" s="69">
        <v>0.56653251137051885</v>
      </c>
    </row>
    <row r="15" spans="1:107" x14ac:dyDescent="0.2">
      <c r="A15" s="12" t="s">
        <v>348</v>
      </c>
      <c r="B15" s="12">
        <v>3000</v>
      </c>
      <c r="C15" s="12">
        <v>1</v>
      </c>
      <c r="D15" s="12">
        <v>0.1702127659574468</v>
      </c>
      <c r="E15" s="12">
        <v>0</v>
      </c>
      <c r="F15" s="12">
        <f>D15+E15</f>
        <v>0.1702127659574468</v>
      </c>
      <c r="I15" s="9" t="s">
        <v>45</v>
      </c>
      <c r="J15" s="4">
        <v>1000</v>
      </c>
      <c r="K15" s="4">
        <v>0.1</v>
      </c>
      <c r="L15" s="4">
        <v>1</v>
      </c>
      <c r="M15" s="4">
        <v>0.29787234042553101</v>
      </c>
      <c r="N15" s="4">
        <v>0.15889370932754801</v>
      </c>
      <c r="O15" s="4">
        <f t="shared" si="0"/>
        <v>0.456766049753079</v>
      </c>
      <c r="Q15" s="18">
        <v>3000</v>
      </c>
      <c r="R15" s="18">
        <v>0.1</v>
      </c>
      <c r="S15" s="18">
        <v>0.47989597872257977</v>
      </c>
      <c r="T15" s="18"/>
      <c r="U15" s="35"/>
      <c r="V15" s="15" t="s">
        <v>516</v>
      </c>
      <c r="W15" s="34">
        <v>3000</v>
      </c>
      <c r="X15" s="34">
        <v>1</v>
      </c>
      <c r="Y15" s="34">
        <v>0.19148936170212766</v>
      </c>
      <c r="Z15" s="34">
        <v>4.2359249329758701E-2</v>
      </c>
      <c r="AA15" s="35">
        <f t="shared" si="1"/>
        <v>0.23384861103188637</v>
      </c>
      <c r="AB15" s="35"/>
      <c r="AC15" s="35"/>
      <c r="AD15" s="35"/>
      <c r="AE15" s="35"/>
      <c r="AF15" s="35"/>
      <c r="AG15" s="28"/>
      <c r="AH15" s="15" t="s">
        <v>1078</v>
      </c>
      <c r="AI15" s="33">
        <v>1000</v>
      </c>
      <c r="AJ15" s="33">
        <v>1E-4</v>
      </c>
      <c r="AK15" s="33">
        <v>1</v>
      </c>
      <c r="AL15" s="33">
        <v>0.14893617021276595</v>
      </c>
      <c r="AM15" s="33">
        <v>1.2864268836965084E-2</v>
      </c>
      <c r="AN15" s="33">
        <f t="shared" si="2"/>
        <v>0.16180043904973104</v>
      </c>
      <c r="AO15" s="28"/>
      <c r="AP15" s="33">
        <v>3000</v>
      </c>
      <c r="AQ15" s="33">
        <v>1E-3</v>
      </c>
      <c r="AR15" s="33">
        <v>0.49198824612372499</v>
      </c>
      <c r="AS15" s="35"/>
      <c r="AU15" s="15" t="s">
        <v>516</v>
      </c>
      <c r="AV15" s="13">
        <v>3000</v>
      </c>
      <c r="AW15" s="13">
        <v>1</v>
      </c>
      <c r="AX15" s="13">
        <v>0.43617021276595747</v>
      </c>
      <c r="AY15" s="13">
        <v>0.31424638678596012</v>
      </c>
      <c r="AZ15" s="13">
        <f t="shared" si="3"/>
        <v>0.75041659955191764</v>
      </c>
      <c r="BA15" s="13">
        <v>1</v>
      </c>
      <c r="BC15" s="15" t="s">
        <v>1048</v>
      </c>
      <c r="BD15" s="25">
        <v>1000</v>
      </c>
      <c r="BE15" s="25">
        <v>0.1</v>
      </c>
      <c r="BF15" s="25">
        <v>1</v>
      </c>
      <c r="BG15" s="25">
        <v>0.42553191489361702</v>
      </c>
      <c r="BH15" s="25">
        <v>0.30265146311306496</v>
      </c>
      <c r="BI15" s="25">
        <f t="shared" si="9"/>
        <v>0.72818337800668198</v>
      </c>
      <c r="BJ15" s="25">
        <v>0.85106382978723405</v>
      </c>
      <c r="BK15" s="3"/>
      <c r="BL15" s="3"/>
      <c r="BM15" s="25">
        <v>5000</v>
      </c>
      <c r="BN15" s="25">
        <v>1</v>
      </c>
      <c r="BO15" s="25">
        <v>0.77283955515581881</v>
      </c>
      <c r="BS15" s="15" t="s">
        <v>997</v>
      </c>
      <c r="BT15" s="19">
        <v>5000</v>
      </c>
      <c r="BU15" s="19">
        <v>100</v>
      </c>
      <c r="BV15" s="19">
        <v>1</v>
      </c>
      <c r="BW15" s="19">
        <v>0.46153846153846156</v>
      </c>
      <c r="BX15" s="19">
        <v>0.32795779954785231</v>
      </c>
      <c r="BY15" s="19">
        <f t="shared" si="4"/>
        <v>0.78949626108631388</v>
      </c>
      <c r="BZ15" s="19"/>
      <c r="CA15" s="19"/>
      <c r="CB15" s="19"/>
      <c r="CC15" s="19"/>
      <c r="CH15" s="15" t="s">
        <v>1790</v>
      </c>
      <c r="CI15" s="15" t="s">
        <v>997</v>
      </c>
      <c r="CJ15" s="35">
        <v>0.46153846153846156</v>
      </c>
      <c r="CK15" s="35">
        <v>0.33813270001484347</v>
      </c>
      <c r="CL15" s="35">
        <v>0.80219780219780223</v>
      </c>
      <c r="CM15" s="35">
        <f t="shared" si="6"/>
        <v>0.79967116155330498</v>
      </c>
      <c r="CV15" s="69"/>
      <c r="CW15" s="69"/>
      <c r="CX15" s="69">
        <v>9000</v>
      </c>
      <c r="CY15" s="69">
        <v>1</v>
      </c>
      <c r="CZ15" s="69">
        <v>3</v>
      </c>
      <c r="DA15" s="69">
        <v>8</v>
      </c>
      <c r="DB15" s="69">
        <v>0.5631288385458546</v>
      </c>
    </row>
    <row r="16" spans="1:107" x14ac:dyDescent="0.2">
      <c r="A16" s="12" t="s">
        <v>349</v>
      </c>
      <c r="B16" s="12">
        <v>3000</v>
      </c>
      <c r="C16" s="12">
        <v>2</v>
      </c>
      <c r="D16" s="12">
        <v>0.1702127659574468</v>
      </c>
      <c r="E16" s="12">
        <v>0</v>
      </c>
      <c r="F16" s="12">
        <f t="shared" si="8"/>
        <v>0.1702127659574468</v>
      </c>
      <c r="I16" s="9" t="s">
        <v>46</v>
      </c>
      <c r="J16" s="4">
        <v>1000</v>
      </c>
      <c r="K16" s="4">
        <v>0.1</v>
      </c>
      <c r="L16" s="4">
        <v>2</v>
      </c>
      <c r="M16" s="4">
        <v>0.28723404255319102</v>
      </c>
      <c r="N16" s="4">
        <v>0.14394454261247699</v>
      </c>
      <c r="O16" s="4">
        <f t="shared" si="0"/>
        <v>0.43117858516566798</v>
      </c>
      <c r="Q16" s="18">
        <v>3000</v>
      </c>
      <c r="R16" s="18">
        <v>0.01</v>
      </c>
      <c r="S16" s="18">
        <v>0.55567075129250354</v>
      </c>
      <c r="T16" s="18"/>
      <c r="U16" s="35"/>
      <c r="V16" s="15" t="s">
        <v>517</v>
      </c>
      <c r="W16" s="34">
        <v>3000</v>
      </c>
      <c r="X16" s="34">
        <v>2</v>
      </c>
      <c r="Y16" s="34">
        <v>0.1702127659574468</v>
      </c>
      <c r="Z16" s="34">
        <v>1.3853396099529207E-2</v>
      </c>
      <c r="AA16" s="35">
        <f t="shared" si="1"/>
        <v>0.18406616205697601</v>
      </c>
      <c r="AB16" s="35"/>
      <c r="AC16" s="35"/>
      <c r="AD16" s="35"/>
      <c r="AE16" s="35"/>
      <c r="AF16" s="35"/>
      <c r="AG16" s="28"/>
      <c r="AH16" s="15" t="s">
        <v>1079</v>
      </c>
      <c r="AI16" s="33">
        <v>1000</v>
      </c>
      <c r="AJ16" s="33">
        <v>1E-4</v>
      </c>
      <c r="AK16" s="33">
        <v>2</v>
      </c>
      <c r="AL16" s="33">
        <v>0.19148936170212766</v>
      </c>
      <c r="AM16" s="33">
        <v>6.6631826495949814E-2</v>
      </c>
      <c r="AN16" s="33">
        <f t="shared" si="2"/>
        <v>0.2581211881980775</v>
      </c>
      <c r="AO16" s="28"/>
      <c r="AP16" s="33">
        <v>3000</v>
      </c>
      <c r="AQ16" s="33">
        <v>0.01</v>
      </c>
      <c r="AR16" s="33">
        <v>0.47551187793381755</v>
      </c>
      <c r="AS16" s="35"/>
      <c r="AU16" s="15" t="s">
        <v>517</v>
      </c>
      <c r="AV16" s="13">
        <v>3000</v>
      </c>
      <c r="AW16" s="13">
        <v>2</v>
      </c>
      <c r="AX16" s="13">
        <v>0.43617021276595747</v>
      </c>
      <c r="AY16" s="13">
        <v>0.31386861313868614</v>
      </c>
      <c r="AZ16" s="13">
        <f t="shared" si="3"/>
        <v>0.75003882590464355</v>
      </c>
      <c r="BA16" s="13">
        <v>1</v>
      </c>
      <c r="BC16" s="15" t="s">
        <v>1049</v>
      </c>
      <c r="BD16" s="25">
        <v>1000</v>
      </c>
      <c r="BE16" s="25">
        <v>0.1</v>
      </c>
      <c r="BF16" s="25">
        <v>2</v>
      </c>
      <c r="BG16" s="25">
        <v>0.42553191489361702</v>
      </c>
      <c r="BH16" s="25">
        <v>0.30005515719801434</v>
      </c>
      <c r="BI16" s="25">
        <f t="shared" si="9"/>
        <v>0.72558707209163131</v>
      </c>
      <c r="BJ16" s="25">
        <v>0.88297872340425532</v>
      </c>
      <c r="BK16" s="3"/>
      <c r="BL16" s="3"/>
      <c r="BM16" s="25">
        <v>5000</v>
      </c>
      <c r="BN16" s="25">
        <v>0.1</v>
      </c>
      <c r="BO16" s="25">
        <v>0.76916126263014939</v>
      </c>
      <c r="BS16" s="15" t="s">
        <v>998</v>
      </c>
      <c r="BT16" s="19">
        <v>5000</v>
      </c>
      <c r="BU16" s="19">
        <v>100</v>
      </c>
      <c r="BV16" s="19">
        <v>2</v>
      </c>
      <c r="BW16" s="19">
        <v>0.46153846153846156</v>
      </c>
      <c r="BX16" s="19">
        <v>0.32795779954785231</v>
      </c>
      <c r="BY16" s="19">
        <f t="shared" si="4"/>
        <v>0.78949626108631388</v>
      </c>
      <c r="BZ16" s="19"/>
      <c r="CA16" s="19"/>
      <c r="CB16" s="19"/>
      <c r="CC16" s="19"/>
      <c r="CH16" s="15" t="s">
        <v>1790</v>
      </c>
      <c r="CI16" s="15" t="s">
        <v>998</v>
      </c>
      <c r="CJ16" s="35">
        <v>0.46153846153846156</v>
      </c>
      <c r="CK16" s="35">
        <v>0.33813270001484347</v>
      </c>
      <c r="CL16" s="35">
        <v>0.80219780219780223</v>
      </c>
      <c r="CM16" s="35">
        <f t="shared" si="6"/>
        <v>0.79967116155330498</v>
      </c>
      <c r="CV16" s="69"/>
      <c r="CW16" s="69"/>
      <c r="CX16" s="69">
        <v>13000</v>
      </c>
      <c r="CY16" s="69">
        <v>0.1</v>
      </c>
      <c r="CZ16" s="69">
        <v>4</v>
      </c>
      <c r="DA16" s="69">
        <v>9</v>
      </c>
      <c r="DB16" s="69">
        <v>0.56119777646126856</v>
      </c>
    </row>
    <row r="17" spans="1:106" x14ac:dyDescent="0.2">
      <c r="A17" s="12" t="s">
        <v>350</v>
      </c>
      <c r="B17" s="12">
        <v>3000</v>
      </c>
      <c r="C17" s="12">
        <v>3</v>
      </c>
      <c r="D17" s="12">
        <v>0.1702127659574468</v>
      </c>
      <c r="E17" s="12">
        <v>0</v>
      </c>
      <c r="F17" s="12">
        <f t="shared" si="8"/>
        <v>0.1702127659574468</v>
      </c>
      <c r="I17" s="9" t="s">
        <v>47</v>
      </c>
      <c r="J17" s="4">
        <v>1000</v>
      </c>
      <c r="K17" s="4">
        <v>0.1</v>
      </c>
      <c r="L17" s="4">
        <v>3</v>
      </c>
      <c r="M17" s="4">
        <v>0.329787234042553</v>
      </c>
      <c r="N17" s="4">
        <v>0.195489743241407</v>
      </c>
      <c r="O17" s="4">
        <f t="shared" si="0"/>
        <v>0.52527697728396006</v>
      </c>
      <c r="Q17" s="18">
        <v>3000</v>
      </c>
      <c r="R17" s="18">
        <v>1E-3</v>
      </c>
      <c r="S17" s="18">
        <v>0.25867688398606625</v>
      </c>
      <c r="T17" s="18"/>
      <c r="U17" s="35"/>
      <c r="V17" s="15" t="s">
        <v>518</v>
      </c>
      <c r="W17" s="34">
        <v>3000</v>
      </c>
      <c r="X17" s="34">
        <v>3</v>
      </c>
      <c r="Y17" s="34">
        <v>0.14893617021276595</v>
      </c>
      <c r="Z17" s="34">
        <v>7.5227662663323027E-3</v>
      </c>
      <c r="AA17" s="35">
        <f t="shared" si="1"/>
        <v>0.15645893647909825</v>
      </c>
      <c r="AB17" s="35"/>
      <c r="AC17" s="35"/>
      <c r="AD17" s="35"/>
      <c r="AE17" s="35"/>
      <c r="AF17" s="35"/>
      <c r="AG17" s="28"/>
      <c r="AH17" s="15" t="s">
        <v>1080</v>
      </c>
      <c r="AI17" s="33">
        <v>1000</v>
      </c>
      <c r="AJ17" s="33">
        <v>1E-4</v>
      </c>
      <c r="AK17" s="33">
        <v>3</v>
      </c>
      <c r="AL17" s="33">
        <v>0.13829787234042554</v>
      </c>
      <c r="AM17" s="33">
        <v>-1.4658848614072507E-2</v>
      </c>
      <c r="AN17" s="33">
        <f t="shared" si="2"/>
        <v>0.12363902372635303</v>
      </c>
      <c r="AO17" s="28"/>
      <c r="AP17" s="33">
        <v>3000</v>
      </c>
      <c r="AQ17" s="33">
        <v>0.1</v>
      </c>
      <c r="AR17" s="33">
        <v>0.47252425408340326</v>
      </c>
      <c r="AS17" s="35"/>
      <c r="AU17" s="15" t="s">
        <v>518</v>
      </c>
      <c r="AV17" s="13">
        <v>3000</v>
      </c>
      <c r="AW17" s="13">
        <v>3</v>
      </c>
      <c r="AX17" s="13">
        <v>0.43617021276595747</v>
      </c>
      <c r="AY17" s="13">
        <v>0.31386861313868614</v>
      </c>
      <c r="AZ17" s="13">
        <f t="shared" si="3"/>
        <v>0.75003882590464355</v>
      </c>
      <c r="BA17" s="13">
        <v>1</v>
      </c>
      <c r="BC17" s="15" t="s">
        <v>1050</v>
      </c>
      <c r="BD17" s="25">
        <v>1000</v>
      </c>
      <c r="BE17" s="25">
        <v>0.1</v>
      </c>
      <c r="BF17" s="25">
        <v>3</v>
      </c>
      <c r="BG17" s="25">
        <v>0.41489361702127658</v>
      </c>
      <c r="BH17" s="25">
        <v>0.28993270155198458</v>
      </c>
      <c r="BI17" s="25">
        <f t="shared" si="9"/>
        <v>0.70482631857326117</v>
      </c>
      <c r="BJ17" s="25">
        <v>0.82978723404255317</v>
      </c>
      <c r="BK17" s="3"/>
      <c r="BL17" s="3"/>
      <c r="BM17" s="25">
        <v>5000</v>
      </c>
      <c r="BN17" s="25">
        <v>0.01</v>
      </c>
      <c r="BO17" s="25">
        <v>0.69774104006609183</v>
      </c>
      <c r="BS17" s="15" t="s">
        <v>999</v>
      </c>
      <c r="BT17" s="19">
        <v>5000</v>
      </c>
      <c r="BU17" s="19">
        <v>100</v>
      </c>
      <c r="BV17" s="19">
        <v>3</v>
      </c>
      <c r="BW17" s="19">
        <v>0.47252747252747251</v>
      </c>
      <c r="BX17" s="19">
        <v>0.34216867469879519</v>
      </c>
      <c r="BY17" s="19">
        <f t="shared" si="4"/>
        <v>0.81469614722626771</v>
      </c>
      <c r="BZ17" s="19"/>
      <c r="CA17" s="19"/>
      <c r="CB17" s="19"/>
      <c r="CC17" s="19"/>
      <c r="CH17" s="15" t="s">
        <v>1790</v>
      </c>
      <c r="CI17" s="15" t="s">
        <v>999</v>
      </c>
      <c r="CJ17" s="35">
        <v>0.47252747252747251</v>
      </c>
      <c r="CK17" s="35">
        <v>0.35212103233461883</v>
      </c>
      <c r="CL17" s="35">
        <v>0.80219780219780223</v>
      </c>
      <c r="CM17" s="35">
        <f t="shared" si="6"/>
        <v>0.82464850486209129</v>
      </c>
      <c r="CV17" s="69"/>
      <c r="CW17" s="69"/>
      <c r="CX17" s="69">
        <v>13000</v>
      </c>
      <c r="CY17" s="69">
        <v>100</v>
      </c>
      <c r="CZ17" s="69">
        <v>5</v>
      </c>
      <c r="DA17" s="69">
        <v>10</v>
      </c>
      <c r="DB17" s="69">
        <v>0.56052921510547726</v>
      </c>
    </row>
    <row r="18" spans="1:106" x14ac:dyDescent="0.2">
      <c r="A18" s="12" t="s">
        <v>351</v>
      </c>
      <c r="B18" s="12">
        <v>3000</v>
      </c>
      <c r="C18" s="12">
        <v>4</v>
      </c>
      <c r="D18" s="12">
        <v>0.1702127659574468</v>
      </c>
      <c r="E18" s="12">
        <v>0</v>
      </c>
      <c r="F18" s="12">
        <f t="shared" si="8"/>
        <v>0.1702127659574468</v>
      </c>
      <c r="I18" s="9" t="s">
        <v>48</v>
      </c>
      <c r="J18" s="4">
        <v>1000</v>
      </c>
      <c r="K18" s="4">
        <v>0.1</v>
      </c>
      <c r="L18" s="4">
        <v>4</v>
      </c>
      <c r="M18" s="4">
        <v>0.340425531914893</v>
      </c>
      <c r="N18" s="4">
        <v>0.20588636053958301</v>
      </c>
      <c r="O18" s="4">
        <f t="shared" si="0"/>
        <v>0.54631189245447598</v>
      </c>
      <c r="Q18" s="18">
        <v>3000</v>
      </c>
      <c r="R18" s="18">
        <v>1E-4</v>
      </c>
      <c r="S18" s="18">
        <v>0.17021276595744597</v>
      </c>
      <c r="T18" s="18"/>
      <c r="U18" s="35"/>
      <c r="V18" s="15" t="s">
        <v>519</v>
      </c>
      <c r="W18" s="34">
        <v>3000</v>
      </c>
      <c r="X18" s="34">
        <v>4</v>
      </c>
      <c r="Y18" s="34">
        <v>0.11702127659574468</v>
      </c>
      <c r="Z18" s="34">
        <v>-1.2063821507329077E-2</v>
      </c>
      <c r="AA18" s="35">
        <f t="shared" si="1"/>
        <v>0.10495745508841561</v>
      </c>
      <c r="AB18" s="35"/>
      <c r="AC18" s="35"/>
      <c r="AD18" s="35"/>
      <c r="AE18" s="35"/>
      <c r="AF18" s="35"/>
      <c r="AG18" s="28"/>
      <c r="AH18" s="15" t="s">
        <v>1081</v>
      </c>
      <c r="AI18" s="33">
        <v>1000</v>
      </c>
      <c r="AJ18" s="33">
        <v>1E-4</v>
      </c>
      <c r="AK18" s="33">
        <v>4</v>
      </c>
      <c r="AL18" s="33">
        <v>0.14893617021276595</v>
      </c>
      <c r="AM18" s="33">
        <v>-4.541811381244985E-3</v>
      </c>
      <c r="AN18" s="33">
        <f t="shared" si="2"/>
        <v>0.14439435883152096</v>
      </c>
      <c r="AO18" s="28"/>
      <c r="AP18" s="24">
        <v>3000</v>
      </c>
      <c r="AQ18" s="24">
        <v>1</v>
      </c>
      <c r="AR18" s="24">
        <v>0.60049430140247884</v>
      </c>
      <c r="AS18" s="24">
        <v>1</v>
      </c>
      <c r="AU18" s="15" t="s">
        <v>519</v>
      </c>
      <c r="AV18" s="13">
        <v>3000</v>
      </c>
      <c r="AW18" s="13">
        <v>4</v>
      </c>
      <c r="AX18" s="13">
        <v>0.43617021276595747</v>
      </c>
      <c r="AY18" s="13">
        <v>0.31386861313868614</v>
      </c>
      <c r="AZ18" s="13">
        <f t="shared" si="3"/>
        <v>0.75003882590464355</v>
      </c>
      <c r="BA18" s="13">
        <v>1</v>
      </c>
      <c r="BC18" s="15" t="s">
        <v>1051</v>
      </c>
      <c r="BD18" s="25">
        <v>1000</v>
      </c>
      <c r="BE18" s="25">
        <v>0.1</v>
      </c>
      <c r="BF18" s="25">
        <v>4</v>
      </c>
      <c r="BG18" s="25">
        <v>0.41489361702127658</v>
      </c>
      <c r="BH18" s="25">
        <v>0.292749658002736</v>
      </c>
      <c r="BI18" s="25">
        <f t="shared" si="9"/>
        <v>0.70764327502401259</v>
      </c>
      <c r="BJ18" s="25">
        <v>0.82978723404255317</v>
      </c>
      <c r="BK18" s="3"/>
      <c r="BL18" s="3"/>
      <c r="BM18" s="25">
        <v>5000</v>
      </c>
      <c r="BN18" s="25">
        <v>1E-3</v>
      </c>
      <c r="BO18" s="25">
        <v>0.76367570054945066</v>
      </c>
      <c r="BS18" s="15" t="s">
        <v>1000</v>
      </c>
      <c r="BT18" s="19">
        <v>5000</v>
      </c>
      <c r="BU18" s="19">
        <v>100</v>
      </c>
      <c r="BV18" s="19">
        <v>4</v>
      </c>
      <c r="BW18" s="19">
        <v>0.46153846153846156</v>
      </c>
      <c r="BX18" s="19">
        <v>0.32795779954785231</v>
      </c>
      <c r="BY18" s="19">
        <f t="shared" si="4"/>
        <v>0.78949626108631388</v>
      </c>
      <c r="BZ18" s="19"/>
      <c r="CA18" s="19"/>
      <c r="CB18" s="19"/>
      <c r="CC18" s="19"/>
      <c r="CH18" s="15" t="s">
        <v>1790</v>
      </c>
      <c r="CI18" s="15" t="s">
        <v>1000</v>
      </c>
      <c r="CJ18" s="35">
        <v>0.46153846153846156</v>
      </c>
      <c r="CK18" s="35">
        <v>0.33813270001484347</v>
      </c>
      <c r="CL18" s="35">
        <v>0.80219780219780223</v>
      </c>
      <c r="CM18" s="35">
        <f t="shared" si="6"/>
        <v>0.79967116155330498</v>
      </c>
      <c r="CV18" s="69" t="s">
        <v>18958</v>
      </c>
      <c r="CW18" s="69" t="s">
        <v>18965</v>
      </c>
      <c r="CX18" s="69">
        <v>3000</v>
      </c>
      <c r="CY18" s="69">
        <v>1</v>
      </c>
      <c r="CZ18" s="69"/>
      <c r="DA18" s="69"/>
      <c r="DB18" s="69"/>
    </row>
    <row r="19" spans="1:106" x14ac:dyDescent="0.2">
      <c r="A19" s="12" t="s">
        <v>352</v>
      </c>
      <c r="B19" s="12">
        <v>3000</v>
      </c>
      <c r="C19" s="12">
        <v>5</v>
      </c>
      <c r="D19" s="12">
        <v>0.1702127659574468</v>
      </c>
      <c r="E19" s="12">
        <v>0</v>
      </c>
      <c r="F19" s="12">
        <f t="shared" si="8"/>
        <v>0.1702127659574468</v>
      </c>
      <c r="I19" s="9" t="s">
        <v>49</v>
      </c>
      <c r="J19" s="4">
        <v>1000</v>
      </c>
      <c r="K19" s="4">
        <v>0.1</v>
      </c>
      <c r="L19" s="4">
        <v>5</v>
      </c>
      <c r="M19" s="4">
        <v>0.37234042553191399</v>
      </c>
      <c r="N19" s="4">
        <v>0.23944048272078899</v>
      </c>
      <c r="O19" s="4">
        <f t="shared" si="0"/>
        <v>0.61178090825270304</v>
      </c>
      <c r="Q19" s="18">
        <v>3000</v>
      </c>
      <c r="R19" s="18">
        <v>1.0000000000000001E-5</v>
      </c>
      <c r="S19" s="18">
        <v>0.17021276595744597</v>
      </c>
      <c r="T19" s="18"/>
      <c r="U19" s="35"/>
      <c r="V19" s="15" t="s">
        <v>520</v>
      </c>
      <c r="W19" s="34">
        <v>3000</v>
      </c>
      <c r="X19" s="34">
        <v>5</v>
      </c>
      <c r="Y19" s="34">
        <v>0.15957446808510639</v>
      </c>
      <c r="Z19" s="34">
        <v>1.4465826144658271E-2</v>
      </c>
      <c r="AA19" s="35">
        <f t="shared" si="1"/>
        <v>0.17404029422976466</v>
      </c>
      <c r="AB19" s="35"/>
      <c r="AC19" s="35"/>
      <c r="AD19" s="35"/>
      <c r="AE19" s="35"/>
      <c r="AF19" s="35"/>
      <c r="AG19" s="28"/>
      <c r="AH19" s="15" t="s">
        <v>1082</v>
      </c>
      <c r="AI19" s="33">
        <v>1000</v>
      </c>
      <c r="AJ19" s="33">
        <v>1E-4</v>
      </c>
      <c r="AK19" s="33">
        <v>5</v>
      </c>
      <c r="AL19" s="33">
        <v>0.18085106382978725</v>
      </c>
      <c r="AM19" s="33">
        <v>4.3225380039656335E-2</v>
      </c>
      <c r="AN19" s="33">
        <f t="shared" si="2"/>
        <v>0.22407644386944359</v>
      </c>
      <c r="AO19" s="28"/>
      <c r="AP19" s="33">
        <v>3000</v>
      </c>
      <c r="AQ19" s="33">
        <v>10</v>
      </c>
      <c r="AR19" s="33">
        <v>0.41932244813085351</v>
      </c>
      <c r="AS19" s="35"/>
      <c r="AU19" s="15" t="s">
        <v>520</v>
      </c>
      <c r="AV19" s="13">
        <v>3000</v>
      </c>
      <c r="AW19" s="13">
        <v>5</v>
      </c>
      <c r="AX19" s="13">
        <v>0.43617021276595747</v>
      </c>
      <c r="AY19" s="13">
        <v>0.31386861313868614</v>
      </c>
      <c r="AZ19" s="13">
        <f t="shared" si="3"/>
        <v>0.75003882590464355</v>
      </c>
      <c r="BA19" s="13">
        <v>1</v>
      </c>
      <c r="BC19" s="15" t="s">
        <v>1052</v>
      </c>
      <c r="BD19" s="25">
        <v>1000</v>
      </c>
      <c r="BE19" s="25">
        <v>0.1</v>
      </c>
      <c r="BF19" s="25">
        <v>5</v>
      </c>
      <c r="BG19" s="25">
        <v>0.43617021276595747</v>
      </c>
      <c r="BH19" s="25">
        <v>0.31537721588566719</v>
      </c>
      <c r="BI19" s="25">
        <f t="shared" si="9"/>
        <v>0.7515474286516246</v>
      </c>
      <c r="BJ19" s="25">
        <v>0.81914893617021278</v>
      </c>
      <c r="BK19" s="3"/>
      <c r="BL19" s="3"/>
      <c r="BM19" s="25">
        <v>5000</v>
      </c>
      <c r="BN19" s="25">
        <v>1E-4</v>
      </c>
      <c r="BO19" s="25">
        <v>0.75003882590464344</v>
      </c>
      <c r="BS19" s="15" t="s">
        <v>1001</v>
      </c>
      <c r="BT19" s="19">
        <v>5000</v>
      </c>
      <c r="BU19" s="19">
        <v>100</v>
      </c>
      <c r="BV19" s="19">
        <v>5</v>
      </c>
      <c r="BW19" s="19">
        <v>0.47252747252747251</v>
      </c>
      <c r="BX19" s="19">
        <v>0.34216867469879519</v>
      </c>
      <c r="BY19" s="19">
        <f t="shared" si="4"/>
        <v>0.81469614722626771</v>
      </c>
      <c r="BZ19" s="19"/>
      <c r="CA19" s="19"/>
      <c r="CB19" s="19"/>
      <c r="CC19" s="19"/>
      <c r="CH19" s="15" t="s">
        <v>1790</v>
      </c>
      <c r="CI19" s="15" t="s">
        <v>1001</v>
      </c>
      <c r="CJ19" s="35">
        <v>0.47252747252747251</v>
      </c>
      <c r="CK19" s="35">
        <v>0.35212103233461883</v>
      </c>
      <c r="CL19" s="35">
        <v>0.80219780219780223</v>
      </c>
      <c r="CM19" s="35">
        <f t="shared" si="6"/>
        <v>0.82464850486209129</v>
      </c>
      <c r="CV19" s="69"/>
      <c r="CW19" s="69" t="s">
        <v>18966</v>
      </c>
      <c r="CX19" s="69">
        <v>5000</v>
      </c>
      <c r="CY19" s="69">
        <v>1000</v>
      </c>
      <c r="CZ19" s="69"/>
      <c r="DA19" s="69"/>
      <c r="DB19" s="69"/>
    </row>
    <row r="20" spans="1:106" x14ac:dyDescent="0.2">
      <c r="A20" s="12" t="s">
        <v>353</v>
      </c>
      <c r="B20" s="12">
        <v>3000</v>
      </c>
      <c r="C20" s="12">
        <v>6</v>
      </c>
      <c r="D20" s="12">
        <v>0.1702127659574468</v>
      </c>
      <c r="E20" s="12">
        <v>0</v>
      </c>
      <c r="F20" s="12">
        <f t="shared" si="8"/>
        <v>0.1702127659574468</v>
      </c>
      <c r="I20" s="9" t="s">
        <v>50</v>
      </c>
      <c r="J20" s="4">
        <v>1000</v>
      </c>
      <c r="K20" s="4">
        <v>0.1</v>
      </c>
      <c r="L20" s="4">
        <v>6</v>
      </c>
      <c r="M20" s="4">
        <v>0.340425531914893</v>
      </c>
      <c r="N20" s="4">
        <v>0.20696693427677201</v>
      </c>
      <c r="O20" s="4">
        <f t="shared" si="0"/>
        <v>0.54739246619166504</v>
      </c>
      <c r="Q20" s="18">
        <v>3000</v>
      </c>
      <c r="R20" s="18">
        <v>10</v>
      </c>
      <c r="S20" s="18">
        <v>0.73842777466968057</v>
      </c>
      <c r="T20" s="18"/>
      <c r="U20" s="35"/>
      <c r="V20" s="15" t="s">
        <v>521</v>
      </c>
      <c r="W20" s="34">
        <v>3000</v>
      </c>
      <c r="X20" s="34">
        <v>6</v>
      </c>
      <c r="Y20" s="34">
        <v>0.14893617021276595</v>
      </c>
      <c r="Z20" s="34">
        <v>7.9155672823218916E-3</v>
      </c>
      <c r="AA20" s="35">
        <f t="shared" si="1"/>
        <v>0.15685173749508785</v>
      </c>
      <c r="AB20" s="35"/>
      <c r="AC20" s="35"/>
      <c r="AD20" s="35"/>
      <c r="AE20" s="35"/>
      <c r="AF20" s="35"/>
      <c r="AG20" s="28"/>
      <c r="AH20" s="15" t="s">
        <v>1083</v>
      </c>
      <c r="AI20" s="33">
        <v>1000</v>
      </c>
      <c r="AJ20" s="33">
        <v>1E-4</v>
      </c>
      <c r="AK20" s="33">
        <v>6</v>
      </c>
      <c r="AL20" s="33">
        <v>0.1702127659574468</v>
      </c>
      <c r="AM20" s="33">
        <v>1.597101060260369E-2</v>
      </c>
      <c r="AN20" s="33">
        <f t="shared" si="2"/>
        <v>0.1861837765600505</v>
      </c>
      <c r="AO20" s="28"/>
      <c r="AP20" s="33">
        <v>3000</v>
      </c>
      <c r="AQ20" s="33">
        <v>100</v>
      </c>
      <c r="AR20" s="33">
        <v>0.5053879672956042</v>
      </c>
      <c r="AS20" s="35"/>
      <c r="AU20" s="15" t="s">
        <v>521</v>
      </c>
      <c r="AV20" s="13">
        <v>3000</v>
      </c>
      <c r="AW20" s="13">
        <v>6</v>
      </c>
      <c r="AX20" s="13">
        <v>0.43617021276595747</v>
      </c>
      <c r="AY20" s="13">
        <v>0.31386861313868614</v>
      </c>
      <c r="AZ20" s="13">
        <f t="shared" si="3"/>
        <v>0.75003882590464355</v>
      </c>
      <c r="BA20" s="13">
        <v>1</v>
      </c>
      <c r="BC20" s="15" t="s">
        <v>1053</v>
      </c>
      <c r="BD20" s="25">
        <v>1000</v>
      </c>
      <c r="BE20" s="25">
        <v>0.1</v>
      </c>
      <c r="BF20" s="25">
        <v>6</v>
      </c>
      <c r="BG20" s="25">
        <v>0.42553191489361702</v>
      </c>
      <c r="BH20" s="25">
        <v>0.3034170440510498</v>
      </c>
      <c r="BI20" s="25">
        <f t="shared" si="9"/>
        <v>0.72894895894466682</v>
      </c>
      <c r="BJ20" s="25">
        <v>0.80851063829787229</v>
      </c>
      <c r="BK20" s="3"/>
      <c r="BL20" s="3"/>
      <c r="BM20" s="25">
        <v>5000</v>
      </c>
      <c r="BN20" s="25">
        <v>1.0000000000000001E-5</v>
      </c>
      <c r="BO20" s="25">
        <v>0.75003882590464344</v>
      </c>
      <c r="BS20" s="15" t="s">
        <v>1002</v>
      </c>
      <c r="BT20" s="19">
        <v>5000</v>
      </c>
      <c r="BU20" s="19">
        <v>100</v>
      </c>
      <c r="BV20" s="19">
        <v>6</v>
      </c>
      <c r="BW20" s="19">
        <v>0.46153846153846156</v>
      </c>
      <c r="BX20" s="19">
        <v>0.32795779954785231</v>
      </c>
      <c r="BY20" s="19">
        <f t="shared" si="4"/>
        <v>0.78949626108631388</v>
      </c>
      <c r="BZ20" s="19"/>
      <c r="CA20" s="19"/>
      <c r="CB20" s="19"/>
      <c r="CC20" s="19"/>
      <c r="CH20" s="15" t="s">
        <v>1790</v>
      </c>
      <c r="CI20" s="15" t="s">
        <v>1002</v>
      </c>
      <c r="CJ20" s="35">
        <v>0.46153846153846156</v>
      </c>
      <c r="CK20" s="35">
        <v>0.33813270001484347</v>
      </c>
      <c r="CL20" s="35">
        <v>0.80219780219780223</v>
      </c>
      <c r="CM20" s="35">
        <f t="shared" si="6"/>
        <v>0.79967116155330498</v>
      </c>
    </row>
    <row r="21" spans="1:106" x14ac:dyDescent="0.2">
      <c r="A21" s="12" t="s">
        <v>354</v>
      </c>
      <c r="B21" s="12">
        <v>3000</v>
      </c>
      <c r="C21" s="12">
        <v>7</v>
      </c>
      <c r="D21" s="12">
        <v>0.1702127659574468</v>
      </c>
      <c r="E21" s="12">
        <v>0</v>
      </c>
      <c r="F21" s="12">
        <f t="shared" si="8"/>
        <v>0.1702127659574468</v>
      </c>
      <c r="I21" s="9" t="s">
        <v>51</v>
      </c>
      <c r="J21" s="4">
        <v>1000</v>
      </c>
      <c r="K21" s="4">
        <v>0.1</v>
      </c>
      <c r="L21" s="4">
        <v>7</v>
      </c>
      <c r="M21" s="4">
        <v>0.329787234042553</v>
      </c>
      <c r="N21" s="4">
        <v>0.187654320987654</v>
      </c>
      <c r="O21" s="4">
        <f t="shared" si="0"/>
        <v>0.51744155503020695</v>
      </c>
      <c r="Q21" s="18">
        <v>3000</v>
      </c>
      <c r="R21" s="18">
        <v>100</v>
      </c>
      <c r="S21" s="18">
        <v>0.74589150871428078</v>
      </c>
      <c r="T21" s="18"/>
      <c r="U21" s="35"/>
      <c r="V21" s="15" t="s">
        <v>522</v>
      </c>
      <c r="W21" s="34">
        <v>3000</v>
      </c>
      <c r="X21" s="34">
        <v>7</v>
      </c>
      <c r="Y21" s="34">
        <v>0.13829787234042554</v>
      </c>
      <c r="Z21" s="34">
        <v>-1.8421052631578808E-3</v>
      </c>
      <c r="AA21" s="35">
        <f t="shared" si="1"/>
        <v>0.13645576707726767</v>
      </c>
      <c r="AB21" s="35"/>
      <c r="AC21" s="35"/>
      <c r="AD21" s="35"/>
      <c r="AE21" s="35"/>
      <c r="AF21" s="35"/>
      <c r="AG21" s="28"/>
      <c r="AH21" s="15" t="s">
        <v>1084</v>
      </c>
      <c r="AI21" s="33">
        <v>1000</v>
      </c>
      <c r="AJ21" s="33">
        <v>1E-4</v>
      </c>
      <c r="AK21" s="33">
        <v>7</v>
      </c>
      <c r="AL21" s="33">
        <v>0.10638297872340426</v>
      </c>
      <c r="AM21" s="33">
        <v>-2.7723545490042967E-2</v>
      </c>
      <c r="AN21" s="33">
        <f t="shared" si="2"/>
        <v>7.8659433233361289E-2</v>
      </c>
      <c r="AO21" s="28"/>
      <c r="AP21" s="33">
        <v>3000</v>
      </c>
      <c r="AQ21" s="33">
        <v>1000</v>
      </c>
      <c r="AR21" s="33">
        <v>0.48436202842547121</v>
      </c>
      <c r="AS21" s="35"/>
      <c r="AU21" s="15" t="s">
        <v>522</v>
      </c>
      <c r="AV21" s="13">
        <v>3000</v>
      </c>
      <c r="AW21" s="13">
        <v>7</v>
      </c>
      <c r="AX21" s="13">
        <v>0.43617021276595747</v>
      </c>
      <c r="AY21" s="13">
        <v>0.31386861313868614</v>
      </c>
      <c r="AZ21" s="13">
        <f t="shared" si="3"/>
        <v>0.75003882590464355</v>
      </c>
      <c r="BA21" s="13">
        <v>1</v>
      </c>
      <c r="BC21" s="15" t="s">
        <v>1054</v>
      </c>
      <c r="BD21" s="25">
        <v>1000</v>
      </c>
      <c r="BE21" s="25">
        <v>0.1</v>
      </c>
      <c r="BF21" s="25">
        <v>7</v>
      </c>
      <c r="BG21" s="25">
        <v>0.42553191489361702</v>
      </c>
      <c r="BH21" s="25">
        <v>0.30360817670462342</v>
      </c>
      <c r="BI21" s="25">
        <f t="shared" si="9"/>
        <v>0.72914009159824045</v>
      </c>
      <c r="BJ21" s="25">
        <v>0.82978723404255317</v>
      </c>
      <c r="BK21" s="3"/>
      <c r="BL21" s="3"/>
      <c r="BM21" s="25">
        <v>7000</v>
      </c>
      <c r="BN21" s="25">
        <v>1</v>
      </c>
      <c r="BO21" s="25">
        <v>0.76515535880127228</v>
      </c>
      <c r="BS21" s="15" t="s">
        <v>1003</v>
      </c>
      <c r="BT21" s="19">
        <v>5000</v>
      </c>
      <c r="BU21" s="19">
        <v>100</v>
      </c>
      <c r="BV21" s="19">
        <v>7</v>
      </c>
      <c r="BW21" s="19">
        <v>0.47252747252747251</v>
      </c>
      <c r="BX21" s="19">
        <v>0.34216867469879519</v>
      </c>
      <c r="BY21" s="19">
        <f t="shared" si="4"/>
        <v>0.81469614722626771</v>
      </c>
      <c r="BZ21" s="19"/>
      <c r="CA21" s="19"/>
      <c r="CB21" s="19"/>
      <c r="CC21" s="19"/>
      <c r="CH21" s="15" t="s">
        <v>1790</v>
      </c>
      <c r="CI21" s="15" t="s">
        <v>1003</v>
      </c>
      <c r="CJ21" s="35">
        <v>0.47252747252747251</v>
      </c>
      <c r="CK21" s="35">
        <v>0.35212103233461883</v>
      </c>
      <c r="CL21" s="35">
        <v>0.80219780219780223</v>
      </c>
      <c r="CM21" s="35">
        <f t="shared" si="6"/>
        <v>0.82464850486209129</v>
      </c>
    </row>
    <row r="22" spans="1:106" x14ac:dyDescent="0.2">
      <c r="A22" s="12" t="s">
        <v>355</v>
      </c>
      <c r="B22" s="12">
        <v>3000</v>
      </c>
      <c r="C22" s="12">
        <v>8</v>
      </c>
      <c r="D22" s="12">
        <v>0.1702127659574468</v>
      </c>
      <c r="E22" s="12">
        <v>0</v>
      </c>
      <c r="F22" s="12">
        <f t="shared" si="8"/>
        <v>0.1702127659574468</v>
      </c>
      <c r="I22" s="9" t="s">
        <v>52</v>
      </c>
      <c r="J22" s="4">
        <v>1000</v>
      </c>
      <c r="K22" s="4">
        <v>0.1</v>
      </c>
      <c r="L22" s="4">
        <v>8</v>
      </c>
      <c r="M22" s="4">
        <v>0.31914893617021201</v>
      </c>
      <c r="N22" s="4">
        <v>0.181050912060985</v>
      </c>
      <c r="O22" s="4">
        <f t="shared" si="0"/>
        <v>0.50019984823119701</v>
      </c>
      <c r="Q22" s="18">
        <v>3000</v>
      </c>
      <c r="R22" s="18">
        <v>1000</v>
      </c>
      <c r="S22" s="18">
        <v>0.74553266761286596</v>
      </c>
      <c r="T22" s="18"/>
      <c r="U22" s="35"/>
      <c r="V22" s="15" t="s">
        <v>523</v>
      </c>
      <c r="W22" s="34">
        <v>3000</v>
      </c>
      <c r="X22" s="34">
        <v>8</v>
      </c>
      <c r="Y22" s="34">
        <v>0.13829787234042554</v>
      </c>
      <c r="Z22" s="34">
        <v>-8.6104119750960492E-3</v>
      </c>
      <c r="AA22" s="35">
        <f t="shared" si="1"/>
        <v>0.12968746036532949</v>
      </c>
      <c r="AB22" s="35"/>
      <c r="AC22" s="35"/>
      <c r="AD22" s="35"/>
      <c r="AE22" s="35"/>
      <c r="AF22" s="35"/>
      <c r="AG22" s="28"/>
      <c r="AH22" s="15" t="s">
        <v>1085</v>
      </c>
      <c r="AI22" s="33">
        <v>1000</v>
      </c>
      <c r="AJ22" s="33">
        <v>1E-4</v>
      </c>
      <c r="AK22" s="33">
        <v>8</v>
      </c>
      <c r="AL22" s="33">
        <v>0.11702127659574468</v>
      </c>
      <c r="AM22" s="33">
        <v>-4.1238489256639484E-2</v>
      </c>
      <c r="AN22" s="33">
        <f t="shared" si="2"/>
        <v>7.5782787339105206E-2</v>
      </c>
      <c r="AO22" s="28"/>
      <c r="AP22" s="33">
        <v>5000</v>
      </c>
      <c r="AQ22" s="33">
        <v>1.0000000000000001E-5</v>
      </c>
      <c r="AR22" s="33">
        <v>0.13488032308118769</v>
      </c>
      <c r="AS22" s="35"/>
      <c r="AU22" s="15" t="s">
        <v>523</v>
      </c>
      <c r="AV22" s="13">
        <v>3000</v>
      </c>
      <c r="AW22" s="13">
        <v>8</v>
      </c>
      <c r="AX22" s="13">
        <v>0.43617021276595747</v>
      </c>
      <c r="AY22" s="13">
        <v>0.31386861313868614</v>
      </c>
      <c r="AZ22" s="13">
        <f t="shared" si="3"/>
        <v>0.75003882590464355</v>
      </c>
      <c r="BA22" s="13">
        <v>1</v>
      </c>
      <c r="BC22" s="15" t="s">
        <v>1055</v>
      </c>
      <c r="BD22" s="25">
        <v>1000</v>
      </c>
      <c r="BE22" s="25">
        <v>0.1</v>
      </c>
      <c r="BF22" s="25">
        <v>8</v>
      </c>
      <c r="BG22" s="25">
        <v>0.40425531914893614</v>
      </c>
      <c r="BH22" s="25">
        <v>0.28067778081443012</v>
      </c>
      <c r="BI22" s="25">
        <f t="shared" si="9"/>
        <v>0.68493309996336627</v>
      </c>
      <c r="BJ22" s="25">
        <v>0.86170212765957444</v>
      </c>
      <c r="BK22" s="3"/>
      <c r="BL22" s="3"/>
      <c r="BM22" s="25">
        <v>7000</v>
      </c>
      <c r="BN22" s="25">
        <v>0.1</v>
      </c>
      <c r="BO22" s="25">
        <v>0.79712144669315488</v>
      </c>
      <c r="BS22" s="15" t="s">
        <v>1004</v>
      </c>
      <c r="BT22" s="19">
        <v>5000</v>
      </c>
      <c r="BU22" s="19">
        <v>100</v>
      </c>
      <c r="BV22" s="19">
        <v>8</v>
      </c>
      <c r="BW22" s="19">
        <v>0.47252747252747251</v>
      </c>
      <c r="BX22" s="19">
        <v>0.34216867469879519</v>
      </c>
      <c r="BY22" s="19">
        <f t="shared" si="4"/>
        <v>0.81469614722626771</v>
      </c>
      <c r="BZ22" s="19"/>
      <c r="CA22" s="19"/>
      <c r="CB22" s="19"/>
      <c r="CC22" s="19"/>
      <c r="CH22" s="15" t="s">
        <v>1790</v>
      </c>
      <c r="CI22" s="15" t="s">
        <v>1004</v>
      </c>
      <c r="CJ22" s="35">
        <v>0.47252747252747251</v>
      </c>
      <c r="CK22" s="35">
        <v>0.35212103233461883</v>
      </c>
      <c r="CL22" s="35">
        <v>0.80219780219780223</v>
      </c>
      <c r="CM22" s="35">
        <f t="shared" si="6"/>
        <v>0.82464850486209129</v>
      </c>
    </row>
    <row r="23" spans="1:106" x14ac:dyDescent="0.2">
      <c r="A23" s="12" t="s">
        <v>356</v>
      </c>
      <c r="B23" s="12">
        <v>3000</v>
      </c>
      <c r="C23" s="12">
        <v>9</v>
      </c>
      <c r="D23" s="12">
        <v>0.1702127659574468</v>
      </c>
      <c r="E23" s="12">
        <v>0</v>
      </c>
      <c r="F23" s="12">
        <f t="shared" si="8"/>
        <v>0.1702127659574468</v>
      </c>
      <c r="I23" s="9" t="s">
        <v>53</v>
      </c>
      <c r="J23" s="4">
        <v>1000</v>
      </c>
      <c r="K23" s="4">
        <v>0.1</v>
      </c>
      <c r="L23" s="4">
        <v>9</v>
      </c>
      <c r="M23" s="4">
        <v>0.30851063829787201</v>
      </c>
      <c r="N23" s="4">
        <v>0.168028322440087</v>
      </c>
      <c r="O23" s="4">
        <f t="shared" si="0"/>
        <v>0.47653896073795898</v>
      </c>
      <c r="Q23" s="18">
        <v>5000</v>
      </c>
      <c r="R23" s="18">
        <v>1</v>
      </c>
      <c r="S23" s="18">
        <v>0.68480585512620917</v>
      </c>
      <c r="T23" s="18"/>
      <c r="U23" s="35"/>
      <c r="V23" s="15" t="s">
        <v>524</v>
      </c>
      <c r="W23" s="34">
        <v>3000</v>
      </c>
      <c r="X23" s="34">
        <v>9</v>
      </c>
      <c r="Y23" s="34">
        <v>0.13829787234042554</v>
      </c>
      <c r="Z23" s="34">
        <v>-1.9140677285503952E-2</v>
      </c>
      <c r="AA23" s="35">
        <f t="shared" si="1"/>
        <v>0.11915719505492159</v>
      </c>
      <c r="AB23" s="35"/>
      <c r="AC23" s="35"/>
      <c r="AD23" s="35"/>
      <c r="AE23" s="35"/>
      <c r="AF23" s="35"/>
      <c r="AG23" s="28"/>
      <c r="AH23" s="15" t="s">
        <v>1086</v>
      </c>
      <c r="AI23" s="33">
        <v>1000</v>
      </c>
      <c r="AJ23" s="33">
        <v>1E-4</v>
      </c>
      <c r="AK23" s="33">
        <v>9</v>
      </c>
      <c r="AL23" s="33">
        <v>0.14893617021276595</v>
      </c>
      <c r="AM23" s="33">
        <v>-2.1461559358869897E-2</v>
      </c>
      <c r="AN23" s="33">
        <f t="shared" si="2"/>
        <v>0.12747461085389605</v>
      </c>
      <c r="AO23" s="28"/>
      <c r="AP23" s="33">
        <v>5000</v>
      </c>
      <c r="AQ23" s="33">
        <v>1E-4</v>
      </c>
      <c r="AR23" s="33">
        <v>0.13338961355465373</v>
      </c>
      <c r="AS23" s="35"/>
      <c r="AU23" s="15" t="s">
        <v>524</v>
      </c>
      <c r="AV23" s="13">
        <v>3000</v>
      </c>
      <c r="AW23" s="13">
        <v>9</v>
      </c>
      <c r="AX23" s="13">
        <v>0.43617021276595747</v>
      </c>
      <c r="AY23" s="13">
        <v>0.31386861313868614</v>
      </c>
      <c r="AZ23" s="13">
        <f t="shared" si="3"/>
        <v>0.75003882590464355</v>
      </c>
      <c r="BA23" s="13">
        <v>1</v>
      </c>
      <c r="BC23" s="15" t="s">
        <v>1056</v>
      </c>
      <c r="BD23" s="25">
        <v>1000</v>
      </c>
      <c r="BE23" s="25">
        <v>0.1</v>
      </c>
      <c r="BF23" s="25">
        <v>9</v>
      </c>
      <c r="BG23" s="25">
        <v>0.42553191489361702</v>
      </c>
      <c r="BH23" s="25">
        <v>0.3037037037037037</v>
      </c>
      <c r="BI23" s="25">
        <f t="shared" si="9"/>
        <v>0.72923561859732078</v>
      </c>
      <c r="BJ23" s="25">
        <v>0.86170212765957444</v>
      </c>
      <c r="BK23" s="3">
        <f>AVERAGE(BI14:BI23)</f>
        <v>0.72884323854027422</v>
      </c>
      <c r="BL23" s="3"/>
      <c r="BM23" s="25">
        <v>7000</v>
      </c>
      <c r="BN23" s="25">
        <v>0.01</v>
      </c>
      <c r="BO23" s="25">
        <v>0.72167989879726169</v>
      </c>
      <c r="BS23" s="15" t="s">
        <v>1005</v>
      </c>
      <c r="BT23" s="19">
        <v>5000</v>
      </c>
      <c r="BU23" s="19">
        <v>100</v>
      </c>
      <c r="BV23" s="19">
        <v>9</v>
      </c>
      <c r="BW23" s="19">
        <v>0.47252747252747251</v>
      </c>
      <c r="BX23" s="19">
        <v>0.34216867469879519</v>
      </c>
      <c r="BY23" s="19">
        <f t="shared" si="4"/>
        <v>0.81469614722626771</v>
      </c>
      <c r="BZ23" s="19"/>
      <c r="CA23" s="19"/>
      <c r="CB23" s="19"/>
      <c r="CC23" s="19"/>
      <c r="CH23" s="15" t="s">
        <v>1790</v>
      </c>
      <c r="CI23" s="15" t="s">
        <v>1005</v>
      </c>
      <c r="CJ23" s="35">
        <v>0.47252747252747251</v>
      </c>
      <c r="CK23" s="35">
        <v>0.35212103233461883</v>
      </c>
      <c r="CL23" s="35">
        <v>0.80219780219780223</v>
      </c>
      <c r="CM23" s="35">
        <f t="shared" si="6"/>
        <v>0.82464850486209129</v>
      </c>
    </row>
    <row r="24" spans="1:106" x14ac:dyDescent="0.2">
      <c r="A24" s="12" t="s">
        <v>357</v>
      </c>
      <c r="B24" s="12">
        <v>5000</v>
      </c>
      <c r="C24" s="12">
        <v>0</v>
      </c>
      <c r="D24" s="12">
        <v>0.1702127659574468</v>
      </c>
      <c r="E24" s="12">
        <v>0</v>
      </c>
      <c r="F24" s="12">
        <f t="shared" si="8"/>
        <v>0.1702127659574468</v>
      </c>
      <c r="I24" s="9" t="s">
        <v>54</v>
      </c>
      <c r="J24" s="4">
        <v>1000</v>
      </c>
      <c r="K24" s="4">
        <v>0.01</v>
      </c>
      <c r="L24" s="4">
        <v>0</v>
      </c>
      <c r="M24" s="4">
        <v>0.40425531914893598</v>
      </c>
      <c r="N24" s="4">
        <v>0.24670864338866599</v>
      </c>
      <c r="O24" s="4">
        <f t="shared" si="0"/>
        <v>0.65096396253760203</v>
      </c>
      <c r="Q24" s="18">
        <v>5000</v>
      </c>
      <c r="R24" s="18">
        <v>0.1</v>
      </c>
      <c r="S24" s="18">
        <v>0.49660574142135555</v>
      </c>
      <c r="T24" s="18"/>
      <c r="U24" s="35"/>
      <c r="V24" s="15" t="s">
        <v>525</v>
      </c>
      <c r="W24" s="34">
        <v>5000</v>
      </c>
      <c r="X24" s="34">
        <v>0</v>
      </c>
      <c r="Y24" s="34">
        <v>0.18085106382978725</v>
      </c>
      <c r="Z24" s="34">
        <v>4.8007365513613051E-2</v>
      </c>
      <c r="AA24" s="35">
        <f t="shared" si="1"/>
        <v>0.22885842934340028</v>
      </c>
      <c r="AB24" s="35"/>
      <c r="AC24" s="35"/>
      <c r="AD24" s="35"/>
      <c r="AE24" s="35"/>
      <c r="AF24" s="35"/>
      <c r="AG24" s="28"/>
      <c r="AH24" s="15" t="s">
        <v>1067</v>
      </c>
      <c r="AI24" s="33">
        <v>1000</v>
      </c>
      <c r="AJ24" s="33">
        <v>1E-3</v>
      </c>
      <c r="AK24" s="33">
        <v>0</v>
      </c>
      <c r="AL24" s="33">
        <v>8.5106382978723402E-2</v>
      </c>
      <c r="AM24" s="33">
        <v>-5.3976531942633632E-2</v>
      </c>
      <c r="AN24" s="33">
        <f t="shared" si="2"/>
        <v>3.112985103608977E-2</v>
      </c>
      <c r="AO24" s="28"/>
      <c r="AP24" s="33">
        <v>5000</v>
      </c>
      <c r="AQ24" s="33">
        <v>1E-3</v>
      </c>
      <c r="AR24" s="33">
        <v>0.4771188627941978</v>
      </c>
      <c r="AS24" s="35"/>
      <c r="AU24" s="15" t="s">
        <v>525</v>
      </c>
      <c r="AV24" s="13">
        <v>5000</v>
      </c>
      <c r="AW24" s="13">
        <v>0</v>
      </c>
      <c r="AX24" s="13">
        <v>0.43617021276595747</v>
      </c>
      <c r="AY24" s="13">
        <v>0.31386861313868614</v>
      </c>
      <c r="AZ24" s="13">
        <f t="shared" si="3"/>
        <v>0.75003882590464355</v>
      </c>
      <c r="BA24" s="13">
        <v>1</v>
      </c>
      <c r="BC24" s="15" t="s">
        <v>1057</v>
      </c>
      <c r="BD24" s="25">
        <v>1000</v>
      </c>
      <c r="BE24" s="25">
        <v>0.01</v>
      </c>
      <c r="BF24" s="25">
        <v>0</v>
      </c>
      <c r="BG24" s="25">
        <v>0.42553191489361702</v>
      </c>
      <c r="BH24" s="25">
        <v>0.27413127413127408</v>
      </c>
      <c r="BI24" s="25">
        <f t="shared" si="9"/>
        <v>0.69966318902489111</v>
      </c>
      <c r="BJ24" s="25">
        <v>0.64893617021276595</v>
      </c>
      <c r="BK24" s="3"/>
      <c r="BL24" s="3"/>
      <c r="BM24" s="25">
        <v>7000</v>
      </c>
      <c r="BN24" s="25">
        <v>1E-3</v>
      </c>
      <c r="BO24" s="25">
        <v>0.76187017886463948</v>
      </c>
      <c r="BS24" s="39" t="s">
        <v>1006</v>
      </c>
      <c r="BT24" s="110">
        <v>5000</v>
      </c>
      <c r="BU24" s="110">
        <v>1000</v>
      </c>
      <c r="BV24" s="110">
        <v>0</v>
      </c>
      <c r="BW24" s="110">
        <v>0.46153846153846156</v>
      </c>
      <c r="BX24" s="110">
        <v>0.32795779954785231</v>
      </c>
      <c r="BY24" s="110">
        <f t="shared" si="4"/>
        <v>0.78949626108631388</v>
      </c>
      <c r="BZ24" s="110">
        <f>AVERAGE(BY24:BY33)</f>
        <v>0.79705622692830003</v>
      </c>
      <c r="CA24" s="19">
        <v>3</v>
      </c>
      <c r="CB24" s="19"/>
      <c r="CC24" s="19"/>
      <c r="CH24" s="15" t="s">
        <v>1790</v>
      </c>
      <c r="CI24" s="15" t="s">
        <v>986</v>
      </c>
      <c r="CJ24" s="35">
        <v>0.46153846153846156</v>
      </c>
      <c r="CK24" s="35">
        <v>0.33813270001484347</v>
      </c>
      <c r="CL24" s="35">
        <v>0.80219780219780223</v>
      </c>
      <c r="CM24" s="35">
        <f t="shared" si="6"/>
        <v>0.79967116155330498</v>
      </c>
    </row>
    <row r="25" spans="1:106" x14ac:dyDescent="0.2">
      <c r="A25" s="12" t="s">
        <v>358</v>
      </c>
      <c r="B25" s="12">
        <v>5000</v>
      </c>
      <c r="C25" s="12">
        <v>1</v>
      </c>
      <c r="D25" s="12">
        <v>0.1702127659574468</v>
      </c>
      <c r="E25" s="12">
        <v>0</v>
      </c>
      <c r="F25" s="12">
        <f t="shared" si="8"/>
        <v>0.1702127659574468</v>
      </c>
      <c r="I25" s="9" t="s">
        <v>55</v>
      </c>
      <c r="J25" s="4">
        <v>1000</v>
      </c>
      <c r="K25" s="4">
        <v>0.01</v>
      </c>
      <c r="L25" s="4">
        <v>1</v>
      </c>
      <c r="M25" s="4">
        <v>0.35106382978723399</v>
      </c>
      <c r="N25" s="4">
        <v>0.17508272191051599</v>
      </c>
      <c r="O25" s="4">
        <f t="shared" si="0"/>
        <v>0.52614655169774993</v>
      </c>
      <c r="Q25" s="18">
        <v>5000</v>
      </c>
      <c r="R25" s="18">
        <v>0.01</v>
      </c>
      <c r="S25" s="18">
        <v>0.53605422149531146</v>
      </c>
      <c r="T25" s="18"/>
      <c r="U25" s="35"/>
      <c r="V25" s="15" t="s">
        <v>526</v>
      </c>
      <c r="W25" s="34">
        <v>5000</v>
      </c>
      <c r="X25" s="34">
        <v>1</v>
      </c>
      <c r="Y25" s="34">
        <v>0.19148936170212766</v>
      </c>
      <c r="Z25" s="34">
        <v>5.0631229235880419E-2</v>
      </c>
      <c r="AA25" s="35">
        <f t="shared" si="1"/>
        <v>0.24212059093800808</v>
      </c>
      <c r="AB25" s="35"/>
      <c r="AC25" s="35"/>
      <c r="AD25" s="35"/>
      <c r="AE25" s="35"/>
      <c r="AF25" s="35"/>
      <c r="AG25" s="28"/>
      <c r="AH25" s="15" t="s">
        <v>1068</v>
      </c>
      <c r="AI25" s="33">
        <v>1000</v>
      </c>
      <c r="AJ25" s="33">
        <v>1E-3</v>
      </c>
      <c r="AK25" s="33">
        <v>1</v>
      </c>
      <c r="AL25" s="33">
        <v>7.4468085106382975E-2</v>
      </c>
      <c r="AM25" s="33">
        <v>-9.9341309315768248E-2</v>
      </c>
      <c r="AN25" s="33">
        <f t="shared" si="2"/>
        <v>-2.4873224209385272E-2</v>
      </c>
      <c r="AO25" s="28"/>
      <c r="AP25" s="33">
        <v>5000</v>
      </c>
      <c r="AQ25" s="33">
        <v>0.01</v>
      </c>
      <c r="AR25" s="33">
        <v>0.50285413683176994</v>
      </c>
      <c r="AS25" s="35"/>
      <c r="AU25" s="15" t="s">
        <v>526</v>
      </c>
      <c r="AV25" s="13">
        <v>5000</v>
      </c>
      <c r="AW25" s="13">
        <v>1</v>
      </c>
      <c r="AX25" s="13">
        <v>0.43617021276595747</v>
      </c>
      <c r="AY25" s="13">
        <v>0.31386861313868614</v>
      </c>
      <c r="AZ25" s="13">
        <f t="shared" si="3"/>
        <v>0.75003882590464355</v>
      </c>
      <c r="BA25" s="13">
        <v>1</v>
      </c>
      <c r="BC25" s="15" t="s">
        <v>1058</v>
      </c>
      <c r="BD25" s="25">
        <v>1000</v>
      </c>
      <c r="BE25" s="25">
        <v>0.01</v>
      </c>
      <c r="BF25" s="25">
        <v>1</v>
      </c>
      <c r="BG25" s="25">
        <v>0.45744680851063829</v>
      </c>
      <c r="BH25" s="25">
        <v>0.31278669724770647</v>
      </c>
      <c r="BI25" s="25">
        <f t="shared" si="9"/>
        <v>0.77023350575834471</v>
      </c>
      <c r="BJ25" s="25">
        <v>0.62765957446808507</v>
      </c>
      <c r="BK25" s="3"/>
      <c r="BL25" s="3"/>
      <c r="BM25" s="25">
        <v>7000</v>
      </c>
      <c r="BN25" s="25">
        <v>1E-4</v>
      </c>
      <c r="BO25" s="25">
        <v>0.75003882590464344</v>
      </c>
      <c r="BS25" s="15" t="s">
        <v>1007</v>
      </c>
      <c r="BT25" s="19">
        <v>5000</v>
      </c>
      <c r="BU25" s="19">
        <v>1000</v>
      </c>
      <c r="BV25" s="19">
        <v>1</v>
      </c>
      <c r="BW25" s="19">
        <v>0.47252747252747251</v>
      </c>
      <c r="BX25" s="19">
        <v>0.34216867469879519</v>
      </c>
      <c r="BY25" s="19">
        <f t="shared" si="4"/>
        <v>0.81469614722626771</v>
      </c>
      <c r="BZ25" s="19"/>
      <c r="CA25" s="19"/>
      <c r="CB25" s="19"/>
      <c r="CC25" s="19"/>
      <c r="CH25" s="15" t="s">
        <v>1790</v>
      </c>
      <c r="CI25" s="15" t="s">
        <v>987</v>
      </c>
      <c r="CJ25" s="35">
        <v>0.46153846153846156</v>
      </c>
      <c r="CK25" s="35">
        <v>0.33813270001484347</v>
      </c>
      <c r="CL25" s="35">
        <v>0.80219780219780223</v>
      </c>
      <c r="CM25" s="35">
        <f t="shared" si="6"/>
        <v>0.79967116155330498</v>
      </c>
    </row>
    <row r="26" spans="1:106" x14ac:dyDescent="0.2">
      <c r="A26" s="12" t="s">
        <v>359</v>
      </c>
      <c r="B26" s="12">
        <v>5000</v>
      </c>
      <c r="C26" s="12">
        <v>2</v>
      </c>
      <c r="D26" s="12">
        <v>0.1702127659574468</v>
      </c>
      <c r="E26" s="12">
        <v>0</v>
      </c>
      <c r="F26" s="12">
        <f t="shared" si="8"/>
        <v>0.1702127659574468</v>
      </c>
      <c r="I26" s="9" t="s">
        <v>56</v>
      </c>
      <c r="J26" s="4">
        <v>1000</v>
      </c>
      <c r="K26" s="4">
        <v>0.01</v>
      </c>
      <c r="L26" s="4">
        <v>2</v>
      </c>
      <c r="M26" s="4">
        <v>0.40425531914893598</v>
      </c>
      <c r="N26" s="4">
        <v>0.24040404040404001</v>
      </c>
      <c r="O26" s="4">
        <f t="shared" si="0"/>
        <v>0.64465935955297593</v>
      </c>
      <c r="Q26" s="18">
        <v>5000</v>
      </c>
      <c r="R26" s="18">
        <v>1E-3</v>
      </c>
      <c r="S26" s="18">
        <v>0.55993783459116486</v>
      </c>
      <c r="T26" s="18"/>
      <c r="U26" s="35"/>
      <c r="V26" s="15" t="s">
        <v>527</v>
      </c>
      <c r="W26" s="34">
        <v>5000</v>
      </c>
      <c r="X26" s="34">
        <v>2</v>
      </c>
      <c r="Y26" s="34">
        <v>0.19148936170212766</v>
      </c>
      <c r="Z26" s="34">
        <v>3.3680508589206008E-2</v>
      </c>
      <c r="AA26" s="35">
        <f t="shared" si="1"/>
        <v>0.22516987029133367</v>
      </c>
      <c r="AB26" s="35"/>
      <c r="AC26" s="35"/>
      <c r="AD26" s="35"/>
      <c r="AE26" s="35"/>
      <c r="AF26" s="35"/>
      <c r="AG26" s="28"/>
      <c r="AH26" s="15" t="s">
        <v>1069</v>
      </c>
      <c r="AI26" s="33">
        <v>1000</v>
      </c>
      <c r="AJ26" s="33">
        <v>1E-3</v>
      </c>
      <c r="AK26" s="33">
        <v>2</v>
      </c>
      <c r="AL26" s="33">
        <v>0.15957446808510639</v>
      </c>
      <c r="AM26" s="33">
        <v>1.1185086551264994E-2</v>
      </c>
      <c r="AN26" s="33">
        <f t="shared" si="2"/>
        <v>0.17075955463637138</v>
      </c>
      <c r="AO26" s="28"/>
      <c r="AP26" s="33">
        <v>5000</v>
      </c>
      <c r="AQ26" s="33">
        <v>0.1</v>
      </c>
      <c r="AR26" s="33">
        <v>0.44553088259941376</v>
      </c>
      <c r="AS26" s="35"/>
      <c r="AU26" s="15" t="s">
        <v>527</v>
      </c>
      <c r="AV26" s="13">
        <v>5000</v>
      </c>
      <c r="AW26" s="13">
        <v>2</v>
      </c>
      <c r="AX26" s="13">
        <v>0.43617021276595747</v>
      </c>
      <c r="AY26" s="13">
        <v>0.31386861313868614</v>
      </c>
      <c r="AZ26" s="13">
        <f t="shared" si="3"/>
        <v>0.75003882590464355</v>
      </c>
      <c r="BA26" s="13">
        <v>1</v>
      </c>
      <c r="BC26" s="15" t="s">
        <v>1059</v>
      </c>
      <c r="BD26" s="25">
        <v>1000</v>
      </c>
      <c r="BE26" s="25">
        <v>0.01</v>
      </c>
      <c r="BF26" s="25">
        <v>2</v>
      </c>
      <c r="BG26" s="25">
        <v>0.45744680851063829</v>
      </c>
      <c r="BH26" s="25">
        <v>0.31337725580063019</v>
      </c>
      <c r="BI26" s="25">
        <f t="shared" si="9"/>
        <v>0.77082406431126849</v>
      </c>
      <c r="BJ26" s="25">
        <v>0.63829787234042556</v>
      </c>
      <c r="BK26" s="3"/>
      <c r="BL26" s="3"/>
      <c r="BM26" s="25">
        <v>7000</v>
      </c>
      <c r="BN26" s="25">
        <v>1.0000000000000001E-5</v>
      </c>
      <c r="BO26" s="25">
        <v>0.75003882590464344</v>
      </c>
      <c r="BS26" s="15" t="s">
        <v>1008</v>
      </c>
      <c r="BT26" s="19">
        <v>5000</v>
      </c>
      <c r="BU26" s="19">
        <v>1000</v>
      </c>
      <c r="BV26" s="19">
        <v>2</v>
      </c>
      <c r="BW26" s="19">
        <v>0.46153846153846156</v>
      </c>
      <c r="BX26" s="19">
        <v>0.32795779954785231</v>
      </c>
      <c r="BY26" s="19">
        <f t="shared" si="4"/>
        <v>0.78949626108631388</v>
      </c>
      <c r="BZ26" s="19"/>
      <c r="CA26" s="19"/>
      <c r="CB26" s="19"/>
      <c r="CC26" s="19"/>
      <c r="CH26" s="15" t="s">
        <v>1790</v>
      </c>
      <c r="CI26" s="15" t="s">
        <v>988</v>
      </c>
      <c r="CJ26" s="35">
        <v>0.46153846153846156</v>
      </c>
      <c r="CK26" s="35">
        <v>0.33813270001484347</v>
      </c>
      <c r="CL26" s="35">
        <v>0.80219780219780223</v>
      </c>
      <c r="CM26" s="35">
        <f t="shared" si="6"/>
        <v>0.79967116155330498</v>
      </c>
    </row>
    <row r="27" spans="1:106" x14ac:dyDescent="0.2">
      <c r="A27" s="12" t="s">
        <v>360</v>
      </c>
      <c r="B27" s="12">
        <v>5000</v>
      </c>
      <c r="C27" s="12">
        <v>3</v>
      </c>
      <c r="D27" s="12">
        <v>0.1702127659574468</v>
      </c>
      <c r="E27" s="12">
        <v>0</v>
      </c>
      <c r="F27" s="12">
        <f t="shared" si="8"/>
        <v>0.1702127659574468</v>
      </c>
      <c r="I27" s="9" t="s">
        <v>57</v>
      </c>
      <c r="J27" s="4">
        <v>1000</v>
      </c>
      <c r="K27" s="4">
        <v>0.01</v>
      </c>
      <c r="L27" s="4">
        <v>3</v>
      </c>
      <c r="M27" s="4">
        <v>0.28723404255319102</v>
      </c>
      <c r="N27" s="4">
        <v>0.101056237510705</v>
      </c>
      <c r="O27" s="4">
        <f t="shared" si="0"/>
        <v>0.38829028006389599</v>
      </c>
      <c r="Q27" s="18">
        <v>5000</v>
      </c>
      <c r="R27" s="18">
        <v>1E-4</v>
      </c>
      <c r="S27" s="18">
        <v>0.17021276595744597</v>
      </c>
      <c r="T27" s="18"/>
      <c r="U27" s="35"/>
      <c r="V27" s="15" t="s">
        <v>528</v>
      </c>
      <c r="W27" s="34">
        <v>5000</v>
      </c>
      <c r="X27" s="34">
        <v>3</v>
      </c>
      <c r="Y27" s="34">
        <v>0.11702127659574468</v>
      </c>
      <c r="Z27" s="34">
        <v>-3.8604898828541019E-2</v>
      </c>
      <c r="AA27" s="35">
        <f t="shared" si="1"/>
        <v>7.8416377767203671E-2</v>
      </c>
      <c r="AB27" s="35"/>
      <c r="AC27" s="35"/>
      <c r="AD27" s="35"/>
      <c r="AE27" s="35"/>
      <c r="AF27" s="35"/>
      <c r="AG27" s="28"/>
      <c r="AH27" s="15" t="s">
        <v>1070</v>
      </c>
      <c r="AI27" s="33">
        <v>1000</v>
      </c>
      <c r="AJ27" s="33">
        <v>1E-3</v>
      </c>
      <c r="AK27" s="33">
        <v>3</v>
      </c>
      <c r="AL27" s="33">
        <v>0.14893617021276595</v>
      </c>
      <c r="AM27" s="33">
        <v>-2.8003733831177607E-3</v>
      </c>
      <c r="AN27" s="33">
        <f t="shared" si="2"/>
        <v>0.1461357968296482</v>
      </c>
      <c r="AO27" s="28"/>
      <c r="AP27" s="33">
        <v>5000</v>
      </c>
      <c r="AQ27" s="33">
        <v>1</v>
      </c>
      <c r="AR27" s="33">
        <v>0.51636615269459318</v>
      </c>
      <c r="AS27" s="35"/>
      <c r="AU27" s="15" t="s">
        <v>528</v>
      </c>
      <c r="AV27" s="13">
        <v>5000</v>
      </c>
      <c r="AW27" s="13">
        <v>3</v>
      </c>
      <c r="AX27" s="13">
        <v>0.43617021276595747</v>
      </c>
      <c r="AY27" s="13">
        <v>0.31386861313868614</v>
      </c>
      <c r="AZ27" s="13">
        <f t="shared" si="3"/>
        <v>0.75003882590464355</v>
      </c>
      <c r="BA27" s="13">
        <v>1</v>
      </c>
      <c r="BC27" s="15" t="s">
        <v>1060</v>
      </c>
      <c r="BD27" s="25">
        <v>1000</v>
      </c>
      <c r="BE27" s="25">
        <v>0.01</v>
      </c>
      <c r="BF27" s="25">
        <v>3</v>
      </c>
      <c r="BG27" s="25">
        <v>0.44680851063829785</v>
      </c>
      <c r="BH27" s="25">
        <v>0.30804077010192521</v>
      </c>
      <c r="BI27" s="25">
        <f t="shared" si="9"/>
        <v>0.75484928074022306</v>
      </c>
      <c r="BJ27" s="25">
        <v>0.5957446808510638</v>
      </c>
      <c r="BK27" s="3"/>
      <c r="BL27" s="3"/>
      <c r="BM27" s="25">
        <v>9000</v>
      </c>
      <c r="BN27" s="25">
        <v>1</v>
      </c>
      <c r="BO27" s="25">
        <v>0.76798311287246457</v>
      </c>
      <c r="BS27" s="15" t="s">
        <v>1009</v>
      </c>
      <c r="BT27" s="19">
        <v>5000</v>
      </c>
      <c r="BU27" s="19">
        <v>1000</v>
      </c>
      <c r="BV27" s="19">
        <v>3</v>
      </c>
      <c r="BW27" s="19">
        <v>0.47252747252747251</v>
      </c>
      <c r="BX27" s="19">
        <v>0.34216867469879519</v>
      </c>
      <c r="BY27" s="19">
        <f t="shared" si="4"/>
        <v>0.81469614722626771</v>
      </c>
      <c r="BZ27" s="19"/>
      <c r="CA27" s="19"/>
      <c r="CB27" s="19"/>
      <c r="CC27" s="19"/>
      <c r="CH27" s="15" t="s">
        <v>1790</v>
      </c>
      <c r="CI27" s="15" t="s">
        <v>989</v>
      </c>
      <c r="CJ27" s="35">
        <v>0.46153846153846156</v>
      </c>
      <c r="CK27" s="35">
        <v>0.33813270001484347</v>
      </c>
      <c r="CL27" s="35">
        <v>0.80219780219780223</v>
      </c>
      <c r="CM27" s="35">
        <f t="shared" si="6"/>
        <v>0.79967116155330498</v>
      </c>
    </row>
    <row r="28" spans="1:106" x14ac:dyDescent="0.2">
      <c r="A28" s="12" t="s">
        <v>361</v>
      </c>
      <c r="B28" s="12">
        <v>5000</v>
      </c>
      <c r="C28" s="12">
        <v>4</v>
      </c>
      <c r="D28" s="12">
        <v>0.1702127659574468</v>
      </c>
      <c r="E28" s="12">
        <v>0</v>
      </c>
      <c r="F28" s="12">
        <f t="shared" si="8"/>
        <v>0.1702127659574468</v>
      </c>
      <c r="I28" s="9" t="s">
        <v>58</v>
      </c>
      <c r="J28" s="4">
        <v>1000</v>
      </c>
      <c r="K28" s="4">
        <v>0.01</v>
      </c>
      <c r="L28" s="4">
        <v>4</v>
      </c>
      <c r="M28" s="4">
        <v>0.42553191489361702</v>
      </c>
      <c r="N28" s="4">
        <v>0.27225806451612899</v>
      </c>
      <c r="O28" s="4">
        <f t="shared" si="0"/>
        <v>0.69778997940974596</v>
      </c>
      <c r="Q28" s="18">
        <v>5000</v>
      </c>
      <c r="R28" s="18">
        <v>1.0000000000000001E-5</v>
      </c>
      <c r="S28" s="18">
        <v>0.17021276595744597</v>
      </c>
      <c r="T28" s="18"/>
      <c r="U28" s="35"/>
      <c r="V28" s="40" t="s">
        <v>529</v>
      </c>
      <c r="W28" s="34">
        <v>5000</v>
      </c>
      <c r="X28" s="34">
        <v>4</v>
      </c>
      <c r="Y28" s="34">
        <v>9.5744680851063829E-2</v>
      </c>
      <c r="Z28" s="34">
        <v>-6.2076299348664113E-2</v>
      </c>
      <c r="AA28" s="35">
        <f t="shared" si="1"/>
        <v>3.3668381502399716E-2</v>
      </c>
      <c r="AB28" s="35"/>
      <c r="AC28" s="35"/>
      <c r="AD28" s="35"/>
      <c r="AE28" s="35"/>
      <c r="AF28" s="35"/>
      <c r="AG28" s="28"/>
      <c r="AH28" s="15" t="s">
        <v>1071</v>
      </c>
      <c r="AI28" s="33">
        <v>1000</v>
      </c>
      <c r="AJ28" s="33">
        <v>1E-3</v>
      </c>
      <c r="AK28" s="33">
        <v>4</v>
      </c>
      <c r="AL28" s="33">
        <v>0.15957446808510639</v>
      </c>
      <c r="AM28" s="33">
        <v>3.092783505154641E-2</v>
      </c>
      <c r="AN28" s="33">
        <f t="shared" si="2"/>
        <v>0.19050230313665281</v>
      </c>
      <c r="AO28" s="28"/>
      <c r="AP28" s="33">
        <v>5000</v>
      </c>
      <c r="AQ28" s="33">
        <v>10</v>
      </c>
      <c r="AR28" s="33">
        <v>0.43089234443175162</v>
      </c>
      <c r="AS28" s="35"/>
      <c r="AU28" s="15" t="s">
        <v>529</v>
      </c>
      <c r="AV28" s="13">
        <v>5000</v>
      </c>
      <c r="AW28" s="13">
        <v>4</v>
      </c>
      <c r="AX28" s="13">
        <v>0.43617021276595747</v>
      </c>
      <c r="AY28" s="13">
        <v>0.31386861313868614</v>
      </c>
      <c r="AZ28" s="13">
        <f t="shared" si="3"/>
        <v>0.75003882590464355</v>
      </c>
      <c r="BA28" s="13">
        <v>1</v>
      </c>
      <c r="BC28" s="15" t="s">
        <v>1061</v>
      </c>
      <c r="BD28" s="25">
        <v>1000</v>
      </c>
      <c r="BE28" s="25">
        <v>0.01</v>
      </c>
      <c r="BF28" s="25">
        <v>4</v>
      </c>
      <c r="BG28" s="25">
        <v>0.46808510638297873</v>
      </c>
      <c r="BH28" s="25">
        <v>0.33143669985775254</v>
      </c>
      <c r="BI28" s="25">
        <f t="shared" si="9"/>
        <v>0.79952180624073121</v>
      </c>
      <c r="BJ28" s="25">
        <v>0.71276595744680848</v>
      </c>
      <c r="BK28" s="3"/>
      <c r="BL28" s="3"/>
      <c r="BM28" s="25">
        <v>9000</v>
      </c>
      <c r="BN28" s="25">
        <v>0.1</v>
      </c>
      <c r="BO28" s="25">
        <v>0.80832772727600877</v>
      </c>
      <c r="BS28" s="15" t="s">
        <v>1010</v>
      </c>
      <c r="BT28" s="19">
        <v>5000</v>
      </c>
      <c r="BU28" s="19">
        <v>1000</v>
      </c>
      <c r="BV28" s="19">
        <v>4</v>
      </c>
      <c r="BW28" s="19">
        <v>0.46153846153846156</v>
      </c>
      <c r="BX28" s="19">
        <v>0.32795779954785231</v>
      </c>
      <c r="BY28" s="19">
        <f t="shared" si="4"/>
        <v>0.78949626108631388</v>
      </c>
      <c r="BZ28" s="19"/>
      <c r="CA28" s="19"/>
      <c r="CB28" s="19"/>
      <c r="CC28" s="19"/>
      <c r="CH28" s="15" t="s">
        <v>1790</v>
      </c>
      <c r="CI28" s="15" t="s">
        <v>990</v>
      </c>
      <c r="CJ28" s="35">
        <v>0.46153846153846156</v>
      </c>
      <c r="CK28" s="35">
        <v>0.33813270001484347</v>
      </c>
      <c r="CL28" s="35">
        <v>0.80219780219780223</v>
      </c>
      <c r="CM28" s="35">
        <f t="shared" si="6"/>
        <v>0.79967116155330498</v>
      </c>
    </row>
    <row r="29" spans="1:106" x14ac:dyDescent="0.2">
      <c r="A29" s="12" t="s">
        <v>362</v>
      </c>
      <c r="B29" s="12">
        <v>5000</v>
      </c>
      <c r="C29" s="12">
        <v>5</v>
      </c>
      <c r="D29" s="12">
        <v>0.1702127659574468</v>
      </c>
      <c r="E29" s="12">
        <v>0</v>
      </c>
      <c r="F29" s="12">
        <f t="shared" si="8"/>
        <v>0.1702127659574468</v>
      </c>
      <c r="I29" s="9" t="s">
        <v>59</v>
      </c>
      <c r="J29" s="4">
        <v>1000</v>
      </c>
      <c r="K29" s="4">
        <v>0.01</v>
      </c>
      <c r="L29" s="4">
        <v>5</v>
      </c>
      <c r="M29" s="4">
        <v>0.39361702127659498</v>
      </c>
      <c r="N29" s="4">
        <v>0.23105625717566</v>
      </c>
      <c r="O29" s="4">
        <f t="shared" si="0"/>
        <v>0.62467327845225495</v>
      </c>
      <c r="Q29" s="24">
        <v>5000</v>
      </c>
      <c r="R29" s="24">
        <v>10</v>
      </c>
      <c r="S29" s="24">
        <v>0.88849066476368699</v>
      </c>
      <c r="T29" s="24">
        <v>3</v>
      </c>
      <c r="U29" s="24"/>
      <c r="V29" s="40" t="s">
        <v>530</v>
      </c>
      <c r="W29" s="34">
        <v>5000</v>
      </c>
      <c r="X29" s="34">
        <v>5</v>
      </c>
      <c r="Y29" s="34">
        <v>8.5106382978723402E-2</v>
      </c>
      <c r="Z29" s="34">
        <v>-6.9170744610501267E-2</v>
      </c>
      <c r="AA29" s="35">
        <f t="shared" si="1"/>
        <v>1.5935638368222135E-2</v>
      </c>
      <c r="AB29" s="35"/>
      <c r="AC29" s="35"/>
      <c r="AD29" s="35"/>
      <c r="AE29" s="35"/>
      <c r="AF29" s="35"/>
      <c r="AG29" s="28"/>
      <c r="AH29" s="15" t="s">
        <v>1072</v>
      </c>
      <c r="AI29" s="33">
        <v>1000</v>
      </c>
      <c r="AJ29" s="33">
        <v>1E-3</v>
      </c>
      <c r="AK29" s="33">
        <v>5</v>
      </c>
      <c r="AL29" s="33">
        <v>0.13829787234042554</v>
      </c>
      <c r="AM29" s="33">
        <v>-2.9753854476602642E-2</v>
      </c>
      <c r="AN29" s="33">
        <f t="shared" si="2"/>
        <v>0.10854401786382289</v>
      </c>
      <c r="AO29" s="28"/>
      <c r="AP29" s="33">
        <v>5000</v>
      </c>
      <c r="AQ29" s="33">
        <v>100</v>
      </c>
      <c r="AR29" s="33">
        <v>0.48161484949590749</v>
      </c>
      <c r="AS29" s="35"/>
      <c r="AU29" s="15" t="s">
        <v>530</v>
      </c>
      <c r="AV29" s="13">
        <v>5000</v>
      </c>
      <c r="AW29" s="13">
        <v>5</v>
      </c>
      <c r="AX29" s="13">
        <v>0.43617021276595747</v>
      </c>
      <c r="AY29" s="13">
        <v>0.31386861313868614</v>
      </c>
      <c r="AZ29" s="13">
        <f t="shared" si="3"/>
        <v>0.75003882590464355</v>
      </c>
      <c r="BA29" s="13">
        <v>1</v>
      </c>
      <c r="BC29" s="15" t="s">
        <v>1062</v>
      </c>
      <c r="BD29" s="25">
        <v>1000</v>
      </c>
      <c r="BE29" s="25">
        <v>0.01</v>
      </c>
      <c r="BF29" s="25">
        <v>5</v>
      </c>
      <c r="BG29" s="25">
        <v>0.48936170212765956</v>
      </c>
      <c r="BH29" s="25">
        <v>0.35432169433314253</v>
      </c>
      <c r="BI29" s="25">
        <f t="shared" si="9"/>
        <v>0.84368339646080215</v>
      </c>
      <c r="BJ29" s="25">
        <v>0.61702127659574468</v>
      </c>
      <c r="BK29" s="3"/>
      <c r="BL29" s="3"/>
      <c r="BM29" s="25">
        <v>9000</v>
      </c>
      <c r="BN29" s="25">
        <v>0.01</v>
      </c>
      <c r="BO29" s="25">
        <v>0.72769782113510462</v>
      </c>
      <c r="BS29" s="15" t="s">
        <v>1011</v>
      </c>
      <c r="BT29" s="19">
        <v>5000</v>
      </c>
      <c r="BU29" s="19">
        <v>1000</v>
      </c>
      <c r="BV29" s="19">
        <v>5</v>
      </c>
      <c r="BW29" s="19">
        <v>0.46153846153846156</v>
      </c>
      <c r="BX29" s="19">
        <v>0.32795779954785231</v>
      </c>
      <c r="BY29" s="19">
        <f t="shared" si="4"/>
        <v>0.78949626108631388</v>
      </c>
      <c r="BZ29" s="19"/>
      <c r="CA29" s="19"/>
      <c r="CB29" s="19"/>
      <c r="CC29" s="19"/>
      <c r="CH29" s="15" t="s">
        <v>1790</v>
      </c>
      <c r="CI29" s="15" t="s">
        <v>991</v>
      </c>
      <c r="CJ29" s="35">
        <v>0.46153846153846156</v>
      </c>
      <c r="CK29" s="35">
        <v>0.33813270001484347</v>
      </c>
      <c r="CL29" s="35">
        <v>0.80219780219780223</v>
      </c>
      <c r="CM29" s="35">
        <f t="shared" si="6"/>
        <v>0.79967116155330498</v>
      </c>
    </row>
    <row r="30" spans="1:106" x14ac:dyDescent="0.2">
      <c r="A30" s="12" t="s">
        <v>363</v>
      </c>
      <c r="B30" s="12">
        <v>5000</v>
      </c>
      <c r="C30" s="12">
        <v>6</v>
      </c>
      <c r="D30" s="12">
        <v>0.1702127659574468</v>
      </c>
      <c r="E30" s="12">
        <v>0</v>
      </c>
      <c r="F30" s="12">
        <f t="shared" si="8"/>
        <v>0.1702127659574468</v>
      </c>
      <c r="I30" s="9" t="s">
        <v>60</v>
      </c>
      <c r="J30" s="4">
        <v>1000</v>
      </c>
      <c r="K30" s="4">
        <v>0.01</v>
      </c>
      <c r="L30" s="4">
        <v>6</v>
      </c>
      <c r="M30" s="4">
        <v>0.31914893617021201</v>
      </c>
      <c r="N30" s="4">
        <v>0.14265355565056201</v>
      </c>
      <c r="O30" s="4">
        <f t="shared" si="0"/>
        <v>0.46180249182077404</v>
      </c>
      <c r="Q30" s="24">
        <v>5000</v>
      </c>
      <c r="R30" s="24">
        <v>100</v>
      </c>
      <c r="S30" s="24">
        <v>0.89020013802622511</v>
      </c>
      <c r="T30" s="24">
        <v>2</v>
      </c>
      <c r="U30" s="24"/>
      <c r="V30" s="40" t="s">
        <v>531</v>
      </c>
      <c r="W30" s="34">
        <v>5000</v>
      </c>
      <c r="X30" s="34">
        <v>6</v>
      </c>
      <c r="Y30" s="34">
        <v>0.19148936170212766</v>
      </c>
      <c r="Z30" s="34">
        <v>5.7768398839356375E-2</v>
      </c>
      <c r="AA30" s="35">
        <f t="shared" si="1"/>
        <v>0.24925776054148402</v>
      </c>
      <c r="AB30" s="35"/>
      <c r="AC30" s="35"/>
      <c r="AD30" s="35"/>
      <c r="AE30" s="35"/>
      <c r="AF30" s="35"/>
      <c r="AG30" s="28"/>
      <c r="AH30" s="15" t="s">
        <v>1073</v>
      </c>
      <c r="AI30" s="33">
        <v>1000</v>
      </c>
      <c r="AJ30" s="33">
        <v>1E-3</v>
      </c>
      <c r="AK30" s="33">
        <v>6</v>
      </c>
      <c r="AL30" s="33">
        <v>0.19148936170212766</v>
      </c>
      <c r="AM30" s="33">
        <v>4.9114867562890969E-2</v>
      </c>
      <c r="AN30" s="33">
        <f t="shared" si="2"/>
        <v>0.24060422926501862</v>
      </c>
      <c r="AO30" s="28"/>
      <c r="AP30" s="33">
        <v>5000</v>
      </c>
      <c r="AQ30" s="33">
        <v>1000</v>
      </c>
      <c r="AR30" s="33">
        <v>0.45982356814588859</v>
      </c>
      <c r="AS30" s="35"/>
      <c r="AU30" s="15" t="s">
        <v>531</v>
      </c>
      <c r="AV30" s="13">
        <v>5000</v>
      </c>
      <c r="AW30" s="13">
        <v>6</v>
      </c>
      <c r="AX30" s="13">
        <v>0.43617021276595747</v>
      </c>
      <c r="AY30" s="13">
        <v>0.31386861313868614</v>
      </c>
      <c r="AZ30" s="13">
        <f t="shared" si="3"/>
        <v>0.75003882590464355</v>
      </c>
      <c r="BA30" s="13">
        <v>1</v>
      </c>
      <c r="BC30" s="15" t="s">
        <v>1063</v>
      </c>
      <c r="BD30" s="25">
        <v>1000</v>
      </c>
      <c r="BE30" s="25">
        <v>0.01</v>
      </c>
      <c r="BF30" s="25">
        <v>6</v>
      </c>
      <c r="BG30" s="25">
        <v>0.44680851063829785</v>
      </c>
      <c r="BH30" s="25">
        <v>0.29810453762205624</v>
      </c>
      <c r="BI30" s="25">
        <f t="shared" si="9"/>
        <v>0.74491304826035409</v>
      </c>
      <c r="BJ30" s="25">
        <v>0.64893617021276595</v>
      </c>
      <c r="BK30" s="3"/>
      <c r="BL30" s="3"/>
      <c r="BM30" s="25">
        <v>9000</v>
      </c>
      <c r="BN30" s="25">
        <v>1E-3</v>
      </c>
      <c r="BO30" s="25">
        <v>0.72932333768712776</v>
      </c>
      <c r="BS30" s="15" t="s">
        <v>1012</v>
      </c>
      <c r="BT30" s="19">
        <v>5000</v>
      </c>
      <c r="BU30" s="19">
        <v>1000</v>
      </c>
      <c r="BV30" s="19">
        <v>6</v>
      </c>
      <c r="BW30" s="19">
        <v>0.46153846153846156</v>
      </c>
      <c r="BX30" s="19">
        <v>0.32795779954785231</v>
      </c>
      <c r="BY30" s="19">
        <f t="shared" si="4"/>
        <v>0.78949626108631388</v>
      </c>
      <c r="BZ30" s="19"/>
      <c r="CA30" s="19"/>
      <c r="CB30" s="19"/>
      <c r="CC30" s="19"/>
      <c r="CH30" s="15" t="s">
        <v>1790</v>
      </c>
      <c r="CI30" s="15" t="s">
        <v>992</v>
      </c>
      <c r="CJ30" s="35">
        <v>0.46153846153846156</v>
      </c>
      <c r="CK30" s="35">
        <v>0.33813270001484347</v>
      </c>
      <c r="CL30" s="35">
        <v>0.80219780219780223</v>
      </c>
      <c r="CM30" s="35">
        <f t="shared" si="6"/>
        <v>0.79967116155330498</v>
      </c>
    </row>
    <row r="31" spans="1:106" x14ac:dyDescent="0.2">
      <c r="A31" s="12" t="s">
        <v>364</v>
      </c>
      <c r="B31" s="12">
        <v>5000</v>
      </c>
      <c r="C31" s="12">
        <v>7</v>
      </c>
      <c r="D31" s="12">
        <v>0.1702127659574468</v>
      </c>
      <c r="E31" s="12">
        <v>0</v>
      </c>
      <c r="F31" s="12">
        <f t="shared" si="8"/>
        <v>0.1702127659574468</v>
      </c>
      <c r="I31" s="9" t="s">
        <v>61</v>
      </c>
      <c r="J31" s="4">
        <v>1000</v>
      </c>
      <c r="K31" s="4">
        <v>0.01</v>
      </c>
      <c r="L31" s="4">
        <v>7</v>
      </c>
      <c r="M31" s="4">
        <v>0.31914893617021201</v>
      </c>
      <c r="N31" s="4">
        <v>0.14472561842479301</v>
      </c>
      <c r="O31" s="4">
        <f t="shared" si="0"/>
        <v>0.46387455459500504</v>
      </c>
      <c r="Q31" s="24">
        <v>5000</v>
      </c>
      <c r="R31" s="24">
        <v>1000</v>
      </c>
      <c r="S31" s="24">
        <v>0.89025270697984304</v>
      </c>
      <c r="T31" s="24">
        <v>1</v>
      </c>
      <c r="U31" s="24"/>
      <c r="V31" s="40" t="s">
        <v>532</v>
      </c>
      <c r="W31" s="34">
        <v>5000</v>
      </c>
      <c r="X31" s="34">
        <v>7</v>
      </c>
      <c r="Y31" s="34">
        <v>0.1276595744680851</v>
      </c>
      <c r="Z31" s="34">
        <v>-3.117056856187295E-2</v>
      </c>
      <c r="AA31" s="35">
        <f t="shared" si="1"/>
        <v>9.648900590621215E-2</v>
      </c>
      <c r="AB31" s="35"/>
      <c r="AC31" s="35"/>
      <c r="AD31" s="35"/>
      <c r="AE31" s="35"/>
      <c r="AF31" s="35"/>
      <c r="AG31" s="28"/>
      <c r="AH31" s="15" t="s">
        <v>1074</v>
      </c>
      <c r="AI31" s="33">
        <v>1000</v>
      </c>
      <c r="AJ31" s="33">
        <v>1E-3</v>
      </c>
      <c r="AK31" s="33">
        <v>7</v>
      </c>
      <c r="AL31" s="33">
        <v>0.18085106382978725</v>
      </c>
      <c r="AM31" s="33">
        <v>4.7380889707817855E-2</v>
      </c>
      <c r="AN31" s="33">
        <f t="shared" si="2"/>
        <v>0.22823195353760511</v>
      </c>
      <c r="AO31" s="28"/>
      <c r="AP31" s="33">
        <v>7000</v>
      </c>
      <c r="AQ31" s="33">
        <v>1.0000000000000001E-5</v>
      </c>
      <c r="AR31" s="33">
        <v>0.14986271217516611</v>
      </c>
      <c r="AS31" s="35"/>
      <c r="AU31" s="15" t="s">
        <v>532</v>
      </c>
      <c r="AV31" s="13">
        <v>5000</v>
      </c>
      <c r="AW31" s="13">
        <v>7</v>
      </c>
      <c r="AX31" s="13">
        <v>0.43617021276595747</v>
      </c>
      <c r="AY31" s="13">
        <v>0.31386861313868614</v>
      </c>
      <c r="AZ31" s="13">
        <f t="shared" si="3"/>
        <v>0.75003882590464355</v>
      </c>
      <c r="BA31" s="13">
        <v>1</v>
      </c>
      <c r="BC31" s="15" t="s">
        <v>1064</v>
      </c>
      <c r="BD31" s="25">
        <v>1000</v>
      </c>
      <c r="BE31" s="25">
        <v>0.01</v>
      </c>
      <c r="BF31" s="25">
        <v>7</v>
      </c>
      <c r="BG31" s="25">
        <v>0.38297872340425532</v>
      </c>
      <c r="BH31" s="25">
        <v>0.22347243982338699</v>
      </c>
      <c r="BI31" s="25">
        <f t="shared" si="9"/>
        <v>0.60645116322764236</v>
      </c>
      <c r="BJ31" s="25">
        <v>0.6063829787234043</v>
      </c>
      <c r="BK31" s="3"/>
      <c r="BL31" s="3"/>
      <c r="BM31" s="25">
        <v>9000</v>
      </c>
      <c r="BN31" s="25">
        <v>1E-4</v>
      </c>
      <c r="BO31" s="25">
        <v>0.75003882590464344</v>
      </c>
      <c r="BS31" s="15" t="s">
        <v>1013</v>
      </c>
      <c r="BT31" s="19">
        <v>5000</v>
      </c>
      <c r="BU31" s="19">
        <v>1000</v>
      </c>
      <c r="BV31" s="19">
        <v>7</v>
      </c>
      <c r="BW31" s="19">
        <v>0.46153846153846156</v>
      </c>
      <c r="BX31" s="19">
        <v>0.32795779954785231</v>
      </c>
      <c r="BY31" s="19">
        <f t="shared" si="4"/>
        <v>0.78949626108631388</v>
      </c>
      <c r="BZ31" s="19"/>
      <c r="CA31" s="19"/>
      <c r="CB31" s="19"/>
      <c r="CC31" s="19"/>
      <c r="CH31" s="15" t="s">
        <v>1790</v>
      </c>
      <c r="CI31" s="15" t="s">
        <v>993</v>
      </c>
      <c r="CJ31" s="35">
        <v>0.46153846153846156</v>
      </c>
      <c r="CK31" s="35">
        <v>0.33813270001484347</v>
      </c>
      <c r="CL31" s="35">
        <v>0.80219780219780223</v>
      </c>
      <c r="CM31" s="35">
        <f t="shared" si="6"/>
        <v>0.79967116155330498</v>
      </c>
    </row>
    <row r="32" spans="1:106" x14ac:dyDescent="0.2">
      <c r="A32" s="12" t="s">
        <v>365</v>
      </c>
      <c r="B32" s="12">
        <v>5000</v>
      </c>
      <c r="C32" s="12">
        <v>8</v>
      </c>
      <c r="D32" s="12">
        <v>0.1702127659574468</v>
      </c>
      <c r="E32" s="12">
        <v>0</v>
      </c>
      <c r="F32" s="12">
        <f t="shared" si="8"/>
        <v>0.1702127659574468</v>
      </c>
      <c r="I32" s="9" t="s">
        <v>62</v>
      </c>
      <c r="J32" s="4">
        <v>1000</v>
      </c>
      <c r="K32" s="4">
        <v>0.01</v>
      </c>
      <c r="L32" s="4">
        <v>8</v>
      </c>
      <c r="M32" s="4">
        <v>0.39361702127659498</v>
      </c>
      <c r="N32" s="4">
        <v>0.23259810942423301</v>
      </c>
      <c r="O32" s="4">
        <f t="shared" si="0"/>
        <v>0.62621513070082802</v>
      </c>
      <c r="Q32" s="18">
        <v>7000</v>
      </c>
      <c r="R32" s="18">
        <v>1</v>
      </c>
      <c r="S32" s="18">
        <v>0.73019433477326456</v>
      </c>
      <c r="T32" s="18"/>
      <c r="U32" s="35"/>
      <c r="V32" s="40" t="s">
        <v>533</v>
      </c>
      <c r="W32" s="34">
        <v>5000</v>
      </c>
      <c r="X32" s="34">
        <v>8</v>
      </c>
      <c r="Y32" s="34">
        <v>0.13829787234042554</v>
      </c>
      <c r="Z32" s="34">
        <v>0</v>
      </c>
      <c r="AA32" s="35">
        <f t="shared" si="1"/>
        <v>0.13829787234042554</v>
      </c>
      <c r="AB32" s="35"/>
      <c r="AC32" s="35"/>
      <c r="AD32" s="35"/>
      <c r="AE32" s="35"/>
      <c r="AF32" s="35"/>
      <c r="AG32" s="28"/>
      <c r="AH32" s="15" t="s">
        <v>1075</v>
      </c>
      <c r="AI32" s="33">
        <v>1000</v>
      </c>
      <c r="AJ32" s="33">
        <v>1E-3</v>
      </c>
      <c r="AK32" s="33">
        <v>8</v>
      </c>
      <c r="AL32" s="33">
        <v>0.15957446808510639</v>
      </c>
      <c r="AM32" s="33">
        <v>1.6293548814412501E-2</v>
      </c>
      <c r="AN32" s="33">
        <f t="shared" si="2"/>
        <v>0.17586801689951889</v>
      </c>
      <c r="AO32" s="28"/>
      <c r="AP32" s="33">
        <v>7000</v>
      </c>
      <c r="AQ32" s="33">
        <v>1E-4</v>
      </c>
      <c r="AR32" s="33">
        <v>0.10943632900984539</v>
      </c>
      <c r="AS32" s="35"/>
      <c r="AU32" s="15" t="s">
        <v>533</v>
      </c>
      <c r="AV32" s="13">
        <v>5000</v>
      </c>
      <c r="AW32" s="13">
        <v>8</v>
      </c>
      <c r="AX32" s="13">
        <v>0.43617021276595747</v>
      </c>
      <c r="AY32" s="13">
        <v>0.31386861313868614</v>
      </c>
      <c r="AZ32" s="13">
        <f t="shared" si="3"/>
        <v>0.75003882590464355</v>
      </c>
      <c r="BA32" s="13">
        <v>1</v>
      </c>
      <c r="BC32" s="15" t="s">
        <v>1065</v>
      </c>
      <c r="BD32" s="25">
        <v>1000</v>
      </c>
      <c r="BE32" s="25">
        <v>0.01</v>
      </c>
      <c r="BF32" s="25">
        <v>8</v>
      </c>
      <c r="BG32" s="25">
        <v>0.45744680851063829</v>
      </c>
      <c r="BH32" s="25">
        <v>0.31543624161073824</v>
      </c>
      <c r="BI32" s="25">
        <f t="shared" si="9"/>
        <v>0.77288305012137659</v>
      </c>
      <c r="BJ32" s="25">
        <v>0.64893617021276595</v>
      </c>
      <c r="BK32" s="3"/>
      <c r="BL32" s="3"/>
      <c r="BM32" s="25">
        <v>9000</v>
      </c>
      <c r="BN32" s="25">
        <v>1.0000000000000001E-5</v>
      </c>
      <c r="BO32" s="25">
        <v>0.75003882590464344</v>
      </c>
      <c r="BS32" s="15" t="s">
        <v>1014</v>
      </c>
      <c r="BT32" s="19">
        <v>5000</v>
      </c>
      <c r="BU32" s="19">
        <v>1000</v>
      </c>
      <c r="BV32" s="19">
        <v>8</v>
      </c>
      <c r="BW32" s="19">
        <v>0.46153846153846156</v>
      </c>
      <c r="BX32" s="19">
        <v>0.32795779954785231</v>
      </c>
      <c r="BY32" s="19">
        <f t="shared" si="4"/>
        <v>0.78949626108631388</v>
      </c>
      <c r="BZ32" s="19"/>
      <c r="CA32" s="19"/>
      <c r="CB32" s="19"/>
      <c r="CC32" s="19"/>
      <c r="CH32" s="15" t="s">
        <v>1790</v>
      </c>
      <c r="CI32" s="15" t="s">
        <v>994</v>
      </c>
      <c r="CJ32" s="35">
        <v>0.46153846153846156</v>
      </c>
      <c r="CK32" s="35">
        <v>0.33813270001484347</v>
      </c>
      <c r="CL32" s="35">
        <v>0.80219780219780223</v>
      </c>
      <c r="CM32" s="35">
        <f t="shared" si="6"/>
        <v>0.79967116155330498</v>
      </c>
    </row>
    <row r="33" spans="1:91" x14ac:dyDescent="0.2">
      <c r="A33" s="12" t="s">
        <v>366</v>
      </c>
      <c r="B33" s="12">
        <v>5000</v>
      </c>
      <c r="C33" s="12">
        <v>9</v>
      </c>
      <c r="D33" s="12">
        <v>0.1702127659574468</v>
      </c>
      <c r="E33" s="12">
        <v>0</v>
      </c>
      <c r="F33" s="12">
        <f t="shared" si="8"/>
        <v>0.1702127659574468</v>
      </c>
      <c r="I33" s="9" t="s">
        <v>63</v>
      </c>
      <c r="J33" s="4">
        <v>1000</v>
      </c>
      <c r="K33" s="4">
        <v>0.01</v>
      </c>
      <c r="L33" s="4">
        <v>9</v>
      </c>
      <c r="M33" s="4">
        <v>0.340425531914893</v>
      </c>
      <c r="N33" s="4">
        <v>0.17776523702031599</v>
      </c>
      <c r="O33" s="4">
        <f t="shared" si="0"/>
        <v>0.51819076893520899</v>
      </c>
      <c r="Q33" s="18">
        <v>7000</v>
      </c>
      <c r="R33" s="18">
        <v>0.1</v>
      </c>
      <c r="S33" s="18">
        <v>0.52334230777207558</v>
      </c>
      <c r="T33" s="18"/>
      <c r="U33" s="35"/>
      <c r="V33" s="40" t="s">
        <v>534</v>
      </c>
      <c r="W33" s="34">
        <v>5000</v>
      </c>
      <c r="X33" s="34">
        <v>9</v>
      </c>
      <c r="Y33" s="34">
        <v>0.18085106382978725</v>
      </c>
      <c r="Z33" s="34">
        <v>3.9288558534642963E-2</v>
      </c>
      <c r="AA33" s="35">
        <f t="shared" si="1"/>
        <v>0.22013962236443022</v>
      </c>
      <c r="AB33" s="35"/>
      <c r="AC33" s="35"/>
      <c r="AD33" s="35"/>
      <c r="AE33" s="35"/>
      <c r="AF33" s="35"/>
      <c r="AG33" s="28"/>
      <c r="AH33" s="15" t="s">
        <v>1076</v>
      </c>
      <c r="AI33" s="33">
        <v>1000</v>
      </c>
      <c r="AJ33" s="33">
        <v>1E-3</v>
      </c>
      <c r="AK33" s="33">
        <v>9</v>
      </c>
      <c r="AL33" s="33">
        <v>0.19148936170212766</v>
      </c>
      <c r="AM33" s="33">
        <v>5.7644110275689227E-2</v>
      </c>
      <c r="AN33" s="33">
        <f t="shared" si="2"/>
        <v>0.24913347197781688</v>
      </c>
      <c r="AO33" s="28"/>
      <c r="AP33" s="33">
        <v>7000</v>
      </c>
      <c r="AQ33" s="33">
        <v>1E-3</v>
      </c>
      <c r="AR33" s="33">
        <v>0.52121401515440413</v>
      </c>
      <c r="AS33" s="35"/>
      <c r="AU33" s="15" t="s">
        <v>534</v>
      </c>
      <c r="AV33" s="13">
        <v>5000</v>
      </c>
      <c r="AW33" s="13">
        <v>9</v>
      </c>
      <c r="AX33" s="13">
        <v>0.43617021276595747</v>
      </c>
      <c r="AY33" s="13">
        <v>0.31386861313868614</v>
      </c>
      <c r="AZ33" s="13">
        <f t="shared" si="3"/>
        <v>0.75003882590464355</v>
      </c>
      <c r="BA33" s="13">
        <v>1</v>
      </c>
      <c r="BC33" s="15" t="s">
        <v>1066</v>
      </c>
      <c r="BD33" s="25">
        <v>1000</v>
      </c>
      <c r="BE33" s="25">
        <v>0.01</v>
      </c>
      <c r="BF33" s="25">
        <v>9</v>
      </c>
      <c r="BG33" s="25">
        <v>0.41489361702127658</v>
      </c>
      <c r="BH33" s="25">
        <v>0.26645856980703742</v>
      </c>
      <c r="BI33" s="25">
        <f t="shared" si="9"/>
        <v>0.681352186828314</v>
      </c>
      <c r="BJ33" s="25">
        <v>0.65957446808510634</v>
      </c>
      <c r="BK33" s="3">
        <f>AVERAGE(BI24:BI33)</f>
        <v>0.74443746909739483</v>
      </c>
      <c r="BL33" s="3"/>
      <c r="BM33" s="3"/>
      <c r="BN33" s="3"/>
      <c r="BS33" s="15" t="s">
        <v>1015</v>
      </c>
      <c r="BT33" s="19">
        <v>5000</v>
      </c>
      <c r="BU33" s="19">
        <v>1000</v>
      </c>
      <c r="BV33" s="19">
        <v>9</v>
      </c>
      <c r="BW33" s="19">
        <v>0.47252747252747251</v>
      </c>
      <c r="BX33" s="19">
        <v>0.34216867469879519</v>
      </c>
      <c r="BY33" s="19">
        <f t="shared" si="4"/>
        <v>0.81469614722626771</v>
      </c>
      <c r="BZ33" s="19"/>
      <c r="CA33" s="19"/>
      <c r="CB33" s="19"/>
      <c r="CC33" s="19"/>
      <c r="CH33" s="15" t="s">
        <v>1790</v>
      </c>
      <c r="CI33" s="15" t="s">
        <v>995</v>
      </c>
      <c r="CJ33" s="35">
        <v>0.46153846153846156</v>
      </c>
      <c r="CK33" s="35">
        <v>0.33813270001484347</v>
      </c>
      <c r="CL33" s="35">
        <v>0.80219780219780223</v>
      </c>
      <c r="CM33" s="35">
        <f t="shared" si="6"/>
        <v>0.79967116155330498</v>
      </c>
    </row>
    <row r="34" spans="1:91" x14ac:dyDescent="0.2">
      <c r="A34" s="12" t="s">
        <v>367</v>
      </c>
      <c r="B34" s="12">
        <v>7000</v>
      </c>
      <c r="C34" s="12">
        <v>0</v>
      </c>
      <c r="D34" s="12">
        <v>0.1702127659574468</v>
      </c>
      <c r="E34" s="12">
        <v>0</v>
      </c>
      <c r="F34" s="12">
        <f t="shared" si="8"/>
        <v>0.1702127659574468</v>
      </c>
      <c r="I34" s="9" t="s">
        <v>64</v>
      </c>
      <c r="J34" s="4">
        <v>1000</v>
      </c>
      <c r="K34" s="4">
        <v>1E-3</v>
      </c>
      <c r="L34" s="4">
        <v>0</v>
      </c>
      <c r="M34" s="4">
        <v>0.170212765957446</v>
      </c>
      <c r="N34" s="4">
        <v>0</v>
      </c>
      <c r="O34" s="4">
        <f t="shared" si="0"/>
        <v>0.170212765957446</v>
      </c>
      <c r="Q34" s="18">
        <v>7000</v>
      </c>
      <c r="R34" s="18">
        <v>0.01</v>
      </c>
      <c r="S34" s="18">
        <v>0.53286211929571214</v>
      </c>
      <c r="T34" s="18"/>
      <c r="U34" s="35"/>
      <c r="V34" s="40" t="s">
        <v>535</v>
      </c>
      <c r="W34" s="34">
        <v>7000</v>
      </c>
      <c r="X34" s="34">
        <v>0</v>
      </c>
      <c r="Y34" s="34">
        <v>0.1276595744680851</v>
      </c>
      <c r="Z34" s="34">
        <v>-9.6934765522662201E-3</v>
      </c>
      <c r="AA34" s="35">
        <f t="shared" si="1"/>
        <v>0.11796609791581887</v>
      </c>
      <c r="AB34" s="35"/>
      <c r="AC34" s="35"/>
      <c r="AD34" s="35"/>
      <c r="AE34" s="35"/>
      <c r="AF34" s="35"/>
      <c r="AG34" s="28"/>
      <c r="AH34" s="15" t="s">
        <v>1057</v>
      </c>
      <c r="AI34" s="33">
        <v>1000</v>
      </c>
      <c r="AJ34" s="33">
        <v>0.01</v>
      </c>
      <c r="AK34" s="33">
        <v>0</v>
      </c>
      <c r="AL34" s="33">
        <v>0.31914893617021278</v>
      </c>
      <c r="AM34" s="33">
        <v>0.17385333699533095</v>
      </c>
      <c r="AN34" s="33">
        <f t="shared" si="2"/>
        <v>0.49300227316554374</v>
      </c>
      <c r="AO34" s="28"/>
      <c r="AP34" s="33">
        <v>7000</v>
      </c>
      <c r="AQ34" s="33">
        <v>0.01</v>
      </c>
      <c r="AR34" s="33">
        <v>0.53111037265448258</v>
      </c>
      <c r="AS34" s="35"/>
      <c r="AU34" s="15" t="s">
        <v>535</v>
      </c>
      <c r="AV34" s="13">
        <v>7000</v>
      </c>
      <c r="AW34" s="13">
        <v>0</v>
      </c>
      <c r="AX34" s="13">
        <v>0.43617021276595747</v>
      </c>
      <c r="AY34" s="13">
        <v>0.31386861313868614</v>
      </c>
      <c r="AZ34" s="13">
        <f t="shared" si="3"/>
        <v>0.75003882590464355</v>
      </c>
      <c r="BA34" s="13">
        <v>1</v>
      </c>
      <c r="BC34" s="15" t="s">
        <v>1067</v>
      </c>
      <c r="BD34" s="25">
        <v>1000</v>
      </c>
      <c r="BE34" s="25">
        <v>1E-3</v>
      </c>
      <c r="BF34" s="25">
        <v>0</v>
      </c>
      <c r="BG34" s="25">
        <v>0.43617021276595747</v>
      </c>
      <c r="BH34" s="25">
        <v>0.31386861313868614</v>
      </c>
      <c r="BI34" s="25">
        <f>BG34+BH34</f>
        <v>0.75003882590464355</v>
      </c>
      <c r="BJ34" s="25">
        <v>1</v>
      </c>
      <c r="BK34" s="3"/>
      <c r="BL34" s="3"/>
      <c r="BM34" s="3"/>
      <c r="BN34" s="3"/>
      <c r="BS34" s="39" t="s">
        <v>1016</v>
      </c>
      <c r="BT34" s="110">
        <v>7000</v>
      </c>
      <c r="BU34" s="110">
        <v>100</v>
      </c>
      <c r="BV34" s="110">
        <v>0</v>
      </c>
      <c r="BW34" s="110">
        <v>0.46153846153846156</v>
      </c>
      <c r="BX34" s="110">
        <v>0.33098274568642161</v>
      </c>
      <c r="BY34" s="110">
        <f t="shared" si="4"/>
        <v>0.79252120722488317</v>
      </c>
      <c r="BZ34" s="110">
        <f>AVERAGE(BY34:BY43)</f>
        <v>0.77491274932385201</v>
      </c>
      <c r="CA34" s="19">
        <v>4</v>
      </c>
      <c r="CB34" s="19"/>
      <c r="CC34" s="19"/>
      <c r="CH34" s="15" t="s">
        <v>1790</v>
      </c>
      <c r="CI34" s="15" t="s">
        <v>1026</v>
      </c>
      <c r="CJ34" s="35">
        <v>0.47252747252747251</v>
      </c>
      <c r="CK34" s="35">
        <v>0.34874012226032503</v>
      </c>
      <c r="CL34" s="35">
        <v>0.80219780219780223</v>
      </c>
      <c r="CM34" s="35">
        <f t="shared" si="6"/>
        <v>0.82126759478779754</v>
      </c>
    </row>
    <row r="35" spans="1:91" x14ac:dyDescent="0.2">
      <c r="A35" s="12" t="s">
        <v>368</v>
      </c>
      <c r="B35" s="12">
        <v>7000</v>
      </c>
      <c r="C35" s="12">
        <v>1</v>
      </c>
      <c r="D35" s="12">
        <v>0.1702127659574468</v>
      </c>
      <c r="E35" s="12">
        <v>0</v>
      </c>
      <c r="F35" s="12">
        <f t="shared" si="8"/>
        <v>0.1702127659574468</v>
      </c>
      <c r="I35" s="9" t="s">
        <v>65</v>
      </c>
      <c r="J35" s="4">
        <v>1000</v>
      </c>
      <c r="K35" s="4">
        <v>1E-3</v>
      </c>
      <c r="L35" s="4">
        <v>1</v>
      </c>
      <c r="M35" s="4">
        <v>0.170212765957446</v>
      </c>
      <c r="N35" s="4">
        <v>0</v>
      </c>
      <c r="O35" s="4">
        <f t="shared" si="0"/>
        <v>0.170212765957446</v>
      </c>
      <c r="Q35" s="18">
        <v>7000</v>
      </c>
      <c r="R35" s="18">
        <v>1E-3</v>
      </c>
      <c r="S35" s="18">
        <v>0.70667206035726926</v>
      </c>
      <c r="T35" s="18"/>
      <c r="U35" s="35"/>
      <c r="V35" s="40" t="s">
        <v>536</v>
      </c>
      <c r="W35" s="34">
        <v>7000</v>
      </c>
      <c r="X35" s="34">
        <v>1</v>
      </c>
      <c r="Y35" s="34">
        <v>0.13829787234042554</v>
      </c>
      <c r="Z35" s="34">
        <v>6.9127429242206847E-3</v>
      </c>
      <c r="AA35" s="35">
        <f t="shared" si="1"/>
        <v>0.14521061526464621</v>
      </c>
      <c r="AB35" s="35"/>
      <c r="AC35" s="35"/>
      <c r="AD35" s="35"/>
      <c r="AE35" s="35"/>
      <c r="AF35" s="35"/>
      <c r="AG35" s="28"/>
      <c r="AH35" s="15" t="s">
        <v>1058</v>
      </c>
      <c r="AI35" s="33">
        <v>1000</v>
      </c>
      <c r="AJ35" s="33">
        <v>0.01</v>
      </c>
      <c r="AK35" s="33">
        <v>1</v>
      </c>
      <c r="AL35" s="33">
        <v>0.31914893617021278</v>
      </c>
      <c r="AM35" s="33">
        <v>0.1659503673922085</v>
      </c>
      <c r="AN35" s="33">
        <f t="shared" si="2"/>
        <v>0.48509930356242126</v>
      </c>
      <c r="AO35" s="28"/>
      <c r="AP35" s="33">
        <v>7000</v>
      </c>
      <c r="AQ35" s="33">
        <v>0.1</v>
      </c>
      <c r="AR35" s="33">
        <v>0.52516088262050398</v>
      </c>
      <c r="AS35" s="35"/>
      <c r="AU35" s="15" t="s">
        <v>536</v>
      </c>
      <c r="AV35" s="13">
        <v>7000</v>
      </c>
      <c r="AW35" s="13">
        <v>1</v>
      </c>
      <c r="AX35" s="13">
        <v>0.42553191489361702</v>
      </c>
      <c r="AY35" s="13">
        <v>0.30255564715581207</v>
      </c>
      <c r="AZ35" s="13">
        <f t="shared" si="3"/>
        <v>0.72808756204942915</v>
      </c>
      <c r="BA35" s="13">
        <v>1</v>
      </c>
      <c r="BC35" s="15" t="s">
        <v>1068</v>
      </c>
      <c r="BD35" s="25">
        <v>1000</v>
      </c>
      <c r="BE35" s="25">
        <v>1E-3</v>
      </c>
      <c r="BF35" s="25">
        <v>1</v>
      </c>
      <c r="BG35" s="25">
        <v>0.43617021276595747</v>
      </c>
      <c r="BH35" s="25">
        <v>0.31386861313868614</v>
      </c>
      <c r="BI35" s="25">
        <f t="shared" si="9"/>
        <v>0.75003882590464355</v>
      </c>
      <c r="BJ35" s="25">
        <v>1</v>
      </c>
      <c r="BK35" s="3"/>
      <c r="BL35" s="3"/>
      <c r="BM35" s="3"/>
      <c r="BN35" s="3"/>
      <c r="BS35" s="15" t="s">
        <v>1017</v>
      </c>
      <c r="BT35" s="19">
        <v>7000</v>
      </c>
      <c r="BU35" s="19">
        <v>100</v>
      </c>
      <c r="BV35" s="19">
        <v>1</v>
      </c>
      <c r="BW35" s="19">
        <v>0.45054945054945056</v>
      </c>
      <c r="BX35" s="19">
        <v>0.31681681681681678</v>
      </c>
      <c r="BY35" s="19">
        <f t="shared" si="4"/>
        <v>0.76736626736626734</v>
      </c>
      <c r="BZ35" s="19"/>
      <c r="CA35" s="19"/>
      <c r="CB35" s="19"/>
      <c r="CC35" s="19"/>
      <c r="CH35" s="15" t="s">
        <v>1790</v>
      </c>
      <c r="CI35" s="15" t="s">
        <v>1027</v>
      </c>
      <c r="CJ35" s="35">
        <v>0.47252747252747251</v>
      </c>
      <c r="CK35" s="35">
        <v>0.3504832713754647</v>
      </c>
      <c r="CL35" s="35">
        <v>0.80219780219780223</v>
      </c>
      <c r="CM35" s="35">
        <f t="shared" si="6"/>
        <v>0.82301074390293727</v>
      </c>
    </row>
    <row r="36" spans="1:91" x14ac:dyDescent="0.2">
      <c r="A36" s="12" t="s">
        <v>369</v>
      </c>
      <c r="B36" s="12">
        <v>7000</v>
      </c>
      <c r="C36" s="12">
        <v>2</v>
      </c>
      <c r="D36" s="12">
        <v>0.1702127659574468</v>
      </c>
      <c r="E36" s="12">
        <v>0</v>
      </c>
      <c r="F36" s="12">
        <f t="shared" si="8"/>
        <v>0.1702127659574468</v>
      </c>
      <c r="I36" s="9" t="s">
        <v>66</v>
      </c>
      <c r="J36" s="4">
        <v>1000</v>
      </c>
      <c r="K36" s="4">
        <v>1E-3</v>
      </c>
      <c r="L36" s="4">
        <v>2</v>
      </c>
      <c r="M36" s="4">
        <v>0.170212765957446</v>
      </c>
      <c r="N36" s="4">
        <v>0</v>
      </c>
      <c r="O36" s="4">
        <f t="shared" si="0"/>
        <v>0.170212765957446</v>
      </c>
      <c r="Q36" s="18">
        <v>7000</v>
      </c>
      <c r="R36" s="18">
        <v>1E-4</v>
      </c>
      <c r="S36" s="18">
        <v>0.17021276595744597</v>
      </c>
      <c r="T36" s="18"/>
      <c r="U36" s="35"/>
      <c r="V36" s="40" t="s">
        <v>537</v>
      </c>
      <c r="W36" s="34">
        <v>7000</v>
      </c>
      <c r="X36" s="34">
        <v>2</v>
      </c>
      <c r="Y36" s="34">
        <v>0.10638297872340426</v>
      </c>
      <c r="Z36" s="34">
        <v>-4.1001977587343454E-2</v>
      </c>
      <c r="AA36" s="35">
        <f t="shared" ref="AA36:AA53" si="10">Y36+Z36</f>
        <v>6.5381001136060796E-2</v>
      </c>
      <c r="AB36" s="35"/>
      <c r="AC36" s="35"/>
      <c r="AD36" s="35"/>
      <c r="AE36" s="35"/>
      <c r="AF36" s="35"/>
      <c r="AG36" s="28"/>
      <c r="AH36" s="15" t="s">
        <v>1059</v>
      </c>
      <c r="AI36" s="33">
        <v>1000</v>
      </c>
      <c r="AJ36" s="33">
        <v>0.01</v>
      </c>
      <c r="AK36" s="33">
        <v>2</v>
      </c>
      <c r="AL36" s="33">
        <v>0.36170212765957449</v>
      </c>
      <c r="AM36" s="33">
        <v>0.22185430463576161</v>
      </c>
      <c r="AN36" s="33">
        <f t="shared" si="2"/>
        <v>0.58355643229533616</v>
      </c>
      <c r="AO36" s="28"/>
      <c r="AP36" s="33">
        <v>7000</v>
      </c>
      <c r="AQ36" s="33">
        <v>1</v>
      </c>
      <c r="AR36" s="33">
        <v>0.53297782159284712</v>
      </c>
      <c r="AS36" s="35"/>
      <c r="AU36" s="15" t="s">
        <v>537</v>
      </c>
      <c r="AV36" s="13">
        <v>7000</v>
      </c>
      <c r="AW36" s="13">
        <v>2</v>
      </c>
      <c r="AX36" s="13">
        <v>0.43617021276595747</v>
      </c>
      <c r="AY36" s="13">
        <v>0.31386861313868614</v>
      </c>
      <c r="AZ36" s="13">
        <f t="shared" ref="AZ36:AZ53" si="11">AX36+AY36</f>
        <v>0.75003882590464355</v>
      </c>
      <c r="BA36" s="13">
        <v>1</v>
      </c>
      <c r="BC36" s="15" t="s">
        <v>1069</v>
      </c>
      <c r="BD36" s="25">
        <v>1000</v>
      </c>
      <c r="BE36" s="25">
        <v>1E-3</v>
      </c>
      <c r="BF36" s="25">
        <v>2</v>
      </c>
      <c r="BG36" s="25">
        <v>0.43617021276595747</v>
      </c>
      <c r="BH36" s="25">
        <v>0.31386861313868614</v>
      </c>
      <c r="BI36" s="25">
        <f t="shared" si="9"/>
        <v>0.75003882590464355</v>
      </c>
      <c r="BJ36" s="25">
        <v>1</v>
      </c>
      <c r="BK36" s="3"/>
      <c r="BL36" s="3"/>
      <c r="BM36" s="3"/>
      <c r="BN36" s="3"/>
      <c r="BS36" s="15" t="s">
        <v>1018</v>
      </c>
      <c r="BT36" s="19">
        <v>7000</v>
      </c>
      <c r="BU36" s="19">
        <v>100</v>
      </c>
      <c r="BV36" s="19">
        <v>2</v>
      </c>
      <c r="BW36" s="19">
        <v>0.45054945054945056</v>
      </c>
      <c r="BX36" s="19">
        <v>0.31681681681681678</v>
      </c>
      <c r="BY36" s="19">
        <f t="shared" ref="BY36:BY53" si="12">BW36+BX36</f>
        <v>0.76736626736626734</v>
      </c>
      <c r="BZ36" s="19"/>
      <c r="CA36" s="19"/>
      <c r="CB36" s="19"/>
      <c r="CC36" s="19"/>
      <c r="CH36" s="15" t="s">
        <v>1790</v>
      </c>
      <c r="CI36" s="15" t="s">
        <v>1028</v>
      </c>
      <c r="CJ36" s="35">
        <v>0.47252747252747251</v>
      </c>
      <c r="CK36" s="35">
        <v>0.34874012226032503</v>
      </c>
      <c r="CL36" s="35">
        <v>0.80219780219780223</v>
      </c>
      <c r="CM36" s="35">
        <f t="shared" si="6"/>
        <v>0.82126759478779754</v>
      </c>
    </row>
    <row r="37" spans="1:91" x14ac:dyDescent="0.2">
      <c r="A37" s="12" t="s">
        <v>370</v>
      </c>
      <c r="B37" s="12">
        <v>7000</v>
      </c>
      <c r="C37" s="12">
        <v>3</v>
      </c>
      <c r="D37" s="12">
        <v>0.1702127659574468</v>
      </c>
      <c r="E37" s="12">
        <v>0</v>
      </c>
      <c r="F37" s="12">
        <f t="shared" si="8"/>
        <v>0.1702127659574468</v>
      </c>
      <c r="I37" s="9" t="s">
        <v>67</v>
      </c>
      <c r="J37" s="4">
        <v>1000</v>
      </c>
      <c r="K37" s="4">
        <v>1E-3</v>
      </c>
      <c r="L37" s="4">
        <v>3</v>
      </c>
      <c r="M37" s="4">
        <v>0.170212765957446</v>
      </c>
      <c r="N37" s="4">
        <v>0</v>
      </c>
      <c r="O37" s="4">
        <f t="shared" si="0"/>
        <v>0.170212765957446</v>
      </c>
      <c r="Q37" s="18">
        <v>7000</v>
      </c>
      <c r="R37" s="18">
        <v>1.0000000000000001E-5</v>
      </c>
      <c r="S37" s="18">
        <v>0.17021276595744597</v>
      </c>
      <c r="T37" s="18"/>
      <c r="U37" s="35"/>
      <c r="V37" s="40" t="s">
        <v>538</v>
      </c>
      <c r="W37" s="34">
        <v>7000</v>
      </c>
      <c r="X37" s="34">
        <v>3</v>
      </c>
      <c r="Y37" s="34">
        <v>0.20212765957446807</v>
      </c>
      <c r="Z37" s="34">
        <v>7.0778964017398152E-2</v>
      </c>
      <c r="AA37" s="35">
        <f t="shared" si="10"/>
        <v>0.27290662359186624</v>
      </c>
      <c r="AB37" s="35"/>
      <c r="AC37" s="35"/>
      <c r="AD37" s="35"/>
      <c r="AE37" s="35"/>
      <c r="AF37" s="35"/>
      <c r="AG37" s="28"/>
      <c r="AH37" s="15" t="s">
        <v>1060</v>
      </c>
      <c r="AI37" s="33">
        <v>1000</v>
      </c>
      <c r="AJ37" s="33">
        <v>0.01</v>
      </c>
      <c r="AK37" s="33">
        <v>3</v>
      </c>
      <c r="AL37" s="33">
        <v>0.30851063829787234</v>
      </c>
      <c r="AM37" s="33">
        <v>0.15420819490586934</v>
      </c>
      <c r="AN37" s="33">
        <f t="shared" si="2"/>
        <v>0.46271883320374169</v>
      </c>
      <c r="AO37" s="28"/>
      <c r="AP37" s="33">
        <v>7000</v>
      </c>
      <c r="AQ37" s="33">
        <v>10</v>
      </c>
      <c r="AR37" s="33">
        <v>0.49711064706592989</v>
      </c>
      <c r="AS37" s="35"/>
      <c r="AU37" s="15" t="s">
        <v>538</v>
      </c>
      <c r="AV37" s="13">
        <v>7000</v>
      </c>
      <c r="AW37" s="13">
        <v>3</v>
      </c>
      <c r="AX37" s="13">
        <v>0.43617021276595747</v>
      </c>
      <c r="AY37" s="13">
        <v>0.31386861313868614</v>
      </c>
      <c r="AZ37" s="13">
        <f t="shared" si="11"/>
        <v>0.75003882590464355</v>
      </c>
      <c r="BA37" s="13">
        <v>1</v>
      </c>
      <c r="BC37" s="15" t="s">
        <v>1070</v>
      </c>
      <c r="BD37" s="25">
        <v>1000</v>
      </c>
      <c r="BE37" s="25">
        <v>1E-3</v>
      </c>
      <c r="BF37" s="25">
        <v>3</v>
      </c>
      <c r="BG37" s="25">
        <v>0.43617021276595747</v>
      </c>
      <c r="BH37" s="25">
        <v>0.31386861313868614</v>
      </c>
      <c r="BI37" s="25">
        <f t="shared" si="9"/>
        <v>0.75003882590464355</v>
      </c>
      <c r="BJ37" s="25">
        <v>1</v>
      </c>
      <c r="BK37" s="3"/>
      <c r="BL37" s="3"/>
      <c r="BM37" s="3"/>
      <c r="BN37" s="3"/>
      <c r="BS37" s="15" t="s">
        <v>1019</v>
      </c>
      <c r="BT37" s="19">
        <v>7000</v>
      </c>
      <c r="BU37" s="19">
        <v>100</v>
      </c>
      <c r="BV37" s="19">
        <v>3</v>
      </c>
      <c r="BW37" s="19">
        <v>0.45054945054945056</v>
      </c>
      <c r="BX37" s="19">
        <v>0.31681681681681678</v>
      </c>
      <c r="BY37" s="19">
        <f t="shared" si="12"/>
        <v>0.76736626736626734</v>
      </c>
      <c r="BZ37" s="19"/>
      <c r="CA37" s="19"/>
      <c r="CB37" s="19"/>
      <c r="CC37" s="19"/>
      <c r="CH37" s="15" t="s">
        <v>1790</v>
      </c>
      <c r="CI37" s="15" t="s">
        <v>1029</v>
      </c>
      <c r="CJ37" s="35">
        <v>0.48351648351648352</v>
      </c>
      <c r="CK37" s="35">
        <v>0.3644873699851412</v>
      </c>
      <c r="CL37" s="35">
        <v>0.80219780219780223</v>
      </c>
      <c r="CM37" s="35">
        <f t="shared" si="6"/>
        <v>0.84800385350162477</v>
      </c>
    </row>
    <row r="38" spans="1:91" x14ac:dyDescent="0.2">
      <c r="A38" s="12" t="s">
        <v>371</v>
      </c>
      <c r="B38" s="12">
        <v>7000</v>
      </c>
      <c r="C38" s="12">
        <v>4</v>
      </c>
      <c r="D38" s="12">
        <v>0.1702127659574468</v>
      </c>
      <c r="E38" s="12">
        <v>0</v>
      </c>
      <c r="F38" s="12">
        <f t="shared" si="8"/>
        <v>0.1702127659574468</v>
      </c>
      <c r="I38" s="9" t="s">
        <v>68</v>
      </c>
      <c r="J38" s="4">
        <v>1000</v>
      </c>
      <c r="K38" s="4">
        <v>1E-3</v>
      </c>
      <c r="L38" s="4">
        <v>4</v>
      </c>
      <c r="M38" s="4">
        <v>0.170212765957446</v>
      </c>
      <c r="N38" s="4">
        <v>0</v>
      </c>
      <c r="O38" s="4">
        <f t="shared" si="0"/>
        <v>0.170212765957446</v>
      </c>
      <c r="Q38" s="18">
        <v>7000</v>
      </c>
      <c r="R38" s="18">
        <v>10</v>
      </c>
      <c r="S38" s="18">
        <v>0.81411130648598073</v>
      </c>
      <c r="T38" s="18"/>
      <c r="U38" s="35"/>
      <c r="V38" s="40" t="s">
        <v>539</v>
      </c>
      <c r="W38" s="34">
        <v>7000</v>
      </c>
      <c r="X38" s="34">
        <v>4</v>
      </c>
      <c r="Y38" s="34">
        <v>0.10638297872340426</v>
      </c>
      <c r="Z38" s="34">
        <v>-3.5676810073452227E-2</v>
      </c>
      <c r="AA38" s="35">
        <f t="shared" si="10"/>
        <v>7.0706168649952023E-2</v>
      </c>
      <c r="AB38" s="35"/>
      <c r="AC38" s="35"/>
      <c r="AD38" s="35"/>
      <c r="AE38" s="35"/>
      <c r="AF38" s="35"/>
      <c r="AG38" s="28"/>
      <c r="AH38" s="15" t="s">
        <v>1061</v>
      </c>
      <c r="AI38" s="33">
        <v>1000</v>
      </c>
      <c r="AJ38" s="33">
        <v>0.01</v>
      </c>
      <c r="AK38" s="33">
        <v>4</v>
      </c>
      <c r="AL38" s="33">
        <v>0.28723404255319152</v>
      </c>
      <c r="AM38" s="33">
        <v>0.15041143936328072</v>
      </c>
      <c r="AN38" s="33">
        <f t="shared" si="2"/>
        <v>0.43764548191647223</v>
      </c>
      <c r="AO38" s="28"/>
      <c r="AP38" s="33">
        <v>7000</v>
      </c>
      <c r="AQ38" s="33">
        <v>100</v>
      </c>
      <c r="AR38" s="33">
        <v>0.45549948871385948</v>
      </c>
      <c r="AS38" s="35"/>
      <c r="AU38" s="15" t="s">
        <v>539</v>
      </c>
      <c r="AV38" s="13">
        <v>7000</v>
      </c>
      <c r="AW38" s="13">
        <v>4</v>
      </c>
      <c r="AX38" s="13">
        <v>0.43617021276595747</v>
      </c>
      <c r="AY38" s="13">
        <v>0.31386861313868614</v>
      </c>
      <c r="AZ38" s="13">
        <f t="shared" si="11"/>
        <v>0.75003882590464355</v>
      </c>
      <c r="BA38" s="13">
        <v>1</v>
      </c>
      <c r="BC38" s="15" t="s">
        <v>1071</v>
      </c>
      <c r="BD38" s="25">
        <v>1000</v>
      </c>
      <c r="BE38" s="25">
        <v>1E-3</v>
      </c>
      <c r="BF38" s="25">
        <v>4</v>
      </c>
      <c r="BG38" s="25">
        <v>0.43617021276595747</v>
      </c>
      <c r="BH38" s="25">
        <v>0.31386861313868614</v>
      </c>
      <c r="BI38" s="25">
        <f t="shared" si="9"/>
        <v>0.75003882590464355</v>
      </c>
      <c r="BJ38" s="25">
        <v>1</v>
      </c>
      <c r="BK38" s="3"/>
      <c r="BL38" s="3"/>
      <c r="BM38" s="3"/>
      <c r="BN38" s="3"/>
      <c r="BS38" s="15" t="s">
        <v>1020</v>
      </c>
      <c r="BT38" s="19">
        <v>7000</v>
      </c>
      <c r="BU38" s="19">
        <v>100</v>
      </c>
      <c r="BV38" s="19">
        <v>4</v>
      </c>
      <c r="BW38" s="19">
        <v>0.46153846153846156</v>
      </c>
      <c r="BX38" s="19">
        <v>0.33098274568642161</v>
      </c>
      <c r="BY38" s="19">
        <f t="shared" si="12"/>
        <v>0.79252120722488317</v>
      </c>
      <c r="BZ38" s="19"/>
      <c r="CA38" s="19"/>
      <c r="CB38" s="19"/>
      <c r="CC38" s="19"/>
      <c r="CH38" s="15" t="s">
        <v>1790</v>
      </c>
      <c r="CI38" s="15" t="s">
        <v>1030</v>
      </c>
      <c r="CJ38" s="35">
        <v>0.47252747252747251</v>
      </c>
      <c r="CK38" s="35">
        <v>0.34874012226032503</v>
      </c>
      <c r="CL38" s="35">
        <v>0.80219780219780223</v>
      </c>
      <c r="CM38" s="35">
        <f t="shared" si="6"/>
        <v>0.82126759478779754</v>
      </c>
    </row>
    <row r="39" spans="1:91" x14ac:dyDescent="0.2">
      <c r="A39" s="12" t="s">
        <v>372</v>
      </c>
      <c r="B39" s="12">
        <v>7000</v>
      </c>
      <c r="C39" s="12">
        <v>5</v>
      </c>
      <c r="D39" s="12">
        <v>0.1702127659574468</v>
      </c>
      <c r="E39" s="12">
        <v>0</v>
      </c>
      <c r="F39" s="12">
        <f t="shared" si="8"/>
        <v>0.1702127659574468</v>
      </c>
      <c r="I39" s="9" t="s">
        <v>69</v>
      </c>
      <c r="J39" s="4">
        <v>1000</v>
      </c>
      <c r="K39" s="4">
        <v>1E-3</v>
      </c>
      <c r="L39" s="4">
        <v>5</v>
      </c>
      <c r="M39" s="4">
        <v>0.170212765957446</v>
      </c>
      <c r="N39" s="4">
        <v>0</v>
      </c>
      <c r="O39" s="4">
        <f t="shared" si="0"/>
        <v>0.170212765957446</v>
      </c>
      <c r="Q39" s="24">
        <v>7000</v>
      </c>
      <c r="R39" s="24">
        <v>100</v>
      </c>
      <c r="S39" s="24">
        <v>0.83831724731509483</v>
      </c>
      <c r="T39" s="24">
        <v>4</v>
      </c>
      <c r="U39" s="24"/>
      <c r="V39" s="40" t="s">
        <v>540</v>
      </c>
      <c r="W39" s="34">
        <v>7000</v>
      </c>
      <c r="X39" s="34">
        <v>5</v>
      </c>
      <c r="Y39" s="34">
        <v>0.13829787234042554</v>
      </c>
      <c r="Z39" s="34">
        <v>2.4891916677584214E-3</v>
      </c>
      <c r="AA39" s="35">
        <f t="shared" si="10"/>
        <v>0.14078706400818397</v>
      </c>
      <c r="AB39" s="35"/>
      <c r="AC39" s="35"/>
      <c r="AD39" s="35"/>
      <c r="AE39" s="35"/>
      <c r="AF39" s="35"/>
      <c r="AG39" s="28"/>
      <c r="AH39" s="15" t="s">
        <v>1062</v>
      </c>
      <c r="AI39" s="33">
        <v>1000</v>
      </c>
      <c r="AJ39" s="33">
        <v>0.01</v>
      </c>
      <c r="AK39" s="33">
        <v>5</v>
      </c>
      <c r="AL39" s="33">
        <v>0.36170212765957449</v>
      </c>
      <c r="AM39" s="33">
        <v>0.23535791757049895</v>
      </c>
      <c r="AN39" s="33">
        <f t="shared" si="2"/>
        <v>0.59706004523007339</v>
      </c>
      <c r="AO39" s="28"/>
      <c r="AP39" s="33">
        <v>7000</v>
      </c>
      <c r="AQ39" s="33">
        <v>1000</v>
      </c>
      <c r="AR39" s="33">
        <v>0.51637922699995409</v>
      </c>
      <c r="AS39" s="35"/>
      <c r="AU39" s="15" t="s">
        <v>540</v>
      </c>
      <c r="AV39" s="13">
        <v>7000</v>
      </c>
      <c r="AW39" s="13">
        <v>5</v>
      </c>
      <c r="AX39" s="13">
        <v>0.43617021276595747</v>
      </c>
      <c r="AY39" s="13">
        <v>0.31386861313868614</v>
      </c>
      <c r="AZ39" s="13">
        <f t="shared" si="11"/>
        <v>0.75003882590464355</v>
      </c>
      <c r="BA39" s="13">
        <v>1</v>
      </c>
      <c r="BC39" s="15" t="s">
        <v>1072</v>
      </c>
      <c r="BD39" s="25">
        <v>1000</v>
      </c>
      <c r="BE39" s="25">
        <v>1E-3</v>
      </c>
      <c r="BF39" s="25">
        <v>5</v>
      </c>
      <c r="BG39" s="25">
        <v>0.43617021276595747</v>
      </c>
      <c r="BH39" s="25">
        <v>0.31386861313868614</v>
      </c>
      <c r="BI39" s="25">
        <f t="shared" si="9"/>
        <v>0.75003882590464355</v>
      </c>
      <c r="BJ39" s="25">
        <v>1</v>
      </c>
      <c r="BK39" s="3"/>
      <c r="BL39" s="3"/>
      <c r="BM39" s="3"/>
      <c r="BN39" s="3"/>
      <c r="BS39" s="15" t="s">
        <v>1021</v>
      </c>
      <c r="BT39" s="19">
        <v>7000</v>
      </c>
      <c r="BU39" s="19">
        <v>100</v>
      </c>
      <c r="BV39" s="19">
        <v>5</v>
      </c>
      <c r="BW39" s="19">
        <v>0.46153846153846156</v>
      </c>
      <c r="BX39" s="19">
        <v>0.33098274568642161</v>
      </c>
      <c r="BY39" s="19">
        <f t="shared" si="12"/>
        <v>0.79252120722488317</v>
      </c>
      <c r="BZ39" s="19"/>
      <c r="CA39" s="19"/>
      <c r="CB39" s="19"/>
      <c r="CC39" s="19"/>
      <c r="CH39" s="15" t="s">
        <v>1790</v>
      </c>
      <c r="CI39" s="15" t="s">
        <v>1031</v>
      </c>
      <c r="CJ39" s="35">
        <v>0.48351648351648352</v>
      </c>
      <c r="CK39" s="35">
        <v>0.36278307508939212</v>
      </c>
      <c r="CL39" s="35">
        <v>0.80219780219780223</v>
      </c>
      <c r="CM39" s="35">
        <f t="shared" si="6"/>
        <v>0.84629955860587569</v>
      </c>
    </row>
    <row r="40" spans="1:91" x14ac:dyDescent="0.2">
      <c r="A40" s="12" t="s">
        <v>373</v>
      </c>
      <c r="B40" s="12">
        <v>7000</v>
      </c>
      <c r="C40" s="12">
        <v>6</v>
      </c>
      <c r="D40" s="12">
        <v>0.1702127659574468</v>
      </c>
      <c r="E40" s="12">
        <v>0</v>
      </c>
      <c r="F40" s="12">
        <f t="shared" si="8"/>
        <v>0.1702127659574468</v>
      </c>
      <c r="I40" s="9" t="s">
        <v>70</v>
      </c>
      <c r="J40" s="4">
        <v>1000</v>
      </c>
      <c r="K40" s="4">
        <v>1E-3</v>
      </c>
      <c r="L40" s="4">
        <v>6</v>
      </c>
      <c r="M40" s="4">
        <v>0.170212765957446</v>
      </c>
      <c r="N40" s="4">
        <v>0</v>
      </c>
      <c r="O40" s="4">
        <f t="shared" si="0"/>
        <v>0.170212765957446</v>
      </c>
      <c r="Q40" s="24">
        <v>7000</v>
      </c>
      <c r="R40" s="24">
        <v>1000</v>
      </c>
      <c r="S40" s="24">
        <v>0.82256938052114659</v>
      </c>
      <c r="T40" s="24">
        <v>5</v>
      </c>
      <c r="U40" s="24"/>
      <c r="V40" s="40" t="s">
        <v>541</v>
      </c>
      <c r="W40" s="34">
        <v>7000</v>
      </c>
      <c r="X40" s="34">
        <v>6</v>
      </c>
      <c r="Y40" s="34">
        <v>0.19148936170212766</v>
      </c>
      <c r="Z40" s="34">
        <v>4.4280936454849505E-2</v>
      </c>
      <c r="AA40" s="35">
        <f t="shared" si="10"/>
        <v>0.23577029815697717</v>
      </c>
      <c r="AB40" s="35"/>
      <c r="AC40" s="35"/>
      <c r="AD40" s="35"/>
      <c r="AE40" s="35"/>
      <c r="AF40" s="35"/>
      <c r="AG40" s="28"/>
      <c r="AH40" s="15" t="s">
        <v>1063</v>
      </c>
      <c r="AI40" s="33">
        <v>1000</v>
      </c>
      <c r="AJ40" s="33">
        <v>0.01</v>
      </c>
      <c r="AK40" s="33">
        <v>6</v>
      </c>
      <c r="AL40" s="33">
        <v>0.28723404255319152</v>
      </c>
      <c r="AM40" s="33">
        <v>0.13429553264604813</v>
      </c>
      <c r="AN40" s="33">
        <f t="shared" si="2"/>
        <v>0.42152957519923961</v>
      </c>
      <c r="AO40" s="28"/>
      <c r="AP40" s="33">
        <v>9000</v>
      </c>
      <c r="AQ40" s="33">
        <v>1.0000000000000001E-5</v>
      </c>
      <c r="AR40" s="33">
        <v>0.18049257176629413</v>
      </c>
      <c r="AS40" s="35"/>
      <c r="AU40" s="15" t="s">
        <v>541</v>
      </c>
      <c r="AV40" s="13">
        <v>7000</v>
      </c>
      <c r="AW40" s="13">
        <v>6</v>
      </c>
      <c r="AX40" s="13">
        <v>0.43617021276595747</v>
      </c>
      <c r="AY40" s="13">
        <v>0.31386861313868614</v>
      </c>
      <c r="AZ40" s="13">
        <f t="shared" si="11"/>
        <v>0.75003882590464355</v>
      </c>
      <c r="BA40" s="13">
        <v>1</v>
      </c>
      <c r="BC40" s="15" t="s">
        <v>1073</v>
      </c>
      <c r="BD40" s="25">
        <v>1000</v>
      </c>
      <c r="BE40" s="25">
        <v>1E-3</v>
      </c>
      <c r="BF40" s="25">
        <v>6</v>
      </c>
      <c r="BG40" s="25">
        <v>0.43617021276595747</v>
      </c>
      <c r="BH40" s="25">
        <v>0.31386861313868614</v>
      </c>
      <c r="BI40" s="25">
        <f t="shared" si="9"/>
        <v>0.75003882590464355</v>
      </c>
      <c r="BJ40" s="25">
        <v>1</v>
      </c>
      <c r="BK40" s="3"/>
      <c r="BL40" s="3"/>
      <c r="BM40" s="3"/>
      <c r="BN40" s="3"/>
      <c r="BS40" s="15" t="s">
        <v>1022</v>
      </c>
      <c r="BT40" s="19">
        <v>7000</v>
      </c>
      <c r="BU40" s="19">
        <v>100</v>
      </c>
      <c r="BV40" s="19">
        <v>6</v>
      </c>
      <c r="BW40" s="19">
        <v>0.45054945054945056</v>
      </c>
      <c r="BX40" s="19">
        <v>0.31681681681681678</v>
      </c>
      <c r="BY40" s="19">
        <f t="shared" si="12"/>
        <v>0.76736626736626734</v>
      </c>
      <c r="BZ40" s="19"/>
      <c r="CA40" s="19"/>
      <c r="CB40" s="19"/>
      <c r="CC40" s="19"/>
      <c r="CH40" s="15" t="s">
        <v>1790</v>
      </c>
      <c r="CI40" s="15" t="s">
        <v>1032</v>
      </c>
      <c r="CJ40" s="35">
        <v>0.47252747252747251</v>
      </c>
      <c r="CK40" s="35">
        <v>0.34874012226032503</v>
      </c>
      <c r="CL40" s="35">
        <v>0.80219780219780223</v>
      </c>
      <c r="CM40" s="35">
        <f t="shared" si="6"/>
        <v>0.82126759478779754</v>
      </c>
    </row>
    <row r="41" spans="1:91" x14ac:dyDescent="0.2">
      <c r="A41" s="12" t="s">
        <v>374</v>
      </c>
      <c r="B41" s="12">
        <v>7000</v>
      </c>
      <c r="C41" s="12">
        <v>7</v>
      </c>
      <c r="D41" s="12">
        <v>0.1702127659574468</v>
      </c>
      <c r="E41" s="12">
        <v>0</v>
      </c>
      <c r="F41" s="12">
        <f t="shared" si="8"/>
        <v>0.1702127659574468</v>
      </c>
      <c r="I41" s="9" t="s">
        <v>71</v>
      </c>
      <c r="J41" s="4">
        <v>1000</v>
      </c>
      <c r="K41" s="4">
        <v>1E-3</v>
      </c>
      <c r="L41" s="4">
        <v>7</v>
      </c>
      <c r="M41" s="4">
        <v>0.170212765957446</v>
      </c>
      <c r="N41" s="4">
        <v>0</v>
      </c>
      <c r="O41" s="4">
        <f t="shared" si="0"/>
        <v>0.170212765957446</v>
      </c>
      <c r="Q41" s="18">
        <v>9000</v>
      </c>
      <c r="R41" s="18">
        <v>1</v>
      </c>
      <c r="S41" s="18">
        <v>0.73370617750231237</v>
      </c>
      <c r="T41" s="18"/>
      <c r="U41" s="35"/>
      <c r="V41" s="40" t="s">
        <v>542</v>
      </c>
      <c r="W41" s="34">
        <v>7000</v>
      </c>
      <c r="X41" s="34">
        <v>7</v>
      </c>
      <c r="Y41" s="34">
        <v>0.1276595744680851</v>
      </c>
      <c r="Z41" s="34">
        <v>9.7636176772867428E-3</v>
      </c>
      <c r="AA41" s="35">
        <f t="shared" si="10"/>
        <v>0.13742319214537185</v>
      </c>
      <c r="AB41" s="35"/>
      <c r="AC41" s="35"/>
      <c r="AD41" s="35"/>
      <c r="AE41" s="35"/>
      <c r="AF41" s="35"/>
      <c r="AG41" s="28"/>
      <c r="AH41" s="15" t="s">
        <v>1064</v>
      </c>
      <c r="AI41" s="33">
        <v>1000</v>
      </c>
      <c r="AJ41" s="33">
        <v>0.01</v>
      </c>
      <c r="AK41" s="33">
        <v>7</v>
      </c>
      <c r="AL41" s="33">
        <v>0.28723404255319152</v>
      </c>
      <c r="AM41" s="33">
        <v>0.13154991726420304</v>
      </c>
      <c r="AN41" s="33">
        <f t="shared" si="2"/>
        <v>0.41878395981739458</v>
      </c>
      <c r="AO41" s="28"/>
      <c r="AP41" s="33">
        <v>9000</v>
      </c>
      <c r="AQ41" s="33">
        <v>1E-4</v>
      </c>
      <c r="AR41" s="33">
        <v>0.14061420807168479</v>
      </c>
      <c r="AS41" s="35"/>
      <c r="AU41" s="15" t="s">
        <v>542</v>
      </c>
      <c r="AV41" s="13">
        <v>7000</v>
      </c>
      <c r="AW41" s="13">
        <v>7</v>
      </c>
      <c r="AX41" s="13">
        <v>0.44680851063829785</v>
      </c>
      <c r="AY41" s="13">
        <v>0.3240215737795602</v>
      </c>
      <c r="AZ41" s="13">
        <f t="shared" si="11"/>
        <v>0.77083008441785805</v>
      </c>
      <c r="BA41" s="13">
        <v>1</v>
      </c>
      <c r="BC41" s="15" t="s">
        <v>1074</v>
      </c>
      <c r="BD41" s="25">
        <v>1000</v>
      </c>
      <c r="BE41" s="25">
        <v>1E-3</v>
      </c>
      <c r="BF41" s="25">
        <v>7</v>
      </c>
      <c r="BG41" s="25">
        <v>0.43617021276595747</v>
      </c>
      <c r="BH41" s="25">
        <v>0.31386861313868614</v>
      </c>
      <c r="BI41" s="25">
        <f t="shared" si="9"/>
        <v>0.75003882590464355</v>
      </c>
      <c r="BJ41" s="25">
        <v>1</v>
      </c>
      <c r="BK41" s="3"/>
      <c r="BL41" s="3"/>
      <c r="BM41" s="3"/>
      <c r="BN41" s="3"/>
      <c r="BS41" s="15" t="s">
        <v>1023</v>
      </c>
      <c r="BT41" s="19">
        <v>7000</v>
      </c>
      <c r="BU41" s="19">
        <v>100</v>
      </c>
      <c r="BV41" s="19">
        <v>7</v>
      </c>
      <c r="BW41" s="19">
        <v>0.45054945054945056</v>
      </c>
      <c r="BX41" s="19">
        <v>0.31681681681681678</v>
      </c>
      <c r="BY41" s="19">
        <f t="shared" si="12"/>
        <v>0.76736626736626734</v>
      </c>
      <c r="BZ41" s="19"/>
      <c r="CA41" s="19"/>
      <c r="CB41" s="19"/>
      <c r="CC41" s="19"/>
      <c r="CH41" s="15" t="s">
        <v>1790</v>
      </c>
      <c r="CI41" s="15" t="s">
        <v>1033</v>
      </c>
      <c r="CJ41" s="35">
        <v>0.47252747252747251</v>
      </c>
      <c r="CK41" s="35">
        <v>0.3504832713754647</v>
      </c>
      <c r="CL41" s="35">
        <v>0.80219780219780223</v>
      </c>
      <c r="CM41" s="35">
        <f t="shared" si="6"/>
        <v>0.82301074390293727</v>
      </c>
    </row>
    <row r="42" spans="1:91" x14ac:dyDescent="0.2">
      <c r="A42" s="12" t="s">
        <v>375</v>
      </c>
      <c r="B42" s="12">
        <v>7000</v>
      </c>
      <c r="C42" s="12">
        <v>8</v>
      </c>
      <c r="D42" s="12">
        <v>0.1702127659574468</v>
      </c>
      <c r="E42" s="12">
        <v>0</v>
      </c>
      <c r="F42" s="12">
        <f t="shared" si="8"/>
        <v>0.1702127659574468</v>
      </c>
      <c r="I42" s="9" t="s">
        <v>72</v>
      </c>
      <c r="J42" s="4">
        <v>1000</v>
      </c>
      <c r="K42" s="4">
        <v>1E-3</v>
      </c>
      <c r="L42" s="4">
        <v>8</v>
      </c>
      <c r="M42" s="4">
        <v>0.170212765957446</v>
      </c>
      <c r="N42" s="4">
        <v>0</v>
      </c>
      <c r="O42" s="4">
        <f t="shared" si="0"/>
        <v>0.170212765957446</v>
      </c>
      <c r="Q42" s="18">
        <v>9000</v>
      </c>
      <c r="R42" s="18">
        <v>0.1</v>
      </c>
      <c r="S42" s="18">
        <v>0.55610898750344906</v>
      </c>
      <c r="T42" s="18"/>
      <c r="U42" s="35"/>
      <c r="V42" s="40" t="s">
        <v>543</v>
      </c>
      <c r="W42" s="34">
        <v>7000</v>
      </c>
      <c r="X42" s="34">
        <v>8</v>
      </c>
      <c r="Y42" s="34">
        <v>0.13829787234042554</v>
      </c>
      <c r="Z42" s="34">
        <v>-1.9739439399921264E-3</v>
      </c>
      <c r="AA42" s="35">
        <f t="shared" si="10"/>
        <v>0.13632392840043342</v>
      </c>
      <c r="AB42" s="35"/>
      <c r="AC42" s="35"/>
      <c r="AD42" s="35"/>
      <c r="AE42" s="35"/>
      <c r="AF42" s="35"/>
      <c r="AG42" s="28"/>
      <c r="AH42" s="15" t="s">
        <v>1065</v>
      </c>
      <c r="AI42" s="33">
        <v>1000</v>
      </c>
      <c r="AJ42" s="33">
        <v>0.01</v>
      </c>
      <c r="AK42" s="33">
        <v>8</v>
      </c>
      <c r="AL42" s="33">
        <v>0.28723404255319152</v>
      </c>
      <c r="AM42" s="33">
        <v>0.1454545454545455</v>
      </c>
      <c r="AN42" s="33">
        <f t="shared" si="2"/>
        <v>0.43268858800773702</v>
      </c>
      <c r="AO42" s="28"/>
      <c r="AP42" s="33">
        <v>9000</v>
      </c>
      <c r="AQ42" s="33">
        <v>1E-3</v>
      </c>
      <c r="AR42" s="33">
        <v>0.51959974466558556</v>
      </c>
      <c r="AS42" s="35"/>
      <c r="AU42" s="15" t="s">
        <v>543</v>
      </c>
      <c r="AV42" s="13">
        <v>7000</v>
      </c>
      <c r="AW42" s="13">
        <v>8</v>
      </c>
      <c r="AX42" s="13">
        <v>0.43617021276595747</v>
      </c>
      <c r="AY42" s="13">
        <v>0.31386861313868614</v>
      </c>
      <c r="AZ42" s="13">
        <f t="shared" si="11"/>
        <v>0.75003882590464355</v>
      </c>
      <c r="BA42" s="13">
        <v>1</v>
      </c>
      <c r="BC42" s="15" t="s">
        <v>1075</v>
      </c>
      <c r="BD42" s="25">
        <v>1000</v>
      </c>
      <c r="BE42" s="25">
        <v>1E-3</v>
      </c>
      <c r="BF42" s="25">
        <v>8</v>
      </c>
      <c r="BG42" s="25">
        <v>0.43617021276595747</v>
      </c>
      <c r="BH42" s="25">
        <v>0.31386861313868614</v>
      </c>
      <c r="BI42" s="25">
        <f t="shared" si="9"/>
        <v>0.75003882590464355</v>
      </c>
      <c r="BJ42" s="25">
        <v>1</v>
      </c>
      <c r="BK42" s="3"/>
      <c r="BL42" s="3"/>
      <c r="BM42" s="3"/>
      <c r="BN42" s="3"/>
      <c r="BS42" s="15" t="s">
        <v>1024</v>
      </c>
      <c r="BT42" s="19">
        <v>7000</v>
      </c>
      <c r="BU42" s="19">
        <v>100</v>
      </c>
      <c r="BV42" s="19">
        <v>8</v>
      </c>
      <c r="BW42" s="19">
        <v>0.45054945054945056</v>
      </c>
      <c r="BX42" s="19">
        <v>0.31681681681681678</v>
      </c>
      <c r="BY42" s="19">
        <f t="shared" si="12"/>
        <v>0.76736626736626734</v>
      </c>
      <c r="BZ42" s="19"/>
      <c r="CA42" s="19"/>
      <c r="CB42" s="19"/>
      <c r="CC42" s="19"/>
      <c r="CH42" s="15" t="s">
        <v>1790</v>
      </c>
      <c r="CI42" s="15" t="s">
        <v>1034</v>
      </c>
      <c r="CJ42" s="35">
        <v>0.48351648351648352</v>
      </c>
      <c r="CK42" s="35">
        <v>0.3644873699851412</v>
      </c>
      <c r="CL42" s="35">
        <v>0.80219780219780223</v>
      </c>
      <c r="CM42" s="35">
        <f t="shared" si="6"/>
        <v>0.84800385350162477</v>
      </c>
    </row>
    <row r="43" spans="1:91" x14ac:dyDescent="0.2">
      <c r="A43" s="12" t="s">
        <v>376</v>
      </c>
      <c r="B43" s="12">
        <v>7000</v>
      </c>
      <c r="C43" s="12">
        <v>9</v>
      </c>
      <c r="D43" s="12">
        <v>0.1702127659574468</v>
      </c>
      <c r="E43" s="12">
        <v>0</v>
      </c>
      <c r="F43" s="12">
        <f t="shared" si="8"/>
        <v>0.1702127659574468</v>
      </c>
      <c r="I43" s="9" t="s">
        <v>73</v>
      </c>
      <c r="J43" s="4">
        <v>1000</v>
      </c>
      <c r="K43" s="4">
        <v>1E-3</v>
      </c>
      <c r="L43" s="4">
        <v>9</v>
      </c>
      <c r="M43" s="4">
        <v>0.170212765957446</v>
      </c>
      <c r="N43" s="4">
        <v>0</v>
      </c>
      <c r="O43" s="4">
        <f t="shared" si="0"/>
        <v>0.170212765957446</v>
      </c>
      <c r="Q43" s="18">
        <v>9000</v>
      </c>
      <c r="R43" s="18">
        <v>0.01</v>
      </c>
      <c r="S43" s="18">
        <v>0.49630573433671676</v>
      </c>
      <c r="T43" s="18"/>
      <c r="U43" s="35"/>
      <c r="V43" s="40" t="s">
        <v>544</v>
      </c>
      <c r="W43" s="34">
        <v>7000</v>
      </c>
      <c r="X43" s="34">
        <v>9</v>
      </c>
      <c r="Y43" s="34">
        <v>9.5744680851063829E-2</v>
      </c>
      <c r="Z43" s="34">
        <v>-4.2944785276073615E-2</v>
      </c>
      <c r="AA43" s="35">
        <f t="shared" si="10"/>
        <v>5.2799895574990215E-2</v>
      </c>
      <c r="AB43" s="35"/>
      <c r="AC43" s="35"/>
      <c r="AD43" s="35"/>
      <c r="AE43" s="35"/>
      <c r="AF43" s="35"/>
      <c r="AG43" s="28"/>
      <c r="AH43" s="15" t="s">
        <v>1066</v>
      </c>
      <c r="AI43" s="33">
        <v>1000</v>
      </c>
      <c r="AJ43" s="33">
        <v>0.01</v>
      </c>
      <c r="AK43" s="33">
        <v>9</v>
      </c>
      <c r="AL43" s="33">
        <v>0.30851063829787234</v>
      </c>
      <c r="AM43" s="33">
        <v>0.16002199615067364</v>
      </c>
      <c r="AN43" s="33">
        <f t="shared" si="2"/>
        <v>0.46853263444854598</v>
      </c>
      <c r="AO43" s="28"/>
      <c r="AP43" s="33">
        <v>9000</v>
      </c>
      <c r="AQ43" s="33">
        <v>0.01</v>
      </c>
      <c r="AR43" s="33">
        <v>0.52360495287411202</v>
      </c>
      <c r="AS43" s="35"/>
      <c r="AU43" s="15" t="s">
        <v>544</v>
      </c>
      <c r="AV43" s="13">
        <v>7000</v>
      </c>
      <c r="AW43" s="13">
        <v>9</v>
      </c>
      <c r="AX43" s="13">
        <v>0.43617021276595747</v>
      </c>
      <c r="AY43" s="13">
        <v>0.31386861313868614</v>
      </c>
      <c r="AZ43" s="13">
        <f t="shared" si="11"/>
        <v>0.75003882590464355</v>
      </c>
      <c r="BA43" s="13">
        <v>1</v>
      </c>
      <c r="BC43" s="15" t="s">
        <v>1076</v>
      </c>
      <c r="BD43" s="25">
        <v>1000</v>
      </c>
      <c r="BE43" s="25">
        <v>1E-3</v>
      </c>
      <c r="BF43" s="25">
        <v>9</v>
      </c>
      <c r="BG43" s="25">
        <v>0.43617021276595747</v>
      </c>
      <c r="BH43" s="25">
        <v>0.31386861313868614</v>
      </c>
      <c r="BI43" s="25">
        <f t="shared" si="9"/>
        <v>0.75003882590464355</v>
      </c>
      <c r="BJ43" s="25">
        <v>1</v>
      </c>
      <c r="BK43" s="3">
        <f>AVERAGE(BI34:BI43)</f>
        <v>0.75003882590464344</v>
      </c>
      <c r="BL43" s="3"/>
      <c r="BM43" s="3"/>
      <c r="BN43" s="3"/>
      <c r="BS43" s="15" t="s">
        <v>1025</v>
      </c>
      <c r="BT43" s="19">
        <v>7000</v>
      </c>
      <c r="BU43" s="19">
        <v>100</v>
      </c>
      <c r="BV43" s="19">
        <v>9</v>
      </c>
      <c r="BW43" s="19">
        <v>0.45054945054945056</v>
      </c>
      <c r="BX43" s="19">
        <v>0.31681681681681678</v>
      </c>
      <c r="BY43" s="19">
        <f t="shared" si="12"/>
        <v>0.76736626736626734</v>
      </c>
      <c r="BZ43" s="19"/>
      <c r="CA43" s="19"/>
      <c r="CB43" s="19"/>
      <c r="CC43" s="19"/>
      <c r="CH43" s="15" t="s">
        <v>1790</v>
      </c>
      <c r="CI43" s="15" t="s">
        <v>1035</v>
      </c>
      <c r="CJ43" s="35">
        <v>0.47252747252747251</v>
      </c>
      <c r="CK43" s="35">
        <v>0.34874012226032503</v>
      </c>
      <c r="CL43" s="35">
        <v>0.80219780219780223</v>
      </c>
      <c r="CM43" s="35">
        <f t="shared" si="6"/>
        <v>0.82126759478779754</v>
      </c>
    </row>
    <row r="44" spans="1:91" x14ac:dyDescent="0.2">
      <c r="A44" s="12" t="s">
        <v>377</v>
      </c>
      <c r="B44" s="12">
        <v>9000</v>
      </c>
      <c r="C44" s="12">
        <v>0</v>
      </c>
      <c r="D44" s="12">
        <v>0.1702127659574468</v>
      </c>
      <c r="E44" s="12">
        <v>0</v>
      </c>
      <c r="F44" s="12">
        <f t="shared" si="8"/>
        <v>0.1702127659574468</v>
      </c>
      <c r="I44" s="9" t="s">
        <v>74</v>
      </c>
      <c r="J44" s="4">
        <v>1000</v>
      </c>
      <c r="K44" s="4">
        <v>1E-4</v>
      </c>
      <c r="L44" s="4">
        <v>0</v>
      </c>
      <c r="M44" s="4">
        <v>0.170212765957446</v>
      </c>
      <c r="N44" s="4">
        <v>0</v>
      </c>
      <c r="O44" s="4">
        <f t="shared" si="0"/>
        <v>0.170212765957446</v>
      </c>
      <c r="Q44" s="18">
        <v>9000</v>
      </c>
      <c r="R44" s="18">
        <v>1E-3</v>
      </c>
      <c r="S44" s="18">
        <v>0.6073475250952185</v>
      </c>
      <c r="T44" s="18"/>
      <c r="U44" s="35"/>
      <c r="V44" s="15" t="s">
        <v>545</v>
      </c>
      <c r="W44" s="34">
        <v>9000</v>
      </c>
      <c r="X44" s="34">
        <v>0</v>
      </c>
      <c r="Y44" s="34">
        <v>0.1276595744680851</v>
      </c>
      <c r="Z44" s="34">
        <v>-5.8723737439645386E-3</v>
      </c>
      <c r="AA44" s="35">
        <f t="shared" si="10"/>
        <v>0.12178720072412055</v>
      </c>
      <c r="AB44" s="35"/>
      <c r="AC44" s="35"/>
      <c r="AD44" s="35"/>
      <c r="AE44" s="35"/>
      <c r="AF44" s="35"/>
      <c r="AG44" s="28"/>
      <c r="AH44" s="15" t="s">
        <v>1047</v>
      </c>
      <c r="AI44" s="33">
        <v>1000</v>
      </c>
      <c r="AJ44" s="33">
        <v>0.1</v>
      </c>
      <c r="AK44" s="33">
        <v>0</v>
      </c>
      <c r="AL44" s="33">
        <v>0.32978723404255317</v>
      </c>
      <c r="AM44" s="33">
        <v>0.19788703778951644</v>
      </c>
      <c r="AN44" s="33">
        <f t="shared" si="2"/>
        <v>0.52767427183206961</v>
      </c>
      <c r="AO44" s="28"/>
      <c r="AP44" s="33">
        <v>9000</v>
      </c>
      <c r="AQ44" s="33">
        <v>0.1</v>
      </c>
      <c r="AR44" s="33">
        <v>0.54602909421665591</v>
      </c>
      <c r="AS44" s="35"/>
      <c r="AU44" s="15" t="s">
        <v>545</v>
      </c>
      <c r="AV44" s="13">
        <v>9000</v>
      </c>
      <c r="AW44" s="13">
        <v>0</v>
      </c>
      <c r="AX44" s="13">
        <v>0.43617021276595747</v>
      </c>
      <c r="AY44" s="13">
        <v>0.31386861313868614</v>
      </c>
      <c r="AZ44" s="13">
        <f t="shared" si="11"/>
        <v>0.75003882590464355</v>
      </c>
      <c r="BA44" s="13">
        <v>1</v>
      </c>
      <c r="BC44" s="15" t="s">
        <v>1077</v>
      </c>
      <c r="BD44" s="25">
        <v>1000</v>
      </c>
      <c r="BE44" s="25">
        <v>1E-4</v>
      </c>
      <c r="BF44" s="25">
        <v>0</v>
      </c>
      <c r="BG44" s="25">
        <v>0.43617021276595747</v>
      </c>
      <c r="BH44" s="25">
        <v>0.31386861313868614</v>
      </c>
      <c r="BI44" s="25">
        <f t="shared" si="9"/>
        <v>0.75003882590464355</v>
      </c>
      <c r="BJ44" s="25">
        <v>1</v>
      </c>
      <c r="BK44" s="3"/>
      <c r="BL44" s="3"/>
      <c r="BM44" s="3"/>
      <c r="BN44" s="3"/>
      <c r="BS44" s="39" t="s">
        <v>1026</v>
      </c>
      <c r="BT44" s="110">
        <v>7000</v>
      </c>
      <c r="BU44" s="110">
        <v>1000</v>
      </c>
      <c r="BV44" s="110">
        <v>0</v>
      </c>
      <c r="BW44" s="110">
        <v>0.46153846153846156</v>
      </c>
      <c r="BX44" s="110">
        <v>0.32816031339460605</v>
      </c>
      <c r="BY44" s="110">
        <f t="shared" si="12"/>
        <v>0.78969877493306762</v>
      </c>
      <c r="BZ44" s="110">
        <f>AVERAGE(BY44:BY53)</f>
        <v>0.79725741131166006</v>
      </c>
      <c r="CA44" s="19">
        <v>2</v>
      </c>
      <c r="CB44" s="19"/>
      <c r="CC44" s="19"/>
      <c r="CH44" s="15" t="s">
        <v>1790</v>
      </c>
      <c r="CI44" s="15" t="s">
        <v>1016</v>
      </c>
      <c r="CJ44" s="35">
        <v>0.47252747252747251</v>
      </c>
      <c r="CK44" s="35">
        <v>0.35317636605952912</v>
      </c>
      <c r="CL44" s="35">
        <v>0.80219780219780223</v>
      </c>
      <c r="CM44" s="35">
        <f t="shared" si="6"/>
        <v>0.82570383858700169</v>
      </c>
    </row>
    <row r="45" spans="1:91" x14ac:dyDescent="0.2">
      <c r="A45" s="12" t="s">
        <v>378</v>
      </c>
      <c r="B45" s="12">
        <v>9000</v>
      </c>
      <c r="C45" s="12">
        <v>1</v>
      </c>
      <c r="D45" s="12">
        <v>0.1702127659574468</v>
      </c>
      <c r="E45" s="12">
        <v>0</v>
      </c>
      <c r="F45" s="12">
        <f t="shared" si="8"/>
        <v>0.1702127659574468</v>
      </c>
      <c r="I45" s="9" t="s">
        <v>75</v>
      </c>
      <c r="J45" s="4">
        <v>1000</v>
      </c>
      <c r="K45" s="4">
        <v>1E-4</v>
      </c>
      <c r="L45" s="4">
        <v>1</v>
      </c>
      <c r="M45" s="4">
        <v>0.170212765957446</v>
      </c>
      <c r="N45" s="4">
        <v>0</v>
      </c>
      <c r="O45" s="4">
        <f t="shared" si="0"/>
        <v>0.170212765957446</v>
      </c>
      <c r="Q45" s="18">
        <v>9000</v>
      </c>
      <c r="R45" s="18">
        <v>1E-4</v>
      </c>
      <c r="S45" s="18">
        <v>0.17021276595744597</v>
      </c>
      <c r="T45" s="18"/>
      <c r="U45" s="35"/>
      <c r="V45" s="15" t="s">
        <v>546</v>
      </c>
      <c r="W45" s="34">
        <v>9000</v>
      </c>
      <c r="X45" s="34">
        <v>1</v>
      </c>
      <c r="Y45" s="34">
        <v>0.15957446808510639</v>
      </c>
      <c r="Z45" s="34">
        <v>2.2508885086218282E-2</v>
      </c>
      <c r="AA45" s="35">
        <f t="shared" si="10"/>
        <v>0.18208335317132468</v>
      </c>
      <c r="AB45" s="35"/>
      <c r="AC45" s="35"/>
      <c r="AD45" s="35"/>
      <c r="AE45" s="35"/>
      <c r="AF45" s="35"/>
      <c r="AG45" s="28"/>
      <c r="AH45" s="15" t="s">
        <v>1048</v>
      </c>
      <c r="AI45" s="33">
        <v>1000</v>
      </c>
      <c r="AJ45" s="33">
        <v>0.1</v>
      </c>
      <c r="AK45" s="33">
        <v>1</v>
      </c>
      <c r="AL45" s="33">
        <v>0.26595744680851063</v>
      </c>
      <c r="AM45" s="33">
        <v>0.13681128560021291</v>
      </c>
      <c r="AN45" s="33">
        <f t="shared" si="2"/>
        <v>0.40276873240872357</v>
      </c>
      <c r="AO45" s="28"/>
      <c r="AP45" s="24">
        <v>9000</v>
      </c>
      <c r="AQ45" s="24">
        <v>1</v>
      </c>
      <c r="AR45" s="24">
        <v>0.5631288385458546</v>
      </c>
      <c r="AS45" s="24">
        <v>3</v>
      </c>
      <c r="AU45" s="15" t="s">
        <v>546</v>
      </c>
      <c r="AV45" s="13">
        <v>9000</v>
      </c>
      <c r="AW45" s="13">
        <v>1</v>
      </c>
      <c r="AX45" s="13">
        <v>0.43617021276595747</v>
      </c>
      <c r="AY45" s="13">
        <v>0.31386861313868614</v>
      </c>
      <c r="AZ45" s="13">
        <f t="shared" si="11"/>
        <v>0.75003882590464355</v>
      </c>
      <c r="BA45" s="13">
        <v>1</v>
      </c>
      <c r="BC45" s="15" t="s">
        <v>1078</v>
      </c>
      <c r="BD45" s="25">
        <v>1000</v>
      </c>
      <c r="BE45" s="25">
        <v>1E-4</v>
      </c>
      <c r="BF45" s="25">
        <v>1</v>
      </c>
      <c r="BG45" s="25">
        <v>0.43617021276595747</v>
      </c>
      <c r="BH45" s="25">
        <v>0.31386861313868614</v>
      </c>
      <c r="BI45" s="25">
        <f t="shared" si="9"/>
        <v>0.75003882590464355</v>
      </c>
      <c r="BJ45" s="25">
        <v>1</v>
      </c>
      <c r="BK45" s="3"/>
      <c r="BL45" s="3"/>
      <c r="BM45" s="3"/>
      <c r="BN45" s="3"/>
      <c r="BS45" s="15" t="s">
        <v>1027</v>
      </c>
      <c r="BT45" s="19">
        <v>7000</v>
      </c>
      <c r="BU45" s="19">
        <v>1000</v>
      </c>
      <c r="BV45" s="19">
        <v>1</v>
      </c>
      <c r="BW45" s="19">
        <v>0.46153846153846156</v>
      </c>
      <c r="BX45" s="19">
        <v>0.32816031339460605</v>
      </c>
      <c r="BY45" s="19">
        <f t="shared" si="12"/>
        <v>0.78969877493306762</v>
      </c>
      <c r="BZ45" s="19"/>
      <c r="CA45" s="19"/>
      <c r="CB45" s="19"/>
      <c r="CC45" s="19"/>
      <c r="CH45" s="15" t="s">
        <v>1790</v>
      </c>
      <c r="CI45" s="15" t="s">
        <v>1017</v>
      </c>
      <c r="CJ45" s="35">
        <v>0.46153846153846156</v>
      </c>
      <c r="CK45" s="35">
        <v>0.33921161825726148</v>
      </c>
      <c r="CL45" s="35">
        <v>0.80219780219780223</v>
      </c>
      <c r="CM45" s="35">
        <f t="shared" si="6"/>
        <v>0.80075007979572299</v>
      </c>
    </row>
    <row r="46" spans="1:91" x14ac:dyDescent="0.2">
      <c r="A46" s="12" t="s">
        <v>379</v>
      </c>
      <c r="B46" s="12">
        <v>9000</v>
      </c>
      <c r="C46" s="12">
        <v>2</v>
      </c>
      <c r="D46" s="12">
        <v>0.1702127659574468</v>
      </c>
      <c r="E46" s="12">
        <v>0</v>
      </c>
      <c r="F46" s="12">
        <f t="shared" si="8"/>
        <v>0.1702127659574468</v>
      </c>
      <c r="I46" s="9" t="s">
        <v>76</v>
      </c>
      <c r="J46" s="4">
        <v>1000</v>
      </c>
      <c r="K46" s="4">
        <v>1E-4</v>
      </c>
      <c r="L46" s="4">
        <v>2</v>
      </c>
      <c r="M46" s="4">
        <v>0.170212765957446</v>
      </c>
      <c r="N46" s="4">
        <v>0</v>
      </c>
      <c r="O46" s="4">
        <f t="shared" si="0"/>
        <v>0.170212765957446</v>
      </c>
      <c r="Q46" s="18">
        <v>9000</v>
      </c>
      <c r="R46" s="18">
        <v>1.0000000000000001E-5</v>
      </c>
      <c r="S46" s="18">
        <v>0.17021276595744597</v>
      </c>
      <c r="T46" s="18"/>
      <c r="U46" s="35"/>
      <c r="V46" s="15" t="s">
        <v>547</v>
      </c>
      <c r="W46" s="34">
        <v>9000</v>
      </c>
      <c r="X46" s="34">
        <v>2</v>
      </c>
      <c r="Y46" s="34">
        <v>0.13829787234042554</v>
      </c>
      <c r="Z46" s="34">
        <v>7.8740157480317128E-4</v>
      </c>
      <c r="AA46" s="35">
        <f t="shared" si="10"/>
        <v>0.13908527391522871</v>
      </c>
      <c r="AB46" s="35"/>
      <c r="AC46" s="35"/>
      <c r="AD46" s="35"/>
      <c r="AE46" s="35"/>
      <c r="AF46" s="35"/>
      <c r="AG46" s="28"/>
      <c r="AH46" s="15" t="s">
        <v>1049</v>
      </c>
      <c r="AI46" s="33">
        <v>1000</v>
      </c>
      <c r="AJ46" s="33">
        <v>0.1</v>
      </c>
      <c r="AK46" s="33">
        <v>2</v>
      </c>
      <c r="AL46" s="33">
        <v>0.2978723404255319</v>
      </c>
      <c r="AM46" s="33">
        <v>0.14356709000552179</v>
      </c>
      <c r="AN46" s="33">
        <f t="shared" si="2"/>
        <v>0.44143943043105371</v>
      </c>
      <c r="AO46" s="28"/>
      <c r="AP46" s="33">
        <v>9000</v>
      </c>
      <c r="AQ46" s="33">
        <v>10</v>
      </c>
      <c r="AR46" s="33">
        <v>0.46121321086612432</v>
      </c>
      <c r="AS46" s="35"/>
      <c r="AU46" s="15" t="s">
        <v>547</v>
      </c>
      <c r="AV46" s="13">
        <v>9000</v>
      </c>
      <c r="AW46" s="13">
        <v>2</v>
      </c>
      <c r="AX46" s="13">
        <v>0.43617021276595747</v>
      </c>
      <c r="AY46" s="13">
        <v>0.31386861313868614</v>
      </c>
      <c r="AZ46" s="13">
        <f t="shared" si="11"/>
        <v>0.75003882590464355</v>
      </c>
      <c r="BA46" s="13">
        <v>1</v>
      </c>
      <c r="BC46" s="15" t="s">
        <v>1079</v>
      </c>
      <c r="BD46" s="25">
        <v>1000</v>
      </c>
      <c r="BE46" s="25">
        <v>1E-4</v>
      </c>
      <c r="BF46" s="25">
        <v>2</v>
      </c>
      <c r="BG46" s="25">
        <v>0.43617021276595747</v>
      </c>
      <c r="BH46" s="25">
        <v>0.31386861313868614</v>
      </c>
      <c r="BI46" s="25">
        <f t="shared" si="9"/>
        <v>0.75003882590464355</v>
      </c>
      <c r="BJ46" s="25">
        <v>1</v>
      </c>
      <c r="BK46" s="3"/>
      <c r="BL46" s="3"/>
      <c r="BM46" s="3"/>
      <c r="BN46" s="3"/>
      <c r="BS46" s="15" t="s">
        <v>1028</v>
      </c>
      <c r="BT46" s="19">
        <v>7000</v>
      </c>
      <c r="BU46" s="19">
        <v>1000</v>
      </c>
      <c r="BV46" s="19">
        <v>2</v>
      </c>
      <c r="BW46" s="19">
        <v>0.46153846153846156</v>
      </c>
      <c r="BX46" s="19">
        <v>0.32816031339460605</v>
      </c>
      <c r="BY46" s="19">
        <f t="shared" si="12"/>
        <v>0.78969877493306762</v>
      </c>
      <c r="BZ46" s="19"/>
      <c r="CA46" s="19"/>
      <c r="CB46" s="19"/>
      <c r="CC46" s="19"/>
      <c r="CH46" s="15" t="s">
        <v>1790</v>
      </c>
      <c r="CI46" s="15" t="s">
        <v>1018</v>
      </c>
      <c r="CJ46" s="35">
        <v>0.46153846153846156</v>
      </c>
      <c r="CK46" s="35">
        <v>0.33921161825726148</v>
      </c>
      <c r="CL46" s="35">
        <v>0.80219780219780223</v>
      </c>
      <c r="CM46" s="35">
        <f t="shared" si="6"/>
        <v>0.80075007979572299</v>
      </c>
    </row>
    <row r="47" spans="1:91" x14ac:dyDescent="0.2">
      <c r="A47" s="12" t="s">
        <v>380</v>
      </c>
      <c r="B47" s="12">
        <v>9000</v>
      </c>
      <c r="C47" s="12">
        <v>3</v>
      </c>
      <c r="D47" s="12">
        <v>0.1702127659574468</v>
      </c>
      <c r="E47" s="12">
        <v>0</v>
      </c>
      <c r="F47" s="12">
        <f t="shared" si="8"/>
        <v>0.1702127659574468</v>
      </c>
      <c r="I47" s="9" t="s">
        <v>77</v>
      </c>
      <c r="J47" s="4">
        <v>1000</v>
      </c>
      <c r="K47" s="4">
        <v>1E-4</v>
      </c>
      <c r="L47" s="4">
        <v>3</v>
      </c>
      <c r="M47" s="4">
        <v>0.170212765957446</v>
      </c>
      <c r="N47" s="4">
        <v>0</v>
      </c>
      <c r="O47" s="4">
        <f t="shared" si="0"/>
        <v>0.170212765957446</v>
      </c>
      <c r="Q47" s="18">
        <v>9000</v>
      </c>
      <c r="R47" s="18">
        <v>10</v>
      </c>
      <c r="S47" s="18">
        <v>0.79703481222557615</v>
      </c>
      <c r="T47" s="18"/>
      <c r="U47" s="35"/>
      <c r="V47" s="15" t="s">
        <v>548</v>
      </c>
      <c r="W47" s="34">
        <v>9000</v>
      </c>
      <c r="X47" s="34">
        <v>3</v>
      </c>
      <c r="Y47" s="34">
        <v>0.13829787234042554</v>
      </c>
      <c r="Z47" s="34">
        <v>-9.6804137382309786E-3</v>
      </c>
      <c r="AA47" s="35">
        <f t="shared" si="10"/>
        <v>0.12861745860219456</v>
      </c>
      <c r="AB47" s="35"/>
      <c r="AC47" s="35"/>
      <c r="AD47" s="35"/>
      <c r="AE47" s="35"/>
      <c r="AF47" s="35"/>
      <c r="AG47" s="28"/>
      <c r="AH47" s="15" t="s">
        <v>1050</v>
      </c>
      <c r="AI47" s="33">
        <v>1000</v>
      </c>
      <c r="AJ47" s="33">
        <v>0.1</v>
      </c>
      <c r="AK47" s="33">
        <v>3</v>
      </c>
      <c r="AL47" s="33">
        <v>0.31914893617021278</v>
      </c>
      <c r="AM47" s="33">
        <v>0.19345756803861108</v>
      </c>
      <c r="AN47" s="33">
        <f t="shared" si="2"/>
        <v>0.51260650420882392</v>
      </c>
      <c r="AO47" s="28"/>
      <c r="AP47" s="33">
        <v>9000</v>
      </c>
      <c r="AQ47" s="33">
        <v>100</v>
      </c>
      <c r="AR47" s="33">
        <v>0.52618698763921312</v>
      </c>
      <c r="AS47" s="35"/>
      <c r="AU47" s="15" t="s">
        <v>548</v>
      </c>
      <c r="AV47" s="13">
        <v>9000</v>
      </c>
      <c r="AW47" s="13">
        <v>3</v>
      </c>
      <c r="AX47" s="13">
        <v>0.43617021276595747</v>
      </c>
      <c r="AY47" s="13">
        <v>0.31386861313868614</v>
      </c>
      <c r="AZ47" s="13">
        <f t="shared" si="11"/>
        <v>0.75003882590464355</v>
      </c>
      <c r="BA47" s="13">
        <v>1</v>
      </c>
      <c r="BC47" s="15" t="s">
        <v>1080</v>
      </c>
      <c r="BD47" s="25">
        <v>1000</v>
      </c>
      <c r="BE47" s="25">
        <v>1E-4</v>
      </c>
      <c r="BF47" s="25">
        <v>3</v>
      </c>
      <c r="BG47" s="25">
        <v>0.43617021276595747</v>
      </c>
      <c r="BH47" s="25">
        <v>0.31386861313868614</v>
      </c>
      <c r="BI47" s="25">
        <f t="shared" si="9"/>
        <v>0.75003882590464355</v>
      </c>
      <c r="BJ47" s="25">
        <v>1</v>
      </c>
      <c r="BK47" s="3"/>
      <c r="BL47" s="3"/>
      <c r="BM47" s="3"/>
      <c r="BN47" s="3"/>
      <c r="BS47" s="15" t="s">
        <v>1029</v>
      </c>
      <c r="BT47" s="19">
        <v>7000</v>
      </c>
      <c r="BU47" s="19">
        <v>1000</v>
      </c>
      <c r="BV47" s="19">
        <v>3</v>
      </c>
      <c r="BW47" s="19">
        <v>0.47252747252747251</v>
      </c>
      <c r="BX47" s="19">
        <v>0.3423667570009033</v>
      </c>
      <c r="BY47" s="19">
        <f t="shared" si="12"/>
        <v>0.81489422952837587</v>
      </c>
      <c r="BZ47" s="19"/>
      <c r="CA47" s="19"/>
      <c r="CB47" s="19"/>
      <c r="CC47" s="19"/>
      <c r="CH47" s="15" t="s">
        <v>1790</v>
      </c>
      <c r="CI47" s="15" t="s">
        <v>1019</v>
      </c>
      <c r="CJ47" s="35">
        <v>0.46153846153846156</v>
      </c>
      <c r="CK47" s="35">
        <v>0.33921161825726148</v>
      </c>
      <c r="CL47" s="35">
        <v>0.80219780219780223</v>
      </c>
      <c r="CM47" s="35">
        <f t="shared" si="6"/>
        <v>0.80075007979572299</v>
      </c>
    </row>
    <row r="48" spans="1:91" x14ac:dyDescent="0.2">
      <c r="A48" s="12" t="s">
        <v>381</v>
      </c>
      <c r="B48" s="12">
        <v>9000</v>
      </c>
      <c r="C48" s="12">
        <v>4</v>
      </c>
      <c r="D48" s="12">
        <v>0.1702127659574468</v>
      </c>
      <c r="E48" s="12">
        <v>0</v>
      </c>
      <c r="F48" s="12">
        <f t="shared" si="8"/>
        <v>0.1702127659574468</v>
      </c>
      <c r="I48" s="9" t="s">
        <v>78</v>
      </c>
      <c r="J48" s="4">
        <v>1000</v>
      </c>
      <c r="K48" s="4">
        <v>1E-4</v>
      </c>
      <c r="L48" s="4">
        <v>4</v>
      </c>
      <c r="M48" s="4">
        <v>0.170212765957446</v>
      </c>
      <c r="N48" s="4">
        <v>0</v>
      </c>
      <c r="O48" s="4">
        <f t="shared" si="0"/>
        <v>0.170212765957446</v>
      </c>
      <c r="Q48" s="18">
        <v>9000</v>
      </c>
      <c r="R48" s="18">
        <v>100</v>
      </c>
      <c r="S48" s="18">
        <v>0.75398480950702274</v>
      </c>
      <c r="T48" s="18"/>
      <c r="U48" s="35"/>
      <c r="V48" s="15" t="s">
        <v>549</v>
      </c>
      <c r="W48" s="34">
        <v>9000</v>
      </c>
      <c r="X48" s="34">
        <v>4</v>
      </c>
      <c r="Y48" s="34">
        <v>0.10638297872340426</v>
      </c>
      <c r="Z48" s="34">
        <v>-3.3643147008770788E-2</v>
      </c>
      <c r="AA48" s="35">
        <f t="shared" si="10"/>
        <v>7.2739831714633468E-2</v>
      </c>
      <c r="AB48" s="35"/>
      <c r="AC48" s="35"/>
      <c r="AD48" s="35"/>
      <c r="AE48" s="35"/>
      <c r="AF48" s="35"/>
      <c r="AG48" s="28"/>
      <c r="AH48" s="15" t="s">
        <v>1051</v>
      </c>
      <c r="AI48" s="33">
        <v>1000</v>
      </c>
      <c r="AJ48" s="33">
        <v>0.1</v>
      </c>
      <c r="AK48" s="33">
        <v>4</v>
      </c>
      <c r="AL48" s="33">
        <v>0.35106382978723405</v>
      </c>
      <c r="AM48" s="33">
        <v>0.21986394557823127</v>
      </c>
      <c r="AN48" s="33">
        <f t="shared" si="2"/>
        <v>0.57092777536546535</v>
      </c>
      <c r="AO48" s="28"/>
      <c r="AP48" s="33">
        <v>9000</v>
      </c>
      <c r="AQ48" s="33">
        <v>1000</v>
      </c>
      <c r="AR48" s="33">
        <v>0.48724657925911818</v>
      </c>
      <c r="AS48" s="35"/>
      <c r="AU48" s="15" t="s">
        <v>549</v>
      </c>
      <c r="AV48" s="13">
        <v>9000</v>
      </c>
      <c r="AW48" s="13">
        <v>4</v>
      </c>
      <c r="AX48" s="13">
        <v>0.43617021276595747</v>
      </c>
      <c r="AY48" s="13">
        <v>0.31386861313868614</v>
      </c>
      <c r="AZ48" s="13">
        <f t="shared" si="11"/>
        <v>0.75003882590464355</v>
      </c>
      <c r="BA48" s="13">
        <v>1</v>
      </c>
      <c r="BC48" s="15" t="s">
        <v>1081</v>
      </c>
      <c r="BD48" s="25">
        <v>1000</v>
      </c>
      <c r="BE48" s="25">
        <v>1E-4</v>
      </c>
      <c r="BF48" s="25">
        <v>4</v>
      </c>
      <c r="BG48" s="25">
        <v>0.43617021276595747</v>
      </c>
      <c r="BH48" s="25">
        <v>0.31386861313868614</v>
      </c>
      <c r="BI48" s="25">
        <f t="shared" si="9"/>
        <v>0.75003882590464355</v>
      </c>
      <c r="BJ48" s="25">
        <v>1</v>
      </c>
      <c r="BK48" s="3"/>
      <c r="BL48" s="3"/>
      <c r="BM48" s="3"/>
      <c r="BN48" s="3"/>
      <c r="BS48" s="15" t="s">
        <v>1030</v>
      </c>
      <c r="BT48" s="19">
        <v>7000</v>
      </c>
      <c r="BU48" s="19">
        <v>1000</v>
      </c>
      <c r="BV48" s="19">
        <v>4</v>
      </c>
      <c r="BW48" s="19">
        <v>0.46153846153846156</v>
      </c>
      <c r="BX48" s="19">
        <v>0.32816031339460605</v>
      </c>
      <c r="BY48" s="19">
        <f t="shared" si="12"/>
        <v>0.78969877493306762</v>
      </c>
      <c r="BZ48" s="19"/>
      <c r="CA48" s="19"/>
      <c r="CB48" s="19"/>
      <c r="CC48" s="19"/>
      <c r="CH48" s="15" t="s">
        <v>1790</v>
      </c>
      <c r="CI48" s="15" t="s">
        <v>1020</v>
      </c>
      <c r="CJ48" s="35">
        <v>0.47252747252747251</v>
      </c>
      <c r="CK48" s="35">
        <v>0.35317636605952912</v>
      </c>
      <c r="CL48" s="35">
        <v>0.80219780219780223</v>
      </c>
      <c r="CM48" s="35">
        <f t="shared" si="6"/>
        <v>0.82570383858700169</v>
      </c>
    </row>
    <row r="49" spans="1:91" x14ac:dyDescent="0.2">
      <c r="A49" s="12" t="s">
        <v>382</v>
      </c>
      <c r="B49" s="12">
        <v>9000</v>
      </c>
      <c r="C49" s="12">
        <v>5</v>
      </c>
      <c r="D49" s="12">
        <v>0.1702127659574468</v>
      </c>
      <c r="E49" s="12">
        <v>0</v>
      </c>
      <c r="F49" s="12">
        <f t="shared" si="8"/>
        <v>0.1702127659574468</v>
      </c>
      <c r="I49" s="9" t="s">
        <v>79</v>
      </c>
      <c r="J49" s="4">
        <v>1000</v>
      </c>
      <c r="K49" s="4">
        <v>1E-4</v>
      </c>
      <c r="L49" s="4">
        <v>5</v>
      </c>
      <c r="M49" s="4">
        <v>0.170212765957446</v>
      </c>
      <c r="N49" s="4">
        <v>0</v>
      </c>
      <c r="O49" s="4">
        <f t="shared" si="0"/>
        <v>0.170212765957446</v>
      </c>
      <c r="Q49" s="18">
        <v>9000</v>
      </c>
      <c r="R49" s="18">
        <v>1000</v>
      </c>
      <c r="S49" s="18">
        <v>0.76308222936605064</v>
      </c>
      <c r="T49" s="18"/>
      <c r="U49" s="35"/>
      <c r="V49" s="15" t="s">
        <v>550</v>
      </c>
      <c r="W49" s="34">
        <v>9000</v>
      </c>
      <c r="X49" s="34">
        <v>5</v>
      </c>
      <c r="Y49" s="34">
        <v>0.15957446808510639</v>
      </c>
      <c r="Z49" s="34">
        <v>1.8503832936822649E-2</v>
      </c>
      <c r="AA49" s="35">
        <f t="shared" si="10"/>
        <v>0.17807830102192904</v>
      </c>
      <c r="AB49" s="35"/>
      <c r="AC49" s="35"/>
      <c r="AD49" s="35"/>
      <c r="AE49" s="35"/>
      <c r="AF49" s="35"/>
      <c r="AG49" s="28"/>
      <c r="AH49" s="15" t="s">
        <v>1052</v>
      </c>
      <c r="AI49" s="33">
        <v>1000</v>
      </c>
      <c r="AJ49" s="33">
        <v>0.1</v>
      </c>
      <c r="AK49" s="33">
        <v>5</v>
      </c>
      <c r="AL49" s="33">
        <v>0.38297872340425532</v>
      </c>
      <c r="AM49" s="33">
        <v>0.25722070844686651</v>
      </c>
      <c r="AN49" s="33">
        <f t="shared" si="2"/>
        <v>0.64019943185112183</v>
      </c>
      <c r="AO49" s="28"/>
      <c r="AP49" s="33">
        <v>11000</v>
      </c>
      <c r="AQ49" s="33">
        <v>1.0000000000000001E-5</v>
      </c>
      <c r="AR49" s="33">
        <v>0.18755391869357418</v>
      </c>
      <c r="AS49" s="35"/>
      <c r="AU49" s="15" t="s">
        <v>550</v>
      </c>
      <c r="AV49" s="13">
        <v>9000</v>
      </c>
      <c r="AW49" s="13">
        <v>5</v>
      </c>
      <c r="AX49" s="13">
        <v>0.43617021276595747</v>
      </c>
      <c r="AY49" s="13">
        <v>0.31386861313868614</v>
      </c>
      <c r="AZ49" s="13">
        <f t="shared" si="11"/>
        <v>0.75003882590464355</v>
      </c>
      <c r="BA49" s="13">
        <v>1</v>
      </c>
      <c r="BC49" s="15" t="s">
        <v>1082</v>
      </c>
      <c r="BD49" s="25">
        <v>1000</v>
      </c>
      <c r="BE49" s="25">
        <v>1E-4</v>
      </c>
      <c r="BF49" s="25">
        <v>5</v>
      </c>
      <c r="BG49" s="25">
        <v>0.43617021276595747</v>
      </c>
      <c r="BH49" s="25">
        <v>0.31386861313868614</v>
      </c>
      <c r="BI49" s="25">
        <f t="shared" si="9"/>
        <v>0.75003882590464355</v>
      </c>
      <c r="BJ49" s="25">
        <v>1</v>
      </c>
      <c r="BK49" s="3"/>
      <c r="BL49" s="3"/>
      <c r="BM49" s="3"/>
      <c r="BN49" s="3"/>
      <c r="BS49" s="15" t="s">
        <v>1031</v>
      </c>
      <c r="BT49" s="19">
        <v>7000</v>
      </c>
      <c r="BU49" s="19">
        <v>1000</v>
      </c>
      <c r="BV49" s="19">
        <v>5</v>
      </c>
      <c r="BW49" s="19">
        <v>0.47252747252747251</v>
      </c>
      <c r="BX49" s="19">
        <v>0.3423667570009033</v>
      </c>
      <c r="BY49" s="19">
        <f t="shared" si="12"/>
        <v>0.81489422952837587</v>
      </c>
      <c r="BZ49" s="19"/>
      <c r="CA49" s="19"/>
      <c r="CB49" s="19"/>
      <c r="CC49" s="19"/>
      <c r="CH49" s="15" t="s">
        <v>1790</v>
      </c>
      <c r="CI49" s="15" t="s">
        <v>1021</v>
      </c>
      <c r="CJ49" s="35">
        <v>0.47252747252747251</v>
      </c>
      <c r="CK49" s="35">
        <v>0.35317636605952912</v>
      </c>
      <c r="CL49" s="35">
        <v>0.80219780219780223</v>
      </c>
      <c r="CM49" s="35">
        <f t="shared" si="6"/>
        <v>0.82570383858700169</v>
      </c>
    </row>
    <row r="50" spans="1:91" x14ac:dyDescent="0.2">
      <c r="A50" s="12" t="s">
        <v>383</v>
      </c>
      <c r="B50" s="12">
        <v>9000</v>
      </c>
      <c r="C50" s="12">
        <v>6</v>
      </c>
      <c r="D50" s="12">
        <v>0.1702127659574468</v>
      </c>
      <c r="E50" s="12">
        <v>0</v>
      </c>
      <c r="F50" s="12">
        <f t="shared" si="8"/>
        <v>0.1702127659574468</v>
      </c>
      <c r="I50" s="9" t="s">
        <v>80</v>
      </c>
      <c r="J50" s="4">
        <v>1000</v>
      </c>
      <c r="K50" s="4">
        <v>1E-4</v>
      </c>
      <c r="L50" s="4">
        <v>6</v>
      </c>
      <c r="M50" s="4">
        <v>0.170212765957446</v>
      </c>
      <c r="N50" s="4">
        <v>0</v>
      </c>
      <c r="O50" s="4">
        <f t="shared" si="0"/>
        <v>0.170212765957446</v>
      </c>
      <c r="Q50" s="18">
        <v>11000</v>
      </c>
      <c r="R50" s="18">
        <v>1</v>
      </c>
      <c r="S50" s="18">
        <v>0.71715945444529083</v>
      </c>
      <c r="T50" s="18"/>
      <c r="U50" s="35"/>
      <c r="V50" s="15" t="s">
        <v>551</v>
      </c>
      <c r="W50" s="34">
        <v>9000</v>
      </c>
      <c r="X50" s="34">
        <v>6</v>
      </c>
      <c r="Y50" s="34">
        <v>0.1702127659574468</v>
      </c>
      <c r="Z50" s="34">
        <v>2.3311575862528296E-2</v>
      </c>
      <c r="AA50" s="35">
        <f t="shared" si="10"/>
        <v>0.1935243418199751</v>
      </c>
      <c r="AB50" s="35"/>
      <c r="AC50" s="35"/>
      <c r="AD50" s="35"/>
      <c r="AE50" s="35"/>
      <c r="AF50" s="35"/>
      <c r="AG50" s="28"/>
      <c r="AH50" s="15" t="s">
        <v>1053</v>
      </c>
      <c r="AI50" s="33">
        <v>1000</v>
      </c>
      <c r="AJ50" s="33">
        <v>0.1</v>
      </c>
      <c r="AK50" s="33">
        <v>6</v>
      </c>
      <c r="AL50" s="33">
        <v>0.28723404255319152</v>
      </c>
      <c r="AM50" s="33">
        <v>0.15018216165159901</v>
      </c>
      <c r="AN50" s="33">
        <f t="shared" si="2"/>
        <v>0.43741620420479055</v>
      </c>
      <c r="AO50" s="28"/>
      <c r="AP50" s="33">
        <v>11000</v>
      </c>
      <c r="AQ50" s="33">
        <v>1E-4</v>
      </c>
      <c r="AR50" s="33">
        <v>0.13444606544760945</v>
      </c>
      <c r="AS50" s="35"/>
      <c r="AU50" s="15" t="s">
        <v>551</v>
      </c>
      <c r="AV50" s="13">
        <v>9000</v>
      </c>
      <c r="AW50" s="13">
        <v>6</v>
      </c>
      <c r="AX50" s="13">
        <v>0.43617021276595747</v>
      </c>
      <c r="AY50" s="13">
        <v>0.31386861313868614</v>
      </c>
      <c r="AZ50" s="13">
        <f t="shared" si="11"/>
        <v>0.75003882590464355</v>
      </c>
      <c r="BA50" s="13">
        <v>1</v>
      </c>
      <c r="BC50" s="15" t="s">
        <v>1083</v>
      </c>
      <c r="BD50" s="25">
        <v>1000</v>
      </c>
      <c r="BE50" s="25">
        <v>1E-4</v>
      </c>
      <c r="BF50" s="25">
        <v>6</v>
      </c>
      <c r="BG50" s="25">
        <v>0.43617021276595747</v>
      </c>
      <c r="BH50" s="25">
        <v>0.31386861313868614</v>
      </c>
      <c r="BI50" s="25">
        <f t="shared" si="9"/>
        <v>0.75003882590464355</v>
      </c>
      <c r="BJ50" s="25">
        <v>1</v>
      </c>
      <c r="BK50" s="3"/>
      <c r="BL50" s="3"/>
      <c r="BM50" s="3"/>
      <c r="BN50" s="3"/>
      <c r="BS50" s="15" t="s">
        <v>1032</v>
      </c>
      <c r="BT50" s="19">
        <v>7000</v>
      </c>
      <c r="BU50" s="19">
        <v>1000</v>
      </c>
      <c r="BV50" s="19">
        <v>6</v>
      </c>
      <c r="BW50" s="19">
        <v>0.46153846153846156</v>
      </c>
      <c r="BX50" s="19">
        <v>0.32816031339460605</v>
      </c>
      <c r="BY50" s="19">
        <f t="shared" si="12"/>
        <v>0.78969877493306762</v>
      </c>
      <c r="BZ50" s="19"/>
      <c r="CA50" s="19"/>
      <c r="CB50" s="19"/>
      <c r="CC50" s="19"/>
      <c r="CH50" s="15" t="s">
        <v>1790</v>
      </c>
      <c r="CI50" s="15" t="s">
        <v>1022</v>
      </c>
      <c r="CJ50" s="35">
        <v>0.46153846153846156</v>
      </c>
      <c r="CK50" s="35">
        <v>0.33921161825726148</v>
      </c>
      <c r="CL50" s="35">
        <v>0.80219780219780223</v>
      </c>
      <c r="CM50" s="35">
        <f t="shared" si="6"/>
        <v>0.80075007979572299</v>
      </c>
    </row>
    <row r="51" spans="1:91" x14ac:dyDescent="0.2">
      <c r="A51" s="12" t="s">
        <v>384</v>
      </c>
      <c r="B51" s="12">
        <v>9000</v>
      </c>
      <c r="C51" s="12">
        <v>7</v>
      </c>
      <c r="D51" s="12">
        <v>0.1702127659574468</v>
      </c>
      <c r="E51" s="12">
        <v>0</v>
      </c>
      <c r="F51" s="12">
        <f t="shared" si="8"/>
        <v>0.1702127659574468</v>
      </c>
      <c r="I51" s="9" t="s">
        <v>81</v>
      </c>
      <c r="J51" s="4">
        <v>1000</v>
      </c>
      <c r="K51" s="4">
        <v>1E-4</v>
      </c>
      <c r="L51" s="4">
        <v>7</v>
      </c>
      <c r="M51" s="4">
        <v>0.170212765957446</v>
      </c>
      <c r="N51" s="4">
        <v>0</v>
      </c>
      <c r="O51" s="4">
        <f t="shared" si="0"/>
        <v>0.170212765957446</v>
      </c>
      <c r="Q51" s="18">
        <v>11000</v>
      </c>
      <c r="R51" s="18">
        <v>0.1</v>
      </c>
      <c r="S51" s="18">
        <v>0.568050064210877</v>
      </c>
      <c r="T51" s="18"/>
      <c r="U51" s="35"/>
      <c r="V51" s="15" t="s">
        <v>552</v>
      </c>
      <c r="W51" s="34">
        <v>9000</v>
      </c>
      <c r="X51" s="34">
        <v>7</v>
      </c>
      <c r="Y51" s="34">
        <v>8.5106382978723402E-2</v>
      </c>
      <c r="Z51" s="34">
        <v>-8.9341059156447911E-2</v>
      </c>
      <c r="AA51" s="35">
        <f t="shared" si="10"/>
        <v>-4.2346761777245084E-3</v>
      </c>
      <c r="AB51" s="35"/>
      <c r="AC51" s="35"/>
      <c r="AD51" s="35"/>
      <c r="AE51" s="35"/>
      <c r="AF51" s="35"/>
      <c r="AG51" s="28"/>
      <c r="AH51" s="15" t="s">
        <v>1054</v>
      </c>
      <c r="AI51" s="33">
        <v>1000</v>
      </c>
      <c r="AJ51" s="33">
        <v>0.1</v>
      </c>
      <c r="AK51" s="33">
        <v>7</v>
      </c>
      <c r="AL51" s="33">
        <v>0.36170212765957449</v>
      </c>
      <c r="AM51" s="33">
        <v>0.2356687898089172</v>
      </c>
      <c r="AN51" s="33">
        <f t="shared" si="2"/>
        <v>0.59737091746849169</v>
      </c>
      <c r="AO51" s="28"/>
      <c r="AP51" s="33">
        <v>11000</v>
      </c>
      <c r="AQ51" s="33">
        <v>1E-3</v>
      </c>
      <c r="AR51" s="33">
        <v>0.52230337095317991</v>
      </c>
      <c r="AS51" s="35"/>
      <c r="AU51" s="15" t="s">
        <v>552</v>
      </c>
      <c r="AV51" s="13">
        <v>9000</v>
      </c>
      <c r="AW51" s="13">
        <v>7</v>
      </c>
      <c r="AX51" s="13">
        <v>0.43617021276595747</v>
      </c>
      <c r="AY51" s="13">
        <v>0.31386861313868614</v>
      </c>
      <c r="AZ51" s="13">
        <f t="shared" si="11"/>
        <v>0.75003882590464355</v>
      </c>
      <c r="BA51" s="13">
        <v>1</v>
      </c>
      <c r="BC51" s="15" t="s">
        <v>1084</v>
      </c>
      <c r="BD51" s="25">
        <v>1000</v>
      </c>
      <c r="BE51" s="25">
        <v>1E-4</v>
      </c>
      <c r="BF51" s="25">
        <v>7</v>
      </c>
      <c r="BG51" s="25">
        <v>0.43617021276595747</v>
      </c>
      <c r="BH51" s="25">
        <v>0.31386861313868614</v>
      </c>
      <c r="BI51" s="25">
        <f t="shared" si="9"/>
        <v>0.75003882590464355</v>
      </c>
      <c r="BJ51" s="25">
        <v>1</v>
      </c>
      <c r="BK51" s="3"/>
      <c r="BL51" s="3"/>
      <c r="BM51" s="3"/>
      <c r="BN51" s="3"/>
      <c r="BS51" s="15" t="s">
        <v>1033</v>
      </c>
      <c r="BT51" s="19">
        <v>7000</v>
      </c>
      <c r="BU51" s="19">
        <v>1000</v>
      </c>
      <c r="BV51" s="19">
        <v>7</v>
      </c>
      <c r="BW51" s="19">
        <v>0.46153846153846156</v>
      </c>
      <c r="BX51" s="19">
        <v>0.32816031339460605</v>
      </c>
      <c r="BY51" s="19">
        <f t="shared" si="12"/>
        <v>0.78969877493306762</v>
      </c>
      <c r="BZ51" s="19"/>
      <c r="CA51" s="19"/>
      <c r="CB51" s="19"/>
      <c r="CC51" s="19"/>
      <c r="CH51" s="15" t="s">
        <v>1790</v>
      </c>
      <c r="CI51" s="15" t="s">
        <v>1023</v>
      </c>
      <c r="CJ51" s="35">
        <v>0.46153846153846156</v>
      </c>
      <c r="CK51" s="35">
        <v>0.33921161825726148</v>
      </c>
      <c r="CL51" s="35">
        <v>0.80219780219780223</v>
      </c>
      <c r="CM51" s="35">
        <f t="shared" si="6"/>
        <v>0.80075007979572299</v>
      </c>
    </row>
    <row r="52" spans="1:91" x14ac:dyDescent="0.2">
      <c r="A52" s="12" t="s">
        <v>385</v>
      </c>
      <c r="B52" s="12">
        <v>9000</v>
      </c>
      <c r="C52" s="12">
        <v>8</v>
      </c>
      <c r="D52" s="12">
        <v>0.1702127659574468</v>
      </c>
      <c r="E52" s="12">
        <v>0</v>
      </c>
      <c r="F52" s="12">
        <f t="shared" si="8"/>
        <v>0.1702127659574468</v>
      </c>
      <c r="I52" s="9" t="s">
        <v>82</v>
      </c>
      <c r="J52" s="4">
        <v>1000</v>
      </c>
      <c r="K52" s="4">
        <v>1E-4</v>
      </c>
      <c r="L52" s="4">
        <v>8</v>
      </c>
      <c r="M52" s="4">
        <v>0.170212765957446</v>
      </c>
      <c r="N52" s="4">
        <v>0</v>
      </c>
      <c r="O52" s="4">
        <f t="shared" si="0"/>
        <v>0.170212765957446</v>
      </c>
      <c r="Q52" s="18">
        <v>11000</v>
      </c>
      <c r="R52" s="18">
        <v>0.01</v>
      </c>
      <c r="S52" s="18">
        <v>0.50708717770452028</v>
      </c>
      <c r="T52" s="18"/>
      <c r="U52" s="35"/>
      <c r="V52" s="39" t="s">
        <v>553</v>
      </c>
      <c r="W52" s="38">
        <v>9000</v>
      </c>
      <c r="X52" s="38">
        <v>8</v>
      </c>
      <c r="Y52" s="38">
        <v>0.21276595744680851</v>
      </c>
      <c r="Z52" s="38">
        <v>7.6596309571219962E-2</v>
      </c>
      <c r="AA52" s="24">
        <f t="shared" si="10"/>
        <v>0.28936226701802847</v>
      </c>
      <c r="AB52" s="24"/>
      <c r="AC52" s="24"/>
      <c r="AD52" s="24"/>
      <c r="AE52" s="24"/>
      <c r="AF52" s="24"/>
      <c r="AG52" s="28"/>
      <c r="AH52" s="15" t="s">
        <v>1055</v>
      </c>
      <c r="AI52" s="33">
        <v>1000</v>
      </c>
      <c r="AJ52" s="33">
        <v>0.1</v>
      </c>
      <c r="AK52" s="33">
        <v>8</v>
      </c>
      <c r="AL52" s="33">
        <v>0.42553191489361702</v>
      </c>
      <c r="AM52" s="33">
        <v>0.31368307193077344</v>
      </c>
      <c r="AN52" s="33">
        <f t="shared" si="2"/>
        <v>0.73921498682439046</v>
      </c>
      <c r="AO52" s="28"/>
      <c r="AP52" s="33">
        <v>11000</v>
      </c>
      <c r="AQ52" s="33">
        <v>0.01</v>
      </c>
      <c r="AR52" s="33">
        <v>0.54399438939576061</v>
      </c>
      <c r="AS52" s="35"/>
      <c r="AU52" s="15" t="s">
        <v>553</v>
      </c>
      <c r="AV52" s="13">
        <v>9000</v>
      </c>
      <c r="AW52" s="13">
        <v>8</v>
      </c>
      <c r="AX52" s="13">
        <v>0.43617021276595747</v>
      </c>
      <c r="AY52" s="13">
        <v>0.31386861313868614</v>
      </c>
      <c r="AZ52" s="13">
        <f t="shared" si="11"/>
        <v>0.75003882590464355</v>
      </c>
      <c r="BA52" s="13">
        <v>1</v>
      </c>
      <c r="BC52" s="15" t="s">
        <v>1085</v>
      </c>
      <c r="BD52" s="25">
        <v>1000</v>
      </c>
      <c r="BE52" s="25">
        <v>1E-4</v>
      </c>
      <c r="BF52" s="25">
        <v>8</v>
      </c>
      <c r="BG52" s="25">
        <v>0.43617021276595747</v>
      </c>
      <c r="BH52" s="25">
        <v>0.31386861313868614</v>
      </c>
      <c r="BI52" s="25">
        <f t="shared" si="9"/>
        <v>0.75003882590464355</v>
      </c>
      <c r="BJ52" s="25">
        <v>1</v>
      </c>
      <c r="BK52" s="3"/>
      <c r="BL52" s="3"/>
      <c r="BM52" s="3"/>
      <c r="BN52" s="3"/>
      <c r="BS52" s="15" t="s">
        <v>1034</v>
      </c>
      <c r="BT52" s="19">
        <v>7000</v>
      </c>
      <c r="BU52" s="19">
        <v>1000</v>
      </c>
      <c r="BV52" s="19">
        <v>8</v>
      </c>
      <c r="BW52" s="19">
        <v>0.47252747252747251</v>
      </c>
      <c r="BX52" s="19">
        <v>0.3423667570009033</v>
      </c>
      <c r="BY52" s="19">
        <f t="shared" si="12"/>
        <v>0.81489422952837587</v>
      </c>
      <c r="BZ52" s="19"/>
      <c r="CA52" s="19"/>
      <c r="CB52" s="19"/>
      <c r="CC52" s="19"/>
      <c r="CH52" s="15" t="s">
        <v>1790</v>
      </c>
      <c r="CI52" s="15" t="s">
        <v>1024</v>
      </c>
      <c r="CJ52" s="35">
        <v>0.46153846153846156</v>
      </c>
      <c r="CK52" s="35">
        <v>0.33921161825726148</v>
      </c>
      <c r="CL52" s="35">
        <v>0.80219780219780223</v>
      </c>
      <c r="CM52" s="35">
        <f t="shared" si="6"/>
        <v>0.80075007979572299</v>
      </c>
    </row>
    <row r="53" spans="1:91" x14ac:dyDescent="0.2">
      <c r="A53" s="12" t="s">
        <v>386</v>
      </c>
      <c r="B53" s="12">
        <v>9000</v>
      </c>
      <c r="C53" s="12">
        <v>9</v>
      </c>
      <c r="D53" s="12">
        <v>0.1702127659574468</v>
      </c>
      <c r="E53" s="12">
        <v>0</v>
      </c>
      <c r="F53" s="12">
        <f t="shared" si="8"/>
        <v>0.1702127659574468</v>
      </c>
      <c r="I53" s="9" t="s">
        <v>83</v>
      </c>
      <c r="J53" s="4">
        <v>1000</v>
      </c>
      <c r="K53" s="4">
        <v>1E-4</v>
      </c>
      <c r="L53" s="4">
        <v>9</v>
      </c>
      <c r="M53" s="4">
        <v>0.170212765957446</v>
      </c>
      <c r="N53" s="4">
        <v>0</v>
      </c>
      <c r="O53" s="4">
        <f t="shared" si="0"/>
        <v>0.170212765957446</v>
      </c>
      <c r="Q53" s="18">
        <v>11000</v>
      </c>
      <c r="R53" s="18">
        <v>1E-3</v>
      </c>
      <c r="S53" s="18">
        <v>0.55847418551520356</v>
      </c>
      <c r="T53" s="18"/>
      <c r="U53" s="35"/>
      <c r="V53" s="15" t="s">
        <v>554</v>
      </c>
      <c r="W53" s="34">
        <v>9000</v>
      </c>
      <c r="X53" s="34">
        <v>9</v>
      </c>
      <c r="Y53" s="34">
        <v>0.21276595744680851</v>
      </c>
      <c r="Z53" s="34">
        <v>6.7810238541945858E-2</v>
      </c>
      <c r="AA53" s="35">
        <f t="shared" si="10"/>
        <v>0.28057619598875438</v>
      </c>
      <c r="AB53" s="35"/>
      <c r="AC53" s="35"/>
      <c r="AD53" s="35"/>
      <c r="AE53" s="35"/>
      <c r="AF53" s="35"/>
      <c r="AG53" s="28"/>
      <c r="AH53" s="15" t="s">
        <v>1056</v>
      </c>
      <c r="AI53" s="33">
        <v>1000</v>
      </c>
      <c r="AJ53" s="33">
        <v>0.1</v>
      </c>
      <c r="AK53" s="33">
        <v>9</v>
      </c>
      <c r="AL53" s="33">
        <v>0.35106382978723405</v>
      </c>
      <c r="AM53" s="33">
        <v>0.23475243560656611</v>
      </c>
      <c r="AN53" s="33">
        <f t="shared" si="2"/>
        <v>0.58581626539380016</v>
      </c>
      <c r="AO53" s="28"/>
      <c r="AP53" s="33">
        <v>11000</v>
      </c>
      <c r="AQ53" s="33">
        <v>0.1</v>
      </c>
      <c r="AR53" s="33">
        <v>0.52654770886106284</v>
      </c>
      <c r="AS53" s="35"/>
      <c r="AU53" s="15" t="s">
        <v>554</v>
      </c>
      <c r="AV53" s="13">
        <v>9000</v>
      </c>
      <c r="AW53" s="13">
        <v>9</v>
      </c>
      <c r="AX53" s="13">
        <v>0.43617021276595747</v>
      </c>
      <c r="AY53" s="13">
        <v>0.31386861313868614</v>
      </c>
      <c r="AZ53" s="13">
        <f t="shared" si="11"/>
        <v>0.75003882590464355</v>
      </c>
      <c r="BA53" s="13">
        <v>1</v>
      </c>
      <c r="BC53" s="15" t="s">
        <v>1086</v>
      </c>
      <c r="BD53" s="25">
        <v>1000</v>
      </c>
      <c r="BE53" s="25">
        <v>1E-4</v>
      </c>
      <c r="BF53" s="25">
        <v>9</v>
      </c>
      <c r="BG53" s="25">
        <v>0.43617021276595747</v>
      </c>
      <c r="BH53" s="25">
        <v>0.31386861313868614</v>
      </c>
      <c r="BI53" s="25">
        <f t="shared" si="9"/>
        <v>0.75003882590464355</v>
      </c>
      <c r="BJ53" s="25">
        <v>1</v>
      </c>
      <c r="BK53" s="3">
        <f>AVERAGE(BI44:BI53)</f>
        <v>0.75003882590464344</v>
      </c>
      <c r="BL53" s="3"/>
      <c r="BM53" s="3"/>
      <c r="BN53" s="3"/>
      <c r="BS53" s="15" t="s">
        <v>1035</v>
      </c>
      <c r="BT53" s="19">
        <v>7000</v>
      </c>
      <c r="BU53" s="19">
        <v>1000</v>
      </c>
      <c r="BV53" s="19">
        <v>9</v>
      </c>
      <c r="BW53" s="19">
        <v>0.46153846153846156</v>
      </c>
      <c r="BX53" s="19">
        <v>0.32816031339460605</v>
      </c>
      <c r="BY53" s="19">
        <f t="shared" si="12"/>
        <v>0.78969877493306762</v>
      </c>
      <c r="BZ53" s="19"/>
      <c r="CA53" s="19"/>
      <c r="CB53" s="19"/>
      <c r="CC53" s="19"/>
      <c r="CH53" s="15" t="s">
        <v>1790</v>
      </c>
      <c r="CI53" s="15" t="s">
        <v>1025</v>
      </c>
      <c r="CJ53" s="35">
        <v>0.46153846153846156</v>
      </c>
      <c r="CK53" s="35">
        <v>0.33921161825726148</v>
      </c>
      <c r="CL53" s="35">
        <v>0.80219780219780223</v>
      </c>
      <c r="CM53" s="35">
        <f t="shared" si="6"/>
        <v>0.80075007979572299</v>
      </c>
    </row>
    <row r="54" spans="1:91" x14ac:dyDescent="0.2">
      <c r="I54" s="9" t="s">
        <v>84</v>
      </c>
      <c r="J54" s="4">
        <v>1000</v>
      </c>
      <c r="K54" s="10">
        <v>1.0000000000000001E-5</v>
      </c>
      <c r="L54" s="4">
        <v>0</v>
      </c>
      <c r="M54" s="4">
        <v>0.170212765957446</v>
      </c>
      <c r="N54" s="4">
        <v>0</v>
      </c>
      <c r="O54" s="4">
        <f t="shared" si="0"/>
        <v>0.170212765957446</v>
      </c>
      <c r="Q54" s="18">
        <v>11000</v>
      </c>
      <c r="R54" s="18">
        <v>1E-4</v>
      </c>
      <c r="S54" s="18">
        <v>0.1702127659574468</v>
      </c>
      <c r="T54" s="18"/>
      <c r="U54" s="35"/>
      <c r="AG54" s="28"/>
      <c r="AH54" s="15" t="s">
        <v>1037</v>
      </c>
      <c r="AI54" s="33">
        <v>1000</v>
      </c>
      <c r="AJ54" s="33">
        <v>1</v>
      </c>
      <c r="AK54" s="33">
        <v>0</v>
      </c>
      <c r="AL54" s="33">
        <v>0.39361702127659576</v>
      </c>
      <c r="AM54" s="33">
        <v>0.28407268840192412</v>
      </c>
      <c r="AN54" s="33">
        <f t="shared" si="2"/>
        <v>0.67768970967851994</v>
      </c>
      <c r="AO54" s="28"/>
      <c r="AP54" s="33">
        <v>11000</v>
      </c>
      <c r="AQ54" s="33">
        <v>1</v>
      </c>
      <c r="AR54" s="33">
        <v>0.5380596963085833</v>
      </c>
      <c r="AS54" s="35"/>
      <c r="BC54" s="15" t="s">
        <v>1087</v>
      </c>
      <c r="BD54" s="25">
        <v>1000</v>
      </c>
      <c r="BE54" s="25">
        <v>1.0000000000000001E-5</v>
      </c>
      <c r="BF54" s="25">
        <v>0</v>
      </c>
      <c r="BG54" s="25">
        <v>0.43617021276595747</v>
      </c>
      <c r="BH54" s="25">
        <v>0.31386861313868614</v>
      </c>
      <c r="BI54" s="25">
        <f t="shared" si="9"/>
        <v>0.75003882590464355</v>
      </c>
      <c r="BJ54" s="25">
        <v>1</v>
      </c>
      <c r="BK54" s="3"/>
      <c r="BL54" s="3"/>
      <c r="BM54" s="3"/>
      <c r="BN54" s="3"/>
      <c r="CH54" s="15" t="s">
        <v>1791</v>
      </c>
      <c r="CI54" s="15" t="s">
        <v>1006</v>
      </c>
      <c r="CJ54" s="35">
        <v>0.47252747252747251</v>
      </c>
      <c r="CK54" s="35">
        <v>0.35096582466567605</v>
      </c>
      <c r="CL54" s="35">
        <v>0.80219780219780223</v>
      </c>
      <c r="CM54" s="35">
        <f t="shared" si="6"/>
        <v>0.82349329719314857</v>
      </c>
    </row>
    <row r="55" spans="1:91" x14ac:dyDescent="0.2">
      <c r="I55" s="9" t="s">
        <v>85</v>
      </c>
      <c r="J55" s="4">
        <v>1000</v>
      </c>
      <c r="K55" s="10">
        <v>1.0000000000000001E-5</v>
      </c>
      <c r="L55" s="4">
        <v>1</v>
      </c>
      <c r="M55" s="4">
        <v>0.170212765957446</v>
      </c>
      <c r="N55" s="4">
        <v>0</v>
      </c>
      <c r="O55" s="4">
        <f t="shared" si="0"/>
        <v>0.170212765957446</v>
      </c>
      <c r="Q55" s="18">
        <v>11000</v>
      </c>
      <c r="R55" s="18">
        <v>1.0000000000000001E-5</v>
      </c>
      <c r="S55" s="18">
        <v>0.1702127659574468</v>
      </c>
      <c r="T55" s="18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28"/>
      <c r="AH55" s="15" t="s">
        <v>1038</v>
      </c>
      <c r="AI55" s="33">
        <v>1000</v>
      </c>
      <c r="AJ55" s="33">
        <v>1</v>
      </c>
      <c r="AK55" s="33">
        <v>1</v>
      </c>
      <c r="AL55" s="33">
        <v>0.31914893617021278</v>
      </c>
      <c r="AM55" s="33">
        <v>0.18404991184049913</v>
      </c>
      <c r="AN55" s="33">
        <f t="shared" si="2"/>
        <v>0.50319884801071191</v>
      </c>
      <c r="AO55" s="28"/>
      <c r="AP55" s="33">
        <v>11000</v>
      </c>
      <c r="AQ55" s="33">
        <v>10</v>
      </c>
      <c r="AR55" s="33">
        <v>0.45780013454813318</v>
      </c>
      <c r="AS55" s="35"/>
      <c r="BC55" s="15" t="s">
        <v>1088</v>
      </c>
      <c r="BD55" s="25">
        <v>1000</v>
      </c>
      <c r="BE55" s="25">
        <v>1.0000000000000001E-5</v>
      </c>
      <c r="BF55" s="25">
        <v>1</v>
      </c>
      <c r="BG55" s="25">
        <v>0.43617021276595747</v>
      </c>
      <c r="BH55" s="25">
        <v>0.31386861313868614</v>
      </c>
      <c r="BI55" s="25">
        <f t="shared" si="9"/>
        <v>0.75003882590464355</v>
      </c>
      <c r="BJ55" s="25">
        <v>1</v>
      </c>
      <c r="BK55" s="3"/>
      <c r="BL55" s="3"/>
      <c r="BM55" s="3"/>
      <c r="BN55" s="3"/>
      <c r="CH55" s="15" t="s">
        <v>1791</v>
      </c>
      <c r="CI55" s="15" t="s">
        <v>1007</v>
      </c>
      <c r="CJ55" s="35">
        <v>0.48351648351648352</v>
      </c>
      <c r="CK55" s="35">
        <v>0.36495916852264293</v>
      </c>
      <c r="CL55" s="35">
        <v>0.80219780219780223</v>
      </c>
      <c r="CM55" s="35">
        <f t="shared" si="6"/>
        <v>0.84847565203912645</v>
      </c>
    </row>
    <row r="56" spans="1:91" x14ac:dyDescent="0.2">
      <c r="I56" s="9" t="s">
        <v>86</v>
      </c>
      <c r="J56" s="4">
        <v>1000</v>
      </c>
      <c r="K56" s="10">
        <v>1.0000000000000001E-5</v>
      </c>
      <c r="L56" s="4">
        <v>2</v>
      </c>
      <c r="M56" s="4">
        <v>0.170212765957446</v>
      </c>
      <c r="N56" s="4">
        <v>0</v>
      </c>
      <c r="O56" s="4">
        <f t="shared" si="0"/>
        <v>0.170212765957446</v>
      </c>
      <c r="Q56" s="18">
        <v>11000</v>
      </c>
      <c r="R56" s="18">
        <v>10</v>
      </c>
      <c r="S56" s="18">
        <v>0.8192043581336883</v>
      </c>
      <c r="T56" s="18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28"/>
      <c r="AH56" s="15" t="s">
        <v>1039</v>
      </c>
      <c r="AI56" s="33">
        <v>1000</v>
      </c>
      <c r="AJ56" s="33">
        <v>1</v>
      </c>
      <c r="AK56" s="33">
        <v>2</v>
      </c>
      <c r="AL56" s="33">
        <v>0.30851063829787234</v>
      </c>
      <c r="AM56" s="33">
        <v>0.17986577181208052</v>
      </c>
      <c r="AN56" s="33">
        <f t="shared" si="2"/>
        <v>0.48837641010995286</v>
      </c>
      <c r="AO56" s="28"/>
      <c r="AP56" s="33">
        <v>11000</v>
      </c>
      <c r="AQ56" s="33">
        <v>100</v>
      </c>
      <c r="AR56" s="33">
        <v>0.43605737520039223</v>
      </c>
      <c r="AS56" s="35"/>
      <c r="BC56" s="15" t="s">
        <v>1089</v>
      </c>
      <c r="BD56" s="25">
        <v>1000</v>
      </c>
      <c r="BE56" s="25">
        <v>1.0000000000000001E-5</v>
      </c>
      <c r="BF56" s="25">
        <v>2</v>
      </c>
      <c r="BG56" s="25">
        <v>0.43617021276595747</v>
      </c>
      <c r="BH56" s="25">
        <v>0.31386861313868614</v>
      </c>
      <c r="BI56" s="25">
        <f t="shared" si="9"/>
        <v>0.75003882590464355</v>
      </c>
      <c r="BJ56" s="25">
        <v>1</v>
      </c>
      <c r="BK56" s="3"/>
      <c r="BL56" s="3"/>
      <c r="BM56" s="3"/>
      <c r="BN56" s="3"/>
      <c r="CH56" s="15" t="s">
        <v>1791</v>
      </c>
      <c r="CI56" s="15" t="s">
        <v>1008</v>
      </c>
      <c r="CJ56" s="35">
        <v>0.47252747252747251</v>
      </c>
      <c r="CK56" s="35">
        <v>0.35096582466567605</v>
      </c>
      <c r="CL56" s="35">
        <v>0.80219780219780223</v>
      </c>
      <c r="CM56" s="35">
        <f t="shared" si="6"/>
        <v>0.82349329719314857</v>
      </c>
    </row>
    <row r="57" spans="1:91" x14ac:dyDescent="0.2">
      <c r="I57" s="9" t="s">
        <v>87</v>
      </c>
      <c r="J57" s="4">
        <v>1000</v>
      </c>
      <c r="K57" s="10">
        <v>1.0000000000000001E-5</v>
      </c>
      <c r="L57" s="4">
        <v>3</v>
      </c>
      <c r="M57" s="4">
        <v>0.170212765957446</v>
      </c>
      <c r="N57" s="4">
        <v>0</v>
      </c>
      <c r="O57" s="4">
        <f t="shared" si="0"/>
        <v>0.170212765957446</v>
      </c>
      <c r="Q57" s="18">
        <v>11000</v>
      </c>
      <c r="R57" s="18">
        <v>100</v>
      </c>
      <c r="S57" s="18">
        <v>0.7974798481582156</v>
      </c>
      <c r="T57" s="18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28"/>
      <c r="AH57" s="15" t="s">
        <v>1040</v>
      </c>
      <c r="AI57" s="33">
        <v>1000</v>
      </c>
      <c r="AJ57" s="33">
        <v>1</v>
      </c>
      <c r="AK57" s="33">
        <v>3</v>
      </c>
      <c r="AL57" s="33">
        <v>0.32978723404255317</v>
      </c>
      <c r="AM57" s="33">
        <v>0.20902898357152394</v>
      </c>
      <c r="AN57" s="33">
        <f t="shared" si="2"/>
        <v>0.53881621761407716</v>
      </c>
      <c r="AO57" s="28"/>
      <c r="AP57" s="33">
        <v>11000</v>
      </c>
      <c r="AQ57" s="33">
        <v>1000</v>
      </c>
      <c r="AR57" s="33">
        <v>0.51297342079679253</v>
      </c>
      <c r="AS57" s="35"/>
      <c r="BC57" s="15" t="s">
        <v>1090</v>
      </c>
      <c r="BD57" s="25">
        <v>1000</v>
      </c>
      <c r="BE57" s="25">
        <v>1.0000000000000001E-5</v>
      </c>
      <c r="BF57" s="25">
        <v>3</v>
      </c>
      <c r="BG57" s="25">
        <v>0.43617021276595747</v>
      </c>
      <c r="BH57" s="25">
        <v>0.31386861313868614</v>
      </c>
      <c r="BI57" s="25">
        <f t="shared" si="9"/>
        <v>0.75003882590464355</v>
      </c>
      <c r="BJ57" s="25">
        <v>1</v>
      </c>
      <c r="BK57" s="3"/>
      <c r="BL57" s="3"/>
      <c r="BM57" s="3"/>
      <c r="BN57" s="3"/>
      <c r="BW57" s="109">
        <v>0.8020962041562909</v>
      </c>
      <c r="BX57" s="109">
        <v>1</v>
      </c>
      <c r="CH57" s="15" t="s">
        <v>1791</v>
      </c>
      <c r="CI57" s="15" t="s">
        <v>1009</v>
      </c>
      <c r="CJ57" s="35">
        <v>0.48351648351648352</v>
      </c>
      <c r="CK57" s="35">
        <v>0.36495916852264293</v>
      </c>
      <c r="CL57" s="35">
        <v>0.80219780219780223</v>
      </c>
      <c r="CM57" s="35">
        <f t="shared" si="6"/>
        <v>0.84847565203912645</v>
      </c>
    </row>
    <row r="58" spans="1:91" x14ac:dyDescent="0.2">
      <c r="I58" s="9" t="s">
        <v>88</v>
      </c>
      <c r="J58" s="4">
        <v>1000</v>
      </c>
      <c r="K58" s="10">
        <v>1.0000000000000001E-5</v>
      </c>
      <c r="L58" s="4">
        <v>4</v>
      </c>
      <c r="M58" s="4">
        <v>0.170212765957446</v>
      </c>
      <c r="N58" s="4">
        <v>0</v>
      </c>
      <c r="O58" s="4">
        <f t="shared" si="0"/>
        <v>0.170212765957446</v>
      </c>
      <c r="Q58" s="18">
        <v>11000</v>
      </c>
      <c r="R58" s="18">
        <v>1000</v>
      </c>
      <c r="S58" s="18">
        <v>0.79753659315067937</v>
      </c>
      <c r="T58" s="18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28"/>
      <c r="AH58" s="15" t="s">
        <v>1041</v>
      </c>
      <c r="AI58" s="33">
        <v>1000</v>
      </c>
      <c r="AJ58" s="33">
        <v>1</v>
      </c>
      <c r="AK58" s="33">
        <v>4</v>
      </c>
      <c r="AL58" s="33">
        <v>0.31914893617021278</v>
      </c>
      <c r="AM58" s="33">
        <v>0.18746623446785524</v>
      </c>
      <c r="AN58" s="33">
        <f t="shared" si="2"/>
        <v>0.50661517063806805</v>
      </c>
      <c r="AO58" s="28"/>
      <c r="AP58" s="33">
        <v>13000</v>
      </c>
      <c r="AQ58" s="33">
        <v>1.0000000000000001E-5</v>
      </c>
      <c r="AR58" s="33">
        <v>0.16070271855390955</v>
      </c>
      <c r="AS58" s="35"/>
      <c r="BC58" s="15" t="s">
        <v>1091</v>
      </c>
      <c r="BD58" s="25">
        <v>1000</v>
      </c>
      <c r="BE58" s="25">
        <v>1.0000000000000001E-5</v>
      </c>
      <c r="BF58" s="25">
        <v>4</v>
      </c>
      <c r="BG58" s="25">
        <v>0.43617021276595747</v>
      </c>
      <c r="BH58" s="25">
        <v>0.31386861313868614</v>
      </c>
      <c r="BI58" s="25">
        <f t="shared" si="9"/>
        <v>0.75003882590464355</v>
      </c>
      <c r="BJ58" s="25">
        <v>1</v>
      </c>
      <c r="BK58" s="3"/>
      <c r="BL58" s="3"/>
      <c r="BM58" s="3"/>
      <c r="BN58" s="3"/>
      <c r="BW58" s="109">
        <v>0.79725741131166006</v>
      </c>
      <c r="BX58" s="109">
        <v>2</v>
      </c>
      <c r="CH58" s="15" t="s">
        <v>1791</v>
      </c>
      <c r="CI58" s="15" t="s">
        <v>1010</v>
      </c>
      <c r="CJ58" s="35">
        <v>0.47252747252747251</v>
      </c>
      <c r="CK58" s="35">
        <v>0.35096582466567605</v>
      </c>
      <c r="CL58" s="35">
        <v>0.80219780219780223</v>
      </c>
      <c r="CM58" s="35">
        <f t="shared" si="6"/>
        <v>0.82349329719314857</v>
      </c>
    </row>
    <row r="59" spans="1:91" x14ac:dyDescent="0.2">
      <c r="I59" s="9" t="s">
        <v>89</v>
      </c>
      <c r="J59" s="4">
        <v>1000</v>
      </c>
      <c r="K59" s="10">
        <v>1.0000000000000001E-5</v>
      </c>
      <c r="L59" s="4">
        <v>5</v>
      </c>
      <c r="M59" s="4">
        <v>0.170212765957446</v>
      </c>
      <c r="N59" s="4">
        <v>0</v>
      </c>
      <c r="O59" s="4">
        <f t="shared" si="0"/>
        <v>0.170212765957446</v>
      </c>
      <c r="Q59" s="18">
        <v>13000</v>
      </c>
      <c r="R59" s="18">
        <v>1.0000000000000001E-5</v>
      </c>
      <c r="S59" s="18">
        <v>0.1702127659574468</v>
      </c>
      <c r="T59" s="18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28"/>
      <c r="AH59" s="15" t="s">
        <v>1042</v>
      </c>
      <c r="AI59" s="33">
        <v>1000</v>
      </c>
      <c r="AJ59" s="33">
        <v>1</v>
      </c>
      <c r="AK59" s="33">
        <v>5</v>
      </c>
      <c r="AL59" s="33">
        <v>0.32978723404255317</v>
      </c>
      <c r="AM59" s="33">
        <v>0.2094513416099319</v>
      </c>
      <c r="AN59" s="33">
        <f t="shared" si="2"/>
        <v>0.53923857565248512</v>
      </c>
      <c r="AO59" s="28"/>
      <c r="AP59" s="33">
        <v>13000</v>
      </c>
      <c r="AQ59" s="33">
        <v>1E-4</v>
      </c>
      <c r="AR59" s="33">
        <v>9.506011715504846E-2</v>
      </c>
      <c r="AS59" s="35"/>
      <c r="BC59" s="15" t="s">
        <v>1092</v>
      </c>
      <c r="BD59" s="25">
        <v>1000</v>
      </c>
      <c r="BE59" s="25">
        <v>1.0000000000000001E-5</v>
      </c>
      <c r="BF59" s="25">
        <v>5</v>
      </c>
      <c r="BG59" s="25">
        <v>0.43617021276595747</v>
      </c>
      <c r="BH59" s="25">
        <v>0.31386861313868614</v>
      </c>
      <c r="BI59" s="25">
        <f t="shared" si="9"/>
        <v>0.75003882590464355</v>
      </c>
      <c r="BJ59" s="25">
        <v>1</v>
      </c>
      <c r="BK59" s="3"/>
      <c r="BL59" s="3"/>
      <c r="BM59" s="3"/>
      <c r="BN59" s="3"/>
      <c r="BW59" s="109">
        <v>0.79705622692830003</v>
      </c>
      <c r="BX59" s="109">
        <v>3</v>
      </c>
      <c r="CH59" s="15" t="s">
        <v>1791</v>
      </c>
      <c r="CI59" s="15" t="s">
        <v>1011</v>
      </c>
      <c r="CJ59" s="35">
        <v>0.47252747252747251</v>
      </c>
      <c r="CK59" s="35">
        <v>0.35096582466567605</v>
      </c>
      <c r="CL59" s="35">
        <v>0.80219780219780223</v>
      </c>
      <c r="CM59" s="35">
        <f t="shared" si="6"/>
        <v>0.82349329719314857</v>
      </c>
    </row>
    <row r="60" spans="1:91" x14ac:dyDescent="0.2">
      <c r="I60" s="9" t="s">
        <v>90</v>
      </c>
      <c r="J60" s="4">
        <v>1000</v>
      </c>
      <c r="K60" s="10">
        <v>1.0000000000000001E-5</v>
      </c>
      <c r="L60" s="4">
        <v>6</v>
      </c>
      <c r="M60" s="4">
        <v>0.170212765957446</v>
      </c>
      <c r="N60" s="4">
        <v>0</v>
      </c>
      <c r="O60" s="4">
        <f t="shared" si="0"/>
        <v>0.170212765957446</v>
      </c>
      <c r="Q60" s="18">
        <v>13000</v>
      </c>
      <c r="R60" s="18">
        <v>1E-4</v>
      </c>
      <c r="S60" s="18">
        <v>0.1702127659574468</v>
      </c>
      <c r="T60" s="18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28"/>
      <c r="AH60" s="15" t="s">
        <v>1043</v>
      </c>
      <c r="AI60" s="33">
        <v>1000</v>
      </c>
      <c r="AJ60" s="33">
        <v>1</v>
      </c>
      <c r="AK60" s="33">
        <v>6</v>
      </c>
      <c r="AL60" s="33">
        <v>0.27659574468085107</v>
      </c>
      <c r="AM60" s="33">
        <v>0.15772829094742391</v>
      </c>
      <c r="AN60" s="33">
        <f t="shared" si="2"/>
        <v>0.43432403562827498</v>
      </c>
      <c r="AO60" s="28"/>
      <c r="AP60" s="33">
        <v>13000</v>
      </c>
      <c r="AQ60" s="33">
        <v>1E-3</v>
      </c>
      <c r="AR60" s="33">
        <v>0.54166583959371495</v>
      </c>
      <c r="AS60" s="35"/>
      <c r="BC60" s="15" t="s">
        <v>1093</v>
      </c>
      <c r="BD60" s="25">
        <v>1000</v>
      </c>
      <c r="BE60" s="25">
        <v>1.0000000000000001E-5</v>
      </c>
      <c r="BF60" s="25">
        <v>6</v>
      </c>
      <c r="BG60" s="25">
        <v>0.43617021276595747</v>
      </c>
      <c r="BH60" s="25">
        <v>0.31386861313868614</v>
      </c>
      <c r="BI60" s="25">
        <f t="shared" si="9"/>
        <v>0.75003882590464355</v>
      </c>
      <c r="BJ60" s="25">
        <v>1</v>
      </c>
      <c r="BK60" s="3"/>
      <c r="BL60" s="3"/>
      <c r="BM60" s="3"/>
      <c r="BN60" s="3"/>
      <c r="BW60" s="109">
        <v>0.77491274932385201</v>
      </c>
      <c r="BX60" s="109">
        <v>4</v>
      </c>
      <c r="CH60" s="15" t="s">
        <v>1791</v>
      </c>
      <c r="CI60" s="15" t="s">
        <v>1012</v>
      </c>
      <c r="CJ60" s="35">
        <v>0.47252747252747251</v>
      </c>
      <c r="CK60" s="35">
        <v>0.35096582466567605</v>
      </c>
      <c r="CL60" s="35">
        <v>0.80219780219780223</v>
      </c>
      <c r="CM60" s="35">
        <f t="shared" si="6"/>
        <v>0.82349329719314857</v>
      </c>
    </row>
    <row r="61" spans="1:91" x14ac:dyDescent="0.2">
      <c r="I61" s="9" t="s">
        <v>91</v>
      </c>
      <c r="J61" s="4">
        <v>1000</v>
      </c>
      <c r="K61" s="10">
        <v>1.0000000000000001E-5</v>
      </c>
      <c r="L61" s="4">
        <v>7</v>
      </c>
      <c r="M61" s="4">
        <v>0.170212765957446</v>
      </c>
      <c r="N61" s="4">
        <v>0</v>
      </c>
      <c r="O61" s="4">
        <f t="shared" si="0"/>
        <v>0.170212765957446</v>
      </c>
      <c r="Q61" s="18">
        <v>13000</v>
      </c>
      <c r="R61" s="18">
        <v>1E-3</v>
      </c>
      <c r="S61" s="18">
        <v>0.56008160214094826</v>
      </c>
      <c r="T61" s="18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28"/>
      <c r="AH61" s="15" t="s">
        <v>1044</v>
      </c>
      <c r="AI61" s="33">
        <v>1000</v>
      </c>
      <c r="AJ61" s="33">
        <v>1</v>
      </c>
      <c r="AK61" s="33">
        <v>7</v>
      </c>
      <c r="AL61" s="33">
        <v>0.27659574468085107</v>
      </c>
      <c r="AM61" s="33">
        <v>0.14465408805031449</v>
      </c>
      <c r="AN61" s="33">
        <f t="shared" si="2"/>
        <v>0.42124983273116556</v>
      </c>
      <c r="AO61" s="28"/>
      <c r="AP61" s="33">
        <v>13000</v>
      </c>
      <c r="AQ61" s="33">
        <v>0.01</v>
      </c>
      <c r="AR61" s="33">
        <v>0.549720026928605</v>
      </c>
      <c r="AS61" s="35"/>
      <c r="BC61" s="15" t="s">
        <v>1094</v>
      </c>
      <c r="BD61" s="25">
        <v>1000</v>
      </c>
      <c r="BE61" s="25">
        <v>1.0000000000000001E-5</v>
      </c>
      <c r="BF61" s="25">
        <v>7</v>
      </c>
      <c r="BG61" s="25">
        <v>0.43617021276595747</v>
      </c>
      <c r="BH61" s="25">
        <v>0.31386861313868614</v>
      </c>
      <c r="BI61" s="25">
        <f t="shared" si="9"/>
        <v>0.75003882590464355</v>
      </c>
      <c r="BJ61" s="25">
        <v>1</v>
      </c>
      <c r="BK61" s="3"/>
      <c r="BL61" s="3"/>
      <c r="BM61" s="3"/>
      <c r="BN61" s="3"/>
      <c r="BW61" s="109">
        <v>0.72156410748970135</v>
      </c>
      <c r="BX61" s="109">
        <v>5</v>
      </c>
      <c r="CH61" s="15" t="s">
        <v>1791</v>
      </c>
      <c r="CI61" s="15" t="s">
        <v>1013</v>
      </c>
      <c r="CJ61" s="35">
        <v>0.47252747252747251</v>
      </c>
      <c r="CK61" s="35">
        <v>0.35096582466567605</v>
      </c>
      <c r="CL61" s="35">
        <v>0.80219780219780223</v>
      </c>
      <c r="CM61" s="35">
        <f t="shared" si="6"/>
        <v>0.82349329719314857</v>
      </c>
    </row>
    <row r="62" spans="1:91" x14ac:dyDescent="0.2">
      <c r="I62" s="9" t="s">
        <v>92</v>
      </c>
      <c r="J62" s="4">
        <v>1000</v>
      </c>
      <c r="K62" s="10">
        <v>1.0000000000000001E-5</v>
      </c>
      <c r="L62" s="4">
        <v>8</v>
      </c>
      <c r="M62" s="4">
        <v>0.170212765957446</v>
      </c>
      <c r="N62" s="4">
        <v>0</v>
      </c>
      <c r="O62" s="4">
        <f t="shared" si="0"/>
        <v>0.170212765957446</v>
      </c>
      <c r="Q62" s="18">
        <v>13000</v>
      </c>
      <c r="R62" s="18">
        <v>0.01</v>
      </c>
      <c r="S62" s="18">
        <v>0.52080899187699403</v>
      </c>
      <c r="T62" s="18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28"/>
      <c r="AH62" s="15" t="s">
        <v>1045</v>
      </c>
      <c r="AI62" s="33">
        <v>1000</v>
      </c>
      <c r="AJ62" s="33">
        <v>1</v>
      </c>
      <c r="AK62" s="33">
        <v>8</v>
      </c>
      <c r="AL62" s="33">
        <v>0.31914893617021278</v>
      </c>
      <c r="AM62" s="33">
        <v>0.18921832884097037</v>
      </c>
      <c r="AN62" s="33">
        <f t="shared" si="2"/>
        <v>0.50836726501118312</v>
      </c>
      <c r="AO62" s="28"/>
      <c r="AP62" s="24">
        <v>13000</v>
      </c>
      <c r="AQ62" s="24">
        <v>0.1</v>
      </c>
      <c r="AR62" s="24">
        <v>0.56119777646126856</v>
      </c>
      <c r="AS62" s="24">
        <v>4</v>
      </c>
      <c r="BC62" s="15" t="s">
        <v>1095</v>
      </c>
      <c r="BD62" s="25">
        <v>1000</v>
      </c>
      <c r="BE62" s="25">
        <v>1.0000000000000001E-5</v>
      </c>
      <c r="BF62" s="25">
        <v>8</v>
      </c>
      <c r="BG62" s="25">
        <v>0.43617021276595747</v>
      </c>
      <c r="BH62" s="25">
        <v>0.31386861313868614</v>
      </c>
      <c r="BI62" s="25">
        <f t="shared" si="9"/>
        <v>0.75003882590464355</v>
      </c>
      <c r="BJ62" s="25">
        <v>1</v>
      </c>
      <c r="BK62" s="3"/>
      <c r="BL62" s="3"/>
      <c r="BM62" s="3"/>
      <c r="BN62" s="3"/>
      <c r="CH62" s="15" t="s">
        <v>1791</v>
      </c>
      <c r="CI62" s="15" t="s">
        <v>1014</v>
      </c>
      <c r="CJ62" s="35">
        <v>0.47252747252747251</v>
      </c>
      <c r="CK62" s="35">
        <v>0.35096582466567605</v>
      </c>
      <c r="CL62" s="35">
        <v>0.80219780219780223</v>
      </c>
      <c r="CM62" s="35">
        <f t="shared" si="6"/>
        <v>0.82349329719314857</v>
      </c>
    </row>
    <row r="63" spans="1:91" x14ac:dyDescent="0.2">
      <c r="I63" s="9" t="s">
        <v>93</v>
      </c>
      <c r="J63" s="4">
        <v>1000</v>
      </c>
      <c r="K63" s="10">
        <v>1.0000000000000001E-5</v>
      </c>
      <c r="L63" s="4">
        <v>9</v>
      </c>
      <c r="M63" s="4">
        <v>0.170212765957446</v>
      </c>
      <c r="N63" s="4">
        <v>0</v>
      </c>
      <c r="O63" s="4">
        <f t="shared" si="0"/>
        <v>0.170212765957446</v>
      </c>
      <c r="Q63" s="18">
        <v>13000</v>
      </c>
      <c r="R63" s="18">
        <v>0.1</v>
      </c>
      <c r="S63" s="18">
        <v>0.58497137537039412</v>
      </c>
      <c r="T63" s="18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28"/>
      <c r="AH63" s="15" t="s">
        <v>1046</v>
      </c>
      <c r="AI63" s="33">
        <v>1000</v>
      </c>
      <c r="AJ63" s="33">
        <v>1</v>
      </c>
      <c r="AK63" s="33">
        <v>9</v>
      </c>
      <c r="AL63" s="33">
        <v>0.30851063829787234</v>
      </c>
      <c r="AM63" s="33">
        <v>0.18052575107296137</v>
      </c>
      <c r="AN63" s="33">
        <f t="shared" si="2"/>
        <v>0.48903638937083371</v>
      </c>
      <c r="AO63" s="28"/>
      <c r="AP63" s="24">
        <v>13000</v>
      </c>
      <c r="AQ63" s="24">
        <v>1</v>
      </c>
      <c r="AR63" s="24">
        <v>0.56653251137051885</v>
      </c>
      <c r="AS63" s="24">
        <v>2</v>
      </c>
      <c r="BC63" s="15" t="s">
        <v>1096</v>
      </c>
      <c r="BD63" s="25">
        <v>1000</v>
      </c>
      <c r="BE63" s="25">
        <v>1.0000000000000001E-5</v>
      </c>
      <c r="BF63" s="25">
        <v>9</v>
      </c>
      <c r="BG63" s="25">
        <v>0.43617021276595747</v>
      </c>
      <c r="BH63" s="25">
        <v>0.31386861313868614</v>
      </c>
      <c r="BI63" s="25">
        <f t="shared" si="9"/>
        <v>0.75003882590464355</v>
      </c>
      <c r="BJ63" s="25">
        <v>1</v>
      </c>
      <c r="BK63" s="3">
        <f>AVERAGE(BI54:BI63)</f>
        <v>0.75003882590464344</v>
      </c>
      <c r="BL63" s="3"/>
      <c r="BM63" s="3"/>
      <c r="BN63" s="3"/>
      <c r="BU63" s="109"/>
      <c r="BV63" s="109" t="s">
        <v>19216</v>
      </c>
      <c r="BW63" s="109">
        <f>AVERAGE(BW57:BW61)</f>
        <v>0.77857733984196087</v>
      </c>
      <c r="BX63" s="109"/>
      <c r="BY63" s="109"/>
      <c r="CH63" s="15" t="s">
        <v>1791</v>
      </c>
      <c r="CI63" s="15" t="s">
        <v>1015</v>
      </c>
      <c r="CJ63" s="35">
        <v>0.48351648351648352</v>
      </c>
      <c r="CK63" s="35">
        <v>0.36495916852264293</v>
      </c>
      <c r="CL63" s="35">
        <v>0.80219780219780223</v>
      </c>
      <c r="CM63" s="35">
        <f t="shared" si="6"/>
        <v>0.84847565203912645</v>
      </c>
    </row>
    <row r="64" spans="1:91" x14ac:dyDescent="0.2">
      <c r="I64" s="9" t="s">
        <v>94</v>
      </c>
      <c r="J64" s="4">
        <v>3000</v>
      </c>
      <c r="K64" s="4">
        <v>1</v>
      </c>
      <c r="L64" s="4">
        <v>0</v>
      </c>
      <c r="M64" s="4">
        <v>0.40425531914893598</v>
      </c>
      <c r="N64" s="4">
        <v>0.27732015376166902</v>
      </c>
      <c r="O64" s="4">
        <f t="shared" si="0"/>
        <v>0.68157547291060494</v>
      </c>
      <c r="Q64" s="18">
        <v>13000</v>
      </c>
      <c r="R64" s="18">
        <v>1</v>
      </c>
      <c r="S64" s="18">
        <v>0.7617694557472019</v>
      </c>
      <c r="T64" s="18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28"/>
      <c r="AH64" s="15" t="s">
        <v>1358</v>
      </c>
      <c r="AI64" s="33">
        <v>1000</v>
      </c>
      <c r="AJ64" s="33">
        <v>10</v>
      </c>
      <c r="AK64" s="33">
        <v>0</v>
      </c>
      <c r="AL64" s="33">
        <v>0.27659574468085107</v>
      </c>
      <c r="AM64" s="33">
        <v>0.13446174678402167</v>
      </c>
      <c r="AN64" s="33">
        <f t="shared" si="2"/>
        <v>0.41105749146487275</v>
      </c>
      <c r="AO64" s="28"/>
      <c r="AP64" s="33">
        <v>13000</v>
      </c>
      <c r="AQ64" s="33">
        <v>10</v>
      </c>
      <c r="AR64" s="33">
        <v>0.45783538078444014</v>
      </c>
      <c r="AS64" s="35"/>
      <c r="BC64" s="15" t="s">
        <v>1097</v>
      </c>
      <c r="BD64" s="25">
        <v>3000</v>
      </c>
      <c r="BE64" s="25">
        <v>1</v>
      </c>
      <c r="BF64" s="25">
        <v>0</v>
      </c>
      <c r="BG64" s="25">
        <v>0.43617021276595747</v>
      </c>
      <c r="BH64" s="25">
        <v>0.32493224932249326</v>
      </c>
      <c r="BI64" s="25">
        <f t="shared" si="9"/>
        <v>0.76110246208845078</v>
      </c>
      <c r="BJ64" s="25">
        <v>0.85106382978723405</v>
      </c>
      <c r="BK64" s="3"/>
      <c r="BL64" s="3"/>
      <c r="BM64" s="3"/>
      <c r="BN64" s="3"/>
      <c r="BU64" s="109"/>
      <c r="BV64" s="109"/>
      <c r="BW64" s="109"/>
      <c r="BX64" s="109"/>
      <c r="BY64" s="109"/>
      <c r="CH64" s="15" t="s">
        <v>1791</v>
      </c>
      <c r="CI64" s="15" t="s">
        <v>996</v>
      </c>
      <c r="CJ64" s="35">
        <v>0.47252747252747251</v>
      </c>
      <c r="CK64" s="35">
        <v>0.35096582466567605</v>
      </c>
      <c r="CL64" s="35">
        <v>0.80219780219780223</v>
      </c>
      <c r="CM64" s="35">
        <f t="shared" si="6"/>
        <v>0.82349329719314857</v>
      </c>
    </row>
    <row r="65" spans="9:91" x14ac:dyDescent="0.2">
      <c r="I65" s="9" t="s">
        <v>95</v>
      </c>
      <c r="J65" s="4">
        <v>3000</v>
      </c>
      <c r="K65" s="4">
        <v>1</v>
      </c>
      <c r="L65" s="4">
        <v>1</v>
      </c>
      <c r="M65" s="4">
        <v>0.37234042553191399</v>
      </c>
      <c r="N65" s="4">
        <v>0.24183185235816801</v>
      </c>
      <c r="O65" s="4">
        <f t="shared" si="0"/>
        <v>0.614172277890082</v>
      </c>
      <c r="Q65" s="18">
        <v>13000</v>
      </c>
      <c r="R65" s="18">
        <v>10</v>
      </c>
      <c r="S65" s="18">
        <v>0.81921496594246679</v>
      </c>
      <c r="T65" s="18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28"/>
      <c r="AH65" s="15" t="s">
        <v>1359</v>
      </c>
      <c r="AI65" s="33">
        <v>1000</v>
      </c>
      <c r="AJ65" s="33">
        <v>10</v>
      </c>
      <c r="AK65" s="33">
        <v>1</v>
      </c>
      <c r="AL65" s="33">
        <v>0.27659574468085107</v>
      </c>
      <c r="AM65" s="33">
        <v>0.14339319217367999</v>
      </c>
      <c r="AN65" s="33">
        <f t="shared" si="2"/>
        <v>0.41998893685453109</v>
      </c>
      <c r="AO65" s="28"/>
      <c r="AP65" s="24">
        <v>13000</v>
      </c>
      <c r="AQ65" s="24">
        <v>100</v>
      </c>
      <c r="AR65" s="24">
        <v>0.56052921510547726</v>
      </c>
      <c r="AS65" s="24">
        <v>5</v>
      </c>
      <c r="BC65" s="15" t="s">
        <v>1098</v>
      </c>
      <c r="BD65" s="25">
        <v>3000</v>
      </c>
      <c r="BE65" s="25">
        <v>1</v>
      </c>
      <c r="BF65" s="25">
        <v>1</v>
      </c>
      <c r="BG65" s="25">
        <v>0.43617021276595747</v>
      </c>
      <c r="BH65" s="25">
        <v>0.32493224932249326</v>
      </c>
      <c r="BI65" s="25">
        <f>BG65+BH65</f>
        <v>0.76110246208845078</v>
      </c>
      <c r="BJ65" s="25">
        <v>0.82978723404255317</v>
      </c>
      <c r="BK65" s="3"/>
      <c r="BL65" s="3"/>
      <c r="BM65" s="25"/>
      <c r="BU65" s="109"/>
      <c r="BV65" s="109" t="s">
        <v>19218</v>
      </c>
      <c r="BW65" s="109">
        <f>BW57-BW63</f>
        <v>2.3518864314330035E-2</v>
      </c>
      <c r="BX65" s="109"/>
      <c r="BY65" s="109"/>
      <c r="CH65" s="15" t="s">
        <v>1791</v>
      </c>
      <c r="CI65" s="15" t="s">
        <v>997</v>
      </c>
      <c r="CJ65" s="35">
        <v>0.47252747252747251</v>
      </c>
      <c r="CK65" s="35">
        <v>0.35096582466567605</v>
      </c>
      <c r="CL65" s="35">
        <v>0.80219780219780223</v>
      </c>
      <c r="CM65" s="35">
        <f t="shared" si="6"/>
        <v>0.82349329719314857</v>
      </c>
    </row>
    <row r="66" spans="9:91" x14ac:dyDescent="0.2">
      <c r="I66" s="9" t="s">
        <v>96</v>
      </c>
      <c r="J66" s="4">
        <v>3000</v>
      </c>
      <c r="K66" s="4">
        <v>1</v>
      </c>
      <c r="L66" s="4">
        <v>2</v>
      </c>
      <c r="M66" s="4">
        <v>0.40425531914893598</v>
      </c>
      <c r="N66" s="4">
        <v>0.283224400871459</v>
      </c>
      <c r="O66" s="4">
        <f t="shared" si="0"/>
        <v>0.68747972002039504</v>
      </c>
      <c r="Q66" s="18">
        <v>13000</v>
      </c>
      <c r="R66" s="18">
        <v>100</v>
      </c>
      <c r="S66" s="18">
        <v>0.77165094281240276</v>
      </c>
      <c r="T66" s="18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28"/>
      <c r="AH66" s="15" t="s">
        <v>1360</v>
      </c>
      <c r="AI66" s="33">
        <v>1000</v>
      </c>
      <c r="AJ66" s="33">
        <v>10</v>
      </c>
      <c r="AK66" s="33">
        <v>2</v>
      </c>
      <c r="AL66" s="33">
        <v>0.28723404255319152</v>
      </c>
      <c r="AM66" s="33">
        <v>0.15429031824895931</v>
      </c>
      <c r="AN66" s="33">
        <f t="shared" si="2"/>
        <v>0.44152436080215085</v>
      </c>
      <c r="AO66" s="28"/>
      <c r="AP66" s="33">
        <v>13000</v>
      </c>
      <c r="AQ66" s="33">
        <v>1000</v>
      </c>
      <c r="AR66" s="33">
        <v>0.54438004430250042</v>
      </c>
      <c r="AS66" s="35"/>
      <c r="BC66" s="15" t="s">
        <v>1099</v>
      </c>
      <c r="BD66" s="25">
        <v>3000</v>
      </c>
      <c r="BE66" s="25">
        <v>1</v>
      </c>
      <c r="BF66" s="25">
        <v>2</v>
      </c>
      <c r="BG66" s="25">
        <v>0.43617021276595747</v>
      </c>
      <c r="BH66" s="25">
        <v>0.32493224932249326</v>
      </c>
      <c r="BI66" s="25">
        <f>BG66+BH66</f>
        <v>0.76110246208845078</v>
      </c>
      <c r="BJ66" s="25">
        <v>0.84042553191489366</v>
      </c>
      <c r="BK66" s="3"/>
      <c r="BL66" s="3"/>
      <c r="BM66" s="25"/>
      <c r="BU66" s="109"/>
      <c r="BV66" s="109"/>
      <c r="BW66" s="109">
        <f>BW58-BW63</f>
        <v>1.8680071469699189E-2</v>
      </c>
      <c r="BX66" s="109"/>
      <c r="BY66" s="109"/>
      <c r="CH66" s="15" t="s">
        <v>1791</v>
      </c>
      <c r="CI66" s="15" t="s">
        <v>998</v>
      </c>
      <c r="CJ66" s="35">
        <v>0.47252747252747251</v>
      </c>
      <c r="CK66" s="35">
        <v>0.35096582466567605</v>
      </c>
      <c r="CL66" s="35">
        <v>0.80219780219780223</v>
      </c>
      <c r="CM66" s="35">
        <f t="shared" si="6"/>
        <v>0.82349329719314857</v>
      </c>
    </row>
    <row r="67" spans="9:91" x14ac:dyDescent="0.2">
      <c r="I67" s="9" t="s">
        <v>97</v>
      </c>
      <c r="J67" s="4">
        <v>3000</v>
      </c>
      <c r="K67" s="4">
        <v>1</v>
      </c>
      <c r="L67" s="4">
        <v>3</v>
      </c>
      <c r="M67" s="4">
        <v>0.40425531914893598</v>
      </c>
      <c r="N67" s="4">
        <v>0.27732015376166902</v>
      </c>
      <c r="O67" s="4">
        <f t="shared" si="0"/>
        <v>0.68157547291060494</v>
      </c>
      <c r="Q67" s="18">
        <v>13000</v>
      </c>
      <c r="R67" s="18">
        <v>1000</v>
      </c>
      <c r="S67" s="18">
        <v>0.78001039966433106</v>
      </c>
      <c r="T67" s="18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28"/>
      <c r="AH67" s="15" t="s">
        <v>1361</v>
      </c>
      <c r="AI67" s="33">
        <v>1000</v>
      </c>
      <c r="AJ67" s="33">
        <v>10</v>
      </c>
      <c r="AK67" s="33">
        <v>3</v>
      </c>
      <c r="AL67" s="33">
        <v>0.24468085106382978</v>
      </c>
      <c r="AM67" s="33">
        <v>0.11344314558979808</v>
      </c>
      <c r="AN67" s="33">
        <f t="shared" si="2"/>
        <v>0.35812399665362787</v>
      </c>
      <c r="AO67" s="28"/>
      <c r="AP67" s="33">
        <v>15000</v>
      </c>
      <c r="AQ67" s="33">
        <v>1.0000000000000001E-5</v>
      </c>
      <c r="AR67" s="33">
        <v>0.16480764927171437</v>
      </c>
      <c r="AS67" s="35"/>
      <c r="BC67" s="15" t="s">
        <v>1100</v>
      </c>
      <c r="BD67" s="25">
        <v>3000</v>
      </c>
      <c r="BE67" s="25">
        <v>1</v>
      </c>
      <c r="BF67" s="25">
        <v>3</v>
      </c>
      <c r="BG67" s="25">
        <v>0.43617021276595747</v>
      </c>
      <c r="BH67" s="25">
        <v>0.32493224932249326</v>
      </c>
      <c r="BI67" s="25">
        <f t="shared" ref="BI67:BI130" si="13">BG67+BH67</f>
        <v>0.76110246208845078</v>
      </c>
      <c r="BJ67" s="25">
        <v>0.84042553191489366</v>
      </c>
      <c r="BK67" s="3"/>
      <c r="BL67" s="3"/>
      <c r="BM67" s="25"/>
      <c r="BU67" s="109"/>
      <c r="BV67" s="109"/>
      <c r="BW67" s="109">
        <f>BW59-BW63</f>
        <v>1.8478887086339157E-2</v>
      </c>
      <c r="BX67" s="109"/>
      <c r="BY67" s="109"/>
      <c r="CH67" s="15" t="s">
        <v>1791</v>
      </c>
      <c r="CI67" s="15" t="s">
        <v>999</v>
      </c>
      <c r="CJ67" s="35">
        <v>0.48351648351648352</v>
      </c>
      <c r="CK67" s="35">
        <v>0.36495916852264293</v>
      </c>
      <c r="CL67" s="35">
        <v>0.80219780219780223</v>
      </c>
      <c r="CM67" s="35">
        <f t="shared" si="6"/>
        <v>0.84847565203912645</v>
      </c>
    </row>
    <row r="68" spans="9:91" x14ac:dyDescent="0.2">
      <c r="I68" s="9" t="s">
        <v>98</v>
      </c>
      <c r="J68" s="4">
        <v>3000</v>
      </c>
      <c r="K68" s="4">
        <v>1</v>
      </c>
      <c r="L68" s="4">
        <v>4</v>
      </c>
      <c r="M68" s="4">
        <v>0.38297872340425498</v>
      </c>
      <c r="N68" s="4">
        <v>0.25671438309475098</v>
      </c>
      <c r="O68" s="4">
        <f t="shared" ref="O68:O131" si="14">M68+N68</f>
        <v>0.6396931064990059</v>
      </c>
      <c r="Q68" s="18">
        <v>15000</v>
      </c>
      <c r="R68" s="18">
        <v>1.0000000000000001E-5</v>
      </c>
      <c r="S68" s="18">
        <v>0.1702127659574468</v>
      </c>
      <c r="T68" s="18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28"/>
      <c r="AH68" s="15" t="s">
        <v>1362</v>
      </c>
      <c r="AI68" s="33">
        <v>1000</v>
      </c>
      <c r="AJ68" s="33">
        <v>10</v>
      </c>
      <c r="AK68" s="33">
        <v>4</v>
      </c>
      <c r="AL68" s="33">
        <v>0.2978723404255319</v>
      </c>
      <c r="AM68" s="33">
        <v>0.1690329493704795</v>
      </c>
      <c r="AN68" s="33">
        <f t="shared" ref="AN68:AN131" si="15">AL68+AM68</f>
        <v>0.46690528979601142</v>
      </c>
      <c r="AO68" s="28"/>
      <c r="AP68" s="33">
        <v>15000</v>
      </c>
      <c r="AQ68" s="33">
        <v>1E-4</v>
      </c>
      <c r="AR68" s="33">
        <v>0.1524014856684531</v>
      </c>
      <c r="AS68" s="35"/>
      <c r="BC68" s="15" t="s">
        <v>1101</v>
      </c>
      <c r="BD68" s="25">
        <v>3000</v>
      </c>
      <c r="BE68" s="25">
        <v>1</v>
      </c>
      <c r="BF68" s="25">
        <v>4</v>
      </c>
      <c r="BG68" s="25">
        <v>0.43617021276595747</v>
      </c>
      <c r="BH68" s="25">
        <v>0.32493224932249326</v>
      </c>
      <c r="BI68" s="25">
        <f t="shared" si="13"/>
        <v>0.76110246208845078</v>
      </c>
      <c r="BJ68" s="25">
        <v>0.85106382978723405</v>
      </c>
      <c r="BK68" s="3"/>
      <c r="BL68" s="3"/>
      <c r="BM68" s="25"/>
      <c r="BU68" s="109"/>
      <c r="BV68" s="109"/>
      <c r="BW68" s="109">
        <f>BW60-BW63</f>
        <v>-3.6645905181088567E-3</v>
      </c>
      <c r="BX68" s="109"/>
      <c r="BY68" s="109"/>
      <c r="CH68" s="15" t="s">
        <v>1791</v>
      </c>
      <c r="CI68" s="15" t="s">
        <v>1000</v>
      </c>
      <c r="CJ68" s="35">
        <v>0.47252747252747251</v>
      </c>
      <c r="CK68" s="35">
        <v>0.35096582466567605</v>
      </c>
      <c r="CL68" s="35">
        <v>0.80219780219780223</v>
      </c>
      <c r="CM68" s="35">
        <f t="shared" ref="CM68:CM131" si="16">CJ68+CK68</f>
        <v>0.82349329719314857</v>
      </c>
    </row>
    <row r="69" spans="9:91" x14ac:dyDescent="0.2">
      <c r="I69" s="9" t="s">
        <v>99</v>
      </c>
      <c r="J69" s="4">
        <v>3000</v>
      </c>
      <c r="K69" s="4">
        <v>1</v>
      </c>
      <c r="L69" s="4">
        <v>5</v>
      </c>
      <c r="M69" s="4">
        <v>0.38297872340425498</v>
      </c>
      <c r="N69" s="4">
        <v>0.25294601260619298</v>
      </c>
      <c r="O69" s="4">
        <f t="shared" si="14"/>
        <v>0.63592473601044797</v>
      </c>
      <c r="Q69" s="18">
        <v>15000</v>
      </c>
      <c r="R69" s="18">
        <v>1E-4</v>
      </c>
      <c r="S69" s="18">
        <v>0.1702127659574468</v>
      </c>
      <c r="T69" s="18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28"/>
      <c r="AH69" s="15" t="s">
        <v>1363</v>
      </c>
      <c r="AI69" s="33">
        <v>1000</v>
      </c>
      <c r="AJ69" s="33">
        <v>10</v>
      </c>
      <c r="AK69" s="33">
        <v>5</v>
      </c>
      <c r="AL69" s="33">
        <v>0.20212765957446807</v>
      </c>
      <c r="AM69" s="33">
        <v>5.127169963665721E-2</v>
      </c>
      <c r="AN69" s="33">
        <f t="shared" si="15"/>
        <v>0.25339935921112527</v>
      </c>
      <c r="AO69" s="28"/>
      <c r="AP69" s="33">
        <v>15000</v>
      </c>
      <c r="AQ69" s="33">
        <v>1E-3</v>
      </c>
      <c r="AR69" s="33">
        <v>0.51372487149582235</v>
      </c>
      <c r="AS69" s="35"/>
      <c r="BC69" s="15" t="s">
        <v>1102</v>
      </c>
      <c r="BD69" s="25">
        <v>3000</v>
      </c>
      <c r="BE69" s="25">
        <v>1</v>
      </c>
      <c r="BF69" s="25">
        <v>5</v>
      </c>
      <c r="BG69" s="25">
        <v>0.44680851063829785</v>
      </c>
      <c r="BH69" s="25">
        <v>0.3376693766937669</v>
      </c>
      <c r="BI69" s="25">
        <f t="shared" si="13"/>
        <v>0.7844778873320648</v>
      </c>
      <c r="BJ69" s="25">
        <v>0.84042553191489366</v>
      </c>
      <c r="BK69" s="3"/>
      <c r="BL69" s="3"/>
      <c r="BM69" s="25"/>
      <c r="BU69" s="109"/>
      <c r="BV69" s="109"/>
      <c r="BW69" s="109">
        <f>BW61-BW63</f>
        <v>-5.7013232352259524E-2</v>
      </c>
      <c r="BX69" s="109"/>
      <c r="BY69" s="109"/>
      <c r="CH69" s="15" t="s">
        <v>1791</v>
      </c>
      <c r="CI69" s="15" t="s">
        <v>1001</v>
      </c>
      <c r="CJ69" s="35">
        <v>0.48351648351648352</v>
      </c>
      <c r="CK69" s="35">
        <v>0.36495916852264293</v>
      </c>
      <c r="CL69" s="35">
        <v>0.80219780219780223</v>
      </c>
      <c r="CM69" s="35">
        <f t="shared" si="16"/>
        <v>0.84847565203912645</v>
      </c>
    </row>
    <row r="70" spans="9:91" x14ac:dyDescent="0.2">
      <c r="I70" s="9" t="s">
        <v>100</v>
      </c>
      <c r="J70" s="4">
        <v>3000</v>
      </c>
      <c r="K70" s="4">
        <v>1</v>
      </c>
      <c r="L70" s="4">
        <v>6</v>
      </c>
      <c r="M70" s="4">
        <v>0.40425531914893598</v>
      </c>
      <c r="N70" s="4">
        <v>0.28234492160872499</v>
      </c>
      <c r="O70" s="4">
        <f t="shared" si="14"/>
        <v>0.68660024075766102</v>
      </c>
      <c r="Q70" s="18">
        <v>15000</v>
      </c>
      <c r="R70" s="18">
        <v>1E-3</v>
      </c>
      <c r="S70" s="18">
        <v>0.58722942606694328</v>
      </c>
      <c r="T70" s="18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28"/>
      <c r="AH70" s="15" t="s">
        <v>1364</v>
      </c>
      <c r="AI70" s="33">
        <v>1000</v>
      </c>
      <c r="AJ70" s="33">
        <v>10</v>
      </c>
      <c r="AK70" s="33">
        <v>6</v>
      </c>
      <c r="AL70" s="33">
        <v>0.30851063829787234</v>
      </c>
      <c r="AM70" s="33">
        <v>0.17343073593073594</v>
      </c>
      <c r="AN70" s="33">
        <f t="shared" si="15"/>
        <v>0.48194137422860828</v>
      </c>
      <c r="AO70" s="28"/>
      <c r="AP70" s="33">
        <v>15000</v>
      </c>
      <c r="AQ70" s="33">
        <v>0.01</v>
      </c>
      <c r="AR70" s="33">
        <v>0.49371866930220187</v>
      </c>
      <c r="AS70" s="35"/>
      <c r="BC70" s="15" t="s">
        <v>1103</v>
      </c>
      <c r="BD70" s="25">
        <v>3000</v>
      </c>
      <c r="BE70" s="25">
        <v>1</v>
      </c>
      <c r="BF70" s="25">
        <v>6</v>
      </c>
      <c r="BG70" s="25">
        <v>0.43617021276595747</v>
      </c>
      <c r="BH70" s="25">
        <v>0.32419967444384157</v>
      </c>
      <c r="BI70" s="25">
        <f t="shared" si="13"/>
        <v>0.76036988720979903</v>
      </c>
      <c r="BJ70" s="25">
        <v>0.84042553191489366</v>
      </c>
      <c r="BK70" s="3"/>
      <c r="BL70" s="3"/>
      <c r="BM70" s="25"/>
      <c r="BU70" s="109"/>
      <c r="BV70" s="109"/>
      <c r="BW70" s="109"/>
      <c r="BX70" s="109"/>
      <c r="BY70" s="109"/>
      <c r="CH70" s="15" t="s">
        <v>1791</v>
      </c>
      <c r="CI70" s="15" t="s">
        <v>1002</v>
      </c>
      <c r="CJ70" s="35">
        <v>0.47252747252747251</v>
      </c>
      <c r="CK70" s="35">
        <v>0.35096582466567605</v>
      </c>
      <c r="CL70" s="35">
        <v>0.80219780219780223</v>
      </c>
      <c r="CM70" s="35">
        <f t="shared" si="16"/>
        <v>0.82349329719314857</v>
      </c>
    </row>
    <row r="71" spans="9:91" x14ac:dyDescent="0.2">
      <c r="I71" s="9" t="s">
        <v>101</v>
      </c>
      <c r="J71" s="4">
        <v>3000</v>
      </c>
      <c r="K71" s="4">
        <v>1</v>
      </c>
      <c r="L71" s="4">
        <v>7</v>
      </c>
      <c r="M71" s="4">
        <v>0.38297872340425498</v>
      </c>
      <c r="N71" s="4">
        <v>0.25549638126450902</v>
      </c>
      <c r="O71" s="4">
        <f t="shared" si="14"/>
        <v>0.638475104668764</v>
      </c>
      <c r="Q71" s="18">
        <v>15000</v>
      </c>
      <c r="R71" s="18">
        <v>0.01</v>
      </c>
      <c r="S71" s="18">
        <v>0.49329075077663403</v>
      </c>
      <c r="T71" s="18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28"/>
      <c r="AH71" s="15" t="s">
        <v>1365</v>
      </c>
      <c r="AI71" s="33">
        <v>1000</v>
      </c>
      <c r="AJ71" s="33">
        <v>10</v>
      </c>
      <c r="AK71" s="33">
        <v>7</v>
      </c>
      <c r="AL71" s="33">
        <v>0.26595744680851063</v>
      </c>
      <c r="AM71" s="33">
        <v>0.12505058680696074</v>
      </c>
      <c r="AN71" s="33">
        <f t="shared" si="15"/>
        <v>0.39100803361547137</v>
      </c>
      <c r="AO71" s="28"/>
      <c r="AP71" s="33">
        <v>15000</v>
      </c>
      <c r="AQ71" s="33">
        <v>0.1</v>
      </c>
      <c r="AR71" s="33">
        <v>0.52132637003302174</v>
      </c>
      <c r="AS71" s="35"/>
      <c r="BC71" s="15" t="s">
        <v>1104</v>
      </c>
      <c r="BD71" s="25">
        <v>3000</v>
      </c>
      <c r="BE71" s="25">
        <v>1</v>
      </c>
      <c r="BF71" s="25">
        <v>7</v>
      </c>
      <c r="BG71" s="25">
        <v>0.43617021276595747</v>
      </c>
      <c r="BH71" s="25">
        <v>0.32419967444384157</v>
      </c>
      <c r="BI71" s="25">
        <f t="shared" si="13"/>
        <v>0.76036988720979903</v>
      </c>
      <c r="BJ71" s="25">
        <v>0.84042553191489366</v>
      </c>
      <c r="BK71" s="3"/>
      <c r="BL71" s="3"/>
      <c r="BM71" s="25"/>
      <c r="BU71" s="109"/>
      <c r="BV71" s="109" t="s">
        <v>19219</v>
      </c>
      <c r="BW71" s="109">
        <f>BW65^2</f>
        <v>5.5313697863586676E-4</v>
      </c>
      <c r="BX71" s="109"/>
      <c r="BY71" s="109"/>
      <c r="CH71" s="15" t="s">
        <v>1791</v>
      </c>
      <c r="CI71" s="15" t="s">
        <v>1003</v>
      </c>
      <c r="CJ71" s="35">
        <v>0.48351648351648352</v>
      </c>
      <c r="CK71" s="35">
        <v>0.36495916852264293</v>
      </c>
      <c r="CL71" s="35">
        <v>0.80219780219780223</v>
      </c>
      <c r="CM71" s="35">
        <f t="shared" si="16"/>
        <v>0.84847565203912645</v>
      </c>
    </row>
    <row r="72" spans="9:91" x14ac:dyDescent="0.2">
      <c r="I72" s="9" t="s">
        <v>102</v>
      </c>
      <c r="J72" s="4">
        <v>3000</v>
      </c>
      <c r="K72" s="4">
        <v>1</v>
      </c>
      <c r="L72" s="4">
        <v>8</v>
      </c>
      <c r="M72" s="4">
        <v>0.40425531914893598</v>
      </c>
      <c r="N72" s="4">
        <v>0.28067778081443001</v>
      </c>
      <c r="O72" s="4">
        <f t="shared" si="14"/>
        <v>0.68493309996336604</v>
      </c>
      <c r="Q72" s="18">
        <v>15000</v>
      </c>
      <c r="R72" s="18">
        <v>0.1</v>
      </c>
      <c r="S72" s="18">
        <v>0.57229392128862488</v>
      </c>
      <c r="T72" s="18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28"/>
      <c r="AH72" s="15" t="s">
        <v>1366</v>
      </c>
      <c r="AI72" s="33">
        <v>1000</v>
      </c>
      <c r="AJ72" s="33">
        <v>10</v>
      </c>
      <c r="AK72" s="33">
        <v>8</v>
      </c>
      <c r="AL72" s="33">
        <v>0.26595744680851063</v>
      </c>
      <c r="AM72" s="33">
        <v>0.13102893890675241</v>
      </c>
      <c r="AN72" s="33">
        <f t="shared" si="15"/>
        <v>0.39698638571526301</v>
      </c>
      <c r="AO72" s="28"/>
      <c r="AP72" s="33">
        <v>15000</v>
      </c>
      <c r="AQ72" s="33">
        <v>1</v>
      </c>
      <c r="AR72" s="33">
        <v>0.51283605954056821</v>
      </c>
      <c r="AS72" s="35"/>
      <c r="BC72" s="15" t="s">
        <v>1105</v>
      </c>
      <c r="BD72" s="25">
        <v>3000</v>
      </c>
      <c r="BE72" s="25">
        <v>1</v>
      </c>
      <c r="BF72" s="25">
        <v>8</v>
      </c>
      <c r="BG72" s="25">
        <v>0.43617021276595747</v>
      </c>
      <c r="BH72" s="25">
        <v>0.32465771994035519</v>
      </c>
      <c r="BI72" s="25">
        <f t="shared" si="13"/>
        <v>0.76082793270631266</v>
      </c>
      <c r="BJ72" s="25">
        <v>0.82978723404255317</v>
      </c>
      <c r="BK72" s="3"/>
      <c r="BL72" s="3"/>
      <c r="BM72" s="25"/>
      <c r="BU72" s="109"/>
      <c r="BV72" s="109"/>
      <c r="BW72" s="109">
        <f>BW66^2</f>
        <v>3.4894507011306962E-4</v>
      </c>
      <c r="BX72" s="109"/>
      <c r="BY72" s="109"/>
      <c r="CH72" s="15" t="s">
        <v>1791</v>
      </c>
      <c r="CI72" s="15" t="s">
        <v>1004</v>
      </c>
      <c r="CJ72" s="35">
        <v>0.48351648351648352</v>
      </c>
      <c r="CK72" s="35">
        <v>0.36495916852264293</v>
      </c>
      <c r="CL72" s="35">
        <v>0.80219780219780223</v>
      </c>
      <c r="CM72" s="35">
        <f t="shared" si="16"/>
        <v>0.84847565203912645</v>
      </c>
    </row>
    <row r="73" spans="9:91" x14ac:dyDescent="0.2">
      <c r="I73" s="9" t="s">
        <v>103</v>
      </c>
      <c r="J73" s="4">
        <v>3000</v>
      </c>
      <c r="K73" s="4">
        <v>1</v>
      </c>
      <c r="L73" s="4">
        <v>9</v>
      </c>
      <c r="M73" s="4">
        <v>0.39361702127659498</v>
      </c>
      <c r="N73" s="4">
        <v>0.26803278688524501</v>
      </c>
      <c r="O73" s="4">
        <f t="shared" si="14"/>
        <v>0.66164980816184005</v>
      </c>
      <c r="Q73" s="18">
        <v>15000</v>
      </c>
      <c r="R73" s="18">
        <v>1</v>
      </c>
      <c r="S73" s="18">
        <v>0.81234164321563918</v>
      </c>
      <c r="T73" s="18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28"/>
      <c r="AH73" s="15" t="s">
        <v>1367</v>
      </c>
      <c r="AI73" s="33">
        <v>1000</v>
      </c>
      <c r="AJ73" s="33">
        <v>10</v>
      </c>
      <c r="AK73" s="33">
        <v>9</v>
      </c>
      <c r="AL73" s="33">
        <v>0.25531914893617019</v>
      </c>
      <c r="AM73" s="33">
        <v>0.12616201859229745</v>
      </c>
      <c r="AN73" s="33">
        <f t="shared" si="15"/>
        <v>0.38148116752846761</v>
      </c>
      <c r="AO73" s="28"/>
      <c r="AP73" s="33">
        <v>15000</v>
      </c>
      <c r="AQ73" s="33">
        <v>10</v>
      </c>
      <c r="AR73" s="33">
        <v>0.45764983543495641</v>
      </c>
      <c r="AS73" s="35"/>
      <c r="BC73" s="15" t="s">
        <v>1106</v>
      </c>
      <c r="BD73" s="25">
        <v>3000</v>
      </c>
      <c r="BE73" s="25">
        <v>1</v>
      </c>
      <c r="BF73" s="25">
        <v>9</v>
      </c>
      <c r="BG73" s="25">
        <v>0.43617021276595747</v>
      </c>
      <c r="BH73" s="25">
        <v>0.32309782608695653</v>
      </c>
      <c r="BI73" s="25">
        <f t="shared" si="13"/>
        <v>0.75926803885291405</v>
      </c>
      <c r="BJ73" s="25">
        <v>0.82978723404255317</v>
      </c>
      <c r="BK73" s="3">
        <f>AVERAGE(BI64:BI73)</f>
        <v>0.76308259437531434</v>
      </c>
      <c r="BL73" s="3"/>
      <c r="BM73" s="25"/>
      <c r="BU73" s="109"/>
      <c r="BV73" s="109"/>
      <c r="BW73" s="109">
        <f>BW67^2</f>
        <v>3.4146926794967206E-4</v>
      </c>
      <c r="BX73" s="109"/>
      <c r="BY73" s="109"/>
      <c r="CH73" s="15" t="s">
        <v>1791</v>
      </c>
      <c r="CI73" s="15" t="s">
        <v>1005</v>
      </c>
      <c r="CJ73" s="35">
        <v>0.48351648351648352</v>
      </c>
      <c r="CK73" s="35">
        <v>0.36495916852264293</v>
      </c>
      <c r="CL73" s="35">
        <v>0.80219780219780223</v>
      </c>
      <c r="CM73" s="35">
        <f t="shared" si="16"/>
        <v>0.84847565203912645</v>
      </c>
    </row>
    <row r="74" spans="9:91" x14ac:dyDescent="0.2">
      <c r="I74" s="9" t="s">
        <v>104</v>
      </c>
      <c r="J74" s="4">
        <v>3000</v>
      </c>
      <c r="K74" s="4">
        <v>0.1</v>
      </c>
      <c r="L74" s="4">
        <v>0</v>
      </c>
      <c r="M74" s="4">
        <v>0.329787234042553</v>
      </c>
      <c r="N74" s="4">
        <v>0.19570827108515501</v>
      </c>
      <c r="O74" s="4">
        <f t="shared" si="14"/>
        <v>0.52549550512770804</v>
      </c>
      <c r="Q74" s="18">
        <v>15000</v>
      </c>
      <c r="R74" s="18">
        <v>10</v>
      </c>
      <c r="S74" s="18">
        <v>0.7959292382689892</v>
      </c>
      <c r="T74" s="18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28"/>
      <c r="AH74" s="15" t="s">
        <v>1368</v>
      </c>
      <c r="AI74" s="33">
        <v>1000</v>
      </c>
      <c r="AJ74" s="33">
        <v>100</v>
      </c>
      <c r="AK74" s="33">
        <v>0</v>
      </c>
      <c r="AL74" s="33">
        <v>0.31914893617021278</v>
      </c>
      <c r="AM74" s="33">
        <v>0.18116237920239558</v>
      </c>
      <c r="AN74" s="33">
        <f t="shared" si="15"/>
        <v>0.50031131537260842</v>
      </c>
      <c r="AO74" s="28"/>
      <c r="AP74" s="33">
        <v>15000</v>
      </c>
      <c r="AQ74" s="33">
        <v>100</v>
      </c>
      <c r="AR74" s="33">
        <v>0.46859532559237543</v>
      </c>
      <c r="AS74" s="35"/>
      <c r="BC74" s="15" t="s">
        <v>1107</v>
      </c>
      <c r="BD74" s="25">
        <v>3000</v>
      </c>
      <c r="BE74" s="25">
        <v>0.1</v>
      </c>
      <c r="BF74" s="25">
        <v>0</v>
      </c>
      <c r="BG74" s="25">
        <v>0.43617021276595747</v>
      </c>
      <c r="BH74" s="25">
        <v>0.31415198237885461</v>
      </c>
      <c r="BI74" s="25">
        <f t="shared" si="13"/>
        <v>0.75032219514481202</v>
      </c>
      <c r="BJ74" s="25">
        <v>0.84042553191489366</v>
      </c>
      <c r="BK74" s="3"/>
      <c r="BL74" s="3"/>
      <c r="BM74" s="25"/>
      <c r="BU74" s="109"/>
      <c r="BV74" s="109"/>
      <c r="BW74" s="109">
        <f>BW68^2</f>
        <v>1.3429223665413338E-5</v>
      </c>
      <c r="BX74" s="109"/>
      <c r="BY74" s="109"/>
      <c r="CH74" s="15" t="s">
        <v>1791</v>
      </c>
      <c r="CI74" s="15" t="s">
        <v>986</v>
      </c>
      <c r="CJ74" s="35">
        <v>0.47252747252747251</v>
      </c>
      <c r="CK74" s="35">
        <v>0.35096582466567605</v>
      </c>
      <c r="CL74" s="35">
        <v>0.80219780219780223</v>
      </c>
      <c r="CM74" s="35">
        <f t="shared" si="16"/>
        <v>0.82349329719314857</v>
      </c>
    </row>
    <row r="75" spans="9:91" x14ac:dyDescent="0.2">
      <c r="I75" s="9" t="s">
        <v>105</v>
      </c>
      <c r="J75" s="4">
        <v>3000</v>
      </c>
      <c r="K75" s="4">
        <v>0.1</v>
      </c>
      <c r="L75" s="4">
        <v>1</v>
      </c>
      <c r="M75" s="4">
        <v>0.30851063829787201</v>
      </c>
      <c r="N75" s="4">
        <v>0.17152542372881299</v>
      </c>
      <c r="O75" s="4">
        <f t="shared" si="14"/>
        <v>0.48003606202668503</v>
      </c>
      <c r="Q75" s="18">
        <v>15000</v>
      </c>
      <c r="R75" s="18">
        <v>100</v>
      </c>
      <c r="S75" s="18">
        <v>0.73703608981282709</v>
      </c>
      <c r="T75" s="18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28"/>
      <c r="AH75" s="15" t="s">
        <v>1369</v>
      </c>
      <c r="AI75" s="33">
        <v>1000</v>
      </c>
      <c r="AJ75" s="33">
        <v>100</v>
      </c>
      <c r="AK75" s="33">
        <v>1</v>
      </c>
      <c r="AL75" s="33">
        <v>0.34042553191489361</v>
      </c>
      <c r="AM75" s="33">
        <v>0.20534496863921461</v>
      </c>
      <c r="AN75" s="33">
        <f t="shared" si="15"/>
        <v>0.54577050055410825</v>
      </c>
      <c r="AO75" s="28"/>
      <c r="AP75" s="33">
        <v>15000</v>
      </c>
      <c r="AQ75" s="33">
        <v>1000</v>
      </c>
      <c r="AR75" s="33">
        <v>0.53566024920607469</v>
      </c>
      <c r="AS75" s="35"/>
      <c r="BC75" s="15" t="s">
        <v>1108</v>
      </c>
      <c r="BD75" s="25">
        <v>3000</v>
      </c>
      <c r="BE75" s="25">
        <v>0.1</v>
      </c>
      <c r="BF75" s="25">
        <v>1</v>
      </c>
      <c r="BG75" s="25">
        <v>0.44680851063829785</v>
      </c>
      <c r="BH75" s="25">
        <v>0.32783278327832782</v>
      </c>
      <c r="BI75" s="25">
        <f t="shared" si="13"/>
        <v>0.77464129391662562</v>
      </c>
      <c r="BJ75" s="25">
        <v>0.85106382978723405</v>
      </c>
      <c r="BK75" s="3"/>
      <c r="BL75" s="3"/>
      <c r="BM75" s="25"/>
      <c r="BU75" s="109"/>
      <c r="BV75" s="109"/>
      <c r="BW75" s="109">
        <f>BW69^2</f>
        <v>3.2505086632527319E-3</v>
      </c>
      <c r="BX75" s="109"/>
      <c r="BY75" s="109"/>
      <c r="CH75" s="15" t="s">
        <v>1791</v>
      </c>
      <c r="CI75" s="15" t="s">
        <v>987</v>
      </c>
      <c r="CJ75" s="35">
        <v>0.47252747252747251</v>
      </c>
      <c r="CK75" s="35">
        <v>0.35096582466567605</v>
      </c>
      <c r="CL75" s="35">
        <v>0.80219780219780223</v>
      </c>
      <c r="CM75" s="35">
        <f t="shared" si="16"/>
        <v>0.82349329719314857</v>
      </c>
    </row>
    <row r="76" spans="9:91" x14ac:dyDescent="0.2">
      <c r="I76" s="9" t="s">
        <v>106</v>
      </c>
      <c r="J76" s="4">
        <v>3000</v>
      </c>
      <c r="K76" s="4">
        <v>0.1</v>
      </c>
      <c r="L76" s="4">
        <v>2</v>
      </c>
      <c r="M76" s="4">
        <v>0.31914893617021201</v>
      </c>
      <c r="N76" s="4">
        <v>0.18382851716185</v>
      </c>
      <c r="O76" s="4">
        <f t="shared" si="14"/>
        <v>0.50297745333206201</v>
      </c>
      <c r="Q76" s="18">
        <v>15000</v>
      </c>
      <c r="R76" s="18">
        <v>1000</v>
      </c>
      <c r="S76" s="18">
        <v>0.72961746466054866</v>
      </c>
      <c r="T76" s="18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28"/>
      <c r="AH76" s="15" t="s">
        <v>1370</v>
      </c>
      <c r="AI76" s="33">
        <v>1000</v>
      </c>
      <c r="AJ76" s="33">
        <v>100</v>
      </c>
      <c r="AK76" s="33">
        <v>2</v>
      </c>
      <c r="AL76" s="33">
        <v>0.31914893617021278</v>
      </c>
      <c r="AM76" s="33">
        <v>0.19194089993284086</v>
      </c>
      <c r="AN76" s="33">
        <f t="shared" si="15"/>
        <v>0.51108983610305359</v>
      </c>
      <c r="AO76" s="28"/>
      <c r="AS76" s="28"/>
      <c r="BC76" s="15" t="s">
        <v>1109</v>
      </c>
      <c r="BD76" s="25">
        <v>3000</v>
      </c>
      <c r="BE76" s="25">
        <v>0.1</v>
      </c>
      <c r="BF76" s="25">
        <v>2</v>
      </c>
      <c r="BG76" s="25">
        <v>0.42553191489361702</v>
      </c>
      <c r="BH76" s="25">
        <v>0.30541871921182268</v>
      </c>
      <c r="BI76" s="25">
        <f t="shared" si="13"/>
        <v>0.7309506341054397</v>
      </c>
      <c r="BJ76" s="25">
        <v>0.84042553191489366</v>
      </c>
      <c r="BK76" s="3"/>
      <c r="BL76" s="3"/>
      <c r="BM76" s="25"/>
      <c r="BU76" s="109"/>
      <c r="BV76" s="109"/>
      <c r="BW76" s="109"/>
      <c r="BX76" s="109"/>
      <c r="BY76" s="109"/>
      <c r="CH76" s="15" t="s">
        <v>1791</v>
      </c>
      <c r="CI76" s="15" t="s">
        <v>988</v>
      </c>
      <c r="CJ76" s="35">
        <v>0.47252747252747251</v>
      </c>
      <c r="CK76" s="35">
        <v>0.35096582466567605</v>
      </c>
      <c r="CL76" s="35">
        <v>0.80219780219780223</v>
      </c>
      <c r="CM76" s="35">
        <f t="shared" si="16"/>
        <v>0.82349329719314857</v>
      </c>
    </row>
    <row r="77" spans="9:91" x14ac:dyDescent="0.2">
      <c r="I77" s="9" t="s">
        <v>107</v>
      </c>
      <c r="J77" s="4">
        <v>3000</v>
      </c>
      <c r="K77" s="4">
        <v>0.1</v>
      </c>
      <c r="L77" s="4">
        <v>3</v>
      </c>
      <c r="M77" s="4">
        <v>0.31914893617021201</v>
      </c>
      <c r="N77" s="4">
        <v>0.18625727039091</v>
      </c>
      <c r="O77" s="4">
        <f t="shared" si="14"/>
        <v>0.50540620656112201</v>
      </c>
      <c r="AH77" s="15" t="s">
        <v>1371</v>
      </c>
      <c r="AI77" s="33">
        <v>1000</v>
      </c>
      <c r="AJ77" s="33">
        <v>100</v>
      </c>
      <c r="AK77" s="33">
        <v>3</v>
      </c>
      <c r="AL77" s="33">
        <v>0.37234042553191488</v>
      </c>
      <c r="AM77" s="33">
        <v>0.24687669744703963</v>
      </c>
      <c r="AN77" s="33">
        <f t="shared" si="15"/>
        <v>0.61921712297895448</v>
      </c>
      <c r="AO77" s="28"/>
      <c r="AP77" s="28"/>
      <c r="AQ77" s="28"/>
      <c r="AR77" s="28"/>
      <c r="AS77" s="28"/>
      <c r="BC77" s="15" t="s">
        <v>1110</v>
      </c>
      <c r="BD77" s="25">
        <v>3000</v>
      </c>
      <c r="BE77" s="25">
        <v>0.1</v>
      </c>
      <c r="BF77" s="25">
        <v>3</v>
      </c>
      <c r="BG77" s="25">
        <v>0.43617021276595747</v>
      </c>
      <c r="BH77" s="25">
        <v>0.31584729469925849</v>
      </c>
      <c r="BI77" s="25">
        <f t="shared" si="13"/>
        <v>0.75201750746521601</v>
      </c>
      <c r="BJ77" s="25">
        <v>0.82978723404255317</v>
      </c>
      <c r="BK77" s="3"/>
      <c r="BL77" s="3"/>
      <c r="BM77" s="25"/>
      <c r="BU77" s="109"/>
      <c r="BV77" s="109" t="s">
        <v>19217</v>
      </c>
      <c r="BW77" s="109">
        <f>SUM(BW71:BW75)/5</f>
        <v>9.0149784072335076E-4</v>
      </c>
      <c r="BX77" s="109"/>
      <c r="BY77" s="109"/>
      <c r="CH77" s="15" t="s">
        <v>1791</v>
      </c>
      <c r="CI77" s="15" t="s">
        <v>989</v>
      </c>
      <c r="CJ77" s="35">
        <v>0.47252747252747251</v>
      </c>
      <c r="CK77" s="35">
        <v>0.35096582466567605</v>
      </c>
      <c r="CL77" s="35">
        <v>0.80219780219780223</v>
      </c>
      <c r="CM77" s="35">
        <f t="shared" si="16"/>
        <v>0.82349329719314857</v>
      </c>
    </row>
    <row r="78" spans="9:91" x14ac:dyDescent="0.2">
      <c r="I78" s="9" t="s">
        <v>108</v>
      </c>
      <c r="J78" s="4">
        <v>3000</v>
      </c>
      <c r="K78" s="4">
        <v>0.1</v>
      </c>
      <c r="L78" s="4">
        <v>4</v>
      </c>
      <c r="M78" s="4">
        <v>0.31914893617021201</v>
      </c>
      <c r="N78" s="4">
        <v>0.182608695652173</v>
      </c>
      <c r="O78" s="4">
        <f t="shared" si="14"/>
        <v>0.50175763182238498</v>
      </c>
      <c r="AH78" s="15" t="s">
        <v>1372</v>
      </c>
      <c r="AI78" s="33">
        <v>1000</v>
      </c>
      <c r="AJ78" s="33">
        <v>100</v>
      </c>
      <c r="AK78" s="33">
        <v>4</v>
      </c>
      <c r="AL78" s="33">
        <v>0.30851063829787234</v>
      </c>
      <c r="AM78" s="33">
        <v>0.17975567190226877</v>
      </c>
      <c r="AN78" s="33">
        <f t="shared" si="15"/>
        <v>0.48826631020014111</v>
      </c>
      <c r="AO78" s="28"/>
      <c r="AP78" s="28"/>
      <c r="AQ78" s="28"/>
      <c r="AR78" s="28"/>
      <c r="AS78" s="28"/>
      <c r="BC78" s="15" t="s">
        <v>1111</v>
      </c>
      <c r="BD78" s="25">
        <v>3000</v>
      </c>
      <c r="BE78" s="25">
        <v>0.1</v>
      </c>
      <c r="BF78" s="25">
        <v>4</v>
      </c>
      <c r="BG78" s="25">
        <v>0.44680851063829785</v>
      </c>
      <c r="BH78" s="25">
        <v>0.32783278327832782</v>
      </c>
      <c r="BI78" s="25">
        <f t="shared" si="13"/>
        <v>0.77464129391662562</v>
      </c>
      <c r="BJ78" s="25">
        <v>0.81914893617021278</v>
      </c>
      <c r="BK78" s="3"/>
      <c r="BL78" s="3"/>
      <c r="BM78" s="25"/>
      <c r="BU78" s="109"/>
      <c r="BV78" s="109"/>
      <c r="BW78" s="109"/>
      <c r="BX78" s="109"/>
      <c r="BY78" s="109"/>
      <c r="CH78" s="15" t="s">
        <v>1791</v>
      </c>
      <c r="CI78" s="15" t="s">
        <v>990</v>
      </c>
      <c r="CJ78" s="35">
        <v>0.47252747252747251</v>
      </c>
      <c r="CK78" s="35">
        <v>0.35096582466567605</v>
      </c>
      <c r="CL78" s="35">
        <v>0.80219780219780223</v>
      </c>
      <c r="CM78" s="35">
        <f t="shared" si="16"/>
        <v>0.82349329719314857</v>
      </c>
    </row>
    <row r="79" spans="9:91" x14ac:dyDescent="0.2">
      <c r="I79" s="9" t="s">
        <v>109</v>
      </c>
      <c r="J79" s="4">
        <v>3000</v>
      </c>
      <c r="K79" s="4">
        <v>0.1</v>
      </c>
      <c r="L79" s="4">
        <v>5</v>
      </c>
      <c r="M79" s="4">
        <v>0.29787234042553101</v>
      </c>
      <c r="N79" s="4">
        <v>0.16037352821761999</v>
      </c>
      <c r="O79" s="4">
        <f t="shared" si="14"/>
        <v>0.45824586864315098</v>
      </c>
      <c r="AH79" s="15" t="s">
        <v>1373</v>
      </c>
      <c r="AI79" s="33">
        <v>1000</v>
      </c>
      <c r="AJ79" s="33">
        <v>100</v>
      </c>
      <c r="AK79" s="33">
        <v>5</v>
      </c>
      <c r="AL79" s="33">
        <v>0.27659574468085107</v>
      </c>
      <c r="AM79" s="33">
        <v>0.14166778568551097</v>
      </c>
      <c r="AN79" s="33">
        <f t="shared" si="15"/>
        <v>0.41826353036636205</v>
      </c>
      <c r="AO79" s="28"/>
      <c r="AP79" s="28"/>
      <c r="AQ79" s="28"/>
      <c r="AR79" s="28"/>
      <c r="AS79" s="28"/>
      <c r="BC79" s="15" t="s">
        <v>1112</v>
      </c>
      <c r="BD79" s="25">
        <v>3000</v>
      </c>
      <c r="BE79" s="25">
        <v>0.1</v>
      </c>
      <c r="BF79" s="25">
        <v>5</v>
      </c>
      <c r="BG79" s="25">
        <v>0.44680851063829785</v>
      </c>
      <c r="BH79" s="25">
        <v>0.32718513420509288</v>
      </c>
      <c r="BI79" s="25">
        <f t="shared" si="13"/>
        <v>0.77399364484339073</v>
      </c>
      <c r="BJ79" s="25">
        <v>0.81914893617021278</v>
      </c>
      <c r="BK79" s="3"/>
      <c r="BL79" s="3"/>
      <c r="BM79" s="25"/>
      <c r="BU79" s="109"/>
      <c r="BV79" s="109"/>
      <c r="BW79" s="109"/>
      <c r="BX79" s="109"/>
      <c r="BY79" s="109"/>
      <c r="CH79" s="15" t="s">
        <v>1791</v>
      </c>
      <c r="CI79" s="15" t="s">
        <v>991</v>
      </c>
      <c r="CJ79" s="35">
        <v>0.47252747252747251</v>
      </c>
      <c r="CK79" s="35">
        <v>0.35096582466567605</v>
      </c>
      <c r="CL79" s="35">
        <v>0.80219780219780223</v>
      </c>
      <c r="CM79" s="35">
        <f t="shared" si="16"/>
        <v>0.82349329719314857</v>
      </c>
    </row>
    <row r="80" spans="9:91" x14ac:dyDescent="0.2">
      <c r="I80" s="9" t="s">
        <v>110</v>
      </c>
      <c r="J80" s="4">
        <v>3000</v>
      </c>
      <c r="K80" s="4">
        <v>0.1</v>
      </c>
      <c r="L80" s="4">
        <v>6</v>
      </c>
      <c r="M80" s="4">
        <v>0.26595744680851002</v>
      </c>
      <c r="N80" s="4">
        <v>0.12939597315436199</v>
      </c>
      <c r="O80" s="4">
        <f t="shared" si="14"/>
        <v>0.39535341996287199</v>
      </c>
      <c r="AH80" s="15" t="s">
        <v>1374</v>
      </c>
      <c r="AI80" s="33">
        <v>1000</v>
      </c>
      <c r="AJ80" s="33">
        <v>100</v>
      </c>
      <c r="AK80" s="33">
        <v>6</v>
      </c>
      <c r="AL80" s="33">
        <v>0.37234042553191488</v>
      </c>
      <c r="AM80" s="33">
        <v>0.2544696867858583</v>
      </c>
      <c r="AN80" s="33">
        <f t="shared" si="15"/>
        <v>0.62681011231777317</v>
      </c>
      <c r="AO80" s="28"/>
      <c r="AP80" s="28"/>
      <c r="AQ80" s="28"/>
      <c r="AR80" s="28"/>
      <c r="AS80" s="28"/>
      <c r="BC80" s="15" t="s">
        <v>1113</v>
      </c>
      <c r="BD80" s="25">
        <v>3000</v>
      </c>
      <c r="BE80" s="25">
        <v>0.1</v>
      </c>
      <c r="BF80" s="25">
        <v>6</v>
      </c>
      <c r="BG80" s="25">
        <v>0.42553191489361702</v>
      </c>
      <c r="BH80" s="25">
        <v>0.30255564715581201</v>
      </c>
      <c r="BI80" s="25">
        <f t="shared" si="13"/>
        <v>0.72808756204942904</v>
      </c>
      <c r="BJ80" s="25">
        <v>0.86170212765957444</v>
      </c>
      <c r="BK80" s="3"/>
      <c r="BL80" s="3"/>
      <c r="BM80" s="25"/>
      <c r="BU80" s="109"/>
      <c r="BV80" s="109"/>
      <c r="BW80" s="109"/>
      <c r="BX80" s="109"/>
      <c r="BY80" s="109"/>
      <c r="CH80" s="15" t="s">
        <v>1791</v>
      </c>
      <c r="CI80" s="15" t="s">
        <v>992</v>
      </c>
      <c r="CJ80" s="35">
        <v>0.47252747252747251</v>
      </c>
      <c r="CK80" s="35">
        <v>0.35096582466567605</v>
      </c>
      <c r="CL80" s="35">
        <v>0.80219780219780223</v>
      </c>
      <c r="CM80" s="35">
        <f t="shared" si="16"/>
        <v>0.82349329719314857</v>
      </c>
    </row>
    <row r="81" spans="9:91" x14ac:dyDescent="0.2">
      <c r="I81" s="9" t="s">
        <v>111</v>
      </c>
      <c r="J81" s="4">
        <v>3000</v>
      </c>
      <c r="K81" s="4">
        <v>0.1</v>
      </c>
      <c r="L81" s="4">
        <v>7</v>
      </c>
      <c r="M81" s="4">
        <v>0.30851063829787201</v>
      </c>
      <c r="N81" s="4">
        <v>0.16915964101169401</v>
      </c>
      <c r="O81" s="4">
        <f t="shared" si="14"/>
        <v>0.47767027930956601</v>
      </c>
      <c r="AH81" s="15" t="s">
        <v>1375</v>
      </c>
      <c r="AI81" s="33">
        <v>1000</v>
      </c>
      <c r="AJ81" s="33">
        <v>100</v>
      </c>
      <c r="AK81" s="33">
        <v>7</v>
      </c>
      <c r="AL81" s="33">
        <v>0.32978723404255317</v>
      </c>
      <c r="AM81" s="33">
        <v>0.1927480916030534</v>
      </c>
      <c r="AN81" s="33">
        <f t="shared" si="15"/>
        <v>0.52253532564560656</v>
      </c>
      <c r="AO81" s="28"/>
      <c r="AP81" s="28"/>
      <c r="AQ81" s="28"/>
      <c r="AR81" s="28"/>
      <c r="AS81" s="28"/>
      <c r="BC81" s="15" t="s">
        <v>1114</v>
      </c>
      <c r="BD81" s="25">
        <v>3000</v>
      </c>
      <c r="BE81" s="25">
        <v>0.1</v>
      </c>
      <c r="BF81" s="25">
        <v>7</v>
      </c>
      <c r="BG81" s="25">
        <v>0.44680851063829785</v>
      </c>
      <c r="BH81" s="25">
        <v>0.32875583630870642</v>
      </c>
      <c r="BI81" s="25">
        <f t="shared" si="13"/>
        <v>0.77556434694700427</v>
      </c>
      <c r="BJ81" s="25">
        <v>0.86170212765957444</v>
      </c>
      <c r="BK81" s="3"/>
      <c r="BL81" s="3"/>
      <c r="BM81" s="25"/>
      <c r="BU81" s="109"/>
      <c r="BV81" s="109"/>
      <c r="BW81" s="109"/>
      <c r="BX81" s="109"/>
      <c r="BY81" s="109"/>
      <c r="CH81" s="15" t="s">
        <v>1791</v>
      </c>
      <c r="CI81" s="15" t="s">
        <v>993</v>
      </c>
      <c r="CJ81" s="35">
        <v>0.47252747252747251</v>
      </c>
      <c r="CK81" s="35">
        <v>0.35096582466567605</v>
      </c>
      <c r="CL81" s="35">
        <v>0.80219780219780223</v>
      </c>
      <c r="CM81" s="35">
        <f t="shared" si="16"/>
        <v>0.82349329719314857</v>
      </c>
    </row>
    <row r="82" spans="9:91" x14ac:dyDescent="0.2">
      <c r="I82" s="9" t="s">
        <v>112</v>
      </c>
      <c r="J82" s="4">
        <v>3000</v>
      </c>
      <c r="K82" s="4">
        <v>0.1</v>
      </c>
      <c r="L82" s="4">
        <v>8</v>
      </c>
      <c r="M82" s="4">
        <v>0.29787234042553101</v>
      </c>
      <c r="N82" s="4">
        <v>0.159463487332339</v>
      </c>
      <c r="O82" s="4">
        <f t="shared" si="14"/>
        <v>0.45733582775787002</v>
      </c>
      <c r="AH82" s="15" t="s">
        <v>1376</v>
      </c>
      <c r="AI82" s="33">
        <v>1000</v>
      </c>
      <c r="AJ82" s="33">
        <v>100</v>
      </c>
      <c r="AK82" s="33">
        <v>8</v>
      </c>
      <c r="AL82" s="33">
        <v>0.30851063829787234</v>
      </c>
      <c r="AM82" s="33">
        <v>0.18162335922850256</v>
      </c>
      <c r="AN82" s="33">
        <f t="shared" si="15"/>
        <v>0.49013399752637488</v>
      </c>
      <c r="AO82" s="28"/>
      <c r="AP82" s="28"/>
      <c r="AQ82" s="28"/>
      <c r="AR82" s="28"/>
      <c r="AS82" s="28"/>
      <c r="BC82" s="15" t="s">
        <v>1115</v>
      </c>
      <c r="BD82" s="25">
        <v>3000</v>
      </c>
      <c r="BE82" s="25">
        <v>0.1</v>
      </c>
      <c r="BF82" s="25">
        <v>8</v>
      </c>
      <c r="BG82" s="25">
        <v>0.45744680851063829</v>
      </c>
      <c r="BH82" s="25">
        <v>0.33921433494141973</v>
      </c>
      <c r="BI82" s="25">
        <f t="shared" si="13"/>
        <v>0.79666114345205807</v>
      </c>
      <c r="BJ82" s="25">
        <v>0.86170212765957444</v>
      </c>
      <c r="BK82" s="3"/>
      <c r="BL82" s="3"/>
      <c r="BM82" s="25"/>
      <c r="BU82" s="109"/>
      <c r="BV82" s="109"/>
      <c r="BW82" s="109"/>
      <c r="BX82" s="109"/>
      <c r="BY82" s="109"/>
      <c r="CH82" s="15" t="s">
        <v>1791</v>
      </c>
      <c r="CI82" s="15" t="s">
        <v>994</v>
      </c>
      <c r="CJ82" s="35">
        <v>0.47252747252747251</v>
      </c>
      <c r="CK82" s="35">
        <v>0.35096582466567605</v>
      </c>
      <c r="CL82" s="35">
        <v>0.80219780219780223</v>
      </c>
      <c r="CM82" s="35">
        <f t="shared" si="16"/>
        <v>0.82349329719314857</v>
      </c>
    </row>
    <row r="83" spans="9:91" x14ac:dyDescent="0.2">
      <c r="I83" s="9" t="s">
        <v>113</v>
      </c>
      <c r="J83" s="4">
        <v>3000</v>
      </c>
      <c r="K83" s="4">
        <v>0.1</v>
      </c>
      <c r="L83" s="4">
        <v>9</v>
      </c>
      <c r="M83" s="4">
        <v>0.29787234042553101</v>
      </c>
      <c r="N83" s="4">
        <v>0.15786615990226599</v>
      </c>
      <c r="O83" s="4">
        <f t="shared" si="14"/>
        <v>0.455738500327797</v>
      </c>
      <c r="AH83" s="15" t="s">
        <v>1377</v>
      </c>
      <c r="AI83" s="33">
        <v>1000</v>
      </c>
      <c r="AJ83" s="33">
        <v>100</v>
      </c>
      <c r="AK83" s="33">
        <v>9</v>
      </c>
      <c r="AL83" s="33">
        <v>0.31914893617021278</v>
      </c>
      <c r="AM83" s="33">
        <v>0.191071668683609</v>
      </c>
      <c r="AN83" s="33">
        <f t="shared" si="15"/>
        <v>0.51022060485382181</v>
      </c>
      <c r="AO83" s="28"/>
      <c r="AP83" s="28"/>
      <c r="AQ83" s="28"/>
      <c r="AR83" s="28"/>
      <c r="AS83" s="28"/>
      <c r="BC83" s="15" t="s">
        <v>1116</v>
      </c>
      <c r="BD83" s="25">
        <v>3000</v>
      </c>
      <c r="BE83" s="25">
        <v>0.1</v>
      </c>
      <c r="BF83" s="25">
        <v>9</v>
      </c>
      <c r="BG83" s="25">
        <v>0.44680851063829785</v>
      </c>
      <c r="BH83" s="25">
        <v>0.3276478679504814</v>
      </c>
      <c r="BI83" s="25">
        <f t="shared" si="13"/>
        <v>0.77445637858877925</v>
      </c>
      <c r="BJ83" s="25">
        <v>0.86170212765957444</v>
      </c>
      <c r="BK83" s="3">
        <f>AVERAGE(BI75:BI83)</f>
        <v>0.76455708947606305</v>
      </c>
      <c r="BL83" s="3"/>
      <c r="BM83" s="25"/>
      <c r="CH83" s="15" t="s">
        <v>1791</v>
      </c>
      <c r="CI83" s="15" t="s">
        <v>995</v>
      </c>
      <c r="CJ83" s="35">
        <v>0.47252747252747251</v>
      </c>
      <c r="CK83" s="35">
        <v>0.35096582466567605</v>
      </c>
      <c r="CL83" s="35">
        <v>0.80219780219780223</v>
      </c>
      <c r="CM83" s="35">
        <f t="shared" si="16"/>
        <v>0.82349329719314857</v>
      </c>
    </row>
    <row r="84" spans="9:91" x14ac:dyDescent="0.2">
      <c r="I84" s="9" t="s">
        <v>114</v>
      </c>
      <c r="J84" s="4">
        <v>3000</v>
      </c>
      <c r="K84" s="4">
        <v>0.01</v>
      </c>
      <c r="L84" s="4">
        <v>0</v>
      </c>
      <c r="M84" s="4">
        <v>0.30851063829787201</v>
      </c>
      <c r="N84" s="4">
        <v>0.16289902726400801</v>
      </c>
      <c r="O84" s="4">
        <f t="shared" si="14"/>
        <v>0.47140966556188002</v>
      </c>
      <c r="AH84" s="15" t="s">
        <v>1378</v>
      </c>
      <c r="AI84" s="33">
        <v>1000</v>
      </c>
      <c r="AJ84" s="33">
        <v>1000</v>
      </c>
      <c r="AK84" s="33">
        <v>0</v>
      </c>
      <c r="AL84" s="33">
        <v>0.26595744680851063</v>
      </c>
      <c r="AM84" s="33">
        <v>0.11610793131643499</v>
      </c>
      <c r="AN84" s="33">
        <f t="shared" si="15"/>
        <v>0.38206537812494562</v>
      </c>
      <c r="AO84" s="28"/>
      <c r="AP84" s="28"/>
      <c r="AQ84" s="28"/>
      <c r="AR84" s="28"/>
      <c r="AS84" s="28"/>
      <c r="BC84" s="15" t="s">
        <v>1117</v>
      </c>
      <c r="BD84" s="25">
        <v>3000</v>
      </c>
      <c r="BE84" s="25">
        <v>0.01</v>
      </c>
      <c r="BF84" s="25">
        <v>0</v>
      </c>
      <c r="BG84" s="25">
        <v>0.44680851063829785</v>
      </c>
      <c r="BH84" s="25">
        <v>0.32709251101321585</v>
      </c>
      <c r="BI84" s="25">
        <f t="shared" si="13"/>
        <v>0.77390102165151364</v>
      </c>
      <c r="BJ84" s="25">
        <v>0.77659574468085102</v>
      </c>
      <c r="BK84" s="3"/>
      <c r="BL84" s="3"/>
      <c r="BM84" s="25"/>
      <c r="CH84" s="15" t="s">
        <v>1791</v>
      </c>
      <c r="CI84" s="15" t="s">
        <v>1026</v>
      </c>
      <c r="CJ84" s="35">
        <v>0.48351648351648352</v>
      </c>
      <c r="CK84" s="35">
        <v>0.36164179104477606</v>
      </c>
      <c r="CL84" s="35">
        <v>0.80219780219780223</v>
      </c>
      <c r="CM84" s="35">
        <f t="shared" si="16"/>
        <v>0.84515827456125958</v>
      </c>
    </row>
    <row r="85" spans="9:91" x14ac:dyDescent="0.2">
      <c r="I85" s="9" t="s">
        <v>115</v>
      </c>
      <c r="J85" s="4">
        <v>3000</v>
      </c>
      <c r="K85" s="4">
        <v>0.01</v>
      </c>
      <c r="L85" s="4">
        <v>1</v>
      </c>
      <c r="M85" s="4">
        <v>0.35106382978723399</v>
      </c>
      <c r="N85" s="4">
        <v>0.214305289120306</v>
      </c>
      <c r="O85" s="4">
        <f t="shared" si="14"/>
        <v>0.56536911890754005</v>
      </c>
      <c r="AH85" s="15" t="s">
        <v>1379</v>
      </c>
      <c r="AI85" s="33">
        <v>1000</v>
      </c>
      <c r="AJ85" s="33">
        <v>1000</v>
      </c>
      <c r="AK85" s="33">
        <v>1</v>
      </c>
      <c r="AL85" s="33">
        <v>0.28723404255319152</v>
      </c>
      <c r="AM85" s="33">
        <v>0.14707475622968583</v>
      </c>
      <c r="AN85" s="33">
        <f t="shared" si="15"/>
        <v>0.43430879878287731</v>
      </c>
      <c r="AO85" s="28"/>
      <c r="AP85" s="28"/>
      <c r="AQ85" s="28"/>
      <c r="AR85" s="28"/>
      <c r="AS85" s="28"/>
      <c r="BC85" s="15" t="s">
        <v>1118</v>
      </c>
      <c r="BD85" s="25">
        <v>3000</v>
      </c>
      <c r="BE85" s="25">
        <v>0.01</v>
      </c>
      <c r="BF85" s="25">
        <v>1</v>
      </c>
      <c r="BG85" s="25">
        <v>0.37234042553191488</v>
      </c>
      <c r="BH85" s="25">
        <v>0.23185595567867037</v>
      </c>
      <c r="BI85" s="25">
        <f t="shared" si="13"/>
        <v>0.60419638121058528</v>
      </c>
      <c r="BJ85" s="25">
        <v>0.76595744680851063</v>
      </c>
      <c r="BK85" s="3"/>
      <c r="BL85" s="3"/>
      <c r="BM85" s="25"/>
      <c r="CH85" s="15" t="s">
        <v>1791</v>
      </c>
      <c r="CI85" s="15" t="s">
        <v>1027</v>
      </c>
      <c r="CJ85" s="35">
        <v>0.48351648351648352</v>
      </c>
      <c r="CK85" s="35">
        <v>0.36335218815123554</v>
      </c>
      <c r="CL85" s="35">
        <v>0.80219780219780223</v>
      </c>
      <c r="CM85" s="35">
        <f t="shared" si="16"/>
        <v>0.84686867166771906</v>
      </c>
    </row>
    <row r="86" spans="9:91" x14ac:dyDescent="0.2">
      <c r="I86" s="9" t="s">
        <v>116</v>
      </c>
      <c r="J86" s="4">
        <v>3000</v>
      </c>
      <c r="K86" s="4">
        <v>0.01</v>
      </c>
      <c r="L86" s="4">
        <v>2</v>
      </c>
      <c r="M86" s="4">
        <v>0.39361702127659498</v>
      </c>
      <c r="N86" s="4">
        <v>0.26076158940397298</v>
      </c>
      <c r="O86" s="4">
        <f t="shared" si="14"/>
        <v>0.65437861068056802</v>
      </c>
      <c r="AH86" s="15" t="s">
        <v>1380</v>
      </c>
      <c r="AI86" s="33">
        <v>1000</v>
      </c>
      <c r="AJ86" s="33">
        <v>1000</v>
      </c>
      <c r="AK86" s="33">
        <v>2</v>
      </c>
      <c r="AL86" s="33">
        <v>0.36170212765957449</v>
      </c>
      <c r="AM86" s="33">
        <v>0.23937963587322997</v>
      </c>
      <c r="AN86" s="33">
        <f t="shared" si="15"/>
        <v>0.60108176353280451</v>
      </c>
      <c r="AO86" s="28"/>
      <c r="AP86" s="28"/>
      <c r="AQ86" s="28"/>
      <c r="AR86" s="28"/>
      <c r="AS86" s="28"/>
      <c r="BC86" s="15" t="s">
        <v>1119</v>
      </c>
      <c r="BD86" s="25">
        <v>3000</v>
      </c>
      <c r="BE86" s="25">
        <v>0.01</v>
      </c>
      <c r="BF86" s="25">
        <v>2</v>
      </c>
      <c r="BG86" s="25">
        <v>0.38297872340425532</v>
      </c>
      <c r="BH86" s="25">
        <v>0.2452934662236988</v>
      </c>
      <c r="BI86" s="25">
        <f t="shared" si="13"/>
        <v>0.62827218962795417</v>
      </c>
      <c r="BJ86" s="25">
        <v>0.76595744680851063</v>
      </c>
      <c r="BK86" s="3"/>
      <c r="BL86" s="3"/>
      <c r="BM86" s="25"/>
      <c r="CH86" s="15" t="s">
        <v>1791</v>
      </c>
      <c r="CI86" s="15" t="s">
        <v>1028</v>
      </c>
      <c r="CJ86" s="35">
        <v>0.48351648351648352</v>
      </c>
      <c r="CK86" s="35">
        <v>0.36164179104477606</v>
      </c>
      <c r="CL86" s="35">
        <v>0.80219780219780223</v>
      </c>
      <c r="CM86" s="35">
        <f t="shared" si="16"/>
        <v>0.84515827456125958</v>
      </c>
    </row>
    <row r="87" spans="9:91" x14ac:dyDescent="0.2">
      <c r="I87" s="9" t="s">
        <v>117</v>
      </c>
      <c r="J87" s="4">
        <v>3000</v>
      </c>
      <c r="K87" s="4">
        <v>0.01</v>
      </c>
      <c r="L87" s="4">
        <v>3</v>
      </c>
      <c r="M87" s="4">
        <v>0.39361702127659498</v>
      </c>
      <c r="N87" s="4">
        <v>0.26299862448418099</v>
      </c>
      <c r="O87" s="4">
        <f t="shared" si="14"/>
        <v>0.65661564576077591</v>
      </c>
      <c r="AH87" s="15" t="s">
        <v>1381</v>
      </c>
      <c r="AI87" s="33">
        <v>1000</v>
      </c>
      <c r="AJ87" s="33">
        <v>1000</v>
      </c>
      <c r="AK87" s="33">
        <v>3</v>
      </c>
      <c r="AL87" s="33">
        <v>0.2978723404255319</v>
      </c>
      <c r="AM87" s="33">
        <v>0.15900772671817809</v>
      </c>
      <c r="AN87" s="33">
        <f t="shared" si="15"/>
        <v>0.45688006714370999</v>
      </c>
      <c r="AO87" s="28"/>
      <c r="AP87" s="28"/>
      <c r="AQ87" s="28"/>
      <c r="AR87" s="28"/>
      <c r="AS87" s="28"/>
      <c r="BC87" s="15" t="s">
        <v>1120</v>
      </c>
      <c r="BD87" s="25">
        <v>3000</v>
      </c>
      <c r="BE87" s="25">
        <v>0.01</v>
      </c>
      <c r="BF87" s="25">
        <v>3</v>
      </c>
      <c r="BG87" s="25">
        <v>0.37234042553191488</v>
      </c>
      <c r="BH87" s="25">
        <v>0.2270383275261324</v>
      </c>
      <c r="BI87" s="25">
        <f t="shared" si="13"/>
        <v>0.59937875305804722</v>
      </c>
      <c r="BJ87" s="25">
        <v>0.80851063829787229</v>
      </c>
      <c r="BK87" s="3"/>
      <c r="BL87" s="3"/>
      <c r="BM87" s="25"/>
      <c r="CH87" s="15" t="s">
        <v>1791</v>
      </c>
      <c r="CI87" s="15" t="s">
        <v>1029</v>
      </c>
      <c r="CJ87" s="35">
        <v>0.49450549450549453</v>
      </c>
      <c r="CK87" s="35">
        <v>0.37736129704001192</v>
      </c>
      <c r="CL87" s="35">
        <v>0.80219780219780223</v>
      </c>
      <c r="CM87" s="35">
        <f t="shared" si="16"/>
        <v>0.8718667915455065</v>
      </c>
    </row>
    <row r="88" spans="9:91" x14ac:dyDescent="0.2">
      <c r="I88" s="9" t="s">
        <v>118</v>
      </c>
      <c r="J88" s="4">
        <v>3000</v>
      </c>
      <c r="K88" s="4">
        <v>0.01</v>
      </c>
      <c r="L88" s="4">
        <v>4</v>
      </c>
      <c r="M88" s="4">
        <v>0.31914893617021201</v>
      </c>
      <c r="N88" s="4">
        <v>0.169863391748309</v>
      </c>
      <c r="O88" s="4">
        <f t="shared" si="14"/>
        <v>0.48901232791852101</v>
      </c>
      <c r="AH88" s="15" t="s">
        <v>1382</v>
      </c>
      <c r="AI88" s="33">
        <v>1000</v>
      </c>
      <c r="AJ88" s="33">
        <v>1000</v>
      </c>
      <c r="AK88" s="33">
        <v>4</v>
      </c>
      <c r="AL88" s="33">
        <v>0.28723404255319152</v>
      </c>
      <c r="AM88" s="33">
        <v>0.15041143936328077</v>
      </c>
      <c r="AN88" s="33">
        <f t="shared" si="15"/>
        <v>0.43764548191647229</v>
      </c>
      <c r="AO88" s="28"/>
      <c r="AP88" s="28"/>
      <c r="AQ88" s="28"/>
      <c r="AR88" s="28"/>
      <c r="AS88" s="28"/>
      <c r="BC88" s="15" t="s">
        <v>1121</v>
      </c>
      <c r="BD88" s="25">
        <v>3000</v>
      </c>
      <c r="BE88" s="25">
        <v>0.01</v>
      </c>
      <c r="BF88" s="25">
        <v>4</v>
      </c>
      <c r="BG88" s="25">
        <v>0.40425531914893614</v>
      </c>
      <c r="BH88" s="25">
        <v>0.27332965212589727</v>
      </c>
      <c r="BI88" s="25">
        <f t="shared" si="13"/>
        <v>0.67758497127483341</v>
      </c>
      <c r="BJ88" s="25">
        <v>0.78723404255319152</v>
      </c>
      <c r="BK88" s="3"/>
      <c r="BL88" s="3"/>
      <c r="BM88" s="25"/>
      <c r="CH88" s="15" t="s">
        <v>1791</v>
      </c>
      <c r="CI88" s="15" t="s">
        <v>1030</v>
      </c>
      <c r="CJ88" s="35">
        <v>0.48351648351648352</v>
      </c>
      <c r="CK88" s="35">
        <v>0.36164179104477606</v>
      </c>
      <c r="CL88" s="35">
        <v>0.80219780219780223</v>
      </c>
      <c r="CM88" s="35">
        <f t="shared" si="16"/>
        <v>0.84515827456125958</v>
      </c>
    </row>
    <row r="89" spans="9:91" x14ac:dyDescent="0.2">
      <c r="I89" s="9" t="s">
        <v>119</v>
      </c>
      <c r="J89" s="4">
        <v>3000</v>
      </c>
      <c r="K89" s="4">
        <v>0.01</v>
      </c>
      <c r="L89" s="4">
        <v>5</v>
      </c>
      <c r="M89" s="4">
        <v>0.30851063829787201</v>
      </c>
      <c r="N89" s="4">
        <v>0.164044328909563</v>
      </c>
      <c r="O89" s="4">
        <f t="shared" si="14"/>
        <v>0.47255496720743501</v>
      </c>
      <c r="AH89" s="15" t="s">
        <v>1383</v>
      </c>
      <c r="AI89" s="33">
        <v>1000</v>
      </c>
      <c r="AJ89" s="33">
        <v>1000</v>
      </c>
      <c r="AK89" s="33">
        <v>5</v>
      </c>
      <c r="AL89" s="33">
        <v>0.34042553191489361</v>
      </c>
      <c r="AM89" s="33">
        <v>0.21455525606469</v>
      </c>
      <c r="AN89" s="33">
        <f t="shared" si="15"/>
        <v>0.55498078797958361</v>
      </c>
      <c r="AO89" s="28"/>
      <c r="AP89" s="28"/>
      <c r="AQ89" s="28"/>
      <c r="AR89" s="28"/>
      <c r="AS89" s="28"/>
      <c r="BC89" s="15" t="s">
        <v>1122</v>
      </c>
      <c r="BD89" s="25">
        <v>3000</v>
      </c>
      <c r="BE89" s="25">
        <v>0.01</v>
      </c>
      <c r="BF89" s="25">
        <v>5</v>
      </c>
      <c r="BG89" s="25">
        <v>0.42553191489361702</v>
      </c>
      <c r="BH89" s="25">
        <v>0.29362649596437518</v>
      </c>
      <c r="BI89" s="25">
        <f t="shared" si="13"/>
        <v>0.71915841085799226</v>
      </c>
      <c r="BJ89" s="25">
        <v>0.72340425531914898</v>
      </c>
      <c r="BK89" s="3"/>
      <c r="BL89" s="3"/>
      <c r="BM89" s="25"/>
      <c r="CH89" s="15" t="s">
        <v>1791</v>
      </c>
      <c r="CI89" s="15" t="s">
        <v>1031</v>
      </c>
      <c r="CJ89" s="35">
        <v>0.49450549450549453</v>
      </c>
      <c r="CK89" s="35">
        <v>0.37568978374347506</v>
      </c>
      <c r="CL89" s="35">
        <v>0.80219780219780223</v>
      </c>
      <c r="CM89" s="35">
        <f t="shared" si="16"/>
        <v>0.87019527824896958</v>
      </c>
    </row>
    <row r="90" spans="9:91" x14ac:dyDescent="0.2">
      <c r="I90" s="9" t="s">
        <v>120</v>
      </c>
      <c r="J90" s="4">
        <v>3000</v>
      </c>
      <c r="K90" s="4">
        <v>0.01</v>
      </c>
      <c r="L90" s="4">
        <v>6</v>
      </c>
      <c r="M90" s="4">
        <v>0.26595744680851002</v>
      </c>
      <c r="N90" s="4">
        <v>0.11707051456575</v>
      </c>
      <c r="O90" s="4">
        <f t="shared" si="14"/>
        <v>0.38302796137426004</v>
      </c>
      <c r="AH90" s="15" t="s">
        <v>1384</v>
      </c>
      <c r="AI90" s="33">
        <v>1000</v>
      </c>
      <c r="AJ90" s="33">
        <v>1000</v>
      </c>
      <c r="AK90" s="33">
        <v>6</v>
      </c>
      <c r="AL90" s="33">
        <v>0.30851063829787234</v>
      </c>
      <c r="AM90" s="33">
        <v>0.17975567190226874</v>
      </c>
      <c r="AN90" s="33">
        <f t="shared" si="15"/>
        <v>0.48826631020014111</v>
      </c>
      <c r="AO90" s="28"/>
      <c r="AP90" s="28"/>
      <c r="AQ90" s="28"/>
      <c r="AR90" s="28"/>
      <c r="AS90" s="28"/>
      <c r="BC90" s="15" t="s">
        <v>1123</v>
      </c>
      <c r="BD90" s="25">
        <v>3000</v>
      </c>
      <c r="BE90" s="25">
        <v>0.01</v>
      </c>
      <c r="BF90" s="25">
        <v>6</v>
      </c>
      <c r="BG90" s="25">
        <v>0.42553191489361702</v>
      </c>
      <c r="BH90" s="25">
        <v>0.29734219269102991</v>
      </c>
      <c r="BI90" s="25">
        <f t="shared" si="13"/>
        <v>0.72287410758464699</v>
      </c>
      <c r="BJ90" s="25">
        <v>0.78723404255319152</v>
      </c>
      <c r="BK90" s="3"/>
      <c r="BL90" s="3"/>
      <c r="BM90" s="25"/>
      <c r="CH90" s="15" t="s">
        <v>1791</v>
      </c>
      <c r="CI90" s="15" t="s">
        <v>1032</v>
      </c>
      <c r="CJ90" s="35">
        <v>0.48351648351648352</v>
      </c>
      <c r="CK90" s="35">
        <v>0.36164179104477606</v>
      </c>
      <c r="CL90" s="35">
        <v>0.80219780219780223</v>
      </c>
      <c r="CM90" s="35">
        <f t="shared" si="16"/>
        <v>0.84515827456125958</v>
      </c>
    </row>
    <row r="91" spans="9:91" x14ac:dyDescent="0.2">
      <c r="I91" s="9" t="s">
        <v>121</v>
      </c>
      <c r="J91" s="4">
        <v>3000</v>
      </c>
      <c r="K91" s="4">
        <v>0.01</v>
      </c>
      <c r="L91" s="4">
        <v>7</v>
      </c>
      <c r="M91" s="4">
        <v>0.37234042553191399</v>
      </c>
      <c r="N91" s="4">
        <v>0.24677441260355801</v>
      </c>
      <c r="O91" s="4">
        <f t="shared" si="14"/>
        <v>0.61911483813547197</v>
      </c>
      <c r="AH91" s="15" t="s">
        <v>1385</v>
      </c>
      <c r="AI91" s="33">
        <v>1000</v>
      </c>
      <c r="AJ91" s="33">
        <v>1000</v>
      </c>
      <c r="AK91" s="33">
        <v>7</v>
      </c>
      <c r="AL91" s="33">
        <v>0.28723404255319152</v>
      </c>
      <c r="AM91" s="33">
        <v>0.14487440597420234</v>
      </c>
      <c r="AN91" s="33">
        <f t="shared" si="15"/>
        <v>0.43210844852739383</v>
      </c>
      <c r="AO91" s="28"/>
      <c r="AP91" s="28"/>
      <c r="AQ91" s="28"/>
      <c r="AR91" s="28"/>
      <c r="AS91" s="28"/>
      <c r="BC91" s="15" t="s">
        <v>1124</v>
      </c>
      <c r="BD91" s="25">
        <v>3000</v>
      </c>
      <c r="BE91" s="25">
        <v>0.01</v>
      </c>
      <c r="BF91" s="25">
        <v>7</v>
      </c>
      <c r="BG91" s="25">
        <v>0.41489361702127658</v>
      </c>
      <c r="BH91" s="25">
        <v>0.27793296089385472</v>
      </c>
      <c r="BI91" s="25">
        <f t="shared" si="13"/>
        <v>0.69282657791513125</v>
      </c>
      <c r="BJ91" s="25">
        <v>0.74468085106382975</v>
      </c>
      <c r="BK91" s="3"/>
      <c r="BL91" s="3"/>
      <c r="BM91" s="25"/>
      <c r="CH91" s="15" t="s">
        <v>1791</v>
      </c>
      <c r="CI91" s="15" t="s">
        <v>1033</v>
      </c>
      <c r="CJ91" s="35">
        <v>0.48351648351648352</v>
      </c>
      <c r="CK91" s="35">
        <v>0.36335218815123554</v>
      </c>
      <c r="CL91" s="35">
        <v>0.80219780219780223</v>
      </c>
      <c r="CM91" s="35">
        <f t="shared" si="16"/>
        <v>0.84686867166771906</v>
      </c>
    </row>
    <row r="92" spans="9:91" x14ac:dyDescent="0.2">
      <c r="I92" s="9" t="s">
        <v>122</v>
      </c>
      <c r="J92" s="4">
        <v>3000</v>
      </c>
      <c r="K92" s="4">
        <v>0.01</v>
      </c>
      <c r="L92" s="4">
        <v>8</v>
      </c>
      <c r="M92" s="4">
        <v>0.36170212765957399</v>
      </c>
      <c r="N92" s="4">
        <v>0.225806451612903</v>
      </c>
      <c r="O92" s="4">
        <f t="shared" si="14"/>
        <v>0.58750857927247702</v>
      </c>
      <c r="AH92" s="15" t="s">
        <v>1386</v>
      </c>
      <c r="AI92" s="33">
        <v>1000</v>
      </c>
      <c r="AJ92" s="33">
        <v>1000</v>
      </c>
      <c r="AK92" s="33">
        <v>8</v>
      </c>
      <c r="AL92" s="33">
        <v>0.31914893617021278</v>
      </c>
      <c r="AM92" s="33">
        <v>0.18338536717795575</v>
      </c>
      <c r="AN92" s="33">
        <f t="shared" si="15"/>
        <v>0.50253430334816851</v>
      </c>
      <c r="AO92" s="28"/>
      <c r="AP92" s="28"/>
      <c r="AQ92" s="28"/>
      <c r="AR92" s="28"/>
      <c r="AS92" s="28"/>
      <c r="BC92" s="15" t="s">
        <v>1125</v>
      </c>
      <c r="BD92" s="25">
        <v>3000</v>
      </c>
      <c r="BE92" s="25">
        <v>0.01</v>
      </c>
      <c r="BF92" s="25">
        <v>8</v>
      </c>
      <c r="BG92" s="25">
        <v>0.35106382978723405</v>
      </c>
      <c r="BH92" s="25">
        <v>0.20039046158136939</v>
      </c>
      <c r="BI92" s="25">
        <f t="shared" si="13"/>
        <v>0.55145429136860347</v>
      </c>
      <c r="BJ92" s="25">
        <v>0.74468085106382975</v>
      </c>
      <c r="BK92" s="3"/>
      <c r="BL92" s="3"/>
      <c r="BM92" s="25"/>
      <c r="CH92" s="15" t="s">
        <v>1791</v>
      </c>
      <c r="CI92" s="15" t="s">
        <v>1034</v>
      </c>
      <c r="CJ92" s="35">
        <v>0.49450549450549453</v>
      </c>
      <c r="CK92" s="35">
        <v>0.37736129704001192</v>
      </c>
      <c r="CL92" s="35">
        <v>0.80219780219780223</v>
      </c>
      <c r="CM92" s="35">
        <f t="shared" si="16"/>
        <v>0.8718667915455065</v>
      </c>
    </row>
    <row r="93" spans="9:91" x14ac:dyDescent="0.2">
      <c r="I93" s="9" t="s">
        <v>123</v>
      </c>
      <c r="J93" s="4">
        <v>3000</v>
      </c>
      <c r="K93" s="4">
        <v>0.01</v>
      </c>
      <c r="L93" s="4">
        <v>9</v>
      </c>
      <c r="M93" s="4">
        <v>0.36170212765957399</v>
      </c>
      <c r="N93" s="4">
        <v>0.224315774996561</v>
      </c>
      <c r="O93" s="4">
        <f t="shared" si="14"/>
        <v>0.58601790265613496</v>
      </c>
      <c r="AH93" s="15" t="s">
        <v>1387</v>
      </c>
      <c r="AI93" s="33">
        <v>1000</v>
      </c>
      <c r="AJ93" s="33">
        <v>1000</v>
      </c>
      <c r="AK93" s="33">
        <v>9</v>
      </c>
      <c r="AL93" s="33">
        <v>0.30851063829787234</v>
      </c>
      <c r="AM93" s="33">
        <v>0.1724231342272789</v>
      </c>
      <c r="AN93" s="33">
        <f t="shared" si="15"/>
        <v>0.48093377252515124</v>
      </c>
      <c r="AO93" s="28"/>
      <c r="AP93" s="28"/>
      <c r="AQ93" s="28"/>
      <c r="AR93" s="28"/>
      <c r="AS93" s="28"/>
      <c r="BC93" s="15" t="s">
        <v>1126</v>
      </c>
      <c r="BD93" s="25">
        <v>3000</v>
      </c>
      <c r="BE93" s="25">
        <v>0.01</v>
      </c>
      <c r="BF93" s="25">
        <v>9</v>
      </c>
      <c r="BG93" s="25">
        <v>0.39361702127659576</v>
      </c>
      <c r="BH93" s="25">
        <v>0.25282387393668948</v>
      </c>
      <c r="BI93" s="25">
        <f t="shared" si="13"/>
        <v>0.64644089521328518</v>
      </c>
      <c r="BJ93" s="25">
        <v>0.75531914893617025</v>
      </c>
      <c r="BK93" s="3">
        <f>AVERAGE(BI84:BI93)</f>
        <v>0.66160875997625923</v>
      </c>
      <c r="BL93" s="3"/>
      <c r="BM93" s="25"/>
      <c r="CH93" s="15" t="s">
        <v>1791</v>
      </c>
      <c r="CI93" s="15" t="s">
        <v>1035</v>
      </c>
      <c r="CJ93" s="35">
        <v>0.48351648351648352</v>
      </c>
      <c r="CK93" s="35">
        <v>0.36164179104477606</v>
      </c>
      <c r="CL93" s="35">
        <v>0.80219780219780223</v>
      </c>
      <c r="CM93" s="35">
        <f t="shared" si="16"/>
        <v>0.84515827456125958</v>
      </c>
    </row>
    <row r="94" spans="9:91" x14ac:dyDescent="0.2">
      <c r="I94" s="9" t="s">
        <v>124</v>
      </c>
      <c r="J94" s="4">
        <v>3000</v>
      </c>
      <c r="K94" s="4">
        <v>1E-3</v>
      </c>
      <c r="L94" s="4">
        <v>0</v>
      </c>
      <c r="M94" s="4">
        <v>0.19148936170212699</v>
      </c>
      <c r="N94" s="4">
        <v>1.6925829090408601E-2</v>
      </c>
      <c r="O94" s="4">
        <f t="shared" si="14"/>
        <v>0.20841519079253559</v>
      </c>
      <c r="AH94" s="15" t="s">
        <v>1147</v>
      </c>
      <c r="AI94" s="33">
        <v>3000</v>
      </c>
      <c r="AJ94" s="33">
        <v>1.0000000000000001E-5</v>
      </c>
      <c r="AK94" s="33">
        <v>0</v>
      </c>
      <c r="AL94" s="33">
        <v>0.13829787234042554</v>
      </c>
      <c r="AM94" s="33">
        <v>-9.5465393794749113E-3</v>
      </c>
      <c r="AN94" s="33">
        <f t="shared" si="15"/>
        <v>0.12875133296095062</v>
      </c>
      <c r="AO94" s="28"/>
      <c r="AP94" s="28"/>
      <c r="AQ94" s="28"/>
      <c r="AR94" s="28"/>
      <c r="AS94" s="28"/>
      <c r="BC94" s="15" t="s">
        <v>1127</v>
      </c>
      <c r="BD94" s="25">
        <v>3000</v>
      </c>
      <c r="BE94" s="25">
        <v>1E-3</v>
      </c>
      <c r="BF94" s="25">
        <v>0</v>
      </c>
      <c r="BG94" s="25">
        <v>0.44680851063829785</v>
      </c>
      <c r="BH94" s="25">
        <v>0.30459524825722006</v>
      </c>
      <c r="BI94" s="25">
        <f t="shared" si="13"/>
        <v>0.75140375889551791</v>
      </c>
      <c r="BJ94" s="25">
        <v>0.63829787234042556</v>
      </c>
      <c r="BK94" s="3"/>
      <c r="BL94" s="3"/>
      <c r="BM94" s="25"/>
      <c r="CH94" s="15" t="s">
        <v>1791</v>
      </c>
      <c r="CI94" s="15" t="s">
        <v>1016</v>
      </c>
      <c r="CJ94" s="35">
        <v>0.48351648351648352</v>
      </c>
      <c r="CK94" s="35">
        <v>0.36599466350429882</v>
      </c>
      <c r="CL94" s="35">
        <v>0.80219780219780223</v>
      </c>
      <c r="CM94" s="35">
        <f t="shared" si="16"/>
        <v>0.84951114702078234</v>
      </c>
    </row>
    <row r="95" spans="9:91" x14ac:dyDescent="0.2">
      <c r="I95" s="9" t="s">
        <v>125</v>
      </c>
      <c r="J95" s="4">
        <v>3000</v>
      </c>
      <c r="K95" s="4">
        <v>1E-3</v>
      </c>
      <c r="L95" s="4">
        <v>1</v>
      </c>
      <c r="M95" s="4">
        <v>0.23404255319148901</v>
      </c>
      <c r="N95" s="4">
        <v>5.85616914730838E-2</v>
      </c>
      <c r="O95" s="4">
        <f t="shared" si="14"/>
        <v>0.2926042446645728</v>
      </c>
      <c r="AH95" s="15" t="s">
        <v>1148</v>
      </c>
      <c r="AI95" s="33">
        <v>3000</v>
      </c>
      <c r="AJ95" s="33">
        <v>1.0000000000000001E-5</v>
      </c>
      <c r="AK95" s="33">
        <v>1</v>
      </c>
      <c r="AL95" s="33">
        <v>0.14893617021276595</v>
      </c>
      <c r="AM95" s="33">
        <v>1.460629398486232E-3</v>
      </c>
      <c r="AN95" s="33">
        <f t="shared" si="15"/>
        <v>0.15039679961125219</v>
      </c>
      <c r="AO95" s="28"/>
      <c r="AP95" s="28"/>
      <c r="AQ95" s="28"/>
      <c r="AR95" s="28"/>
      <c r="AS95" s="28"/>
      <c r="BC95" s="15" t="s">
        <v>1128</v>
      </c>
      <c r="BD95" s="25">
        <v>3000</v>
      </c>
      <c r="BE95" s="25">
        <v>1E-3</v>
      </c>
      <c r="BF95" s="25">
        <v>1</v>
      </c>
      <c r="BG95" s="25">
        <v>0.44680851063829785</v>
      </c>
      <c r="BH95" s="25">
        <v>0.3183656393808395</v>
      </c>
      <c r="BI95" s="25">
        <f t="shared" si="13"/>
        <v>0.76517415001913736</v>
      </c>
      <c r="BJ95" s="25">
        <v>0.67021276595744683</v>
      </c>
      <c r="BK95" s="3"/>
      <c r="BL95" s="3"/>
      <c r="BM95" s="25"/>
      <c r="CH95" s="15" t="s">
        <v>1791</v>
      </c>
      <c r="CI95" s="15" t="s">
        <v>1017</v>
      </c>
      <c r="CJ95" s="35">
        <v>0.47252747252747251</v>
      </c>
      <c r="CK95" s="35">
        <v>0.35202492211838005</v>
      </c>
      <c r="CL95" s="35">
        <v>0.80219780219780223</v>
      </c>
      <c r="CM95" s="35">
        <f t="shared" si="16"/>
        <v>0.82455239464585262</v>
      </c>
    </row>
    <row r="96" spans="9:91" x14ac:dyDescent="0.2">
      <c r="I96" s="9" t="s">
        <v>126</v>
      </c>
      <c r="J96" s="4">
        <v>3000</v>
      </c>
      <c r="K96" s="4">
        <v>1E-3</v>
      </c>
      <c r="L96" s="4">
        <v>2</v>
      </c>
      <c r="M96" s="4">
        <v>0.22340425531914801</v>
      </c>
      <c r="N96" s="4">
        <v>3.9608117564730497E-2</v>
      </c>
      <c r="O96" s="4">
        <f t="shared" si="14"/>
        <v>0.26301237288387852</v>
      </c>
      <c r="AH96" s="15" t="s">
        <v>1149</v>
      </c>
      <c r="AI96" s="33">
        <v>3000</v>
      </c>
      <c r="AJ96" s="33">
        <v>1.0000000000000001E-5</v>
      </c>
      <c r="AK96" s="33">
        <v>2</v>
      </c>
      <c r="AL96" s="33">
        <v>0.13829787234042554</v>
      </c>
      <c r="AM96" s="33">
        <v>-1.5606242496998803E-2</v>
      </c>
      <c r="AN96" s="33">
        <f t="shared" si="15"/>
        <v>0.12269162984342674</v>
      </c>
      <c r="AO96" s="28"/>
      <c r="AP96" s="28"/>
      <c r="AQ96" s="28"/>
      <c r="AR96" s="28"/>
      <c r="AS96" s="28"/>
      <c r="BC96" s="15" t="s">
        <v>1129</v>
      </c>
      <c r="BD96" s="25">
        <v>3000</v>
      </c>
      <c r="BE96" s="25">
        <v>1E-3</v>
      </c>
      <c r="BF96" s="25">
        <v>2</v>
      </c>
      <c r="BG96" s="25">
        <v>0.46808510638297873</v>
      </c>
      <c r="BH96" s="25">
        <v>0.32031814895155453</v>
      </c>
      <c r="BI96" s="25">
        <f t="shared" si="13"/>
        <v>0.78840325533453326</v>
      </c>
      <c r="BJ96" s="25">
        <v>0.62765957446808507</v>
      </c>
      <c r="BK96" s="3"/>
      <c r="BL96" s="3"/>
      <c r="BM96" s="25"/>
      <c r="CH96" s="15" t="s">
        <v>1791</v>
      </c>
      <c r="CI96" s="15" t="s">
        <v>1018</v>
      </c>
      <c r="CJ96" s="35">
        <v>0.47252747252747251</v>
      </c>
      <c r="CK96" s="35">
        <v>0.35202492211838005</v>
      </c>
      <c r="CL96" s="35">
        <v>0.80219780219780223</v>
      </c>
      <c r="CM96" s="35">
        <f t="shared" si="16"/>
        <v>0.82455239464585262</v>
      </c>
    </row>
    <row r="97" spans="9:91" x14ac:dyDescent="0.2">
      <c r="I97" s="9" t="s">
        <v>127</v>
      </c>
      <c r="J97" s="4">
        <v>3000</v>
      </c>
      <c r="K97" s="4">
        <v>1E-3</v>
      </c>
      <c r="L97" s="4">
        <v>3</v>
      </c>
      <c r="M97" s="4">
        <v>0.21276595744680801</v>
      </c>
      <c r="N97" s="4">
        <v>3.5897435897435798E-2</v>
      </c>
      <c r="O97" s="4">
        <f t="shared" si="14"/>
        <v>0.24866339334424381</v>
      </c>
      <c r="AH97" s="15" t="s">
        <v>1150</v>
      </c>
      <c r="AI97" s="33">
        <v>3000</v>
      </c>
      <c r="AJ97" s="33">
        <v>1.0000000000000001E-5</v>
      </c>
      <c r="AK97" s="33">
        <v>3</v>
      </c>
      <c r="AL97" s="33">
        <v>0.15957446808510639</v>
      </c>
      <c r="AM97" s="33">
        <v>2.9027196652719692E-2</v>
      </c>
      <c r="AN97" s="33">
        <f t="shared" si="15"/>
        <v>0.18860166473782608</v>
      </c>
      <c r="AO97" s="28"/>
      <c r="AP97" s="28"/>
      <c r="AQ97" s="28"/>
      <c r="AR97" s="28"/>
      <c r="AS97" s="28"/>
      <c r="BC97" s="15" t="s">
        <v>1130</v>
      </c>
      <c r="BD97" s="25">
        <v>3000</v>
      </c>
      <c r="BE97" s="25">
        <v>1E-3</v>
      </c>
      <c r="BF97" s="25">
        <v>3</v>
      </c>
      <c r="BG97" s="25">
        <v>0.44680851063829785</v>
      </c>
      <c r="BH97" s="25">
        <v>0.30001432049262494</v>
      </c>
      <c r="BI97" s="25">
        <f t="shared" si="13"/>
        <v>0.74682283113092285</v>
      </c>
      <c r="BJ97" s="25">
        <v>0.73404255319148937</v>
      </c>
      <c r="BK97" s="3"/>
      <c r="BL97" s="3"/>
      <c r="BM97" s="25"/>
      <c r="CH97" s="15" t="s">
        <v>1791</v>
      </c>
      <c r="CI97" s="15" t="s">
        <v>1019</v>
      </c>
      <c r="CJ97" s="35">
        <v>0.47252747252747251</v>
      </c>
      <c r="CK97" s="35">
        <v>0.35202492211838005</v>
      </c>
      <c r="CL97" s="35">
        <v>0.80219780219780223</v>
      </c>
      <c r="CM97" s="35">
        <f t="shared" si="16"/>
        <v>0.82455239464585262</v>
      </c>
    </row>
    <row r="98" spans="9:91" x14ac:dyDescent="0.2">
      <c r="I98" s="9" t="s">
        <v>128</v>
      </c>
      <c r="J98" s="4">
        <v>3000</v>
      </c>
      <c r="K98" s="4">
        <v>1E-3</v>
      </c>
      <c r="L98" s="4">
        <v>4</v>
      </c>
      <c r="M98" s="4">
        <v>0.26595744680851002</v>
      </c>
      <c r="N98" s="4">
        <v>9.2867132867132801E-2</v>
      </c>
      <c r="O98" s="4">
        <f t="shared" si="14"/>
        <v>0.35882457967564285</v>
      </c>
      <c r="AH98" s="15" t="s">
        <v>1151</v>
      </c>
      <c r="AI98" s="33">
        <v>3000</v>
      </c>
      <c r="AJ98" s="33">
        <v>1.0000000000000001E-5</v>
      </c>
      <c r="AK98" s="33">
        <v>4</v>
      </c>
      <c r="AL98" s="33">
        <v>0.14893617021276595</v>
      </c>
      <c r="AM98" s="33">
        <v>-4.5418113812450171E-3</v>
      </c>
      <c r="AN98" s="33">
        <f t="shared" si="15"/>
        <v>0.14439435883152094</v>
      </c>
      <c r="AO98" s="28"/>
      <c r="AP98" s="28"/>
      <c r="AQ98" s="28"/>
      <c r="AR98" s="28"/>
      <c r="AS98" s="28"/>
      <c r="BC98" s="15" t="s">
        <v>1131</v>
      </c>
      <c r="BD98" s="25">
        <v>3000</v>
      </c>
      <c r="BE98" s="25">
        <v>1E-3</v>
      </c>
      <c r="BF98" s="25">
        <v>4</v>
      </c>
      <c r="BG98" s="25">
        <v>0.45744680851063829</v>
      </c>
      <c r="BH98" s="25">
        <v>0.3267799466367084</v>
      </c>
      <c r="BI98" s="25">
        <f t="shared" si="13"/>
        <v>0.78422675514734674</v>
      </c>
      <c r="BJ98" s="25">
        <v>0.75531914893617025</v>
      </c>
      <c r="BK98" s="3"/>
      <c r="BL98" s="3"/>
      <c r="BM98" s="25"/>
      <c r="CH98" s="15" t="s">
        <v>1791</v>
      </c>
      <c r="CI98" s="15" t="s">
        <v>1020</v>
      </c>
      <c r="CJ98" s="35">
        <v>0.48351648351648352</v>
      </c>
      <c r="CK98" s="35">
        <v>0.36599466350429882</v>
      </c>
      <c r="CL98" s="35">
        <v>0.80219780219780223</v>
      </c>
      <c r="CM98" s="35">
        <f t="shared" si="16"/>
        <v>0.84951114702078234</v>
      </c>
    </row>
    <row r="99" spans="9:91" x14ac:dyDescent="0.2">
      <c r="I99" s="9" t="s">
        <v>129</v>
      </c>
      <c r="J99" s="4">
        <v>3000</v>
      </c>
      <c r="K99" s="4">
        <v>1E-3</v>
      </c>
      <c r="L99" s="4">
        <v>5</v>
      </c>
      <c r="M99" s="4">
        <v>0.180851063829787</v>
      </c>
      <c r="N99" s="4">
        <v>4.6754675467546598E-3</v>
      </c>
      <c r="O99" s="4">
        <f t="shared" si="14"/>
        <v>0.18552653137654165</v>
      </c>
      <c r="AH99" s="15" t="s">
        <v>1152</v>
      </c>
      <c r="AI99" s="33">
        <v>3000</v>
      </c>
      <c r="AJ99" s="33">
        <v>1.0000000000000001E-5</v>
      </c>
      <c r="AK99" s="33">
        <v>5</v>
      </c>
      <c r="AL99" s="33">
        <v>0.18085106382978725</v>
      </c>
      <c r="AM99" s="33">
        <v>4.7130068457082709E-2</v>
      </c>
      <c r="AN99" s="33">
        <f t="shared" si="15"/>
        <v>0.22798113228686995</v>
      </c>
      <c r="AO99" s="28"/>
      <c r="AP99" s="28"/>
      <c r="AQ99" s="28"/>
      <c r="AR99" s="28"/>
      <c r="AS99" s="28"/>
      <c r="BC99" s="15" t="s">
        <v>1132</v>
      </c>
      <c r="BD99" s="25">
        <v>3000</v>
      </c>
      <c r="BE99" s="25">
        <v>1E-3</v>
      </c>
      <c r="BF99" s="25">
        <v>5</v>
      </c>
      <c r="BG99" s="25">
        <v>0.46808510638297873</v>
      </c>
      <c r="BH99" s="25">
        <v>0.33634566506636543</v>
      </c>
      <c r="BI99" s="25">
        <f t="shared" si="13"/>
        <v>0.80443077144934416</v>
      </c>
      <c r="BJ99" s="25">
        <v>0.69148936170212771</v>
      </c>
      <c r="BK99" s="3"/>
      <c r="BL99" s="3"/>
      <c r="BM99" s="25"/>
      <c r="CH99" s="15" t="s">
        <v>1791</v>
      </c>
      <c r="CI99" s="15" t="s">
        <v>1021</v>
      </c>
      <c r="CJ99" s="35">
        <v>0.48351648351648352</v>
      </c>
      <c r="CK99" s="35">
        <v>0.36599466350429882</v>
      </c>
      <c r="CL99" s="35">
        <v>0.80219780219780223</v>
      </c>
      <c r="CM99" s="35">
        <f t="shared" si="16"/>
        <v>0.84951114702078234</v>
      </c>
    </row>
    <row r="100" spans="9:91" x14ac:dyDescent="0.2">
      <c r="I100" s="9" t="s">
        <v>130</v>
      </c>
      <c r="J100" s="4">
        <v>3000</v>
      </c>
      <c r="K100" s="4">
        <v>1E-3</v>
      </c>
      <c r="L100" s="4">
        <v>6</v>
      </c>
      <c r="M100" s="4">
        <v>0.170212765957446</v>
      </c>
      <c r="N100" s="4">
        <v>0</v>
      </c>
      <c r="O100" s="4">
        <f t="shared" si="14"/>
        <v>0.170212765957446</v>
      </c>
      <c r="AH100" s="15" t="s">
        <v>1153</v>
      </c>
      <c r="AI100" s="33">
        <v>3000</v>
      </c>
      <c r="AJ100" s="33">
        <v>1.0000000000000001E-5</v>
      </c>
      <c r="AK100" s="33">
        <v>6</v>
      </c>
      <c r="AL100" s="33">
        <v>0.20212765957446807</v>
      </c>
      <c r="AM100" s="33">
        <v>7.6620825147347721E-2</v>
      </c>
      <c r="AN100" s="33">
        <f t="shared" si="15"/>
        <v>0.27874848472181579</v>
      </c>
      <c r="AO100" s="28"/>
      <c r="AP100" s="28"/>
      <c r="AQ100" s="28"/>
      <c r="AR100" s="28"/>
      <c r="AS100" s="28"/>
      <c r="BC100" s="15" t="s">
        <v>1133</v>
      </c>
      <c r="BD100" s="25">
        <v>3000</v>
      </c>
      <c r="BE100" s="25">
        <v>1E-3</v>
      </c>
      <c r="BF100" s="25">
        <v>6</v>
      </c>
      <c r="BG100" s="25">
        <v>0.43617021276595747</v>
      </c>
      <c r="BH100" s="25">
        <v>0.29880365939479242</v>
      </c>
      <c r="BI100" s="25">
        <f t="shared" si="13"/>
        <v>0.73497387216074994</v>
      </c>
      <c r="BJ100" s="25">
        <v>0.69148936170212771</v>
      </c>
      <c r="BK100" s="3"/>
      <c r="BL100" s="3"/>
      <c r="BM100" s="25"/>
      <c r="CH100" s="15" t="s">
        <v>1791</v>
      </c>
      <c r="CI100" s="15" t="s">
        <v>1022</v>
      </c>
      <c r="CJ100" s="35">
        <v>0.47252747252747251</v>
      </c>
      <c r="CK100" s="35">
        <v>0.35202492211838005</v>
      </c>
      <c r="CL100" s="35">
        <v>0.80219780219780223</v>
      </c>
      <c r="CM100" s="35">
        <f t="shared" si="16"/>
        <v>0.82455239464585262</v>
      </c>
    </row>
    <row r="101" spans="9:91" x14ac:dyDescent="0.2">
      <c r="I101" s="9" t="s">
        <v>131</v>
      </c>
      <c r="J101" s="4">
        <v>3000</v>
      </c>
      <c r="K101" s="4">
        <v>1E-3</v>
      </c>
      <c r="L101" s="4">
        <v>7</v>
      </c>
      <c r="M101" s="4">
        <v>0.244680851063829</v>
      </c>
      <c r="N101" s="4">
        <v>6.31667602470522E-2</v>
      </c>
      <c r="O101" s="4">
        <f t="shared" si="14"/>
        <v>0.30784761131088123</v>
      </c>
      <c r="AH101" s="15" t="s">
        <v>1154</v>
      </c>
      <c r="AI101" s="33">
        <v>3000</v>
      </c>
      <c r="AJ101" s="33">
        <v>1.0000000000000001E-5</v>
      </c>
      <c r="AK101" s="33">
        <v>7</v>
      </c>
      <c r="AL101" s="33">
        <v>0.11702127659574468</v>
      </c>
      <c r="AM101" s="33">
        <v>-2.2542595019659217E-2</v>
      </c>
      <c r="AN101" s="33">
        <f t="shared" si="15"/>
        <v>9.4478681576085466E-2</v>
      </c>
      <c r="AO101" s="28"/>
      <c r="AP101" s="28"/>
      <c r="AQ101" s="28"/>
      <c r="AR101" s="28"/>
      <c r="AS101" s="28"/>
      <c r="BC101" s="15" t="s">
        <v>1134</v>
      </c>
      <c r="BD101" s="25">
        <v>3000</v>
      </c>
      <c r="BE101" s="25">
        <v>1E-3</v>
      </c>
      <c r="BF101" s="25">
        <v>7</v>
      </c>
      <c r="BG101" s="25">
        <v>0.46808510638297873</v>
      </c>
      <c r="BH101" s="25">
        <v>0.33010262257696693</v>
      </c>
      <c r="BI101" s="25">
        <f t="shared" si="13"/>
        <v>0.79818772895994572</v>
      </c>
      <c r="BJ101" s="25">
        <v>0.73404255319148937</v>
      </c>
      <c r="BK101" s="3"/>
      <c r="BL101" s="3"/>
      <c r="BM101" s="25"/>
      <c r="CH101" s="15" t="s">
        <v>1791</v>
      </c>
      <c r="CI101" s="15" t="s">
        <v>1023</v>
      </c>
      <c r="CJ101" s="35">
        <v>0.47252747252747251</v>
      </c>
      <c r="CK101" s="35">
        <v>0.35202492211838005</v>
      </c>
      <c r="CL101" s="35">
        <v>0.80219780219780223</v>
      </c>
      <c r="CM101" s="35">
        <f t="shared" si="16"/>
        <v>0.82455239464585262</v>
      </c>
    </row>
    <row r="102" spans="9:91" x14ac:dyDescent="0.2">
      <c r="I102" s="9" t="s">
        <v>132</v>
      </c>
      <c r="J102" s="4">
        <v>3000</v>
      </c>
      <c r="K102" s="4">
        <v>1E-3</v>
      </c>
      <c r="L102" s="4">
        <v>8</v>
      </c>
      <c r="M102" s="4">
        <v>0.21276595744680801</v>
      </c>
      <c r="N102" s="4">
        <v>3.7631433314886498E-2</v>
      </c>
      <c r="O102" s="4">
        <f t="shared" si="14"/>
        <v>0.25039739076169454</v>
      </c>
      <c r="AH102" s="15" t="s">
        <v>1155</v>
      </c>
      <c r="AI102" s="33">
        <v>3000</v>
      </c>
      <c r="AJ102" s="33">
        <v>1.0000000000000001E-5</v>
      </c>
      <c r="AK102" s="33">
        <v>8</v>
      </c>
      <c r="AL102" s="33">
        <v>0.18085106382978725</v>
      </c>
      <c r="AM102" s="33">
        <v>3.3902829684997346E-2</v>
      </c>
      <c r="AN102" s="33">
        <f t="shared" si="15"/>
        <v>0.21475389351478458</v>
      </c>
      <c r="AO102" s="28"/>
      <c r="AP102" s="28"/>
      <c r="AQ102" s="28"/>
      <c r="AR102" s="28"/>
      <c r="AS102" s="28"/>
      <c r="BC102" s="15" t="s">
        <v>1135</v>
      </c>
      <c r="BD102" s="25">
        <v>3000</v>
      </c>
      <c r="BE102" s="25">
        <v>1E-3</v>
      </c>
      <c r="BF102" s="25">
        <v>8</v>
      </c>
      <c r="BG102" s="25">
        <v>0.46808510638297873</v>
      </c>
      <c r="BH102" s="25">
        <v>0.32645457151046142</v>
      </c>
      <c r="BI102" s="25">
        <f t="shared" si="13"/>
        <v>0.79453967789344015</v>
      </c>
      <c r="BJ102" s="25">
        <v>0.64893617021276595</v>
      </c>
      <c r="BK102" s="3"/>
      <c r="BL102" s="3"/>
      <c r="BM102" s="25"/>
      <c r="CH102" s="15" t="s">
        <v>1791</v>
      </c>
      <c r="CI102" s="15" t="s">
        <v>1024</v>
      </c>
      <c r="CJ102" s="35">
        <v>0.47252747252747251</v>
      </c>
      <c r="CK102" s="35">
        <v>0.35202492211838005</v>
      </c>
      <c r="CL102" s="35">
        <v>0.80219780219780223</v>
      </c>
      <c r="CM102" s="35">
        <f t="shared" si="16"/>
        <v>0.82455239464585262</v>
      </c>
    </row>
    <row r="103" spans="9:91" x14ac:dyDescent="0.2">
      <c r="I103" s="9" t="s">
        <v>133</v>
      </c>
      <c r="J103" s="4">
        <v>3000</v>
      </c>
      <c r="K103" s="4">
        <v>1E-3</v>
      </c>
      <c r="L103" s="4">
        <v>9</v>
      </c>
      <c r="M103" s="4">
        <v>0.244680851063829</v>
      </c>
      <c r="N103" s="4">
        <v>6.8267485690353097E-2</v>
      </c>
      <c r="O103" s="4">
        <f t="shared" si="14"/>
        <v>0.3129483367541821</v>
      </c>
      <c r="AH103" s="15" t="s">
        <v>1156</v>
      </c>
      <c r="AI103" s="33">
        <v>3000</v>
      </c>
      <c r="AJ103" s="33">
        <v>1.0000000000000001E-5</v>
      </c>
      <c r="AK103" s="33">
        <v>9</v>
      </c>
      <c r="AL103" s="33">
        <v>8.5106382978723402E-2</v>
      </c>
      <c r="AM103" s="33">
        <v>-6.2426074385596005E-2</v>
      </c>
      <c r="AN103" s="33">
        <f t="shared" si="15"/>
        <v>2.2680308593127398E-2</v>
      </c>
      <c r="AO103" s="28"/>
      <c r="AP103" s="28"/>
      <c r="AQ103" s="28"/>
      <c r="AR103" s="28"/>
      <c r="AS103" s="28"/>
      <c r="BC103" s="15" t="s">
        <v>1136</v>
      </c>
      <c r="BD103" s="25">
        <v>3000</v>
      </c>
      <c r="BE103" s="25">
        <v>1E-3</v>
      </c>
      <c r="BF103" s="25">
        <v>9</v>
      </c>
      <c r="BG103" s="25">
        <v>0.47872340425531917</v>
      </c>
      <c r="BH103" s="25">
        <v>0.34731472297010058</v>
      </c>
      <c r="BI103" s="25">
        <f t="shared" si="13"/>
        <v>0.8260381272254198</v>
      </c>
      <c r="BJ103" s="25">
        <v>0.65957446808510634</v>
      </c>
      <c r="BK103" s="3">
        <f>AVERAGE(BI94:BI103)</f>
        <v>0.77942009282163582</v>
      </c>
      <c r="BL103" s="3"/>
      <c r="BM103" s="25"/>
      <c r="CH103" s="15" t="s">
        <v>1791</v>
      </c>
      <c r="CI103" s="15" t="s">
        <v>1025</v>
      </c>
      <c r="CJ103" s="35">
        <v>0.47252747252747251</v>
      </c>
      <c r="CK103" s="35">
        <v>0.35202492211838005</v>
      </c>
      <c r="CL103" s="35">
        <v>0.80219780219780223</v>
      </c>
      <c r="CM103" s="35">
        <f t="shared" si="16"/>
        <v>0.82455239464585262</v>
      </c>
    </row>
    <row r="104" spans="9:91" x14ac:dyDescent="0.2">
      <c r="I104" s="9" t="s">
        <v>134</v>
      </c>
      <c r="J104" s="4">
        <v>3000</v>
      </c>
      <c r="K104" s="4">
        <v>1E-4</v>
      </c>
      <c r="L104" s="4">
        <v>0</v>
      </c>
      <c r="M104" s="4">
        <v>0.170212765957446</v>
      </c>
      <c r="N104" s="4">
        <v>0</v>
      </c>
      <c r="O104" s="4">
        <f t="shared" si="14"/>
        <v>0.170212765957446</v>
      </c>
      <c r="AH104" s="15" t="s">
        <v>1137</v>
      </c>
      <c r="AI104" s="33">
        <v>3000</v>
      </c>
      <c r="AJ104" s="33">
        <v>1E-4</v>
      </c>
      <c r="AK104" s="33">
        <v>0</v>
      </c>
      <c r="AL104" s="33">
        <v>0.1702127659574468</v>
      </c>
      <c r="AM104" s="33">
        <v>3.5516969218626689E-2</v>
      </c>
      <c r="AN104" s="33">
        <f t="shared" si="15"/>
        <v>0.20572973517607349</v>
      </c>
      <c r="AO104" s="28"/>
      <c r="AP104" s="28"/>
      <c r="AQ104" s="28"/>
      <c r="AR104" s="28"/>
      <c r="AS104" s="28"/>
      <c r="BC104" s="15" t="s">
        <v>1137</v>
      </c>
      <c r="BD104" s="25">
        <v>3000</v>
      </c>
      <c r="BE104" s="25">
        <v>1E-4</v>
      </c>
      <c r="BF104" s="25">
        <v>0</v>
      </c>
      <c r="BG104" s="25">
        <v>0.43617021276595747</v>
      </c>
      <c r="BH104" s="25">
        <v>0.31386861313868614</v>
      </c>
      <c r="BI104" s="25">
        <f t="shared" si="13"/>
        <v>0.75003882590464355</v>
      </c>
      <c r="BJ104" s="25">
        <v>1</v>
      </c>
      <c r="BK104" s="3"/>
      <c r="BL104" s="3"/>
      <c r="BM104" s="25"/>
      <c r="CH104" s="15" t="s">
        <v>1792</v>
      </c>
      <c r="CI104" s="15" t="s">
        <v>1006</v>
      </c>
      <c r="CJ104" s="35">
        <v>0.45054945054945056</v>
      </c>
      <c r="CK104" s="35">
        <v>0.32761932909708874</v>
      </c>
      <c r="CL104" s="35">
        <v>0.80219780219780223</v>
      </c>
      <c r="CM104" s="35">
        <f t="shared" si="16"/>
        <v>0.7781687796465393</v>
      </c>
    </row>
    <row r="105" spans="9:91" x14ac:dyDescent="0.2">
      <c r="I105" s="9" t="s">
        <v>135</v>
      </c>
      <c r="J105" s="4">
        <v>3000</v>
      </c>
      <c r="K105" s="4">
        <v>1E-4</v>
      </c>
      <c r="L105" s="4">
        <v>1</v>
      </c>
      <c r="M105" s="4">
        <v>0.170212765957446</v>
      </c>
      <c r="N105" s="4">
        <v>0</v>
      </c>
      <c r="O105" s="4">
        <f t="shared" si="14"/>
        <v>0.170212765957446</v>
      </c>
      <c r="AH105" s="15" t="s">
        <v>1138</v>
      </c>
      <c r="AI105" s="33">
        <v>3000</v>
      </c>
      <c r="AJ105" s="33">
        <v>1E-4</v>
      </c>
      <c r="AK105" s="33">
        <v>1</v>
      </c>
      <c r="AL105" s="33">
        <v>8.5106382978723402E-2</v>
      </c>
      <c r="AM105" s="33">
        <v>-6.4664822863163426E-2</v>
      </c>
      <c r="AN105" s="33">
        <f t="shared" si="15"/>
        <v>2.0441560115559976E-2</v>
      </c>
      <c r="AO105" s="28"/>
      <c r="AP105" s="28"/>
      <c r="AQ105" s="28"/>
      <c r="AR105" s="28"/>
      <c r="AS105" s="28"/>
      <c r="BC105" s="15" t="s">
        <v>1138</v>
      </c>
      <c r="BD105" s="25">
        <v>3000</v>
      </c>
      <c r="BE105" s="25">
        <v>1E-4</v>
      </c>
      <c r="BF105" s="25">
        <v>1</v>
      </c>
      <c r="BG105" s="25">
        <v>0.43617021276595747</v>
      </c>
      <c r="BH105" s="25">
        <v>0.31386861313868614</v>
      </c>
      <c r="BI105" s="25">
        <f t="shared" si="13"/>
        <v>0.75003882590464355</v>
      </c>
      <c r="BJ105" s="25">
        <v>1</v>
      </c>
      <c r="BK105" s="3"/>
      <c r="BL105" s="3"/>
      <c r="BM105" s="25"/>
      <c r="CH105" s="15" t="s">
        <v>1792</v>
      </c>
      <c r="CI105" s="15" t="s">
        <v>1007</v>
      </c>
      <c r="CJ105" s="35">
        <v>0.46153846153846156</v>
      </c>
      <c r="CK105" s="35">
        <v>0.34155345540460719</v>
      </c>
      <c r="CL105" s="35">
        <v>0.80219780219780223</v>
      </c>
      <c r="CM105" s="35">
        <f t="shared" si="16"/>
        <v>0.80309191694306881</v>
      </c>
    </row>
    <row r="106" spans="9:91" x14ac:dyDescent="0.2">
      <c r="I106" s="9" t="s">
        <v>136</v>
      </c>
      <c r="J106" s="4">
        <v>3000</v>
      </c>
      <c r="K106" s="4">
        <v>1E-4</v>
      </c>
      <c r="L106" s="4">
        <v>2</v>
      </c>
      <c r="M106" s="4">
        <v>0.170212765957446</v>
      </c>
      <c r="N106" s="4">
        <v>0</v>
      </c>
      <c r="O106" s="4">
        <f t="shared" si="14"/>
        <v>0.170212765957446</v>
      </c>
      <c r="AH106" s="15" t="s">
        <v>1139</v>
      </c>
      <c r="AI106" s="33">
        <v>3000</v>
      </c>
      <c r="AJ106" s="33">
        <v>1E-4</v>
      </c>
      <c r="AK106" s="33">
        <v>2</v>
      </c>
      <c r="AL106" s="33">
        <v>0.10638297872340426</v>
      </c>
      <c r="AM106" s="33">
        <v>-3.2831916285153681E-2</v>
      </c>
      <c r="AN106" s="33">
        <f t="shared" si="15"/>
        <v>7.3551062438250575E-2</v>
      </c>
      <c r="AO106" s="28"/>
      <c r="AP106" s="28"/>
      <c r="AQ106" s="28"/>
      <c r="AR106" s="28"/>
      <c r="AS106" s="28"/>
      <c r="BC106" s="15" t="s">
        <v>1139</v>
      </c>
      <c r="BD106" s="25">
        <v>3000</v>
      </c>
      <c r="BE106" s="25">
        <v>1E-4</v>
      </c>
      <c r="BF106" s="25">
        <v>2</v>
      </c>
      <c r="BG106" s="25">
        <v>0.43617021276595747</v>
      </c>
      <c r="BH106" s="25">
        <v>0.31386861313868614</v>
      </c>
      <c r="BI106" s="25">
        <f t="shared" si="13"/>
        <v>0.75003882590464355</v>
      </c>
      <c r="BJ106" s="25">
        <v>1</v>
      </c>
      <c r="BK106" s="3"/>
      <c r="BL106" s="3"/>
      <c r="BM106" s="25"/>
      <c r="CH106" s="15" t="s">
        <v>1792</v>
      </c>
      <c r="CI106" s="15" t="s">
        <v>1008</v>
      </c>
      <c r="CJ106" s="35">
        <v>0.45054945054945056</v>
      </c>
      <c r="CK106" s="35">
        <v>0.32761932909708874</v>
      </c>
      <c r="CL106" s="35">
        <v>0.80219780219780223</v>
      </c>
      <c r="CM106" s="35">
        <f t="shared" si="16"/>
        <v>0.7781687796465393</v>
      </c>
    </row>
    <row r="107" spans="9:91" x14ac:dyDescent="0.2">
      <c r="I107" s="9" t="s">
        <v>137</v>
      </c>
      <c r="J107" s="4">
        <v>3000</v>
      </c>
      <c r="K107" s="4">
        <v>1E-4</v>
      </c>
      <c r="L107" s="4">
        <v>3</v>
      </c>
      <c r="M107" s="4">
        <v>0.170212765957446</v>
      </c>
      <c r="N107" s="4">
        <v>0</v>
      </c>
      <c r="O107" s="4">
        <f t="shared" si="14"/>
        <v>0.170212765957446</v>
      </c>
      <c r="AH107" s="15" t="s">
        <v>1140</v>
      </c>
      <c r="AI107" s="33">
        <v>3000</v>
      </c>
      <c r="AJ107" s="33">
        <v>1E-4</v>
      </c>
      <c r="AK107" s="33">
        <v>3</v>
      </c>
      <c r="AL107" s="33">
        <v>0.11702127659574468</v>
      </c>
      <c r="AM107" s="33">
        <v>-3.8604898828541019E-2</v>
      </c>
      <c r="AN107" s="33">
        <f t="shared" si="15"/>
        <v>7.8416377767203671E-2</v>
      </c>
      <c r="AO107" s="28"/>
      <c r="AP107" s="28"/>
      <c r="AQ107" s="28"/>
      <c r="AR107" s="28"/>
      <c r="AS107" s="28"/>
      <c r="BC107" s="15" t="s">
        <v>1140</v>
      </c>
      <c r="BD107" s="25">
        <v>3000</v>
      </c>
      <c r="BE107" s="25">
        <v>1E-4</v>
      </c>
      <c r="BF107" s="25">
        <v>3</v>
      </c>
      <c r="BG107" s="25">
        <v>0.43617021276595747</v>
      </c>
      <c r="BH107" s="25">
        <v>0.31386861313868614</v>
      </c>
      <c r="BI107" s="25">
        <f t="shared" si="13"/>
        <v>0.75003882590464355</v>
      </c>
      <c r="BJ107" s="25">
        <v>1</v>
      </c>
      <c r="BK107" s="3"/>
      <c r="BL107" s="3"/>
      <c r="BM107" s="25"/>
      <c r="CH107" s="15" t="s">
        <v>1792</v>
      </c>
      <c r="CI107" s="15" t="s">
        <v>1009</v>
      </c>
      <c r="CJ107" s="35">
        <v>0.46153846153846156</v>
      </c>
      <c r="CK107" s="35">
        <v>0.34155345540460719</v>
      </c>
      <c r="CL107" s="35">
        <v>0.80219780219780223</v>
      </c>
      <c r="CM107" s="35">
        <f t="shared" si="16"/>
        <v>0.80309191694306881</v>
      </c>
    </row>
    <row r="108" spans="9:91" x14ac:dyDescent="0.2">
      <c r="I108" s="9" t="s">
        <v>138</v>
      </c>
      <c r="J108" s="4">
        <v>3000</v>
      </c>
      <c r="K108" s="4">
        <v>1E-4</v>
      </c>
      <c r="L108" s="4">
        <v>4</v>
      </c>
      <c r="M108" s="4">
        <v>0.170212765957446</v>
      </c>
      <c r="N108" s="4">
        <v>0</v>
      </c>
      <c r="O108" s="4">
        <f t="shared" si="14"/>
        <v>0.170212765957446</v>
      </c>
      <c r="AH108" s="15" t="s">
        <v>1141</v>
      </c>
      <c r="AI108" s="33">
        <v>3000</v>
      </c>
      <c r="AJ108" s="33">
        <v>1E-4</v>
      </c>
      <c r="AK108" s="33">
        <v>4</v>
      </c>
      <c r="AL108" s="33">
        <v>0.15957446808510639</v>
      </c>
      <c r="AM108" s="33">
        <v>2.0316622691292887E-2</v>
      </c>
      <c r="AN108" s="33">
        <f t="shared" si="15"/>
        <v>0.17989109077639928</v>
      </c>
      <c r="AO108" s="28"/>
      <c r="AP108" s="28"/>
      <c r="AQ108" s="28"/>
      <c r="AR108" s="28"/>
      <c r="AS108" s="28"/>
      <c r="BC108" s="15" t="s">
        <v>1141</v>
      </c>
      <c r="BD108" s="25">
        <v>3000</v>
      </c>
      <c r="BE108" s="25">
        <v>1E-4</v>
      </c>
      <c r="BF108" s="25">
        <v>4</v>
      </c>
      <c r="BG108" s="25">
        <v>0.43617021276595747</v>
      </c>
      <c r="BH108" s="25">
        <v>0.31386861313868614</v>
      </c>
      <c r="BI108" s="25">
        <f t="shared" si="13"/>
        <v>0.75003882590464355</v>
      </c>
      <c r="BJ108" s="25">
        <v>1</v>
      </c>
      <c r="BK108" s="3"/>
      <c r="BL108" s="3"/>
      <c r="BM108" s="25"/>
      <c r="CH108" s="15" t="s">
        <v>1792</v>
      </c>
      <c r="CI108" s="15" t="s">
        <v>1010</v>
      </c>
      <c r="CJ108" s="35">
        <v>0.45054945054945056</v>
      </c>
      <c r="CK108" s="35">
        <v>0.32761932909708874</v>
      </c>
      <c r="CL108" s="35">
        <v>0.80219780219780223</v>
      </c>
      <c r="CM108" s="35">
        <f t="shared" si="16"/>
        <v>0.7781687796465393</v>
      </c>
    </row>
    <row r="109" spans="9:91" x14ac:dyDescent="0.2">
      <c r="I109" s="9" t="s">
        <v>139</v>
      </c>
      <c r="J109" s="4">
        <v>3000</v>
      </c>
      <c r="K109" s="4">
        <v>1E-4</v>
      </c>
      <c r="L109" s="4">
        <v>5</v>
      </c>
      <c r="M109" s="4">
        <v>0.170212765957446</v>
      </c>
      <c r="N109" s="4">
        <v>0</v>
      </c>
      <c r="O109" s="4">
        <f t="shared" si="14"/>
        <v>0.170212765957446</v>
      </c>
      <c r="AH109" s="15" t="s">
        <v>1142</v>
      </c>
      <c r="AI109" s="33">
        <v>3000</v>
      </c>
      <c r="AJ109" s="33">
        <v>1E-4</v>
      </c>
      <c r="AK109" s="33">
        <v>5</v>
      </c>
      <c r="AL109" s="33">
        <v>0.10638297872340426</v>
      </c>
      <c r="AM109" s="33">
        <v>-3.9494470774091635E-2</v>
      </c>
      <c r="AN109" s="33">
        <f t="shared" si="15"/>
        <v>6.6888507949312614E-2</v>
      </c>
      <c r="AO109" s="28"/>
      <c r="AP109" s="28"/>
      <c r="AQ109" s="28"/>
      <c r="AR109" s="28"/>
      <c r="AS109" s="28"/>
      <c r="BC109" s="15" t="s">
        <v>1142</v>
      </c>
      <c r="BD109" s="25">
        <v>3000</v>
      </c>
      <c r="BE109" s="25">
        <v>1E-4</v>
      </c>
      <c r="BF109" s="25">
        <v>5</v>
      </c>
      <c r="BG109" s="25">
        <v>0.43617021276595747</v>
      </c>
      <c r="BH109" s="25">
        <v>0.31386861313868614</v>
      </c>
      <c r="BI109" s="25">
        <f t="shared" si="13"/>
        <v>0.75003882590464355</v>
      </c>
      <c r="BJ109" s="25">
        <v>1</v>
      </c>
      <c r="BK109" s="3"/>
      <c r="BL109" s="3"/>
      <c r="BM109" s="25"/>
      <c r="CH109" s="15" t="s">
        <v>1792</v>
      </c>
      <c r="CI109" s="15" t="s">
        <v>1011</v>
      </c>
      <c r="CJ109" s="35">
        <v>0.45054945054945056</v>
      </c>
      <c r="CK109" s="35">
        <v>0.32761932909708874</v>
      </c>
      <c r="CL109" s="35">
        <v>0.80219780219780223</v>
      </c>
      <c r="CM109" s="35">
        <f t="shared" si="16"/>
        <v>0.7781687796465393</v>
      </c>
    </row>
    <row r="110" spans="9:91" x14ac:dyDescent="0.2">
      <c r="I110" s="9" t="s">
        <v>140</v>
      </c>
      <c r="J110" s="4">
        <v>3000</v>
      </c>
      <c r="K110" s="4">
        <v>1E-4</v>
      </c>
      <c r="L110" s="4">
        <v>6</v>
      </c>
      <c r="M110" s="4">
        <v>0.170212765957446</v>
      </c>
      <c r="N110" s="4">
        <v>0</v>
      </c>
      <c r="O110" s="4">
        <f t="shared" si="14"/>
        <v>0.170212765957446</v>
      </c>
      <c r="AH110" s="15" t="s">
        <v>1143</v>
      </c>
      <c r="AI110" s="33">
        <v>3000</v>
      </c>
      <c r="AJ110" s="33">
        <v>1E-4</v>
      </c>
      <c r="AK110" s="33">
        <v>6</v>
      </c>
      <c r="AL110" s="33">
        <v>0.13829787234042554</v>
      </c>
      <c r="AM110" s="33">
        <v>-9.6804137382309786E-3</v>
      </c>
      <c r="AN110" s="33">
        <f t="shared" si="15"/>
        <v>0.12861745860219456</v>
      </c>
      <c r="AO110" s="28"/>
      <c r="AP110" s="28"/>
      <c r="AQ110" s="28"/>
      <c r="AR110" s="28"/>
      <c r="AS110" s="28"/>
      <c r="BC110" s="15" t="s">
        <v>1143</v>
      </c>
      <c r="BD110" s="25">
        <v>3000</v>
      </c>
      <c r="BE110" s="25">
        <v>1E-4</v>
      </c>
      <c r="BF110" s="25">
        <v>6</v>
      </c>
      <c r="BG110" s="25">
        <v>0.43617021276595747</v>
      </c>
      <c r="BH110" s="25">
        <v>0.31386861313868614</v>
      </c>
      <c r="BI110" s="25">
        <f t="shared" si="13"/>
        <v>0.75003882590464355</v>
      </c>
      <c r="BJ110" s="25">
        <v>1</v>
      </c>
      <c r="BK110" s="3"/>
      <c r="BL110" s="3"/>
      <c r="BM110" s="25"/>
      <c r="CH110" s="15" t="s">
        <v>1792</v>
      </c>
      <c r="CI110" s="15" t="s">
        <v>1012</v>
      </c>
      <c r="CJ110" s="35">
        <v>0.45054945054945056</v>
      </c>
      <c r="CK110" s="35">
        <v>0.32761932909708874</v>
      </c>
      <c r="CL110" s="35">
        <v>0.80219780219780223</v>
      </c>
      <c r="CM110" s="35">
        <f t="shared" si="16"/>
        <v>0.7781687796465393</v>
      </c>
    </row>
    <row r="111" spans="9:91" x14ac:dyDescent="0.2">
      <c r="I111" s="9" t="s">
        <v>141</v>
      </c>
      <c r="J111" s="4">
        <v>3000</v>
      </c>
      <c r="K111" s="4">
        <v>1E-4</v>
      </c>
      <c r="L111" s="4">
        <v>7</v>
      </c>
      <c r="M111" s="4">
        <v>0.170212765957446</v>
      </c>
      <c r="N111" s="4">
        <v>0</v>
      </c>
      <c r="O111" s="4">
        <f t="shared" si="14"/>
        <v>0.170212765957446</v>
      </c>
      <c r="AH111" s="15" t="s">
        <v>1144</v>
      </c>
      <c r="AI111" s="33">
        <v>3000</v>
      </c>
      <c r="AJ111" s="33">
        <v>1E-4</v>
      </c>
      <c r="AK111" s="33">
        <v>7</v>
      </c>
      <c r="AL111" s="33">
        <v>0.1702127659574468</v>
      </c>
      <c r="AM111" s="33">
        <v>2.8230616302186876E-2</v>
      </c>
      <c r="AN111" s="33">
        <f t="shared" si="15"/>
        <v>0.19844338225963368</v>
      </c>
      <c r="AO111" s="28"/>
      <c r="AP111" s="28"/>
      <c r="AQ111" s="28"/>
      <c r="AR111" s="28"/>
      <c r="AS111" s="28"/>
      <c r="BC111" s="15" t="s">
        <v>1144</v>
      </c>
      <c r="BD111" s="25">
        <v>3000</v>
      </c>
      <c r="BE111" s="25">
        <v>1E-4</v>
      </c>
      <c r="BF111" s="25">
        <v>7</v>
      </c>
      <c r="BG111" s="25">
        <v>0.43617021276595747</v>
      </c>
      <c r="BH111" s="25">
        <v>0.31386861313868614</v>
      </c>
      <c r="BI111" s="25">
        <f t="shared" si="13"/>
        <v>0.75003882590464355</v>
      </c>
      <c r="BJ111" s="25">
        <v>1</v>
      </c>
      <c r="BK111" s="3"/>
      <c r="BL111" s="3"/>
      <c r="BM111" s="25"/>
      <c r="CH111" s="15" t="s">
        <v>1792</v>
      </c>
      <c r="CI111" s="15" t="s">
        <v>1013</v>
      </c>
      <c r="CJ111" s="35">
        <v>0.45054945054945056</v>
      </c>
      <c r="CK111" s="35">
        <v>0.32761932909708874</v>
      </c>
      <c r="CL111" s="35">
        <v>0.80219780219780223</v>
      </c>
      <c r="CM111" s="35">
        <f t="shared" si="16"/>
        <v>0.7781687796465393</v>
      </c>
    </row>
    <row r="112" spans="9:91" x14ac:dyDescent="0.2">
      <c r="I112" s="9" t="s">
        <v>142</v>
      </c>
      <c r="J112" s="4">
        <v>3000</v>
      </c>
      <c r="K112" s="4">
        <v>1E-4</v>
      </c>
      <c r="L112" s="4">
        <v>8</v>
      </c>
      <c r="M112" s="4">
        <v>0.170212765957446</v>
      </c>
      <c r="N112" s="4">
        <v>0</v>
      </c>
      <c r="O112" s="4">
        <f t="shared" si="14"/>
        <v>0.170212765957446</v>
      </c>
      <c r="AH112" s="15" t="s">
        <v>1145</v>
      </c>
      <c r="AI112" s="33">
        <v>3000</v>
      </c>
      <c r="AJ112" s="33">
        <v>1E-4</v>
      </c>
      <c r="AK112" s="33">
        <v>8</v>
      </c>
      <c r="AL112" s="33">
        <v>0.14893617021276595</v>
      </c>
      <c r="AM112" s="33">
        <v>1.1306863002892444E-2</v>
      </c>
      <c r="AN112" s="33">
        <f t="shared" si="15"/>
        <v>0.16024303321565839</v>
      </c>
      <c r="AO112" s="28"/>
      <c r="AP112" s="28"/>
      <c r="AQ112" s="28"/>
      <c r="AR112" s="28"/>
      <c r="AS112" s="28"/>
      <c r="BC112" s="15" t="s">
        <v>1145</v>
      </c>
      <c r="BD112" s="25">
        <v>3000</v>
      </c>
      <c r="BE112" s="25">
        <v>1E-4</v>
      </c>
      <c r="BF112" s="25">
        <v>8</v>
      </c>
      <c r="BG112" s="25">
        <v>0.43617021276595747</v>
      </c>
      <c r="BH112" s="25">
        <v>0.31386861313868614</v>
      </c>
      <c r="BI112" s="25">
        <f t="shared" si="13"/>
        <v>0.75003882590464355</v>
      </c>
      <c r="BJ112" s="25">
        <v>1</v>
      </c>
      <c r="BK112" s="3"/>
      <c r="BL112" s="3"/>
      <c r="BM112" s="25"/>
      <c r="CH112" s="15" t="s">
        <v>1792</v>
      </c>
      <c r="CI112" s="15" t="s">
        <v>1014</v>
      </c>
      <c r="CJ112" s="35">
        <v>0.45054945054945056</v>
      </c>
      <c r="CK112" s="35">
        <v>0.32761932909708874</v>
      </c>
      <c r="CL112" s="35">
        <v>0.80219780219780223</v>
      </c>
      <c r="CM112" s="35">
        <f t="shared" si="16"/>
        <v>0.7781687796465393</v>
      </c>
    </row>
    <row r="113" spans="9:91" x14ac:dyDescent="0.2">
      <c r="I113" s="9" t="s">
        <v>143</v>
      </c>
      <c r="J113" s="4">
        <v>3000</v>
      </c>
      <c r="K113" s="4">
        <v>1E-4</v>
      </c>
      <c r="L113" s="4">
        <v>9</v>
      </c>
      <c r="M113" s="4">
        <v>0.170212765957446</v>
      </c>
      <c r="N113" s="4">
        <v>0</v>
      </c>
      <c r="O113" s="4">
        <f t="shared" si="14"/>
        <v>0.170212765957446</v>
      </c>
      <c r="AH113" s="15" t="s">
        <v>1146</v>
      </c>
      <c r="AI113" s="33">
        <v>3000</v>
      </c>
      <c r="AJ113" s="33">
        <v>1E-4</v>
      </c>
      <c r="AK113" s="33">
        <v>9</v>
      </c>
      <c r="AL113" s="33">
        <v>0.18085106382978725</v>
      </c>
      <c r="AM113" s="33">
        <v>5.1748984671819737E-2</v>
      </c>
      <c r="AN113" s="33">
        <f t="shared" si="15"/>
        <v>0.23260004850160698</v>
      </c>
      <c r="AO113" s="28"/>
      <c r="AP113" s="28"/>
      <c r="AQ113" s="28"/>
      <c r="AR113" s="28"/>
      <c r="AS113" s="28"/>
      <c r="BC113" s="15" t="s">
        <v>1146</v>
      </c>
      <c r="BD113" s="25">
        <v>3000</v>
      </c>
      <c r="BE113" s="25">
        <v>1E-4</v>
      </c>
      <c r="BF113" s="25">
        <v>9</v>
      </c>
      <c r="BG113" s="25">
        <v>0.43617021276595747</v>
      </c>
      <c r="BH113" s="25">
        <v>0.31386861313868614</v>
      </c>
      <c r="BI113" s="25">
        <f t="shared" si="13"/>
        <v>0.75003882590464355</v>
      </c>
      <c r="BJ113" s="25">
        <v>1</v>
      </c>
      <c r="BK113" s="3">
        <f t="shared" ref="BK113:BK123" si="17">AVERAGE(BI104:BI113)</f>
        <v>0.75003882590464344</v>
      </c>
      <c r="BL113" s="3"/>
      <c r="BM113" s="25"/>
      <c r="CH113" s="15" t="s">
        <v>1792</v>
      </c>
      <c r="CI113" s="15" t="s">
        <v>1015</v>
      </c>
      <c r="CJ113" s="35">
        <v>0.46153846153846156</v>
      </c>
      <c r="CK113" s="35">
        <v>0.34155345540460719</v>
      </c>
      <c r="CL113" s="35">
        <v>0.80219780219780223</v>
      </c>
      <c r="CM113" s="35">
        <f t="shared" si="16"/>
        <v>0.80309191694306881</v>
      </c>
    </row>
    <row r="114" spans="9:91" x14ac:dyDescent="0.2">
      <c r="I114" s="9" t="s">
        <v>144</v>
      </c>
      <c r="J114" s="4">
        <v>3000</v>
      </c>
      <c r="K114" s="10">
        <v>1.0000000000000001E-5</v>
      </c>
      <c r="L114" s="4">
        <v>0</v>
      </c>
      <c r="M114" s="4">
        <v>0.170212765957446</v>
      </c>
      <c r="N114" s="4">
        <v>0</v>
      </c>
      <c r="O114" s="4">
        <f t="shared" si="14"/>
        <v>0.170212765957446</v>
      </c>
      <c r="AH114" s="15" t="s">
        <v>1127</v>
      </c>
      <c r="AI114" s="33">
        <v>3000</v>
      </c>
      <c r="AJ114" s="33">
        <v>1E-3</v>
      </c>
      <c r="AK114" s="33">
        <v>0</v>
      </c>
      <c r="AL114" s="33">
        <v>0.34042553191489361</v>
      </c>
      <c r="AM114" s="33">
        <v>0.19945054945054941</v>
      </c>
      <c r="AN114" s="33">
        <f t="shared" si="15"/>
        <v>0.53987608136544307</v>
      </c>
      <c r="AO114" s="28"/>
      <c r="AP114" s="28"/>
      <c r="AQ114" s="28"/>
      <c r="AR114" s="28"/>
      <c r="AS114" s="28"/>
      <c r="BC114" s="15" t="s">
        <v>1147</v>
      </c>
      <c r="BD114" s="25">
        <v>3000</v>
      </c>
      <c r="BE114" s="25">
        <v>1.0000000000000001E-5</v>
      </c>
      <c r="BF114" s="25">
        <v>0</v>
      </c>
      <c r="BG114" s="25">
        <v>0.43617021276595747</v>
      </c>
      <c r="BH114" s="25">
        <v>0.31386861313868614</v>
      </c>
      <c r="BI114" s="25">
        <f t="shared" si="13"/>
        <v>0.75003882590464355</v>
      </c>
      <c r="BJ114" s="25">
        <v>1</v>
      </c>
      <c r="BK114" s="3"/>
      <c r="BL114" s="3"/>
      <c r="BM114" s="25"/>
      <c r="CH114" s="15" t="s">
        <v>1792</v>
      </c>
      <c r="CI114" s="15" t="s">
        <v>996</v>
      </c>
      <c r="CJ114" s="35">
        <v>0.45054945054945056</v>
      </c>
      <c r="CK114" s="35">
        <v>0.32761932909708874</v>
      </c>
      <c r="CL114" s="35">
        <v>0.80219780219780223</v>
      </c>
      <c r="CM114" s="35">
        <f t="shared" si="16"/>
        <v>0.7781687796465393</v>
      </c>
    </row>
    <row r="115" spans="9:91" x14ac:dyDescent="0.2">
      <c r="I115" s="9" t="s">
        <v>145</v>
      </c>
      <c r="J115" s="4">
        <v>3000</v>
      </c>
      <c r="K115" s="10">
        <v>1.0000000000000001E-5</v>
      </c>
      <c r="L115" s="4">
        <v>1</v>
      </c>
      <c r="M115" s="4">
        <v>0.170212765957446</v>
      </c>
      <c r="N115" s="4">
        <v>0</v>
      </c>
      <c r="O115" s="4">
        <f t="shared" si="14"/>
        <v>0.170212765957446</v>
      </c>
      <c r="AH115" s="15" t="s">
        <v>1128</v>
      </c>
      <c r="AI115" s="33">
        <v>3000</v>
      </c>
      <c r="AJ115" s="33">
        <v>1E-3</v>
      </c>
      <c r="AK115" s="33">
        <v>1</v>
      </c>
      <c r="AL115" s="33">
        <v>0.30851063829787234</v>
      </c>
      <c r="AM115" s="33">
        <v>0.17096336499321574</v>
      </c>
      <c r="AN115" s="33">
        <f t="shared" si="15"/>
        <v>0.47947400329108808</v>
      </c>
      <c r="AO115" s="28"/>
      <c r="AP115" s="28"/>
      <c r="AQ115" s="28"/>
      <c r="AR115" s="28"/>
      <c r="AS115" s="28"/>
      <c r="BC115" s="15" t="s">
        <v>1148</v>
      </c>
      <c r="BD115" s="25">
        <v>3000</v>
      </c>
      <c r="BE115" s="25">
        <v>1.0000000000000001E-5</v>
      </c>
      <c r="BF115" s="25">
        <v>1</v>
      </c>
      <c r="BG115" s="25">
        <v>0.43617021276595747</v>
      </c>
      <c r="BH115" s="25">
        <v>0.31386861313868614</v>
      </c>
      <c r="BI115" s="25">
        <f t="shared" si="13"/>
        <v>0.75003882590464355</v>
      </c>
      <c r="BJ115" s="25">
        <v>1</v>
      </c>
      <c r="BK115" s="3"/>
      <c r="BL115" s="3"/>
      <c r="BM115" s="25"/>
      <c r="CH115" s="15" t="s">
        <v>1792</v>
      </c>
      <c r="CI115" s="15" t="s">
        <v>997</v>
      </c>
      <c r="CJ115" s="35">
        <v>0.45054945054945056</v>
      </c>
      <c r="CK115" s="35">
        <v>0.32761932909708874</v>
      </c>
      <c r="CL115" s="35">
        <v>0.80219780219780223</v>
      </c>
      <c r="CM115" s="35">
        <f t="shared" si="16"/>
        <v>0.7781687796465393</v>
      </c>
    </row>
    <row r="116" spans="9:91" x14ac:dyDescent="0.2">
      <c r="I116" s="9" t="s">
        <v>146</v>
      </c>
      <c r="J116" s="4">
        <v>3000</v>
      </c>
      <c r="K116" s="10">
        <v>1.0000000000000001E-5</v>
      </c>
      <c r="L116" s="4">
        <v>2</v>
      </c>
      <c r="M116" s="4">
        <v>0.170212765957446</v>
      </c>
      <c r="N116" s="4">
        <v>0</v>
      </c>
      <c r="O116" s="4">
        <f t="shared" si="14"/>
        <v>0.170212765957446</v>
      </c>
      <c r="AH116" s="15" t="s">
        <v>1129</v>
      </c>
      <c r="AI116" s="33">
        <v>3000</v>
      </c>
      <c r="AJ116" s="33">
        <v>1E-3</v>
      </c>
      <c r="AK116" s="33">
        <v>2</v>
      </c>
      <c r="AL116" s="33">
        <v>0.31914893617021278</v>
      </c>
      <c r="AM116" s="33">
        <v>0.16409615117410034</v>
      </c>
      <c r="AN116" s="33">
        <f t="shared" si="15"/>
        <v>0.48324508734431315</v>
      </c>
      <c r="AO116" s="28"/>
      <c r="AP116" s="28"/>
      <c r="AQ116" s="28"/>
      <c r="AR116" s="28"/>
      <c r="AS116" s="28"/>
      <c r="BC116" s="15" t="s">
        <v>1149</v>
      </c>
      <c r="BD116" s="25">
        <v>3000</v>
      </c>
      <c r="BE116" s="25">
        <v>1.0000000000000001E-5</v>
      </c>
      <c r="BF116" s="25">
        <v>2</v>
      </c>
      <c r="BG116" s="25">
        <v>0.43617021276595747</v>
      </c>
      <c r="BH116" s="25">
        <v>0.31386861313868614</v>
      </c>
      <c r="BI116" s="25">
        <f t="shared" si="13"/>
        <v>0.75003882590464355</v>
      </c>
      <c r="BJ116" s="25">
        <v>1</v>
      </c>
      <c r="BK116" s="3"/>
      <c r="BL116" s="3"/>
      <c r="BM116" s="25"/>
      <c r="CH116" s="15" t="s">
        <v>1792</v>
      </c>
      <c r="CI116" s="15" t="s">
        <v>998</v>
      </c>
      <c r="CJ116" s="35">
        <v>0.45054945054945056</v>
      </c>
      <c r="CK116" s="35">
        <v>0.32761932909708874</v>
      </c>
      <c r="CL116" s="35">
        <v>0.80219780219780223</v>
      </c>
      <c r="CM116" s="35">
        <f t="shared" si="16"/>
        <v>0.7781687796465393</v>
      </c>
    </row>
    <row r="117" spans="9:91" x14ac:dyDescent="0.2">
      <c r="I117" s="9" t="s">
        <v>147</v>
      </c>
      <c r="J117" s="4">
        <v>3000</v>
      </c>
      <c r="K117" s="10">
        <v>1.0000000000000001E-5</v>
      </c>
      <c r="L117" s="4">
        <v>3</v>
      </c>
      <c r="M117" s="4">
        <v>0.170212765957446</v>
      </c>
      <c r="N117" s="4">
        <v>0</v>
      </c>
      <c r="O117" s="4">
        <f t="shared" si="14"/>
        <v>0.170212765957446</v>
      </c>
      <c r="AH117" s="15" t="s">
        <v>1130</v>
      </c>
      <c r="AI117" s="33">
        <v>3000</v>
      </c>
      <c r="AJ117" s="33">
        <v>1E-3</v>
      </c>
      <c r="AK117" s="33">
        <v>3</v>
      </c>
      <c r="AL117" s="33">
        <v>0.31914893617021278</v>
      </c>
      <c r="AM117" s="33">
        <v>0.1676812396236857</v>
      </c>
      <c r="AN117" s="33">
        <f t="shared" si="15"/>
        <v>0.48683017579389848</v>
      </c>
      <c r="AO117" s="28"/>
      <c r="AP117" s="28"/>
      <c r="AQ117" s="28"/>
      <c r="AR117" s="28"/>
      <c r="AS117" s="28"/>
      <c r="BC117" s="15" t="s">
        <v>1150</v>
      </c>
      <c r="BD117" s="25">
        <v>3000</v>
      </c>
      <c r="BE117" s="25">
        <v>1.0000000000000001E-5</v>
      </c>
      <c r="BF117" s="25">
        <v>3</v>
      </c>
      <c r="BG117" s="25">
        <v>0.43617021276595747</v>
      </c>
      <c r="BH117" s="25">
        <v>0.31386861313868614</v>
      </c>
      <c r="BI117" s="25">
        <f t="shared" si="13"/>
        <v>0.75003882590464355</v>
      </c>
      <c r="BJ117" s="25">
        <v>1</v>
      </c>
      <c r="BK117" s="3"/>
      <c r="BL117" s="3"/>
      <c r="BM117" s="25"/>
      <c r="CH117" s="15" t="s">
        <v>1792</v>
      </c>
      <c r="CI117" s="15" t="s">
        <v>999</v>
      </c>
      <c r="CJ117" s="35">
        <v>0.46153846153846156</v>
      </c>
      <c r="CK117" s="35">
        <v>0.34155345540460719</v>
      </c>
      <c r="CL117" s="35">
        <v>0.80219780219780223</v>
      </c>
      <c r="CM117" s="35">
        <f t="shared" si="16"/>
        <v>0.80309191694306881</v>
      </c>
    </row>
    <row r="118" spans="9:91" x14ac:dyDescent="0.2">
      <c r="I118" s="9" t="s">
        <v>148</v>
      </c>
      <c r="J118" s="4">
        <v>3000</v>
      </c>
      <c r="K118" s="10">
        <v>1.0000000000000001E-5</v>
      </c>
      <c r="L118" s="4">
        <v>4</v>
      </c>
      <c r="M118" s="4">
        <v>0.170212765957446</v>
      </c>
      <c r="N118" s="4">
        <v>0</v>
      </c>
      <c r="O118" s="4">
        <f t="shared" si="14"/>
        <v>0.170212765957446</v>
      </c>
      <c r="AH118" s="15" t="s">
        <v>1131</v>
      </c>
      <c r="AI118" s="33">
        <v>3000</v>
      </c>
      <c r="AJ118" s="33">
        <v>1E-3</v>
      </c>
      <c r="AK118" s="33">
        <v>4</v>
      </c>
      <c r="AL118" s="33">
        <v>0.2978723404255319</v>
      </c>
      <c r="AM118" s="33">
        <v>0.16207455429497569</v>
      </c>
      <c r="AN118" s="33">
        <f t="shared" si="15"/>
        <v>0.45994689472050759</v>
      </c>
      <c r="AO118" s="28"/>
      <c r="AP118" s="28"/>
      <c r="AQ118" s="28"/>
      <c r="AR118" s="28"/>
      <c r="AS118" s="28"/>
      <c r="BC118" s="15" t="s">
        <v>1151</v>
      </c>
      <c r="BD118" s="25">
        <v>3000</v>
      </c>
      <c r="BE118" s="25">
        <v>1.0000000000000001E-5</v>
      </c>
      <c r="BF118" s="25">
        <v>4</v>
      </c>
      <c r="BG118" s="25">
        <v>0.43617021276595747</v>
      </c>
      <c r="BH118" s="25">
        <v>0.31386861313868614</v>
      </c>
      <c r="BI118" s="25">
        <f t="shared" si="13"/>
        <v>0.75003882590464355</v>
      </c>
      <c r="BJ118" s="25">
        <v>1</v>
      </c>
      <c r="BK118" s="3"/>
      <c r="BL118" s="3"/>
      <c r="BM118" s="25"/>
      <c r="CH118" s="15" t="s">
        <v>1792</v>
      </c>
      <c r="CI118" s="15" t="s">
        <v>1000</v>
      </c>
      <c r="CJ118" s="35">
        <v>0.45054945054945056</v>
      </c>
      <c r="CK118" s="35">
        <v>0.32761932909708874</v>
      </c>
      <c r="CL118" s="35">
        <v>0.80219780219780223</v>
      </c>
      <c r="CM118" s="35">
        <f t="shared" si="16"/>
        <v>0.7781687796465393</v>
      </c>
    </row>
    <row r="119" spans="9:91" x14ac:dyDescent="0.2">
      <c r="I119" s="9" t="s">
        <v>149</v>
      </c>
      <c r="J119" s="4">
        <v>3000</v>
      </c>
      <c r="K119" s="10">
        <v>1.0000000000000001E-5</v>
      </c>
      <c r="L119" s="4">
        <v>5</v>
      </c>
      <c r="M119" s="4">
        <v>0.170212765957446</v>
      </c>
      <c r="N119" s="4">
        <v>0</v>
      </c>
      <c r="O119" s="4">
        <f t="shared" si="14"/>
        <v>0.170212765957446</v>
      </c>
      <c r="AH119" s="15" t="s">
        <v>1132</v>
      </c>
      <c r="AI119" s="33">
        <v>3000</v>
      </c>
      <c r="AJ119" s="33">
        <v>1E-3</v>
      </c>
      <c r="AK119" s="33">
        <v>5</v>
      </c>
      <c r="AL119" s="33">
        <v>0.30851063829787234</v>
      </c>
      <c r="AM119" s="33">
        <v>0.1786530447640812</v>
      </c>
      <c r="AN119" s="33">
        <f t="shared" si="15"/>
        <v>0.48716368306195357</v>
      </c>
      <c r="AO119" s="28"/>
      <c r="AP119" s="28"/>
      <c r="AQ119" s="28"/>
      <c r="AR119" s="28"/>
      <c r="AS119" s="28"/>
      <c r="BC119" s="15" t="s">
        <v>1152</v>
      </c>
      <c r="BD119" s="25">
        <v>3000</v>
      </c>
      <c r="BE119" s="25">
        <v>1.0000000000000001E-5</v>
      </c>
      <c r="BF119" s="25">
        <v>5</v>
      </c>
      <c r="BG119" s="25">
        <v>0.43617021276595747</v>
      </c>
      <c r="BH119" s="25">
        <v>0.31386861313868614</v>
      </c>
      <c r="BI119" s="25">
        <f t="shared" si="13"/>
        <v>0.75003882590464355</v>
      </c>
      <c r="BJ119" s="25">
        <v>1</v>
      </c>
      <c r="BK119" s="3"/>
      <c r="BL119" s="3"/>
      <c r="BM119" s="25"/>
      <c r="CH119" s="15" t="s">
        <v>1792</v>
      </c>
      <c r="CI119" s="15" t="s">
        <v>1001</v>
      </c>
      <c r="CJ119" s="35">
        <v>0.46153846153846156</v>
      </c>
      <c r="CK119" s="35">
        <v>0.34155345540460719</v>
      </c>
      <c r="CL119" s="35">
        <v>0.80219780219780223</v>
      </c>
      <c r="CM119" s="35">
        <f t="shared" si="16"/>
        <v>0.80309191694306881</v>
      </c>
    </row>
    <row r="120" spans="9:91" x14ac:dyDescent="0.2">
      <c r="I120" s="9" t="s">
        <v>150</v>
      </c>
      <c r="J120" s="4">
        <v>3000</v>
      </c>
      <c r="K120" s="10">
        <v>1.0000000000000001E-5</v>
      </c>
      <c r="L120" s="4">
        <v>6</v>
      </c>
      <c r="M120" s="4">
        <v>0.170212765957446</v>
      </c>
      <c r="N120" s="4">
        <v>0</v>
      </c>
      <c r="O120" s="4">
        <f t="shared" si="14"/>
        <v>0.170212765957446</v>
      </c>
      <c r="AH120" s="15" t="s">
        <v>1133</v>
      </c>
      <c r="AI120" s="33">
        <v>3000</v>
      </c>
      <c r="AJ120" s="33">
        <v>1E-3</v>
      </c>
      <c r="AK120" s="33">
        <v>6</v>
      </c>
      <c r="AL120" s="33">
        <v>0.34042553191489361</v>
      </c>
      <c r="AM120" s="33">
        <v>0.19945054945054944</v>
      </c>
      <c r="AN120" s="33">
        <f t="shared" si="15"/>
        <v>0.53987608136544307</v>
      </c>
      <c r="AO120" s="28"/>
      <c r="AP120" s="28"/>
      <c r="AQ120" s="28"/>
      <c r="AR120" s="28"/>
      <c r="AS120" s="28"/>
      <c r="BC120" s="15" t="s">
        <v>1153</v>
      </c>
      <c r="BD120" s="25">
        <v>3000</v>
      </c>
      <c r="BE120" s="25">
        <v>1.0000000000000001E-5</v>
      </c>
      <c r="BF120" s="25">
        <v>6</v>
      </c>
      <c r="BG120" s="25">
        <v>0.43617021276595747</v>
      </c>
      <c r="BH120" s="25">
        <v>0.31386861313868614</v>
      </c>
      <c r="BI120" s="25">
        <f t="shared" si="13"/>
        <v>0.75003882590464355</v>
      </c>
      <c r="BJ120" s="25">
        <v>1</v>
      </c>
      <c r="BK120" s="3"/>
      <c r="BL120" s="3"/>
      <c r="BM120" s="25"/>
      <c r="CH120" s="15" t="s">
        <v>1792</v>
      </c>
      <c r="CI120" s="15" t="s">
        <v>1002</v>
      </c>
      <c r="CJ120" s="35">
        <v>0.45054945054945056</v>
      </c>
      <c r="CK120" s="35">
        <v>0.32761932909708874</v>
      </c>
      <c r="CL120" s="35">
        <v>0.80219780219780223</v>
      </c>
      <c r="CM120" s="35">
        <f t="shared" si="16"/>
        <v>0.7781687796465393</v>
      </c>
    </row>
    <row r="121" spans="9:91" x14ac:dyDescent="0.2">
      <c r="I121" s="9" t="s">
        <v>151</v>
      </c>
      <c r="J121" s="4">
        <v>3000</v>
      </c>
      <c r="K121" s="10">
        <v>1.0000000000000001E-5</v>
      </c>
      <c r="L121" s="4">
        <v>7</v>
      </c>
      <c r="M121" s="4">
        <v>0.170212765957446</v>
      </c>
      <c r="N121" s="4">
        <v>0</v>
      </c>
      <c r="O121" s="4">
        <f t="shared" si="14"/>
        <v>0.170212765957446</v>
      </c>
      <c r="AH121" s="15" t="s">
        <v>1134</v>
      </c>
      <c r="AI121" s="33">
        <v>3000</v>
      </c>
      <c r="AJ121" s="33">
        <v>1E-3</v>
      </c>
      <c r="AK121" s="33">
        <v>7</v>
      </c>
      <c r="AL121" s="33">
        <v>0.23404255319148937</v>
      </c>
      <c r="AM121" s="33">
        <v>9.0444832683779078E-2</v>
      </c>
      <c r="AN121" s="33">
        <f t="shared" si="15"/>
        <v>0.32448738587526843</v>
      </c>
      <c r="AO121" s="28"/>
      <c r="AP121" s="28"/>
      <c r="AQ121" s="28"/>
      <c r="AR121" s="28"/>
      <c r="AS121" s="28"/>
      <c r="BC121" s="15" t="s">
        <v>1154</v>
      </c>
      <c r="BD121" s="25">
        <v>3000</v>
      </c>
      <c r="BE121" s="25">
        <v>1.0000000000000001E-5</v>
      </c>
      <c r="BF121" s="25">
        <v>7</v>
      </c>
      <c r="BG121" s="25">
        <v>0.43617021276595747</v>
      </c>
      <c r="BH121" s="25">
        <v>0.31386861313868614</v>
      </c>
      <c r="BI121" s="25">
        <f t="shared" si="13"/>
        <v>0.75003882590464355</v>
      </c>
      <c r="BJ121" s="25">
        <v>1</v>
      </c>
      <c r="BK121" s="3"/>
      <c r="BL121" s="3"/>
      <c r="BM121" s="25"/>
      <c r="CH121" s="15" t="s">
        <v>1792</v>
      </c>
      <c r="CI121" s="15" t="s">
        <v>1003</v>
      </c>
      <c r="CJ121" s="35">
        <v>0.46153846153846156</v>
      </c>
      <c r="CK121" s="35">
        <v>0.34155345540460719</v>
      </c>
      <c r="CL121" s="35">
        <v>0.80219780219780223</v>
      </c>
      <c r="CM121" s="35">
        <f t="shared" si="16"/>
        <v>0.80309191694306881</v>
      </c>
    </row>
    <row r="122" spans="9:91" x14ac:dyDescent="0.2">
      <c r="I122" s="9" t="s">
        <v>152</v>
      </c>
      <c r="J122" s="4">
        <v>3000</v>
      </c>
      <c r="K122" s="10">
        <v>1.0000000000000001E-5</v>
      </c>
      <c r="L122" s="4">
        <v>8</v>
      </c>
      <c r="M122" s="4">
        <v>0.170212765957446</v>
      </c>
      <c r="N122" s="4">
        <v>0</v>
      </c>
      <c r="O122" s="4">
        <f t="shared" si="14"/>
        <v>0.170212765957446</v>
      </c>
      <c r="AH122" s="15" t="s">
        <v>1135</v>
      </c>
      <c r="AI122" s="33">
        <v>3000</v>
      </c>
      <c r="AJ122" s="33">
        <v>1E-3</v>
      </c>
      <c r="AK122" s="33">
        <v>8</v>
      </c>
      <c r="AL122" s="33">
        <v>0.2978723404255319</v>
      </c>
      <c r="AM122" s="33">
        <v>0.16162162162162164</v>
      </c>
      <c r="AN122" s="33">
        <f t="shared" si="15"/>
        <v>0.45949396204715354</v>
      </c>
      <c r="AO122" s="28"/>
      <c r="AP122" s="28"/>
      <c r="AQ122" s="28"/>
      <c r="AR122" s="28"/>
      <c r="AS122" s="28"/>
      <c r="BC122" s="15" t="s">
        <v>1155</v>
      </c>
      <c r="BD122" s="25">
        <v>3000</v>
      </c>
      <c r="BE122" s="25">
        <v>1.0000000000000001E-5</v>
      </c>
      <c r="BF122" s="25">
        <v>8</v>
      </c>
      <c r="BG122" s="25">
        <v>0.43617021276595747</v>
      </c>
      <c r="BH122" s="25">
        <v>0.31386861313868614</v>
      </c>
      <c r="BI122" s="25">
        <f t="shared" si="13"/>
        <v>0.75003882590464355</v>
      </c>
      <c r="BJ122" s="25">
        <v>1</v>
      </c>
      <c r="BK122" s="3"/>
      <c r="BL122" s="3"/>
      <c r="BM122" s="25"/>
      <c r="CH122" s="15" t="s">
        <v>1792</v>
      </c>
      <c r="CI122" s="15" t="s">
        <v>1004</v>
      </c>
      <c r="CJ122" s="35">
        <v>0.46153846153846156</v>
      </c>
      <c r="CK122" s="35">
        <v>0.34155345540460719</v>
      </c>
      <c r="CL122" s="35">
        <v>0.80219780219780223</v>
      </c>
      <c r="CM122" s="35">
        <f t="shared" si="16"/>
        <v>0.80309191694306881</v>
      </c>
    </row>
    <row r="123" spans="9:91" x14ac:dyDescent="0.2">
      <c r="I123" s="9" t="s">
        <v>153</v>
      </c>
      <c r="J123" s="4">
        <v>3000</v>
      </c>
      <c r="K123" s="10">
        <v>1.0000000000000001E-5</v>
      </c>
      <c r="L123" s="4">
        <v>9</v>
      </c>
      <c r="M123" s="4">
        <v>0.170212765957446</v>
      </c>
      <c r="N123" s="4">
        <v>0</v>
      </c>
      <c r="O123" s="4">
        <f t="shared" si="14"/>
        <v>0.170212765957446</v>
      </c>
      <c r="AH123" s="15" t="s">
        <v>1136</v>
      </c>
      <c r="AI123" s="33">
        <v>3000</v>
      </c>
      <c r="AJ123" s="33">
        <v>1E-3</v>
      </c>
      <c r="AK123" s="33">
        <v>9</v>
      </c>
      <c r="AL123" s="33">
        <v>0.37234042553191488</v>
      </c>
      <c r="AM123" s="33">
        <v>0.22520257055043308</v>
      </c>
      <c r="AN123" s="33">
        <f t="shared" si="15"/>
        <v>0.59754299608234795</v>
      </c>
      <c r="AO123" s="28"/>
      <c r="AP123" s="28"/>
      <c r="AQ123" s="28"/>
      <c r="AR123" s="28"/>
      <c r="AS123" s="28"/>
      <c r="BC123" s="15" t="s">
        <v>1156</v>
      </c>
      <c r="BD123" s="25">
        <v>3000</v>
      </c>
      <c r="BE123" s="25">
        <v>1.0000000000000001E-5</v>
      </c>
      <c r="BF123" s="25">
        <v>9</v>
      </c>
      <c r="BG123" s="25">
        <v>0.43617021276595747</v>
      </c>
      <c r="BH123" s="25">
        <v>0.31386861313868614</v>
      </c>
      <c r="BI123" s="25">
        <f t="shared" si="13"/>
        <v>0.75003882590464355</v>
      </c>
      <c r="BJ123" s="25">
        <v>1</v>
      </c>
      <c r="BK123" s="3">
        <f t="shared" si="17"/>
        <v>0.75003882590464344</v>
      </c>
      <c r="BL123" s="3"/>
      <c r="BM123" s="25"/>
      <c r="CH123" s="15" t="s">
        <v>1792</v>
      </c>
      <c r="CI123" s="15" t="s">
        <v>1005</v>
      </c>
      <c r="CJ123" s="35">
        <v>0.46153846153846156</v>
      </c>
      <c r="CK123" s="35">
        <v>0.34155345540460719</v>
      </c>
      <c r="CL123" s="35">
        <v>0.80219780219780223</v>
      </c>
      <c r="CM123" s="35">
        <f t="shared" si="16"/>
        <v>0.80309191694306881</v>
      </c>
    </row>
    <row r="124" spans="9:91" x14ac:dyDescent="0.2">
      <c r="I124" s="9" t="s">
        <v>154</v>
      </c>
      <c r="J124" s="4">
        <v>5000</v>
      </c>
      <c r="K124" s="4">
        <v>1</v>
      </c>
      <c r="L124" s="4">
        <v>0</v>
      </c>
      <c r="M124" s="4">
        <v>0.40425531914893598</v>
      </c>
      <c r="N124" s="4">
        <v>0.27870649493011701</v>
      </c>
      <c r="O124" s="4">
        <f t="shared" si="14"/>
        <v>0.68296181407905299</v>
      </c>
      <c r="AH124" s="15" t="s">
        <v>1117</v>
      </c>
      <c r="AI124" s="33">
        <v>3000</v>
      </c>
      <c r="AJ124" s="33">
        <v>0.01</v>
      </c>
      <c r="AK124" s="33">
        <v>0</v>
      </c>
      <c r="AL124" s="33">
        <v>0.32978723404255317</v>
      </c>
      <c r="AM124" s="33">
        <v>0.19538043478260866</v>
      </c>
      <c r="AN124" s="33">
        <f t="shared" si="15"/>
        <v>0.52516766882516186</v>
      </c>
      <c r="AO124" s="28"/>
      <c r="AP124" s="28"/>
      <c r="AQ124" s="28"/>
      <c r="AR124" s="28"/>
      <c r="AS124" s="28"/>
      <c r="BC124" s="15" t="s">
        <v>1157</v>
      </c>
      <c r="BD124" s="25">
        <v>5000</v>
      </c>
      <c r="BE124" s="25">
        <v>1</v>
      </c>
      <c r="BF124" s="25">
        <v>0</v>
      </c>
      <c r="BG124" s="25">
        <v>0.43617021276595747</v>
      </c>
      <c r="BH124" s="25">
        <v>0.32337362488116256</v>
      </c>
      <c r="BI124" s="25">
        <f t="shared" si="13"/>
        <v>0.75954383764711997</v>
      </c>
      <c r="BJ124" s="25">
        <v>0.85106382978723405</v>
      </c>
      <c r="BK124" s="3"/>
      <c r="BL124" s="3"/>
      <c r="BM124" s="25"/>
      <c r="CH124" s="15" t="s">
        <v>1792</v>
      </c>
      <c r="CI124" s="15" t="s">
        <v>986</v>
      </c>
      <c r="CJ124" s="35">
        <v>0.45054945054945056</v>
      </c>
      <c r="CK124" s="35">
        <v>0.32761932909708874</v>
      </c>
      <c r="CL124" s="35">
        <v>0.80219780219780223</v>
      </c>
      <c r="CM124" s="35">
        <f t="shared" si="16"/>
        <v>0.7781687796465393</v>
      </c>
    </row>
    <row r="125" spans="9:91" x14ac:dyDescent="0.2">
      <c r="I125" s="9" t="s">
        <v>155</v>
      </c>
      <c r="J125" s="4">
        <v>5000</v>
      </c>
      <c r="K125" s="4">
        <v>1</v>
      </c>
      <c r="L125" s="4">
        <v>1</v>
      </c>
      <c r="M125" s="4">
        <v>0.39361702127659498</v>
      </c>
      <c r="N125" s="4">
        <v>0.26411207251751101</v>
      </c>
      <c r="O125" s="4">
        <f t="shared" si="14"/>
        <v>0.65772909379410605</v>
      </c>
      <c r="AH125" s="15" t="s">
        <v>1118</v>
      </c>
      <c r="AI125" s="33">
        <v>3000</v>
      </c>
      <c r="AJ125" s="33">
        <v>0.01</v>
      </c>
      <c r="AK125" s="33">
        <v>1</v>
      </c>
      <c r="AL125" s="33">
        <v>0.2978723404255319</v>
      </c>
      <c r="AM125" s="33">
        <v>0.14616019818331955</v>
      </c>
      <c r="AN125" s="33">
        <f t="shared" si="15"/>
        <v>0.44403253860885145</v>
      </c>
      <c r="AO125" s="28"/>
      <c r="AP125" s="28"/>
      <c r="AQ125" s="28"/>
      <c r="AR125" s="28"/>
      <c r="AS125" s="28"/>
      <c r="BC125" s="15" t="s">
        <v>1158</v>
      </c>
      <c r="BD125" s="25">
        <v>5000</v>
      </c>
      <c r="BE125" s="25">
        <v>1</v>
      </c>
      <c r="BF125" s="25">
        <v>1</v>
      </c>
      <c r="BG125" s="25">
        <v>0.43617021276595747</v>
      </c>
      <c r="BH125" s="25">
        <v>0.32337362488116256</v>
      </c>
      <c r="BI125" s="25">
        <f t="shared" si="13"/>
        <v>0.75954383764711997</v>
      </c>
      <c r="BJ125" s="25">
        <v>0.85106382978723405</v>
      </c>
      <c r="BK125" s="3"/>
      <c r="BL125" s="3"/>
      <c r="BM125" s="25"/>
      <c r="CH125" s="15" t="s">
        <v>1792</v>
      </c>
      <c r="CI125" s="15" t="s">
        <v>987</v>
      </c>
      <c r="CJ125" s="35">
        <v>0.45054945054945056</v>
      </c>
      <c r="CK125" s="35">
        <v>0.32761932909708874</v>
      </c>
      <c r="CL125" s="35">
        <v>0.80219780219780223</v>
      </c>
      <c r="CM125" s="35">
        <f t="shared" si="16"/>
        <v>0.7781687796465393</v>
      </c>
    </row>
    <row r="126" spans="9:91" x14ac:dyDescent="0.2">
      <c r="I126" s="9" t="s">
        <v>156</v>
      </c>
      <c r="J126" s="4">
        <v>5000</v>
      </c>
      <c r="K126" s="4">
        <v>1</v>
      </c>
      <c r="L126" s="4">
        <v>2</v>
      </c>
      <c r="M126" s="4">
        <v>0.41489361702127597</v>
      </c>
      <c r="N126" s="4">
        <v>0.290225151015925</v>
      </c>
      <c r="O126" s="4">
        <f t="shared" si="14"/>
        <v>0.70511876803720097</v>
      </c>
      <c r="AH126" s="15" t="s">
        <v>1119</v>
      </c>
      <c r="AI126" s="33">
        <v>3000</v>
      </c>
      <c r="AJ126" s="33">
        <v>0.01</v>
      </c>
      <c r="AK126" s="33">
        <v>2</v>
      </c>
      <c r="AL126" s="33">
        <v>0.28723404255319152</v>
      </c>
      <c r="AM126" s="33">
        <v>0.13973500887856855</v>
      </c>
      <c r="AN126" s="33">
        <f t="shared" si="15"/>
        <v>0.42696905143176006</v>
      </c>
      <c r="AO126" s="28"/>
      <c r="AP126" s="28"/>
      <c r="AQ126" s="28"/>
      <c r="AR126" s="28"/>
      <c r="AS126" s="28"/>
      <c r="BC126" s="15" t="s">
        <v>1159</v>
      </c>
      <c r="BD126" s="25">
        <v>5000</v>
      </c>
      <c r="BE126" s="25">
        <v>1</v>
      </c>
      <c r="BF126" s="25">
        <v>2</v>
      </c>
      <c r="BG126" s="25">
        <v>0.44680851063829785</v>
      </c>
      <c r="BH126" s="25">
        <v>0.33433201688683095</v>
      </c>
      <c r="BI126" s="25">
        <f t="shared" si="13"/>
        <v>0.78114052752512886</v>
      </c>
      <c r="BJ126" s="25">
        <v>0.85106382978723405</v>
      </c>
      <c r="BK126" s="3"/>
      <c r="BL126" s="3"/>
      <c r="BM126" s="25"/>
      <c r="CH126" s="15" t="s">
        <v>1792</v>
      </c>
      <c r="CI126" s="15" t="s">
        <v>988</v>
      </c>
      <c r="CJ126" s="35">
        <v>0.45054945054945056</v>
      </c>
      <c r="CK126" s="35">
        <v>0.32761932909708874</v>
      </c>
      <c r="CL126" s="35">
        <v>0.80219780219780223</v>
      </c>
      <c r="CM126" s="35">
        <f t="shared" si="16"/>
        <v>0.7781687796465393</v>
      </c>
    </row>
    <row r="127" spans="9:91" x14ac:dyDescent="0.2">
      <c r="I127" s="9" t="s">
        <v>157</v>
      </c>
      <c r="J127" s="4">
        <v>5000</v>
      </c>
      <c r="K127" s="4">
        <v>1</v>
      </c>
      <c r="L127" s="4">
        <v>3</v>
      </c>
      <c r="M127" s="4">
        <v>0.40425531914893598</v>
      </c>
      <c r="N127" s="4">
        <v>0.27870649493011701</v>
      </c>
      <c r="O127" s="4">
        <f t="shared" si="14"/>
        <v>0.68296181407905299</v>
      </c>
      <c r="AH127" s="15" t="s">
        <v>1120</v>
      </c>
      <c r="AI127" s="33">
        <v>3000</v>
      </c>
      <c r="AJ127" s="33">
        <v>0.01</v>
      </c>
      <c r="AK127" s="33">
        <v>3</v>
      </c>
      <c r="AL127" s="33">
        <v>0.25531914893617019</v>
      </c>
      <c r="AM127" s="33">
        <v>0.11380471380471376</v>
      </c>
      <c r="AN127" s="33">
        <f t="shared" si="15"/>
        <v>0.36912386274088393</v>
      </c>
      <c r="AO127" s="28"/>
      <c r="AP127" s="28"/>
      <c r="AQ127" s="28"/>
      <c r="AR127" s="28"/>
      <c r="AS127" s="28"/>
      <c r="BC127" s="15" t="s">
        <v>1160</v>
      </c>
      <c r="BD127" s="25">
        <v>5000</v>
      </c>
      <c r="BE127" s="25">
        <v>1</v>
      </c>
      <c r="BF127" s="25">
        <v>3</v>
      </c>
      <c r="BG127" s="25">
        <v>0.44680851063829785</v>
      </c>
      <c r="BH127" s="25">
        <v>0.33460386604955078</v>
      </c>
      <c r="BI127" s="25">
        <f t="shared" si="13"/>
        <v>0.78141237668784869</v>
      </c>
      <c r="BJ127" s="25">
        <v>0.85106382978723405</v>
      </c>
      <c r="BK127" s="3"/>
      <c r="BL127" s="3"/>
      <c r="BM127" s="25"/>
      <c r="CH127" s="15" t="s">
        <v>1792</v>
      </c>
      <c r="CI127" s="15" t="s">
        <v>989</v>
      </c>
      <c r="CJ127" s="35">
        <v>0.45054945054945056</v>
      </c>
      <c r="CK127" s="35">
        <v>0.32761932909708874</v>
      </c>
      <c r="CL127" s="35">
        <v>0.80219780219780223</v>
      </c>
      <c r="CM127" s="35">
        <f t="shared" si="16"/>
        <v>0.7781687796465393</v>
      </c>
    </row>
    <row r="128" spans="9:91" x14ac:dyDescent="0.2">
      <c r="I128" s="9" t="s">
        <v>158</v>
      </c>
      <c r="J128" s="4">
        <v>5000</v>
      </c>
      <c r="K128" s="4">
        <v>1</v>
      </c>
      <c r="L128" s="4">
        <v>4</v>
      </c>
      <c r="M128" s="4">
        <v>0.39361702127659498</v>
      </c>
      <c r="N128" s="4">
        <v>0.26014913007456503</v>
      </c>
      <c r="O128" s="4">
        <f t="shared" si="14"/>
        <v>0.65376615135116001</v>
      </c>
      <c r="AH128" s="15" t="s">
        <v>1121</v>
      </c>
      <c r="AI128" s="33">
        <v>3000</v>
      </c>
      <c r="AJ128" s="33">
        <v>0.01</v>
      </c>
      <c r="AK128" s="33">
        <v>4</v>
      </c>
      <c r="AL128" s="33">
        <v>0.31914893617021278</v>
      </c>
      <c r="AM128" s="33">
        <v>0.17203413157170383</v>
      </c>
      <c r="AN128" s="33">
        <f t="shared" si="15"/>
        <v>0.49118306774191661</v>
      </c>
      <c r="AO128" s="28"/>
      <c r="AP128" s="28"/>
      <c r="AQ128" s="28"/>
      <c r="AR128" s="28"/>
      <c r="AS128" s="28"/>
      <c r="BC128" s="15" t="s">
        <v>1161</v>
      </c>
      <c r="BD128" s="25">
        <v>5000</v>
      </c>
      <c r="BE128" s="25">
        <v>1</v>
      </c>
      <c r="BF128" s="25">
        <v>4</v>
      </c>
      <c r="BG128" s="25">
        <v>0.43617021276595747</v>
      </c>
      <c r="BH128" s="25">
        <v>0.32493224932249326</v>
      </c>
      <c r="BI128" s="25">
        <f t="shared" si="13"/>
        <v>0.76110246208845078</v>
      </c>
      <c r="BJ128" s="25">
        <v>0.85106382978723405</v>
      </c>
      <c r="BK128" s="3"/>
      <c r="BL128" s="3"/>
      <c r="BM128" s="25"/>
      <c r="CH128" s="15" t="s">
        <v>1792</v>
      </c>
      <c r="CI128" s="15" t="s">
        <v>990</v>
      </c>
      <c r="CJ128" s="35">
        <v>0.45054945054945056</v>
      </c>
      <c r="CK128" s="35">
        <v>0.32761932909708874</v>
      </c>
      <c r="CL128" s="35">
        <v>0.80219780219780223</v>
      </c>
      <c r="CM128" s="35">
        <f t="shared" si="16"/>
        <v>0.7781687796465393</v>
      </c>
    </row>
    <row r="129" spans="9:91" x14ac:dyDescent="0.2">
      <c r="I129" s="9" t="s">
        <v>159</v>
      </c>
      <c r="J129" s="4">
        <v>5000</v>
      </c>
      <c r="K129" s="4">
        <v>1</v>
      </c>
      <c r="L129" s="4">
        <v>5</v>
      </c>
      <c r="M129" s="4">
        <v>0.40425531914893598</v>
      </c>
      <c r="N129" s="4">
        <v>0.27821198409433601</v>
      </c>
      <c r="O129" s="4">
        <f t="shared" si="14"/>
        <v>0.68246730324327198</v>
      </c>
      <c r="AH129" s="15" t="s">
        <v>1122</v>
      </c>
      <c r="AI129" s="33">
        <v>3000</v>
      </c>
      <c r="AJ129" s="33">
        <v>0.01</v>
      </c>
      <c r="AK129" s="33">
        <v>5</v>
      </c>
      <c r="AL129" s="33">
        <v>0.34042553191489361</v>
      </c>
      <c r="AM129" s="33">
        <v>0.20696693427677229</v>
      </c>
      <c r="AN129" s="33">
        <f t="shared" si="15"/>
        <v>0.54739246619166593</v>
      </c>
      <c r="AO129" s="28"/>
      <c r="AP129" s="28"/>
      <c r="AQ129" s="28"/>
      <c r="AR129" s="28"/>
      <c r="AS129" s="28"/>
      <c r="BC129" s="15" t="s">
        <v>1162</v>
      </c>
      <c r="BD129" s="25">
        <v>5000</v>
      </c>
      <c r="BE129" s="25">
        <v>1</v>
      </c>
      <c r="BF129" s="25">
        <v>5</v>
      </c>
      <c r="BG129" s="25">
        <v>0.44680851063829785</v>
      </c>
      <c r="BH129" s="25">
        <v>0.33460386604955078</v>
      </c>
      <c r="BI129" s="25">
        <f t="shared" si="13"/>
        <v>0.78141237668784869</v>
      </c>
      <c r="BJ129" s="25">
        <v>0.86170212765957444</v>
      </c>
      <c r="BK129" s="3"/>
      <c r="BL129" s="3"/>
      <c r="BM129" s="25"/>
      <c r="CH129" s="15" t="s">
        <v>1792</v>
      </c>
      <c r="CI129" s="15" t="s">
        <v>991</v>
      </c>
      <c r="CJ129" s="35">
        <v>0.45054945054945056</v>
      </c>
      <c r="CK129" s="35">
        <v>0.32761932909708874</v>
      </c>
      <c r="CL129" s="35">
        <v>0.80219780219780223</v>
      </c>
      <c r="CM129" s="35">
        <f t="shared" si="16"/>
        <v>0.7781687796465393</v>
      </c>
    </row>
    <row r="130" spans="9:91" x14ac:dyDescent="0.2">
      <c r="I130" s="9" t="s">
        <v>160</v>
      </c>
      <c r="J130" s="4">
        <v>5000</v>
      </c>
      <c r="K130" s="4">
        <v>1</v>
      </c>
      <c r="L130" s="4">
        <v>6</v>
      </c>
      <c r="M130" s="4">
        <v>0.41489361702127597</v>
      </c>
      <c r="N130" s="4">
        <v>0.29080932784636399</v>
      </c>
      <c r="O130" s="4">
        <f t="shared" si="14"/>
        <v>0.70570294486763996</v>
      </c>
      <c r="AH130" s="15" t="s">
        <v>1123</v>
      </c>
      <c r="AI130" s="33">
        <v>3000</v>
      </c>
      <c r="AJ130" s="33">
        <v>0.01</v>
      </c>
      <c r="AK130" s="33">
        <v>6</v>
      </c>
      <c r="AL130" s="33">
        <v>0.32978723404255317</v>
      </c>
      <c r="AM130" s="33">
        <v>0.19076250341623394</v>
      </c>
      <c r="AN130" s="33">
        <f t="shared" si="15"/>
        <v>0.52054973745878708</v>
      </c>
      <c r="AO130" s="28"/>
      <c r="AP130" s="28"/>
      <c r="AQ130" s="28"/>
      <c r="AR130" s="28"/>
      <c r="AS130" s="28"/>
      <c r="BC130" s="15" t="s">
        <v>1163</v>
      </c>
      <c r="BD130" s="25">
        <v>5000</v>
      </c>
      <c r="BE130" s="25">
        <v>1</v>
      </c>
      <c r="BF130" s="25">
        <v>6</v>
      </c>
      <c r="BG130" s="25">
        <v>0.43617021276595747</v>
      </c>
      <c r="BH130" s="25">
        <v>0.32383279044516827</v>
      </c>
      <c r="BI130" s="25">
        <f t="shared" si="13"/>
        <v>0.76000300321112579</v>
      </c>
      <c r="BJ130" s="25">
        <v>0.85106382978723405</v>
      </c>
      <c r="BK130" s="3"/>
      <c r="BL130" s="3"/>
      <c r="BM130" s="25"/>
      <c r="CH130" s="15" t="s">
        <v>1792</v>
      </c>
      <c r="CI130" s="15" t="s">
        <v>992</v>
      </c>
      <c r="CJ130" s="35">
        <v>0.45054945054945056</v>
      </c>
      <c r="CK130" s="35">
        <v>0.32761932909708874</v>
      </c>
      <c r="CL130" s="35">
        <v>0.80219780219780223</v>
      </c>
      <c r="CM130" s="35">
        <f t="shared" si="16"/>
        <v>0.7781687796465393</v>
      </c>
    </row>
    <row r="131" spans="9:91" x14ac:dyDescent="0.2">
      <c r="I131" s="9" t="s">
        <v>161</v>
      </c>
      <c r="J131" s="4">
        <v>5000</v>
      </c>
      <c r="K131" s="4">
        <v>1</v>
      </c>
      <c r="L131" s="4">
        <v>7</v>
      </c>
      <c r="M131" s="4">
        <v>0.41489361702127597</v>
      </c>
      <c r="N131" s="4">
        <v>0.28807491049297701</v>
      </c>
      <c r="O131" s="4">
        <f t="shared" si="14"/>
        <v>0.70296852751425298</v>
      </c>
      <c r="AH131" s="15" t="s">
        <v>1124</v>
      </c>
      <c r="AI131" s="33">
        <v>3000</v>
      </c>
      <c r="AJ131" s="33">
        <v>0.01</v>
      </c>
      <c r="AK131" s="33">
        <v>7</v>
      </c>
      <c r="AL131" s="33">
        <v>0.31914893617021278</v>
      </c>
      <c r="AM131" s="33">
        <v>0.18757596218771105</v>
      </c>
      <c r="AN131" s="33">
        <f t="shared" si="15"/>
        <v>0.50672489835792378</v>
      </c>
      <c r="AO131" s="28"/>
      <c r="AP131" s="28"/>
      <c r="AQ131" s="28"/>
      <c r="AR131" s="28"/>
      <c r="AS131" s="28"/>
      <c r="BC131" s="15" t="s">
        <v>1164</v>
      </c>
      <c r="BD131" s="25">
        <v>5000</v>
      </c>
      <c r="BE131" s="25">
        <v>1</v>
      </c>
      <c r="BF131" s="25">
        <v>7</v>
      </c>
      <c r="BG131" s="25">
        <v>0.44680851063829785</v>
      </c>
      <c r="BH131" s="25">
        <v>0.33460386604955078</v>
      </c>
      <c r="BI131" s="25">
        <f t="shared" ref="BI131:BI194" si="18">BG131+BH131</f>
        <v>0.78141237668784869</v>
      </c>
      <c r="BJ131" s="25">
        <v>0.86170212765957444</v>
      </c>
      <c r="BK131" s="3"/>
      <c r="BL131" s="3"/>
      <c r="BM131" s="25"/>
      <c r="CH131" s="15" t="s">
        <v>1792</v>
      </c>
      <c r="CI131" s="15" t="s">
        <v>993</v>
      </c>
      <c r="CJ131" s="35">
        <v>0.45054945054945056</v>
      </c>
      <c r="CK131" s="35">
        <v>0.32761932909708874</v>
      </c>
      <c r="CL131" s="35">
        <v>0.80219780219780223</v>
      </c>
      <c r="CM131" s="35">
        <f t="shared" si="16"/>
        <v>0.7781687796465393</v>
      </c>
    </row>
    <row r="132" spans="9:91" x14ac:dyDescent="0.2">
      <c r="I132" s="9" t="s">
        <v>162</v>
      </c>
      <c r="J132" s="4">
        <v>5000</v>
      </c>
      <c r="K132" s="4">
        <v>1</v>
      </c>
      <c r="L132" s="4">
        <v>8</v>
      </c>
      <c r="M132" s="4">
        <v>0.40425531914893598</v>
      </c>
      <c r="N132" s="4">
        <v>0.27702238703474702</v>
      </c>
      <c r="O132" s="4">
        <f t="shared" ref="O132:O195" si="19">M132+N132</f>
        <v>0.681277706183683</v>
      </c>
      <c r="AH132" s="15" t="s">
        <v>1125</v>
      </c>
      <c r="AI132" s="33">
        <v>3000</v>
      </c>
      <c r="AJ132" s="33">
        <v>0.01</v>
      </c>
      <c r="AK132" s="33">
        <v>8</v>
      </c>
      <c r="AL132" s="33">
        <v>0.31914893617021278</v>
      </c>
      <c r="AM132" s="33">
        <v>0.16421228118921924</v>
      </c>
      <c r="AN132" s="33">
        <f t="shared" ref="AN132:AN195" si="20">AL132+AM132</f>
        <v>0.48336121735943205</v>
      </c>
      <c r="AO132" s="28"/>
      <c r="AP132" s="28"/>
      <c r="AQ132" s="28"/>
      <c r="AR132" s="28"/>
      <c r="AS132" s="28"/>
      <c r="BC132" s="15" t="s">
        <v>1165</v>
      </c>
      <c r="BD132" s="25">
        <v>5000</v>
      </c>
      <c r="BE132" s="25">
        <v>1</v>
      </c>
      <c r="BF132" s="25">
        <v>8</v>
      </c>
      <c r="BG132" s="25">
        <v>0.44680851063829785</v>
      </c>
      <c r="BH132" s="25">
        <v>0.33460386604955078</v>
      </c>
      <c r="BI132" s="25">
        <f t="shared" si="18"/>
        <v>0.78141237668784869</v>
      </c>
      <c r="BJ132" s="25">
        <v>0.86170212765957444</v>
      </c>
      <c r="BK132" s="3"/>
      <c r="BL132" s="3"/>
      <c r="BM132" s="25"/>
      <c r="CH132" s="15" t="s">
        <v>1792</v>
      </c>
      <c r="CI132" s="15" t="s">
        <v>994</v>
      </c>
      <c r="CJ132" s="35">
        <v>0.45054945054945056</v>
      </c>
      <c r="CK132" s="35">
        <v>0.32761932909708874</v>
      </c>
      <c r="CL132" s="35">
        <v>0.80219780219780223</v>
      </c>
      <c r="CM132" s="35">
        <f t="shared" ref="CM132:CM195" si="21">CJ132+CK132</f>
        <v>0.7781687796465393</v>
      </c>
    </row>
    <row r="133" spans="9:91" x14ac:dyDescent="0.2">
      <c r="I133" s="9" t="s">
        <v>163</v>
      </c>
      <c r="J133" s="4">
        <v>5000</v>
      </c>
      <c r="K133" s="4">
        <v>1</v>
      </c>
      <c r="L133" s="4">
        <v>9</v>
      </c>
      <c r="M133" s="4">
        <v>0.40425531914893598</v>
      </c>
      <c r="N133" s="4">
        <v>0.27870649493011701</v>
      </c>
      <c r="O133" s="4">
        <f t="shared" si="19"/>
        <v>0.68296181407905299</v>
      </c>
      <c r="AH133" s="15" t="s">
        <v>1126</v>
      </c>
      <c r="AI133" s="33">
        <v>3000</v>
      </c>
      <c r="AJ133" s="33">
        <v>0.01</v>
      </c>
      <c r="AK133" s="33">
        <v>9</v>
      </c>
      <c r="AL133" s="33">
        <v>0.27659574468085107</v>
      </c>
      <c r="AM133" s="33">
        <v>0.12951109900585592</v>
      </c>
      <c r="AN133" s="33">
        <f t="shared" si="20"/>
        <v>0.40610684368670702</v>
      </c>
      <c r="AO133" s="28"/>
      <c r="AP133" s="28"/>
      <c r="AQ133" s="28"/>
      <c r="AR133" s="28"/>
      <c r="AS133" s="28"/>
      <c r="BC133" s="15" t="s">
        <v>1166</v>
      </c>
      <c r="BD133" s="25">
        <v>5000</v>
      </c>
      <c r="BE133" s="25">
        <v>1</v>
      </c>
      <c r="BF133" s="25">
        <v>9</v>
      </c>
      <c r="BG133" s="25">
        <v>0.44680851063829785</v>
      </c>
      <c r="BH133" s="25">
        <v>0.33460386604955078</v>
      </c>
      <c r="BI133" s="25">
        <f t="shared" si="18"/>
        <v>0.78141237668784869</v>
      </c>
      <c r="BJ133" s="25">
        <v>0.85106382978723405</v>
      </c>
      <c r="BK133" s="3">
        <f t="shared" ref="BK133:BK153" si="22">AVERAGE(BI124:BI133)</f>
        <v>0.77283955515581881</v>
      </c>
      <c r="BL133" s="3"/>
      <c r="BM133" s="25"/>
      <c r="CH133" s="15" t="s">
        <v>1792</v>
      </c>
      <c r="CI133" s="15" t="s">
        <v>995</v>
      </c>
      <c r="CJ133" s="35">
        <v>0.45054945054945056</v>
      </c>
      <c r="CK133" s="35">
        <v>0.32761932909708874</v>
      </c>
      <c r="CL133" s="35">
        <v>0.80219780219780223</v>
      </c>
      <c r="CM133" s="35">
        <f t="shared" si="21"/>
        <v>0.7781687796465393</v>
      </c>
    </row>
    <row r="134" spans="9:91" x14ac:dyDescent="0.2">
      <c r="I134" s="9" t="s">
        <v>164</v>
      </c>
      <c r="J134" s="4">
        <v>5000</v>
      </c>
      <c r="K134" s="4">
        <v>0.1</v>
      </c>
      <c r="L134" s="4">
        <v>0</v>
      </c>
      <c r="M134" s="4">
        <v>0.329787234042553</v>
      </c>
      <c r="N134" s="4">
        <v>0.197887037789516</v>
      </c>
      <c r="O134" s="4">
        <f t="shared" si="19"/>
        <v>0.52767427183206905</v>
      </c>
      <c r="AH134" s="15" t="s">
        <v>1107</v>
      </c>
      <c r="AI134" s="33">
        <v>3000</v>
      </c>
      <c r="AJ134" s="33">
        <v>0.1</v>
      </c>
      <c r="AK134" s="33">
        <v>0</v>
      </c>
      <c r="AL134" s="33">
        <v>0.35106382978723405</v>
      </c>
      <c r="AM134" s="33">
        <v>0.21019283746556472</v>
      </c>
      <c r="AN134" s="33">
        <f t="shared" si="20"/>
        <v>0.56125666725279877</v>
      </c>
      <c r="AO134" s="28"/>
      <c r="AP134" s="28"/>
      <c r="AQ134" s="28"/>
      <c r="AR134" s="28"/>
      <c r="AS134" s="28"/>
      <c r="BC134" s="15" t="s">
        <v>1167</v>
      </c>
      <c r="BD134" s="25">
        <v>5000</v>
      </c>
      <c r="BE134" s="25">
        <v>0.1</v>
      </c>
      <c r="BF134" s="25">
        <v>0</v>
      </c>
      <c r="BG134" s="25">
        <v>0.43617021276595747</v>
      </c>
      <c r="BH134" s="25">
        <v>0.3180013689253936</v>
      </c>
      <c r="BI134" s="25">
        <f t="shared" si="18"/>
        <v>0.75417158169135101</v>
      </c>
      <c r="BJ134" s="25">
        <v>0.88297872340425532</v>
      </c>
      <c r="BK134" s="3"/>
      <c r="BL134" s="3"/>
      <c r="BM134" s="25"/>
      <c r="CH134" s="15" t="s">
        <v>1792</v>
      </c>
      <c r="CI134" s="15" t="s">
        <v>1026</v>
      </c>
      <c r="CJ134" s="35">
        <v>0.46153846153846156</v>
      </c>
      <c r="CK134" s="35">
        <v>0.33813270001484347</v>
      </c>
      <c r="CL134" s="35">
        <v>0.80219780219780223</v>
      </c>
      <c r="CM134" s="35">
        <f t="shared" si="21"/>
        <v>0.79967116155330498</v>
      </c>
    </row>
    <row r="135" spans="9:91" x14ac:dyDescent="0.2">
      <c r="I135" s="9" t="s">
        <v>165</v>
      </c>
      <c r="J135" s="4">
        <v>5000</v>
      </c>
      <c r="K135" s="4">
        <v>0.1</v>
      </c>
      <c r="L135" s="4">
        <v>1</v>
      </c>
      <c r="M135" s="4">
        <v>0.29787234042553101</v>
      </c>
      <c r="N135" s="4">
        <v>0.162074554294975</v>
      </c>
      <c r="O135" s="4">
        <f t="shared" si="19"/>
        <v>0.45994689472050598</v>
      </c>
      <c r="AH135" s="15" t="s">
        <v>1108</v>
      </c>
      <c r="AI135" s="33">
        <v>3000</v>
      </c>
      <c r="AJ135" s="33">
        <v>0.1</v>
      </c>
      <c r="AK135" s="33">
        <v>1</v>
      </c>
      <c r="AL135" s="33">
        <v>0.36170212765957449</v>
      </c>
      <c r="AM135" s="33">
        <v>0.24071082390953152</v>
      </c>
      <c r="AN135" s="33">
        <f t="shared" si="20"/>
        <v>0.60241295156910601</v>
      </c>
      <c r="AO135" s="28"/>
      <c r="AP135" s="28"/>
      <c r="AQ135" s="28"/>
      <c r="AR135" s="28"/>
      <c r="AS135" s="28"/>
      <c r="BC135" s="15" t="s">
        <v>1168</v>
      </c>
      <c r="BD135" s="25">
        <v>5000</v>
      </c>
      <c r="BE135" s="25">
        <v>0.1</v>
      </c>
      <c r="BF135" s="25">
        <v>1</v>
      </c>
      <c r="BG135" s="25">
        <v>0.44680851063829785</v>
      </c>
      <c r="BH135" s="25">
        <v>0.32607197021921963</v>
      </c>
      <c r="BI135" s="25">
        <f t="shared" si="18"/>
        <v>0.77288048085751748</v>
      </c>
      <c r="BJ135" s="25">
        <v>0.87234042553191493</v>
      </c>
      <c r="BK135" s="3"/>
      <c r="BL135" s="3"/>
      <c r="BM135" s="25"/>
      <c r="CH135" s="15" t="s">
        <v>1792</v>
      </c>
      <c r="CI135" s="15" t="s">
        <v>1027</v>
      </c>
      <c r="CJ135" s="35">
        <v>0.46153846153846156</v>
      </c>
      <c r="CK135" s="35">
        <v>0.33989637305699483</v>
      </c>
      <c r="CL135" s="35">
        <v>0.80219780219780223</v>
      </c>
      <c r="CM135" s="35">
        <f t="shared" si="21"/>
        <v>0.80143483459545639</v>
      </c>
    </row>
    <row r="136" spans="9:91" x14ac:dyDescent="0.2">
      <c r="I136" s="9" t="s">
        <v>166</v>
      </c>
      <c r="J136" s="4">
        <v>5000</v>
      </c>
      <c r="K136" s="4">
        <v>0.1</v>
      </c>
      <c r="L136" s="4">
        <v>2</v>
      </c>
      <c r="M136" s="4">
        <v>0.340425531914893</v>
      </c>
      <c r="N136" s="4">
        <v>0.20804457127327</v>
      </c>
      <c r="O136" s="4">
        <f t="shared" si="19"/>
        <v>0.54847010318816303</v>
      </c>
      <c r="AH136" s="15" t="s">
        <v>1109</v>
      </c>
      <c r="AI136" s="33">
        <v>3000</v>
      </c>
      <c r="AJ136" s="33">
        <v>0.1</v>
      </c>
      <c r="AK136" s="33">
        <v>2</v>
      </c>
      <c r="AL136" s="33">
        <v>0.24468085106382978</v>
      </c>
      <c r="AM136" s="33">
        <v>0.11520615139864775</v>
      </c>
      <c r="AN136" s="33">
        <f t="shared" si="20"/>
        <v>0.35988700246247751</v>
      </c>
      <c r="AO136" s="28"/>
      <c r="AP136" s="28"/>
      <c r="AQ136" s="28"/>
      <c r="AR136" s="28"/>
      <c r="AS136" s="28"/>
      <c r="BC136" s="15" t="s">
        <v>1169</v>
      </c>
      <c r="BD136" s="25">
        <v>5000</v>
      </c>
      <c r="BE136" s="25">
        <v>0.1</v>
      </c>
      <c r="BF136" s="25">
        <v>2</v>
      </c>
      <c r="BG136" s="25">
        <v>0.45744680851063829</v>
      </c>
      <c r="BH136" s="25">
        <v>0.3433776195041775</v>
      </c>
      <c r="BI136" s="25">
        <f t="shared" si="18"/>
        <v>0.80082442801481579</v>
      </c>
      <c r="BJ136" s="25">
        <v>0.86170212765957444</v>
      </c>
      <c r="BK136" s="3"/>
      <c r="BL136" s="3"/>
      <c r="BM136" s="25"/>
      <c r="CH136" s="15" t="s">
        <v>1792</v>
      </c>
      <c r="CI136" s="15" t="s">
        <v>1028</v>
      </c>
      <c r="CJ136" s="35">
        <v>0.46153846153846156</v>
      </c>
      <c r="CK136" s="35">
        <v>0.33813270001484347</v>
      </c>
      <c r="CL136" s="35">
        <v>0.80219780219780223</v>
      </c>
      <c r="CM136" s="35">
        <f t="shared" si="21"/>
        <v>0.79967116155330498</v>
      </c>
    </row>
    <row r="137" spans="9:91" x14ac:dyDescent="0.2">
      <c r="I137" s="9" t="s">
        <v>167</v>
      </c>
      <c r="J137" s="4">
        <v>5000</v>
      </c>
      <c r="K137" s="4">
        <v>0.1</v>
      </c>
      <c r="L137" s="4">
        <v>3</v>
      </c>
      <c r="M137" s="4">
        <v>0.30851063829787201</v>
      </c>
      <c r="N137" s="4">
        <v>0.17488183659689399</v>
      </c>
      <c r="O137" s="4">
        <f t="shared" si="19"/>
        <v>0.483392474894766</v>
      </c>
      <c r="AH137" s="15" t="s">
        <v>1110</v>
      </c>
      <c r="AI137" s="33">
        <v>3000</v>
      </c>
      <c r="AJ137" s="33">
        <v>0.1</v>
      </c>
      <c r="AK137" s="33">
        <v>3</v>
      </c>
      <c r="AL137" s="33">
        <v>0.31914893617021278</v>
      </c>
      <c r="AM137" s="33">
        <v>0.17993456924754636</v>
      </c>
      <c r="AN137" s="33">
        <f t="shared" si="20"/>
        <v>0.49908350541775914</v>
      </c>
      <c r="AO137" s="28"/>
      <c r="AP137" s="28"/>
      <c r="AQ137" s="28"/>
      <c r="AR137" s="28"/>
      <c r="AS137" s="28"/>
      <c r="BC137" s="15" t="s">
        <v>1170</v>
      </c>
      <c r="BD137" s="25">
        <v>5000</v>
      </c>
      <c r="BE137" s="25">
        <v>0.1</v>
      </c>
      <c r="BF137" s="25">
        <v>3</v>
      </c>
      <c r="BG137" s="25">
        <v>0.44680851063829785</v>
      </c>
      <c r="BH137" s="25">
        <v>0.32838691948337451</v>
      </c>
      <c r="BI137" s="25">
        <f t="shared" si="18"/>
        <v>0.77519543012167236</v>
      </c>
      <c r="BJ137" s="25">
        <v>0.82978723404255317</v>
      </c>
      <c r="BK137" s="3"/>
      <c r="BL137" s="3"/>
      <c r="BM137" s="25"/>
      <c r="CH137" s="15" t="s">
        <v>1792</v>
      </c>
      <c r="CI137" s="15" t="s">
        <v>1029</v>
      </c>
      <c r="CJ137" s="35">
        <v>0.47252747252747251</v>
      </c>
      <c r="CK137" s="35">
        <v>0.35384615384615387</v>
      </c>
      <c r="CL137" s="35">
        <v>0.80219780219780223</v>
      </c>
      <c r="CM137" s="35">
        <f t="shared" si="21"/>
        <v>0.82637362637362632</v>
      </c>
    </row>
    <row r="138" spans="9:91" x14ac:dyDescent="0.2">
      <c r="I138" s="9" t="s">
        <v>168</v>
      </c>
      <c r="J138" s="4">
        <v>5000</v>
      </c>
      <c r="K138" s="4">
        <v>0.1</v>
      </c>
      <c r="L138" s="4">
        <v>4</v>
      </c>
      <c r="M138" s="4">
        <v>0.340425531914893</v>
      </c>
      <c r="N138" s="4">
        <v>0.20653505786249099</v>
      </c>
      <c r="O138" s="4">
        <f t="shared" si="19"/>
        <v>0.54696058977738393</v>
      </c>
      <c r="AH138" s="15" t="s">
        <v>1111</v>
      </c>
      <c r="AI138" s="33">
        <v>3000</v>
      </c>
      <c r="AJ138" s="33">
        <v>0.1</v>
      </c>
      <c r="AK138" s="33">
        <v>4</v>
      </c>
      <c r="AL138" s="33">
        <v>0.30851063829787234</v>
      </c>
      <c r="AM138" s="33">
        <v>0.17163774403470713</v>
      </c>
      <c r="AN138" s="33">
        <f t="shared" si="20"/>
        <v>0.4801483823325795</v>
      </c>
      <c r="AO138" s="28"/>
      <c r="AP138" s="28"/>
      <c r="AQ138" s="28"/>
      <c r="AR138" s="28"/>
      <c r="AS138" s="28"/>
      <c r="BC138" s="15" t="s">
        <v>1171</v>
      </c>
      <c r="BD138" s="25">
        <v>5000</v>
      </c>
      <c r="BE138" s="25">
        <v>0.1</v>
      </c>
      <c r="BF138" s="25">
        <v>4</v>
      </c>
      <c r="BG138" s="25">
        <v>0.44680851063829785</v>
      </c>
      <c r="BH138" s="25">
        <v>0.32635060639470787</v>
      </c>
      <c r="BI138" s="25">
        <f t="shared" si="18"/>
        <v>0.77315911703300566</v>
      </c>
      <c r="BJ138" s="25">
        <v>0.86170212765957444</v>
      </c>
      <c r="BK138" s="3"/>
      <c r="BL138" s="3"/>
      <c r="BM138" s="25"/>
      <c r="CH138" s="15" t="s">
        <v>1792</v>
      </c>
      <c r="CI138" s="15" t="s">
        <v>1030</v>
      </c>
      <c r="CJ138" s="35">
        <v>0.46153846153846156</v>
      </c>
      <c r="CK138" s="35">
        <v>0.33813270001484347</v>
      </c>
      <c r="CL138" s="35">
        <v>0.80219780219780223</v>
      </c>
      <c r="CM138" s="35">
        <f t="shared" si="21"/>
        <v>0.79967116155330498</v>
      </c>
    </row>
    <row r="139" spans="9:91" x14ac:dyDescent="0.2">
      <c r="I139" s="9" t="s">
        <v>169</v>
      </c>
      <c r="J139" s="4">
        <v>5000</v>
      </c>
      <c r="K139" s="4">
        <v>0.1</v>
      </c>
      <c r="L139" s="4">
        <v>5</v>
      </c>
      <c r="M139" s="4">
        <v>0.29787234042553101</v>
      </c>
      <c r="N139" s="4">
        <v>0.164781906300484</v>
      </c>
      <c r="O139" s="4">
        <f t="shared" si="19"/>
        <v>0.46265424672601502</v>
      </c>
      <c r="AH139" s="15" t="s">
        <v>1112</v>
      </c>
      <c r="AI139" s="33">
        <v>3000</v>
      </c>
      <c r="AJ139" s="33">
        <v>0.1</v>
      </c>
      <c r="AK139" s="33">
        <v>5</v>
      </c>
      <c r="AL139" s="33">
        <v>0.34042553191489361</v>
      </c>
      <c r="AM139" s="33">
        <v>0.21083276912660798</v>
      </c>
      <c r="AN139" s="33">
        <f t="shared" si="20"/>
        <v>0.55125830104150153</v>
      </c>
      <c r="AO139" s="28"/>
      <c r="AP139" s="28"/>
      <c r="AQ139" s="28"/>
      <c r="AR139" s="28"/>
      <c r="AS139" s="28"/>
      <c r="BC139" s="15" t="s">
        <v>1172</v>
      </c>
      <c r="BD139" s="25">
        <v>5000</v>
      </c>
      <c r="BE139" s="25">
        <v>0.1</v>
      </c>
      <c r="BF139" s="25">
        <v>5</v>
      </c>
      <c r="BG139" s="25">
        <v>0.45744680851063829</v>
      </c>
      <c r="BH139" s="25">
        <v>0.34220636663007681</v>
      </c>
      <c r="BI139" s="25">
        <f t="shared" si="18"/>
        <v>0.7996531751407151</v>
      </c>
      <c r="BJ139" s="25">
        <v>0.87234042553191493</v>
      </c>
      <c r="BK139" s="3"/>
      <c r="BL139" s="3"/>
      <c r="BM139" s="25"/>
      <c r="CH139" s="15" t="s">
        <v>1792</v>
      </c>
      <c r="CI139" s="15" t="s">
        <v>1031</v>
      </c>
      <c r="CJ139" s="35">
        <v>0.47252747252747251</v>
      </c>
      <c r="CK139" s="35">
        <v>0.35212103233461883</v>
      </c>
      <c r="CL139" s="35">
        <v>0.80219780219780223</v>
      </c>
      <c r="CM139" s="35">
        <f t="shared" si="21"/>
        <v>0.82464850486209129</v>
      </c>
    </row>
    <row r="140" spans="9:91" x14ac:dyDescent="0.2">
      <c r="I140" s="9" t="s">
        <v>170</v>
      </c>
      <c r="J140" s="4">
        <v>5000</v>
      </c>
      <c r="K140" s="4">
        <v>0.1</v>
      </c>
      <c r="L140" s="4">
        <v>6</v>
      </c>
      <c r="M140" s="4">
        <v>0.28723404255319102</v>
      </c>
      <c r="N140" s="4">
        <v>0.14765191500879599</v>
      </c>
      <c r="O140" s="4">
        <f t="shared" si="19"/>
        <v>0.434885957561987</v>
      </c>
      <c r="AH140" s="15" t="s">
        <v>1113</v>
      </c>
      <c r="AI140" s="33">
        <v>3000</v>
      </c>
      <c r="AJ140" s="33">
        <v>0.1</v>
      </c>
      <c r="AK140" s="33">
        <v>6</v>
      </c>
      <c r="AL140" s="33">
        <v>0.25531914893617019</v>
      </c>
      <c r="AM140" s="33">
        <v>0.12126068376068376</v>
      </c>
      <c r="AN140" s="33">
        <f t="shared" si="20"/>
        <v>0.37657983269685397</v>
      </c>
      <c r="AO140" s="28"/>
      <c r="AP140" s="28"/>
      <c r="AQ140" s="28"/>
      <c r="AR140" s="28"/>
      <c r="AS140" s="28"/>
      <c r="BC140" s="15" t="s">
        <v>1173</v>
      </c>
      <c r="BD140" s="25">
        <v>5000</v>
      </c>
      <c r="BE140" s="25">
        <v>0.1</v>
      </c>
      <c r="BF140" s="25">
        <v>6</v>
      </c>
      <c r="BG140" s="25">
        <v>0.43617021276595747</v>
      </c>
      <c r="BH140" s="25">
        <v>0.31911985786524538</v>
      </c>
      <c r="BI140" s="25">
        <f t="shared" si="18"/>
        <v>0.7552900706312029</v>
      </c>
      <c r="BJ140" s="25">
        <v>0.87234042553191493</v>
      </c>
      <c r="BK140" s="3"/>
      <c r="BL140" s="3"/>
      <c r="BM140" s="25"/>
      <c r="CH140" s="15" t="s">
        <v>1792</v>
      </c>
      <c r="CI140" s="15" t="s">
        <v>1032</v>
      </c>
      <c r="CJ140" s="35">
        <v>0.46153846153846156</v>
      </c>
      <c r="CK140" s="35">
        <v>0.33813270001484347</v>
      </c>
      <c r="CL140" s="35">
        <v>0.80219780219780223</v>
      </c>
      <c r="CM140" s="35">
        <f t="shared" si="21"/>
        <v>0.79967116155330498</v>
      </c>
    </row>
    <row r="141" spans="9:91" x14ac:dyDescent="0.2">
      <c r="I141" s="9" t="s">
        <v>171</v>
      </c>
      <c r="J141" s="4">
        <v>5000</v>
      </c>
      <c r="K141" s="4">
        <v>0.1</v>
      </c>
      <c r="L141" s="4">
        <v>7</v>
      </c>
      <c r="M141" s="4">
        <v>0.31914893617021201</v>
      </c>
      <c r="N141" s="4">
        <v>0.183607002306961</v>
      </c>
      <c r="O141" s="4">
        <f t="shared" si="19"/>
        <v>0.50275593847717304</v>
      </c>
      <c r="AH141" s="15" t="s">
        <v>1114</v>
      </c>
      <c r="AI141" s="33">
        <v>3000</v>
      </c>
      <c r="AJ141" s="33">
        <v>0.1</v>
      </c>
      <c r="AK141" s="33">
        <v>7</v>
      </c>
      <c r="AL141" s="33">
        <v>0.30851063829787234</v>
      </c>
      <c r="AM141" s="33">
        <v>0.18118466898954705</v>
      </c>
      <c r="AN141" s="33">
        <f t="shared" si="20"/>
        <v>0.48969530728741939</v>
      </c>
      <c r="AO141" s="28"/>
      <c r="AP141" s="28"/>
      <c r="AQ141" s="28"/>
      <c r="AR141" s="28"/>
      <c r="AS141" s="28"/>
      <c r="BC141" s="15" t="s">
        <v>1174</v>
      </c>
      <c r="BD141" s="25">
        <v>5000</v>
      </c>
      <c r="BE141" s="25">
        <v>0.1</v>
      </c>
      <c r="BF141" s="25">
        <v>7</v>
      </c>
      <c r="BG141" s="25">
        <v>0.44680851063829785</v>
      </c>
      <c r="BH141" s="25">
        <v>0.32838691948337451</v>
      </c>
      <c r="BI141" s="25">
        <f t="shared" si="18"/>
        <v>0.77519543012167236</v>
      </c>
      <c r="BJ141" s="25">
        <v>0.85106382978723405</v>
      </c>
      <c r="BK141" s="3"/>
      <c r="BL141" s="3"/>
      <c r="BM141" s="25"/>
      <c r="CH141" s="15" t="s">
        <v>1792</v>
      </c>
      <c r="CI141" s="15" t="s">
        <v>1033</v>
      </c>
      <c r="CJ141" s="35">
        <v>0.46153846153846156</v>
      </c>
      <c r="CK141" s="35">
        <v>0.33989637305699483</v>
      </c>
      <c r="CL141" s="35">
        <v>0.80219780219780223</v>
      </c>
      <c r="CM141" s="35">
        <f t="shared" si="21"/>
        <v>0.80143483459545639</v>
      </c>
    </row>
    <row r="142" spans="9:91" x14ac:dyDescent="0.2">
      <c r="I142" s="9" t="s">
        <v>172</v>
      </c>
      <c r="J142" s="4">
        <v>5000</v>
      </c>
      <c r="K142" s="4">
        <v>0.1</v>
      </c>
      <c r="L142" s="4">
        <v>8</v>
      </c>
      <c r="M142" s="4">
        <v>0.30851063829787201</v>
      </c>
      <c r="N142" s="4">
        <v>0.17510463075469099</v>
      </c>
      <c r="O142" s="4">
        <f t="shared" si="19"/>
        <v>0.48361526905256302</v>
      </c>
      <c r="AH142" s="15" t="s">
        <v>1115</v>
      </c>
      <c r="AI142" s="33">
        <v>3000</v>
      </c>
      <c r="AJ142" s="33">
        <v>0.1</v>
      </c>
      <c r="AK142" s="33">
        <v>8</v>
      </c>
      <c r="AL142" s="33">
        <v>0.28723404255319152</v>
      </c>
      <c r="AM142" s="33">
        <v>0.15508451837939363</v>
      </c>
      <c r="AN142" s="33">
        <f t="shared" si="20"/>
        <v>0.44231856093258515</v>
      </c>
      <c r="AO142" s="28"/>
      <c r="AP142" s="28"/>
      <c r="AQ142" s="28"/>
      <c r="AR142" s="28"/>
      <c r="AS142" s="28"/>
      <c r="BC142" s="15" t="s">
        <v>1175</v>
      </c>
      <c r="BD142" s="25">
        <v>5000</v>
      </c>
      <c r="BE142" s="25">
        <v>0.1</v>
      </c>
      <c r="BF142" s="25">
        <v>8</v>
      </c>
      <c r="BG142" s="25">
        <v>0.43617021276595747</v>
      </c>
      <c r="BH142" s="25">
        <v>0.31556532490726752</v>
      </c>
      <c r="BI142" s="25">
        <f t="shared" si="18"/>
        <v>0.75173553767322498</v>
      </c>
      <c r="BJ142" s="25">
        <v>0.84042553191489366</v>
      </c>
      <c r="BK142" s="3"/>
      <c r="BL142" s="3"/>
      <c r="BM142" s="25"/>
      <c r="CH142" s="15" t="s">
        <v>1792</v>
      </c>
      <c r="CI142" s="15" t="s">
        <v>1034</v>
      </c>
      <c r="CJ142" s="35">
        <v>0.47252747252747251</v>
      </c>
      <c r="CK142" s="35">
        <v>0.35384615384615387</v>
      </c>
      <c r="CL142" s="35">
        <v>0.80219780219780223</v>
      </c>
      <c r="CM142" s="35">
        <f t="shared" si="21"/>
        <v>0.82637362637362632</v>
      </c>
    </row>
    <row r="143" spans="9:91" x14ac:dyDescent="0.2">
      <c r="I143" s="9" t="s">
        <v>173</v>
      </c>
      <c r="J143" s="4">
        <v>5000</v>
      </c>
      <c r="K143" s="4">
        <v>0.1</v>
      </c>
      <c r="L143" s="4">
        <v>9</v>
      </c>
      <c r="M143" s="4">
        <v>0.31914893617021201</v>
      </c>
      <c r="N143" s="4">
        <v>0.186697309720156</v>
      </c>
      <c r="O143" s="4">
        <f t="shared" si="19"/>
        <v>0.50584624589036797</v>
      </c>
      <c r="AH143" s="15" t="s">
        <v>1116</v>
      </c>
      <c r="AI143" s="33">
        <v>3000</v>
      </c>
      <c r="AJ143" s="33">
        <v>0.1</v>
      </c>
      <c r="AK143" s="33">
        <v>9</v>
      </c>
      <c r="AL143" s="33">
        <v>0.25531914893617019</v>
      </c>
      <c r="AM143" s="33">
        <v>0.12453432676955825</v>
      </c>
      <c r="AN143" s="33">
        <f t="shared" si="20"/>
        <v>0.37985347570572847</v>
      </c>
      <c r="AO143" s="28"/>
      <c r="AP143" s="28"/>
      <c r="AQ143" s="28"/>
      <c r="AR143" s="28"/>
      <c r="AS143" s="28"/>
      <c r="BC143" s="15" t="s">
        <v>1176</v>
      </c>
      <c r="BD143" s="25">
        <v>5000</v>
      </c>
      <c r="BE143" s="25">
        <v>0.1</v>
      </c>
      <c r="BF143" s="25">
        <v>9</v>
      </c>
      <c r="BG143" s="25">
        <v>0.42553191489361702</v>
      </c>
      <c r="BH143" s="25">
        <v>0.30797546012269944</v>
      </c>
      <c r="BI143" s="25">
        <f t="shared" si="18"/>
        <v>0.73350737501631647</v>
      </c>
      <c r="BJ143" s="25">
        <v>0.85106382978723405</v>
      </c>
      <c r="BK143" s="3">
        <f t="shared" si="22"/>
        <v>0.76916126263014939</v>
      </c>
      <c r="BL143" s="3"/>
      <c r="BM143" s="25"/>
      <c r="CH143" s="15" t="s">
        <v>1792</v>
      </c>
      <c r="CI143" s="15" t="s">
        <v>1035</v>
      </c>
      <c r="CJ143" s="35">
        <v>0.46153846153846156</v>
      </c>
      <c r="CK143" s="35">
        <v>0.33813270001484347</v>
      </c>
      <c r="CL143" s="35">
        <v>0.80219780219780223</v>
      </c>
      <c r="CM143" s="35">
        <f t="shared" si="21"/>
        <v>0.79967116155330498</v>
      </c>
    </row>
    <row r="144" spans="9:91" x14ac:dyDescent="0.2">
      <c r="I144" s="9" t="s">
        <v>174</v>
      </c>
      <c r="J144" s="4">
        <v>5000</v>
      </c>
      <c r="K144" s="4">
        <v>0.01</v>
      </c>
      <c r="L144" s="4">
        <v>0</v>
      </c>
      <c r="M144" s="4">
        <v>0.31914893617021201</v>
      </c>
      <c r="N144" s="4">
        <v>0.18171926006528799</v>
      </c>
      <c r="O144" s="4">
        <f t="shared" si="19"/>
        <v>0.50086819623549994</v>
      </c>
      <c r="AH144" s="15" t="s">
        <v>1097</v>
      </c>
      <c r="AI144" s="33">
        <v>3000</v>
      </c>
      <c r="AJ144" s="33">
        <v>1</v>
      </c>
      <c r="AK144" s="33">
        <v>0</v>
      </c>
      <c r="AL144" s="33">
        <v>0.37234042553191488</v>
      </c>
      <c r="AM144" s="33">
        <v>0.24338335607094136</v>
      </c>
      <c r="AN144" s="33">
        <f t="shared" si="20"/>
        <v>0.61572378160285623</v>
      </c>
      <c r="AO144" s="28"/>
      <c r="AP144" s="28"/>
      <c r="AQ144" s="28"/>
      <c r="AR144" s="28"/>
      <c r="AS144" s="28"/>
      <c r="BC144" s="15" t="s">
        <v>1177</v>
      </c>
      <c r="BD144" s="25">
        <v>5000</v>
      </c>
      <c r="BE144" s="25">
        <v>0.01</v>
      </c>
      <c r="BF144" s="25">
        <v>0</v>
      </c>
      <c r="BG144" s="25">
        <v>0.39361702127659576</v>
      </c>
      <c r="BH144" s="25">
        <v>0.26431415625429078</v>
      </c>
      <c r="BI144" s="25">
        <f t="shared" si="18"/>
        <v>0.65793117753088648</v>
      </c>
      <c r="BJ144" s="25">
        <v>0.84042553191489366</v>
      </c>
      <c r="BK144" s="3"/>
      <c r="BL144" s="3"/>
      <c r="BM144" s="25"/>
      <c r="CH144" s="15" t="s">
        <v>1792</v>
      </c>
      <c r="CI144" s="15" t="s">
        <v>1016</v>
      </c>
      <c r="CJ144" s="35">
        <v>0.46153846153846156</v>
      </c>
      <c r="CK144" s="35">
        <v>0.34262125902992779</v>
      </c>
      <c r="CL144" s="35">
        <v>0.80219780219780223</v>
      </c>
      <c r="CM144" s="35">
        <f t="shared" si="21"/>
        <v>0.80415972056838936</v>
      </c>
    </row>
    <row r="145" spans="9:91" x14ac:dyDescent="0.2">
      <c r="I145" s="9" t="s">
        <v>175</v>
      </c>
      <c r="J145" s="4">
        <v>5000</v>
      </c>
      <c r="K145" s="4">
        <v>0.01</v>
      </c>
      <c r="L145" s="4">
        <v>1</v>
      </c>
      <c r="M145" s="4">
        <v>0.36170212765957399</v>
      </c>
      <c r="N145" s="4">
        <v>0.22771463782007301</v>
      </c>
      <c r="O145" s="4">
        <f t="shared" si="19"/>
        <v>0.58941676547964694</v>
      </c>
      <c r="AH145" s="15" t="s">
        <v>1098</v>
      </c>
      <c r="AI145" s="33">
        <v>3000</v>
      </c>
      <c r="AJ145" s="33">
        <v>1</v>
      </c>
      <c r="AK145" s="33">
        <v>1</v>
      </c>
      <c r="AL145" s="33">
        <v>0.36170212765957449</v>
      </c>
      <c r="AM145" s="33">
        <v>0.23628977657413677</v>
      </c>
      <c r="AN145" s="33">
        <f t="shared" si="20"/>
        <v>0.59799190423371129</v>
      </c>
      <c r="AO145" s="28"/>
      <c r="AP145" s="28"/>
      <c r="AQ145" s="28"/>
      <c r="AR145" s="28"/>
      <c r="AS145" s="28"/>
      <c r="BC145" s="15" t="s">
        <v>1178</v>
      </c>
      <c r="BD145" s="25">
        <v>5000</v>
      </c>
      <c r="BE145" s="25">
        <v>0.01</v>
      </c>
      <c r="BF145" s="25">
        <v>1</v>
      </c>
      <c r="BG145" s="25">
        <v>0.42553191489361702</v>
      </c>
      <c r="BH145" s="25">
        <v>0.30226804123711343</v>
      </c>
      <c r="BI145" s="25">
        <f t="shared" si="18"/>
        <v>0.72779995613073045</v>
      </c>
      <c r="BJ145" s="25">
        <v>0.84042553191489366</v>
      </c>
      <c r="BK145" s="3"/>
      <c r="BL145" s="3"/>
      <c r="BM145" s="25"/>
      <c r="CH145" s="15" t="s">
        <v>1792</v>
      </c>
      <c r="CI145" s="15" t="s">
        <v>1017</v>
      </c>
      <c r="CJ145" s="35">
        <v>0.45054945054945056</v>
      </c>
      <c r="CK145" s="35">
        <v>0.32871053408084977</v>
      </c>
      <c r="CL145" s="35">
        <v>0.80219780219780223</v>
      </c>
      <c r="CM145" s="35">
        <f t="shared" si="21"/>
        <v>0.77925998463030033</v>
      </c>
    </row>
    <row r="146" spans="9:91" x14ac:dyDescent="0.2">
      <c r="I146" s="9" t="s">
        <v>176</v>
      </c>
      <c r="J146" s="4">
        <v>5000</v>
      </c>
      <c r="K146" s="4">
        <v>0.01</v>
      </c>
      <c r="L146" s="4">
        <v>2</v>
      </c>
      <c r="M146" s="4">
        <v>0.29787234042553101</v>
      </c>
      <c r="N146" s="4">
        <v>0.15465322250987801</v>
      </c>
      <c r="O146" s="4">
        <f t="shared" si="19"/>
        <v>0.45252556293540902</v>
      </c>
      <c r="AH146" s="15" t="s">
        <v>1099</v>
      </c>
      <c r="AI146" s="33">
        <v>3000</v>
      </c>
      <c r="AJ146" s="33">
        <v>1</v>
      </c>
      <c r="AK146" s="33">
        <v>2</v>
      </c>
      <c r="AL146" s="33">
        <v>0.31914893617021278</v>
      </c>
      <c r="AM146" s="33">
        <v>0.19925462531611873</v>
      </c>
      <c r="AN146" s="33">
        <f t="shared" si="20"/>
        <v>0.51840356148633149</v>
      </c>
      <c r="AO146" s="28"/>
      <c r="AP146" s="28"/>
      <c r="AQ146" s="28"/>
      <c r="AR146" s="28"/>
      <c r="AS146" s="28"/>
      <c r="BC146" s="15" t="s">
        <v>1179</v>
      </c>
      <c r="BD146" s="25">
        <v>5000</v>
      </c>
      <c r="BE146" s="25">
        <v>0.01</v>
      </c>
      <c r="BF146" s="25">
        <v>2</v>
      </c>
      <c r="BG146" s="25">
        <v>0.41489361702127658</v>
      </c>
      <c r="BH146" s="25">
        <v>0.2851216814159292</v>
      </c>
      <c r="BI146" s="25">
        <f t="shared" si="18"/>
        <v>0.70001529843720578</v>
      </c>
      <c r="BJ146" s="25">
        <v>0.7978723404255319</v>
      </c>
      <c r="BK146" s="3"/>
      <c r="BL146" s="3"/>
      <c r="BM146" s="25"/>
      <c r="CH146" s="15" t="s">
        <v>1792</v>
      </c>
      <c r="CI146" s="15" t="s">
        <v>1018</v>
      </c>
      <c r="CJ146" s="35">
        <v>0.45054945054945056</v>
      </c>
      <c r="CK146" s="35">
        <v>0.32871053408084977</v>
      </c>
      <c r="CL146" s="35">
        <v>0.80219780219780223</v>
      </c>
      <c r="CM146" s="35">
        <f t="shared" si="21"/>
        <v>0.77925998463030033</v>
      </c>
    </row>
    <row r="147" spans="9:91" x14ac:dyDescent="0.2">
      <c r="I147" s="9" t="s">
        <v>177</v>
      </c>
      <c r="J147" s="4">
        <v>5000</v>
      </c>
      <c r="K147" s="4">
        <v>0.01</v>
      </c>
      <c r="L147" s="4">
        <v>3</v>
      </c>
      <c r="M147" s="4">
        <v>0.35106382978723399</v>
      </c>
      <c r="N147" s="4">
        <v>0.21268707950020499</v>
      </c>
      <c r="O147" s="4">
        <f t="shared" si="19"/>
        <v>0.56375090928743898</v>
      </c>
      <c r="AH147" s="15" t="s">
        <v>1100</v>
      </c>
      <c r="AI147" s="33">
        <v>3000</v>
      </c>
      <c r="AJ147" s="33">
        <v>1</v>
      </c>
      <c r="AK147" s="33">
        <v>3</v>
      </c>
      <c r="AL147" s="33">
        <v>0.35106382978723405</v>
      </c>
      <c r="AM147" s="33">
        <v>0.22649399703224068</v>
      </c>
      <c r="AN147" s="33">
        <f t="shared" si="20"/>
        <v>0.57755782681947476</v>
      </c>
      <c r="AO147" s="28"/>
      <c r="AP147" s="28"/>
      <c r="AQ147" s="28"/>
      <c r="AR147" s="28"/>
      <c r="AS147" s="28"/>
      <c r="BC147" s="15" t="s">
        <v>1180</v>
      </c>
      <c r="BD147" s="25">
        <v>5000</v>
      </c>
      <c r="BE147" s="25">
        <v>0.01</v>
      </c>
      <c r="BF147" s="25">
        <v>3</v>
      </c>
      <c r="BG147" s="25">
        <v>0.42553191489361702</v>
      </c>
      <c r="BH147" s="25">
        <v>0.3011152416356877</v>
      </c>
      <c r="BI147" s="25">
        <f t="shared" si="18"/>
        <v>0.72664715652930467</v>
      </c>
      <c r="BJ147" s="25">
        <v>0.81914893617021278</v>
      </c>
      <c r="BK147" s="3"/>
      <c r="BL147" s="3"/>
      <c r="BM147" s="25"/>
      <c r="CH147" s="15" t="s">
        <v>1792</v>
      </c>
      <c r="CI147" s="15" t="s">
        <v>1019</v>
      </c>
      <c r="CJ147" s="35">
        <v>0.45054945054945056</v>
      </c>
      <c r="CK147" s="35">
        <v>0.32871053408084977</v>
      </c>
      <c r="CL147" s="35">
        <v>0.80219780219780223</v>
      </c>
      <c r="CM147" s="35">
        <f t="shared" si="21"/>
        <v>0.77925998463030033</v>
      </c>
    </row>
    <row r="148" spans="9:91" x14ac:dyDescent="0.2">
      <c r="I148" s="9" t="s">
        <v>178</v>
      </c>
      <c r="J148" s="4">
        <v>5000</v>
      </c>
      <c r="K148" s="4">
        <v>0.01</v>
      </c>
      <c r="L148" s="4">
        <v>4</v>
      </c>
      <c r="M148" s="4">
        <v>0.35106382978723399</v>
      </c>
      <c r="N148" s="4">
        <v>0.21943915055812599</v>
      </c>
      <c r="O148" s="4">
        <f t="shared" si="19"/>
        <v>0.57050298034535996</v>
      </c>
      <c r="AH148" s="15" t="s">
        <v>1101</v>
      </c>
      <c r="AI148" s="33">
        <v>3000</v>
      </c>
      <c r="AJ148" s="33">
        <v>1</v>
      </c>
      <c r="AK148" s="33">
        <v>4</v>
      </c>
      <c r="AL148" s="33">
        <v>0.34042553191489361</v>
      </c>
      <c r="AM148" s="33">
        <v>0.20675105485232068</v>
      </c>
      <c r="AN148" s="33">
        <f t="shared" si="20"/>
        <v>0.54717658676721426</v>
      </c>
      <c r="AO148" s="28"/>
      <c r="AP148" s="28"/>
      <c r="AQ148" s="28"/>
      <c r="AR148" s="28"/>
      <c r="AS148" s="28"/>
      <c r="BC148" s="15" t="s">
        <v>1181</v>
      </c>
      <c r="BD148" s="25">
        <v>5000</v>
      </c>
      <c r="BE148" s="25">
        <v>0.01</v>
      </c>
      <c r="BF148" s="25">
        <v>4</v>
      </c>
      <c r="BG148" s="25">
        <v>0.43617021276595747</v>
      </c>
      <c r="BH148" s="25">
        <v>0.31986348122866898</v>
      </c>
      <c r="BI148" s="25">
        <f t="shared" si="18"/>
        <v>0.75603369399462639</v>
      </c>
      <c r="BJ148" s="25">
        <v>0.80851063829787229</v>
      </c>
      <c r="BK148" s="3"/>
      <c r="BL148" s="3"/>
      <c r="BM148" s="25"/>
      <c r="CH148" s="15" t="s">
        <v>1792</v>
      </c>
      <c r="CI148" s="15" t="s">
        <v>1020</v>
      </c>
      <c r="CJ148" s="35">
        <v>0.46153846153846156</v>
      </c>
      <c r="CK148" s="35">
        <v>0.34262125902992779</v>
      </c>
      <c r="CL148" s="35">
        <v>0.80219780219780223</v>
      </c>
      <c r="CM148" s="35">
        <f t="shared" si="21"/>
        <v>0.80415972056838936</v>
      </c>
    </row>
    <row r="149" spans="9:91" x14ac:dyDescent="0.2">
      <c r="I149" s="9" t="s">
        <v>179</v>
      </c>
      <c r="J149" s="4">
        <v>5000</v>
      </c>
      <c r="K149" s="4">
        <v>0.01</v>
      </c>
      <c r="L149" s="4">
        <v>5</v>
      </c>
      <c r="M149" s="4">
        <v>0.35106382978723399</v>
      </c>
      <c r="N149" s="4">
        <v>0.221029751392473</v>
      </c>
      <c r="O149" s="4">
        <f t="shared" si="19"/>
        <v>0.57209358117970699</v>
      </c>
      <c r="AH149" s="15" t="s">
        <v>1102</v>
      </c>
      <c r="AI149" s="33">
        <v>3000</v>
      </c>
      <c r="AJ149" s="33">
        <v>1</v>
      </c>
      <c r="AK149" s="33">
        <v>5</v>
      </c>
      <c r="AL149" s="33">
        <v>0.2978723404255319</v>
      </c>
      <c r="AM149" s="33">
        <v>0.1607142857142857</v>
      </c>
      <c r="AN149" s="33">
        <f t="shared" si="20"/>
        <v>0.4585866261398176</v>
      </c>
      <c r="AO149" s="28"/>
      <c r="AP149" s="28"/>
      <c r="AQ149" s="28"/>
      <c r="AR149" s="28"/>
      <c r="AS149" s="28"/>
      <c r="BC149" s="15" t="s">
        <v>1182</v>
      </c>
      <c r="BD149" s="25">
        <v>5000</v>
      </c>
      <c r="BE149" s="25">
        <v>0.01</v>
      </c>
      <c r="BF149" s="25">
        <v>5</v>
      </c>
      <c r="BG149" s="25">
        <v>0.40425531914893614</v>
      </c>
      <c r="BH149" s="25">
        <v>0.28244274809160302</v>
      </c>
      <c r="BI149" s="25">
        <f t="shared" si="18"/>
        <v>0.68669806724053917</v>
      </c>
      <c r="BJ149" s="25">
        <v>0.80851063829787229</v>
      </c>
      <c r="BK149" s="3"/>
      <c r="BL149" s="3"/>
      <c r="BM149" s="25"/>
      <c r="CH149" s="15" t="s">
        <v>1792</v>
      </c>
      <c r="CI149" s="15" t="s">
        <v>1021</v>
      </c>
      <c r="CJ149" s="35">
        <v>0.46153846153846156</v>
      </c>
      <c r="CK149" s="35">
        <v>0.34262125902992779</v>
      </c>
      <c r="CL149" s="35">
        <v>0.80219780219780223</v>
      </c>
      <c r="CM149" s="35">
        <f t="shared" si="21"/>
        <v>0.80415972056838936</v>
      </c>
    </row>
    <row r="150" spans="9:91" x14ac:dyDescent="0.2">
      <c r="I150" s="9" t="s">
        <v>180</v>
      </c>
      <c r="J150" s="4">
        <v>5000</v>
      </c>
      <c r="K150" s="4">
        <v>0.01</v>
      </c>
      <c r="L150" s="4">
        <v>6</v>
      </c>
      <c r="M150" s="4">
        <v>0.30851063829787201</v>
      </c>
      <c r="N150" s="4">
        <v>0.16484417714598101</v>
      </c>
      <c r="O150" s="4">
        <f t="shared" si="19"/>
        <v>0.47335481544385305</v>
      </c>
      <c r="AH150" s="15" t="s">
        <v>1103</v>
      </c>
      <c r="AI150" s="33">
        <v>3000</v>
      </c>
      <c r="AJ150" s="33">
        <v>1</v>
      </c>
      <c r="AK150" s="33">
        <v>6</v>
      </c>
      <c r="AL150" s="33">
        <v>0.43617021276595747</v>
      </c>
      <c r="AM150" s="33">
        <v>0.32484076433121017</v>
      </c>
      <c r="AN150" s="33">
        <f t="shared" si="20"/>
        <v>0.76101097709716758</v>
      </c>
      <c r="AO150" s="28"/>
      <c r="AP150" s="28"/>
      <c r="AQ150" s="28"/>
      <c r="AR150" s="28"/>
      <c r="AS150" s="28"/>
      <c r="BC150" s="15" t="s">
        <v>1183</v>
      </c>
      <c r="BD150" s="25">
        <v>5000</v>
      </c>
      <c r="BE150" s="25">
        <v>0.01</v>
      </c>
      <c r="BF150" s="25">
        <v>6</v>
      </c>
      <c r="BG150" s="25">
        <v>0.43617021276595747</v>
      </c>
      <c r="BH150" s="25">
        <v>0.31744074530757638</v>
      </c>
      <c r="BI150" s="25">
        <f t="shared" si="18"/>
        <v>0.75361095807353384</v>
      </c>
      <c r="BJ150" s="25">
        <v>0.80851063829787229</v>
      </c>
      <c r="BK150" s="3"/>
      <c r="BL150" s="3"/>
      <c r="BM150" s="25"/>
      <c r="CH150" s="15" t="s">
        <v>1792</v>
      </c>
      <c r="CI150" s="15" t="s">
        <v>1022</v>
      </c>
      <c r="CJ150" s="35">
        <v>0.45054945054945056</v>
      </c>
      <c r="CK150" s="35">
        <v>0.32871053408084977</v>
      </c>
      <c r="CL150" s="35">
        <v>0.80219780219780223</v>
      </c>
      <c r="CM150" s="35">
        <f t="shared" si="21"/>
        <v>0.77925998463030033</v>
      </c>
    </row>
    <row r="151" spans="9:91" x14ac:dyDescent="0.2">
      <c r="I151" s="9" t="s">
        <v>181</v>
      </c>
      <c r="J151" s="4">
        <v>5000</v>
      </c>
      <c r="K151" s="4">
        <v>0.01</v>
      </c>
      <c r="L151" s="4">
        <v>7</v>
      </c>
      <c r="M151" s="4">
        <v>0.31914893617021201</v>
      </c>
      <c r="N151" s="4">
        <v>0.175438596491228</v>
      </c>
      <c r="O151" s="4">
        <f t="shared" si="19"/>
        <v>0.49458753266144001</v>
      </c>
      <c r="AH151" s="15" t="s">
        <v>1104</v>
      </c>
      <c r="AI151" s="33">
        <v>3000</v>
      </c>
      <c r="AJ151" s="33">
        <v>1</v>
      </c>
      <c r="AK151" s="33">
        <v>7</v>
      </c>
      <c r="AL151" s="33">
        <v>0.41489361702127658</v>
      </c>
      <c r="AM151" s="33">
        <v>0.30050060884859964</v>
      </c>
      <c r="AN151" s="33">
        <f t="shared" si="20"/>
        <v>0.71539422586987622</v>
      </c>
      <c r="AO151" s="28"/>
      <c r="AP151" s="28"/>
      <c r="AQ151" s="28"/>
      <c r="AR151" s="28"/>
      <c r="AS151" s="28"/>
      <c r="BC151" s="15" t="s">
        <v>1184</v>
      </c>
      <c r="BD151" s="25">
        <v>5000</v>
      </c>
      <c r="BE151" s="25">
        <v>0.01</v>
      </c>
      <c r="BF151" s="25">
        <v>7</v>
      </c>
      <c r="BG151" s="25">
        <v>0.37234042553191488</v>
      </c>
      <c r="BH151" s="25">
        <v>0.23513998069231828</v>
      </c>
      <c r="BI151" s="25">
        <f t="shared" si="18"/>
        <v>0.60748040622423316</v>
      </c>
      <c r="BJ151" s="25">
        <v>0.80851063829787229</v>
      </c>
      <c r="BK151" s="3"/>
      <c r="BL151" s="3"/>
      <c r="BM151" s="25"/>
      <c r="CH151" s="15" t="s">
        <v>1792</v>
      </c>
      <c r="CI151" s="15" t="s">
        <v>1023</v>
      </c>
      <c r="CJ151" s="35">
        <v>0.45054945054945056</v>
      </c>
      <c r="CK151" s="35">
        <v>0.32871053408084977</v>
      </c>
      <c r="CL151" s="35">
        <v>0.80219780219780223</v>
      </c>
      <c r="CM151" s="35">
        <f t="shared" si="21"/>
        <v>0.77925998463030033</v>
      </c>
    </row>
    <row r="152" spans="9:91" x14ac:dyDescent="0.2">
      <c r="I152" s="9" t="s">
        <v>182</v>
      </c>
      <c r="J152" s="4">
        <v>5000</v>
      </c>
      <c r="K152" s="4">
        <v>0.01</v>
      </c>
      <c r="L152" s="4">
        <v>8</v>
      </c>
      <c r="M152" s="4">
        <v>0.35106382978723399</v>
      </c>
      <c r="N152" s="4">
        <v>0.210953625980459</v>
      </c>
      <c r="O152" s="4">
        <f t="shared" si="19"/>
        <v>0.56201745576769302</v>
      </c>
      <c r="AH152" s="15" t="s">
        <v>1105</v>
      </c>
      <c r="AI152" s="33">
        <v>3000</v>
      </c>
      <c r="AJ152" s="33">
        <v>1</v>
      </c>
      <c r="AK152" s="33">
        <v>8</v>
      </c>
      <c r="AL152" s="33">
        <v>0.38297872340425532</v>
      </c>
      <c r="AM152" s="33">
        <v>0.27044025157232704</v>
      </c>
      <c r="AN152" s="33">
        <f t="shared" si="20"/>
        <v>0.65341897497658241</v>
      </c>
      <c r="AO152" s="28"/>
      <c r="AP152" s="28"/>
      <c r="AQ152" s="28"/>
      <c r="AR152" s="28"/>
      <c r="AS152" s="28"/>
      <c r="BC152" s="15" t="s">
        <v>1185</v>
      </c>
      <c r="BD152" s="25">
        <v>5000</v>
      </c>
      <c r="BE152" s="25">
        <v>0.01</v>
      </c>
      <c r="BF152" s="25">
        <v>8</v>
      </c>
      <c r="BG152" s="25">
        <v>0.39361702127659576</v>
      </c>
      <c r="BH152" s="25">
        <v>0.26431415625429078</v>
      </c>
      <c r="BI152" s="25">
        <f t="shared" si="18"/>
        <v>0.65793117753088648</v>
      </c>
      <c r="BJ152" s="25">
        <v>0.78723404255319152</v>
      </c>
      <c r="BK152" s="3"/>
      <c r="BL152" s="3"/>
      <c r="BM152" s="25"/>
      <c r="CH152" s="15" t="s">
        <v>1792</v>
      </c>
      <c r="CI152" s="15" t="s">
        <v>1024</v>
      </c>
      <c r="CJ152" s="35">
        <v>0.45054945054945056</v>
      </c>
      <c r="CK152" s="35">
        <v>0.32871053408084977</v>
      </c>
      <c r="CL152" s="35">
        <v>0.80219780219780223</v>
      </c>
      <c r="CM152" s="35">
        <f t="shared" si="21"/>
        <v>0.77925998463030033</v>
      </c>
    </row>
    <row r="153" spans="9:91" x14ac:dyDescent="0.2">
      <c r="I153" s="9" t="s">
        <v>183</v>
      </c>
      <c r="J153" s="4">
        <v>5000</v>
      </c>
      <c r="K153" s="4">
        <v>0.01</v>
      </c>
      <c r="L153" s="4">
        <v>9</v>
      </c>
      <c r="M153" s="4">
        <v>0.340425531914893</v>
      </c>
      <c r="N153" s="4">
        <v>0.21083276912660701</v>
      </c>
      <c r="O153" s="4">
        <f t="shared" si="19"/>
        <v>0.55125830104149998</v>
      </c>
      <c r="AH153" s="15" t="s">
        <v>1106</v>
      </c>
      <c r="AI153" s="33">
        <v>3000</v>
      </c>
      <c r="AJ153" s="33">
        <v>1</v>
      </c>
      <c r="AK153" s="33">
        <v>9</v>
      </c>
      <c r="AL153" s="33">
        <v>0.35106382978723405</v>
      </c>
      <c r="AM153" s="33">
        <v>0.22722371967654986</v>
      </c>
      <c r="AN153" s="33">
        <f t="shared" si="20"/>
        <v>0.57828754946378391</v>
      </c>
      <c r="AO153" s="28"/>
      <c r="AP153" s="28"/>
      <c r="AQ153" s="28"/>
      <c r="AR153" s="28"/>
      <c r="AS153" s="28"/>
      <c r="BC153" s="15" t="s">
        <v>1186</v>
      </c>
      <c r="BD153" s="25">
        <v>5000</v>
      </c>
      <c r="BE153" s="25">
        <v>0.01</v>
      </c>
      <c r="BF153" s="25">
        <v>9</v>
      </c>
      <c r="BG153" s="25">
        <v>0.41489361702127658</v>
      </c>
      <c r="BH153" s="25">
        <v>0.28836889194769444</v>
      </c>
      <c r="BI153" s="25">
        <f t="shared" si="18"/>
        <v>0.70326250896897102</v>
      </c>
      <c r="BJ153" s="25">
        <v>0.81914893617021278</v>
      </c>
      <c r="BK153" s="3">
        <f t="shared" si="22"/>
        <v>0.69774104006609183</v>
      </c>
      <c r="BL153" s="3"/>
      <c r="BM153" s="25"/>
      <c r="CH153" s="15" t="s">
        <v>1792</v>
      </c>
      <c r="CI153" s="15" t="s">
        <v>1025</v>
      </c>
      <c r="CJ153" s="35">
        <v>0.45054945054945056</v>
      </c>
      <c r="CK153" s="35">
        <v>0.32871053408084977</v>
      </c>
      <c r="CL153" s="35">
        <v>0.80219780219780223</v>
      </c>
      <c r="CM153" s="35">
        <f t="shared" si="21"/>
        <v>0.77925998463030033</v>
      </c>
    </row>
    <row r="154" spans="9:91" x14ac:dyDescent="0.2">
      <c r="I154" s="9" t="s">
        <v>184</v>
      </c>
      <c r="J154" s="4">
        <v>5000</v>
      </c>
      <c r="K154" s="4">
        <v>1E-3</v>
      </c>
      <c r="L154" s="4">
        <v>0</v>
      </c>
      <c r="M154" s="4">
        <v>0.39361702127659498</v>
      </c>
      <c r="N154" s="4">
        <v>0.20172824791418301</v>
      </c>
      <c r="O154" s="4">
        <f t="shared" si="19"/>
        <v>0.59534526919077801</v>
      </c>
      <c r="AH154" s="15" t="s">
        <v>1388</v>
      </c>
      <c r="AI154" s="33">
        <v>3000</v>
      </c>
      <c r="AJ154" s="33">
        <v>10</v>
      </c>
      <c r="AK154" s="33">
        <v>0</v>
      </c>
      <c r="AL154" s="33">
        <v>0.31914893617021278</v>
      </c>
      <c r="AM154" s="33">
        <v>0.191071668683609</v>
      </c>
      <c r="AN154" s="33">
        <f t="shared" si="20"/>
        <v>0.51022060485382181</v>
      </c>
      <c r="AO154" s="28"/>
      <c r="AP154" s="28"/>
      <c r="AQ154" s="28"/>
      <c r="AR154" s="28"/>
      <c r="AS154" s="28"/>
      <c r="BC154" s="15" t="s">
        <v>1187</v>
      </c>
      <c r="BD154" s="25">
        <v>5000</v>
      </c>
      <c r="BE154" s="25">
        <v>1E-3</v>
      </c>
      <c r="BF154" s="25">
        <v>0</v>
      </c>
      <c r="BG154" s="25">
        <v>0.43617021276595747</v>
      </c>
      <c r="BH154" s="25">
        <v>0.29293216009083167</v>
      </c>
      <c r="BI154" s="25">
        <f t="shared" si="18"/>
        <v>0.72910237285678914</v>
      </c>
      <c r="BJ154" s="25">
        <v>0.7021276595744681</v>
      </c>
      <c r="BK154" s="3"/>
      <c r="BL154" s="3"/>
      <c r="BM154" s="25"/>
      <c r="CH154" s="15" t="s">
        <v>1793</v>
      </c>
      <c r="CI154" s="15" t="s">
        <v>1006</v>
      </c>
      <c r="CJ154" s="35">
        <v>0.45054945054945056</v>
      </c>
      <c r="CK154" s="35">
        <v>0.32841328413284138</v>
      </c>
      <c r="CL154" s="35">
        <v>0.8351648351648352</v>
      </c>
      <c r="CM154" s="35">
        <f t="shared" si="21"/>
        <v>0.77896273468229194</v>
      </c>
    </row>
    <row r="155" spans="9:91" x14ac:dyDescent="0.2">
      <c r="I155" s="9" t="s">
        <v>185</v>
      </c>
      <c r="J155" s="4">
        <v>5000</v>
      </c>
      <c r="K155" s="4">
        <v>1E-3</v>
      </c>
      <c r="L155" s="4">
        <v>1</v>
      </c>
      <c r="M155" s="4">
        <v>0.41489361702127597</v>
      </c>
      <c r="N155" s="4">
        <v>0.23701298701298701</v>
      </c>
      <c r="O155" s="4">
        <f t="shared" si="19"/>
        <v>0.65190660403426293</v>
      </c>
      <c r="AH155" s="15" t="s">
        <v>1389</v>
      </c>
      <c r="AI155" s="33">
        <v>3000</v>
      </c>
      <c r="AJ155" s="33">
        <v>10</v>
      </c>
      <c r="AK155" s="33">
        <v>1</v>
      </c>
      <c r="AL155" s="33">
        <v>0.30851063829787234</v>
      </c>
      <c r="AM155" s="33">
        <v>0.17510463075469149</v>
      </c>
      <c r="AN155" s="33">
        <f t="shared" si="20"/>
        <v>0.4836152690525638</v>
      </c>
      <c r="AO155" s="28"/>
      <c r="AP155" s="28"/>
      <c r="AQ155" s="28"/>
      <c r="AR155" s="28"/>
      <c r="AS155" s="28"/>
      <c r="BC155" s="15" t="s">
        <v>1188</v>
      </c>
      <c r="BD155" s="25">
        <v>5000</v>
      </c>
      <c r="BE155" s="25">
        <v>1E-3</v>
      </c>
      <c r="BF155" s="25">
        <v>1</v>
      </c>
      <c r="BG155" s="25">
        <v>0.45744680851063829</v>
      </c>
      <c r="BH155" s="25">
        <v>0.32602277520033746</v>
      </c>
      <c r="BI155" s="25">
        <f t="shared" si="18"/>
        <v>0.78346958371097575</v>
      </c>
      <c r="BJ155" s="25">
        <v>0.7021276595744681</v>
      </c>
      <c r="BK155" s="3"/>
      <c r="BL155" s="3"/>
      <c r="BM155" s="25"/>
      <c r="CH155" s="15" t="s">
        <v>1793</v>
      </c>
      <c r="CI155" s="15" t="s">
        <v>1007</v>
      </c>
      <c r="CJ155" s="35">
        <v>0.46153846153846156</v>
      </c>
      <c r="CK155" s="35">
        <v>0.34233038348082601</v>
      </c>
      <c r="CL155" s="35">
        <v>0.8351648351648352</v>
      </c>
      <c r="CM155" s="35">
        <f t="shared" si="21"/>
        <v>0.80386884501928757</v>
      </c>
    </row>
    <row r="156" spans="9:91" x14ac:dyDescent="0.2">
      <c r="I156" s="9" t="s">
        <v>186</v>
      </c>
      <c r="J156" s="4">
        <v>5000</v>
      </c>
      <c r="K156" s="4">
        <v>1E-3</v>
      </c>
      <c r="L156" s="4">
        <v>2</v>
      </c>
      <c r="M156" s="4">
        <v>0.35106382978723399</v>
      </c>
      <c r="N156" s="4">
        <v>0.15997656021095799</v>
      </c>
      <c r="O156" s="4">
        <f t="shared" si="19"/>
        <v>0.51104038999819201</v>
      </c>
      <c r="AH156" s="15" t="s">
        <v>1390</v>
      </c>
      <c r="AI156" s="33">
        <v>3000</v>
      </c>
      <c r="AJ156" s="33">
        <v>10</v>
      </c>
      <c r="AK156" s="33">
        <v>2</v>
      </c>
      <c r="AL156" s="33">
        <v>0.25531914893617019</v>
      </c>
      <c r="AM156" s="33">
        <v>0.11843515541264736</v>
      </c>
      <c r="AN156" s="33">
        <f t="shared" si="20"/>
        <v>0.37375430434881757</v>
      </c>
      <c r="AO156" s="28"/>
      <c r="AP156" s="28"/>
      <c r="AQ156" s="28"/>
      <c r="AR156" s="28"/>
      <c r="AS156" s="28"/>
      <c r="BC156" s="15" t="s">
        <v>1189</v>
      </c>
      <c r="BD156" s="25">
        <v>5000</v>
      </c>
      <c r="BE156" s="25">
        <v>1E-3</v>
      </c>
      <c r="BF156" s="25">
        <v>2</v>
      </c>
      <c r="BG156" s="25">
        <v>0.44680851063829785</v>
      </c>
      <c r="BH156" s="25">
        <v>0.30051516886090435</v>
      </c>
      <c r="BI156" s="25">
        <f t="shared" si="18"/>
        <v>0.7473236794992022</v>
      </c>
      <c r="BJ156" s="25">
        <v>0.62765957446808507</v>
      </c>
      <c r="BK156" s="3"/>
      <c r="BL156" s="3"/>
      <c r="BM156" s="25"/>
      <c r="CH156" s="15" t="s">
        <v>1793</v>
      </c>
      <c r="CI156" s="15" t="s">
        <v>1008</v>
      </c>
      <c r="CJ156" s="35">
        <v>0.45054945054945056</v>
      </c>
      <c r="CK156" s="35">
        <v>0.32841328413284138</v>
      </c>
      <c r="CL156" s="35">
        <v>0.8351648351648352</v>
      </c>
      <c r="CM156" s="35">
        <f t="shared" si="21"/>
        <v>0.77896273468229194</v>
      </c>
    </row>
    <row r="157" spans="9:91" x14ac:dyDescent="0.2">
      <c r="I157" s="9" t="s">
        <v>187</v>
      </c>
      <c r="J157" s="4">
        <v>5000</v>
      </c>
      <c r="K157" s="4">
        <v>1E-3</v>
      </c>
      <c r="L157" s="4">
        <v>3</v>
      </c>
      <c r="M157" s="4">
        <v>0.39361702127659498</v>
      </c>
      <c r="N157" s="4">
        <v>0.20996756119138801</v>
      </c>
      <c r="O157" s="4">
        <f t="shared" si="19"/>
        <v>0.60358458246798297</v>
      </c>
      <c r="AH157" s="15" t="s">
        <v>1391</v>
      </c>
      <c r="AI157" s="33">
        <v>3000</v>
      </c>
      <c r="AJ157" s="33">
        <v>10</v>
      </c>
      <c r="AK157" s="33">
        <v>3</v>
      </c>
      <c r="AL157" s="33">
        <v>0.30851063829787234</v>
      </c>
      <c r="AM157" s="33">
        <v>0.17488183659689396</v>
      </c>
      <c r="AN157" s="33">
        <f t="shared" si="20"/>
        <v>0.48339247489476633</v>
      </c>
      <c r="AO157" s="28"/>
      <c r="AP157" s="28"/>
      <c r="AQ157" s="28"/>
      <c r="AR157" s="28"/>
      <c r="AS157" s="28"/>
      <c r="BC157" s="15" t="s">
        <v>1190</v>
      </c>
      <c r="BD157" s="25">
        <v>5000</v>
      </c>
      <c r="BE157" s="25">
        <v>1E-3</v>
      </c>
      <c r="BF157" s="25">
        <v>3</v>
      </c>
      <c r="BG157" s="25">
        <v>0.42553191489361702</v>
      </c>
      <c r="BH157" s="25">
        <v>0.28081609521110795</v>
      </c>
      <c r="BI157" s="25">
        <f t="shared" si="18"/>
        <v>0.70634801010472503</v>
      </c>
      <c r="BJ157" s="25">
        <v>0.68085106382978722</v>
      </c>
      <c r="BK157" s="3"/>
      <c r="BL157" s="3"/>
      <c r="BM157" s="25"/>
      <c r="CH157" s="15" t="s">
        <v>1793</v>
      </c>
      <c r="CI157" s="15" t="s">
        <v>1009</v>
      </c>
      <c r="CJ157" s="35">
        <v>0.46153846153846156</v>
      </c>
      <c r="CK157" s="35">
        <v>0.34233038348082601</v>
      </c>
      <c r="CL157" s="35">
        <v>0.8351648351648352</v>
      </c>
      <c r="CM157" s="35">
        <f t="shared" si="21"/>
        <v>0.80386884501928757</v>
      </c>
    </row>
    <row r="158" spans="9:91" x14ac:dyDescent="0.2">
      <c r="I158" s="9" t="s">
        <v>188</v>
      </c>
      <c r="J158" s="4">
        <v>5000</v>
      </c>
      <c r="K158" s="4">
        <v>1E-3</v>
      </c>
      <c r="L158" s="4">
        <v>4</v>
      </c>
      <c r="M158" s="4">
        <v>0.340425531914893</v>
      </c>
      <c r="N158" s="4">
        <v>0.14557982700483801</v>
      </c>
      <c r="O158" s="4">
        <f t="shared" si="19"/>
        <v>0.48600535891973101</v>
      </c>
      <c r="AH158" s="15" t="s">
        <v>1392</v>
      </c>
      <c r="AI158" s="33">
        <v>3000</v>
      </c>
      <c r="AJ158" s="33">
        <v>10</v>
      </c>
      <c r="AK158" s="33">
        <v>4</v>
      </c>
      <c r="AL158" s="33">
        <v>0.26595744680851063</v>
      </c>
      <c r="AM158" s="33">
        <v>0.128928283642224</v>
      </c>
      <c r="AN158" s="33">
        <f t="shared" si="20"/>
        <v>0.39488573045073461</v>
      </c>
      <c r="AO158" s="28"/>
      <c r="AP158" s="28"/>
      <c r="AQ158" s="28"/>
      <c r="AR158" s="28"/>
      <c r="AS158" s="28"/>
      <c r="BC158" s="15" t="s">
        <v>1191</v>
      </c>
      <c r="BD158" s="25">
        <v>5000</v>
      </c>
      <c r="BE158" s="25">
        <v>1E-3</v>
      </c>
      <c r="BF158" s="25">
        <v>4</v>
      </c>
      <c r="BG158" s="25">
        <v>0.47872340425531917</v>
      </c>
      <c r="BH158" s="25">
        <v>0.34518055160648287</v>
      </c>
      <c r="BI158" s="25">
        <f t="shared" si="18"/>
        <v>0.82390395586180198</v>
      </c>
      <c r="BJ158" s="25">
        <v>0.63829787234042556</v>
      </c>
      <c r="BK158" s="3"/>
      <c r="BL158" s="3"/>
      <c r="BM158" s="25"/>
      <c r="CH158" s="15" t="s">
        <v>1793</v>
      </c>
      <c r="CI158" s="15" t="s">
        <v>1010</v>
      </c>
      <c r="CJ158" s="35">
        <v>0.45054945054945056</v>
      </c>
      <c r="CK158" s="35">
        <v>0.32841328413284138</v>
      </c>
      <c r="CL158" s="35">
        <v>0.8351648351648352</v>
      </c>
      <c r="CM158" s="35">
        <f t="shared" si="21"/>
        <v>0.77896273468229194</v>
      </c>
    </row>
    <row r="159" spans="9:91" x14ac:dyDescent="0.2">
      <c r="I159" s="9" t="s">
        <v>189</v>
      </c>
      <c r="J159" s="4">
        <v>5000</v>
      </c>
      <c r="K159" s="4">
        <v>1E-3</v>
      </c>
      <c r="L159" s="4">
        <v>5</v>
      </c>
      <c r="M159" s="4">
        <v>0.39361702127659498</v>
      </c>
      <c r="N159" s="4">
        <v>0.21298472385428899</v>
      </c>
      <c r="O159" s="4">
        <f t="shared" si="19"/>
        <v>0.60660174513088394</v>
      </c>
      <c r="AH159" s="15" t="s">
        <v>1393</v>
      </c>
      <c r="AI159" s="33">
        <v>3000</v>
      </c>
      <c r="AJ159" s="33">
        <v>10</v>
      </c>
      <c r="AK159" s="33">
        <v>5</v>
      </c>
      <c r="AL159" s="33">
        <v>0.26595744680851063</v>
      </c>
      <c r="AM159" s="33">
        <v>0.13137806347930894</v>
      </c>
      <c r="AN159" s="33">
        <f t="shared" si="20"/>
        <v>0.39733551028781955</v>
      </c>
      <c r="AO159" s="28"/>
      <c r="AP159" s="28"/>
      <c r="AQ159" s="28"/>
      <c r="AR159" s="28"/>
      <c r="AS159" s="28"/>
      <c r="BC159" s="15" t="s">
        <v>1192</v>
      </c>
      <c r="BD159" s="25">
        <v>5000</v>
      </c>
      <c r="BE159" s="25">
        <v>1E-3</v>
      </c>
      <c r="BF159" s="25">
        <v>5</v>
      </c>
      <c r="BG159" s="25">
        <v>0.47872340425531917</v>
      </c>
      <c r="BH159" s="25">
        <v>0.35071891739498173</v>
      </c>
      <c r="BI159" s="25">
        <f t="shared" si="18"/>
        <v>0.82944232165030085</v>
      </c>
      <c r="BJ159" s="25">
        <v>0.68085106382978722</v>
      </c>
      <c r="BK159" s="3"/>
      <c r="BL159" s="3"/>
      <c r="BM159" s="25"/>
      <c r="CH159" s="15" t="s">
        <v>1793</v>
      </c>
      <c r="CI159" s="15" t="s">
        <v>1011</v>
      </c>
      <c r="CJ159" s="35">
        <v>0.45054945054945056</v>
      </c>
      <c r="CK159" s="35">
        <v>0.32841328413284138</v>
      </c>
      <c r="CL159" s="35">
        <v>0.8351648351648352</v>
      </c>
      <c r="CM159" s="35">
        <f t="shared" si="21"/>
        <v>0.77896273468229194</v>
      </c>
    </row>
    <row r="160" spans="9:91" x14ac:dyDescent="0.2">
      <c r="I160" s="9" t="s">
        <v>190</v>
      </c>
      <c r="J160" s="4">
        <v>5000</v>
      </c>
      <c r="K160" s="4">
        <v>1E-3</v>
      </c>
      <c r="L160" s="4">
        <v>6</v>
      </c>
      <c r="M160" s="4">
        <v>0.35106382978723399</v>
      </c>
      <c r="N160" s="4">
        <v>0.15936079753701801</v>
      </c>
      <c r="O160" s="4">
        <f t="shared" si="19"/>
        <v>0.51042462732425198</v>
      </c>
      <c r="AH160" s="15" t="s">
        <v>1394</v>
      </c>
      <c r="AI160" s="33">
        <v>3000</v>
      </c>
      <c r="AJ160" s="33">
        <v>10</v>
      </c>
      <c r="AK160" s="33">
        <v>6</v>
      </c>
      <c r="AL160" s="33">
        <v>0.24468085106382978</v>
      </c>
      <c r="AM160" s="33">
        <v>9.4436906377204852E-2</v>
      </c>
      <c r="AN160" s="33">
        <f t="shared" si="20"/>
        <v>0.33911775744103462</v>
      </c>
      <c r="AO160" s="28"/>
      <c r="AP160" s="28"/>
      <c r="AQ160" s="28"/>
      <c r="AR160" s="28"/>
      <c r="AS160" s="28"/>
      <c r="BC160" s="15" t="s">
        <v>1193</v>
      </c>
      <c r="BD160" s="25">
        <v>5000</v>
      </c>
      <c r="BE160" s="25">
        <v>1E-3</v>
      </c>
      <c r="BF160" s="25">
        <v>6</v>
      </c>
      <c r="BG160" s="25">
        <v>0.45744680851063829</v>
      </c>
      <c r="BH160" s="25">
        <v>0.31990353241594549</v>
      </c>
      <c r="BI160" s="25">
        <f t="shared" si="18"/>
        <v>0.77735034092658384</v>
      </c>
      <c r="BJ160" s="25">
        <v>0.7021276595744681</v>
      </c>
      <c r="BK160" s="3"/>
      <c r="BL160" s="3"/>
      <c r="BM160" s="25"/>
      <c r="CH160" s="15" t="s">
        <v>1793</v>
      </c>
      <c r="CI160" s="15" t="s">
        <v>1012</v>
      </c>
      <c r="CJ160" s="35">
        <v>0.45054945054945056</v>
      </c>
      <c r="CK160" s="35">
        <v>0.32841328413284138</v>
      </c>
      <c r="CL160" s="35">
        <v>0.8351648351648352</v>
      </c>
      <c r="CM160" s="35">
        <f t="shared" si="21"/>
        <v>0.77896273468229194</v>
      </c>
    </row>
    <row r="161" spans="9:91" x14ac:dyDescent="0.2">
      <c r="I161" s="9" t="s">
        <v>191</v>
      </c>
      <c r="J161" s="4">
        <v>5000</v>
      </c>
      <c r="K161" s="4">
        <v>1E-3</v>
      </c>
      <c r="L161" s="4">
        <v>7</v>
      </c>
      <c r="M161" s="4">
        <v>0.30851063829787201</v>
      </c>
      <c r="N161" s="4">
        <v>9.8421130293640205E-2</v>
      </c>
      <c r="O161" s="4">
        <f t="shared" si="19"/>
        <v>0.4069317685915122</v>
      </c>
      <c r="AH161" s="15" t="s">
        <v>1395</v>
      </c>
      <c r="AI161" s="33">
        <v>3000</v>
      </c>
      <c r="AJ161" s="33">
        <v>10</v>
      </c>
      <c r="AK161" s="33">
        <v>7</v>
      </c>
      <c r="AL161" s="33">
        <v>0.26595744680851063</v>
      </c>
      <c r="AM161" s="33">
        <v>0.12422360248447203</v>
      </c>
      <c r="AN161" s="33">
        <f t="shared" si="20"/>
        <v>0.3901810492929827</v>
      </c>
      <c r="AO161" s="28"/>
      <c r="AP161" s="28"/>
      <c r="AQ161" s="28"/>
      <c r="AR161" s="28"/>
      <c r="AS161" s="28"/>
      <c r="BC161" s="15" t="s">
        <v>1194</v>
      </c>
      <c r="BD161" s="25">
        <v>5000</v>
      </c>
      <c r="BE161" s="25">
        <v>1E-3</v>
      </c>
      <c r="BF161" s="25">
        <v>7</v>
      </c>
      <c r="BG161" s="25">
        <v>0.46808510638297873</v>
      </c>
      <c r="BH161" s="25">
        <v>0.33465458663646663</v>
      </c>
      <c r="BI161" s="25">
        <f t="shared" si="18"/>
        <v>0.80273969301944537</v>
      </c>
      <c r="BJ161" s="25">
        <v>0.67021276595744683</v>
      </c>
      <c r="BK161" s="3"/>
      <c r="BL161" s="3"/>
      <c r="BM161" s="25"/>
      <c r="CH161" s="15" t="s">
        <v>1793</v>
      </c>
      <c r="CI161" s="15" t="s">
        <v>1013</v>
      </c>
      <c r="CJ161" s="35">
        <v>0.45054945054945056</v>
      </c>
      <c r="CK161" s="35">
        <v>0.32841328413284138</v>
      </c>
      <c r="CL161" s="35">
        <v>0.8351648351648352</v>
      </c>
      <c r="CM161" s="35">
        <f t="shared" si="21"/>
        <v>0.77896273468229194</v>
      </c>
    </row>
    <row r="162" spans="9:91" x14ac:dyDescent="0.2">
      <c r="I162" s="9" t="s">
        <v>192</v>
      </c>
      <c r="J162" s="4">
        <v>5000</v>
      </c>
      <c r="K162" s="4">
        <v>1E-3</v>
      </c>
      <c r="L162" s="4">
        <v>8</v>
      </c>
      <c r="M162" s="4">
        <v>0.42553191489361702</v>
      </c>
      <c r="N162" s="4">
        <v>0.24855662472242701</v>
      </c>
      <c r="O162" s="4">
        <f t="shared" si="19"/>
        <v>0.67408853961604409</v>
      </c>
      <c r="AH162" s="15" t="s">
        <v>1396</v>
      </c>
      <c r="AI162" s="33">
        <v>3000</v>
      </c>
      <c r="AJ162" s="33">
        <v>10</v>
      </c>
      <c r="AK162" s="33">
        <v>8</v>
      </c>
      <c r="AL162" s="33">
        <v>0.28723404255319152</v>
      </c>
      <c r="AM162" s="33">
        <v>0.15258342303552208</v>
      </c>
      <c r="AN162" s="33">
        <f t="shared" si="20"/>
        <v>0.4398174655887136</v>
      </c>
      <c r="AO162" s="28"/>
      <c r="AP162" s="28"/>
      <c r="AQ162" s="28"/>
      <c r="AR162" s="28"/>
      <c r="AS162" s="28"/>
      <c r="BC162" s="15" t="s">
        <v>1195</v>
      </c>
      <c r="BD162" s="25">
        <v>5000</v>
      </c>
      <c r="BE162" s="25">
        <v>1E-3</v>
      </c>
      <c r="BF162" s="25">
        <v>8</v>
      </c>
      <c r="BG162" s="25">
        <v>0.41489361702127658</v>
      </c>
      <c r="BH162" s="25">
        <v>0.26121749071163186</v>
      </c>
      <c r="BI162" s="25">
        <f t="shared" si="18"/>
        <v>0.6761111077329085</v>
      </c>
      <c r="BJ162" s="25">
        <v>0.67021276595744683</v>
      </c>
      <c r="BK162" s="3"/>
      <c r="BL162" s="3"/>
      <c r="BM162" s="25"/>
      <c r="CH162" s="15" t="s">
        <v>1793</v>
      </c>
      <c r="CI162" s="15" t="s">
        <v>1014</v>
      </c>
      <c r="CJ162" s="35">
        <v>0.45054945054945056</v>
      </c>
      <c r="CK162" s="35">
        <v>0.32841328413284138</v>
      </c>
      <c r="CL162" s="35">
        <v>0.8351648351648352</v>
      </c>
      <c r="CM162" s="35">
        <f t="shared" si="21"/>
        <v>0.77896273468229194</v>
      </c>
    </row>
    <row r="163" spans="9:91" x14ac:dyDescent="0.2">
      <c r="I163" s="9" t="s">
        <v>193</v>
      </c>
      <c r="J163" s="4">
        <v>5000</v>
      </c>
      <c r="K163" s="4">
        <v>1E-3</v>
      </c>
      <c r="L163" s="4">
        <v>9</v>
      </c>
      <c r="M163" s="4">
        <v>0.35106382978723399</v>
      </c>
      <c r="N163" s="4">
        <v>0.163530269876002</v>
      </c>
      <c r="O163" s="4">
        <f t="shared" si="19"/>
        <v>0.51459409966323599</v>
      </c>
      <c r="AH163" s="15" t="s">
        <v>1397</v>
      </c>
      <c r="AI163" s="33">
        <v>3000</v>
      </c>
      <c r="AJ163" s="33">
        <v>10</v>
      </c>
      <c r="AK163" s="33">
        <v>9</v>
      </c>
      <c r="AL163" s="33">
        <v>0.26595744680851063</v>
      </c>
      <c r="AM163" s="33">
        <v>0.12564033432191959</v>
      </c>
      <c r="AN163" s="33">
        <f t="shared" si="20"/>
        <v>0.3915977811304302</v>
      </c>
      <c r="AO163" s="28"/>
      <c r="AP163" s="28"/>
      <c r="AQ163" s="28"/>
      <c r="AR163" s="28"/>
      <c r="AS163" s="28"/>
      <c r="BC163" s="15" t="s">
        <v>1196</v>
      </c>
      <c r="BD163" s="25">
        <v>5000</v>
      </c>
      <c r="BE163" s="25">
        <v>1E-3</v>
      </c>
      <c r="BF163" s="25">
        <v>9</v>
      </c>
      <c r="BG163" s="25">
        <v>0.44680851063829785</v>
      </c>
      <c r="BH163" s="25">
        <v>0.31415742949347547</v>
      </c>
      <c r="BI163" s="25">
        <f t="shared" si="18"/>
        <v>0.76096594013177332</v>
      </c>
      <c r="BJ163" s="25">
        <v>0.69148936170212771</v>
      </c>
      <c r="BK163" s="3">
        <f t="shared" ref="BK163:BK183" si="23">AVERAGE(BI154:BI163)</f>
        <v>0.76367570054945066</v>
      </c>
      <c r="BL163" s="3"/>
      <c r="BM163" s="25"/>
      <c r="CH163" s="15" t="s">
        <v>1793</v>
      </c>
      <c r="CI163" s="15" t="s">
        <v>1015</v>
      </c>
      <c r="CJ163" s="35">
        <v>0.46153846153846156</v>
      </c>
      <c r="CK163" s="35">
        <v>0.34233038348082601</v>
      </c>
      <c r="CL163" s="35">
        <v>0.8351648351648352</v>
      </c>
      <c r="CM163" s="35">
        <f t="shared" si="21"/>
        <v>0.80386884501928757</v>
      </c>
    </row>
    <row r="164" spans="9:91" x14ac:dyDescent="0.2">
      <c r="I164" s="9" t="s">
        <v>194</v>
      </c>
      <c r="J164" s="4">
        <v>5000</v>
      </c>
      <c r="K164" s="4">
        <v>1E-4</v>
      </c>
      <c r="L164" s="4">
        <v>0</v>
      </c>
      <c r="M164" s="4">
        <v>0.170212765957446</v>
      </c>
      <c r="N164" s="4">
        <v>0</v>
      </c>
      <c r="O164" s="4">
        <f t="shared" si="19"/>
        <v>0.170212765957446</v>
      </c>
      <c r="AH164" s="15" t="s">
        <v>1398</v>
      </c>
      <c r="AI164" s="33">
        <v>3000</v>
      </c>
      <c r="AJ164" s="33">
        <v>100</v>
      </c>
      <c r="AK164" s="33">
        <v>0</v>
      </c>
      <c r="AL164" s="33">
        <v>0.32978723404255317</v>
      </c>
      <c r="AM164" s="33">
        <v>0.1949429037520391</v>
      </c>
      <c r="AN164" s="33">
        <f t="shared" si="20"/>
        <v>0.52473013779459232</v>
      </c>
      <c r="AO164" s="28"/>
      <c r="AP164" s="28"/>
      <c r="AQ164" s="28"/>
      <c r="AR164" s="28"/>
      <c r="AS164" s="28"/>
      <c r="BC164" s="15" t="s">
        <v>1197</v>
      </c>
      <c r="BD164" s="25">
        <v>5000</v>
      </c>
      <c r="BE164" s="25">
        <v>1E-4</v>
      </c>
      <c r="BF164" s="25">
        <v>0</v>
      </c>
      <c r="BG164" s="25">
        <v>0.43617021276595747</v>
      </c>
      <c r="BH164" s="25">
        <v>0.31386861313868614</v>
      </c>
      <c r="BI164" s="25">
        <f t="shared" si="18"/>
        <v>0.75003882590464355</v>
      </c>
      <c r="BJ164" s="25">
        <v>1</v>
      </c>
      <c r="BK164" s="3"/>
      <c r="BL164" s="3"/>
      <c r="BM164" s="25"/>
      <c r="CH164" s="15" t="s">
        <v>1793</v>
      </c>
      <c r="CI164" s="15" t="s">
        <v>996</v>
      </c>
      <c r="CJ164" s="35">
        <v>0.45054945054945056</v>
      </c>
      <c r="CK164" s="35">
        <v>0.32841328413284138</v>
      </c>
      <c r="CL164" s="35">
        <v>0.8351648351648352</v>
      </c>
      <c r="CM164" s="35">
        <f t="shared" si="21"/>
        <v>0.77896273468229194</v>
      </c>
    </row>
    <row r="165" spans="9:91" x14ac:dyDescent="0.2">
      <c r="I165" s="9" t="s">
        <v>195</v>
      </c>
      <c r="J165" s="4">
        <v>5000</v>
      </c>
      <c r="K165" s="4">
        <v>1E-4</v>
      </c>
      <c r="L165" s="4">
        <v>1</v>
      </c>
      <c r="M165" s="4">
        <v>0.170212765957446</v>
      </c>
      <c r="N165" s="4">
        <v>0</v>
      </c>
      <c r="O165" s="4">
        <f t="shared" si="19"/>
        <v>0.170212765957446</v>
      </c>
      <c r="AH165" s="15" t="s">
        <v>1399</v>
      </c>
      <c r="AI165" s="33">
        <v>3000</v>
      </c>
      <c r="AJ165" s="33">
        <v>100</v>
      </c>
      <c r="AK165" s="33">
        <v>1</v>
      </c>
      <c r="AL165" s="33">
        <v>0.32978723404255317</v>
      </c>
      <c r="AM165" s="33">
        <v>0.19020921646383149</v>
      </c>
      <c r="AN165" s="33">
        <f t="shared" si="20"/>
        <v>0.51999645050638466</v>
      </c>
      <c r="AO165" s="28"/>
      <c r="AP165" s="28"/>
      <c r="AQ165" s="28"/>
      <c r="AR165" s="28"/>
      <c r="AS165" s="28"/>
      <c r="BC165" s="15" t="s">
        <v>1198</v>
      </c>
      <c r="BD165" s="25">
        <v>5000</v>
      </c>
      <c r="BE165" s="25">
        <v>1E-4</v>
      </c>
      <c r="BF165" s="25">
        <v>1</v>
      </c>
      <c r="BG165" s="25">
        <v>0.43617021276595747</v>
      </c>
      <c r="BH165" s="25">
        <v>0.31386861313868614</v>
      </c>
      <c r="BI165" s="25">
        <f t="shared" si="18"/>
        <v>0.75003882590464355</v>
      </c>
      <c r="BJ165" s="25">
        <v>1</v>
      </c>
      <c r="BK165" s="3"/>
      <c r="BL165" s="3"/>
      <c r="BM165" s="25"/>
      <c r="CH165" s="15" t="s">
        <v>1793</v>
      </c>
      <c r="CI165" s="15" t="s">
        <v>997</v>
      </c>
      <c r="CJ165" s="35">
        <v>0.45054945054945056</v>
      </c>
      <c r="CK165" s="35">
        <v>0.32841328413284138</v>
      </c>
      <c r="CL165" s="35">
        <v>0.8351648351648352</v>
      </c>
      <c r="CM165" s="35">
        <f t="shared" si="21"/>
        <v>0.77896273468229194</v>
      </c>
    </row>
    <row r="166" spans="9:91" x14ac:dyDescent="0.2">
      <c r="I166" s="9" t="s">
        <v>196</v>
      </c>
      <c r="J166" s="4">
        <v>5000</v>
      </c>
      <c r="K166" s="4">
        <v>1E-4</v>
      </c>
      <c r="L166" s="4">
        <v>2</v>
      </c>
      <c r="M166" s="4">
        <v>0.170212765957446</v>
      </c>
      <c r="N166" s="4">
        <v>0</v>
      </c>
      <c r="O166" s="4">
        <f t="shared" si="19"/>
        <v>0.170212765957446</v>
      </c>
      <c r="AH166" s="15" t="s">
        <v>1400</v>
      </c>
      <c r="AI166" s="33">
        <v>3000</v>
      </c>
      <c r="AJ166" s="33">
        <v>100</v>
      </c>
      <c r="AK166" s="33">
        <v>2</v>
      </c>
      <c r="AL166" s="33">
        <v>0.2978723404255319</v>
      </c>
      <c r="AM166" s="33">
        <v>0.16173490068909605</v>
      </c>
      <c r="AN166" s="33">
        <f t="shared" si="20"/>
        <v>0.45960724111462792</v>
      </c>
      <c r="AO166" s="28"/>
      <c r="AP166" s="28"/>
      <c r="AQ166" s="28"/>
      <c r="AR166" s="28"/>
      <c r="AS166" s="28"/>
      <c r="BC166" s="15" t="s">
        <v>1199</v>
      </c>
      <c r="BD166" s="25">
        <v>5000</v>
      </c>
      <c r="BE166" s="25">
        <v>1E-4</v>
      </c>
      <c r="BF166" s="25">
        <v>2</v>
      </c>
      <c r="BG166" s="25">
        <v>0.43617021276595747</v>
      </c>
      <c r="BH166" s="25">
        <v>0.31386861313868614</v>
      </c>
      <c r="BI166" s="25">
        <f t="shared" si="18"/>
        <v>0.75003882590464355</v>
      </c>
      <c r="BJ166" s="25">
        <v>1</v>
      </c>
      <c r="BK166" s="3"/>
      <c r="BL166" s="3"/>
      <c r="BM166" s="25"/>
      <c r="CH166" s="15" t="s">
        <v>1793</v>
      </c>
      <c r="CI166" s="15" t="s">
        <v>998</v>
      </c>
      <c r="CJ166" s="35">
        <v>0.45054945054945056</v>
      </c>
      <c r="CK166" s="35">
        <v>0.32841328413284138</v>
      </c>
      <c r="CL166" s="35">
        <v>0.8351648351648352</v>
      </c>
      <c r="CM166" s="35">
        <f t="shared" si="21"/>
        <v>0.77896273468229194</v>
      </c>
    </row>
    <row r="167" spans="9:91" x14ac:dyDescent="0.2">
      <c r="I167" s="9" t="s">
        <v>197</v>
      </c>
      <c r="J167" s="4">
        <v>5000</v>
      </c>
      <c r="K167" s="4">
        <v>1E-4</v>
      </c>
      <c r="L167" s="4">
        <v>3</v>
      </c>
      <c r="M167" s="4">
        <v>0.170212765957446</v>
      </c>
      <c r="N167" s="4">
        <v>0</v>
      </c>
      <c r="O167" s="4">
        <f t="shared" si="19"/>
        <v>0.170212765957446</v>
      </c>
      <c r="AH167" s="15" t="s">
        <v>1401</v>
      </c>
      <c r="AI167" s="33">
        <v>3000</v>
      </c>
      <c r="AJ167" s="33">
        <v>100</v>
      </c>
      <c r="AK167" s="33">
        <v>3</v>
      </c>
      <c r="AL167" s="33">
        <v>0.36170212765957449</v>
      </c>
      <c r="AM167" s="33">
        <v>0.23129344418699746</v>
      </c>
      <c r="AN167" s="33">
        <f t="shared" si="20"/>
        <v>0.59299557184657192</v>
      </c>
      <c r="AO167" s="28"/>
      <c r="AP167" s="28"/>
      <c r="AQ167" s="28"/>
      <c r="AR167" s="28"/>
      <c r="AS167" s="28"/>
      <c r="BC167" s="15" t="s">
        <v>1200</v>
      </c>
      <c r="BD167" s="25">
        <v>5000</v>
      </c>
      <c r="BE167" s="25">
        <v>1E-4</v>
      </c>
      <c r="BF167" s="25">
        <v>3</v>
      </c>
      <c r="BG167" s="25">
        <v>0.43617021276595747</v>
      </c>
      <c r="BH167" s="25">
        <v>0.31386861313868614</v>
      </c>
      <c r="BI167" s="25">
        <f t="shared" si="18"/>
        <v>0.75003882590464355</v>
      </c>
      <c r="BJ167" s="25">
        <v>1</v>
      </c>
      <c r="BK167" s="3"/>
      <c r="BL167" s="3"/>
      <c r="BM167" s="25"/>
      <c r="CH167" s="15" t="s">
        <v>1793</v>
      </c>
      <c r="CI167" s="15" t="s">
        <v>999</v>
      </c>
      <c r="CJ167" s="35">
        <v>0.46153846153846156</v>
      </c>
      <c r="CK167" s="35">
        <v>0.34233038348082601</v>
      </c>
      <c r="CL167" s="35">
        <v>0.8351648351648352</v>
      </c>
      <c r="CM167" s="35">
        <f t="shared" si="21"/>
        <v>0.80386884501928757</v>
      </c>
    </row>
    <row r="168" spans="9:91" x14ac:dyDescent="0.2">
      <c r="I168" s="9" t="s">
        <v>198</v>
      </c>
      <c r="J168" s="4">
        <v>5000</v>
      </c>
      <c r="K168" s="4">
        <v>1E-4</v>
      </c>
      <c r="L168" s="4">
        <v>4</v>
      </c>
      <c r="M168" s="4">
        <v>0.170212765957446</v>
      </c>
      <c r="N168" s="4">
        <v>0</v>
      </c>
      <c r="O168" s="4">
        <f t="shared" si="19"/>
        <v>0.170212765957446</v>
      </c>
      <c r="AH168" s="15" t="s">
        <v>1402</v>
      </c>
      <c r="AI168" s="33">
        <v>3000</v>
      </c>
      <c r="AJ168" s="33">
        <v>100</v>
      </c>
      <c r="AK168" s="33">
        <v>4</v>
      </c>
      <c r="AL168" s="33">
        <v>0.28723404255319152</v>
      </c>
      <c r="AM168" s="33">
        <v>0.14394454261247797</v>
      </c>
      <c r="AN168" s="33">
        <f t="shared" si="20"/>
        <v>0.43117858516566948</v>
      </c>
      <c r="AO168" s="28"/>
      <c r="AP168" s="28"/>
      <c r="AQ168" s="28"/>
      <c r="AR168" s="28"/>
      <c r="AS168" s="28"/>
      <c r="BC168" s="15" t="s">
        <v>1201</v>
      </c>
      <c r="BD168" s="25">
        <v>5000</v>
      </c>
      <c r="BE168" s="25">
        <v>1E-4</v>
      </c>
      <c r="BF168" s="25">
        <v>4</v>
      </c>
      <c r="BG168" s="25">
        <v>0.43617021276595747</v>
      </c>
      <c r="BH168" s="25">
        <v>0.31386861313868614</v>
      </c>
      <c r="BI168" s="25">
        <f t="shared" si="18"/>
        <v>0.75003882590464355</v>
      </c>
      <c r="BJ168" s="25">
        <v>1</v>
      </c>
      <c r="BK168" s="3"/>
      <c r="BL168" s="3"/>
      <c r="BM168" s="25"/>
      <c r="CH168" s="15" t="s">
        <v>1793</v>
      </c>
      <c r="CI168" s="15" t="s">
        <v>1000</v>
      </c>
      <c r="CJ168" s="35">
        <v>0.45054945054945056</v>
      </c>
      <c r="CK168" s="35">
        <v>0.32841328413284138</v>
      </c>
      <c r="CL168" s="35">
        <v>0.8351648351648352</v>
      </c>
      <c r="CM168" s="35">
        <f t="shared" si="21"/>
        <v>0.77896273468229194</v>
      </c>
    </row>
    <row r="169" spans="9:91" x14ac:dyDescent="0.2">
      <c r="I169" s="9" t="s">
        <v>199</v>
      </c>
      <c r="J169" s="4">
        <v>5000</v>
      </c>
      <c r="K169" s="4">
        <v>1E-4</v>
      </c>
      <c r="L169" s="4">
        <v>5</v>
      </c>
      <c r="M169" s="4">
        <v>0.170212765957446</v>
      </c>
      <c r="N169" s="4">
        <v>0</v>
      </c>
      <c r="O169" s="4">
        <f t="shared" si="19"/>
        <v>0.170212765957446</v>
      </c>
      <c r="AH169" s="15" t="s">
        <v>1403</v>
      </c>
      <c r="AI169" s="33">
        <v>3000</v>
      </c>
      <c r="AJ169" s="33">
        <v>100</v>
      </c>
      <c r="AK169" s="33">
        <v>5</v>
      </c>
      <c r="AL169" s="33">
        <v>0.32978723404255317</v>
      </c>
      <c r="AM169" s="33">
        <v>0.1984298863021115</v>
      </c>
      <c r="AN169" s="33">
        <f t="shared" si="20"/>
        <v>0.52821712034466461</v>
      </c>
      <c r="AO169" s="28"/>
      <c r="AP169" s="28"/>
      <c r="AQ169" s="28"/>
      <c r="AR169" s="28"/>
      <c r="AS169" s="28"/>
      <c r="BC169" s="15" t="s">
        <v>1202</v>
      </c>
      <c r="BD169" s="25">
        <v>5000</v>
      </c>
      <c r="BE169" s="25">
        <v>1E-4</v>
      </c>
      <c r="BF169" s="25">
        <v>5</v>
      </c>
      <c r="BG169" s="25">
        <v>0.43617021276595747</v>
      </c>
      <c r="BH169" s="25">
        <v>0.31386861313868614</v>
      </c>
      <c r="BI169" s="25">
        <f t="shared" si="18"/>
        <v>0.75003882590464355</v>
      </c>
      <c r="BJ169" s="25">
        <v>1</v>
      </c>
      <c r="BK169" s="3"/>
      <c r="BL169" s="3"/>
      <c r="BM169" s="25"/>
      <c r="CH169" s="15" t="s">
        <v>1793</v>
      </c>
      <c r="CI169" s="15" t="s">
        <v>1001</v>
      </c>
      <c r="CJ169" s="35">
        <v>0.46153846153846156</v>
      </c>
      <c r="CK169" s="35">
        <v>0.34233038348082601</v>
      </c>
      <c r="CL169" s="35">
        <v>0.8351648351648352</v>
      </c>
      <c r="CM169" s="35">
        <f t="shared" si="21"/>
        <v>0.80386884501928757</v>
      </c>
    </row>
    <row r="170" spans="9:91" x14ac:dyDescent="0.2">
      <c r="I170" s="9" t="s">
        <v>200</v>
      </c>
      <c r="J170" s="4">
        <v>5000</v>
      </c>
      <c r="K170" s="4">
        <v>1E-4</v>
      </c>
      <c r="L170" s="4">
        <v>6</v>
      </c>
      <c r="M170" s="4">
        <v>0.170212765957446</v>
      </c>
      <c r="N170" s="4">
        <v>0</v>
      </c>
      <c r="O170" s="4">
        <f t="shared" si="19"/>
        <v>0.170212765957446</v>
      </c>
      <c r="AH170" s="15" t="s">
        <v>1404</v>
      </c>
      <c r="AI170" s="33">
        <v>3000</v>
      </c>
      <c r="AJ170" s="33">
        <v>100</v>
      </c>
      <c r="AK170" s="33">
        <v>6</v>
      </c>
      <c r="AL170" s="33">
        <v>0.34042553191489361</v>
      </c>
      <c r="AM170" s="33">
        <v>0.20750611911884687</v>
      </c>
      <c r="AN170" s="33">
        <f t="shared" si="20"/>
        <v>0.54793165103374042</v>
      </c>
      <c r="AO170" s="28"/>
      <c r="AP170" s="28"/>
      <c r="AQ170" s="28"/>
      <c r="AR170" s="28"/>
      <c r="AS170" s="28"/>
      <c r="BC170" s="15" t="s">
        <v>1203</v>
      </c>
      <c r="BD170" s="25">
        <v>5000</v>
      </c>
      <c r="BE170" s="25">
        <v>1E-4</v>
      </c>
      <c r="BF170" s="25">
        <v>6</v>
      </c>
      <c r="BG170" s="25">
        <v>0.43617021276595747</v>
      </c>
      <c r="BH170" s="25">
        <v>0.31386861313868614</v>
      </c>
      <c r="BI170" s="25">
        <f t="shared" si="18"/>
        <v>0.75003882590464355</v>
      </c>
      <c r="BJ170" s="25">
        <v>1</v>
      </c>
      <c r="BK170" s="3"/>
      <c r="BL170" s="3"/>
      <c r="BM170" s="25"/>
      <c r="CH170" s="15" t="s">
        <v>1793</v>
      </c>
      <c r="CI170" s="15" t="s">
        <v>1002</v>
      </c>
      <c r="CJ170" s="35">
        <v>0.45054945054945056</v>
      </c>
      <c r="CK170" s="35">
        <v>0.32841328413284138</v>
      </c>
      <c r="CL170" s="35">
        <v>0.8351648351648352</v>
      </c>
      <c r="CM170" s="35">
        <f t="shared" si="21"/>
        <v>0.77896273468229194</v>
      </c>
    </row>
    <row r="171" spans="9:91" x14ac:dyDescent="0.2">
      <c r="I171" s="9" t="s">
        <v>201</v>
      </c>
      <c r="J171" s="4">
        <v>5000</v>
      </c>
      <c r="K171" s="4">
        <v>1E-4</v>
      </c>
      <c r="L171" s="4">
        <v>7</v>
      </c>
      <c r="M171" s="4">
        <v>0.170212765957446</v>
      </c>
      <c r="N171" s="4">
        <v>0</v>
      </c>
      <c r="O171" s="4">
        <f t="shared" si="19"/>
        <v>0.170212765957446</v>
      </c>
      <c r="AH171" s="15" t="s">
        <v>1405</v>
      </c>
      <c r="AI171" s="33">
        <v>3000</v>
      </c>
      <c r="AJ171" s="33">
        <v>100</v>
      </c>
      <c r="AK171" s="33">
        <v>7</v>
      </c>
      <c r="AL171" s="33">
        <v>0.28723404255319152</v>
      </c>
      <c r="AM171" s="33">
        <v>0.15121293800539082</v>
      </c>
      <c r="AN171" s="33">
        <f t="shared" si="20"/>
        <v>0.43844698055858233</v>
      </c>
      <c r="AO171" s="28"/>
      <c r="AP171" s="28"/>
      <c r="AQ171" s="28"/>
      <c r="AR171" s="28"/>
      <c r="AS171" s="28"/>
      <c r="BC171" s="15" t="s">
        <v>1204</v>
      </c>
      <c r="BD171" s="25">
        <v>5000</v>
      </c>
      <c r="BE171" s="25">
        <v>1E-4</v>
      </c>
      <c r="BF171" s="25">
        <v>7</v>
      </c>
      <c r="BG171" s="25">
        <v>0.43617021276595747</v>
      </c>
      <c r="BH171" s="25">
        <v>0.31386861313868614</v>
      </c>
      <c r="BI171" s="25">
        <f t="shared" si="18"/>
        <v>0.75003882590464355</v>
      </c>
      <c r="BJ171" s="25">
        <v>1</v>
      </c>
      <c r="BK171" s="3"/>
      <c r="BL171" s="3"/>
      <c r="BM171" s="25"/>
      <c r="CH171" s="15" t="s">
        <v>1793</v>
      </c>
      <c r="CI171" s="15" t="s">
        <v>1003</v>
      </c>
      <c r="CJ171" s="35">
        <v>0.46153846153846156</v>
      </c>
      <c r="CK171" s="35">
        <v>0.34233038348082601</v>
      </c>
      <c r="CL171" s="35">
        <v>0.8351648351648352</v>
      </c>
      <c r="CM171" s="35">
        <f t="shared" si="21"/>
        <v>0.80386884501928757</v>
      </c>
    </row>
    <row r="172" spans="9:91" x14ac:dyDescent="0.2">
      <c r="I172" s="9" t="s">
        <v>202</v>
      </c>
      <c r="J172" s="4">
        <v>5000</v>
      </c>
      <c r="K172" s="4">
        <v>1E-4</v>
      </c>
      <c r="L172" s="4">
        <v>8</v>
      </c>
      <c r="M172" s="4">
        <v>0.170212765957446</v>
      </c>
      <c r="N172" s="4">
        <v>0</v>
      </c>
      <c r="O172" s="4">
        <f t="shared" si="19"/>
        <v>0.170212765957446</v>
      </c>
      <c r="AH172" s="15" t="s">
        <v>1406</v>
      </c>
      <c r="AI172" s="33">
        <v>3000</v>
      </c>
      <c r="AJ172" s="33">
        <v>100</v>
      </c>
      <c r="AK172" s="33">
        <v>8</v>
      </c>
      <c r="AL172" s="33">
        <v>0.27659574468085107</v>
      </c>
      <c r="AM172" s="33">
        <v>0.14453961456102785</v>
      </c>
      <c r="AN172" s="33">
        <f t="shared" si="20"/>
        <v>0.42113535924187895</v>
      </c>
      <c r="AO172" s="28"/>
      <c r="AP172" s="28"/>
      <c r="AQ172" s="28"/>
      <c r="AR172" s="28"/>
      <c r="AS172" s="28"/>
      <c r="BC172" s="15" t="s">
        <v>1205</v>
      </c>
      <c r="BD172" s="25">
        <v>5000</v>
      </c>
      <c r="BE172" s="25">
        <v>1E-4</v>
      </c>
      <c r="BF172" s="25">
        <v>8</v>
      </c>
      <c r="BG172" s="25">
        <v>0.43617021276595747</v>
      </c>
      <c r="BH172" s="25">
        <v>0.31386861313868614</v>
      </c>
      <c r="BI172" s="25">
        <f t="shared" si="18"/>
        <v>0.75003882590464355</v>
      </c>
      <c r="BJ172" s="25">
        <v>1</v>
      </c>
      <c r="BK172" s="3"/>
      <c r="BL172" s="3"/>
      <c r="BM172" s="25"/>
      <c r="CH172" s="15" t="s">
        <v>1793</v>
      </c>
      <c r="CI172" s="15" t="s">
        <v>1004</v>
      </c>
      <c r="CJ172" s="35">
        <v>0.46153846153846156</v>
      </c>
      <c r="CK172" s="35">
        <v>0.34233038348082601</v>
      </c>
      <c r="CL172" s="35">
        <v>0.8351648351648352</v>
      </c>
      <c r="CM172" s="35">
        <f t="shared" si="21"/>
        <v>0.80386884501928757</v>
      </c>
    </row>
    <row r="173" spans="9:91" x14ac:dyDescent="0.2">
      <c r="I173" s="9" t="s">
        <v>203</v>
      </c>
      <c r="J173" s="4">
        <v>5000</v>
      </c>
      <c r="K173" s="4">
        <v>1E-4</v>
      </c>
      <c r="L173" s="4">
        <v>9</v>
      </c>
      <c r="M173" s="4">
        <v>0.170212765957446</v>
      </c>
      <c r="N173" s="4">
        <v>0</v>
      </c>
      <c r="O173" s="4">
        <f t="shared" si="19"/>
        <v>0.170212765957446</v>
      </c>
      <c r="AH173" s="15" t="s">
        <v>1407</v>
      </c>
      <c r="AI173" s="33">
        <v>3000</v>
      </c>
      <c r="AJ173" s="33">
        <v>100</v>
      </c>
      <c r="AK173" s="33">
        <v>9</v>
      </c>
      <c r="AL173" s="33">
        <v>0.36170212765957449</v>
      </c>
      <c r="AM173" s="33">
        <v>0.2384553065082366</v>
      </c>
      <c r="AN173" s="33">
        <f t="shared" si="20"/>
        <v>0.60015743416781109</v>
      </c>
      <c r="AO173" s="28"/>
      <c r="AP173" s="28"/>
      <c r="AQ173" s="28"/>
      <c r="AR173" s="28"/>
      <c r="AS173" s="28"/>
      <c r="BC173" s="15" t="s">
        <v>1206</v>
      </c>
      <c r="BD173" s="25">
        <v>5000</v>
      </c>
      <c r="BE173" s="25">
        <v>1E-4</v>
      </c>
      <c r="BF173" s="25">
        <v>9</v>
      </c>
      <c r="BG173" s="25">
        <v>0.43617021276595747</v>
      </c>
      <c r="BH173" s="25">
        <v>0.31386861313868614</v>
      </c>
      <c r="BI173" s="25">
        <f t="shared" si="18"/>
        <v>0.75003882590464355</v>
      </c>
      <c r="BJ173" s="25">
        <v>1</v>
      </c>
      <c r="BK173" s="3">
        <f t="shared" si="23"/>
        <v>0.75003882590464344</v>
      </c>
      <c r="BL173" s="3"/>
      <c r="BM173" s="25"/>
      <c r="CH173" s="15" t="s">
        <v>1793</v>
      </c>
      <c r="CI173" s="15" t="s">
        <v>1005</v>
      </c>
      <c r="CJ173" s="35">
        <v>0.46153846153846156</v>
      </c>
      <c r="CK173" s="35">
        <v>0.34233038348082601</v>
      </c>
      <c r="CL173" s="35">
        <v>0.8351648351648352</v>
      </c>
      <c r="CM173" s="35">
        <f t="shared" si="21"/>
        <v>0.80386884501928757</v>
      </c>
    </row>
    <row r="174" spans="9:91" x14ac:dyDescent="0.2">
      <c r="I174" s="9" t="s">
        <v>204</v>
      </c>
      <c r="J174" s="4">
        <v>5000</v>
      </c>
      <c r="K174" s="10">
        <v>1.0000000000000001E-5</v>
      </c>
      <c r="L174" s="4">
        <v>0</v>
      </c>
      <c r="M174" s="4">
        <v>0.170212765957446</v>
      </c>
      <c r="N174" s="4">
        <v>0</v>
      </c>
      <c r="O174" s="4">
        <f t="shared" si="19"/>
        <v>0.170212765957446</v>
      </c>
      <c r="AH174" s="15" t="s">
        <v>1408</v>
      </c>
      <c r="AI174" s="33">
        <v>3000</v>
      </c>
      <c r="AJ174" s="33">
        <v>1000</v>
      </c>
      <c r="AK174" s="33">
        <v>0</v>
      </c>
      <c r="AL174" s="33">
        <v>0.30851063829787234</v>
      </c>
      <c r="AM174" s="33">
        <v>0.15886563876651982</v>
      </c>
      <c r="AN174" s="33">
        <f t="shared" si="20"/>
        <v>0.46737627706439216</v>
      </c>
      <c r="AO174" s="28"/>
      <c r="AP174" s="28"/>
      <c r="AQ174" s="28"/>
      <c r="AR174" s="28"/>
      <c r="AS174" s="28"/>
      <c r="BC174" s="15" t="s">
        <v>1207</v>
      </c>
      <c r="BD174" s="25">
        <v>5000</v>
      </c>
      <c r="BE174" s="25">
        <v>1.0000000000000001E-5</v>
      </c>
      <c r="BF174" s="25">
        <v>0</v>
      </c>
      <c r="BG174" s="25">
        <v>0.43617021276595747</v>
      </c>
      <c r="BH174" s="25">
        <v>0.31386861313868614</v>
      </c>
      <c r="BI174" s="25">
        <f t="shared" si="18"/>
        <v>0.75003882590464355</v>
      </c>
      <c r="BJ174" s="25">
        <v>1</v>
      </c>
      <c r="BK174" s="3"/>
      <c r="BL174" s="3"/>
      <c r="BM174" s="25"/>
      <c r="CH174" s="15" t="s">
        <v>1793</v>
      </c>
      <c r="CI174" s="15" t="s">
        <v>986</v>
      </c>
      <c r="CJ174" s="35">
        <v>0.45054945054945056</v>
      </c>
      <c r="CK174" s="35">
        <v>0.32841328413284138</v>
      </c>
      <c r="CL174" s="35">
        <v>0.8351648351648352</v>
      </c>
      <c r="CM174" s="35">
        <f t="shared" si="21"/>
        <v>0.77896273468229194</v>
      </c>
    </row>
    <row r="175" spans="9:91" x14ac:dyDescent="0.2">
      <c r="I175" s="9" t="s">
        <v>205</v>
      </c>
      <c r="J175" s="4">
        <v>5000</v>
      </c>
      <c r="K175" s="10">
        <v>1.0000000000000001E-5</v>
      </c>
      <c r="L175" s="4">
        <v>1</v>
      </c>
      <c r="M175" s="4">
        <v>0.170212765957446</v>
      </c>
      <c r="N175" s="4">
        <v>0</v>
      </c>
      <c r="O175" s="4">
        <f t="shared" si="19"/>
        <v>0.170212765957446</v>
      </c>
      <c r="AH175" s="15" t="s">
        <v>1409</v>
      </c>
      <c r="AI175" s="33">
        <v>3000</v>
      </c>
      <c r="AJ175" s="33">
        <v>1000</v>
      </c>
      <c r="AK175" s="33">
        <v>1</v>
      </c>
      <c r="AL175" s="33">
        <v>0.31914893617021278</v>
      </c>
      <c r="AM175" s="33">
        <v>0.18581675463526867</v>
      </c>
      <c r="AN175" s="33">
        <f t="shared" si="20"/>
        <v>0.50496569080548148</v>
      </c>
      <c r="AO175" s="28"/>
      <c r="AP175" s="28"/>
      <c r="AQ175" s="28"/>
      <c r="AR175" s="28"/>
      <c r="AS175" s="28"/>
      <c r="BC175" s="15" t="s">
        <v>1208</v>
      </c>
      <c r="BD175" s="25">
        <v>5000</v>
      </c>
      <c r="BE175" s="25">
        <v>1.0000000000000001E-5</v>
      </c>
      <c r="BF175" s="25">
        <v>1</v>
      </c>
      <c r="BG175" s="25">
        <v>0.43617021276595747</v>
      </c>
      <c r="BH175" s="25">
        <v>0.31386861313868614</v>
      </c>
      <c r="BI175" s="25">
        <f t="shared" si="18"/>
        <v>0.75003882590464355</v>
      </c>
      <c r="BJ175" s="25">
        <v>1</v>
      </c>
      <c r="BK175" s="3"/>
      <c r="BL175" s="3"/>
      <c r="BM175" s="25"/>
      <c r="CH175" s="15" t="s">
        <v>1793</v>
      </c>
      <c r="CI175" s="15" t="s">
        <v>987</v>
      </c>
      <c r="CJ175" s="35">
        <v>0.45054945054945056</v>
      </c>
      <c r="CK175" s="35">
        <v>0.32841328413284138</v>
      </c>
      <c r="CL175" s="35">
        <v>0.8351648351648352</v>
      </c>
      <c r="CM175" s="35">
        <f t="shared" si="21"/>
        <v>0.77896273468229194</v>
      </c>
    </row>
    <row r="176" spans="9:91" x14ac:dyDescent="0.2">
      <c r="I176" s="9" t="s">
        <v>206</v>
      </c>
      <c r="J176" s="4">
        <v>5000</v>
      </c>
      <c r="K176" s="10">
        <v>1.0000000000000001E-5</v>
      </c>
      <c r="L176" s="4">
        <v>2</v>
      </c>
      <c r="M176" s="4">
        <v>0.170212765957446</v>
      </c>
      <c r="N176" s="4">
        <v>0</v>
      </c>
      <c r="O176" s="4">
        <f t="shared" si="19"/>
        <v>0.170212765957446</v>
      </c>
      <c r="AH176" s="15" t="s">
        <v>1410</v>
      </c>
      <c r="AI176" s="33">
        <v>3000</v>
      </c>
      <c r="AJ176" s="33">
        <v>1000</v>
      </c>
      <c r="AK176" s="33">
        <v>2</v>
      </c>
      <c r="AL176" s="33">
        <v>0.28723404255319152</v>
      </c>
      <c r="AM176" s="33">
        <v>0.14429347826086958</v>
      </c>
      <c r="AN176" s="33">
        <f t="shared" si="20"/>
        <v>0.43152752081406109</v>
      </c>
      <c r="AO176" s="28"/>
      <c r="AP176" s="28"/>
      <c r="AQ176" s="28"/>
      <c r="AR176" s="28"/>
      <c r="AS176" s="28"/>
      <c r="BC176" s="15" t="s">
        <v>1209</v>
      </c>
      <c r="BD176" s="25">
        <v>5000</v>
      </c>
      <c r="BE176" s="25">
        <v>1.0000000000000001E-5</v>
      </c>
      <c r="BF176" s="25">
        <v>2</v>
      </c>
      <c r="BG176" s="25">
        <v>0.43617021276595747</v>
      </c>
      <c r="BH176" s="25">
        <v>0.31386861313868614</v>
      </c>
      <c r="BI176" s="25">
        <f t="shared" si="18"/>
        <v>0.75003882590464355</v>
      </c>
      <c r="BJ176" s="25">
        <v>1</v>
      </c>
      <c r="BK176" s="3"/>
      <c r="BL176" s="3"/>
      <c r="BM176" s="25"/>
      <c r="CH176" s="15" t="s">
        <v>1793</v>
      </c>
      <c r="CI176" s="15" t="s">
        <v>988</v>
      </c>
      <c r="CJ176" s="35">
        <v>0.45054945054945056</v>
      </c>
      <c r="CK176" s="35">
        <v>0.32841328413284138</v>
      </c>
      <c r="CL176" s="35">
        <v>0.8351648351648352</v>
      </c>
      <c r="CM176" s="35">
        <f t="shared" si="21"/>
        <v>0.77896273468229194</v>
      </c>
    </row>
    <row r="177" spans="9:91" x14ac:dyDescent="0.2">
      <c r="I177" s="9" t="s">
        <v>207</v>
      </c>
      <c r="J177" s="4">
        <v>5000</v>
      </c>
      <c r="K177" s="10">
        <v>1.0000000000000001E-5</v>
      </c>
      <c r="L177" s="4">
        <v>3</v>
      </c>
      <c r="M177" s="4">
        <v>0.170212765957446</v>
      </c>
      <c r="N177" s="4">
        <v>0</v>
      </c>
      <c r="O177" s="4">
        <f t="shared" si="19"/>
        <v>0.170212765957446</v>
      </c>
      <c r="AH177" s="15" t="s">
        <v>1411</v>
      </c>
      <c r="AI177" s="33">
        <v>3000</v>
      </c>
      <c r="AJ177" s="33">
        <v>1000</v>
      </c>
      <c r="AK177" s="33">
        <v>3</v>
      </c>
      <c r="AL177" s="33">
        <v>0.30851063829787234</v>
      </c>
      <c r="AM177" s="33">
        <v>0.17186229330441855</v>
      </c>
      <c r="AN177" s="33">
        <f t="shared" si="20"/>
        <v>0.48037293160229089</v>
      </c>
      <c r="AO177" s="28"/>
      <c r="AP177" s="28"/>
      <c r="AQ177" s="28"/>
      <c r="AR177" s="28"/>
      <c r="AS177" s="28"/>
      <c r="BC177" s="15" t="s">
        <v>1210</v>
      </c>
      <c r="BD177" s="25">
        <v>5000</v>
      </c>
      <c r="BE177" s="25">
        <v>1.0000000000000001E-5</v>
      </c>
      <c r="BF177" s="25">
        <v>3</v>
      </c>
      <c r="BG177" s="25">
        <v>0.43617021276595747</v>
      </c>
      <c r="BH177" s="25">
        <v>0.31386861313868614</v>
      </c>
      <c r="BI177" s="25">
        <f t="shared" si="18"/>
        <v>0.75003882590464355</v>
      </c>
      <c r="BJ177" s="25">
        <v>1</v>
      </c>
      <c r="BK177" s="3"/>
      <c r="BL177" s="3"/>
      <c r="BM177" s="25"/>
      <c r="CH177" s="15" t="s">
        <v>1793</v>
      </c>
      <c r="CI177" s="15" t="s">
        <v>989</v>
      </c>
      <c r="CJ177" s="35">
        <v>0.45054945054945056</v>
      </c>
      <c r="CK177" s="35">
        <v>0.32841328413284138</v>
      </c>
      <c r="CL177" s="35">
        <v>0.8351648351648352</v>
      </c>
      <c r="CM177" s="35">
        <f t="shared" si="21"/>
        <v>0.77896273468229194</v>
      </c>
    </row>
    <row r="178" spans="9:91" x14ac:dyDescent="0.2">
      <c r="I178" s="9" t="s">
        <v>208</v>
      </c>
      <c r="J178" s="4">
        <v>5000</v>
      </c>
      <c r="K178" s="10">
        <v>1.0000000000000001E-5</v>
      </c>
      <c r="L178" s="4">
        <v>4</v>
      </c>
      <c r="M178" s="4">
        <v>0.170212765957446</v>
      </c>
      <c r="N178" s="4">
        <v>0</v>
      </c>
      <c r="O178" s="4">
        <f t="shared" si="19"/>
        <v>0.170212765957446</v>
      </c>
      <c r="AH178" s="15" t="s">
        <v>1412</v>
      </c>
      <c r="AI178" s="33">
        <v>3000</v>
      </c>
      <c r="AJ178" s="33">
        <v>1000</v>
      </c>
      <c r="AK178" s="33">
        <v>4</v>
      </c>
      <c r="AL178" s="33">
        <v>0.2978723404255319</v>
      </c>
      <c r="AM178" s="33">
        <v>0.15476839237057219</v>
      </c>
      <c r="AN178" s="33">
        <f t="shared" si="20"/>
        <v>0.45264073279610406</v>
      </c>
      <c r="AO178" s="28"/>
      <c r="AP178" s="28"/>
      <c r="AQ178" s="28"/>
      <c r="AR178" s="28"/>
      <c r="AS178" s="28"/>
      <c r="BC178" s="15" t="s">
        <v>1211</v>
      </c>
      <c r="BD178" s="25">
        <v>5000</v>
      </c>
      <c r="BE178" s="25">
        <v>1.0000000000000001E-5</v>
      </c>
      <c r="BF178" s="25">
        <v>4</v>
      </c>
      <c r="BG178" s="25">
        <v>0.43617021276595747</v>
      </c>
      <c r="BH178" s="25">
        <v>0.31386861313868614</v>
      </c>
      <c r="BI178" s="25">
        <f t="shared" si="18"/>
        <v>0.75003882590464355</v>
      </c>
      <c r="BJ178" s="25">
        <v>1</v>
      </c>
      <c r="BK178" s="3"/>
      <c r="BL178" s="3"/>
      <c r="BM178" s="25"/>
      <c r="CH178" s="15" t="s">
        <v>1793</v>
      </c>
      <c r="CI178" s="15" t="s">
        <v>990</v>
      </c>
      <c r="CJ178" s="35">
        <v>0.45054945054945056</v>
      </c>
      <c r="CK178" s="35">
        <v>0.32841328413284138</v>
      </c>
      <c r="CL178" s="35">
        <v>0.8351648351648352</v>
      </c>
      <c r="CM178" s="35">
        <f t="shared" si="21"/>
        <v>0.77896273468229194</v>
      </c>
    </row>
    <row r="179" spans="9:91" x14ac:dyDescent="0.2">
      <c r="I179" s="9" t="s">
        <v>209</v>
      </c>
      <c r="J179" s="4">
        <v>5000</v>
      </c>
      <c r="K179" s="10">
        <v>1.0000000000000001E-5</v>
      </c>
      <c r="L179" s="4">
        <v>5</v>
      </c>
      <c r="M179" s="4">
        <v>0.170212765957446</v>
      </c>
      <c r="N179" s="4">
        <v>0</v>
      </c>
      <c r="O179" s="4">
        <f t="shared" si="19"/>
        <v>0.170212765957446</v>
      </c>
      <c r="AH179" s="15" t="s">
        <v>1413</v>
      </c>
      <c r="AI179" s="33">
        <v>3000</v>
      </c>
      <c r="AJ179" s="33">
        <v>1000</v>
      </c>
      <c r="AK179" s="33">
        <v>5</v>
      </c>
      <c r="AL179" s="33">
        <v>0.36170212765957449</v>
      </c>
      <c r="AM179" s="33">
        <v>0.23566878980891723</v>
      </c>
      <c r="AN179" s="33">
        <f t="shared" si="20"/>
        <v>0.59737091746849169</v>
      </c>
      <c r="AO179" s="28"/>
      <c r="AP179" s="28"/>
      <c r="AQ179" s="28"/>
      <c r="AR179" s="28"/>
      <c r="AS179" s="28"/>
      <c r="BC179" s="15" t="s">
        <v>1212</v>
      </c>
      <c r="BD179" s="25">
        <v>5000</v>
      </c>
      <c r="BE179" s="25">
        <v>1.0000000000000001E-5</v>
      </c>
      <c r="BF179" s="25">
        <v>5</v>
      </c>
      <c r="BG179" s="25">
        <v>0.43617021276595747</v>
      </c>
      <c r="BH179" s="25">
        <v>0.31386861313868614</v>
      </c>
      <c r="BI179" s="25">
        <f t="shared" si="18"/>
        <v>0.75003882590464355</v>
      </c>
      <c r="BJ179" s="25">
        <v>1</v>
      </c>
      <c r="BK179" s="3"/>
      <c r="BL179" s="3"/>
      <c r="BM179" s="25"/>
      <c r="CH179" s="15" t="s">
        <v>1793</v>
      </c>
      <c r="CI179" s="15" t="s">
        <v>991</v>
      </c>
      <c r="CJ179" s="35">
        <v>0.45054945054945056</v>
      </c>
      <c r="CK179" s="35">
        <v>0.32841328413284138</v>
      </c>
      <c r="CL179" s="35">
        <v>0.8351648351648352</v>
      </c>
      <c r="CM179" s="35">
        <f t="shared" si="21"/>
        <v>0.77896273468229194</v>
      </c>
    </row>
    <row r="180" spans="9:91" x14ac:dyDescent="0.2">
      <c r="I180" s="9" t="s">
        <v>210</v>
      </c>
      <c r="J180" s="4">
        <v>5000</v>
      </c>
      <c r="K180" s="10">
        <v>1.0000000000000001E-5</v>
      </c>
      <c r="L180" s="4">
        <v>6</v>
      </c>
      <c r="M180" s="4">
        <v>0.170212765957446</v>
      </c>
      <c r="N180" s="4">
        <v>0</v>
      </c>
      <c r="O180" s="4">
        <f t="shared" si="19"/>
        <v>0.170212765957446</v>
      </c>
      <c r="AH180" s="15" t="s">
        <v>1414</v>
      </c>
      <c r="AI180" s="33">
        <v>3000</v>
      </c>
      <c r="AJ180" s="33">
        <v>1000</v>
      </c>
      <c r="AK180" s="33">
        <v>6</v>
      </c>
      <c r="AL180" s="33">
        <v>0.26595744680851063</v>
      </c>
      <c r="AM180" s="33">
        <v>0.12066160520607375</v>
      </c>
      <c r="AN180" s="33">
        <f t="shared" si="20"/>
        <v>0.38661905201458435</v>
      </c>
      <c r="AO180" s="28"/>
      <c r="AP180" s="28"/>
      <c r="AQ180" s="28"/>
      <c r="AR180" s="28"/>
      <c r="AS180" s="28"/>
      <c r="BC180" s="15" t="s">
        <v>1213</v>
      </c>
      <c r="BD180" s="25">
        <v>5000</v>
      </c>
      <c r="BE180" s="25">
        <v>1.0000000000000001E-5</v>
      </c>
      <c r="BF180" s="25">
        <v>6</v>
      </c>
      <c r="BG180" s="25">
        <v>0.43617021276595747</v>
      </c>
      <c r="BH180" s="25">
        <v>0.31386861313868614</v>
      </c>
      <c r="BI180" s="25">
        <f t="shared" si="18"/>
        <v>0.75003882590464355</v>
      </c>
      <c r="BJ180" s="25">
        <v>1</v>
      </c>
      <c r="BK180" s="3"/>
      <c r="BL180" s="3"/>
      <c r="BM180" s="25"/>
      <c r="CH180" s="15" t="s">
        <v>1793</v>
      </c>
      <c r="CI180" s="15" t="s">
        <v>992</v>
      </c>
      <c r="CJ180" s="35">
        <v>0.45054945054945056</v>
      </c>
      <c r="CK180" s="35">
        <v>0.32841328413284138</v>
      </c>
      <c r="CL180" s="35">
        <v>0.8351648351648352</v>
      </c>
      <c r="CM180" s="35">
        <f t="shared" si="21"/>
        <v>0.77896273468229194</v>
      </c>
    </row>
    <row r="181" spans="9:91" x14ac:dyDescent="0.2">
      <c r="I181" s="9" t="s">
        <v>211</v>
      </c>
      <c r="J181" s="4">
        <v>5000</v>
      </c>
      <c r="K181" s="10">
        <v>1.0000000000000001E-5</v>
      </c>
      <c r="L181" s="4">
        <v>7</v>
      </c>
      <c r="M181" s="4">
        <v>0.170212765957446</v>
      </c>
      <c r="N181" s="4">
        <v>0</v>
      </c>
      <c r="O181" s="4">
        <f t="shared" si="19"/>
        <v>0.170212765957446</v>
      </c>
      <c r="AH181" s="15" t="s">
        <v>1415</v>
      </c>
      <c r="AI181" s="33">
        <v>3000</v>
      </c>
      <c r="AJ181" s="33">
        <v>1000</v>
      </c>
      <c r="AK181" s="33">
        <v>7</v>
      </c>
      <c r="AL181" s="33">
        <v>0.30851063829787234</v>
      </c>
      <c r="AM181" s="33">
        <v>0.17354254024076832</v>
      </c>
      <c r="AN181" s="33">
        <f t="shared" si="20"/>
        <v>0.48205317853864066</v>
      </c>
      <c r="AO181" s="28"/>
      <c r="AP181" s="28"/>
      <c r="AQ181" s="28"/>
      <c r="AR181" s="28"/>
      <c r="AS181" s="28"/>
      <c r="BC181" s="15" t="s">
        <v>1214</v>
      </c>
      <c r="BD181" s="25">
        <v>5000</v>
      </c>
      <c r="BE181" s="25">
        <v>1.0000000000000001E-5</v>
      </c>
      <c r="BF181" s="25">
        <v>7</v>
      </c>
      <c r="BG181" s="25">
        <v>0.43617021276595747</v>
      </c>
      <c r="BH181" s="25">
        <v>0.31386861313868614</v>
      </c>
      <c r="BI181" s="25">
        <f t="shared" si="18"/>
        <v>0.75003882590464355</v>
      </c>
      <c r="BJ181" s="25">
        <v>1</v>
      </c>
      <c r="BK181" s="3"/>
      <c r="BL181" s="3"/>
      <c r="BM181" s="25"/>
      <c r="CH181" s="15" t="s">
        <v>1793</v>
      </c>
      <c r="CI181" s="15" t="s">
        <v>993</v>
      </c>
      <c r="CJ181" s="35">
        <v>0.45054945054945056</v>
      </c>
      <c r="CK181" s="35">
        <v>0.32841328413284138</v>
      </c>
      <c r="CL181" s="35">
        <v>0.8351648351648352</v>
      </c>
      <c r="CM181" s="35">
        <f t="shared" si="21"/>
        <v>0.77896273468229194</v>
      </c>
    </row>
    <row r="182" spans="9:91" x14ac:dyDescent="0.2">
      <c r="I182" s="9" t="s">
        <v>212</v>
      </c>
      <c r="J182" s="4">
        <v>5000</v>
      </c>
      <c r="K182" s="10">
        <v>1.0000000000000001E-5</v>
      </c>
      <c r="L182" s="4">
        <v>8</v>
      </c>
      <c r="M182" s="4">
        <v>0.170212765957446</v>
      </c>
      <c r="N182" s="4">
        <v>0</v>
      </c>
      <c r="O182" s="4">
        <f t="shared" si="19"/>
        <v>0.170212765957446</v>
      </c>
      <c r="AH182" s="15" t="s">
        <v>1416</v>
      </c>
      <c r="AI182" s="33">
        <v>3000</v>
      </c>
      <c r="AJ182" s="33">
        <v>1000</v>
      </c>
      <c r="AK182" s="33">
        <v>8</v>
      </c>
      <c r="AL182" s="33">
        <v>0.32978723404255317</v>
      </c>
      <c r="AM182" s="33">
        <v>0.19417607837801057</v>
      </c>
      <c r="AN182" s="33">
        <f t="shared" si="20"/>
        <v>0.52396331242056371</v>
      </c>
      <c r="AO182" s="28"/>
      <c r="AP182" s="28"/>
      <c r="AQ182" s="28"/>
      <c r="AR182" s="28"/>
      <c r="AS182" s="28"/>
      <c r="BC182" s="15" t="s">
        <v>1215</v>
      </c>
      <c r="BD182" s="25">
        <v>5000</v>
      </c>
      <c r="BE182" s="25">
        <v>1.0000000000000001E-5</v>
      </c>
      <c r="BF182" s="25">
        <v>8</v>
      </c>
      <c r="BG182" s="25">
        <v>0.43617021276595747</v>
      </c>
      <c r="BH182" s="25">
        <v>0.31386861313868614</v>
      </c>
      <c r="BI182" s="25">
        <f t="shared" si="18"/>
        <v>0.75003882590464355</v>
      </c>
      <c r="BJ182" s="25">
        <v>1</v>
      </c>
      <c r="BK182" s="3"/>
      <c r="BL182" s="3"/>
      <c r="BM182" s="25"/>
      <c r="CH182" s="15" t="s">
        <v>1793</v>
      </c>
      <c r="CI182" s="15" t="s">
        <v>994</v>
      </c>
      <c r="CJ182" s="35">
        <v>0.45054945054945056</v>
      </c>
      <c r="CK182" s="35">
        <v>0.32841328413284138</v>
      </c>
      <c r="CL182" s="35">
        <v>0.8351648351648352</v>
      </c>
      <c r="CM182" s="35">
        <f t="shared" si="21"/>
        <v>0.77896273468229194</v>
      </c>
    </row>
    <row r="183" spans="9:91" x14ac:dyDescent="0.2">
      <c r="I183" s="9" t="s">
        <v>213</v>
      </c>
      <c r="J183" s="4">
        <v>5000</v>
      </c>
      <c r="K183" s="10">
        <v>1.0000000000000001E-5</v>
      </c>
      <c r="L183" s="4">
        <v>9</v>
      </c>
      <c r="M183" s="4">
        <v>0.170212765957446</v>
      </c>
      <c r="N183" s="4">
        <v>0</v>
      </c>
      <c r="O183" s="4">
        <f t="shared" si="19"/>
        <v>0.170212765957446</v>
      </c>
      <c r="AH183" s="15" t="s">
        <v>1417</v>
      </c>
      <c r="AI183" s="33">
        <v>3000</v>
      </c>
      <c r="AJ183" s="33">
        <v>1000</v>
      </c>
      <c r="AK183" s="33">
        <v>9</v>
      </c>
      <c r="AL183" s="33">
        <v>0.32978723404255317</v>
      </c>
      <c r="AM183" s="33">
        <v>0.20220934931968201</v>
      </c>
      <c r="AN183" s="33">
        <f t="shared" si="20"/>
        <v>0.53199658336223521</v>
      </c>
      <c r="AO183" s="28"/>
      <c r="AP183" s="28"/>
      <c r="AQ183" s="28"/>
      <c r="AR183" s="28"/>
      <c r="AS183" s="28"/>
      <c r="BC183" s="15" t="s">
        <v>1216</v>
      </c>
      <c r="BD183" s="25">
        <v>5000</v>
      </c>
      <c r="BE183" s="25">
        <v>1.0000000000000001E-5</v>
      </c>
      <c r="BF183" s="25">
        <v>9</v>
      </c>
      <c r="BG183" s="25">
        <v>0.43617021276595747</v>
      </c>
      <c r="BH183" s="25">
        <v>0.31386861313868614</v>
      </c>
      <c r="BI183" s="25">
        <f t="shared" si="18"/>
        <v>0.75003882590464355</v>
      </c>
      <c r="BJ183" s="25">
        <v>1</v>
      </c>
      <c r="BK183" s="3">
        <f t="shared" si="23"/>
        <v>0.75003882590464344</v>
      </c>
      <c r="BL183" s="3"/>
      <c r="BM183" s="25"/>
      <c r="CH183" s="15" t="s">
        <v>1793</v>
      </c>
      <c r="CI183" s="15" t="s">
        <v>995</v>
      </c>
      <c r="CJ183" s="35">
        <v>0.45054945054945056</v>
      </c>
      <c r="CK183" s="35">
        <v>0.32841328413284138</v>
      </c>
      <c r="CL183" s="35">
        <v>0.8351648351648352</v>
      </c>
      <c r="CM183" s="35">
        <f t="shared" si="21"/>
        <v>0.77896273468229194</v>
      </c>
    </row>
    <row r="184" spans="9:91" x14ac:dyDescent="0.2">
      <c r="I184" s="9" t="s">
        <v>214</v>
      </c>
      <c r="J184" s="4">
        <v>7000</v>
      </c>
      <c r="K184" s="4">
        <v>1</v>
      </c>
      <c r="L184" s="4">
        <v>0</v>
      </c>
      <c r="M184" s="4">
        <v>0.41489361702127597</v>
      </c>
      <c r="N184" s="4">
        <v>0.28660135228370298</v>
      </c>
      <c r="O184" s="4">
        <f t="shared" si="19"/>
        <v>0.70149496930497901</v>
      </c>
      <c r="AH184" s="15" t="s">
        <v>1207</v>
      </c>
      <c r="AI184" s="33">
        <v>5000</v>
      </c>
      <c r="AJ184" s="33">
        <v>1.0000000000000001E-5</v>
      </c>
      <c r="AK184" s="33">
        <v>0</v>
      </c>
      <c r="AL184" s="33">
        <v>0.10638297872340426</v>
      </c>
      <c r="AM184" s="33">
        <v>-1.5954709212557896E-2</v>
      </c>
      <c r="AN184" s="33">
        <f t="shared" si="20"/>
        <v>9.0428269510846357E-2</v>
      </c>
      <c r="AO184" s="28"/>
      <c r="AP184" s="28"/>
      <c r="AQ184" s="28"/>
      <c r="AR184" s="28"/>
      <c r="AS184" s="28"/>
      <c r="BC184" s="15" t="s">
        <v>1217</v>
      </c>
      <c r="BD184" s="25">
        <v>7000</v>
      </c>
      <c r="BE184" s="25">
        <v>1</v>
      </c>
      <c r="BF184" s="25">
        <v>0</v>
      </c>
      <c r="BG184" s="25">
        <v>0.43617021276595747</v>
      </c>
      <c r="BH184" s="25">
        <v>0.32291383528132644</v>
      </c>
      <c r="BI184" s="25">
        <f t="shared" si="18"/>
        <v>0.75908404804728391</v>
      </c>
      <c r="BJ184" s="25">
        <v>0.84042553191489366</v>
      </c>
      <c r="BK184" s="3"/>
      <c r="BL184" s="3"/>
      <c r="BM184" s="25"/>
      <c r="CH184" s="15" t="s">
        <v>1793</v>
      </c>
      <c r="CI184" s="15" t="s">
        <v>1026</v>
      </c>
      <c r="CJ184" s="35">
        <v>0.46153846153846156</v>
      </c>
      <c r="CK184" s="35">
        <v>0.33891771682727956</v>
      </c>
      <c r="CL184" s="35">
        <v>0.8351648351648352</v>
      </c>
      <c r="CM184" s="35">
        <f t="shared" si="21"/>
        <v>0.80045617836574112</v>
      </c>
    </row>
    <row r="185" spans="9:91" x14ac:dyDescent="0.2">
      <c r="I185" s="9" t="s">
        <v>215</v>
      </c>
      <c r="J185" s="4">
        <v>7000</v>
      </c>
      <c r="K185" s="4">
        <v>1</v>
      </c>
      <c r="L185" s="4">
        <v>1</v>
      </c>
      <c r="M185" s="4">
        <v>0.43617021276595702</v>
      </c>
      <c r="N185" s="4">
        <v>0.31706648389307701</v>
      </c>
      <c r="O185" s="4">
        <f t="shared" si="19"/>
        <v>0.75323669665903403</v>
      </c>
      <c r="AH185" s="15" t="s">
        <v>1208</v>
      </c>
      <c r="AI185" s="33">
        <v>5000</v>
      </c>
      <c r="AJ185" s="33">
        <v>1.0000000000000001E-5</v>
      </c>
      <c r="AK185" s="33">
        <v>1</v>
      </c>
      <c r="AL185" s="33">
        <v>0.1276595744680851</v>
      </c>
      <c r="AM185" s="33">
        <v>-1.8229854689564083E-2</v>
      </c>
      <c r="AN185" s="33">
        <f t="shared" si="20"/>
        <v>0.10942971977852101</v>
      </c>
      <c r="AO185" s="28"/>
      <c r="AP185" s="28"/>
      <c r="AQ185" s="28"/>
      <c r="AR185" s="28"/>
      <c r="AS185" s="28"/>
      <c r="BC185" s="15" t="s">
        <v>1218</v>
      </c>
      <c r="BD185" s="25">
        <v>7000</v>
      </c>
      <c r="BE185" s="25">
        <v>1</v>
      </c>
      <c r="BF185" s="25">
        <v>1</v>
      </c>
      <c r="BG185" s="25">
        <v>0.43617021276595747</v>
      </c>
      <c r="BH185" s="25">
        <v>0.32134586568587387</v>
      </c>
      <c r="BI185" s="25">
        <f t="shared" si="18"/>
        <v>0.75751607845183133</v>
      </c>
      <c r="BJ185" s="25">
        <v>0.82978723404255317</v>
      </c>
      <c r="BK185" s="3"/>
      <c r="BL185" s="3"/>
      <c r="BM185" s="25"/>
      <c r="CH185" s="15" t="s">
        <v>1793</v>
      </c>
      <c r="CI185" s="15" t="s">
        <v>1027</v>
      </c>
      <c r="CJ185" s="35">
        <v>0.46153846153846156</v>
      </c>
      <c r="CK185" s="35">
        <v>0.34067721425402925</v>
      </c>
      <c r="CL185" s="35">
        <v>0.8351648351648352</v>
      </c>
      <c r="CM185" s="35">
        <f t="shared" si="21"/>
        <v>0.80221567579249076</v>
      </c>
    </row>
    <row r="186" spans="9:91" x14ac:dyDescent="0.2">
      <c r="I186" s="9" t="s">
        <v>216</v>
      </c>
      <c r="J186" s="4">
        <v>7000</v>
      </c>
      <c r="K186" s="4">
        <v>1</v>
      </c>
      <c r="L186" s="4">
        <v>2</v>
      </c>
      <c r="M186" s="4">
        <v>0.42553191489361702</v>
      </c>
      <c r="N186" s="4">
        <v>0.300922737914887</v>
      </c>
      <c r="O186" s="4">
        <f t="shared" si="19"/>
        <v>0.72645465280850408</v>
      </c>
      <c r="AH186" s="15" t="s">
        <v>1209</v>
      </c>
      <c r="AI186" s="33">
        <v>5000</v>
      </c>
      <c r="AJ186" s="33">
        <v>1.0000000000000001E-5</v>
      </c>
      <c r="AK186" s="33">
        <v>2</v>
      </c>
      <c r="AL186" s="33">
        <v>0.13829787234042554</v>
      </c>
      <c r="AM186" s="33">
        <v>-6.7433558111860284E-3</v>
      </c>
      <c r="AN186" s="33">
        <f t="shared" si="20"/>
        <v>0.1315545165292395</v>
      </c>
      <c r="AO186" s="28"/>
      <c r="AP186" s="28"/>
      <c r="AQ186" s="28"/>
      <c r="AR186" s="28"/>
      <c r="AS186" s="28"/>
      <c r="BC186" s="15" t="s">
        <v>1219</v>
      </c>
      <c r="BD186" s="25">
        <v>7000</v>
      </c>
      <c r="BE186" s="25">
        <v>1</v>
      </c>
      <c r="BF186" s="25">
        <v>2</v>
      </c>
      <c r="BG186" s="25">
        <v>0.43617021276595747</v>
      </c>
      <c r="BH186" s="25">
        <v>0.32134586568587387</v>
      </c>
      <c r="BI186" s="25">
        <f t="shared" si="18"/>
        <v>0.75751607845183133</v>
      </c>
      <c r="BJ186" s="25">
        <v>0.84042553191489366</v>
      </c>
      <c r="BK186" s="3"/>
      <c r="BL186" s="3"/>
      <c r="BM186" s="25"/>
      <c r="CH186" s="15" t="s">
        <v>1793</v>
      </c>
      <c r="CI186" s="15" t="s">
        <v>1028</v>
      </c>
      <c r="CJ186" s="35">
        <v>0.46153846153846156</v>
      </c>
      <c r="CK186" s="35">
        <v>0.33891771682727956</v>
      </c>
      <c r="CL186" s="35">
        <v>0.8351648351648352</v>
      </c>
      <c r="CM186" s="35">
        <f t="shared" si="21"/>
        <v>0.80045617836574112</v>
      </c>
    </row>
    <row r="187" spans="9:91" x14ac:dyDescent="0.2">
      <c r="I187" s="9" t="s">
        <v>217</v>
      </c>
      <c r="J187" s="4">
        <v>7000</v>
      </c>
      <c r="K187" s="4">
        <v>1</v>
      </c>
      <c r="L187" s="4">
        <v>3</v>
      </c>
      <c r="M187" s="4">
        <v>0.42553191489361702</v>
      </c>
      <c r="N187" s="4">
        <v>0.300922737914887</v>
      </c>
      <c r="O187" s="4">
        <f t="shared" si="19"/>
        <v>0.72645465280850408</v>
      </c>
      <c r="AH187" s="15" t="s">
        <v>1210</v>
      </c>
      <c r="AI187" s="33">
        <v>5000</v>
      </c>
      <c r="AJ187" s="33">
        <v>1.0000000000000001E-5</v>
      </c>
      <c r="AK187" s="33">
        <v>3</v>
      </c>
      <c r="AL187" s="33">
        <v>0.13829787234042554</v>
      </c>
      <c r="AM187" s="33">
        <v>8.3355040375097753E-3</v>
      </c>
      <c r="AN187" s="33">
        <f t="shared" si="20"/>
        <v>0.1466333763779353</v>
      </c>
      <c r="AO187" s="28"/>
      <c r="AP187" s="28"/>
      <c r="AQ187" s="28"/>
      <c r="AR187" s="28"/>
      <c r="AS187" s="28"/>
      <c r="BC187" s="15" t="s">
        <v>1220</v>
      </c>
      <c r="BD187" s="25">
        <v>7000</v>
      </c>
      <c r="BE187" s="25">
        <v>1</v>
      </c>
      <c r="BF187" s="25">
        <v>3</v>
      </c>
      <c r="BG187" s="25">
        <v>0.44680851063829785</v>
      </c>
      <c r="BH187" s="25">
        <v>0.33460386604955078</v>
      </c>
      <c r="BI187" s="25">
        <f t="shared" si="18"/>
        <v>0.78141237668784869</v>
      </c>
      <c r="BJ187" s="25">
        <v>0.85106382978723405</v>
      </c>
      <c r="BK187" s="3"/>
      <c r="BL187" s="3"/>
      <c r="BM187" s="25"/>
      <c r="CH187" s="15" t="s">
        <v>1793</v>
      </c>
      <c r="CI187" s="15" t="s">
        <v>1029</v>
      </c>
      <c r="CJ187" s="35">
        <v>0.47252747252747251</v>
      </c>
      <c r="CK187" s="35">
        <v>0.35460992907801414</v>
      </c>
      <c r="CL187" s="35">
        <v>0.8351648351648352</v>
      </c>
      <c r="CM187" s="35">
        <f t="shared" si="21"/>
        <v>0.82713740160548666</v>
      </c>
    </row>
    <row r="188" spans="9:91" x14ac:dyDescent="0.2">
      <c r="I188" s="9" t="s">
        <v>218</v>
      </c>
      <c r="J188" s="4">
        <v>7000</v>
      </c>
      <c r="K188" s="4">
        <v>1</v>
      </c>
      <c r="L188" s="4">
        <v>4</v>
      </c>
      <c r="M188" s="4">
        <v>0.42553191489361702</v>
      </c>
      <c r="N188" s="4">
        <v>0.300441014332965</v>
      </c>
      <c r="O188" s="4">
        <f t="shared" si="19"/>
        <v>0.72597292922658196</v>
      </c>
      <c r="AH188" s="15" t="s">
        <v>1211</v>
      </c>
      <c r="AI188" s="33">
        <v>5000</v>
      </c>
      <c r="AJ188" s="33">
        <v>1.0000000000000001E-5</v>
      </c>
      <c r="AK188" s="33">
        <v>4</v>
      </c>
      <c r="AL188" s="33">
        <v>0.1276595744680851</v>
      </c>
      <c r="AM188" s="33">
        <v>-1.0885245901639355E-2</v>
      </c>
      <c r="AN188" s="33">
        <f t="shared" si="20"/>
        <v>0.11677432856644573</v>
      </c>
      <c r="AO188" s="28"/>
      <c r="AP188" s="28"/>
      <c r="AQ188" s="28"/>
      <c r="AR188" s="28"/>
      <c r="AS188" s="28"/>
      <c r="BC188" s="15" t="s">
        <v>1221</v>
      </c>
      <c r="BD188" s="25">
        <v>7000</v>
      </c>
      <c r="BE188" s="25">
        <v>1</v>
      </c>
      <c r="BF188" s="25">
        <v>4</v>
      </c>
      <c r="BG188" s="25">
        <v>0.44680851063829785</v>
      </c>
      <c r="BH188" s="25">
        <v>0.33460386604955078</v>
      </c>
      <c r="BI188" s="25">
        <f t="shared" si="18"/>
        <v>0.78141237668784869</v>
      </c>
      <c r="BJ188" s="25">
        <v>0.84042553191489366</v>
      </c>
      <c r="BK188" s="3"/>
      <c r="BL188" s="3"/>
      <c r="BM188" s="25"/>
      <c r="CH188" s="15" t="s">
        <v>1793</v>
      </c>
      <c r="CI188" s="15" t="s">
        <v>1030</v>
      </c>
      <c r="CJ188" s="35">
        <v>0.46153846153846156</v>
      </c>
      <c r="CK188" s="35">
        <v>0.33891771682727956</v>
      </c>
      <c r="CL188" s="35">
        <v>0.8351648351648352</v>
      </c>
      <c r="CM188" s="35">
        <f t="shared" si="21"/>
        <v>0.80045617836574112</v>
      </c>
    </row>
    <row r="189" spans="9:91" x14ac:dyDescent="0.2">
      <c r="I189" s="9" t="s">
        <v>219</v>
      </c>
      <c r="J189" s="4">
        <v>7000</v>
      </c>
      <c r="K189" s="4">
        <v>1</v>
      </c>
      <c r="L189" s="4">
        <v>5</v>
      </c>
      <c r="M189" s="4">
        <v>0.43617021276595702</v>
      </c>
      <c r="N189" s="4">
        <v>0.314151982378854</v>
      </c>
      <c r="O189" s="4">
        <f t="shared" si="19"/>
        <v>0.75032219514481102</v>
      </c>
      <c r="AH189" s="15" t="s">
        <v>1212</v>
      </c>
      <c r="AI189" s="33">
        <v>5000</v>
      </c>
      <c r="AJ189" s="33">
        <v>1.0000000000000001E-5</v>
      </c>
      <c r="AK189" s="33">
        <v>5</v>
      </c>
      <c r="AL189" s="33">
        <v>0.14893617021276595</v>
      </c>
      <c r="AM189" s="33">
        <v>-1.064962726304576E-3</v>
      </c>
      <c r="AN189" s="33">
        <f t="shared" si="20"/>
        <v>0.14787120748646138</v>
      </c>
      <c r="AO189" s="28"/>
      <c r="AP189" s="28"/>
      <c r="AQ189" s="28"/>
      <c r="AR189" s="28"/>
      <c r="AS189" s="28"/>
      <c r="BC189" s="15" t="s">
        <v>1222</v>
      </c>
      <c r="BD189" s="25">
        <v>7000</v>
      </c>
      <c r="BE189" s="25">
        <v>1</v>
      </c>
      <c r="BF189" s="25">
        <v>5</v>
      </c>
      <c r="BG189" s="25">
        <v>0.43617021276595747</v>
      </c>
      <c r="BH189" s="25">
        <v>0.32291383528132644</v>
      </c>
      <c r="BI189" s="25">
        <f t="shared" si="18"/>
        <v>0.75908404804728391</v>
      </c>
      <c r="BJ189" s="25">
        <v>0.84042553191489366</v>
      </c>
      <c r="BK189" s="3"/>
      <c r="BL189" s="3"/>
      <c r="BM189" s="25"/>
      <c r="CH189" s="15" t="s">
        <v>1793</v>
      </c>
      <c r="CI189" s="15" t="s">
        <v>1031</v>
      </c>
      <c r="CJ189" s="35">
        <v>0.47252747252747251</v>
      </c>
      <c r="CK189" s="35">
        <v>0.35288888888888886</v>
      </c>
      <c r="CL189" s="35">
        <v>0.8351648351648352</v>
      </c>
      <c r="CM189" s="35">
        <f t="shared" si="21"/>
        <v>0.82541636141636143</v>
      </c>
    </row>
    <row r="190" spans="9:91" x14ac:dyDescent="0.2">
      <c r="I190" s="9" t="s">
        <v>220</v>
      </c>
      <c r="J190" s="4">
        <v>7000</v>
      </c>
      <c r="K190" s="4">
        <v>1</v>
      </c>
      <c r="L190" s="4">
        <v>6</v>
      </c>
      <c r="M190" s="4">
        <v>0.42553191489361702</v>
      </c>
      <c r="N190" s="4">
        <v>0.30255564715581201</v>
      </c>
      <c r="O190" s="4">
        <f t="shared" si="19"/>
        <v>0.72808756204942904</v>
      </c>
      <c r="AH190" s="15" t="s">
        <v>1213</v>
      </c>
      <c r="AI190" s="33">
        <v>5000</v>
      </c>
      <c r="AJ190" s="33">
        <v>1.0000000000000001E-5</v>
      </c>
      <c r="AK190" s="33">
        <v>6</v>
      </c>
      <c r="AL190" s="33">
        <v>0.15957446808510639</v>
      </c>
      <c r="AM190" s="33">
        <v>1.3811420982735745E-2</v>
      </c>
      <c r="AN190" s="33">
        <f t="shared" si="20"/>
        <v>0.17338588906784214</v>
      </c>
      <c r="AO190" s="28"/>
      <c r="AP190" s="28"/>
      <c r="AQ190" s="28"/>
      <c r="AR190" s="28"/>
      <c r="AS190" s="28"/>
      <c r="BC190" s="15" t="s">
        <v>1223</v>
      </c>
      <c r="BD190" s="25">
        <v>7000</v>
      </c>
      <c r="BE190" s="25">
        <v>1</v>
      </c>
      <c r="BF190" s="25">
        <v>6</v>
      </c>
      <c r="BG190" s="25">
        <v>0.43617021276595747</v>
      </c>
      <c r="BH190" s="25">
        <v>0.32291383528132644</v>
      </c>
      <c r="BI190" s="25">
        <f t="shared" si="18"/>
        <v>0.75908404804728391</v>
      </c>
      <c r="BJ190" s="25">
        <v>0.82978723404255317</v>
      </c>
      <c r="BK190" s="3"/>
      <c r="BL190" s="3"/>
      <c r="BM190" s="25"/>
      <c r="CH190" s="15" t="s">
        <v>1793</v>
      </c>
      <c r="CI190" s="15" t="s">
        <v>1032</v>
      </c>
      <c r="CJ190" s="35">
        <v>0.46153846153846156</v>
      </c>
      <c r="CK190" s="35">
        <v>0.33891771682727956</v>
      </c>
      <c r="CL190" s="35">
        <v>0.8351648351648352</v>
      </c>
      <c r="CM190" s="35">
        <f t="shared" si="21"/>
        <v>0.80045617836574112</v>
      </c>
    </row>
    <row r="191" spans="9:91" x14ac:dyDescent="0.2">
      <c r="I191" s="9" t="s">
        <v>221</v>
      </c>
      <c r="J191" s="4">
        <v>7000</v>
      </c>
      <c r="K191" s="4">
        <v>1</v>
      </c>
      <c r="L191" s="4">
        <v>7</v>
      </c>
      <c r="M191" s="4">
        <v>0.42553191489361702</v>
      </c>
      <c r="N191" s="4">
        <v>0.30255564715581201</v>
      </c>
      <c r="O191" s="4">
        <f t="shared" si="19"/>
        <v>0.72808756204942904</v>
      </c>
      <c r="AH191" s="15" t="s">
        <v>1214</v>
      </c>
      <c r="AI191" s="33">
        <v>5000</v>
      </c>
      <c r="AJ191" s="33">
        <v>1.0000000000000001E-5</v>
      </c>
      <c r="AK191" s="33">
        <v>7</v>
      </c>
      <c r="AL191" s="33">
        <v>0.14893617021276595</v>
      </c>
      <c r="AM191" s="33">
        <v>1.4029107119444049E-2</v>
      </c>
      <c r="AN191" s="33">
        <f t="shared" si="20"/>
        <v>0.16296527733221</v>
      </c>
      <c r="AO191" s="28"/>
      <c r="AP191" s="28"/>
      <c r="AQ191" s="28"/>
      <c r="AR191" s="28"/>
      <c r="AS191" s="28"/>
      <c r="BC191" s="15" t="s">
        <v>1224</v>
      </c>
      <c r="BD191" s="25">
        <v>7000</v>
      </c>
      <c r="BE191" s="25">
        <v>1</v>
      </c>
      <c r="BF191" s="25">
        <v>7</v>
      </c>
      <c r="BG191" s="25">
        <v>0.43617021276595747</v>
      </c>
      <c r="BH191" s="25">
        <v>0.32134586568587387</v>
      </c>
      <c r="BI191" s="25">
        <f t="shared" si="18"/>
        <v>0.75751607845183133</v>
      </c>
      <c r="BJ191" s="25">
        <v>0.82978723404255317</v>
      </c>
      <c r="BK191" s="3"/>
      <c r="BL191" s="3"/>
      <c r="BM191" s="25"/>
      <c r="CH191" s="15" t="s">
        <v>1793</v>
      </c>
      <c r="CI191" s="15" t="s">
        <v>1033</v>
      </c>
      <c r="CJ191" s="35">
        <v>0.46153846153846156</v>
      </c>
      <c r="CK191" s="35">
        <v>0.34067721425402925</v>
      </c>
      <c r="CL191" s="35">
        <v>0.8351648351648352</v>
      </c>
      <c r="CM191" s="35">
        <f t="shared" si="21"/>
        <v>0.80221567579249076</v>
      </c>
    </row>
    <row r="192" spans="9:91" x14ac:dyDescent="0.2">
      <c r="I192" s="9" t="s">
        <v>222</v>
      </c>
      <c r="J192" s="4">
        <v>7000</v>
      </c>
      <c r="K192" s="4">
        <v>1</v>
      </c>
      <c r="L192" s="4">
        <v>8</v>
      </c>
      <c r="M192" s="4">
        <v>0.42553191489361702</v>
      </c>
      <c r="N192" s="4">
        <v>0.30255564715581201</v>
      </c>
      <c r="O192" s="4">
        <f t="shared" si="19"/>
        <v>0.72808756204942904</v>
      </c>
      <c r="AH192" s="15" t="s">
        <v>1215</v>
      </c>
      <c r="AI192" s="33">
        <v>5000</v>
      </c>
      <c r="AJ192" s="33">
        <v>1.0000000000000001E-5</v>
      </c>
      <c r="AK192" s="33">
        <v>8</v>
      </c>
      <c r="AL192" s="33">
        <v>0.10638297872340426</v>
      </c>
      <c r="AM192" s="33">
        <v>-3.4320146712077573E-2</v>
      </c>
      <c r="AN192" s="33">
        <f t="shared" si="20"/>
        <v>7.2062832011326683E-2</v>
      </c>
      <c r="AO192" s="28"/>
      <c r="AP192" s="28"/>
      <c r="AQ192" s="28"/>
      <c r="AR192" s="28"/>
      <c r="AS192" s="28"/>
      <c r="BC192" s="15" t="s">
        <v>1225</v>
      </c>
      <c r="BD192" s="25">
        <v>7000</v>
      </c>
      <c r="BE192" s="25">
        <v>1</v>
      </c>
      <c r="BF192" s="25">
        <v>8</v>
      </c>
      <c r="BG192" s="25">
        <v>0.44680851063829785</v>
      </c>
      <c r="BH192" s="25">
        <v>0.33460386604955078</v>
      </c>
      <c r="BI192" s="25">
        <f t="shared" si="18"/>
        <v>0.78141237668784869</v>
      </c>
      <c r="BJ192" s="25">
        <v>0.85106382978723405</v>
      </c>
      <c r="BK192" s="3"/>
      <c r="BL192" s="3"/>
      <c r="BM192" s="25"/>
      <c r="CH192" s="15" t="s">
        <v>1793</v>
      </c>
      <c r="CI192" s="15" t="s">
        <v>1034</v>
      </c>
      <c r="CJ192" s="35">
        <v>0.47252747252747251</v>
      </c>
      <c r="CK192" s="35">
        <v>0.35460992907801414</v>
      </c>
      <c r="CL192" s="35">
        <v>0.8351648351648352</v>
      </c>
      <c r="CM192" s="35">
        <f t="shared" si="21"/>
        <v>0.82713740160548666</v>
      </c>
    </row>
    <row r="193" spans="9:91" x14ac:dyDescent="0.2">
      <c r="I193" s="9" t="s">
        <v>223</v>
      </c>
      <c r="J193" s="4">
        <v>7000</v>
      </c>
      <c r="K193" s="4">
        <v>1</v>
      </c>
      <c r="L193" s="4">
        <v>9</v>
      </c>
      <c r="M193" s="4">
        <v>0.42553191489361702</v>
      </c>
      <c r="N193" s="4">
        <v>0.30255564715581201</v>
      </c>
      <c r="O193" s="4">
        <f t="shared" si="19"/>
        <v>0.72808756204942904</v>
      </c>
      <c r="AH193" s="15" t="s">
        <v>1216</v>
      </c>
      <c r="AI193" s="33">
        <v>5000</v>
      </c>
      <c r="AJ193" s="33">
        <v>1.0000000000000001E-5</v>
      </c>
      <c r="AK193" s="33">
        <v>9</v>
      </c>
      <c r="AL193" s="33">
        <v>0.1702127659574468</v>
      </c>
      <c r="AM193" s="33">
        <v>3.7289915966386554E-2</v>
      </c>
      <c r="AN193" s="33">
        <f t="shared" si="20"/>
        <v>0.20750268192383337</v>
      </c>
      <c r="AO193" s="28"/>
      <c r="AP193" s="28"/>
      <c r="AQ193" s="28"/>
      <c r="AR193" s="28"/>
      <c r="AS193" s="28"/>
      <c r="BC193" s="15" t="s">
        <v>1226</v>
      </c>
      <c r="BD193" s="25">
        <v>7000</v>
      </c>
      <c r="BE193" s="25">
        <v>1</v>
      </c>
      <c r="BF193" s="25">
        <v>9</v>
      </c>
      <c r="BG193" s="25">
        <v>0.43617021276595747</v>
      </c>
      <c r="BH193" s="25">
        <v>0.32134586568587387</v>
      </c>
      <c r="BI193" s="25">
        <f t="shared" si="18"/>
        <v>0.75751607845183133</v>
      </c>
      <c r="BJ193" s="25">
        <v>0.84042553191489366</v>
      </c>
      <c r="BK193" s="3">
        <f t="shared" ref="BK193:BK223" si="24">AVERAGE(BI184:BI193)</f>
        <v>0.76515535880127228</v>
      </c>
      <c r="BL193" s="3"/>
      <c r="BM193" s="25"/>
      <c r="CH193" s="15" t="s">
        <v>1793</v>
      </c>
      <c r="CI193" s="15" t="s">
        <v>1035</v>
      </c>
      <c r="CJ193" s="35">
        <v>0.46153846153846156</v>
      </c>
      <c r="CK193" s="35">
        <v>0.33891771682727956</v>
      </c>
      <c r="CL193" s="35">
        <v>0.8351648351648352</v>
      </c>
      <c r="CM193" s="35">
        <f t="shared" si="21"/>
        <v>0.80045617836574112</v>
      </c>
    </row>
    <row r="194" spans="9:91" x14ac:dyDescent="0.2">
      <c r="I194" s="9" t="s">
        <v>224</v>
      </c>
      <c r="J194" s="4">
        <v>7000</v>
      </c>
      <c r="K194" s="4">
        <v>0.1</v>
      </c>
      <c r="L194" s="4">
        <v>0</v>
      </c>
      <c r="M194" s="4">
        <v>0.329787234042553</v>
      </c>
      <c r="N194" s="4">
        <v>0.20016207455429399</v>
      </c>
      <c r="O194" s="4">
        <f t="shared" si="19"/>
        <v>0.52994930859684697</v>
      </c>
      <c r="AH194" s="15" t="s">
        <v>1197</v>
      </c>
      <c r="AI194" s="33">
        <v>5000</v>
      </c>
      <c r="AJ194" s="33">
        <v>1E-4</v>
      </c>
      <c r="AK194" s="33">
        <v>0</v>
      </c>
      <c r="AL194" s="33">
        <v>0.14893617021276595</v>
      </c>
      <c r="AM194" s="33">
        <v>6.6050198150594324E-3</v>
      </c>
      <c r="AN194" s="33">
        <f t="shared" si="20"/>
        <v>0.15554119002782538</v>
      </c>
      <c r="AO194" s="28"/>
      <c r="AP194" s="28"/>
      <c r="AQ194" s="28"/>
      <c r="AR194" s="28"/>
      <c r="AS194" s="28"/>
      <c r="BC194" s="15" t="s">
        <v>1227</v>
      </c>
      <c r="BD194" s="25">
        <v>7000</v>
      </c>
      <c r="BE194" s="25">
        <v>0.1</v>
      </c>
      <c r="BF194" s="25">
        <v>0</v>
      </c>
      <c r="BG194" s="25">
        <v>0.44680851063829785</v>
      </c>
      <c r="BH194" s="25">
        <v>0.3338784409920959</v>
      </c>
      <c r="BI194" s="25">
        <f t="shared" si="18"/>
        <v>0.78068695163039381</v>
      </c>
      <c r="BJ194" s="25">
        <v>0.82978723404255317</v>
      </c>
      <c r="BK194" s="3"/>
      <c r="BL194" s="3"/>
      <c r="BM194" s="25"/>
      <c r="CH194" s="15" t="s">
        <v>1793</v>
      </c>
      <c r="CI194" s="15" t="s">
        <v>1016</v>
      </c>
      <c r="CJ194" s="35">
        <v>0.46153846153846156</v>
      </c>
      <c r="CK194" s="35">
        <v>0.34339567074068622</v>
      </c>
      <c r="CL194" s="35">
        <v>0.8351648351648352</v>
      </c>
      <c r="CM194" s="35">
        <f t="shared" si="21"/>
        <v>0.80493413227914778</v>
      </c>
    </row>
    <row r="195" spans="9:91" x14ac:dyDescent="0.2">
      <c r="I195" s="9" t="s">
        <v>225</v>
      </c>
      <c r="J195" s="4">
        <v>7000</v>
      </c>
      <c r="K195" s="4">
        <v>0.1</v>
      </c>
      <c r="L195" s="4">
        <v>1</v>
      </c>
      <c r="M195" s="4">
        <v>0.340425531914893</v>
      </c>
      <c r="N195" s="4">
        <v>0.21115322144017301</v>
      </c>
      <c r="O195" s="4">
        <f t="shared" si="19"/>
        <v>0.55157875335506601</v>
      </c>
      <c r="AH195" s="15" t="s">
        <v>1198</v>
      </c>
      <c r="AI195" s="33">
        <v>5000</v>
      </c>
      <c r="AJ195" s="33">
        <v>1E-4</v>
      </c>
      <c r="AK195" s="33">
        <v>1</v>
      </c>
      <c r="AL195" s="33">
        <v>0.1276595744680851</v>
      </c>
      <c r="AM195" s="33">
        <v>-1.048767697954903E-2</v>
      </c>
      <c r="AN195" s="33">
        <f t="shared" si="20"/>
        <v>0.11717189748853607</v>
      </c>
      <c r="AO195" s="28"/>
      <c r="AP195" s="28"/>
      <c r="AQ195" s="28"/>
      <c r="AR195" s="28"/>
      <c r="AS195" s="28"/>
      <c r="BC195" s="15" t="s">
        <v>1228</v>
      </c>
      <c r="BD195" s="25">
        <v>7000</v>
      </c>
      <c r="BE195" s="25">
        <v>0.1</v>
      </c>
      <c r="BF195" s="25">
        <v>1</v>
      </c>
      <c r="BG195" s="25">
        <v>0.45744680851063829</v>
      </c>
      <c r="BH195" s="25">
        <v>0.34184514003294897</v>
      </c>
      <c r="BI195" s="25">
        <f t="shared" ref="BI195:BI233" si="25">BG195+BH195</f>
        <v>0.79929194854358721</v>
      </c>
      <c r="BJ195" s="25">
        <v>0.87234042553191493</v>
      </c>
      <c r="BK195" s="3"/>
      <c r="BL195" s="3"/>
      <c r="BM195" s="25"/>
      <c r="CH195" s="15" t="s">
        <v>1793</v>
      </c>
      <c r="CI195" s="15" t="s">
        <v>1017</v>
      </c>
      <c r="CJ195" s="35">
        <v>0.45054945054945056</v>
      </c>
      <c r="CK195" s="35">
        <v>0.32950191570881221</v>
      </c>
      <c r="CL195" s="35">
        <v>0.8351648351648352</v>
      </c>
      <c r="CM195" s="35">
        <f t="shared" si="21"/>
        <v>0.78005136625826277</v>
      </c>
    </row>
    <row r="196" spans="9:91" x14ac:dyDescent="0.2">
      <c r="I196" s="9" t="s">
        <v>226</v>
      </c>
      <c r="J196" s="4">
        <v>7000</v>
      </c>
      <c r="K196" s="4">
        <v>0.1</v>
      </c>
      <c r="L196" s="4">
        <v>2</v>
      </c>
      <c r="M196" s="4">
        <v>0.329787234042553</v>
      </c>
      <c r="N196" s="4">
        <v>0.198429886302111</v>
      </c>
      <c r="O196" s="4">
        <f t="shared" ref="O196:O259" si="26">M196+N196</f>
        <v>0.52821712034466395</v>
      </c>
      <c r="AH196" s="15" t="s">
        <v>1199</v>
      </c>
      <c r="AI196" s="33">
        <v>5000</v>
      </c>
      <c r="AJ196" s="33">
        <v>1E-4</v>
      </c>
      <c r="AK196" s="33">
        <v>2</v>
      </c>
      <c r="AL196" s="33">
        <v>8.5106382978723402E-2</v>
      </c>
      <c r="AM196" s="33">
        <v>-8.0171031533939063E-2</v>
      </c>
      <c r="AN196" s="33">
        <f t="shared" ref="AN196:AN259" si="27">AL196+AM196</f>
        <v>4.9353514447843388E-3</v>
      </c>
      <c r="AO196" s="28"/>
      <c r="AP196" s="28"/>
      <c r="AQ196" s="28"/>
      <c r="AR196" s="28"/>
      <c r="AS196" s="28"/>
      <c r="BC196" s="15" t="s">
        <v>1229</v>
      </c>
      <c r="BD196" s="25">
        <v>7000</v>
      </c>
      <c r="BE196" s="25">
        <v>0.1</v>
      </c>
      <c r="BF196" s="25">
        <v>2</v>
      </c>
      <c r="BG196" s="25">
        <v>0.46808510638297873</v>
      </c>
      <c r="BH196" s="25">
        <v>0.35774801858431265</v>
      </c>
      <c r="BI196" s="25">
        <f t="shared" si="25"/>
        <v>0.82583312496729144</v>
      </c>
      <c r="BJ196" s="25">
        <v>0.86170212765957444</v>
      </c>
      <c r="BK196" s="3"/>
      <c r="BL196" s="3"/>
      <c r="BM196" s="25"/>
      <c r="CH196" s="15" t="s">
        <v>1793</v>
      </c>
      <c r="CI196" s="15" t="s">
        <v>1018</v>
      </c>
      <c r="CJ196" s="35">
        <v>0.45054945054945056</v>
      </c>
      <c r="CK196" s="35">
        <v>0.32950191570881221</v>
      </c>
      <c r="CL196" s="35">
        <v>0.8351648351648352</v>
      </c>
      <c r="CM196" s="35">
        <f t="shared" ref="CM196:CM259" si="28">CJ196+CK196</f>
        <v>0.78005136625826277</v>
      </c>
    </row>
    <row r="197" spans="9:91" x14ac:dyDescent="0.2">
      <c r="I197" s="9" t="s">
        <v>227</v>
      </c>
      <c r="J197" s="4">
        <v>7000</v>
      </c>
      <c r="K197" s="4">
        <v>0.1</v>
      </c>
      <c r="L197" s="4">
        <v>3</v>
      </c>
      <c r="M197" s="4">
        <v>0.31914893617021201</v>
      </c>
      <c r="N197" s="4">
        <v>0.18658734451054601</v>
      </c>
      <c r="O197" s="4">
        <f t="shared" si="26"/>
        <v>0.50573628068075804</v>
      </c>
      <c r="AH197" s="15" t="s">
        <v>1200</v>
      </c>
      <c r="AI197" s="33">
        <v>5000</v>
      </c>
      <c r="AJ197" s="33">
        <v>1E-4</v>
      </c>
      <c r="AK197" s="33">
        <v>3</v>
      </c>
      <c r="AL197" s="33">
        <v>9.5744680851063829E-2</v>
      </c>
      <c r="AM197" s="33">
        <v>-4.7044948237452505E-2</v>
      </c>
      <c r="AN197" s="33">
        <f t="shared" si="27"/>
        <v>4.8699732613611324E-2</v>
      </c>
      <c r="AO197" s="28"/>
      <c r="AP197" s="28"/>
      <c r="AQ197" s="28"/>
      <c r="AR197" s="28"/>
      <c r="AS197" s="28"/>
      <c r="BC197" s="15" t="s">
        <v>1230</v>
      </c>
      <c r="BD197" s="25">
        <v>7000</v>
      </c>
      <c r="BE197" s="25">
        <v>0.1</v>
      </c>
      <c r="BF197" s="25">
        <v>3</v>
      </c>
      <c r="BG197" s="25">
        <v>0.45744680851063829</v>
      </c>
      <c r="BH197" s="25">
        <v>0.34310770073992874</v>
      </c>
      <c r="BI197" s="25">
        <f t="shared" si="25"/>
        <v>0.80055450925056704</v>
      </c>
      <c r="BJ197" s="25">
        <v>0.85106382978723405</v>
      </c>
      <c r="BK197" s="3"/>
      <c r="BL197" s="3"/>
      <c r="BM197" s="25"/>
      <c r="CH197" s="15" t="s">
        <v>1793</v>
      </c>
      <c r="CI197" s="15" t="s">
        <v>1019</v>
      </c>
      <c r="CJ197" s="35">
        <v>0.45054945054945056</v>
      </c>
      <c r="CK197" s="35">
        <v>0.32950191570881221</v>
      </c>
      <c r="CL197" s="35">
        <v>0.8351648351648352</v>
      </c>
      <c r="CM197" s="35">
        <f t="shared" si="28"/>
        <v>0.78005136625826277</v>
      </c>
    </row>
    <row r="198" spans="9:91" x14ac:dyDescent="0.2">
      <c r="I198" s="9" t="s">
        <v>228</v>
      </c>
      <c r="J198" s="4">
        <v>7000</v>
      </c>
      <c r="K198" s="4">
        <v>0.1</v>
      </c>
      <c r="L198" s="4">
        <v>4</v>
      </c>
      <c r="M198" s="4">
        <v>0.31914893617021201</v>
      </c>
      <c r="N198" s="4">
        <v>0.184823848238482</v>
      </c>
      <c r="O198" s="4">
        <f t="shared" si="26"/>
        <v>0.50397278440869397</v>
      </c>
      <c r="AH198" s="15" t="s">
        <v>1201</v>
      </c>
      <c r="AI198" s="33">
        <v>5000</v>
      </c>
      <c r="AJ198" s="33">
        <v>1E-4</v>
      </c>
      <c r="AK198" s="33">
        <v>4</v>
      </c>
      <c r="AL198" s="33">
        <v>0.1702127659574468</v>
      </c>
      <c r="AM198" s="33">
        <v>4.2819843342036548E-2</v>
      </c>
      <c r="AN198" s="33">
        <f t="shared" si="27"/>
        <v>0.21303260929948337</v>
      </c>
      <c r="AO198" s="28"/>
      <c r="AP198" s="28"/>
      <c r="AQ198" s="28"/>
      <c r="AR198" s="28"/>
      <c r="AS198" s="28"/>
      <c r="BC198" s="15" t="s">
        <v>1231</v>
      </c>
      <c r="BD198" s="25">
        <v>7000</v>
      </c>
      <c r="BE198" s="25">
        <v>0.1</v>
      </c>
      <c r="BF198" s="25">
        <v>4</v>
      </c>
      <c r="BG198" s="25">
        <v>0.45744680851063829</v>
      </c>
      <c r="BH198" s="25">
        <v>0.34517142466876111</v>
      </c>
      <c r="BI198" s="25">
        <f t="shared" si="25"/>
        <v>0.8026182331793994</v>
      </c>
      <c r="BJ198" s="25">
        <v>0.86170212765957444</v>
      </c>
      <c r="BK198" s="3"/>
      <c r="BL198" s="3"/>
      <c r="BM198" s="25"/>
      <c r="CH198" s="15" t="s">
        <v>1793</v>
      </c>
      <c r="CI198" s="15" t="s">
        <v>1020</v>
      </c>
      <c r="CJ198" s="35">
        <v>0.46153846153846156</v>
      </c>
      <c r="CK198" s="35">
        <v>0.34339567074068622</v>
      </c>
      <c r="CL198" s="35">
        <v>0.8351648351648352</v>
      </c>
      <c r="CM198" s="35">
        <f t="shared" si="28"/>
        <v>0.80493413227914778</v>
      </c>
    </row>
    <row r="199" spans="9:91" x14ac:dyDescent="0.2">
      <c r="I199" s="9" t="s">
        <v>229</v>
      </c>
      <c r="J199" s="4">
        <v>7000</v>
      </c>
      <c r="K199" s="4">
        <v>0.1</v>
      </c>
      <c r="L199" s="4">
        <v>5</v>
      </c>
      <c r="M199" s="4">
        <v>0.329787234042553</v>
      </c>
      <c r="N199" s="4">
        <v>0.199405164255779</v>
      </c>
      <c r="O199" s="4">
        <f t="shared" si="26"/>
        <v>0.52919239829833198</v>
      </c>
      <c r="AH199" s="15" t="s">
        <v>1202</v>
      </c>
      <c r="AI199" s="33">
        <v>5000</v>
      </c>
      <c r="AJ199" s="33">
        <v>1E-4</v>
      </c>
      <c r="AK199" s="33">
        <v>5</v>
      </c>
      <c r="AL199" s="33">
        <v>0.14893617021276595</v>
      </c>
      <c r="AM199" s="33">
        <v>4.8961228000529364E-3</v>
      </c>
      <c r="AN199" s="33">
        <f t="shared" si="27"/>
        <v>0.15383229301281889</v>
      </c>
      <c r="AO199" s="28"/>
      <c r="AP199" s="28"/>
      <c r="AQ199" s="28"/>
      <c r="AR199" s="28"/>
      <c r="AS199" s="28"/>
      <c r="BC199" s="15" t="s">
        <v>1232</v>
      </c>
      <c r="BD199" s="25">
        <v>7000</v>
      </c>
      <c r="BE199" s="25">
        <v>0.1</v>
      </c>
      <c r="BF199" s="25">
        <v>5</v>
      </c>
      <c r="BG199" s="25">
        <v>0.46808510638297873</v>
      </c>
      <c r="BH199" s="25">
        <v>0.35625256814135048</v>
      </c>
      <c r="BI199" s="25">
        <f t="shared" si="25"/>
        <v>0.82433767452432916</v>
      </c>
      <c r="BJ199" s="25">
        <v>0.87234042553191493</v>
      </c>
      <c r="BK199" s="3"/>
      <c r="BL199" s="3"/>
      <c r="BM199" s="25"/>
      <c r="CH199" s="15" t="s">
        <v>1793</v>
      </c>
      <c r="CI199" s="15" t="s">
        <v>1021</v>
      </c>
      <c r="CJ199" s="35">
        <v>0.46153846153846156</v>
      </c>
      <c r="CK199" s="35">
        <v>0.34339567074068622</v>
      </c>
      <c r="CL199" s="35">
        <v>0.8351648351648352</v>
      </c>
      <c r="CM199" s="35">
        <f t="shared" si="28"/>
        <v>0.80493413227914778</v>
      </c>
    </row>
    <row r="200" spans="9:91" x14ac:dyDescent="0.2">
      <c r="I200" s="9" t="s">
        <v>230</v>
      </c>
      <c r="J200" s="4">
        <v>7000</v>
      </c>
      <c r="K200" s="4">
        <v>0.1</v>
      </c>
      <c r="L200" s="4">
        <v>6</v>
      </c>
      <c r="M200" s="4">
        <v>0.30851063829787201</v>
      </c>
      <c r="N200" s="4">
        <v>0.177768806351769</v>
      </c>
      <c r="O200" s="4">
        <f t="shared" si="26"/>
        <v>0.48627944464964101</v>
      </c>
      <c r="AH200" s="15" t="s">
        <v>1203</v>
      </c>
      <c r="AI200" s="33">
        <v>5000</v>
      </c>
      <c r="AJ200" s="33">
        <v>1E-4</v>
      </c>
      <c r="AK200" s="33">
        <v>6</v>
      </c>
      <c r="AL200" s="33">
        <v>0.13829787234042554</v>
      </c>
      <c r="AM200" s="33">
        <v>-7.4093675575548851E-3</v>
      </c>
      <c r="AN200" s="33">
        <f t="shared" si="27"/>
        <v>0.13088850478287065</v>
      </c>
      <c r="AO200" s="28"/>
      <c r="AP200" s="28"/>
      <c r="AQ200" s="28"/>
      <c r="AR200" s="28"/>
      <c r="AS200" s="28"/>
      <c r="BC200" s="15" t="s">
        <v>1233</v>
      </c>
      <c r="BD200" s="25">
        <v>7000</v>
      </c>
      <c r="BE200" s="25">
        <v>0.1</v>
      </c>
      <c r="BF200" s="25">
        <v>6</v>
      </c>
      <c r="BG200" s="25">
        <v>0.44680851063829785</v>
      </c>
      <c r="BH200" s="25">
        <v>0.33260513380666301</v>
      </c>
      <c r="BI200" s="25">
        <f t="shared" si="25"/>
        <v>0.77941364444496086</v>
      </c>
      <c r="BJ200" s="25">
        <v>0.84042553191489366</v>
      </c>
      <c r="BK200" s="3"/>
      <c r="BL200" s="3"/>
      <c r="BM200" s="25"/>
      <c r="CH200" s="15" t="s">
        <v>1793</v>
      </c>
      <c r="CI200" s="15" t="s">
        <v>1022</v>
      </c>
      <c r="CJ200" s="35">
        <v>0.45054945054945056</v>
      </c>
      <c r="CK200" s="35">
        <v>0.32950191570881221</v>
      </c>
      <c r="CL200" s="35">
        <v>0.8351648351648352</v>
      </c>
      <c r="CM200" s="35">
        <f t="shared" si="28"/>
        <v>0.78005136625826277</v>
      </c>
    </row>
    <row r="201" spans="9:91" x14ac:dyDescent="0.2">
      <c r="I201" s="9" t="s">
        <v>231</v>
      </c>
      <c r="J201" s="4">
        <v>7000</v>
      </c>
      <c r="K201" s="4">
        <v>0.1</v>
      </c>
      <c r="L201" s="4">
        <v>7</v>
      </c>
      <c r="M201" s="4">
        <v>0.340425531914893</v>
      </c>
      <c r="N201" s="4">
        <v>0.211046432922702</v>
      </c>
      <c r="O201" s="4">
        <f t="shared" si="26"/>
        <v>0.55147196483759497</v>
      </c>
      <c r="AH201" s="15" t="s">
        <v>1204</v>
      </c>
      <c r="AI201" s="33">
        <v>5000</v>
      </c>
      <c r="AJ201" s="33">
        <v>1E-4</v>
      </c>
      <c r="AK201" s="33">
        <v>7</v>
      </c>
      <c r="AL201" s="33">
        <v>0.14893617021276595</v>
      </c>
      <c r="AM201" s="33">
        <v>9.3531813990251605E-3</v>
      </c>
      <c r="AN201" s="33">
        <f t="shared" si="27"/>
        <v>0.15828935161179111</v>
      </c>
      <c r="AO201" s="28"/>
      <c r="AP201" s="28"/>
      <c r="AQ201" s="28"/>
      <c r="AR201" s="28"/>
      <c r="AS201" s="28"/>
      <c r="BC201" s="15" t="s">
        <v>1234</v>
      </c>
      <c r="BD201" s="25">
        <v>7000</v>
      </c>
      <c r="BE201" s="25">
        <v>0.1</v>
      </c>
      <c r="BF201" s="25">
        <v>7</v>
      </c>
      <c r="BG201" s="25">
        <v>0.46808510638297873</v>
      </c>
      <c r="BH201" s="25">
        <v>0.35774801858431271</v>
      </c>
      <c r="BI201" s="25">
        <f t="shared" si="25"/>
        <v>0.82583312496729144</v>
      </c>
      <c r="BJ201" s="25">
        <v>0.87234042553191493</v>
      </c>
      <c r="BK201" s="3"/>
      <c r="BL201" s="3"/>
      <c r="BM201" s="25"/>
      <c r="CH201" s="15" t="s">
        <v>1793</v>
      </c>
      <c r="CI201" s="15" t="s">
        <v>1023</v>
      </c>
      <c r="CJ201" s="35">
        <v>0.45054945054945056</v>
      </c>
      <c r="CK201" s="35">
        <v>0.32950191570881221</v>
      </c>
      <c r="CL201" s="35">
        <v>0.8351648351648352</v>
      </c>
      <c r="CM201" s="35">
        <f t="shared" si="28"/>
        <v>0.78005136625826277</v>
      </c>
    </row>
    <row r="202" spans="9:91" x14ac:dyDescent="0.2">
      <c r="I202" s="9" t="s">
        <v>232</v>
      </c>
      <c r="J202" s="4">
        <v>7000</v>
      </c>
      <c r="K202" s="4">
        <v>0.1</v>
      </c>
      <c r="L202" s="4">
        <v>8</v>
      </c>
      <c r="M202" s="4">
        <v>0.31914893617021201</v>
      </c>
      <c r="N202" s="4">
        <v>0.18845271819775999</v>
      </c>
      <c r="O202" s="4">
        <f t="shared" si="26"/>
        <v>0.507601654367972</v>
      </c>
      <c r="AH202" s="15" t="s">
        <v>1205</v>
      </c>
      <c r="AI202" s="33">
        <v>5000</v>
      </c>
      <c r="AJ202" s="33">
        <v>1E-4</v>
      </c>
      <c r="AK202" s="33">
        <v>8</v>
      </c>
      <c r="AL202" s="33">
        <v>0.11702127659574468</v>
      </c>
      <c r="AM202" s="33">
        <v>-1.8404907975460117E-2</v>
      </c>
      <c r="AN202" s="33">
        <f t="shared" si="27"/>
        <v>9.861636862028457E-2</v>
      </c>
      <c r="AO202" s="28"/>
      <c r="AP202" s="28"/>
      <c r="AQ202" s="28"/>
      <c r="AR202" s="28"/>
      <c r="AS202" s="28"/>
      <c r="BC202" s="15" t="s">
        <v>1235</v>
      </c>
      <c r="BD202" s="25">
        <v>7000</v>
      </c>
      <c r="BE202" s="25">
        <v>0.1</v>
      </c>
      <c r="BF202" s="25">
        <v>8</v>
      </c>
      <c r="BG202" s="25">
        <v>0.44680851063829785</v>
      </c>
      <c r="BH202" s="25">
        <v>0.3327873327873328</v>
      </c>
      <c r="BI202" s="25">
        <f t="shared" si="25"/>
        <v>0.77959584342563071</v>
      </c>
      <c r="BJ202" s="25">
        <v>0.84042553191489366</v>
      </c>
      <c r="BK202" s="3"/>
      <c r="BL202" s="3"/>
      <c r="BM202" s="25"/>
      <c r="CH202" s="15" t="s">
        <v>1793</v>
      </c>
      <c r="CI202" s="15" t="s">
        <v>1024</v>
      </c>
      <c r="CJ202" s="35">
        <v>0.45054945054945056</v>
      </c>
      <c r="CK202" s="35">
        <v>0.32950191570881221</v>
      </c>
      <c r="CL202" s="35">
        <v>0.8351648351648352</v>
      </c>
      <c r="CM202" s="35">
        <f t="shared" si="28"/>
        <v>0.78005136625826277</v>
      </c>
    </row>
    <row r="203" spans="9:91" x14ac:dyDescent="0.2">
      <c r="I203" s="9" t="s">
        <v>233</v>
      </c>
      <c r="J203" s="4">
        <v>7000</v>
      </c>
      <c r="K203" s="4">
        <v>0.1</v>
      </c>
      <c r="L203" s="4">
        <v>9</v>
      </c>
      <c r="M203" s="4">
        <v>0.329787234042553</v>
      </c>
      <c r="N203" s="4">
        <v>0.20080971659919</v>
      </c>
      <c r="O203" s="4">
        <f t="shared" si="26"/>
        <v>0.53059695064174295</v>
      </c>
      <c r="AH203" s="15" t="s">
        <v>1206</v>
      </c>
      <c r="AI203" s="33">
        <v>5000</v>
      </c>
      <c r="AJ203" s="33">
        <v>1E-4</v>
      </c>
      <c r="AK203" s="33">
        <v>9</v>
      </c>
      <c r="AL203" s="33">
        <v>0.1702127659574468</v>
      </c>
      <c r="AM203" s="33">
        <v>3.3864804322045063E-2</v>
      </c>
      <c r="AN203" s="33">
        <f t="shared" si="27"/>
        <v>0.20407757027949186</v>
      </c>
      <c r="AO203" s="28"/>
      <c r="AP203" s="28"/>
      <c r="AQ203" s="28"/>
      <c r="AR203" s="28"/>
      <c r="AS203" s="28"/>
      <c r="BC203" s="15" t="s">
        <v>1236</v>
      </c>
      <c r="BD203" s="25">
        <v>7000</v>
      </c>
      <c r="BE203" s="25">
        <v>0.1</v>
      </c>
      <c r="BF203" s="25">
        <v>9</v>
      </c>
      <c r="BG203" s="25">
        <v>0.43617021276595747</v>
      </c>
      <c r="BH203" s="25">
        <v>0.31687919923214042</v>
      </c>
      <c r="BI203" s="25">
        <f t="shared" si="25"/>
        <v>0.75304941199809794</v>
      </c>
      <c r="BJ203" s="25">
        <v>0.84042553191489366</v>
      </c>
      <c r="BK203" s="3">
        <f t="shared" si="24"/>
        <v>0.79712144669315488</v>
      </c>
      <c r="BL203" s="3"/>
      <c r="BM203" s="25"/>
      <c r="CH203" s="15" t="s">
        <v>1793</v>
      </c>
      <c r="CI203" s="15" t="s">
        <v>1025</v>
      </c>
      <c r="CJ203" s="35">
        <v>0.45054945054945056</v>
      </c>
      <c r="CK203" s="35">
        <v>0.32950191570881221</v>
      </c>
      <c r="CL203" s="35">
        <v>0.8351648351648352</v>
      </c>
      <c r="CM203" s="35">
        <f t="shared" si="28"/>
        <v>0.78005136625826277</v>
      </c>
    </row>
    <row r="204" spans="9:91" x14ac:dyDescent="0.2">
      <c r="I204" s="9" t="s">
        <v>234</v>
      </c>
      <c r="J204" s="4">
        <v>7000</v>
      </c>
      <c r="K204" s="4">
        <v>0.01</v>
      </c>
      <c r="L204" s="4">
        <v>0</v>
      </c>
      <c r="M204" s="4">
        <v>0.329787234042553</v>
      </c>
      <c r="N204" s="4">
        <v>0.19384699156003199</v>
      </c>
      <c r="O204" s="4">
        <f t="shared" si="26"/>
        <v>0.52363422560258499</v>
      </c>
      <c r="AH204" s="15" t="s">
        <v>1187</v>
      </c>
      <c r="AI204" s="33">
        <v>5000</v>
      </c>
      <c r="AJ204" s="33">
        <v>1E-3</v>
      </c>
      <c r="AK204" s="33">
        <v>0</v>
      </c>
      <c r="AL204" s="33">
        <v>0.27659574468085107</v>
      </c>
      <c r="AM204" s="33">
        <v>0.12844286883010636</v>
      </c>
      <c r="AN204" s="33">
        <f t="shared" si="27"/>
        <v>0.40503861351095743</v>
      </c>
      <c r="AO204" s="28"/>
      <c r="AP204" s="28"/>
      <c r="AQ204" s="28"/>
      <c r="AR204" s="28"/>
      <c r="AS204" s="28"/>
      <c r="BC204" s="15" t="s">
        <v>1237</v>
      </c>
      <c r="BD204" s="25">
        <v>7000</v>
      </c>
      <c r="BE204" s="25">
        <v>0.01</v>
      </c>
      <c r="BF204" s="25">
        <v>0</v>
      </c>
      <c r="BG204" s="25">
        <v>0.43617021276595747</v>
      </c>
      <c r="BH204" s="25">
        <v>0.31828133552271487</v>
      </c>
      <c r="BI204" s="25">
        <f t="shared" si="25"/>
        <v>0.75445154828867234</v>
      </c>
      <c r="BJ204" s="25">
        <v>0.82978723404255317</v>
      </c>
      <c r="BK204" s="3"/>
      <c r="BL204" s="3"/>
      <c r="BM204" s="25"/>
      <c r="CH204" s="15" t="s">
        <v>1794</v>
      </c>
      <c r="CI204" s="15" t="s">
        <v>1006</v>
      </c>
      <c r="CJ204" s="35">
        <v>0.46153846153846156</v>
      </c>
      <c r="CK204" s="35">
        <v>0.33950525848022517</v>
      </c>
      <c r="CL204" s="35">
        <v>0.8351648351648352</v>
      </c>
      <c r="CM204" s="35">
        <f t="shared" si="28"/>
        <v>0.80104372001868673</v>
      </c>
    </row>
    <row r="205" spans="9:91" x14ac:dyDescent="0.2">
      <c r="I205" s="9" t="s">
        <v>235</v>
      </c>
      <c r="J205" s="4">
        <v>7000</v>
      </c>
      <c r="K205" s="4">
        <v>0.01</v>
      </c>
      <c r="L205" s="4">
        <v>1</v>
      </c>
      <c r="M205" s="4">
        <v>0.37234042553191399</v>
      </c>
      <c r="N205" s="4">
        <v>0.24203908705753699</v>
      </c>
      <c r="O205" s="4">
        <f t="shared" si="26"/>
        <v>0.614379512589451</v>
      </c>
      <c r="AH205" s="15" t="s">
        <v>1188</v>
      </c>
      <c r="AI205" s="33">
        <v>5000</v>
      </c>
      <c r="AJ205" s="33">
        <v>1E-3</v>
      </c>
      <c r="AK205" s="33">
        <v>1</v>
      </c>
      <c r="AL205" s="33">
        <v>0.31914893617021278</v>
      </c>
      <c r="AM205" s="33">
        <v>0.18049312082822505</v>
      </c>
      <c r="AN205" s="33">
        <f t="shared" si="27"/>
        <v>0.49964205699843783</v>
      </c>
      <c r="AO205" s="28"/>
      <c r="AP205" s="28"/>
      <c r="AQ205" s="28"/>
      <c r="AR205" s="28"/>
      <c r="AS205" s="28"/>
      <c r="BC205" s="15" t="s">
        <v>1238</v>
      </c>
      <c r="BD205" s="25">
        <v>7000</v>
      </c>
      <c r="BE205" s="25">
        <v>0.01</v>
      </c>
      <c r="BF205" s="25">
        <v>1</v>
      </c>
      <c r="BG205" s="25">
        <v>0.40425531914893614</v>
      </c>
      <c r="BH205" s="25">
        <v>0.27791495198902605</v>
      </c>
      <c r="BI205" s="25">
        <f t="shared" si="25"/>
        <v>0.68217027113796225</v>
      </c>
      <c r="BJ205" s="25">
        <v>0.81914893617021278</v>
      </c>
      <c r="BK205" s="3"/>
      <c r="BL205" s="3"/>
      <c r="BM205" s="25"/>
      <c r="CH205" s="15" t="s">
        <v>1794</v>
      </c>
      <c r="CI205" s="15" t="s">
        <v>1007</v>
      </c>
      <c r="CJ205" s="35">
        <v>0.47252747252747251</v>
      </c>
      <c r="CK205" s="35">
        <v>0.35346358792184729</v>
      </c>
      <c r="CL205" s="35">
        <v>0.8351648351648352</v>
      </c>
      <c r="CM205" s="35">
        <f t="shared" si="28"/>
        <v>0.8259910604493198</v>
      </c>
    </row>
    <row r="206" spans="9:91" x14ac:dyDescent="0.2">
      <c r="I206" s="9" t="s">
        <v>236</v>
      </c>
      <c r="J206" s="4">
        <v>7000</v>
      </c>
      <c r="K206" s="4">
        <v>0.01</v>
      </c>
      <c r="L206" s="4">
        <v>2</v>
      </c>
      <c r="M206" s="4">
        <v>0.35106382978723399</v>
      </c>
      <c r="N206" s="4">
        <v>0.21912025057878201</v>
      </c>
      <c r="O206" s="4">
        <f t="shared" si="26"/>
        <v>0.57018408036601598</v>
      </c>
      <c r="AH206" s="15" t="s">
        <v>1189</v>
      </c>
      <c r="AI206" s="33">
        <v>5000</v>
      </c>
      <c r="AJ206" s="33">
        <v>1E-3</v>
      </c>
      <c r="AK206" s="33">
        <v>2</v>
      </c>
      <c r="AL206" s="33">
        <v>0.32978723404255317</v>
      </c>
      <c r="AM206" s="33">
        <v>0.18034602076124565</v>
      </c>
      <c r="AN206" s="33">
        <f t="shared" si="27"/>
        <v>0.51013325480379879</v>
      </c>
      <c r="AO206" s="28"/>
      <c r="AP206" s="28"/>
      <c r="AQ206" s="28"/>
      <c r="AR206" s="28"/>
      <c r="AS206" s="28"/>
      <c r="BC206" s="15" t="s">
        <v>1239</v>
      </c>
      <c r="BD206" s="25">
        <v>7000</v>
      </c>
      <c r="BE206" s="25">
        <v>0.01</v>
      </c>
      <c r="BF206" s="25">
        <v>2</v>
      </c>
      <c r="BG206" s="25">
        <v>0.43617021276595747</v>
      </c>
      <c r="BH206" s="25">
        <v>0.31669181182279527</v>
      </c>
      <c r="BI206" s="25">
        <f t="shared" si="25"/>
        <v>0.75286202458875273</v>
      </c>
      <c r="BJ206" s="25">
        <v>0.81914893617021278</v>
      </c>
      <c r="BK206" s="3"/>
      <c r="BL206" s="3"/>
      <c r="BM206" s="25"/>
      <c r="CH206" s="15" t="s">
        <v>1794</v>
      </c>
      <c r="CI206" s="15" t="s">
        <v>1008</v>
      </c>
      <c r="CJ206" s="35">
        <v>0.46153846153846156</v>
      </c>
      <c r="CK206" s="35">
        <v>0.33950525848022517</v>
      </c>
      <c r="CL206" s="35">
        <v>0.8351648351648352</v>
      </c>
      <c r="CM206" s="35">
        <f t="shared" si="28"/>
        <v>0.80104372001868673</v>
      </c>
    </row>
    <row r="207" spans="9:91" x14ac:dyDescent="0.2">
      <c r="I207" s="9" t="s">
        <v>237</v>
      </c>
      <c r="J207" s="4">
        <v>7000</v>
      </c>
      <c r="K207" s="4">
        <v>0.01</v>
      </c>
      <c r="L207" s="4">
        <v>3</v>
      </c>
      <c r="M207" s="4">
        <v>0.31914893617021201</v>
      </c>
      <c r="N207" s="4">
        <v>0.18570655116404899</v>
      </c>
      <c r="O207" s="4">
        <f t="shared" si="26"/>
        <v>0.504855487334261</v>
      </c>
      <c r="AH207" s="15" t="s">
        <v>1190</v>
      </c>
      <c r="AI207" s="33">
        <v>5000</v>
      </c>
      <c r="AJ207" s="33">
        <v>1E-3</v>
      </c>
      <c r="AK207" s="33">
        <v>3</v>
      </c>
      <c r="AL207" s="33">
        <v>0.28723404255319152</v>
      </c>
      <c r="AM207" s="33">
        <v>0.15383581889023248</v>
      </c>
      <c r="AN207" s="33">
        <f t="shared" si="27"/>
        <v>0.44106986144342397</v>
      </c>
      <c r="AO207" s="28"/>
      <c r="AP207" s="28"/>
      <c r="AQ207" s="28"/>
      <c r="AR207" s="28"/>
      <c r="AS207" s="28"/>
      <c r="BC207" s="15" t="s">
        <v>1240</v>
      </c>
      <c r="BD207" s="25">
        <v>7000</v>
      </c>
      <c r="BE207" s="25">
        <v>0.01</v>
      </c>
      <c r="BF207" s="25">
        <v>3</v>
      </c>
      <c r="BG207" s="25">
        <v>0.44680851063829785</v>
      </c>
      <c r="BH207" s="25">
        <v>0.32644343392586461</v>
      </c>
      <c r="BI207" s="25">
        <f t="shared" si="25"/>
        <v>0.77325194456416246</v>
      </c>
      <c r="BJ207" s="25">
        <v>0.86170212765957444</v>
      </c>
      <c r="BK207" s="3"/>
      <c r="BL207" s="3"/>
      <c r="BM207" s="25"/>
      <c r="CH207" s="15" t="s">
        <v>1794</v>
      </c>
      <c r="CI207" s="15" t="s">
        <v>1009</v>
      </c>
      <c r="CJ207" s="35">
        <v>0.47252747252747251</v>
      </c>
      <c r="CK207" s="35">
        <v>0.35346358792184729</v>
      </c>
      <c r="CL207" s="35">
        <v>0.8351648351648352</v>
      </c>
      <c r="CM207" s="35">
        <f t="shared" si="28"/>
        <v>0.8259910604493198</v>
      </c>
    </row>
    <row r="208" spans="9:91" x14ac:dyDescent="0.2">
      <c r="I208" s="9" t="s">
        <v>238</v>
      </c>
      <c r="J208" s="4">
        <v>7000</v>
      </c>
      <c r="K208" s="4">
        <v>0.01</v>
      </c>
      <c r="L208" s="4">
        <v>4</v>
      </c>
      <c r="M208" s="4">
        <v>0.31914893617021201</v>
      </c>
      <c r="N208" s="4">
        <v>0.18093941456773299</v>
      </c>
      <c r="O208" s="4">
        <f t="shared" si="26"/>
        <v>0.500088350737945</v>
      </c>
      <c r="AH208" s="15" t="s">
        <v>1191</v>
      </c>
      <c r="AI208" s="33">
        <v>5000</v>
      </c>
      <c r="AJ208" s="33">
        <v>1E-3</v>
      </c>
      <c r="AK208" s="33">
        <v>4</v>
      </c>
      <c r="AL208" s="33">
        <v>0.27659574468085107</v>
      </c>
      <c r="AM208" s="33">
        <v>0.11700511120320486</v>
      </c>
      <c r="AN208" s="33">
        <f t="shared" si="27"/>
        <v>0.39360085588405591</v>
      </c>
      <c r="AO208" s="28"/>
      <c r="AP208" s="28"/>
      <c r="AQ208" s="28"/>
      <c r="AR208" s="28"/>
      <c r="AS208" s="28"/>
      <c r="BC208" s="15" t="s">
        <v>1241</v>
      </c>
      <c r="BD208" s="25">
        <v>7000</v>
      </c>
      <c r="BE208" s="25">
        <v>0.01</v>
      </c>
      <c r="BF208" s="25">
        <v>4</v>
      </c>
      <c r="BG208" s="25">
        <v>0.43617021276595747</v>
      </c>
      <c r="BH208" s="25">
        <v>0.31263796909492281</v>
      </c>
      <c r="BI208" s="25">
        <f t="shared" si="25"/>
        <v>0.74880818186088027</v>
      </c>
      <c r="BJ208" s="25">
        <v>0.86170212765957444</v>
      </c>
      <c r="BK208" s="3"/>
      <c r="BL208" s="3"/>
      <c r="BM208" s="25"/>
      <c r="CH208" s="15" t="s">
        <v>1794</v>
      </c>
      <c r="CI208" s="15" t="s">
        <v>1010</v>
      </c>
      <c r="CJ208" s="35">
        <v>0.46153846153846156</v>
      </c>
      <c r="CK208" s="35">
        <v>0.33950525848022517</v>
      </c>
      <c r="CL208" s="35">
        <v>0.8351648351648352</v>
      </c>
      <c r="CM208" s="35">
        <f t="shared" si="28"/>
        <v>0.80104372001868673</v>
      </c>
    </row>
    <row r="209" spans="9:91" x14ac:dyDescent="0.2">
      <c r="I209" s="9" t="s">
        <v>239</v>
      </c>
      <c r="J209" s="4">
        <v>7000</v>
      </c>
      <c r="K209" s="4">
        <v>0.01</v>
      </c>
      <c r="L209" s="4">
        <v>5</v>
      </c>
      <c r="M209" s="4">
        <v>0.329787234042553</v>
      </c>
      <c r="N209" s="4">
        <v>0.19450489662676801</v>
      </c>
      <c r="O209" s="4">
        <f t="shared" si="26"/>
        <v>0.52429213066932101</v>
      </c>
      <c r="AH209" s="15" t="s">
        <v>1192</v>
      </c>
      <c r="AI209" s="33">
        <v>5000</v>
      </c>
      <c r="AJ209" s="33">
        <v>1E-3</v>
      </c>
      <c r="AK209" s="33">
        <v>5</v>
      </c>
      <c r="AL209" s="33">
        <v>0.35106382978723405</v>
      </c>
      <c r="AM209" s="33">
        <v>0.21580962800875272</v>
      </c>
      <c r="AN209" s="33">
        <f t="shared" si="27"/>
        <v>0.56687345779598675</v>
      </c>
      <c r="AO209" s="28"/>
      <c r="AP209" s="28"/>
      <c r="AQ209" s="28"/>
      <c r="AR209" s="28"/>
      <c r="AS209" s="28"/>
      <c r="BC209" s="15" t="s">
        <v>1242</v>
      </c>
      <c r="BD209" s="25">
        <v>7000</v>
      </c>
      <c r="BE209" s="25">
        <v>0.01</v>
      </c>
      <c r="BF209" s="25">
        <v>5</v>
      </c>
      <c r="BG209" s="25">
        <v>0.41489361702127658</v>
      </c>
      <c r="BH209" s="25">
        <v>0.28905390539053905</v>
      </c>
      <c r="BI209" s="25">
        <f t="shared" si="25"/>
        <v>0.70394752241181568</v>
      </c>
      <c r="BJ209" s="25">
        <v>0.87234042553191493</v>
      </c>
      <c r="BK209" s="3"/>
      <c r="BL209" s="3"/>
      <c r="BM209" s="25"/>
      <c r="CH209" s="15" t="s">
        <v>1794</v>
      </c>
      <c r="CI209" s="15" t="s">
        <v>1011</v>
      </c>
      <c r="CJ209" s="35">
        <v>0.46153846153846156</v>
      </c>
      <c r="CK209" s="35">
        <v>0.33950525848022517</v>
      </c>
      <c r="CL209" s="35">
        <v>0.8351648351648352</v>
      </c>
      <c r="CM209" s="35">
        <f t="shared" si="28"/>
        <v>0.80104372001868673</v>
      </c>
    </row>
    <row r="210" spans="9:91" x14ac:dyDescent="0.2">
      <c r="I210" s="9" t="s">
        <v>240</v>
      </c>
      <c r="J210" s="4">
        <v>7000</v>
      </c>
      <c r="K210" s="4">
        <v>0.01</v>
      </c>
      <c r="L210" s="4">
        <v>6</v>
      </c>
      <c r="M210" s="4">
        <v>0.31914893617021201</v>
      </c>
      <c r="N210" s="4">
        <v>0.18636732485799301</v>
      </c>
      <c r="O210" s="4">
        <f t="shared" si="26"/>
        <v>0.50551626102820502</v>
      </c>
      <c r="AH210" s="15" t="s">
        <v>1193</v>
      </c>
      <c r="AI210" s="33">
        <v>5000</v>
      </c>
      <c r="AJ210" s="33">
        <v>1E-3</v>
      </c>
      <c r="AK210" s="33">
        <v>6</v>
      </c>
      <c r="AL210" s="33">
        <v>0.28723404255319152</v>
      </c>
      <c r="AM210" s="33">
        <v>0.13702384214853386</v>
      </c>
      <c r="AN210" s="33">
        <f t="shared" si="27"/>
        <v>0.42425788470172537</v>
      </c>
      <c r="AO210" s="28"/>
      <c r="AP210" s="28"/>
      <c r="AQ210" s="28"/>
      <c r="AR210" s="28"/>
      <c r="AS210" s="28"/>
      <c r="BC210" s="15" t="s">
        <v>1243</v>
      </c>
      <c r="BD210" s="25">
        <v>7000</v>
      </c>
      <c r="BE210" s="25">
        <v>0.01</v>
      </c>
      <c r="BF210" s="25">
        <v>6</v>
      </c>
      <c r="BG210" s="25">
        <v>0.42553191489361702</v>
      </c>
      <c r="BH210" s="25">
        <v>0.30513347022587267</v>
      </c>
      <c r="BI210" s="25">
        <f t="shared" si="25"/>
        <v>0.73066538511948975</v>
      </c>
      <c r="BJ210" s="25">
        <v>0.80851063829787229</v>
      </c>
      <c r="BK210" s="3"/>
      <c r="BL210" s="3"/>
      <c r="BM210" s="25"/>
      <c r="CH210" s="15" t="s">
        <v>1794</v>
      </c>
      <c r="CI210" s="15" t="s">
        <v>1012</v>
      </c>
      <c r="CJ210" s="35">
        <v>0.46153846153846156</v>
      </c>
      <c r="CK210" s="35">
        <v>0.33950525848022517</v>
      </c>
      <c r="CL210" s="35">
        <v>0.8351648351648352</v>
      </c>
      <c r="CM210" s="35">
        <f t="shared" si="28"/>
        <v>0.80104372001868673</v>
      </c>
    </row>
    <row r="211" spans="9:91" x14ac:dyDescent="0.2">
      <c r="I211" s="9" t="s">
        <v>241</v>
      </c>
      <c r="J211" s="4">
        <v>7000</v>
      </c>
      <c r="K211" s="4">
        <v>0.01</v>
      </c>
      <c r="L211" s="4">
        <v>7</v>
      </c>
      <c r="M211" s="4">
        <v>0.36170212765957399</v>
      </c>
      <c r="N211" s="4">
        <v>0.230664302277997</v>
      </c>
      <c r="O211" s="4">
        <f t="shared" si="26"/>
        <v>0.59236642993757105</v>
      </c>
      <c r="AH211" s="15" t="s">
        <v>1194</v>
      </c>
      <c r="AI211" s="33">
        <v>5000</v>
      </c>
      <c r="AJ211" s="33">
        <v>1E-3</v>
      </c>
      <c r="AK211" s="33">
        <v>7</v>
      </c>
      <c r="AL211" s="33">
        <v>0.27659574468085107</v>
      </c>
      <c r="AM211" s="33">
        <v>0.13900862068965519</v>
      </c>
      <c r="AN211" s="33">
        <f t="shared" si="27"/>
        <v>0.41560436537050627</v>
      </c>
      <c r="AO211" s="28"/>
      <c r="AP211" s="28"/>
      <c r="AQ211" s="28"/>
      <c r="AR211" s="28"/>
      <c r="AS211" s="28"/>
      <c r="BC211" s="15" t="s">
        <v>1244</v>
      </c>
      <c r="BD211" s="25">
        <v>7000</v>
      </c>
      <c r="BE211" s="25">
        <v>0.01</v>
      </c>
      <c r="BF211" s="25">
        <v>7</v>
      </c>
      <c r="BG211" s="25">
        <v>0.42553191489361702</v>
      </c>
      <c r="BH211" s="25">
        <v>0.30159603742432584</v>
      </c>
      <c r="BI211" s="25">
        <f t="shared" si="25"/>
        <v>0.72712795231794281</v>
      </c>
      <c r="BJ211" s="25">
        <v>0.85106382978723405</v>
      </c>
      <c r="BK211" s="3"/>
      <c r="BL211" s="3"/>
      <c r="BM211" s="25"/>
      <c r="CH211" s="15" t="s">
        <v>1794</v>
      </c>
      <c r="CI211" s="15" t="s">
        <v>1013</v>
      </c>
      <c r="CJ211" s="35">
        <v>0.46153846153846156</v>
      </c>
      <c r="CK211" s="35">
        <v>0.33950525848022517</v>
      </c>
      <c r="CL211" s="35">
        <v>0.8351648351648352</v>
      </c>
      <c r="CM211" s="35">
        <f t="shared" si="28"/>
        <v>0.80104372001868673</v>
      </c>
    </row>
    <row r="212" spans="9:91" x14ac:dyDescent="0.2">
      <c r="I212" s="9" t="s">
        <v>242</v>
      </c>
      <c r="J212" s="4">
        <v>7000</v>
      </c>
      <c r="K212" s="4">
        <v>0.01</v>
      </c>
      <c r="L212" s="4">
        <v>8</v>
      </c>
      <c r="M212" s="4">
        <v>0.340425531914893</v>
      </c>
      <c r="N212" s="4">
        <v>0.20153445677490001</v>
      </c>
      <c r="O212" s="4">
        <f t="shared" si="26"/>
        <v>0.541959988689793</v>
      </c>
      <c r="AH212" s="15" t="s">
        <v>1195</v>
      </c>
      <c r="AI212" s="33">
        <v>5000</v>
      </c>
      <c r="AJ212" s="33">
        <v>1E-3</v>
      </c>
      <c r="AK212" s="33">
        <v>8</v>
      </c>
      <c r="AL212" s="33">
        <v>0.35106382978723405</v>
      </c>
      <c r="AM212" s="33">
        <v>0.21041035527402921</v>
      </c>
      <c r="AN212" s="33">
        <f t="shared" si="27"/>
        <v>0.56147418506126323</v>
      </c>
      <c r="AO212" s="28"/>
      <c r="AP212" s="28"/>
      <c r="AQ212" s="28"/>
      <c r="AR212" s="28"/>
      <c r="AS212" s="28"/>
      <c r="BC212" s="15" t="s">
        <v>1245</v>
      </c>
      <c r="BD212" s="25">
        <v>7000</v>
      </c>
      <c r="BE212" s="25">
        <v>0.01</v>
      </c>
      <c r="BF212" s="25">
        <v>8</v>
      </c>
      <c r="BG212" s="25">
        <v>0.40425531914893614</v>
      </c>
      <c r="BH212" s="25">
        <v>0.27840986977381765</v>
      </c>
      <c r="BI212" s="25">
        <f t="shared" si="25"/>
        <v>0.68266518892275374</v>
      </c>
      <c r="BJ212" s="25">
        <v>0.81914893617021278</v>
      </c>
      <c r="BK212" s="3"/>
      <c r="BL212" s="3"/>
      <c r="BM212" s="25"/>
      <c r="CH212" s="15" t="s">
        <v>1794</v>
      </c>
      <c r="CI212" s="15" t="s">
        <v>1014</v>
      </c>
      <c r="CJ212" s="35">
        <v>0.46153846153846156</v>
      </c>
      <c r="CK212" s="35">
        <v>0.33950525848022517</v>
      </c>
      <c r="CL212" s="35">
        <v>0.8351648351648352</v>
      </c>
      <c r="CM212" s="35">
        <f t="shared" si="28"/>
        <v>0.80104372001868673</v>
      </c>
    </row>
    <row r="213" spans="9:91" x14ac:dyDescent="0.2">
      <c r="I213" s="9" t="s">
        <v>243</v>
      </c>
      <c r="J213" s="4">
        <v>7000</v>
      </c>
      <c r="K213" s="4">
        <v>0.01</v>
      </c>
      <c r="L213" s="4">
        <v>9</v>
      </c>
      <c r="M213" s="4">
        <v>0.28723404255319102</v>
      </c>
      <c r="N213" s="4">
        <v>0.14742114525517799</v>
      </c>
      <c r="O213" s="4">
        <f t="shared" si="26"/>
        <v>0.43465518780836898</v>
      </c>
      <c r="AH213" s="15" t="s">
        <v>1196</v>
      </c>
      <c r="AI213" s="33">
        <v>5000</v>
      </c>
      <c r="AJ213" s="33">
        <v>1E-3</v>
      </c>
      <c r="AK213" s="33">
        <v>9</v>
      </c>
      <c r="AL213" s="33">
        <v>0.35106382978723405</v>
      </c>
      <c r="AM213" s="33">
        <v>0.20866685067623517</v>
      </c>
      <c r="AN213" s="33">
        <f t="shared" si="27"/>
        <v>0.55973068046346919</v>
      </c>
      <c r="AO213" s="28"/>
      <c r="AP213" s="28"/>
      <c r="AQ213" s="28"/>
      <c r="AR213" s="28"/>
      <c r="AS213" s="28"/>
      <c r="BC213" s="15" t="s">
        <v>1246</v>
      </c>
      <c r="BD213" s="25">
        <v>7000</v>
      </c>
      <c r="BE213" s="25">
        <v>0.01</v>
      </c>
      <c r="BF213" s="25">
        <v>9</v>
      </c>
      <c r="BG213" s="25">
        <v>0.39361702127659576</v>
      </c>
      <c r="BH213" s="25">
        <v>0.26723194748358864</v>
      </c>
      <c r="BI213" s="25">
        <f t="shared" si="25"/>
        <v>0.6608489687601844</v>
      </c>
      <c r="BJ213" s="25">
        <v>0.85106382978723405</v>
      </c>
      <c r="BK213" s="3">
        <f t="shared" si="24"/>
        <v>0.72167989879726169</v>
      </c>
      <c r="BL213" s="3"/>
      <c r="BM213" s="25"/>
      <c r="CH213" s="15" t="s">
        <v>1794</v>
      </c>
      <c r="CI213" s="15" t="s">
        <v>1015</v>
      </c>
      <c r="CJ213" s="35">
        <v>0.47252747252747251</v>
      </c>
      <c r="CK213" s="35">
        <v>0.35346358792184729</v>
      </c>
      <c r="CL213" s="35">
        <v>0.8351648351648352</v>
      </c>
      <c r="CM213" s="35">
        <f t="shared" si="28"/>
        <v>0.8259910604493198</v>
      </c>
    </row>
    <row r="214" spans="9:91" x14ac:dyDescent="0.2">
      <c r="I214" s="9" t="s">
        <v>244</v>
      </c>
      <c r="J214" s="4">
        <v>7000</v>
      </c>
      <c r="K214" s="4">
        <v>1E-3</v>
      </c>
      <c r="L214" s="4">
        <v>0</v>
      </c>
      <c r="M214" s="4">
        <v>0.42553191489361702</v>
      </c>
      <c r="N214" s="4">
        <v>0.25276019431767999</v>
      </c>
      <c r="O214" s="4">
        <f t="shared" si="26"/>
        <v>0.67829210921129701</v>
      </c>
      <c r="AH214" s="15" t="s">
        <v>1177</v>
      </c>
      <c r="AI214" s="33">
        <v>5000</v>
      </c>
      <c r="AJ214" s="33">
        <v>0.01</v>
      </c>
      <c r="AK214" s="33">
        <v>0</v>
      </c>
      <c r="AL214" s="33">
        <v>0.34042553191489361</v>
      </c>
      <c r="AM214" s="33">
        <v>0.20621084173249793</v>
      </c>
      <c r="AN214" s="33">
        <f t="shared" si="27"/>
        <v>0.54663637364739159</v>
      </c>
      <c r="AO214" s="28"/>
      <c r="AP214" s="28"/>
      <c r="AQ214" s="28"/>
      <c r="AR214" s="28"/>
      <c r="AS214" s="28"/>
      <c r="BC214" s="15" t="s">
        <v>1247</v>
      </c>
      <c r="BD214" s="25">
        <v>7000</v>
      </c>
      <c r="BE214" s="25">
        <v>1E-3</v>
      </c>
      <c r="BF214" s="25">
        <v>0</v>
      </c>
      <c r="BG214" s="25">
        <v>0.43617021276595747</v>
      </c>
      <c r="BH214" s="25">
        <v>0.2841954022988506</v>
      </c>
      <c r="BI214" s="25">
        <f t="shared" si="25"/>
        <v>0.72036561506480812</v>
      </c>
      <c r="BJ214" s="25">
        <v>0.5957446808510638</v>
      </c>
      <c r="BK214" s="3"/>
      <c r="BL214" s="3"/>
      <c r="BM214" s="25"/>
      <c r="CH214" s="15" t="s">
        <v>1794</v>
      </c>
      <c r="CI214" s="15" t="s">
        <v>996</v>
      </c>
      <c r="CJ214" s="35">
        <v>0.46153846153846156</v>
      </c>
      <c r="CK214" s="35">
        <v>0.33950525848022517</v>
      </c>
      <c r="CL214" s="35">
        <v>0.8351648351648352</v>
      </c>
      <c r="CM214" s="35">
        <f t="shared" si="28"/>
        <v>0.80104372001868673</v>
      </c>
    </row>
    <row r="215" spans="9:91" x14ac:dyDescent="0.2">
      <c r="I215" s="9" t="s">
        <v>245</v>
      </c>
      <c r="J215" s="4">
        <v>7000</v>
      </c>
      <c r="K215" s="4">
        <v>1E-3</v>
      </c>
      <c r="L215" s="4">
        <v>1</v>
      </c>
      <c r="M215" s="4">
        <v>0.44680851063829702</v>
      </c>
      <c r="N215" s="4">
        <v>0.28380952380952301</v>
      </c>
      <c r="O215" s="4">
        <f t="shared" si="26"/>
        <v>0.73061803444782003</v>
      </c>
      <c r="AH215" s="15" t="s">
        <v>1178</v>
      </c>
      <c r="AI215" s="33">
        <v>5000</v>
      </c>
      <c r="AJ215" s="33">
        <v>0.01</v>
      </c>
      <c r="AK215" s="33">
        <v>1</v>
      </c>
      <c r="AL215" s="33">
        <v>0.32978723404255317</v>
      </c>
      <c r="AM215" s="33">
        <v>0.20113314447592065</v>
      </c>
      <c r="AN215" s="33">
        <f t="shared" si="27"/>
        <v>0.53092037851847385</v>
      </c>
      <c r="AO215" s="28"/>
      <c r="AP215" s="28"/>
      <c r="AQ215" s="28"/>
      <c r="AR215" s="28"/>
      <c r="AS215" s="28"/>
      <c r="BC215" s="15" t="s">
        <v>1248</v>
      </c>
      <c r="BD215" s="25">
        <v>7000</v>
      </c>
      <c r="BE215" s="25">
        <v>1E-3</v>
      </c>
      <c r="BF215" s="25">
        <v>1</v>
      </c>
      <c r="BG215" s="25">
        <v>0.44680851063829785</v>
      </c>
      <c r="BH215" s="25">
        <v>0.30656830756135617</v>
      </c>
      <c r="BI215" s="25">
        <f t="shared" si="25"/>
        <v>0.75337681819965407</v>
      </c>
      <c r="BJ215" s="25">
        <v>0.67021276595744683</v>
      </c>
      <c r="BK215" s="3"/>
      <c r="BL215" s="3"/>
      <c r="BM215" s="25"/>
      <c r="CH215" s="15" t="s">
        <v>1794</v>
      </c>
      <c r="CI215" s="15" t="s">
        <v>997</v>
      </c>
      <c r="CJ215" s="35">
        <v>0.46153846153846156</v>
      </c>
      <c r="CK215" s="35">
        <v>0.33950525848022517</v>
      </c>
      <c r="CL215" s="35">
        <v>0.8351648351648352</v>
      </c>
      <c r="CM215" s="35">
        <f t="shared" si="28"/>
        <v>0.80104372001868673</v>
      </c>
    </row>
    <row r="216" spans="9:91" x14ac:dyDescent="0.2">
      <c r="I216" s="9" t="s">
        <v>246</v>
      </c>
      <c r="J216" s="4">
        <v>7000</v>
      </c>
      <c r="K216" s="4">
        <v>1E-3</v>
      </c>
      <c r="L216" s="4">
        <v>2</v>
      </c>
      <c r="M216" s="4">
        <v>0.41489361702127597</v>
      </c>
      <c r="N216" s="4">
        <v>0.239817673871489</v>
      </c>
      <c r="O216" s="4">
        <f t="shared" si="26"/>
        <v>0.65471129089276503</v>
      </c>
      <c r="AH216" s="15" t="s">
        <v>1179</v>
      </c>
      <c r="AI216" s="33">
        <v>5000</v>
      </c>
      <c r="AJ216" s="33">
        <v>0.01</v>
      </c>
      <c r="AK216" s="33">
        <v>2</v>
      </c>
      <c r="AL216" s="33">
        <v>0.35106382978723405</v>
      </c>
      <c r="AM216" s="33">
        <v>0.22345612134344528</v>
      </c>
      <c r="AN216" s="33">
        <f t="shared" si="27"/>
        <v>0.57451995113067933</v>
      </c>
      <c r="AO216" s="28"/>
      <c r="AP216" s="28"/>
      <c r="AQ216" s="28"/>
      <c r="AR216" s="28"/>
      <c r="AS216" s="28"/>
      <c r="BC216" s="15" t="s">
        <v>1249</v>
      </c>
      <c r="BD216" s="25">
        <v>7000</v>
      </c>
      <c r="BE216" s="25">
        <v>1E-3</v>
      </c>
      <c r="BF216" s="25">
        <v>2</v>
      </c>
      <c r="BG216" s="25">
        <v>0.43617021276595747</v>
      </c>
      <c r="BH216" s="25">
        <v>0.28919960051362531</v>
      </c>
      <c r="BI216" s="25">
        <f t="shared" si="25"/>
        <v>0.72536981327958272</v>
      </c>
      <c r="BJ216" s="25">
        <v>0.6063829787234043</v>
      </c>
      <c r="BK216" s="3"/>
      <c r="BL216" s="3"/>
      <c r="BM216" s="25"/>
      <c r="CH216" s="15" t="s">
        <v>1794</v>
      </c>
      <c r="CI216" s="15" t="s">
        <v>998</v>
      </c>
      <c r="CJ216" s="35">
        <v>0.46153846153846156</v>
      </c>
      <c r="CK216" s="35">
        <v>0.33950525848022517</v>
      </c>
      <c r="CL216" s="35">
        <v>0.8351648351648352</v>
      </c>
      <c r="CM216" s="35">
        <f t="shared" si="28"/>
        <v>0.80104372001868673</v>
      </c>
    </row>
    <row r="217" spans="9:91" x14ac:dyDescent="0.2">
      <c r="I217" s="9" t="s">
        <v>247</v>
      </c>
      <c r="J217" s="4">
        <v>7000</v>
      </c>
      <c r="K217" s="4">
        <v>1E-3</v>
      </c>
      <c r="L217" s="4">
        <v>3</v>
      </c>
      <c r="M217" s="4">
        <v>0.41489361702127597</v>
      </c>
      <c r="N217" s="4">
        <v>0.24237983587338799</v>
      </c>
      <c r="O217" s="4">
        <f t="shared" si="26"/>
        <v>0.65727345289466399</v>
      </c>
      <c r="AH217" s="15" t="s">
        <v>1180</v>
      </c>
      <c r="AI217" s="33">
        <v>5000</v>
      </c>
      <c r="AJ217" s="33">
        <v>0.01</v>
      </c>
      <c r="AK217" s="33">
        <v>3</v>
      </c>
      <c r="AL217" s="33">
        <v>0.32978723404255317</v>
      </c>
      <c r="AM217" s="33">
        <v>0.18943334245825347</v>
      </c>
      <c r="AN217" s="33">
        <f t="shared" si="27"/>
        <v>0.51922057650080666</v>
      </c>
      <c r="AO217" s="28"/>
      <c r="AP217" s="28"/>
      <c r="AQ217" s="28"/>
      <c r="AR217" s="28"/>
      <c r="AS217" s="28"/>
      <c r="BC217" s="15" t="s">
        <v>1250</v>
      </c>
      <c r="BD217" s="25">
        <v>7000</v>
      </c>
      <c r="BE217" s="25">
        <v>1E-3</v>
      </c>
      <c r="BF217" s="25">
        <v>3</v>
      </c>
      <c r="BG217" s="25">
        <v>0.44680851063829785</v>
      </c>
      <c r="BH217" s="25">
        <v>0.30439732460509461</v>
      </c>
      <c r="BI217" s="25">
        <f t="shared" si="25"/>
        <v>0.75120583524339246</v>
      </c>
      <c r="BJ217" s="25">
        <v>0.65957446808510634</v>
      </c>
      <c r="BK217" s="3"/>
      <c r="BL217" s="3"/>
      <c r="BM217" s="25"/>
      <c r="CH217" s="15" t="s">
        <v>1794</v>
      </c>
      <c r="CI217" s="15" t="s">
        <v>999</v>
      </c>
      <c r="CJ217" s="35">
        <v>0.47252747252747251</v>
      </c>
      <c r="CK217" s="35">
        <v>0.35346358792184729</v>
      </c>
      <c r="CL217" s="35">
        <v>0.8351648351648352</v>
      </c>
      <c r="CM217" s="35">
        <f t="shared" si="28"/>
        <v>0.8259910604493198</v>
      </c>
    </row>
    <row r="218" spans="9:91" x14ac:dyDescent="0.2">
      <c r="I218" s="9" t="s">
        <v>248</v>
      </c>
      <c r="J218" s="4">
        <v>7000</v>
      </c>
      <c r="K218" s="4">
        <v>1E-3</v>
      </c>
      <c r="L218" s="4">
        <v>4</v>
      </c>
      <c r="M218" s="4">
        <v>0.45744680851063801</v>
      </c>
      <c r="N218" s="4">
        <v>0.288935034114506</v>
      </c>
      <c r="O218" s="4">
        <f t="shared" si="26"/>
        <v>0.74638184262514407</v>
      </c>
      <c r="AH218" s="15" t="s">
        <v>1181</v>
      </c>
      <c r="AI218" s="33">
        <v>5000</v>
      </c>
      <c r="AJ218" s="33">
        <v>0.01</v>
      </c>
      <c r="AK218" s="33">
        <v>4</v>
      </c>
      <c r="AL218" s="33">
        <v>0.2978723404255319</v>
      </c>
      <c r="AM218" s="33">
        <v>0.17302052785923749</v>
      </c>
      <c r="AN218" s="33">
        <f t="shared" si="27"/>
        <v>0.47089286828476939</v>
      </c>
      <c r="AO218" s="28"/>
      <c r="AP218" s="28"/>
      <c r="AQ218" s="28"/>
      <c r="AR218" s="28"/>
      <c r="AS218" s="28"/>
      <c r="BC218" s="15" t="s">
        <v>1251</v>
      </c>
      <c r="BD218" s="25">
        <v>7000</v>
      </c>
      <c r="BE218" s="25">
        <v>1E-3</v>
      </c>
      <c r="BF218" s="25">
        <v>4</v>
      </c>
      <c r="BG218" s="25">
        <v>0.47872340425531917</v>
      </c>
      <c r="BH218" s="25">
        <v>0.33429686370862838</v>
      </c>
      <c r="BI218" s="25">
        <f t="shared" si="25"/>
        <v>0.81302026796394755</v>
      </c>
      <c r="BJ218" s="25">
        <v>0.61702127659574468</v>
      </c>
      <c r="BK218" s="3"/>
      <c r="BL218" s="3"/>
      <c r="BM218" s="25"/>
      <c r="CH218" s="15" t="s">
        <v>1794</v>
      </c>
      <c r="CI218" s="15" t="s">
        <v>1000</v>
      </c>
      <c r="CJ218" s="35">
        <v>0.46153846153846156</v>
      </c>
      <c r="CK218" s="35">
        <v>0.33950525848022517</v>
      </c>
      <c r="CL218" s="35">
        <v>0.8351648351648352</v>
      </c>
      <c r="CM218" s="35">
        <f t="shared" si="28"/>
        <v>0.80104372001868673</v>
      </c>
    </row>
    <row r="219" spans="9:91" x14ac:dyDescent="0.2">
      <c r="I219" s="9" t="s">
        <v>249</v>
      </c>
      <c r="J219" s="4">
        <v>7000</v>
      </c>
      <c r="K219" s="4">
        <v>1E-3</v>
      </c>
      <c r="L219" s="4">
        <v>5</v>
      </c>
      <c r="M219" s="4">
        <v>0.43617021276595702</v>
      </c>
      <c r="N219" s="4">
        <v>0.26486646008558301</v>
      </c>
      <c r="O219" s="4">
        <f t="shared" si="26"/>
        <v>0.70103667285154003</v>
      </c>
      <c r="AH219" s="15" t="s">
        <v>1182</v>
      </c>
      <c r="AI219" s="33">
        <v>5000</v>
      </c>
      <c r="AJ219" s="33">
        <v>0.01</v>
      </c>
      <c r="AK219" s="33">
        <v>5</v>
      </c>
      <c r="AL219" s="33">
        <v>0.30851063829787234</v>
      </c>
      <c r="AM219" s="33">
        <v>0.1775474491856239</v>
      </c>
      <c r="AN219" s="33">
        <f t="shared" si="27"/>
        <v>0.48605808748349622</v>
      </c>
      <c r="AO219" s="28"/>
      <c r="AP219" s="28"/>
      <c r="AQ219" s="28"/>
      <c r="AR219" s="28"/>
      <c r="AS219" s="28"/>
      <c r="BC219" s="15" t="s">
        <v>1252</v>
      </c>
      <c r="BD219" s="25">
        <v>7000</v>
      </c>
      <c r="BE219" s="25">
        <v>1E-3</v>
      </c>
      <c r="BF219" s="25">
        <v>5</v>
      </c>
      <c r="BG219" s="25">
        <v>0.45744680851063829</v>
      </c>
      <c r="BH219" s="25">
        <v>0.31160252728317056</v>
      </c>
      <c r="BI219" s="25">
        <f t="shared" si="25"/>
        <v>0.76904933579380885</v>
      </c>
      <c r="BJ219" s="25">
        <v>0.62765957446808507</v>
      </c>
      <c r="BK219" s="3"/>
      <c r="BL219" s="3"/>
      <c r="BM219" s="25"/>
      <c r="CH219" s="15" t="s">
        <v>1794</v>
      </c>
      <c r="CI219" s="15" t="s">
        <v>1001</v>
      </c>
      <c r="CJ219" s="35">
        <v>0.47252747252747251</v>
      </c>
      <c r="CK219" s="35">
        <v>0.35346358792184729</v>
      </c>
      <c r="CL219" s="35">
        <v>0.8351648351648352</v>
      </c>
      <c r="CM219" s="35">
        <f t="shared" si="28"/>
        <v>0.8259910604493198</v>
      </c>
    </row>
    <row r="220" spans="9:91" x14ac:dyDescent="0.2">
      <c r="I220" s="9" t="s">
        <v>250</v>
      </c>
      <c r="J220" s="4">
        <v>7000</v>
      </c>
      <c r="K220" s="4">
        <v>1E-3</v>
      </c>
      <c r="L220" s="4">
        <v>6</v>
      </c>
      <c r="M220" s="4">
        <v>0.43617021276595702</v>
      </c>
      <c r="N220" s="4">
        <v>0.27089126298843802</v>
      </c>
      <c r="O220" s="4">
        <f t="shared" si="26"/>
        <v>0.70706147575439504</v>
      </c>
      <c r="AH220" s="15" t="s">
        <v>1183</v>
      </c>
      <c r="AI220" s="33">
        <v>5000</v>
      </c>
      <c r="AJ220" s="33">
        <v>0.01</v>
      </c>
      <c r="AK220" s="33">
        <v>6</v>
      </c>
      <c r="AL220" s="33">
        <v>0.36170212765957449</v>
      </c>
      <c r="AM220" s="33">
        <v>0.23907177549919054</v>
      </c>
      <c r="AN220" s="33">
        <f t="shared" si="27"/>
        <v>0.600773903158765</v>
      </c>
      <c r="AO220" s="28"/>
      <c r="AP220" s="28"/>
      <c r="AQ220" s="28"/>
      <c r="AR220" s="28"/>
      <c r="AS220" s="28"/>
      <c r="BC220" s="15" t="s">
        <v>1253</v>
      </c>
      <c r="BD220" s="25">
        <v>7000</v>
      </c>
      <c r="BE220" s="25">
        <v>1E-3</v>
      </c>
      <c r="BF220" s="25">
        <v>6</v>
      </c>
      <c r="BG220" s="25">
        <v>0.45744680851063829</v>
      </c>
      <c r="BH220" s="25">
        <v>0.31011656353432143</v>
      </c>
      <c r="BI220" s="25">
        <f t="shared" si="25"/>
        <v>0.76756337204495972</v>
      </c>
      <c r="BJ220" s="25">
        <v>0.57446808510638303</v>
      </c>
      <c r="BK220" s="3"/>
      <c r="BL220" s="3"/>
      <c r="BM220" s="25"/>
      <c r="CH220" s="15" t="s">
        <v>1794</v>
      </c>
      <c r="CI220" s="15" t="s">
        <v>1002</v>
      </c>
      <c r="CJ220" s="35">
        <v>0.46153846153846156</v>
      </c>
      <c r="CK220" s="35">
        <v>0.33950525848022517</v>
      </c>
      <c r="CL220" s="35">
        <v>0.8351648351648352</v>
      </c>
      <c r="CM220" s="35">
        <f t="shared" si="28"/>
        <v>0.80104372001868673</v>
      </c>
    </row>
    <row r="221" spans="9:91" x14ac:dyDescent="0.2">
      <c r="I221" s="9" t="s">
        <v>251</v>
      </c>
      <c r="J221" s="4">
        <v>7000</v>
      </c>
      <c r="K221" s="4">
        <v>1E-3</v>
      </c>
      <c r="L221" s="4">
        <v>7</v>
      </c>
      <c r="M221" s="4">
        <v>0.45744680851063801</v>
      </c>
      <c r="N221" s="4">
        <v>0.291352549889135</v>
      </c>
      <c r="O221" s="4">
        <f t="shared" si="26"/>
        <v>0.74879935839977296</v>
      </c>
      <c r="AH221" s="15" t="s">
        <v>1184</v>
      </c>
      <c r="AI221" s="33">
        <v>5000</v>
      </c>
      <c r="AJ221" s="33">
        <v>0.01</v>
      </c>
      <c r="AK221" s="33">
        <v>7</v>
      </c>
      <c r="AL221" s="33">
        <v>0.2978723404255319</v>
      </c>
      <c r="AM221" s="33">
        <v>0.16286600998515718</v>
      </c>
      <c r="AN221" s="33">
        <f t="shared" si="27"/>
        <v>0.46073835041068911</v>
      </c>
      <c r="AO221" s="28"/>
      <c r="AP221" s="28"/>
      <c r="AQ221" s="28"/>
      <c r="AR221" s="28"/>
      <c r="AS221" s="28"/>
      <c r="BC221" s="15" t="s">
        <v>1254</v>
      </c>
      <c r="BD221" s="25">
        <v>7000</v>
      </c>
      <c r="BE221" s="25">
        <v>1E-3</v>
      </c>
      <c r="BF221" s="25">
        <v>7</v>
      </c>
      <c r="BG221" s="25">
        <v>0.45744680851063829</v>
      </c>
      <c r="BH221" s="25">
        <v>0.31494712775078593</v>
      </c>
      <c r="BI221" s="25">
        <f t="shared" si="25"/>
        <v>0.77239393626142427</v>
      </c>
      <c r="BJ221" s="25">
        <v>0.68085106382978722</v>
      </c>
      <c r="BK221" s="3"/>
      <c r="BL221" s="3"/>
      <c r="BM221" s="25"/>
      <c r="CH221" s="15" t="s">
        <v>1794</v>
      </c>
      <c r="CI221" s="15" t="s">
        <v>1003</v>
      </c>
      <c r="CJ221" s="35">
        <v>0.47252747252747251</v>
      </c>
      <c r="CK221" s="35">
        <v>0.35346358792184729</v>
      </c>
      <c r="CL221" s="35">
        <v>0.8351648351648352</v>
      </c>
      <c r="CM221" s="35">
        <f t="shared" si="28"/>
        <v>0.8259910604493198</v>
      </c>
    </row>
    <row r="222" spans="9:91" x14ac:dyDescent="0.2">
      <c r="I222" s="9" t="s">
        <v>252</v>
      </c>
      <c r="J222" s="4">
        <v>7000</v>
      </c>
      <c r="K222" s="4">
        <v>1E-3</v>
      </c>
      <c r="L222" s="4">
        <v>8</v>
      </c>
      <c r="M222" s="4">
        <v>0.44680851063829702</v>
      </c>
      <c r="N222" s="4">
        <v>0.27767105068715803</v>
      </c>
      <c r="O222" s="4">
        <f t="shared" si="26"/>
        <v>0.7244795613254551</v>
      </c>
      <c r="AH222" s="15" t="s">
        <v>1185</v>
      </c>
      <c r="AI222" s="33">
        <v>5000</v>
      </c>
      <c r="AJ222" s="33">
        <v>0.01</v>
      </c>
      <c r="AK222" s="33">
        <v>8</v>
      </c>
      <c r="AL222" s="33">
        <v>0.24468085106382978</v>
      </c>
      <c r="AM222" s="33">
        <v>7.9448275862068929E-2</v>
      </c>
      <c r="AN222" s="33">
        <f t="shared" si="27"/>
        <v>0.32412912692589868</v>
      </c>
      <c r="AO222" s="28"/>
      <c r="AP222" s="28"/>
      <c r="AQ222" s="28"/>
      <c r="AR222" s="28"/>
      <c r="AS222" s="28"/>
      <c r="BC222" s="15" t="s">
        <v>1255</v>
      </c>
      <c r="BD222" s="25">
        <v>7000</v>
      </c>
      <c r="BE222" s="25">
        <v>1E-3</v>
      </c>
      <c r="BF222" s="25">
        <v>8</v>
      </c>
      <c r="BG222" s="25">
        <v>0.43617021276595747</v>
      </c>
      <c r="BH222" s="25">
        <v>0.28665521191294385</v>
      </c>
      <c r="BI222" s="25">
        <f t="shared" si="25"/>
        <v>0.72282542467890132</v>
      </c>
      <c r="BJ222" s="25">
        <v>0.57446808510638303</v>
      </c>
      <c r="BK222" s="3"/>
      <c r="BL222" s="3"/>
      <c r="BM222" s="25"/>
      <c r="CH222" s="15" t="s">
        <v>1794</v>
      </c>
      <c r="CI222" s="15" t="s">
        <v>1004</v>
      </c>
      <c r="CJ222" s="35">
        <v>0.47252747252747251</v>
      </c>
      <c r="CK222" s="35">
        <v>0.35346358792184729</v>
      </c>
      <c r="CL222" s="35">
        <v>0.8351648351648352</v>
      </c>
      <c r="CM222" s="35">
        <f t="shared" si="28"/>
        <v>0.8259910604493198</v>
      </c>
    </row>
    <row r="223" spans="9:91" x14ac:dyDescent="0.2">
      <c r="I223" s="9" t="s">
        <v>253</v>
      </c>
      <c r="J223" s="4">
        <v>7000</v>
      </c>
      <c r="K223" s="4">
        <v>1E-3</v>
      </c>
      <c r="L223" s="4">
        <v>9</v>
      </c>
      <c r="M223" s="4">
        <v>0.43617021276595702</v>
      </c>
      <c r="N223" s="4">
        <v>0.27206312098188101</v>
      </c>
      <c r="O223" s="4">
        <f t="shared" si="26"/>
        <v>0.70823333374783803</v>
      </c>
      <c r="AH223" s="15" t="s">
        <v>1186</v>
      </c>
      <c r="AI223" s="33">
        <v>5000</v>
      </c>
      <c r="AJ223" s="33">
        <v>0.01</v>
      </c>
      <c r="AK223" s="33">
        <v>9</v>
      </c>
      <c r="AL223" s="33">
        <v>0.28723404255319152</v>
      </c>
      <c r="AM223" s="33">
        <v>0.14661246612466131</v>
      </c>
      <c r="AN223" s="33">
        <f t="shared" si="27"/>
        <v>0.43384650867785279</v>
      </c>
      <c r="AO223" s="28"/>
      <c r="AP223" s="28"/>
      <c r="AQ223" s="28"/>
      <c r="AR223" s="28"/>
      <c r="AS223" s="28"/>
      <c r="BC223" s="15" t="s">
        <v>1256</v>
      </c>
      <c r="BD223" s="25">
        <v>7000</v>
      </c>
      <c r="BE223" s="25">
        <v>1E-3</v>
      </c>
      <c r="BF223" s="25">
        <v>9</v>
      </c>
      <c r="BG223" s="25">
        <v>0.47872340425531917</v>
      </c>
      <c r="BH223" s="25">
        <v>0.34480796586059742</v>
      </c>
      <c r="BI223" s="25">
        <f t="shared" si="25"/>
        <v>0.82353137011591659</v>
      </c>
      <c r="BJ223" s="25">
        <v>0.68085106382978722</v>
      </c>
      <c r="BK223" s="3">
        <f t="shared" si="24"/>
        <v>0.76187017886463948</v>
      </c>
      <c r="BL223" s="3"/>
      <c r="BM223" s="25"/>
      <c r="CH223" s="15" t="s">
        <v>1794</v>
      </c>
      <c r="CI223" s="15" t="s">
        <v>1005</v>
      </c>
      <c r="CJ223" s="35">
        <v>0.47252747252747251</v>
      </c>
      <c r="CK223" s="35">
        <v>0.35346358792184729</v>
      </c>
      <c r="CL223" s="35">
        <v>0.8351648351648352</v>
      </c>
      <c r="CM223" s="35">
        <f t="shared" si="28"/>
        <v>0.8259910604493198</v>
      </c>
    </row>
    <row r="224" spans="9:91" x14ac:dyDescent="0.2">
      <c r="I224" s="9" t="s">
        <v>254</v>
      </c>
      <c r="J224" s="4">
        <v>7000</v>
      </c>
      <c r="K224" s="4">
        <v>1E-4</v>
      </c>
      <c r="L224" s="4">
        <v>0</v>
      </c>
      <c r="M224" s="4">
        <v>0.170212765957446</v>
      </c>
      <c r="N224" s="4">
        <v>0</v>
      </c>
      <c r="O224" s="4">
        <f t="shared" si="26"/>
        <v>0.170212765957446</v>
      </c>
      <c r="AH224" s="15" t="s">
        <v>1167</v>
      </c>
      <c r="AI224" s="33">
        <v>5000</v>
      </c>
      <c r="AJ224" s="33">
        <v>0.1</v>
      </c>
      <c r="AK224" s="33">
        <v>0</v>
      </c>
      <c r="AL224" s="33">
        <v>0.26595744680851063</v>
      </c>
      <c r="AM224" s="33">
        <v>0.13704097924427885</v>
      </c>
      <c r="AN224" s="33">
        <f t="shared" si="27"/>
        <v>0.40299842605278946</v>
      </c>
      <c r="AO224" s="28"/>
      <c r="AP224" s="28"/>
      <c r="AQ224" s="28"/>
      <c r="AR224" s="28"/>
      <c r="AS224" s="28"/>
      <c r="BC224" s="15" t="s">
        <v>1257</v>
      </c>
      <c r="BD224" s="25">
        <v>7000</v>
      </c>
      <c r="BE224" s="25">
        <v>1E-4</v>
      </c>
      <c r="BF224" s="25">
        <v>0</v>
      </c>
      <c r="BG224" s="25">
        <v>0.43617021276595747</v>
      </c>
      <c r="BH224" s="25">
        <v>0.31386861313868614</v>
      </c>
      <c r="BI224" s="25">
        <f t="shared" si="25"/>
        <v>0.75003882590464355</v>
      </c>
      <c r="BJ224" s="25">
        <v>1</v>
      </c>
      <c r="BK224" s="3"/>
      <c r="BL224" s="3"/>
      <c r="BM224" s="25"/>
      <c r="CH224" s="15" t="s">
        <v>1794</v>
      </c>
      <c r="CI224" s="15" t="s">
        <v>986</v>
      </c>
      <c r="CJ224" s="35">
        <v>0.46153846153846156</v>
      </c>
      <c r="CK224" s="35">
        <v>0.33950525848022517</v>
      </c>
      <c r="CL224" s="35">
        <v>0.8351648351648352</v>
      </c>
      <c r="CM224" s="35">
        <f t="shared" si="28"/>
        <v>0.80104372001868673</v>
      </c>
    </row>
    <row r="225" spans="9:91" x14ac:dyDescent="0.2">
      <c r="I225" s="9" t="s">
        <v>255</v>
      </c>
      <c r="J225" s="4">
        <v>7000</v>
      </c>
      <c r="K225" s="4">
        <v>1E-4</v>
      </c>
      <c r="L225" s="4">
        <v>1</v>
      </c>
      <c r="M225" s="4">
        <v>0.170212765957446</v>
      </c>
      <c r="N225" s="4">
        <v>0</v>
      </c>
      <c r="O225" s="4">
        <f t="shared" si="26"/>
        <v>0.170212765957446</v>
      </c>
      <c r="AH225" s="15" t="s">
        <v>1168</v>
      </c>
      <c r="AI225" s="33">
        <v>5000</v>
      </c>
      <c r="AJ225" s="33">
        <v>0.1</v>
      </c>
      <c r="AK225" s="33">
        <v>1</v>
      </c>
      <c r="AL225" s="33">
        <v>0.30851063829787234</v>
      </c>
      <c r="AM225" s="33">
        <v>0.17096336499321574</v>
      </c>
      <c r="AN225" s="33">
        <f t="shared" si="27"/>
        <v>0.47947400329108808</v>
      </c>
      <c r="AO225" s="28"/>
      <c r="AP225" s="28"/>
      <c r="AQ225" s="28"/>
      <c r="AR225" s="28"/>
      <c r="AS225" s="28"/>
      <c r="BC225" s="15" t="s">
        <v>1258</v>
      </c>
      <c r="BD225" s="25">
        <v>7000</v>
      </c>
      <c r="BE225" s="25">
        <v>1E-4</v>
      </c>
      <c r="BF225" s="25">
        <v>1</v>
      </c>
      <c r="BG225" s="25">
        <v>0.43617021276595747</v>
      </c>
      <c r="BH225" s="25">
        <v>0.31386861313868614</v>
      </c>
      <c r="BI225" s="25">
        <f t="shared" si="25"/>
        <v>0.75003882590464355</v>
      </c>
      <c r="BJ225" s="25">
        <v>1</v>
      </c>
      <c r="BK225" s="3"/>
      <c r="BL225" s="3"/>
      <c r="BM225" s="25"/>
      <c r="CH225" s="15" t="s">
        <v>1794</v>
      </c>
      <c r="CI225" s="15" t="s">
        <v>987</v>
      </c>
      <c r="CJ225" s="35">
        <v>0.46153846153846156</v>
      </c>
      <c r="CK225" s="35">
        <v>0.33950525848022517</v>
      </c>
      <c r="CL225" s="35">
        <v>0.8351648351648352</v>
      </c>
      <c r="CM225" s="35">
        <f t="shared" si="28"/>
        <v>0.80104372001868673</v>
      </c>
    </row>
    <row r="226" spans="9:91" x14ac:dyDescent="0.2">
      <c r="I226" s="9" t="s">
        <v>256</v>
      </c>
      <c r="J226" s="4">
        <v>7000</v>
      </c>
      <c r="K226" s="4">
        <v>1E-4</v>
      </c>
      <c r="L226" s="4">
        <v>2</v>
      </c>
      <c r="M226" s="4">
        <v>0.170212765957446</v>
      </c>
      <c r="N226" s="4">
        <v>0</v>
      </c>
      <c r="O226" s="4">
        <f t="shared" si="26"/>
        <v>0.170212765957446</v>
      </c>
      <c r="AH226" s="15" t="s">
        <v>1169</v>
      </c>
      <c r="AI226" s="33">
        <v>5000</v>
      </c>
      <c r="AJ226" s="33">
        <v>0.1</v>
      </c>
      <c r="AK226" s="33">
        <v>2</v>
      </c>
      <c r="AL226" s="33">
        <v>0.26595744680851063</v>
      </c>
      <c r="AM226" s="33">
        <v>0.13427656166577681</v>
      </c>
      <c r="AN226" s="33">
        <f t="shared" si="27"/>
        <v>0.40023400847428747</v>
      </c>
      <c r="AO226" s="28"/>
      <c r="AP226" s="28"/>
      <c r="AQ226" s="28"/>
      <c r="AR226" s="28"/>
      <c r="AS226" s="28"/>
      <c r="BC226" s="15" t="s">
        <v>1259</v>
      </c>
      <c r="BD226" s="25">
        <v>7000</v>
      </c>
      <c r="BE226" s="25">
        <v>1E-4</v>
      </c>
      <c r="BF226" s="25">
        <v>2</v>
      </c>
      <c r="BG226" s="25">
        <v>0.43617021276595747</v>
      </c>
      <c r="BH226" s="25">
        <v>0.31386861313868614</v>
      </c>
      <c r="BI226" s="25">
        <f t="shared" si="25"/>
        <v>0.75003882590464355</v>
      </c>
      <c r="BJ226" s="25">
        <v>1</v>
      </c>
      <c r="BK226" s="3"/>
      <c r="BL226" s="3"/>
      <c r="BM226" s="25"/>
      <c r="CH226" s="15" t="s">
        <v>1794</v>
      </c>
      <c r="CI226" s="15" t="s">
        <v>988</v>
      </c>
      <c r="CJ226" s="35">
        <v>0.46153846153846156</v>
      </c>
      <c r="CK226" s="35">
        <v>0.33950525848022517</v>
      </c>
      <c r="CL226" s="35">
        <v>0.8351648351648352</v>
      </c>
      <c r="CM226" s="35">
        <f t="shared" si="28"/>
        <v>0.80104372001868673</v>
      </c>
    </row>
    <row r="227" spans="9:91" x14ac:dyDescent="0.2">
      <c r="I227" s="9" t="s">
        <v>257</v>
      </c>
      <c r="J227" s="4">
        <v>7000</v>
      </c>
      <c r="K227" s="4">
        <v>1E-4</v>
      </c>
      <c r="L227" s="4">
        <v>3</v>
      </c>
      <c r="M227" s="4">
        <v>0.170212765957446</v>
      </c>
      <c r="N227" s="4">
        <v>0</v>
      </c>
      <c r="O227" s="4">
        <f t="shared" si="26"/>
        <v>0.170212765957446</v>
      </c>
      <c r="AH227" s="15" t="s">
        <v>1170</v>
      </c>
      <c r="AI227" s="33">
        <v>5000</v>
      </c>
      <c r="AJ227" s="33">
        <v>0.1</v>
      </c>
      <c r="AK227" s="33">
        <v>3</v>
      </c>
      <c r="AL227" s="33">
        <v>0.30851063829787234</v>
      </c>
      <c r="AM227" s="33">
        <v>0.17721518987341775</v>
      </c>
      <c r="AN227" s="33">
        <f t="shared" si="27"/>
        <v>0.48572582817129006</v>
      </c>
      <c r="AO227" s="28"/>
      <c r="AP227" s="28"/>
      <c r="AQ227" s="28"/>
      <c r="AR227" s="28"/>
      <c r="AS227" s="28"/>
      <c r="BC227" s="15" t="s">
        <v>1260</v>
      </c>
      <c r="BD227" s="25">
        <v>7000</v>
      </c>
      <c r="BE227" s="25">
        <v>1E-4</v>
      </c>
      <c r="BF227" s="25">
        <v>3</v>
      </c>
      <c r="BG227" s="25">
        <v>0.43617021276595747</v>
      </c>
      <c r="BH227" s="25">
        <v>0.31386861313868614</v>
      </c>
      <c r="BI227" s="25">
        <f t="shared" si="25"/>
        <v>0.75003882590464355</v>
      </c>
      <c r="BJ227" s="25">
        <v>1</v>
      </c>
      <c r="BK227" s="3"/>
      <c r="BL227" s="3"/>
      <c r="BM227" s="25"/>
      <c r="CH227" s="15" t="s">
        <v>1794</v>
      </c>
      <c r="CI227" s="15" t="s">
        <v>989</v>
      </c>
      <c r="CJ227" s="35">
        <v>0.46153846153846156</v>
      </c>
      <c r="CK227" s="35">
        <v>0.33950525848022517</v>
      </c>
      <c r="CL227" s="35">
        <v>0.8351648351648352</v>
      </c>
      <c r="CM227" s="35">
        <f t="shared" si="28"/>
        <v>0.80104372001868673</v>
      </c>
    </row>
    <row r="228" spans="9:91" x14ac:dyDescent="0.2">
      <c r="I228" s="9" t="s">
        <v>258</v>
      </c>
      <c r="J228" s="4">
        <v>7000</v>
      </c>
      <c r="K228" s="4">
        <v>1E-4</v>
      </c>
      <c r="L228" s="4">
        <v>4</v>
      </c>
      <c r="M228" s="4">
        <v>0.170212765957446</v>
      </c>
      <c r="N228" s="4">
        <v>0</v>
      </c>
      <c r="O228" s="4">
        <f t="shared" si="26"/>
        <v>0.170212765957446</v>
      </c>
      <c r="AH228" s="15" t="s">
        <v>1171</v>
      </c>
      <c r="AI228" s="33">
        <v>5000</v>
      </c>
      <c r="AJ228" s="33">
        <v>0.1</v>
      </c>
      <c r="AK228" s="33">
        <v>4</v>
      </c>
      <c r="AL228" s="33">
        <v>0.21276595744680851</v>
      </c>
      <c r="AM228" s="33">
        <v>7.5000000000000011E-2</v>
      </c>
      <c r="AN228" s="33">
        <f t="shared" si="27"/>
        <v>0.28776595744680855</v>
      </c>
      <c r="AO228" s="28"/>
      <c r="AP228" s="28"/>
      <c r="AQ228" s="28"/>
      <c r="AR228" s="28"/>
      <c r="AS228" s="28"/>
      <c r="BC228" s="15" t="s">
        <v>1261</v>
      </c>
      <c r="BD228" s="25">
        <v>7000</v>
      </c>
      <c r="BE228" s="25">
        <v>1E-4</v>
      </c>
      <c r="BF228" s="25">
        <v>4</v>
      </c>
      <c r="BG228" s="25">
        <v>0.43617021276595747</v>
      </c>
      <c r="BH228" s="25">
        <v>0.31386861313868614</v>
      </c>
      <c r="BI228" s="25">
        <f t="shared" si="25"/>
        <v>0.75003882590464355</v>
      </c>
      <c r="BJ228" s="25">
        <v>1</v>
      </c>
      <c r="BK228" s="3"/>
      <c r="BL228" s="3"/>
      <c r="BM228" s="25"/>
      <c r="CH228" s="15" t="s">
        <v>1794</v>
      </c>
      <c r="CI228" s="15" t="s">
        <v>990</v>
      </c>
      <c r="CJ228" s="35">
        <v>0.46153846153846156</v>
      </c>
      <c r="CK228" s="35">
        <v>0.33950525848022517</v>
      </c>
      <c r="CL228" s="35">
        <v>0.8351648351648352</v>
      </c>
      <c r="CM228" s="35">
        <f t="shared" si="28"/>
        <v>0.80104372001868673</v>
      </c>
    </row>
    <row r="229" spans="9:91" x14ac:dyDescent="0.2">
      <c r="I229" s="9" t="s">
        <v>259</v>
      </c>
      <c r="J229" s="4">
        <v>7000</v>
      </c>
      <c r="K229" s="4">
        <v>1E-4</v>
      </c>
      <c r="L229" s="4">
        <v>5</v>
      </c>
      <c r="M229" s="4">
        <v>0.170212765957446</v>
      </c>
      <c r="N229" s="4">
        <v>0</v>
      </c>
      <c r="O229" s="4">
        <f t="shared" si="26"/>
        <v>0.170212765957446</v>
      </c>
      <c r="AH229" s="15" t="s">
        <v>1172</v>
      </c>
      <c r="AI229" s="33">
        <v>5000</v>
      </c>
      <c r="AJ229" s="33">
        <v>0.1</v>
      </c>
      <c r="AK229" s="33">
        <v>5</v>
      </c>
      <c r="AL229" s="33">
        <v>0.25531914893617019</v>
      </c>
      <c r="AM229" s="33">
        <v>0.12558139534883717</v>
      </c>
      <c r="AN229" s="33">
        <f t="shared" si="27"/>
        <v>0.38090054428500736</v>
      </c>
      <c r="AO229" s="28"/>
      <c r="AP229" s="28"/>
      <c r="AQ229" s="28"/>
      <c r="AR229" s="28"/>
      <c r="AS229" s="28"/>
      <c r="BC229" s="15" t="s">
        <v>1262</v>
      </c>
      <c r="BD229" s="25">
        <v>7000</v>
      </c>
      <c r="BE229" s="25">
        <v>1E-4</v>
      </c>
      <c r="BF229" s="25">
        <v>5</v>
      </c>
      <c r="BG229" s="25">
        <v>0.43617021276595747</v>
      </c>
      <c r="BH229" s="25">
        <v>0.31386861313868614</v>
      </c>
      <c r="BI229" s="25">
        <f t="shared" si="25"/>
        <v>0.75003882590464355</v>
      </c>
      <c r="BJ229" s="25">
        <v>1</v>
      </c>
      <c r="BK229" s="3"/>
      <c r="BL229" s="3"/>
      <c r="BM229" s="25"/>
      <c r="CH229" s="15" t="s">
        <v>1794</v>
      </c>
      <c r="CI229" s="15" t="s">
        <v>991</v>
      </c>
      <c r="CJ229" s="35">
        <v>0.46153846153846156</v>
      </c>
      <c r="CK229" s="35">
        <v>0.33950525848022517</v>
      </c>
      <c r="CL229" s="35">
        <v>0.8351648351648352</v>
      </c>
      <c r="CM229" s="35">
        <f t="shared" si="28"/>
        <v>0.80104372001868673</v>
      </c>
    </row>
    <row r="230" spans="9:91" x14ac:dyDescent="0.2">
      <c r="I230" s="9" t="s">
        <v>260</v>
      </c>
      <c r="J230" s="4">
        <v>7000</v>
      </c>
      <c r="K230" s="4">
        <v>1E-4</v>
      </c>
      <c r="L230" s="4">
        <v>6</v>
      </c>
      <c r="M230" s="4">
        <v>0.170212765957446</v>
      </c>
      <c r="N230" s="4">
        <v>0</v>
      </c>
      <c r="O230" s="4">
        <f t="shared" si="26"/>
        <v>0.170212765957446</v>
      </c>
      <c r="AH230" s="15" t="s">
        <v>1173</v>
      </c>
      <c r="AI230" s="33">
        <v>5000</v>
      </c>
      <c r="AJ230" s="33">
        <v>0.1</v>
      </c>
      <c r="AK230" s="33">
        <v>6</v>
      </c>
      <c r="AL230" s="33">
        <v>0.32978723404255317</v>
      </c>
      <c r="AM230" s="33">
        <v>0.21176627179555432</v>
      </c>
      <c r="AN230" s="33">
        <f t="shared" si="27"/>
        <v>0.54155350583810746</v>
      </c>
      <c r="AO230" s="28"/>
      <c r="AP230" s="28"/>
      <c r="AQ230" s="28"/>
      <c r="AR230" s="28"/>
      <c r="AS230" s="28"/>
      <c r="BC230" s="15" t="s">
        <v>1263</v>
      </c>
      <c r="BD230" s="25">
        <v>7000</v>
      </c>
      <c r="BE230" s="25">
        <v>1E-4</v>
      </c>
      <c r="BF230" s="25">
        <v>6</v>
      </c>
      <c r="BG230" s="25">
        <v>0.43617021276595747</v>
      </c>
      <c r="BH230" s="25">
        <v>0.31386861313868614</v>
      </c>
      <c r="BI230" s="25">
        <f t="shared" si="25"/>
        <v>0.75003882590464355</v>
      </c>
      <c r="BJ230" s="25">
        <v>1</v>
      </c>
      <c r="BK230" s="3"/>
      <c r="BL230" s="3"/>
      <c r="BM230" s="25"/>
      <c r="CH230" s="15" t="s">
        <v>1794</v>
      </c>
      <c r="CI230" s="15" t="s">
        <v>992</v>
      </c>
      <c r="CJ230" s="35">
        <v>0.46153846153846156</v>
      </c>
      <c r="CK230" s="35">
        <v>0.33950525848022517</v>
      </c>
      <c r="CL230" s="35">
        <v>0.8351648351648352</v>
      </c>
      <c r="CM230" s="35">
        <f t="shared" si="28"/>
        <v>0.80104372001868673</v>
      </c>
    </row>
    <row r="231" spans="9:91" x14ac:dyDescent="0.2">
      <c r="I231" s="9" t="s">
        <v>261</v>
      </c>
      <c r="J231" s="4">
        <v>7000</v>
      </c>
      <c r="K231" s="4">
        <v>1E-4</v>
      </c>
      <c r="L231" s="4">
        <v>7</v>
      </c>
      <c r="M231" s="4">
        <v>0.170212765957446</v>
      </c>
      <c r="N231" s="4">
        <v>0</v>
      </c>
      <c r="O231" s="4">
        <f t="shared" si="26"/>
        <v>0.170212765957446</v>
      </c>
      <c r="AH231" s="15" t="s">
        <v>1174</v>
      </c>
      <c r="AI231" s="33">
        <v>5000</v>
      </c>
      <c r="AJ231" s="33">
        <v>0.1</v>
      </c>
      <c r="AK231" s="33">
        <v>7</v>
      </c>
      <c r="AL231" s="33">
        <v>0.26595744680851063</v>
      </c>
      <c r="AM231" s="33">
        <v>0.13184312675679288</v>
      </c>
      <c r="AN231" s="33">
        <f t="shared" si="27"/>
        <v>0.39780057356530352</v>
      </c>
      <c r="AO231" s="28"/>
      <c r="AP231" s="28"/>
      <c r="AQ231" s="28"/>
      <c r="AR231" s="28"/>
      <c r="AS231" s="28"/>
      <c r="BC231" s="15" t="s">
        <v>1264</v>
      </c>
      <c r="BD231" s="25">
        <v>7000</v>
      </c>
      <c r="BE231" s="25">
        <v>1E-4</v>
      </c>
      <c r="BF231" s="25">
        <v>7</v>
      </c>
      <c r="BG231" s="25">
        <v>0.43617021276595747</v>
      </c>
      <c r="BH231" s="25">
        <v>0.31386861313868614</v>
      </c>
      <c r="BI231" s="25">
        <f t="shared" si="25"/>
        <v>0.75003882590464355</v>
      </c>
      <c r="BJ231" s="25">
        <v>1</v>
      </c>
      <c r="BK231" s="3"/>
      <c r="BL231" s="3"/>
      <c r="BM231" s="25"/>
      <c r="CH231" s="15" t="s">
        <v>1794</v>
      </c>
      <c r="CI231" s="15" t="s">
        <v>993</v>
      </c>
      <c r="CJ231" s="35">
        <v>0.46153846153846156</v>
      </c>
      <c r="CK231" s="35">
        <v>0.33950525848022517</v>
      </c>
      <c r="CL231" s="35">
        <v>0.8351648351648352</v>
      </c>
      <c r="CM231" s="35">
        <f t="shared" si="28"/>
        <v>0.80104372001868673</v>
      </c>
    </row>
    <row r="232" spans="9:91" x14ac:dyDescent="0.2">
      <c r="I232" s="9" t="s">
        <v>262</v>
      </c>
      <c r="J232" s="4">
        <v>7000</v>
      </c>
      <c r="K232" s="4">
        <v>1E-4</v>
      </c>
      <c r="L232" s="4">
        <v>8</v>
      </c>
      <c r="M232" s="4">
        <v>0.170212765957446</v>
      </c>
      <c r="N232" s="4">
        <v>0</v>
      </c>
      <c r="O232" s="4">
        <f t="shared" si="26"/>
        <v>0.170212765957446</v>
      </c>
      <c r="AH232" s="15" t="s">
        <v>1175</v>
      </c>
      <c r="AI232" s="33">
        <v>5000</v>
      </c>
      <c r="AJ232" s="33">
        <v>0.1</v>
      </c>
      <c r="AK232" s="33">
        <v>8</v>
      </c>
      <c r="AL232" s="33">
        <v>0.30851063829787234</v>
      </c>
      <c r="AM232" s="33">
        <v>0.17510463075469149</v>
      </c>
      <c r="AN232" s="33">
        <f t="shared" si="27"/>
        <v>0.4836152690525638</v>
      </c>
      <c r="AO232" s="28"/>
      <c r="AP232" s="28"/>
      <c r="AQ232" s="28"/>
      <c r="AR232" s="28"/>
      <c r="AS232" s="28"/>
      <c r="BC232" s="15" t="s">
        <v>1265</v>
      </c>
      <c r="BD232" s="25">
        <v>7000</v>
      </c>
      <c r="BE232" s="25">
        <v>1E-4</v>
      </c>
      <c r="BF232" s="25">
        <v>8</v>
      </c>
      <c r="BG232" s="25">
        <v>0.43617021276595747</v>
      </c>
      <c r="BH232" s="25">
        <v>0.31386861313868614</v>
      </c>
      <c r="BI232" s="25">
        <f t="shared" si="25"/>
        <v>0.75003882590464355</v>
      </c>
      <c r="BJ232" s="25">
        <v>1</v>
      </c>
      <c r="BK232" s="3"/>
      <c r="BL232" s="3"/>
      <c r="BM232" s="25"/>
      <c r="CH232" s="15" t="s">
        <v>1794</v>
      </c>
      <c r="CI232" s="15" t="s">
        <v>994</v>
      </c>
      <c r="CJ232" s="35">
        <v>0.46153846153846156</v>
      </c>
      <c r="CK232" s="35">
        <v>0.33950525848022517</v>
      </c>
      <c r="CL232" s="35">
        <v>0.8351648351648352</v>
      </c>
      <c r="CM232" s="35">
        <f t="shared" si="28"/>
        <v>0.80104372001868673</v>
      </c>
    </row>
    <row r="233" spans="9:91" x14ac:dyDescent="0.2">
      <c r="I233" s="9" t="s">
        <v>263</v>
      </c>
      <c r="J233" s="4">
        <v>7000</v>
      </c>
      <c r="K233" s="4">
        <v>1E-4</v>
      </c>
      <c r="L233" s="4">
        <v>9</v>
      </c>
      <c r="M233" s="4">
        <v>0.170212765957446</v>
      </c>
      <c r="N233" s="4">
        <v>0</v>
      </c>
      <c r="O233" s="4">
        <f t="shared" si="26"/>
        <v>0.170212765957446</v>
      </c>
      <c r="AH233" s="15" t="s">
        <v>1176</v>
      </c>
      <c r="AI233" s="33">
        <v>5000</v>
      </c>
      <c r="AJ233" s="33">
        <v>0.1</v>
      </c>
      <c r="AK233" s="33">
        <v>9</v>
      </c>
      <c r="AL233" s="33">
        <v>0.32978723404255317</v>
      </c>
      <c r="AM233" s="33">
        <v>0.20371117386042753</v>
      </c>
      <c r="AN233" s="33">
        <f t="shared" si="27"/>
        <v>0.53349840790298075</v>
      </c>
      <c r="AO233" s="28"/>
      <c r="AP233" s="28"/>
      <c r="AQ233" s="28"/>
      <c r="AR233" s="28"/>
      <c r="AS233" s="28"/>
      <c r="BC233" s="15" t="s">
        <v>1266</v>
      </c>
      <c r="BD233" s="25">
        <v>7000</v>
      </c>
      <c r="BE233" s="25">
        <v>1E-4</v>
      </c>
      <c r="BF233" s="25">
        <v>9</v>
      </c>
      <c r="BG233" s="25">
        <v>0.43617021276595747</v>
      </c>
      <c r="BH233" s="25">
        <v>0.31386861313868614</v>
      </c>
      <c r="BI233" s="25">
        <f t="shared" si="25"/>
        <v>0.75003882590464355</v>
      </c>
      <c r="BJ233" s="25">
        <v>1</v>
      </c>
      <c r="BK233" s="3">
        <f t="shared" ref="BK233" si="29">AVERAGE(BI224:BI233)</f>
        <v>0.75003882590464344</v>
      </c>
      <c r="BL233" s="3"/>
      <c r="BM233" s="25"/>
      <c r="CH233" s="15" t="s">
        <v>1794</v>
      </c>
      <c r="CI233" s="15" t="s">
        <v>995</v>
      </c>
      <c r="CJ233" s="35">
        <v>0.46153846153846156</v>
      </c>
      <c r="CK233" s="35">
        <v>0.33950525848022517</v>
      </c>
      <c r="CL233" s="35">
        <v>0.8351648351648352</v>
      </c>
      <c r="CM233" s="35">
        <f t="shared" si="28"/>
        <v>0.80104372001868673</v>
      </c>
    </row>
    <row r="234" spans="9:91" x14ac:dyDescent="0.2">
      <c r="I234" s="9" t="s">
        <v>264</v>
      </c>
      <c r="J234" s="4">
        <v>7000</v>
      </c>
      <c r="K234" s="10">
        <v>1.0000000000000001E-5</v>
      </c>
      <c r="L234" s="4">
        <v>0</v>
      </c>
      <c r="M234" s="4">
        <v>0.170212765957446</v>
      </c>
      <c r="N234" s="4">
        <v>0</v>
      </c>
      <c r="O234" s="4">
        <f t="shared" si="26"/>
        <v>0.170212765957446</v>
      </c>
      <c r="AH234" s="15" t="s">
        <v>1157</v>
      </c>
      <c r="AI234" s="33">
        <v>5000</v>
      </c>
      <c r="AJ234" s="33">
        <v>1</v>
      </c>
      <c r="AK234" s="33">
        <v>0</v>
      </c>
      <c r="AL234" s="33">
        <v>0.35106382978723405</v>
      </c>
      <c r="AM234" s="33">
        <v>0.22387655657823499</v>
      </c>
      <c r="AN234" s="33">
        <f t="shared" si="27"/>
        <v>0.57494038636546907</v>
      </c>
      <c r="AO234" s="28"/>
      <c r="AP234" s="28"/>
      <c r="AQ234" s="28"/>
      <c r="AR234" s="28"/>
      <c r="AS234" s="28"/>
      <c r="BC234" s="15" t="s">
        <v>1267</v>
      </c>
      <c r="BD234" s="25">
        <v>7000</v>
      </c>
      <c r="BE234" s="25">
        <v>1.0000000000000001E-5</v>
      </c>
      <c r="BF234" s="25">
        <v>0</v>
      </c>
      <c r="BG234" s="25">
        <v>0.43617021276595747</v>
      </c>
      <c r="BH234" s="25">
        <v>0.31386861313868614</v>
      </c>
      <c r="BI234" s="25">
        <f>BG234+BH234</f>
        <v>0.75003882590464355</v>
      </c>
      <c r="BJ234" s="25">
        <v>1</v>
      </c>
      <c r="BK234" s="3"/>
      <c r="BL234" s="3"/>
      <c r="BM234" s="25"/>
      <c r="CH234" s="15" t="s">
        <v>1794</v>
      </c>
      <c r="CI234" s="15" t="s">
        <v>1026</v>
      </c>
      <c r="CJ234" s="35">
        <v>0.47252747252747251</v>
      </c>
      <c r="CK234" s="35">
        <v>0.35009671179883944</v>
      </c>
      <c r="CL234" s="35">
        <v>0.8351648351648352</v>
      </c>
      <c r="CM234" s="35">
        <f t="shared" si="28"/>
        <v>0.82262418432631201</v>
      </c>
    </row>
    <row r="235" spans="9:91" x14ac:dyDescent="0.2">
      <c r="I235" s="9" t="s">
        <v>265</v>
      </c>
      <c r="J235" s="4">
        <v>7000</v>
      </c>
      <c r="K235" s="10">
        <v>1.0000000000000001E-5</v>
      </c>
      <c r="L235" s="4">
        <v>1</v>
      </c>
      <c r="M235" s="4">
        <v>0.170212765957446</v>
      </c>
      <c r="N235" s="4">
        <v>0</v>
      </c>
      <c r="O235" s="4">
        <f t="shared" si="26"/>
        <v>0.170212765957446</v>
      </c>
      <c r="AH235" s="15" t="s">
        <v>1158</v>
      </c>
      <c r="AI235" s="33">
        <v>5000</v>
      </c>
      <c r="AJ235" s="33">
        <v>1</v>
      </c>
      <c r="AK235" s="33">
        <v>1</v>
      </c>
      <c r="AL235" s="33">
        <v>0.34042553191489361</v>
      </c>
      <c r="AM235" s="33">
        <v>0.21360140331939009</v>
      </c>
      <c r="AN235" s="33">
        <f t="shared" si="27"/>
        <v>0.5540269352342837</v>
      </c>
      <c r="AO235" s="28"/>
      <c r="AP235" s="28"/>
      <c r="AQ235" s="28"/>
      <c r="AR235" s="28"/>
      <c r="AS235" s="28"/>
      <c r="BC235" s="15" t="s">
        <v>1268</v>
      </c>
      <c r="BD235" s="25">
        <v>7000</v>
      </c>
      <c r="BE235" s="25">
        <v>1.0000000000000001E-5</v>
      </c>
      <c r="BF235" s="25">
        <v>1</v>
      </c>
      <c r="BG235" s="25">
        <v>0.43617021276595747</v>
      </c>
      <c r="BH235" s="25">
        <v>0.31386861313868614</v>
      </c>
      <c r="BI235" s="25">
        <f t="shared" ref="BI235:BI298" si="30">BG235+BH235</f>
        <v>0.75003882590464355</v>
      </c>
      <c r="BJ235" s="25">
        <v>1</v>
      </c>
      <c r="BK235" s="3"/>
      <c r="BL235" s="3"/>
      <c r="BM235" s="25"/>
      <c r="CH235" s="15" t="s">
        <v>1794</v>
      </c>
      <c r="CI235" s="15" t="s">
        <v>1027</v>
      </c>
      <c r="CJ235" s="35">
        <v>0.47252747252747251</v>
      </c>
      <c r="CK235" s="35">
        <v>0.35183261611515065</v>
      </c>
      <c r="CL235" s="35">
        <v>0.8351648351648352</v>
      </c>
      <c r="CM235" s="35">
        <f t="shared" si="28"/>
        <v>0.82436008864262322</v>
      </c>
    </row>
    <row r="236" spans="9:91" x14ac:dyDescent="0.2">
      <c r="I236" s="9" t="s">
        <v>266</v>
      </c>
      <c r="J236" s="4">
        <v>7000</v>
      </c>
      <c r="K236" s="10">
        <v>1.0000000000000001E-5</v>
      </c>
      <c r="L236" s="4">
        <v>2</v>
      </c>
      <c r="M236" s="4">
        <v>0.170212765957446</v>
      </c>
      <c r="N236" s="4">
        <v>0</v>
      </c>
      <c r="O236" s="4">
        <f t="shared" si="26"/>
        <v>0.170212765957446</v>
      </c>
      <c r="AH236" s="15" t="s">
        <v>1159</v>
      </c>
      <c r="AI236" s="33">
        <v>5000</v>
      </c>
      <c r="AJ236" s="33">
        <v>1</v>
      </c>
      <c r="AK236" s="33">
        <v>2</v>
      </c>
      <c r="AL236" s="33">
        <v>0.30851063829787234</v>
      </c>
      <c r="AM236" s="33">
        <v>0.16587030716723553</v>
      </c>
      <c r="AN236" s="33">
        <f t="shared" si="27"/>
        <v>0.47438094546510789</v>
      </c>
      <c r="AO236" s="28"/>
      <c r="AP236" s="28"/>
      <c r="AQ236" s="28"/>
      <c r="AR236" s="28"/>
      <c r="AS236" s="28"/>
      <c r="BC236" s="15" t="s">
        <v>1269</v>
      </c>
      <c r="BD236" s="25">
        <v>7000</v>
      </c>
      <c r="BE236" s="25">
        <v>1.0000000000000001E-5</v>
      </c>
      <c r="BF236" s="25">
        <v>2</v>
      </c>
      <c r="BG236" s="25">
        <v>0.43617021276595747</v>
      </c>
      <c r="BH236" s="25">
        <v>0.31386861313868614</v>
      </c>
      <c r="BI236" s="25">
        <f t="shared" si="30"/>
        <v>0.75003882590464355</v>
      </c>
      <c r="BJ236" s="25">
        <v>1</v>
      </c>
      <c r="BK236" s="3"/>
      <c r="BL236" s="3"/>
      <c r="BM236" s="25"/>
      <c r="CH236" s="15" t="s">
        <v>1794</v>
      </c>
      <c r="CI236" s="15" t="s">
        <v>1028</v>
      </c>
      <c r="CJ236" s="35">
        <v>0.47252747252747251</v>
      </c>
      <c r="CK236" s="35">
        <v>0.35009671179883944</v>
      </c>
      <c r="CL236" s="35">
        <v>0.8351648351648352</v>
      </c>
      <c r="CM236" s="35">
        <f t="shared" si="28"/>
        <v>0.82262418432631201</v>
      </c>
    </row>
    <row r="237" spans="9:91" x14ac:dyDescent="0.2">
      <c r="I237" s="9" t="s">
        <v>267</v>
      </c>
      <c r="J237" s="4">
        <v>7000</v>
      </c>
      <c r="K237" s="10">
        <v>1.0000000000000001E-5</v>
      </c>
      <c r="L237" s="4">
        <v>3</v>
      </c>
      <c r="M237" s="4">
        <v>0.170212765957446</v>
      </c>
      <c r="N237" s="4">
        <v>0</v>
      </c>
      <c r="O237" s="4">
        <f t="shared" si="26"/>
        <v>0.170212765957446</v>
      </c>
      <c r="AH237" s="15" t="s">
        <v>1160</v>
      </c>
      <c r="AI237" s="33">
        <v>5000</v>
      </c>
      <c r="AJ237" s="33">
        <v>1</v>
      </c>
      <c r="AK237" s="33">
        <v>3</v>
      </c>
      <c r="AL237" s="33">
        <v>0.30851063829787234</v>
      </c>
      <c r="AM237" s="33">
        <v>0.16025288620120948</v>
      </c>
      <c r="AN237" s="33">
        <f t="shared" si="27"/>
        <v>0.46876352449908182</v>
      </c>
      <c r="AO237" s="28"/>
      <c r="AP237" s="28"/>
      <c r="AQ237" s="28"/>
      <c r="AR237" s="28"/>
      <c r="AS237" s="28"/>
      <c r="BC237" s="15" t="s">
        <v>1270</v>
      </c>
      <c r="BD237" s="25">
        <v>7000</v>
      </c>
      <c r="BE237" s="25">
        <v>1.0000000000000001E-5</v>
      </c>
      <c r="BF237" s="25">
        <v>3</v>
      </c>
      <c r="BG237" s="25">
        <v>0.43617021276595747</v>
      </c>
      <c r="BH237" s="25">
        <v>0.31386861313868614</v>
      </c>
      <c r="BI237" s="25">
        <f t="shared" si="30"/>
        <v>0.75003882590464355</v>
      </c>
      <c r="BJ237" s="25">
        <v>1</v>
      </c>
      <c r="BK237" s="3"/>
      <c r="BL237" s="3"/>
      <c r="BM237" s="25"/>
      <c r="CH237" s="15" t="s">
        <v>1794</v>
      </c>
      <c r="CI237" s="15" t="s">
        <v>1029</v>
      </c>
      <c r="CJ237" s="35">
        <v>0.48351648351648352</v>
      </c>
      <c r="CK237" s="35">
        <v>0.36580664294187432</v>
      </c>
      <c r="CL237" s="35">
        <v>0.8351648351648352</v>
      </c>
      <c r="CM237" s="35">
        <f t="shared" si="28"/>
        <v>0.84932312645835784</v>
      </c>
    </row>
    <row r="238" spans="9:91" x14ac:dyDescent="0.2">
      <c r="I238" s="9" t="s">
        <v>268</v>
      </c>
      <c r="J238" s="4">
        <v>7000</v>
      </c>
      <c r="K238" s="10">
        <v>1.0000000000000001E-5</v>
      </c>
      <c r="L238" s="4">
        <v>4</v>
      </c>
      <c r="M238" s="4">
        <v>0.170212765957446</v>
      </c>
      <c r="N238" s="4">
        <v>0</v>
      </c>
      <c r="O238" s="4">
        <f t="shared" si="26"/>
        <v>0.170212765957446</v>
      </c>
      <c r="AH238" s="15" t="s">
        <v>1161</v>
      </c>
      <c r="AI238" s="33">
        <v>5000</v>
      </c>
      <c r="AJ238" s="33">
        <v>1</v>
      </c>
      <c r="AK238" s="33">
        <v>4</v>
      </c>
      <c r="AL238" s="33">
        <v>0.32978723404255317</v>
      </c>
      <c r="AM238" s="33">
        <v>0.21218571238526004</v>
      </c>
      <c r="AN238" s="33">
        <f t="shared" si="27"/>
        <v>0.54197294642781324</v>
      </c>
      <c r="AO238" s="28"/>
      <c r="AP238" s="28"/>
      <c r="AQ238" s="28"/>
      <c r="AR238" s="28"/>
      <c r="AS238" s="28"/>
      <c r="BC238" s="15" t="s">
        <v>1271</v>
      </c>
      <c r="BD238" s="25">
        <v>7000</v>
      </c>
      <c r="BE238" s="25">
        <v>1.0000000000000001E-5</v>
      </c>
      <c r="BF238" s="25">
        <v>4</v>
      </c>
      <c r="BG238" s="25">
        <v>0.43617021276595747</v>
      </c>
      <c r="BH238" s="25">
        <v>0.31386861313868614</v>
      </c>
      <c r="BI238" s="25">
        <f t="shared" si="30"/>
        <v>0.75003882590464355</v>
      </c>
      <c r="BJ238" s="25">
        <v>1</v>
      </c>
      <c r="BK238" s="3"/>
      <c r="BL238" s="3"/>
      <c r="BM238" s="25"/>
      <c r="CH238" s="15" t="s">
        <v>1794</v>
      </c>
      <c r="CI238" s="15" t="s">
        <v>1030</v>
      </c>
      <c r="CJ238" s="35">
        <v>0.47252747252747251</v>
      </c>
      <c r="CK238" s="35">
        <v>0.35009671179883944</v>
      </c>
      <c r="CL238" s="35">
        <v>0.8351648351648352</v>
      </c>
      <c r="CM238" s="35">
        <f t="shared" si="28"/>
        <v>0.82262418432631201</v>
      </c>
    </row>
    <row r="239" spans="9:91" x14ac:dyDescent="0.2">
      <c r="I239" s="9" t="s">
        <v>269</v>
      </c>
      <c r="J239" s="4">
        <v>7000</v>
      </c>
      <c r="K239" s="10">
        <v>1.0000000000000001E-5</v>
      </c>
      <c r="L239" s="4">
        <v>5</v>
      </c>
      <c r="M239" s="4">
        <v>0.170212765957446</v>
      </c>
      <c r="N239" s="4">
        <v>0</v>
      </c>
      <c r="O239" s="4">
        <f t="shared" si="26"/>
        <v>0.170212765957446</v>
      </c>
      <c r="AH239" s="15" t="s">
        <v>1162</v>
      </c>
      <c r="AI239" s="33">
        <v>5000</v>
      </c>
      <c r="AJ239" s="33">
        <v>1</v>
      </c>
      <c r="AK239" s="33">
        <v>5</v>
      </c>
      <c r="AL239" s="33">
        <v>0.38297872340425532</v>
      </c>
      <c r="AM239" s="33">
        <v>0.26720430107526882</v>
      </c>
      <c r="AN239" s="33">
        <f t="shared" si="27"/>
        <v>0.65018302447952414</v>
      </c>
      <c r="AO239" s="28"/>
      <c r="AP239" s="28"/>
      <c r="AQ239" s="28"/>
      <c r="AR239" s="28"/>
      <c r="AS239" s="28"/>
      <c r="BC239" s="15" t="s">
        <v>1272</v>
      </c>
      <c r="BD239" s="25">
        <v>7000</v>
      </c>
      <c r="BE239" s="25">
        <v>1.0000000000000001E-5</v>
      </c>
      <c r="BF239" s="25">
        <v>5</v>
      </c>
      <c r="BG239" s="25">
        <v>0.43617021276595747</v>
      </c>
      <c r="BH239" s="25">
        <v>0.31386861313868614</v>
      </c>
      <c r="BI239" s="25">
        <f t="shared" si="30"/>
        <v>0.75003882590464355</v>
      </c>
      <c r="BJ239" s="25">
        <v>1</v>
      </c>
      <c r="BK239" s="3"/>
      <c r="BL239" s="3"/>
      <c r="BM239" s="25"/>
      <c r="CH239" s="15" t="s">
        <v>1794</v>
      </c>
      <c r="CI239" s="15" t="s">
        <v>1031</v>
      </c>
      <c r="CJ239" s="35">
        <v>0.48351648351648352</v>
      </c>
      <c r="CK239" s="35">
        <v>0.36410942610764196</v>
      </c>
      <c r="CL239" s="35">
        <v>0.8351648351648352</v>
      </c>
      <c r="CM239" s="35">
        <f t="shared" si="28"/>
        <v>0.84762590962412543</v>
      </c>
    </row>
    <row r="240" spans="9:91" x14ac:dyDescent="0.2">
      <c r="I240" s="9" t="s">
        <v>270</v>
      </c>
      <c r="J240" s="4">
        <v>7000</v>
      </c>
      <c r="K240" s="10">
        <v>1.0000000000000001E-5</v>
      </c>
      <c r="L240" s="4">
        <v>6</v>
      </c>
      <c r="M240" s="4">
        <v>0.170212765957446</v>
      </c>
      <c r="N240" s="4">
        <v>0</v>
      </c>
      <c r="O240" s="4">
        <f t="shared" si="26"/>
        <v>0.170212765957446</v>
      </c>
      <c r="AH240" s="15" t="s">
        <v>1163</v>
      </c>
      <c r="AI240" s="33">
        <v>5000</v>
      </c>
      <c r="AJ240" s="33">
        <v>1</v>
      </c>
      <c r="AK240" s="33">
        <v>6</v>
      </c>
      <c r="AL240" s="33">
        <v>0.34042553191489361</v>
      </c>
      <c r="AM240" s="33">
        <v>0.21740298106620115</v>
      </c>
      <c r="AN240" s="33">
        <f t="shared" si="27"/>
        <v>0.5578285129810947</v>
      </c>
      <c r="AO240" s="28"/>
      <c r="AP240" s="28"/>
      <c r="AQ240" s="28"/>
      <c r="AR240" s="28"/>
      <c r="AS240" s="28"/>
      <c r="BC240" s="15" t="s">
        <v>1273</v>
      </c>
      <c r="BD240" s="25">
        <v>7000</v>
      </c>
      <c r="BE240" s="25">
        <v>1.0000000000000001E-5</v>
      </c>
      <c r="BF240" s="25">
        <v>6</v>
      </c>
      <c r="BG240" s="25">
        <v>0.43617021276595747</v>
      </c>
      <c r="BH240" s="25">
        <v>0.31386861313868614</v>
      </c>
      <c r="BI240" s="25">
        <f t="shared" si="30"/>
        <v>0.75003882590464355</v>
      </c>
      <c r="BJ240" s="25">
        <v>1</v>
      </c>
      <c r="BK240" s="3"/>
      <c r="BL240" s="3"/>
      <c r="BM240" s="25"/>
      <c r="CH240" s="15" t="s">
        <v>1794</v>
      </c>
      <c r="CI240" s="15" t="s">
        <v>1032</v>
      </c>
      <c r="CJ240" s="35">
        <v>0.47252747252747251</v>
      </c>
      <c r="CK240" s="35">
        <v>0.35009671179883944</v>
      </c>
      <c r="CL240" s="35">
        <v>0.8351648351648352</v>
      </c>
      <c r="CM240" s="35">
        <f t="shared" si="28"/>
        <v>0.82262418432631201</v>
      </c>
    </row>
    <row r="241" spans="9:91" x14ac:dyDescent="0.2">
      <c r="I241" s="9" t="s">
        <v>271</v>
      </c>
      <c r="J241" s="4">
        <v>7000</v>
      </c>
      <c r="K241" s="10">
        <v>1.0000000000000001E-5</v>
      </c>
      <c r="L241" s="4">
        <v>7</v>
      </c>
      <c r="M241" s="4">
        <v>0.170212765957446</v>
      </c>
      <c r="N241" s="4">
        <v>0</v>
      </c>
      <c r="O241" s="4">
        <f t="shared" si="26"/>
        <v>0.170212765957446</v>
      </c>
      <c r="AH241" s="15" t="s">
        <v>1164</v>
      </c>
      <c r="AI241" s="33">
        <v>5000</v>
      </c>
      <c r="AJ241" s="33">
        <v>1</v>
      </c>
      <c r="AK241" s="33">
        <v>7</v>
      </c>
      <c r="AL241" s="33">
        <v>0.2978723404255319</v>
      </c>
      <c r="AM241" s="33">
        <v>0.16680096696212729</v>
      </c>
      <c r="AN241" s="33">
        <f t="shared" si="27"/>
        <v>0.46467330738765922</v>
      </c>
      <c r="AO241" s="28"/>
      <c r="AP241" s="28"/>
      <c r="AQ241" s="28"/>
      <c r="AR241" s="28"/>
      <c r="AS241" s="28"/>
      <c r="BC241" s="15" t="s">
        <v>1274</v>
      </c>
      <c r="BD241" s="25">
        <v>7000</v>
      </c>
      <c r="BE241" s="25">
        <v>1.0000000000000001E-5</v>
      </c>
      <c r="BF241" s="25">
        <v>7</v>
      </c>
      <c r="BG241" s="25">
        <v>0.43617021276595747</v>
      </c>
      <c r="BH241" s="25">
        <v>0.31386861313868614</v>
      </c>
      <c r="BI241" s="25">
        <f t="shared" si="30"/>
        <v>0.75003882590464355</v>
      </c>
      <c r="BJ241" s="25">
        <v>1</v>
      </c>
      <c r="BK241" s="3"/>
      <c r="BL241" s="3"/>
      <c r="BM241" s="25"/>
      <c r="CH241" s="15" t="s">
        <v>1794</v>
      </c>
      <c r="CI241" s="15" t="s">
        <v>1033</v>
      </c>
      <c r="CJ241" s="35">
        <v>0.47252747252747251</v>
      </c>
      <c r="CK241" s="35">
        <v>0.35183261611515065</v>
      </c>
      <c r="CL241" s="35">
        <v>0.8351648351648352</v>
      </c>
      <c r="CM241" s="35">
        <f t="shared" si="28"/>
        <v>0.82436008864262322</v>
      </c>
    </row>
    <row r="242" spans="9:91" x14ac:dyDescent="0.2">
      <c r="I242" s="9" t="s">
        <v>272</v>
      </c>
      <c r="J242" s="4">
        <v>7000</v>
      </c>
      <c r="K242" s="10">
        <v>1.0000000000000001E-5</v>
      </c>
      <c r="L242" s="4">
        <v>8</v>
      </c>
      <c r="M242" s="4">
        <v>0.170212765957446</v>
      </c>
      <c r="N242" s="4">
        <v>0</v>
      </c>
      <c r="O242" s="4">
        <f t="shared" si="26"/>
        <v>0.170212765957446</v>
      </c>
      <c r="AH242" s="15" t="s">
        <v>1165</v>
      </c>
      <c r="AI242" s="33">
        <v>5000</v>
      </c>
      <c r="AJ242" s="33">
        <v>1</v>
      </c>
      <c r="AK242" s="33">
        <v>8</v>
      </c>
      <c r="AL242" s="33">
        <v>0.30851063829787234</v>
      </c>
      <c r="AM242" s="33">
        <v>0.18315508021390373</v>
      </c>
      <c r="AN242" s="33">
        <f t="shared" si="27"/>
        <v>0.4916657185117761</v>
      </c>
      <c r="AO242" s="28"/>
      <c r="AP242" s="28"/>
      <c r="AQ242" s="28"/>
      <c r="AR242" s="28"/>
      <c r="AS242" s="28"/>
      <c r="BC242" s="15" t="s">
        <v>1275</v>
      </c>
      <c r="BD242" s="25">
        <v>7000</v>
      </c>
      <c r="BE242" s="25">
        <v>1.0000000000000001E-5</v>
      </c>
      <c r="BF242" s="25">
        <v>8</v>
      </c>
      <c r="BG242" s="25">
        <v>0.43617021276595747</v>
      </c>
      <c r="BH242" s="25">
        <v>0.31386861313868614</v>
      </c>
      <c r="BI242" s="25">
        <f t="shared" si="30"/>
        <v>0.75003882590464355</v>
      </c>
      <c r="BJ242" s="25">
        <v>1</v>
      </c>
      <c r="BK242" s="3"/>
      <c r="BL242" s="3"/>
      <c r="BM242" s="25"/>
      <c r="CH242" s="15" t="s">
        <v>1794</v>
      </c>
      <c r="CI242" s="15" t="s">
        <v>1034</v>
      </c>
      <c r="CJ242" s="35">
        <v>0.48351648351648352</v>
      </c>
      <c r="CK242" s="35">
        <v>0.36580664294187432</v>
      </c>
      <c r="CL242" s="35">
        <v>0.8351648351648352</v>
      </c>
      <c r="CM242" s="35">
        <f t="shared" si="28"/>
        <v>0.84932312645835784</v>
      </c>
    </row>
    <row r="243" spans="9:91" x14ac:dyDescent="0.2">
      <c r="I243" s="9" t="s">
        <v>273</v>
      </c>
      <c r="J243" s="4">
        <v>7000</v>
      </c>
      <c r="K243" s="10">
        <v>1.0000000000000001E-5</v>
      </c>
      <c r="L243" s="4">
        <v>9</v>
      </c>
      <c r="M243" s="4">
        <v>0.170212765957446</v>
      </c>
      <c r="N243" s="4">
        <v>0</v>
      </c>
      <c r="O243" s="4">
        <f t="shared" si="26"/>
        <v>0.170212765957446</v>
      </c>
      <c r="AH243" s="15" t="s">
        <v>1166</v>
      </c>
      <c r="AI243" s="33">
        <v>5000</v>
      </c>
      <c r="AJ243" s="33">
        <v>1</v>
      </c>
      <c r="AK243" s="33">
        <v>9</v>
      </c>
      <c r="AL243" s="33">
        <v>0.2978723404255319</v>
      </c>
      <c r="AM243" s="33">
        <v>0.16947791164658632</v>
      </c>
      <c r="AN243" s="33">
        <f t="shared" si="27"/>
        <v>0.46735025207211822</v>
      </c>
      <c r="AO243" s="28"/>
      <c r="AP243" s="28"/>
      <c r="AQ243" s="28"/>
      <c r="AR243" s="28"/>
      <c r="AS243" s="28"/>
      <c r="BC243" s="15" t="s">
        <v>1276</v>
      </c>
      <c r="BD243" s="25">
        <v>7000</v>
      </c>
      <c r="BE243" s="25">
        <v>1.0000000000000001E-5</v>
      </c>
      <c r="BF243" s="25">
        <v>9</v>
      </c>
      <c r="BG243" s="25">
        <v>0.43617021276595747</v>
      </c>
      <c r="BH243" s="25">
        <v>0.31386861313868614</v>
      </c>
      <c r="BI243" s="25">
        <f t="shared" si="30"/>
        <v>0.75003882590464355</v>
      </c>
      <c r="BJ243" s="25">
        <v>1</v>
      </c>
      <c r="BK243" s="3">
        <f t="shared" ref="BK243:BK263" si="31">AVERAGE(BI234:BI243)</f>
        <v>0.75003882590464344</v>
      </c>
      <c r="BL243" s="3"/>
      <c r="BM243" s="25"/>
      <c r="CH243" s="15" t="s">
        <v>1794</v>
      </c>
      <c r="CI243" s="15" t="s">
        <v>1035</v>
      </c>
      <c r="CJ243" s="35">
        <v>0.47252747252747251</v>
      </c>
      <c r="CK243" s="35">
        <v>0.35009671179883944</v>
      </c>
      <c r="CL243" s="35">
        <v>0.8351648351648352</v>
      </c>
      <c r="CM243" s="35">
        <f t="shared" si="28"/>
        <v>0.82262418432631201</v>
      </c>
    </row>
    <row r="244" spans="9:91" x14ac:dyDescent="0.2">
      <c r="I244" s="9" t="s">
        <v>274</v>
      </c>
      <c r="J244" s="4">
        <v>9000</v>
      </c>
      <c r="K244" s="4">
        <v>1</v>
      </c>
      <c r="L244" s="4">
        <v>0</v>
      </c>
      <c r="M244" s="4">
        <v>0.42553191489361702</v>
      </c>
      <c r="N244" s="4">
        <v>0.29879817654372098</v>
      </c>
      <c r="O244" s="4">
        <f t="shared" si="26"/>
        <v>0.72433009143733806</v>
      </c>
      <c r="AH244" s="15" t="s">
        <v>1418</v>
      </c>
      <c r="AI244" s="33">
        <v>5000</v>
      </c>
      <c r="AJ244" s="33">
        <v>10</v>
      </c>
      <c r="AK244" s="33">
        <v>0</v>
      </c>
      <c r="AL244" s="33">
        <v>0.30851063829787234</v>
      </c>
      <c r="AM244" s="33">
        <v>0.16938553561718322</v>
      </c>
      <c r="AN244" s="33">
        <f t="shared" si="27"/>
        <v>0.47789617391505557</v>
      </c>
      <c r="AO244" s="28"/>
      <c r="AP244" s="28"/>
      <c r="AQ244" s="28"/>
      <c r="AR244" s="28"/>
      <c r="AS244" s="28"/>
      <c r="BC244" s="15" t="s">
        <v>1277</v>
      </c>
      <c r="BD244" s="25">
        <v>9000</v>
      </c>
      <c r="BE244" s="25">
        <v>1</v>
      </c>
      <c r="BF244" s="25">
        <v>0</v>
      </c>
      <c r="BG244" s="25">
        <v>0.43617021276595747</v>
      </c>
      <c r="BH244" s="25">
        <v>0.32088331515812435</v>
      </c>
      <c r="BI244" s="25">
        <f t="shared" si="30"/>
        <v>0.75705352792408176</v>
      </c>
      <c r="BJ244" s="25">
        <v>0.81914893617021278</v>
      </c>
      <c r="BK244" s="3"/>
      <c r="BL244" s="3"/>
      <c r="BM244" s="25"/>
      <c r="CH244" s="15" t="s">
        <v>1794</v>
      </c>
      <c r="CI244" s="15" t="s">
        <v>1016</v>
      </c>
      <c r="CJ244" s="35">
        <v>0.47252747252747251</v>
      </c>
      <c r="CK244" s="35">
        <v>0.35451455593320524</v>
      </c>
      <c r="CL244" s="35">
        <v>0.8351648351648352</v>
      </c>
      <c r="CM244" s="35">
        <f t="shared" si="28"/>
        <v>0.82704202846067776</v>
      </c>
    </row>
    <row r="245" spans="9:91" x14ac:dyDescent="0.2">
      <c r="I245" s="9" t="s">
        <v>390</v>
      </c>
      <c r="J245" s="4">
        <v>9000</v>
      </c>
      <c r="K245" s="4">
        <v>1</v>
      </c>
      <c r="L245" s="4">
        <v>1</v>
      </c>
      <c r="M245" s="4">
        <v>0.43617021276595702</v>
      </c>
      <c r="N245" s="4">
        <v>0.31386861313868603</v>
      </c>
      <c r="O245" s="4">
        <f t="shared" si="26"/>
        <v>0.7500388259046431</v>
      </c>
      <c r="AH245" s="15" t="s">
        <v>1419</v>
      </c>
      <c r="AI245" s="33">
        <v>5000</v>
      </c>
      <c r="AJ245" s="33">
        <v>10</v>
      </c>
      <c r="AK245" s="33">
        <v>1</v>
      </c>
      <c r="AL245" s="33">
        <v>0.32978723404255317</v>
      </c>
      <c r="AM245" s="33">
        <v>0.19821283509341994</v>
      </c>
      <c r="AN245" s="33">
        <f t="shared" si="27"/>
        <v>0.52800006913597308</v>
      </c>
      <c r="AO245" s="28"/>
      <c r="AP245" s="28"/>
      <c r="AQ245" s="28"/>
      <c r="AR245" s="28"/>
      <c r="AS245" s="28"/>
      <c r="BC245" s="15" t="s">
        <v>1278</v>
      </c>
      <c r="BD245" s="25">
        <v>9000</v>
      </c>
      <c r="BE245" s="25">
        <v>1</v>
      </c>
      <c r="BF245" s="25">
        <v>1</v>
      </c>
      <c r="BG245" s="25">
        <v>0.43617021276595747</v>
      </c>
      <c r="BH245" s="25">
        <v>0.32245342037263702</v>
      </c>
      <c r="BI245" s="25">
        <f t="shared" si="30"/>
        <v>0.75862363313859449</v>
      </c>
      <c r="BJ245" s="25">
        <v>0.85106382978723405</v>
      </c>
      <c r="BK245" s="3"/>
      <c r="BL245" s="3"/>
      <c r="BM245" s="25"/>
      <c r="CH245" s="15" t="s">
        <v>1794</v>
      </c>
      <c r="CI245" s="15" t="s">
        <v>1017</v>
      </c>
      <c r="CJ245" s="35">
        <v>0.46153846153846156</v>
      </c>
      <c r="CK245" s="35">
        <v>0.34057971014492761</v>
      </c>
      <c r="CL245" s="35">
        <v>0.8351648351648352</v>
      </c>
      <c r="CM245" s="35">
        <f t="shared" si="28"/>
        <v>0.80211817168338917</v>
      </c>
    </row>
    <row r="246" spans="9:91" x14ac:dyDescent="0.2">
      <c r="I246" s="9" t="s">
        <v>275</v>
      </c>
      <c r="J246" s="4">
        <v>9000</v>
      </c>
      <c r="K246" s="4">
        <v>1</v>
      </c>
      <c r="L246" s="4">
        <v>2</v>
      </c>
      <c r="M246" s="4">
        <v>0.42553191489361702</v>
      </c>
      <c r="N246" s="4">
        <v>0.30015166138149701</v>
      </c>
      <c r="O246" s="4">
        <f t="shared" si="26"/>
        <v>0.72568357627511404</v>
      </c>
      <c r="AH246" s="15" t="s">
        <v>1420</v>
      </c>
      <c r="AI246" s="33">
        <v>5000</v>
      </c>
      <c r="AJ246" s="33">
        <v>10</v>
      </c>
      <c r="AK246" s="33">
        <v>2</v>
      </c>
      <c r="AL246" s="33">
        <v>0.2978723404255319</v>
      </c>
      <c r="AM246" s="33">
        <v>0.15866558177379986</v>
      </c>
      <c r="AN246" s="33">
        <f t="shared" si="27"/>
        <v>0.45653792219933176</v>
      </c>
      <c r="AO246" s="28"/>
      <c r="AP246" s="28"/>
      <c r="AQ246" s="28"/>
      <c r="AR246" s="28"/>
      <c r="AS246" s="28"/>
      <c r="BC246" s="15" t="s">
        <v>1279</v>
      </c>
      <c r="BD246" s="25">
        <v>9000</v>
      </c>
      <c r="BE246" s="25">
        <v>1</v>
      </c>
      <c r="BF246" s="25">
        <v>2</v>
      </c>
      <c r="BG246" s="25">
        <v>0.44680851063829785</v>
      </c>
      <c r="BH246" s="25">
        <v>0.33460386604955078</v>
      </c>
      <c r="BI246" s="25">
        <f t="shared" si="30"/>
        <v>0.78141237668784869</v>
      </c>
      <c r="BJ246" s="25">
        <v>0.86170212765957444</v>
      </c>
      <c r="BK246" s="3"/>
      <c r="BL246" s="3"/>
      <c r="BM246" s="25"/>
      <c r="CH246" s="15" t="s">
        <v>1794</v>
      </c>
      <c r="CI246" s="15" t="s">
        <v>1018</v>
      </c>
      <c r="CJ246" s="35">
        <v>0.46153846153846156</v>
      </c>
      <c r="CK246" s="35">
        <v>0.34057971014492761</v>
      </c>
      <c r="CL246" s="35">
        <v>0.8351648351648352</v>
      </c>
      <c r="CM246" s="35">
        <f t="shared" si="28"/>
        <v>0.80211817168338917</v>
      </c>
    </row>
    <row r="247" spans="9:91" x14ac:dyDescent="0.2">
      <c r="I247" s="9" t="s">
        <v>276</v>
      </c>
      <c r="J247" s="4">
        <v>9000</v>
      </c>
      <c r="K247" s="4">
        <v>1</v>
      </c>
      <c r="L247" s="4">
        <v>3</v>
      </c>
      <c r="M247" s="4">
        <v>0.42553191489361702</v>
      </c>
      <c r="N247" s="4">
        <v>0.299572236787636</v>
      </c>
      <c r="O247" s="4">
        <f t="shared" si="26"/>
        <v>0.72510415168125308</v>
      </c>
      <c r="AH247" s="15" t="s">
        <v>1421</v>
      </c>
      <c r="AI247" s="33">
        <v>5000</v>
      </c>
      <c r="AJ247" s="33">
        <v>10</v>
      </c>
      <c r="AK247" s="33">
        <v>3</v>
      </c>
      <c r="AL247" s="33">
        <v>0.25531914893617019</v>
      </c>
      <c r="AM247" s="33">
        <v>0.12523265089072055</v>
      </c>
      <c r="AN247" s="33">
        <f t="shared" si="27"/>
        <v>0.38055179982689075</v>
      </c>
      <c r="AO247" s="28"/>
      <c r="AP247" s="28"/>
      <c r="AQ247" s="28"/>
      <c r="AR247" s="28"/>
      <c r="AS247" s="28"/>
      <c r="BC247" s="15" t="s">
        <v>1280</v>
      </c>
      <c r="BD247" s="25">
        <v>9000</v>
      </c>
      <c r="BE247" s="25">
        <v>1</v>
      </c>
      <c r="BF247" s="25">
        <v>3</v>
      </c>
      <c r="BG247" s="25">
        <v>0.43617021276595747</v>
      </c>
      <c r="BH247" s="25">
        <v>0.32291383528132644</v>
      </c>
      <c r="BI247" s="25">
        <f t="shared" si="30"/>
        <v>0.75908404804728391</v>
      </c>
      <c r="BJ247" s="25">
        <v>0.81914893617021278</v>
      </c>
      <c r="BK247" s="3"/>
      <c r="BL247" s="3"/>
      <c r="BM247" s="25"/>
      <c r="CH247" s="15" t="s">
        <v>1794</v>
      </c>
      <c r="CI247" s="15" t="s">
        <v>1019</v>
      </c>
      <c r="CJ247" s="35">
        <v>0.46153846153846156</v>
      </c>
      <c r="CK247" s="35">
        <v>0.34057971014492761</v>
      </c>
      <c r="CL247" s="35">
        <v>0.8351648351648352</v>
      </c>
      <c r="CM247" s="35">
        <f t="shared" si="28"/>
        <v>0.80211817168338917</v>
      </c>
    </row>
    <row r="248" spans="9:91" x14ac:dyDescent="0.2">
      <c r="I248" s="9" t="s">
        <v>277</v>
      </c>
      <c r="J248" s="4">
        <v>9000</v>
      </c>
      <c r="K248" s="4">
        <v>1</v>
      </c>
      <c r="L248" s="4">
        <v>4</v>
      </c>
      <c r="M248" s="4">
        <v>0.43617021276595702</v>
      </c>
      <c r="N248" s="4">
        <v>0.31206848936757797</v>
      </c>
      <c r="O248" s="4">
        <f t="shared" si="26"/>
        <v>0.74823870213353505</v>
      </c>
      <c r="AH248" s="15" t="s">
        <v>1422</v>
      </c>
      <c r="AI248" s="33">
        <v>5000</v>
      </c>
      <c r="AJ248" s="33">
        <v>10</v>
      </c>
      <c r="AK248" s="33">
        <v>4</v>
      </c>
      <c r="AL248" s="33">
        <v>0.28723404255319152</v>
      </c>
      <c r="AM248" s="33">
        <v>0.15052603183166982</v>
      </c>
      <c r="AN248" s="33">
        <f t="shared" si="27"/>
        <v>0.43776007438486131</v>
      </c>
      <c r="AO248" s="28"/>
      <c r="AP248" s="28"/>
      <c r="AQ248" s="28"/>
      <c r="AR248" s="28"/>
      <c r="AS248" s="28"/>
      <c r="BC248" s="15" t="s">
        <v>1281</v>
      </c>
      <c r="BD248" s="25">
        <v>9000</v>
      </c>
      <c r="BE248" s="25">
        <v>1</v>
      </c>
      <c r="BF248" s="25">
        <v>4</v>
      </c>
      <c r="BG248" s="25">
        <v>0.44680851063829785</v>
      </c>
      <c r="BH248" s="25">
        <v>0.33614016026076327</v>
      </c>
      <c r="BI248" s="25">
        <f t="shared" si="30"/>
        <v>0.78294867089906117</v>
      </c>
      <c r="BJ248" s="25">
        <v>0.84042553191489366</v>
      </c>
      <c r="BK248" s="3"/>
      <c r="BL248" s="3"/>
      <c r="BM248" s="25"/>
      <c r="CH248" s="15" t="s">
        <v>1794</v>
      </c>
      <c r="CI248" s="15" t="s">
        <v>1020</v>
      </c>
      <c r="CJ248" s="35">
        <v>0.47252747252747251</v>
      </c>
      <c r="CK248" s="35">
        <v>0.35451455593320524</v>
      </c>
      <c r="CL248" s="35">
        <v>0.8351648351648352</v>
      </c>
      <c r="CM248" s="35">
        <f t="shared" si="28"/>
        <v>0.82704202846067776</v>
      </c>
    </row>
    <row r="249" spans="9:91" x14ac:dyDescent="0.2">
      <c r="I249" s="9" t="s">
        <v>278</v>
      </c>
      <c r="J249" s="4">
        <v>9000</v>
      </c>
      <c r="K249" s="4">
        <v>1</v>
      </c>
      <c r="L249" s="4">
        <v>5</v>
      </c>
      <c r="M249" s="4">
        <v>0.43617021276595702</v>
      </c>
      <c r="N249" s="4">
        <v>0.31311181580035802</v>
      </c>
      <c r="O249" s="4">
        <f t="shared" si="26"/>
        <v>0.74928202856631509</v>
      </c>
      <c r="AH249" s="15" t="s">
        <v>1423</v>
      </c>
      <c r="AI249" s="33">
        <v>5000</v>
      </c>
      <c r="AJ249" s="33">
        <v>10</v>
      </c>
      <c r="AK249" s="33">
        <v>5</v>
      </c>
      <c r="AL249" s="33">
        <v>0.25531914893617019</v>
      </c>
      <c r="AM249" s="33">
        <v>0.11428186835374879</v>
      </c>
      <c r="AN249" s="33">
        <f t="shared" si="27"/>
        <v>0.36960101728991901</v>
      </c>
      <c r="AO249" s="28"/>
      <c r="AP249" s="28"/>
      <c r="AQ249" s="28"/>
      <c r="AR249" s="28"/>
      <c r="AS249" s="28"/>
      <c r="BC249" s="15" t="s">
        <v>1282</v>
      </c>
      <c r="BD249" s="25">
        <v>9000</v>
      </c>
      <c r="BE249" s="25">
        <v>1</v>
      </c>
      <c r="BF249" s="25">
        <v>5</v>
      </c>
      <c r="BG249" s="25">
        <v>0.44680851063829785</v>
      </c>
      <c r="BH249" s="25">
        <v>0.33415066067293281</v>
      </c>
      <c r="BI249" s="25">
        <f t="shared" si="30"/>
        <v>0.78095917131123072</v>
      </c>
      <c r="BJ249" s="25">
        <v>0.85106382978723405</v>
      </c>
      <c r="BK249" s="3"/>
      <c r="BL249" s="3"/>
      <c r="BM249" s="25"/>
      <c r="CH249" s="15" t="s">
        <v>1794</v>
      </c>
      <c r="CI249" s="15" t="s">
        <v>1021</v>
      </c>
      <c r="CJ249" s="35">
        <v>0.47252747252747251</v>
      </c>
      <c r="CK249" s="35">
        <v>0.35451455593320524</v>
      </c>
      <c r="CL249" s="35">
        <v>0.8351648351648352</v>
      </c>
      <c r="CM249" s="35">
        <f t="shared" si="28"/>
        <v>0.82704202846067776</v>
      </c>
    </row>
    <row r="250" spans="9:91" x14ac:dyDescent="0.2">
      <c r="I250" s="9" t="s">
        <v>279</v>
      </c>
      <c r="J250" s="4">
        <v>9000</v>
      </c>
      <c r="K250" s="4">
        <v>1</v>
      </c>
      <c r="L250" s="4">
        <v>6</v>
      </c>
      <c r="M250" s="4">
        <v>0.42553191489361702</v>
      </c>
      <c r="N250" s="4">
        <v>0.29928216454997197</v>
      </c>
      <c r="O250" s="4">
        <f t="shared" si="26"/>
        <v>0.724814079443589</v>
      </c>
      <c r="AH250" s="15" t="s">
        <v>1424</v>
      </c>
      <c r="AI250" s="33">
        <v>5000</v>
      </c>
      <c r="AJ250" s="33">
        <v>10</v>
      </c>
      <c r="AK250" s="33">
        <v>6</v>
      </c>
      <c r="AL250" s="33">
        <v>0.23404255319148937</v>
      </c>
      <c r="AM250" s="33">
        <v>8.8975636020998783E-2</v>
      </c>
      <c r="AN250" s="33">
        <f t="shared" si="27"/>
        <v>0.32301818921248815</v>
      </c>
      <c r="AO250" s="28"/>
      <c r="AP250" s="28"/>
      <c r="AQ250" s="28"/>
      <c r="AR250" s="28"/>
      <c r="AS250" s="28"/>
      <c r="BC250" s="15" t="s">
        <v>1283</v>
      </c>
      <c r="BD250" s="25">
        <v>9000</v>
      </c>
      <c r="BE250" s="25">
        <v>1</v>
      </c>
      <c r="BF250" s="25">
        <v>6</v>
      </c>
      <c r="BG250" s="25">
        <v>0.43617021276595747</v>
      </c>
      <c r="BH250" s="25">
        <v>0.32291383528132644</v>
      </c>
      <c r="BI250" s="25">
        <f t="shared" si="30"/>
        <v>0.75908404804728391</v>
      </c>
      <c r="BJ250" s="25">
        <v>0.81914893617021278</v>
      </c>
      <c r="BK250" s="3"/>
      <c r="BL250" s="3"/>
      <c r="BM250" s="25"/>
      <c r="CH250" s="15" t="s">
        <v>1794</v>
      </c>
      <c r="CI250" s="15" t="s">
        <v>1022</v>
      </c>
      <c r="CJ250" s="35">
        <v>0.46153846153846156</v>
      </c>
      <c r="CK250" s="35">
        <v>0.34057971014492761</v>
      </c>
      <c r="CL250" s="35">
        <v>0.8351648351648352</v>
      </c>
      <c r="CM250" s="35">
        <f t="shared" si="28"/>
        <v>0.80211817168338917</v>
      </c>
    </row>
    <row r="251" spans="9:91" x14ac:dyDescent="0.2">
      <c r="I251" s="9" t="s">
        <v>280</v>
      </c>
      <c r="J251" s="4">
        <v>9000</v>
      </c>
      <c r="K251" s="4">
        <v>1</v>
      </c>
      <c r="L251" s="4">
        <v>7</v>
      </c>
      <c r="M251" s="4">
        <v>0.42553191489361702</v>
      </c>
      <c r="N251" s="4">
        <v>0.29928216454997197</v>
      </c>
      <c r="O251" s="4">
        <f t="shared" si="26"/>
        <v>0.724814079443589</v>
      </c>
      <c r="AH251" s="15" t="s">
        <v>1425</v>
      </c>
      <c r="AI251" s="33">
        <v>5000</v>
      </c>
      <c r="AJ251" s="33">
        <v>10</v>
      </c>
      <c r="AK251" s="33">
        <v>7</v>
      </c>
      <c r="AL251" s="33">
        <v>0.28723404255319152</v>
      </c>
      <c r="AM251" s="33">
        <v>0.1461496746203905</v>
      </c>
      <c r="AN251" s="33">
        <f t="shared" si="27"/>
        <v>0.43338371717358204</v>
      </c>
      <c r="AO251" s="28"/>
      <c r="AP251" s="28"/>
      <c r="AQ251" s="28"/>
      <c r="AR251" s="28"/>
      <c r="AS251" s="28"/>
      <c r="BC251" s="15" t="s">
        <v>1284</v>
      </c>
      <c r="BD251" s="25">
        <v>9000</v>
      </c>
      <c r="BE251" s="25">
        <v>1</v>
      </c>
      <c r="BF251" s="25">
        <v>7</v>
      </c>
      <c r="BG251" s="25">
        <v>0.44680851063829785</v>
      </c>
      <c r="BH251" s="25">
        <v>0.3356890459363957</v>
      </c>
      <c r="BI251" s="25">
        <f t="shared" si="30"/>
        <v>0.78249755657469355</v>
      </c>
      <c r="BJ251" s="25">
        <v>0.85106382978723405</v>
      </c>
      <c r="BK251" s="3"/>
      <c r="BL251" s="3"/>
      <c r="BM251" s="25"/>
      <c r="CH251" s="15" t="s">
        <v>1794</v>
      </c>
      <c r="CI251" s="15" t="s">
        <v>1023</v>
      </c>
      <c r="CJ251" s="35">
        <v>0.46153846153846156</v>
      </c>
      <c r="CK251" s="35">
        <v>0.34057971014492761</v>
      </c>
      <c r="CL251" s="35">
        <v>0.8351648351648352</v>
      </c>
      <c r="CM251" s="35">
        <f t="shared" si="28"/>
        <v>0.80211817168338917</v>
      </c>
    </row>
    <row r="252" spans="9:91" x14ac:dyDescent="0.2">
      <c r="I252" s="9" t="s">
        <v>281</v>
      </c>
      <c r="J252" s="4">
        <v>9000</v>
      </c>
      <c r="K252" s="4">
        <v>1</v>
      </c>
      <c r="L252" s="4">
        <v>8</v>
      </c>
      <c r="M252" s="4">
        <v>0.42553191489361702</v>
      </c>
      <c r="N252" s="4">
        <v>0.29773104593248401</v>
      </c>
      <c r="O252" s="4">
        <f t="shared" si="26"/>
        <v>0.72326296082610098</v>
      </c>
      <c r="AH252" s="15" t="s">
        <v>1426</v>
      </c>
      <c r="AI252" s="33">
        <v>5000</v>
      </c>
      <c r="AJ252" s="33">
        <v>10</v>
      </c>
      <c r="AK252" s="33">
        <v>8</v>
      </c>
      <c r="AL252" s="33">
        <v>0.2978723404255319</v>
      </c>
      <c r="AM252" s="33">
        <v>0.15280622695616547</v>
      </c>
      <c r="AN252" s="33">
        <f t="shared" si="27"/>
        <v>0.45067856738169737</v>
      </c>
      <c r="AO252" s="28"/>
      <c r="AP252" s="28"/>
      <c r="AQ252" s="28"/>
      <c r="AR252" s="28"/>
      <c r="AS252" s="28"/>
      <c r="BC252" s="15" t="s">
        <v>1285</v>
      </c>
      <c r="BD252" s="25">
        <v>9000</v>
      </c>
      <c r="BE252" s="25">
        <v>1</v>
      </c>
      <c r="BF252" s="25">
        <v>8</v>
      </c>
      <c r="BG252" s="25">
        <v>0.43617021276595747</v>
      </c>
      <c r="BH252" s="25">
        <v>0.32291383528132644</v>
      </c>
      <c r="BI252" s="25">
        <f t="shared" si="30"/>
        <v>0.75908404804728391</v>
      </c>
      <c r="BJ252" s="25">
        <v>0.85106382978723405</v>
      </c>
      <c r="BK252" s="3"/>
      <c r="BL252" s="3"/>
      <c r="BM252" s="25"/>
      <c r="CH252" s="15" t="s">
        <v>1794</v>
      </c>
      <c r="CI252" s="15" t="s">
        <v>1024</v>
      </c>
      <c r="CJ252" s="35">
        <v>0.46153846153846156</v>
      </c>
      <c r="CK252" s="35">
        <v>0.34057971014492761</v>
      </c>
      <c r="CL252" s="35">
        <v>0.8351648351648352</v>
      </c>
      <c r="CM252" s="35">
        <f t="shared" si="28"/>
        <v>0.80211817168338917</v>
      </c>
    </row>
    <row r="253" spans="9:91" x14ac:dyDescent="0.2">
      <c r="I253" s="9" t="s">
        <v>282</v>
      </c>
      <c r="J253" s="4">
        <v>9000</v>
      </c>
      <c r="K253" s="4">
        <v>1</v>
      </c>
      <c r="L253" s="4">
        <v>9</v>
      </c>
      <c r="M253" s="4">
        <v>0.43617021276595702</v>
      </c>
      <c r="N253" s="4">
        <v>0.31121249827180902</v>
      </c>
      <c r="O253" s="4">
        <f t="shared" si="26"/>
        <v>0.74738271103776599</v>
      </c>
      <c r="AH253" s="15" t="s">
        <v>1427</v>
      </c>
      <c r="AI253" s="33">
        <v>5000</v>
      </c>
      <c r="AJ253" s="33">
        <v>10</v>
      </c>
      <c r="AK253" s="33">
        <v>9</v>
      </c>
      <c r="AL253" s="33">
        <v>0.2978723404255319</v>
      </c>
      <c r="AM253" s="33">
        <v>0.14285714285714285</v>
      </c>
      <c r="AN253" s="33">
        <f t="shared" si="27"/>
        <v>0.44072948328267475</v>
      </c>
      <c r="AO253" s="28"/>
      <c r="AP253" s="28"/>
      <c r="AQ253" s="28"/>
      <c r="AR253" s="28"/>
      <c r="AS253" s="28"/>
      <c r="BC253" s="15" t="s">
        <v>1286</v>
      </c>
      <c r="BD253" s="25">
        <v>9000</v>
      </c>
      <c r="BE253" s="25">
        <v>1</v>
      </c>
      <c r="BF253" s="25">
        <v>9</v>
      </c>
      <c r="BG253" s="25">
        <v>0.43617021276595747</v>
      </c>
      <c r="BH253" s="25">
        <v>0.32291383528132644</v>
      </c>
      <c r="BI253" s="25">
        <f t="shared" si="30"/>
        <v>0.75908404804728391</v>
      </c>
      <c r="BJ253" s="25">
        <v>0.84042553191489366</v>
      </c>
      <c r="BK253" s="3">
        <f t="shared" si="31"/>
        <v>0.76798311287246457</v>
      </c>
      <c r="BL253" s="3"/>
      <c r="BM253" s="25"/>
      <c r="CH253" s="15" t="s">
        <v>1794</v>
      </c>
      <c r="CI253" s="15" t="s">
        <v>1025</v>
      </c>
      <c r="CJ253" s="35">
        <v>0.46153846153846156</v>
      </c>
      <c r="CK253" s="35">
        <v>0.34057971014492761</v>
      </c>
      <c r="CL253" s="35">
        <v>0.8351648351648352</v>
      </c>
      <c r="CM253" s="35">
        <f t="shared" si="28"/>
        <v>0.80211817168338917</v>
      </c>
    </row>
    <row r="254" spans="9:91" x14ac:dyDescent="0.2">
      <c r="I254" s="9" t="s">
        <v>283</v>
      </c>
      <c r="J254" s="4">
        <v>9000</v>
      </c>
      <c r="K254" s="4">
        <v>0.1</v>
      </c>
      <c r="L254" s="4">
        <v>0</v>
      </c>
      <c r="M254" s="4">
        <v>0.340425531914893</v>
      </c>
      <c r="N254" s="4">
        <v>0.21147341361114799</v>
      </c>
      <c r="O254" s="4">
        <f t="shared" si="26"/>
        <v>0.55189894552604102</v>
      </c>
      <c r="AH254" s="15" t="s">
        <v>1428</v>
      </c>
      <c r="AI254" s="33">
        <v>5000</v>
      </c>
      <c r="AJ254" s="33">
        <v>100</v>
      </c>
      <c r="AK254" s="33">
        <v>0</v>
      </c>
      <c r="AL254" s="33">
        <v>0.32978723404255317</v>
      </c>
      <c r="AM254" s="33">
        <v>0.18193120596767506</v>
      </c>
      <c r="AN254" s="33">
        <f t="shared" si="27"/>
        <v>0.51171844001022826</v>
      </c>
      <c r="AO254" s="28"/>
      <c r="AP254" s="28"/>
      <c r="AQ254" s="28"/>
      <c r="AR254" s="28"/>
      <c r="AS254" s="28"/>
      <c r="BC254" s="15" t="s">
        <v>1287</v>
      </c>
      <c r="BD254" s="25">
        <v>9000</v>
      </c>
      <c r="BE254" s="25">
        <v>0.1</v>
      </c>
      <c r="BF254" s="25">
        <v>0</v>
      </c>
      <c r="BG254" s="25">
        <v>0.45744680851063829</v>
      </c>
      <c r="BH254" s="25">
        <v>0.34766634916315142</v>
      </c>
      <c r="BI254" s="25">
        <f t="shared" si="30"/>
        <v>0.80511315767378977</v>
      </c>
      <c r="BJ254" s="25">
        <v>0.85106382978723405</v>
      </c>
      <c r="BK254" s="3"/>
      <c r="BL254" s="3"/>
      <c r="BM254" s="25"/>
      <c r="CH254" s="15" t="s">
        <v>1795</v>
      </c>
      <c r="CI254" s="15" t="s">
        <v>1006</v>
      </c>
      <c r="CJ254" s="35">
        <v>0.45054945054945056</v>
      </c>
      <c r="CK254" s="35">
        <v>0.32841328413284138</v>
      </c>
      <c r="CL254" s="35">
        <v>0.82417582417582413</v>
      </c>
      <c r="CM254" s="35">
        <f t="shared" si="28"/>
        <v>0.77896273468229194</v>
      </c>
    </row>
    <row r="255" spans="9:91" x14ac:dyDescent="0.2">
      <c r="I255" s="9" t="s">
        <v>284</v>
      </c>
      <c r="J255" s="4">
        <v>9000</v>
      </c>
      <c r="K255" s="4">
        <v>0.1</v>
      </c>
      <c r="L255" s="4">
        <v>1</v>
      </c>
      <c r="M255" s="4">
        <v>0.340425531914893</v>
      </c>
      <c r="N255" s="4">
        <v>0.21232598999864799</v>
      </c>
      <c r="O255" s="4">
        <f t="shared" si="26"/>
        <v>0.55275152191354104</v>
      </c>
      <c r="AH255" s="15" t="s">
        <v>1429</v>
      </c>
      <c r="AI255" s="33">
        <v>5000</v>
      </c>
      <c r="AJ255" s="33">
        <v>100</v>
      </c>
      <c r="AK255" s="33">
        <v>1</v>
      </c>
      <c r="AL255" s="33">
        <v>0.34042553191489361</v>
      </c>
      <c r="AM255" s="33">
        <v>0.1951387929843944</v>
      </c>
      <c r="AN255" s="33">
        <f t="shared" si="27"/>
        <v>0.53556432489928807</v>
      </c>
      <c r="AO255" s="28"/>
      <c r="AP255" s="28"/>
      <c r="AQ255" s="28"/>
      <c r="AR255" s="28"/>
      <c r="AS255" s="28"/>
      <c r="BC255" s="15" t="s">
        <v>1288</v>
      </c>
      <c r="BD255" s="25">
        <v>9000</v>
      </c>
      <c r="BE255" s="25">
        <v>0.1</v>
      </c>
      <c r="BF255" s="25">
        <v>1</v>
      </c>
      <c r="BG255" s="25">
        <v>0.44680851063829785</v>
      </c>
      <c r="BH255" s="25">
        <v>0.33514689880304682</v>
      </c>
      <c r="BI255" s="25">
        <f t="shared" si="30"/>
        <v>0.78195540944134467</v>
      </c>
      <c r="BJ255" s="25">
        <v>0.86170212765957444</v>
      </c>
      <c r="BK255" s="3"/>
      <c r="BL255" s="3"/>
      <c r="BM255" s="25"/>
      <c r="CH255" s="15" t="s">
        <v>1795</v>
      </c>
      <c r="CI255" s="15" t="s">
        <v>1007</v>
      </c>
      <c r="CJ255" s="35">
        <v>0.46153846153846156</v>
      </c>
      <c r="CK255" s="35">
        <v>0.34233038348082601</v>
      </c>
      <c r="CL255" s="35">
        <v>0.82417582417582413</v>
      </c>
      <c r="CM255" s="35">
        <f t="shared" si="28"/>
        <v>0.80386884501928757</v>
      </c>
    </row>
    <row r="256" spans="9:91" x14ac:dyDescent="0.2">
      <c r="I256" s="9" t="s">
        <v>285</v>
      </c>
      <c r="J256" s="4">
        <v>9000</v>
      </c>
      <c r="K256" s="4">
        <v>0.1</v>
      </c>
      <c r="L256" s="4">
        <v>2</v>
      </c>
      <c r="M256" s="4">
        <v>0.329787234042553</v>
      </c>
      <c r="N256" s="4">
        <v>0.19603584034754201</v>
      </c>
      <c r="O256" s="4">
        <f t="shared" si="26"/>
        <v>0.52582307439009501</v>
      </c>
      <c r="AH256" s="15" t="s">
        <v>1430</v>
      </c>
      <c r="AI256" s="33">
        <v>5000</v>
      </c>
      <c r="AJ256" s="33">
        <v>100</v>
      </c>
      <c r="AK256" s="33">
        <v>2</v>
      </c>
      <c r="AL256" s="33">
        <v>0.27659574468085107</v>
      </c>
      <c r="AM256" s="33">
        <v>0.12605961170358218</v>
      </c>
      <c r="AN256" s="33">
        <f t="shared" si="27"/>
        <v>0.40265535638443328</v>
      </c>
      <c r="AO256" s="28"/>
      <c r="AP256" s="28"/>
      <c r="AQ256" s="28"/>
      <c r="AR256" s="28"/>
      <c r="AS256" s="28"/>
      <c r="BC256" s="15" t="s">
        <v>1289</v>
      </c>
      <c r="BD256" s="25">
        <v>9000</v>
      </c>
      <c r="BE256" s="25">
        <v>0.1</v>
      </c>
      <c r="BF256" s="25">
        <v>2</v>
      </c>
      <c r="BG256" s="25">
        <v>0.46808510638297873</v>
      </c>
      <c r="BH256" s="25">
        <v>0.35879945429740789</v>
      </c>
      <c r="BI256" s="25">
        <f t="shared" si="30"/>
        <v>0.82688456068038663</v>
      </c>
      <c r="BJ256" s="25">
        <v>0.87234042553191493</v>
      </c>
      <c r="BK256" s="3"/>
      <c r="BL256" s="3"/>
      <c r="BM256" s="25"/>
      <c r="CH256" s="15" t="s">
        <v>1795</v>
      </c>
      <c r="CI256" s="15" t="s">
        <v>1008</v>
      </c>
      <c r="CJ256" s="35">
        <v>0.45054945054945056</v>
      </c>
      <c r="CK256" s="35">
        <v>0.32841328413284138</v>
      </c>
      <c r="CL256" s="35">
        <v>0.82417582417582413</v>
      </c>
      <c r="CM256" s="35">
        <f t="shared" si="28"/>
        <v>0.77896273468229194</v>
      </c>
    </row>
    <row r="257" spans="9:91" x14ac:dyDescent="0.2">
      <c r="I257" s="9" t="s">
        <v>286</v>
      </c>
      <c r="J257" s="4">
        <v>9000</v>
      </c>
      <c r="K257" s="4">
        <v>0.1</v>
      </c>
      <c r="L257" s="4">
        <v>3</v>
      </c>
      <c r="M257" s="4">
        <v>0.36170212765957399</v>
      </c>
      <c r="N257" s="4">
        <v>0.23463156466277599</v>
      </c>
      <c r="O257" s="4">
        <f t="shared" si="26"/>
        <v>0.59633369232235001</v>
      </c>
      <c r="AH257" s="15" t="s">
        <v>1431</v>
      </c>
      <c r="AI257" s="33">
        <v>5000</v>
      </c>
      <c r="AJ257" s="33">
        <v>100</v>
      </c>
      <c r="AK257" s="33">
        <v>3</v>
      </c>
      <c r="AL257" s="33">
        <v>0.26595744680851063</v>
      </c>
      <c r="AM257" s="33">
        <v>0.11320754716981131</v>
      </c>
      <c r="AN257" s="33">
        <f t="shared" si="27"/>
        <v>0.37916499397832193</v>
      </c>
      <c r="AO257" s="28"/>
      <c r="AP257" s="28"/>
      <c r="AQ257" s="28"/>
      <c r="AR257" s="28"/>
      <c r="AS257" s="28"/>
      <c r="BC257" s="15" t="s">
        <v>1290</v>
      </c>
      <c r="BD257" s="25">
        <v>9000</v>
      </c>
      <c r="BE257" s="25">
        <v>0.1</v>
      </c>
      <c r="BF257" s="25">
        <v>3</v>
      </c>
      <c r="BG257" s="25">
        <v>0.44680851063829785</v>
      </c>
      <c r="BH257" s="25">
        <v>0.33514689880304671</v>
      </c>
      <c r="BI257" s="25">
        <f t="shared" si="30"/>
        <v>0.78195540944134456</v>
      </c>
      <c r="BJ257" s="25">
        <v>0.86170212765957444</v>
      </c>
      <c r="BK257" s="3"/>
      <c r="BL257" s="3"/>
      <c r="BM257" s="25"/>
      <c r="CH257" s="15" t="s">
        <v>1795</v>
      </c>
      <c r="CI257" s="15" t="s">
        <v>1009</v>
      </c>
      <c r="CJ257" s="35">
        <v>0.46153846153846156</v>
      </c>
      <c r="CK257" s="35">
        <v>0.34233038348082601</v>
      </c>
      <c r="CL257" s="35">
        <v>0.82417582417582413</v>
      </c>
      <c r="CM257" s="35">
        <f t="shared" si="28"/>
        <v>0.80386884501928757</v>
      </c>
    </row>
    <row r="258" spans="9:91" x14ac:dyDescent="0.2">
      <c r="I258" s="9" t="s">
        <v>287</v>
      </c>
      <c r="J258" s="4">
        <v>9000</v>
      </c>
      <c r="K258" s="4">
        <v>0.1</v>
      </c>
      <c r="L258" s="4">
        <v>4</v>
      </c>
      <c r="M258" s="4">
        <v>0.31914893617021201</v>
      </c>
      <c r="N258" s="4">
        <v>0.18724669008376099</v>
      </c>
      <c r="O258" s="4">
        <f t="shared" si="26"/>
        <v>0.50639562625397305</v>
      </c>
      <c r="AH258" s="15" t="s">
        <v>1432</v>
      </c>
      <c r="AI258" s="33">
        <v>5000</v>
      </c>
      <c r="AJ258" s="33">
        <v>100</v>
      </c>
      <c r="AK258" s="33">
        <v>4</v>
      </c>
      <c r="AL258" s="33">
        <v>0.31914893617021278</v>
      </c>
      <c r="AM258" s="33">
        <v>0.18205302515295718</v>
      </c>
      <c r="AN258" s="33">
        <f t="shared" si="27"/>
        <v>0.50120196132316996</v>
      </c>
      <c r="AO258" s="28"/>
      <c r="AP258" s="28"/>
      <c r="AQ258" s="28"/>
      <c r="AR258" s="28"/>
      <c r="AS258" s="28"/>
      <c r="BC258" s="15" t="s">
        <v>1291</v>
      </c>
      <c r="BD258" s="25">
        <v>9000</v>
      </c>
      <c r="BE258" s="25">
        <v>0.1</v>
      </c>
      <c r="BF258" s="25">
        <v>4</v>
      </c>
      <c r="BG258" s="25">
        <v>0.47872340425531917</v>
      </c>
      <c r="BH258" s="25">
        <v>0.37016272391631344</v>
      </c>
      <c r="BI258" s="25">
        <f t="shared" si="30"/>
        <v>0.84888612817163267</v>
      </c>
      <c r="BJ258" s="25">
        <v>0.85106382978723405</v>
      </c>
      <c r="BK258" s="3"/>
      <c r="BL258" s="3"/>
      <c r="BM258" s="25"/>
      <c r="CH258" s="15" t="s">
        <v>1795</v>
      </c>
      <c r="CI258" s="15" t="s">
        <v>1010</v>
      </c>
      <c r="CJ258" s="35">
        <v>0.45054945054945056</v>
      </c>
      <c r="CK258" s="35">
        <v>0.32841328413284138</v>
      </c>
      <c r="CL258" s="35">
        <v>0.82417582417582413</v>
      </c>
      <c r="CM258" s="35">
        <f t="shared" si="28"/>
        <v>0.77896273468229194</v>
      </c>
    </row>
    <row r="259" spans="9:91" x14ac:dyDescent="0.2">
      <c r="I259" s="9" t="s">
        <v>288</v>
      </c>
      <c r="J259" s="4">
        <v>9000</v>
      </c>
      <c r="K259" s="4">
        <v>0.1</v>
      </c>
      <c r="L259" s="4">
        <v>5</v>
      </c>
      <c r="M259" s="4">
        <v>0.35106382978723399</v>
      </c>
      <c r="N259" s="4">
        <v>0.22187542407382199</v>
      </c>
      <c r="O259" s="4">
        <f t="shared" si="26"/>
        <v>0.57293925386105604</v>
      </c>
      <c r="AH259" s="15" t="s">
        <v>1433</v>
      </c>
      <c r="AI259" s="33">
        <v>5000</v>
      </c>
      <c r="AJ259" s="33">
        <v>100</v>
      </c>
      <c r="AK259" s="33">
        <v>5</v>
      </c>
      <c r="AL259" s="33">
        <v>0.34042553191489361</v>
      </c>
      <c r="AM259" s="33">
        <v>0.19469393395053194</v>
      </c>
      <c r="AN259" s="33">
        <f t="shared" si="27"/>
        <v>0.53511946586542558</v>
      </c>
      <c r="AO259" s="28"/>
      <c r="AP259" s="28"/>
      <c r="AQ259" s="28"/>
      <c r="AR259" s="28"/>
      <c r="AS259" s="28"/>
      <c r="BC259" s="15" t="s">
        <v>1292</v>
      </c>
      <c r="BD259" s="25">
        <v>9000</v>
      </c>
      <c r="BE259" s="25">
        <v>0.1</v>
      </c>
      <c r="BF259" s="25">
        <v>5</v>
      </c>
      <c r="BG259" s="25">
        <v>0.46808510638297873</v>
      </c>
      <c r="BH259" s="25">
        <v>0.3574846206425154</v>
      </c>
      <c r="BI259" s="25">
        <f t="shared" si="30"/>
        <v>0.82556972702549414</v>
      </c>
      <c r="BJ259" s="25">
        <v>0.87234042553191493</v>
      </c>
      <c r="BK259" s="3"/>
      <c r="BL259" s="3"/>
      <c r="BM259" s="25"/>
      <c r="CH259" s="15" t="s">
        <v>1795</v>
      </c>
      <c r="CI259" s="15" t="s">
        <v>1011</v>
      </c>
      <c r="CJ259" s="35">
        <v>0.45054945054945056</v>
      </c>
      <c r="CK259" s="35">
        <v>0.32841328413284138</v>
      </c>
      <c r="CL259" s="35">
        <v>0.82417582417582413</v>
      </c>
      <c r="CM259" s="35">
        <f t="shared" si="28"/>
        <v>0.77896273468229194</v>
      </c>
    </row>
    <row r="260" spans="9:91" x14ac:dyDescent="0.2">
      <c r="I260" s="9" t="s">
        <v>289</v>
      </c>
      <c r="J260" s="4">
        <v>9000</v>
      </c>
      <c r="K260" s="4">
        <v>0.1</v>
      </c>
      <c r="L260" s="4">
        <v>6</v>
      </c>
      <c r="M260" s="4">
        <v>0.35106382978723399</v>
      </c>
      <c r="N260" s="4">
        <v>0.21975779017553401</v>
      </c>
      <c r="O260" s="4">
        <f t="shared" ref="O260:O303" si="32">M260+N260</f>
        <v>0.57082161996276803</v>
      </c>
      <c r="AH260" s="15" t="s">
        <v>1434</v>
      </c>
      <c r="AI260" s="33">
        <v>5000</v>
      </c>
      <c r="AJ260" s="33">
        <v>100</v>
      </c>
      <c r="AK260" s="33">
        <v>6</v>
      </c>
      <c r="AL260" s="33">
        <v>0.32978723404255317</v>
      </c>
      <c r="AM260" s="33">
        <v>0.17943743937924342</v>
      </c>
      <c r="AN260" s="33">
        <f t="shared" ref="AN260:AN323" si="33">AL260+AM260</f>
        <v>0.50922467342179656</v>
      </c>
      <c r="AO260" s="28"/>
      <c r="AP260" s="28"/>
      <c r="AQ260" s="28"/>
      <c r="AR260" s="28"/>
      <c r="AS260" s="28"/>
      <c r="BC260" s="15" t="s">
        <v>1293</v>
      </c>
      <c r="BD260" s="25">
        <v>9000</v>
      </c>
      <c r="BE260" s="25">
        <v>0.1</v>
      </c>
      <c r="BF260" s="25">
        <v>6</v>
      </c>
      <c r="BG260" s="25">
        <v>0.44680851063829785</v>
      </c>
      <c r="BH260" s="25">
        <v>0.33333333333333331</v>
      </c>
      <c r="BI260" s="25">
        <f t="shared" si="30"/>
        <v>0.78014184397163122</v>
      </c>
      <c r="BJ260" s="25">
        <v>0.9042553191489362</v>
      </c>
      <c r="BK260" s="3"/>
      <c r="BL260" s="3"/>
      <c r="BM260" s="25"/>
      <c r="CH260" s="15" t="s">
        <v>1795</v>
      </c>
      <c r="CI260" s="15" t="s">
        <v>1012</v>
      </c>
      <c r="CJ260" s="35">
        <v>0.45054945054945056</v>
      </c>
      <c r="CK260" s="35">
        <v>0.32841328413284138</v>
      </c>
      <c r="CL260" s="35">
        <v>0.82417582417582413</v>
      </c>
      <c r="CM260" s="35">
        <f t="shared" ref="CM260:CM323" si="34">CJ260+CK260</f>
        <v>0.77896273468229194</v>
      </c>
    </row>
    <row r="261" spans="9:91" x14ac:dyDescent="0.2">
      <c r="I261" s="9" t="s">
        <v>290</v>
      </c>
      <c r="J261" s="4">
        <v>9000</v>
      </c>
      <c r="K261" s="4">
        <v>0.1</v>
      </c>
      <c r="L261" s="4">
        <v>7</v>
      </c>
      <c r="M261" s="4">
        <v>0.329787234042553</v>
      </c>
      <c r="N261" s="4">
        <v>0.19897200054105199</v>
      </c>
      <c r="O261" s="4">
        <f t="shared" si="32"/>
        <v>0.52875923458360496</v>
      </c>
      <c r="AH261" s="15" t="s">
        <v>1435</v>
      </c>
      <c r="AI261" s="33">
        <v>5000</v>
      </c>
      <c r="AJ261" s="33">
        <v>100</v>
      </c>
      <c r="AK261" s="33">
        <v>7</v>
      </c>
      <c r="AL261" s="33">
        <v>0.31914893617021278</v>
      </c>
      <c r="AM261" s="33">
        <v>0.1775803144224197</v>
      </c>
      <c r="AN261" s="33">
        <f t="shared" si="33"/>
        <v>0.49672925059263251</v>
      </c>
      <c r="AO261" s="28"/>
      <c r="AP261" s="28"/>
      <c r="AQ261" s="28"/>
      <c r="AR261" s="28"/>
      <c r="AS261" s="28"/>
      <c r="BC261" s="15" t="s">
        <v>1294</v>
      </c>
      <c r="BD261" s="25">
        <v>9000</v>
      </c>
      <c r="BE261" s="25">
        <v>0.1</v>
      </c>
      <c r="BF261" s="25">
        <v>7</v>
      </c>
      <c r="BG261" s="25">
        <v>0.45744680851063829</v>
      </c>
      <c r="BH261" s="25">
        <v>0.3461538461538462</v>
      </c>
      <c r="BI261" s="25">
        <f t="shared" si="30"/>
        <v>0.80360065466448449</v>
      </c>
      <c r="BJ261" s="25">
        <v>0.88297872340425532</v>
      </c>
      <c r="BK261" s="3"/>
      <c r="BL261" s="3"/>
      <c r="BM261" s="25"/>
      <c r="CH261" s="15" t="s">
        <v>1795</v>
      </c>
      <c r="CI261" s="15" t="s">
        <v>1013</v>
      </c>
      <c r="CJ261" s="35">
        <v>0.45054945054945056</v>
      </c>
      <c r="CK261" s="35">
        <v>0.32841328413284138</v>
      </c>
      <c r="CL261" s="35">
        <v>0.82417582417582413</v>
      </c>
      <c r="CM261" s="35">
        <f t="shared" si="34"/>
        <v>0.77896273468229194</v>
      </c>
    </row>
    <row r="262" spans="9:91" x14ac:dyDescent="0.2">
      <c r="I262" s="9" t="s">
        <v>291</v>
      </c>
      <c r="J262" s="4">
        <v>9000</v>
      </c>
      <c r="K262" s="4">
        <v>0.1</v>
      </c>
      <c r="L262" s="4">
        <v>8</v>
      </c>
      <c r="M262" s="4">
        <v>0.35106382978723399</v>
      </c>
      <c r="N262" s="4">
        <v>0.22155851208254099</v>
      </c>
      <c r="O262" s="4">
        <f t="shared" si="32"/>
        <v>0.57262234186977501</v>
      </c>
      <c r="AH262" s="15" t="s">
        <v>1436</v>
      </c>
      <c r="AI262" s="33">
        <v>5000</v>
      </c>
      <c r="AJ262" s="33">
        <v>100</v>
      </c>
      <c r="AK262" s="33">
        <v>8</v>
      </c>
      <c r="AL262" s="33">
        <v>0.2978723404255319</v>
      </c>
      <c r="AM262" s="33">
        <v>0.14380347778084457</v>
      </c>
      <c r="AN262" s="33">
        <f t="shared" si="33"/>
        <v>0.44167581820637647</v>
      </c>
      <c r="AO262" s="28"/>
      <c r="AP262" s="28"/>
      <c r="AQ262" s="28"/>
      <c r="AR262" s="28"/>
      <c r="AS262" s="28"/>
      <c r="BC262" s="15" t="s">
        <v>1295</v>
      </c>
      <c r="BD262" s="25">
        <v>9000</v>
      </c>
      <c r="BE262" s="25">
        <v>0.1</v>
      </c>
      <c r="BF262" s="25">
        <v>8</v>
      </c>
      <c r="BG262" s="25">
        <v>0.45744680851063829</v>
      </c>
      <c r="BH262" s="25">
        <v>0.3461538461538462</v>
      </c>
      <c r="BI262" s="25">
        <f t="shared" si="30"/>
        <v>0.80360065466448449</v>
      </c>
      <c r="BJ262" s="25">
        <v>0.88297872340425532</v>
      </c>
      <c r="BK262" s="3"/>
      <c r="BL262" s="3"/>
      <c r="BM262" s="25"/>
      <c r="CH262" s="15" t="s">
        <v>1795</v>
      </c>
      <c r="CI262" s="15" t="s">
        <v>1014</v>
      </c>
      <c r="CJ262" s="35">
        <v>0.45054945054945056</v>
      </c>
      <c r="CK262" s="35">
        <v>0.32841328413284138</v>
      </c>
      <c r="CL262" s="35">
        <v>0.82417582417582413</v>
      </c>
      <c r="CM262" s="35">
        <f t="shared" si="34"/>
        <v>0.77896273468229194</v>
      </c>
    </row>
    <row r="263" spans="9:91" x14ac:dyDescent="0.2">
      <c r="I263" s="9" t="s">
        <v>292</v>
      </c>
      <c r="J263" s="4">
        <v>9000</v>
      </c>
      <c r="K263" s="4">
        <v>0.1</v>
      </c>
      <c r="L263" s="4">
        <v>9</v>
      </c>
      <c r="M263" s="4">
        <v>0.35106382978723399</v>
      </c>
      <c r="N263" s="4">
        <v>0.22219207813347799</v>
      </c>
      <c r="O263" s="4">
        <f t="shared" si="32"/>
        <v>0.57325590792071202</v>
      </c>
      <c r="AH263" s="15" t="s">
        <v>1437</v>
      </c>
      <c r="AI263" s="33">
        <v>5000</v>
      </c>
      <c r="AJ263" s="33">
        <v>100</v>
      </c>
      <c r="AK263" s="33">
        <v>9</v>
      </c>
      <c r="AL263" s="33">
        <v>0.2978723404255319</v>
      </c>
      <c r="AM263" s="33">
        <v>0.15672148973766478</v>
      </c>
      <c r="AN263" s="33">
        <f t="shared" si="33"/>
        <v>0.45459383016319665</v>
      </c>
      <c r="AO263" s="28"/>
      <c r="AP263" s="28"/>
      <c r="AQ263" s="28"/>
      <c r="AR263" s="28"/>
      <c r="AS263" s="28"/>
      <c r="BC263" s="15" t="s">
        <v>1296</v>
      </c>
      <c r="BD263" s="25">
        <v>9000</v>
      </c>
      <c r="BE263" s="25">
        <v>0.1</v>
      </c>
      <c r="BF263" s="25">
        <v>9</v>
      </c>
      <c r="BG263" s="25">
        <v>0.46808510638297873</v>
      </c>
      <c r="BH263" s="25">
        <v>0.3574846206425154</v>
      </c>
      <c r="BI263" s="25">
        <f t="shared" si="30"/>
        <v>0.82556972702549414</v>
      </c>
      <c r="BJ263" s="25">
        <v>0.85106382978723405</v>
      </c>
      <c r="BK263" s="3">
        <f t="shared" si="31"/>
        <v>0.80832772727600877</v>
      </c>
      <c r="BL263" s="3"/>
      <c r="BM263" s="25"/>
      <c r="CH263" s="15" t="s">
        <v>1795</v>
      </c>
      <c r="CI263" s="15" t="s">
        <v>1015</v>
      </c>
      <c r="CJ263" s="35">
        <v>0.46153846153846156</v>
      </c>
      <c r="CK263" s="35">
        <v>0.34233038348082601</v>
      </c>
      <c r="CL263" s="35">
        <v>0.82417582417582413</v>
      </c>
      <c r="CM263" s="35">
        <f t="shared" si="34"/>
        <v>0.80386884501928757</v>
      </c>
    </row>
    <row r="264" spans="9:91" x14ac:dyDescent="0.2">
      <c r="I264" s="9" t="s">
        <v>293</v>
      </c>
      <c r="J264" s="4">
        <v>9000</v>
      </c>
      <c r="K264" s="4">
        <v>0.01</v>
      </c>
      <c r="L264" s="4">
        <v>0</v>
      </c>
      <c r="M264" s="4">
        <v>0.29787234042553101</v>
      </c>
      <c r="N264" s="4">
        <v>0.15969118244616001</v>
      </c>
      <c r="O264" s="4">
        <f t="shared" si="32"/>
        <v>0.457563522871691</v>
      </c>
      <c r="AH264" s="15" t="s">
        <v>1438</v>
      </c>
      <c r="AI264" s="33">
        <v>5000</v>
      </c>
      <c r="AJ264" s="33">
        <v>1000</v>
      </c>
      <c r="AK264" s="33">
        <v>0</v>
      </c>
      <c r="AL264" s="33">
        <v>0.37234042553191488</v>
      </c>
      <c r="AM264" s="33">
        <v>0.2352454495311638</v>
      </c>
      <c r="AN264" s="33">
        <f t="shared" si="33"/>
        <v>0.60758587506307871</v>
      </c>
      <c r="AO264" s="28"/>
      <c r="AP264" s="28"/>
      <c r="AQ264" s="28"/>
      <c r="AR264" s="28"/>
      <c r="AS264" s="28"/>
      <c r="BC264" s="15" t="s">
        <v>1297</v>
      </c>
      <c r="BD264" s="25">
        <v>9000</v>
      </c>
      <c r="BE264" s="25">
        <v>0.01</v>
      </c>
      <c r="BF264" s="25">
        <v>0</v>
      </c>
      <c r="BG264" s="25">
        <v>0.43617021276595747</v>
      </c>
      <c r="BH264" s="25">
        <v>0.3128275862068966</v>
      </c>
      <c r="BI264" s="25">
        <f t="shared" si="30"/>
        <v>0.74899779897285401</v>
      </c>
      <c r="BJ264" s="25">
        <v>0.81914893617021278</v>
      </c>
      <c r="BK264" s="3"/>
      <c r="BL264" s="3"/>
      <c r="BM264" s="25"/>
      <c r="CH264" s="15" t="s">
        <v>1795</v>
      </c>
      <c r="CI264" s="15" t="s">
        <v>996</v>
      </c>
      <c r="CJ264" s="35">
        <v>0.45054945054945056</v>
      </c>
      <c r="CK264" s="35">
        <v>0.32841328413284138</v>
      </c>
      <c r="CL264" s="35">
        <v>0.82417582417582413</v>
      </c>
      <c r="CM264" s="35">
        <f t="shared" si="34"/>
        <v>0.77896273468229194</v>
      </c>
    </row>
    <row r="265" spans="9:91" x14ac:dyDescent="0.2">
      <c r="I265" s="9" t="s">
        <v>294</v>
      </c>
      <c r="J265" s="4">
        <v>9000</v>
      </c>
      <c r="K265" s="4">
        <v>0.01</v>
      </c>
      <c r="L265" s="4">
        <v>1</v>
      </c>
      <c r="M265" s="4">
        <v>0.329787234042553</v>
      </c>
      <c r="N265" s="4">
        <v>0.195380434782608</v>
      </c>
      <c r="O265" s="4">
        <f t="shared" si="32"/>
        <v>0.52516766882516097</v>
      </c>
      <c r="AH265" s="15" t="s">
        <v>1439</v>
      </c>
      <c r="AI265" s="33">
        <v>5000</v>
      </c>
      <c r="AJ265" s="33">
        <v>1000</v>
      </c>
      <c r="AK265" s="33">
        <v>1</v>
      </c>
      <c r="AL265" s="33">
        <v>0.2978723404255319</v>
      </c>
      <c r="AM265" s="33">
        <v>0.14745087261234027</v>
      </c>
      <c r="AN265" s="33">
        <f t="shared" si="33"/>
        <v>0.44532321303787215</v>
      </c>
      <c r="AO265" s="28"/>
      <c r="AP265" s="28"/>
      <c r="AQ265" s="28"/>
      <c r="AR265" s="28"/>
      <c r="AS265" s="28"/>
      <c r="BC265" s="15" t="s">
        <v>1298</v>
      </c>
      <c r="BD265" s="25">
        <v>9000</v>
      </c>
      <c r="BE265" s="25">
        <v>0.01</v>
      </c>
      <c r="BF265" s="25">
        <v>1</v>
      </c>
      <c r="BG265" s="25">
        <v>0.41489361702127658</v>
      </c>
      <c r="BH265" s="25">
        <v>0.29313645064260319</v>
      </c>
      <c r="BI265" s="25">
        <f t="shared" si="30"/>
        <v>0.70803006766387977</v>
      </c>
      <c r="BJ265" s="25">
        <v>0.7978723404255319</v>
      </c>
      <c r="BK265" s="3"/>
      <c r="BL265" s="3"/>
      <c r="BM265" s="25"/>
      <c r="CH265" s="15" t="s">
        <v>1795</v>
      </c>
      <c r="CI265" s="15" t="s">
        <v>997</v>
      </c>
      <c r="CJ265" s="35">
        <v>0.45054945054945056</v>
      </c>
      <c r="CK265" s="35">
        <v>0.32841328413284138</v>
      </c>
      <c r="CL265" s="35">
        <v>0.82417582417582413</v>
      </c>
      <c r="CM265" s="35">
        <f t="shared" si="34"/>
        <v>0.77896273468229194</v>
      </c>
    </row>
    <row r="266" spans="9:91" x14ac:dyDescent="0.2">
      <c r="I266" s="9" t="s">
        <v>295</v>
      </c>
      <c r="J266" s="4">
        <v>9000</v>
      </c>
      <c r="K266" s="4">
        <v>0.01</v>
      </c>
      <c r="L266" s="4">
        <v>2</v>
      </c>
      <c r="M266" s="4">
        <v>0.340425531914893</v>
      </c>
      <c r="N266" s="4">
        <v>0.20306303842472301</v>
      </c>
      <c r="O266" s="4">
        <f t="shared" si="32"/>
        <v>0.54348857033961595</v>
      </c>
      <c r="AH266" s="15" t="s">
        <v>1440</v>
      </c>
      <c r="AI266" s="33">
        <v>5000</v>
      </c>
      <c r="AJ266" s="33">
        <v>1000</v>
      </c>
      <c r="AK266" s="33">
        <v>2</v>
      </c>
      <c r="AL266" s="33">
        <v>0.28723404255319152</v>
      </c>
      <c r="AM266" s="33">
        <v>0.14125988546495777</v>
      </c>
      <c r="AN266" s="33">
        <f t="shared" si="33"/>
        <v>0.42849392801814928</v>
      </c>
      <c r="AO266" s="28"/>
      <c r="AP266" s="28"/>
      <c r="AQ266" s="28"/>
      <c r="AR266" s="28"/>
      <c r="AS266" s="28"/>
      <c r="BC266" s="15" t="s">
        <v>1299</v>
      </c>
      <c r="BD266" s="25">
        <v>9000</v>
      </c>
      <c r="BE266" s="25">
        <v>0.01</v>
      </c>
      <c r="BF266" s="25">
        <v>2</v>
      </c>
      <c r="BG266" s="25">
        <v>0.40425531914893614</v>
      </c>
      <c r="BH266" s="25">
        <v>0.27642611683848795</v>
      </c>
      <c r="BI266" s="25">
        <f t="shared" si="30"/>
        <v>0.68068143598742403</v>
      </c>
      <c r="BJ266" s="25">
        <v>0.86170212765957444</v>
      </c>
      <c r="BK266" s="3"/>
      <c r="BL266" s="3"/>
      <c r="BM266" s="25"/>
      <c r="CH266" s="15" t="s">
        <v>1795</v>
      </c>
      <c r="CI266" s="15" t="s">
        <v>998</v>
      </c>
      <c r="CJ266" s="35">
        <v>0.45054945054945056</v>
      </c>
      <c r="CK266" s="35">
        <v>0.32841328413284138</v>
      </c>
      <c r="CL266" s="35">
        <v>0.82417582417582413</v>
      </c>
      <c r="CM266" s="35">
        <f t="shared" si="34"/>
        <v>0.77896273468229194</v>
      </c>
    </row>
    <row r="267" spans="9:91" x14ac:dyDescent="0.2">
      <c r="I267" s="9" t="s">
        <v>296</v>
      </c>
      <c r="J267" s="4">
        <v>9000</v>
      </c>
      <c r="K267" s="4">
        <v>0.01</v>
      </c>
      <c r="L267" s="4">
        <v>3</v>
      </c>
      <c r="M267" s="4">
        <v>0.30851063829787201</v>
      </c>
      <c r="N267" s="4">
        <v>0.17264725795531399</v>
      </c>
      <c r="O267" s="4">
        <f t="shared" si="32"/>
        <v>0.481157896253186</v>
      </c>
      <c r="AH267" s="15" t="s">
        <v>1441</v>
      </c>
      <c r="AI267" s="33">
        <v>5000</v>
      </c>
      <c r="AJ267" s="33">
        <v>1000</v>
      </c>
      <c r="AK267" s="33">
        <v>3</v>
      </c>
      <c r="AL267" s="33">
        <v>0.27659574468085107</v>
      </c>
      <c r="AM267" s="33">
        <v>0.12534209085933226</v>
      </c>
      <c r="AN267" s="33">
        <f t="shared" si="33"/>
        <v>0.40193783554018336</v>
      </c>
      <c r="AO267" s="28"/>
      <c r="AP267" s="28"/>
      <c r="AQ267" s="28"/>
      <c r="AR267" s="28"/>
      <c r="AS267" s="28"/>
      <c r="BC267" s="15" t="s">
        <v>1300</v>
      </c>
      <c r="BD267" s="25">
        <v>9000</v>
      </c>
      <c r="BE267" s="25">
        <v>0.01</v>
      </c>
      <c r="BF267" s="25">
        <v>3</v>
      </c>
      <c r="BG267" s="25">
        <v>0.42553191489361702</v>
      </c>
      <c r="BH267" s="25">
        <v>0.30274725274725273</v>
      </c>
      <c r="BI267" s="25">
        <f t="shared" si="30"/>
        <v>0.72827916764086975</v>
      </c>
      <c r="BJ267" s="25">
        <v>0.84042553191489366</v>
      </c>
      <c r="BK267" s="3"/>
      <c r="BL267" s="3"/>
      <c r="BM267" s="25"/>
      <c r="CH267" s="15" t="s">
        <v>1795</v>
      </c>
      <c r="CI267" s="15" t="s">
        <v>999</v>
      </c>
      <c r="CJ267" s="35">
        <v>0.46153846153846156</v>
      </c>
      <c r="CK267" s="35">
        <v>0.34233038348082601</v>
      </c>
      <c r="CL267" s="35">
        <v>0.82417582417582413</v>
      </c>
      <c r="CM267" s="35">
        <f t="shared" si="34"/>
        <v>0.80386884501928757</v>
      </c>
    </row>
    <row r="268" spans="9:91" x14ac:dyDescent="0.2">
      <c r="I268" s="9" t="s">
        <v>297</v>
      </c>
      <c r="J268" s="4">
        <v>9000</v>
      </c>
      <c r="K268" s="4">
        <v>0.01</v>
      </c>
      <c r="L268" s="4">
        <v>4</v>
      </c>
      <c r="M268" s="4">
        <v>0.28723404255319102</v>
      </c>
      <c r="N268" s="4">
        <v>0.14125988546495699</v>
      </c>
      <c r="O268" s="4">
        <f t="shared" si="32"/>
        <v>0.42849392801814801</v>
      </c>
      <c r="AH268" s="15" t="s">
        <v>1442</v>
      </c>
      <c r="AI268" s="33">
        <v>5000</v>
      </c>
      <c r="AJ268" s="33">
        <v>1000</v>
      </c>
      <c r="AK268" s="33">
        <v>4</v>
      </c>
      <c r="AL268" s="33">
        <v>0.2978723404255319</v>
      </c>
      <c r="AM268" s="33">
        <v>0.14932126696832576</v>
      </c>
      <c r="AN268" s="33">
        <f t="shared" si="33"/>
        <v>0.44719360739385766</v>
      </c>
      <c r="AO268" s="28"/>
      <c r="AP268" s="28"/>
      <c r="AQ268" s="28"/>
      <c r="AR268" s="28"/>
      <c r="AS268" s="28"/>
      <c r="BC268" s="15" t="s">
        <v>1301</v>
      </c>
      <c r="BD268" s="25">
        <v>9000</v>
      </c>
      <c r="BE268" s="25">
        <v>0.01</v>
      </c>
      <c r="BF268" s="25">
        <v>4</v>
      </c>
      <c r="BG268" s="25">
        <v>0.43617021276595747</v>
      </c>
      <c r="BH268" s="25">
        <v>0.3139630955659598</v>
      </c>
      <c r="BI268" s="25">
        <f t="shared" si="30"/>
        <v>0.75013330833191727</v>
      </c>
      <c r="BJ268" s="25">
        <v>0.82978723404255317</v>
      </c>
      <c r="BK268" s="3"/>
      <c r="BL268" s="3"/>
      <c r="BM268" s="25"/>
      <c r="CH268" s="15" t="s">
        <v>1795</v>
      </c>
      <c r="CI268" s="15" t="s">
        <v>1000</v>
      </c>
      <c r="CJ268" s="35">
        <v>0.45054945054945056</v>
      </c>
      <c r="CK268" s="35">
        <v>0.32841328413284138</v>
      </c>
      <c r="CL268" s="35">
        <v>0.82417582417582413</v>
      </c>
      <c r="CM268" s="35">
        <f t="shared" si="34"/>
        <v>0.77896273468229194</v>
      </c>
    </row>
    <row r="269" spans="9:91" x14ac:dyDescent="0.2">
      <c r="I269" s="9" t="s">
        <v>298</v>
      </c>
      <c r="J269" s="4">
        <v>9000</v>
      </c>
      <c r="K269" s="4">
        <v>0.01</v>
      </c>
      <c r="L269" s="4">
        <v>5</v>
      </c>
      <c r="M269" s="4">
        <v>0.329787234042553</v>
      </c>
      <c r="N269" s="4">
        <v>0.186985172981878</v>
      </c>
      <c r="O269" s="4">
        <f t="shared" si="32"/>
        <v>0.51677240702443106</v>
      </c>
      <c r="AH269" s="15" t="s">
        <v>1443</v>
      </c>
      <c r="AI269" s="33">
        <v>5000</v>
      </c>
      <c r="AJ269" s="33">
        <v>1000</v>
      </c>
      <c r="AK269" s="33">
        <v>5</v>
      </c>
      <c r="AL269" s="33">
        <v>0.37234042553191488</v>
      </c>
      <c r="AM269" s="33">
        <v>0.23860516199890167</v>
      </c>
      <c r="AN269" s="33">
        <f t="shared" si="33"/>
        <v>0.61094558753081651</v>
      </c>
      <c r="AO269" s="28"/>
      <c r="AP269" s="28"/>
      <c r="AQ269" s="28"/>
      <c r="AR269" s="28"/>
      <c r="AS269" s="28"/>
      <c r="BC269" s="15" t="s">
        <v>1302</v>
      </c>
      <c r="BD269" s="25">
        <v>9000</v>
      </c>
      <c r="BE269" s="25">
        <v>0.01</v>
      </c>
      <c r="BF269" s="25">
        <v>5</v>
      </c>
      <c r="BG269" s="25">
        <v>0.42553191489361702</v>
      </c>
      <c r="BH269" s="25">
        <v>0.3028430160692212</v>
      </c>
      <c r="BI269" s="25">
        <f t="shared" si="30"/>
        <v>0.72837493096283823</v>
      </c>
      <c r="BJ269" s="25">
        <v>0.84042553191489366</v>
      </c>
      <c r="BK269" s="3"/>
      <c r="BL269" s="3"/>
      <c r="BM269" s="25"/>
      <c r="CH269" s="15" t="s">
        <v>1795</v>
      </c>
      <c r="CI269" s="15" t="s">
        <v>1001</v>
      </c>
      <c r="CJ269" s="35">
        <v>0.46153846153846156</v>
      </c>
      <c r="CK269" s="35">
        <v>0.34233038348082601</v>
      </c>
      <c r="CL269" s="35">
        <v>0.82417582417582413</v>
      </c>
      <c r="CM269" s="35">
        <f t="shared" si="34"/>
        <v>0.80386884501928757</v>
      </c>
    </row>
    <row r="270" spans="9:91" x14ac:dyDescent="0.2">
      <c r="I270" s="9" t="s">
        <v>299</v>
      </c>
      <c r="J270" s="4">
        <v>9000</v>
      </c>
      <c r="K270" s="4">
        <v>0.01</v>
      </c>
      <c r="L270" s="4">
        <v>6</v>
      </c>
      <c r="M270" s="4">
        <v>0.25531914893617003</v>
      </c>
      <c r="N270" s="4">
        <v>0.112130616650924</v>
      </c>
      <c r="O270" s="4">
        <f t="shared" si="32"/>
        <v>0.36744976558709402</v>
      </c>
      <c r="AH270" s="15" t="s">
        <v>1444</v>
      </c>
      <c r="AI270" s="33">
        <v>5000</v>
      </c>
      <c r="AJ270" s="33">
        <v>1000</v>
      </c>
      <c r="AK270" s="33">
        <v>6</v>
      </c>
      <c r="AL270" s="33">
        <v>0.27659574468085107</v>
      </c>
      <c r="AM270" s="33">
        <v>0.12028626479493529</v>
      </c>
      <c r="AN270" s="33">
        <f t="shared" si="33"/>
        <v>0.39688200947578633</v>
      </c>
      <c r="AO270" s="28"/>
      <c r="AP270" s="28"/>
      <c r="AQ270" s="28"/>
      <c r="AR270" s="28"/>
      <c r="AS270" s="28"/>
      <c r="BC270" s="15" t="s">
        <v>1303</v>
      </c>
      <c r="BD270" s="25">
        <v>9000</v>
      </c>
      <c r="BE270" s="25">
        <v>0.01</v>
      </c>
      <c r="BF270" s="25">
        <v>6</v>
      </c>
      <c r="BG270" s="25">
        <v>0.42553191489361702</v>
      </c>
      <c r="BH270" s="25">
        <v>0.30198019801980197</v>
      </c>
      <c r="BI270" s="25">
        <f t="shared" si="30"/>
        <v>0.727512112913419</v>
      </c>
      <c r="BJ270" s="25">
        <v>0.84042553191489366</v>
      </c>
      <c r="BK270" s="3"/>
      <c r="BL270" s="3"/>
      <c r="BM270" s="25"/>
      <c r="CH270" s="15" t="s">
        <v>1795</v>
      </c>
      <c r="CI270" s="15" t="s">
        <v>1002</v>
      </c>
      <c r="CJ270" s="35">
        <v>0.45054945054945056</v>
      </c>
      <c r="CK270" s="35">
        <v>0.32841328413284138</v>
      </c>
      <c r="CL270" s="35">
        <v>0.82417582417582413</v>
      </c>
      <c r="CM270" s="35">
        <f t="shared" si="34"/>
        <v>0.77896273468229194</v>
      </c>
    </row>
    <row r="271" spans="9:91" x14ac:dyDescent="0.2">
      <c r="I271" s="9" t="s">
        <v>300</v>
      </c>
      <c r="J271" s="4">
        <v>9000</v>
      </c>
      <c r="K271" s="4">
        <v>0.01</v>
      </c>
      <c r="L271" s="4">
        <v>7</v>
      </c>
      <c r="M271" s="4">
        <v>0.30851063829787201</v>
      </c>
      <c r="N271" s="4">
        <v>0.16689391873466</v>
      </c>
      <c r="O271" s="4">
        <f t="shared" si="32"/>
        <v>0.47540455703253204</v>
      </c>
      <c r="AH271" s="15" t="s">
        <v>1445</v>
      </c>
      <c r="AI271" s="33">
        <v>5000</v>
      </c>
      <c r="AJ271" s="33">
        <v>1000</v>
      </c>
      <c r="AK271" s="33">
        <v>7</v>
      </c>
      <c r="AL271" s="33">
        <v>0.31914893617021278</v>
      </c>
      <c r="AM271" s="33">
        <v>0.16825660168671366</v>
      </c>
      <c r="AN271" s="33">
        <f t="shared" si="33"/>
        <v>0.48740553785692642</v>
      </c>
      <c r="AO271" s="28"/>
      <c r="AP271" s="28"/>
      <c r="AQ271" s="28"/>
      <c r="AR271" s="28"/>
      <c r="AS271" s="28"/>
      <c r="BC271" s="15" t="s">
        <v>1304</v>
      </c>
      <c r="BD271" s="25">
        <v>9000</v>
      </c>
      <c r="BE271" s="25">
        <v>0.01</v>
      </c>
      <c r="BF271" s="25">
        <v>7</v>
      </c>
      <c r="BG271" s="25">
        <v>0.40425531914893614</v>
      </c>
      <c r="BH271" s="25">
        <v>0.27821198409433701</v>
      </c>
      <c r="BI271" s="25">
        <f t="shared" si="30"/>
        <v>0.68246730324327309</v>
      </c>
      <c r="BJ271" s="25">
        <v>0.82978723404255317</v>
      </c>
      <c r="BK271" s="3"/>
      <c r="BL271" s="3"/>
      <c r="BM271" s="25"/>
      <c r="CH271" s="15" t="s">
        <v>1795</v>
      </c>
      <c r="CI271" s="15" t="s">
        <v>1003</v>
      </c>
      <c r="CJ271" s="35">
        <v>0.46153846153846156</v>
      </c>
      <c r="CK271" s="35">
        <v>0.34233038348082601</v>
      </c>
      <c r="CL271" s="35">
        <v>0.82417582417582413</v>
      </c>
      <c r="CM271" s="35">
        <f t="shared" si="34"/>
        <v>0.80386884501928757</v>
      </c>
    </row>
    <row r="272" spans="9:91" x14ac:dyDescent="0.2">
      <c r="I272" s="9" t="s">
        <v>301</v>
      </c>
      <c r="J272" s="4">
        <v>9000</v>
      </c>
      <c r="K272" s="4">
        <v>0.01</v>
      </c>
      <c r="L272" s="4">
        <v>8</v>
      </c>
      <c r="M272" s="4">
        <v>0.340425531914893</v>
      </c>
      <c r="N272" s="4">
        <v>0.20197179241407601</v>
      </c>
      <c r="O272" s="4">
        <f t="shared" si="32"/>
        <v>0.54239732432896903</v>
      </c>
      <c r="AH272" s="15" t="s">
        <v>1446</v>
      </c>
      <c r="AI272" s="33">
        <v>5000</v>
      </c>
      <c r="AJ272" s="33">
        <v>1000</v>
      </c>
      <c r="AK272" s="33">
        <v>8</v>
      </c>
      <c r="AL272" s="33">
        <v>0.27659574468085107</v>
      </c>
      <c r="AM272" s="33">
        <v>0.13175767454496062</v>
      </c>
      <c r="AN272" s="33">
        <f t="shared" si="33"/>
        <v>0.4083534192258117</v>
      </c>
      <c r="AO272" s="28"/>
      <c r="AP272" s="28"/>
      <c r="AQ272" s="28"/>
      <c r="AR272" s="28"/>
      <c r="AS272" s="28"/>
      <c r="BC272" s="15" t="s">
        <v>1305</v>
      </c>
      <c r="BD272" s="25">
        <v>9000</v>
      </c>
      <c r="BE272" s="25">
        <v>0.01</v>
      </c>
      <c r="BF272" s="25">
        <v>8</v>
      </c>
      <c r="BG272" s="25">
        <v>0.45744680851063829</v>
      </c>
      <c r="BH272" s="25">
        <v>0.33811956371669194</v>
      </c>
      <c r="BI272" s="25">
        <f t="shared" si="30"/>
        <v>0.79556637222733029</v>
      </c>
      <c r="BJ272" s="25">
        <v>0.82978723404255317</v>
      </c>
      <c r="BK272" s="3"/>
      <c r="BL272" s="3"/>
      <c r="BM272" s="25"/>
      <c r="CH272" s="15" t="s">
        <v>1795</v>
      </c>
      <c r="CI272" s="15" t="s">
        <v>1004</v>
      </c>
      <c r="CJ272" s="35">
        <v>0.46153846153846156</v>
      </c>
      <c r="CK272" s="35">
        <v>0.34233038348082601</v>
      </c>
      <c r="CL272" s="35">
        <v>0.82417582417582413</v>
      </c>
      <c r="CM272" s="35">
        <f t="shared" si="34"/>
        <v>0.80386884501928757</v>
      </c>
    </row>
    <row r="273" spans="9:91" x14ac:dyDescent="0.2">
      <c r="I273" s="9" t="s">
        <v>302</v>
      </c>
      <c r="J273" s="4">
        <v>9000</v>
      </c>
      <c r="K273" s="4">
        <v>0.01</v>
      </c>
      <c r="L273" s="4">
        <v>9</v>
      </c>
      <c r="M273" s="4">
        <v>0.36170212765957399</v>
      </c>
      <c r="N273" s="4">
        <v>0.22420907840440099</v>
      </c>
      <c r="O273" s="4">
        <f t="shared" si="32"/>
        <v>0.58591120606397495</v>
      </c>
      <c r="AH273" s="15" t="s">
        <v>1447</v>
      </c>
      <c r="AI273" s="33">
        <v>5000</v>
      </c>
      <c r="AJ273" s="33">
        <v>1000</v>
      </c>
      <c r="AK273" s="33">
        <v>9</v>
      </c>
      <c r="AL273" s="33">
        <v>0.2978723404255319</v>
      </c>
      <c r="AM273" s="33">
        <v>0.15442278860569714</v>
      </c>
      <c r="AN273" s="33">
        <f t="shared" si="33"/>
        <v>0.45229512903122904</v>
      </c>
      <c r="AO273" s="28"/>
      <c r="AP273" s="28"/>
      <c r="AQ273" s="28"/>
      <c r="AR273" s="28"/>
      <c r="AS273" s="28"/>
      <c r="BC273" s="15" t="s">
        <v>1306</v>
      </c>
      <c r="BD273" s="25">
        <v>9000</v>
      </c>
      <c r="BE273" s="25">
        <v>0.01</v>
      </c>
      <c r="BF273" s="25">
        <v>9</v>
      </c>
      <c r="BG273" s="25">
        <v>0.42553191489361702</v>
      </c>
      <c r="BH273" s="25">
        <v>0.30140379851362509</v>
      </c>
      <c r="BI273" s="25">
        <f t="shared" si="30"/>
        <v>0.72693571340724206</v>
      </c>
      <c r="BJ273" s="25">
        <v>0.84042553191489366</v>
      </c>
      <c r="BK273" s="3">
        <f t="shared" ref="BK273:BK293" si="35">AVERAGE(BI264:BI273)</f>
        <v>0.72769782113510462</v>
      </c>
      <c r="BL273" s="3"/>
      <c r="BM273" s="25"/>
      <c r="CH273" s="15" t="s">
        <v>1795</v>
      </c>
      <c r="CI273" s="15" t="s">
        <v>1005</v>
      </c>
      <c r="CJ273" s="35">
        <v>0.46153846153846156</v>
      </c>
      <c r="CK273" s="35">
        <v>0.34233038348082601</v>
      </c>
      <c r="CL273" s="35">
        <v>0.82417582417582413</v>
      </c>
      <c r="CM273" s="35">
        <f t="shared" si="34"/>
        <v>0.80386884501928757</v>
      </c>
    </row>
    <row r="274" spans="9:91" x14ac:dyDescent="0.2">
      <c r="I274" s="9" t="s">
        <v>303</v>
      </c>
      <c r="J274" s="4">
        <v>9000</v>
      </c>
      <c r="K274" s="4">
        <v>1E-3</v>
      </c>
      <c r="L274" s="4">
        <v>0</v>
      </c>
      <c r="M274" s="4">
        <v>0.39361702127659498</v>
      </c>
      <c r="N274" s="4">
        <v>0.23072505384063099</v>
      </c>
      <c r="O274" s="4">
        <f t="shared" si="32"/>
        <v>0.62434207511722595</v>
      </c>
      <c r="AH274" s="15" t="s">
        <v>1267</v>
      </c>
      <c r="AI274" s="33">
        <v>7000</v>
      </c>
      <c r="AJ274" s="33">
        <v>1.0000000000000001E-5</v>
      </c>
      <c r="AK274" s="33">
        <v>0</v>
      </c>
      <c r="AL274" s="33">
        <v>0.1276595744680851</v>
      </c>
      <c r="AM274" s="33">
        <v>-2.1874585708604021E-2</v>
      </c>
      <c r="AN274" s="33">
        <f t="shared" si="33"/>
        <v>0.10578498875948107</v>
      </c>
      <c r="AO274" s="28"/>
      <c r="AP274" s="28"/>
      <c r="AQ274" s="28"/>
      <c r="AR274" s="28"/>
      <c r="AS274" s="28"/>
      <c r="BC274" s="15" t="s">
        <v>1307</v>
      </c>
      <c r="BD274" s="25">
        <v>9000</v>
      </c>
      <c r="BE274" s="25">
        <v>1E-3</v>
      </c>
      <c r="BF274" s="25">
        <v>0</v>
      </c>
      <c r="BG274" s="25">
        <v>0.45744680851063829</v>
      </c>
      <c r="BH274" s="25">
        <v>0.31426119296238014</v>
      </c>
      <c r="BI274" s="25">
        <f t="shared" si="30"/>
        <v>0.77170800147301843</v>
      </c>
      <c r="BJ274" s="25">
        <v>0.62765957446808507</v>
      </c>
      <c r="BK274" s="3"/>
      <c r="BL274" s="3"/>
      <c r="BM274" s="25"/>
      <c r="CH274" s="15" t="s">
        <v>1795</v>
      </c>
      <c r="CI274" s="15" t="s">
        <v>986</v>
      </c>
      <c r="CJ274" s="35">
        <v>0.45054945054945056</v>
      </c>
      <c r="CK274" s="35">
        <v>0.32841328413284138</v>
      </c>
      <c r="CL274" s="35">
        <v>0.82417582417582413</v>
      </c>
      <c r="CM274" s="35">
        <f t="shared" si="34"/>
        <v>0.77896273468229194</v>
      </c>
    </row>
    <row r="275" spans="9:91" x14ac:dyDescent="0.2">
      <c r="I275" s="9" t="s">
        <v>304</v>
      </c>
      <c r="J275" s="4">
        <v>9000</v>
      </c>
      <c r="K275" s="4">
        <v>1E-3</v>
      </c>
      <c r="L275" s="4">
        <v>1</v>
      </c>
      <c r="M275" s="4">
        <v>0.40425531914893598</v>
      </c>
      <c r="N275" s="4">
        <v>0.240294414778467</v>
      </c>
      <c r="O275" s="4">
        <f t="shared" si="32"/>
        <v>0.644549733927403</v>
      </c>
      <c r="AH275" s="15" t="s">
        <v>1268</v>
      </c>
      <c r="AI275" s="33">
        <v>7000</v>
      </c>
      <c r="AJ275" s="33">
        <v>1.0000000000000001E-5</v>
      </c>
      <c r="AK275" s="33">
        <v>1</v>
      </c>
      <c r="AL275" s="33">
        <v>0.13829787234042554</v>
      </c>
      <c r="AM275" s="33">
        <v>-8.0762610883092761E-3</v>
      </c>
      <c r="AN275" s="33">
        <f t="shared" si="33"/>
        <v>0.13022161125211626</v>
      </c>
      <c r="AO275" s="28"/>
      <c r="AP275" s="28"/>
      <c r="AQ275" s="28"/>
      <c r="AR275" s="28"/>
      <c r="AS275" s="28"/>
      <c r="BC275" s="15" t="s">
        <v>1308</v>
      </c>
      <c r="BD275" s="25">
        <v>9000</v>
      </c>
      <c r="BE275" s="25">
        <v>1E-3</v>
      </c>
      <c r="BF275" s="25">
        <v>1</v>
      </c>
      <c r="BG275" s="25">
        <v>0.43617021276595747</v>
      </c>
      <c r="BH275" s="25">
        <v>0.29413431567016146</v>
      </c>
      <c r="BI275" s="25">
        <f t="shared" si="30"/>
        <v>0.73030452843611893</v>
      </c>
      <c r="BJ275" s="25">
        <v>0.68085106382978722</v>
      </c>
      <c r="BK275" s="3"/>
      <c r="BL275" s="3"/>
      <c r="BM275" s="25"/>
      <c r="CH275" s="15" t="s">
        <v>1795</v>
      </c>
      <c r="CI275" s="15" t="s">
        <v>987</v>
      </c>
      <c r="CJ275" s="35">
        <v>0.45054945054945056</v>
      </c>
      <c r="CK275" s="35">
        <v>0.32841328413284138</v>
      </c>
      <c r="CL275" s="35">
        <v>0.82417582417582413</v>
      </c>
      <c r="CM275" s="35">
        <f t="shared" si="34"/>
        <v>0.77896273468229194</v>
      </c>
    </row>
    <row r="276" spans="9:91" x14ac:dyDescent="0.2">
      <c r="I276" s="9" t="s">
        <v>305</v>
      </c>
      <c r="J276" s="4">
        <v>9000</v>
      </c>
      <c r="K276" s="4">
        <v>1E-3</v>
      </c>
      <c r="L276" s="4">
        <v>2</v>
      </c>
      <c r="M276" s="4">
        <v>0.30851063829787201</v>
      </c>
      <c r="N276" s="4">
        <v>0.13049665575636801</v>
      </c>
      <c r="O276" s="4">
        <f t="shared" si="32"/>
        <v>0.43900729405423999</v>
      </c>
      <c r="AH276" s="15" t="s">
        <v>1269</v>
      </c>
      <c r="AI276" s="33">
        <v>7000</v>
      </c>
      <c r="AJ276" s="33">
        <v>1.0000000000000001E-5</v>
      </c>
      <c r="AK276" s="33">
        <v>2</v>
      </c>
      <c r="AL276" s="33">
        <v>0.13829787234042554</v>
      </c>
      <c r="AM276" s="33">
        <v>-4.4854881266491028E-3</v>
      </c>
      <c r="AN276" s="33">
        <f t="shared" si="33"/>
        <v>0.13381238421377645</v>
      </c>
      <c r="AO276" s="28"/>
      <c r="AP276" s="28"/>
      <c r="AQ276" s="28"/>
      <c r="AR276" s="28"/>
      <c r="AS276" s="28"/>
      <c r="BC276" s="15" t="s">
        <v>1309</v>
      </c>
      <c r="BD276" s="25">
        <v>9000</v>
      </c>
      <c r="BE276" s="25">
        <v>1E-3</v>
      </c>
      <c r="BF276" s="25">
        <v>2</v>
      </c>
      <c r="BG276" s="25">
        <v>0.41489361702127658</v>
      </c>
      <c r="BH276" s="25">
        <v>0.26037195994277534</v>
      </c>
      <c r="BI276" s="25">
        <f t="shared" si="30"/>
        <v>0.67526557696405187</v>
      </c>
      <c r="BJ276" s="25">
        <v>0.61702127659574468</v>
      </c>
      <c r="BK276" s="3"/>
      <c r="BL276" s="3"/>
      <c r="BM276" s="25"/>
      <c r="CH276" s="15" t="s">
        <v>1795</v>
      </c>
      <c r="CI276" s="15" t="s">
        <v>988</v>
      </c>
      <c r="CJ276" s="35">
        <v>0.45054945054945056</v>
      </c>
      <c r="CK276" s="35">
        <v>0.32841328413284138</v>
      </c>
      <c r="CL276" s="35">
        <v>0.82417582417582413</v>
      </c>
      <c r="CM276" s="35">
        <f t="shared" si="34"/>
        <v>0.77896273468229194</v>
      </c>
    </row>
    <row r="277" spans="9:91" x14ac:dyDescent="0.2">
      <c r="I277" s="9" t="s">
        <v>306</v>
      </c>
      <c r="J277" s="4">
        <v>9000</v>
      </c>
      <c r="K277" s="4">
        <v>1E-3</v>
      </c>
      <c r="L277" s="4">
        <v>3</v>
      </c>
      <c r="M277" s="4">
        <v>0.42553191489361702</v>
      </c>
      <c r="N277" s="4">
        <v>0.268798617113223</v>
      </c>
      <c r="O277" s="4">
        <f t="shared" si="32"/>
        <v>0.69433053200684003</v>
      </c>
      <c r="AH277" s="15" t="s">
        <v>1270</v>
      </c>
      <c r="AI277" s="33">
        <v>7000</v>
      </c>
      <c r="AJ277" s="33">
        <v>1.0000000000000001E-5</v>
      </c>
      <c r="AK277" s="33">
        <v>3</v>
      </c>
      <c r="AL277" s="33">
        <v>0.1276595744680851</v>
      </c>
      <c r="AM277" s="33">
        <v>-2.4455077086656056E-2</v>
      </c>
      <c r="AN277" s="33">
        <f t="shared" si="33"/>
        <v>0.10320449738142903</v>
      </c>
      <c r="AO277" s="28"/>
      <c r="AP277" s="28"/>
      <c r="AQ277" s="28"/>
      <c r="AR277" s="28"/>
      <c r="AS277" s="28"/>
      <c r="BC277" s="15" t="s">
        <v>1310</v>
      </c>
      <c r="BD277" s="25">
        <v>9000</v>
      </c>
      <c r="BE277" s="25">
        <v>1E-3</v>
      </c>
      <c r="BF277" s="25">
        <v>3</v>
      </c>
      <c r="BG277" s="25">
        <v>0.41489361702127658</v>
      </c>
      <c r="BH277" s="25">
        <v>0.26499857833380724</v>
      </c>
      <c r="BI277" s="25">
        <f t="shared" si="30"/>
        <v>0.67989219535508383</v>
      </c>
      <c r="BJ277" s="25">
        <v>0.65957446808510634</v>
      </c>
      <c r="BK277" s="3"/>
      <c r="BL277" s="3"/>
      <c r="BM277" s="25"/>
      <c r="CH277" s="15" t="s">
        <v>1795</v>
      </c>
      <c r="CI277" s="15" t="s">
        <v>989</v>
      </c>
      <c r="CJ277" s="35">
        <v>0.45054945054945056</v>
      </c>
      <c r="CK277" s="35">
        <v>0.32841328413284138</v>
      </c>
      <c r="CL277" s="35">
        <v>0.82417582417582413</v>
      </c>
      <c r="CM277" s="35">
        <f t="shared" si="34"/>
        <v>0.77896273468229194</v>
      </c>
    </row>
    <row r="278" spans="9:91" x14ac:dyDescent="0.2">
      <c r="I278" s="9" t="s">
        <v>307</v>
      </c>
      <c r="J278" s="4">
        <v>9000</v>
      </c>
      <c r="K278" s="4">
        <v>1E-3</v>
      </c>
      <c r="L278" s="4">
        <v>4</v>
      </c>
      <c r="M278" s="4">
        <v>0.37234042553191399</v>
      </c>
      <c r="N278" s="4">
        <v>0.19506531204644401</v>
      </c>
      <c r="O278" s="4">
        <f t="shared" si="32"/>
        <v>0.56740573757835799</v>
      </c>
      <c r="AH278" s="15" t="s">
        <v>1271</v>
      </c>
      <c r="AI278" s="33">
        <v>7000</v>
      </c>
      <c r="AJ278" s="33">
        <v>1.0000000000000001E-5</v>
      </c>
      <c r="AK278" s="33">
        <v>4</v>
      </c>
      <c r="AL278" s="33">
        <v>0.19148936170212766</v>
      </c>
      <c r="AM278" s="33">
        <v>6.2344139650872828E-2</v>
      </c>
      <c r="AN278" s="33">
        <f t="shared" si="33"/>
        <v>0.25383350135300048</v>
      </c>
      <c r="AO278" s="28"/>
      <c r="AP278" s="28"/>
      <c r="AQ278" s="28"/>
      <c r="AR278" s="28"/>
      <c r="AS278" s="28"/>
      <c r="BC278" s="15" t="s">
        <v>1311</v>
      </c>
      <c r="BD278" s="25">
        <v>9000</v>
      </c>
      <c r="BE278" s="25">
        <v>1E-3</v>
      </c>
      <c r="BF278" s="25">
        <v>4</v>
      </c>
      <c r="BG278" s="25">
        <v>0.45744680851063829</v>
      </c>
      <c r="BH278" s="25">
        <v>0.32307257836769276</v>
      </c>
      <c r="BI278" s="25">
        <f t="shared" si="30"/>
        <v>0.78051938687833111</v>
      </c>
      <c r="BJ278" s="25">
        <v>0.68085106382978722</v>
      </c>
      <c r="BK278" s="3"/>
      <c r="BL278" s="3"/>
      <c r="BM278" s="25"/>
      <c r="CH278" s="15" t="s">
        <v>1795</v>
      </c>
      <c r="CI278" s="15" t="s">
        <v>990</v>
      </c>
      <c r="CJ278" s="35">
        <v>0.45054945054945056</v>
      </c>
      <c r="CK278" s="35">
        <v>0.32841328413284138</v>
      </c>
      <c r="CL278" s="35">
        <v>0.82417582417582413</v>
      </c>
      <c r="CM278" s="35">
        <f t="shared" si="34"/>
        <v>0.77896273468229194</v>
      </c>
    </row>
    <row r="279" spans="9:91" x14ac:dyDescent="0.2">
      <c r="I279" s="9" t="s">
        <v>308</v>
      </c>
      <c r="J279" s="4">
        <v>9000</v>
      </c>
      <c r="K279" s="4">
        <v>1E-3</v>
      </c>
      <c r="L279" s="4">
        <v>5</v>
      </c>
      <c r="M279" s="4">
        <v>0.36170212765957399</v>
      </c>
      <c r="N279" s="4">
        <v>0.18848920863309299</v>
      </c>
      <c r="O279" s="4">
        <f t="shared" si="32"/>
        <v>0.55019133629266692</v>
      </c>
      <c r="AH279" s="15" t="s">
        <v>1272</v>
      </c>
      <c r="AI279" s="33">
        <v>7000</v>
      </c>
      <c r="AJ279" s="33">
        <v>1.0000000000000001E-5</v>
      </c>
      <c r="AK279" s="33">
        <v>5</v>
      </c>
      <c r="AL279" s="33">
        <v>0.18085106382978725</v>
      </c>
      <c r="AM279" s="33">
        <v>4.6628029504741854E-2</v>
      </c>
      <c r="AN279" s="33">
        <f t="shared" si="33"/>
        <v>0.22747909333452909</v>
      </c>
      <c r="AO279" s="28"/>
      <c r="AP279" s="28"/>
      <c r="AQ279" s="28"/>
      <c r="AR279" s="28"/>
      <c r="AS279" s="28"/>
      <c r="BC279" s="15" t="s">
        <v>1312</v>
      </c>
      <c r="BD279" s="25">
        <v>9000</v>
      </c>
      <c r="BE279" s="25">
        <v>1E-3</v>
      </c>
      <c r="BF279" s="25">
        <v>5</v>
      </c>
      <c r="BG279" s="25">
        <v>0.44680851063829785</v>
      </c>
      <c r="BH279" s="25">
        <v>0.30241187384044521</v>
      </c>
      <c r="BI279" s="25">
        <f t="shared" si="30"/>
        <v>0.74922038447874306</v>
      </c>
      <c r="BJ279" s="25">
        <v>0.61702127659574468</v>
      </c>
      <c r="BK279" s="3"/>
      <c r="BL279" s="3"/>
      <c r="BM279" s="25"/>
      <c r="CH279" s="15" t="s">
        <v>1795</v>
      </c>
      <c r="CI279" s="15" t="s">
        <v>991</v>
      </c>
      <c r="CJ279" s="35">
        <v>0.45054945054945056</v>
      </c>
      <c r="CK279" s="35">
        <v>0.32841328413284138</v>
      </c>
      <c r="CL279" s="35">
        <v>0.82417582417582413</v>
      </c>
      <c r="CM279" s="35">
        <f t="shared" si="34"/>
        <v>0.77896273468229194</v>
      </c>
    </row>
    <row r="280" spans="9:91" x14ac:dyDescent="0.2">
      <c r="I280" s="9" t="s">
        <v>309</v>
      </c>
      <c r="J280" s="4">
        <v>9000</v>
      </c>
      <c r="K280" s="4">
        <v>1E-3</v>
      </c>
      <c r="L280" s="4">
        <v>6</v>
      </c>
      <c r="M280" s="4">
        <v>0.43617021276595702</v>
      </c>
      <c r="N280" s="4">
        <v>0.28244274809160302</v>
      </c>
      <c r="O280" s="4">
        <f t="shared" si="32"/>
        <v>0.71861296085755999</v>
      </c>
      <c r="AH280" s="15" t="s">
        <v>1273</v>
      </c>
      <c r="AI280" s="33">
        <v>7000</v>
      </c>
      <c r="AJ280" s="33">
        <v>1.0000000000000001E-5</v>
      </c>
      <c r="AK280" s="33">
        <v>6</v>
      </c>
      <c r="AL280" s="33">
        <v>0.13829787234042554</v>
      </c>
      <c r="AM280" s="33">
        <v>-6.5711657247997609E-4</v>
      </c>
      <c r="AN280" s="33">
        <f t="shared" si="33"/>
        <v>0.13764075576794557</v>
      </c>
      <c r="AO280" s="28"/>
      <c r="AP280" s="28"/>
      <c r="AQ280" s="28"/>
      <c r="AR280" s="28"/>
      <c r="AS280" s="28"/>
      <c r="BC280" s="15" t="s">
        <v>1313</v>
      </c>
      <c r="BD280" s="25">
        <v>9000</v>
      </c>
      <c r="BE280" s="25">
        <v>1E-3</v>
      </c>
      <c r="BF280" s="25">
        <v>6</v>
      </c>
      <c r="BG280" s="25">
        <v>0.43617021276595747</v>
      </c>
      <c r="BH280" s="25">
        <v>0.28970630168234962</v>
      </c>
      <c r="BI280" s="25">
        <f t="shared" si="30"/>
        <v>0.72587651444830703</v>
      </c>
      <c r="BJ280" s="25">
        <v>0.68085106382978722</v>
      </c>
      <c r="BK280" s="3"/>
      <c r="BL280" s="3"/>
      <c r="BM280" s="25"/>
      <c r="CH280" s="15" t="s">
        <v>1795</v>
      </c>
      <c r="CI280" s="15" t="s">
        <v>992</v>
      </c>
      <c r="CJ280" s="35">
        <v>0.45054945054945056</v>
      </c>
      <c r="CK280" s="35">
        <v>0.32841328413284138</v>
      </c>
      <c r="CL280" s="35">
        <v>0.82417582417582413</v>
      </c>
      <c r="CM280" s="35">
        <f t="shared" si="34"/>
        <v>0.77896273468229194</v>
      </c>
    </row>
    <row r="281" spans="9:91" x14ac:dyDescent="0.2">
      <c r="I281" s="9" t="s">
        <v>310</v>
      </c>
      <c r="J281" s="4">
        <v>9000</v>
      </c>
      <c r="K281" s="4">
        <v>1E-3</v>
      </c>
      <c r="L281" s="4">
        <v>7</v>
      </c>
      <c r="M281" s="4">
        <v>0.38297872340425498</v>
      </c>
      <c r="N281" s="4">
        <v>0.21553956834532301</v>
      </c>
      <c r="O281" s="4">
        <f t="shared" si="32"/>
        <v>0.59851829174957794</v>
      </c>
      <c r="AH281" s="15" t="s">
        <v>1274</v>
      </c>
      <c r="AI281" s="33">
        <v>7000</v>
      </c>
      <c r="AJ281" s="33">
        <v>1.0000000000000001E-5</v>
      </c>
      <c r="AK281" s="33">
        <v>7</v>
      </c>
      <c r="AL281" s="33">
        <v>0.15957446808510639</v>
      </c>
      <c r="AM281" s="33">
        <v>2.6098360655737715E-2</v>
      </c>
      <c r="AN281" s="33">
        <f t="shared" si="33"/>
        <v>0.18567282874084412</v>
      </c>
      <c r="AO281" s="28"/>
      <c r="AP281" s="28"/>
      <c r="AQ281" s="28"/>
      <c r="AR281" s="28"/>
      <c r="AS281" s="28"/>
      <c r="BC281" s="15" t="s">
        <v>1314</v>
      </c>
      <c r="BD281" s="25">
        <v>9000</v>
      </c>
      <c r="BE281" s="25">
        <v>1E-3</v>
      </c>
      <c r="BF281" s="25">
        <v>7</v>
      </c>
      <c r="BG281" s="25">
        <v>0.44680851063829785</v>
      </c>
      <c r="BH281" s="25">
        <v>0.29880935303399792</v>
      </c>
      <c r="BI281" s="25">
        <f t="shared" si="30"/>
        <v>0.74561786367229577</v>
      </c>
      <c r="BJ281" s="25">
        <v>0.57446808510638303</v>
      </c>
      <c r="BK281" s="3"/>
      <c r="BL281" s="3"/>
      <c r="BM281" s="25"/>
      <c r="CH281" s="15" t="s">
        <v>1795</v>
      </c>
      <c r="CI281" s="15" t="s">
        <v>993</v>
      </c>
      <c r="CJ281" s="35">
        <v>0.45054945054945056</v>
      </c>
      <c r="CK281" s="35">
        <v>0.32841328413284138</v>
      </c>
      <c r="CL281" s="35">
        <v>0.82417582417582413</v>
      </c>
      <c r="CM281" s="35">
        <f t="shared" si="34"/>
        <v>0.77896273468229194</v>
      </c>
    </row>
    <row r="282" spans="9:91" x14ac:dyDescent="0.2">
      <c r="I282" s="9" t="s">
        <v>311</v>
      </c>
      <c r="J282" s="4">
        <v>9000</v>
      </c>
      <c r="K282" s="4">
        <v>1E-3</v>
      </c>
      <c r="L282" s="4">
        <v>8</v>
      </c>
      <c r="M282" s="4">
        <v>0.35106382978723399</v>
      </c>
      <c r="N282" s="4">
        <v>0.187243090007087</v>
      </c>
      <c r="O282" s="4">
        <f t="shared" si="32"/>
        <v>0.53830691979432099</v>
      </c>
      <c r="AH282" s="15" t="s">
        <v>1275</v>
      </c>
      <c r="AI282" s="33">
        <v>7000</v>
      </c>
      <c r="AJ282" s="33">
        <v>1.0000000000000001E-5</v>
      </c>
      <c r="AK282" s="33">
        <v>8</v>
      </c>
      <c r="AL282" s="33">
        <v>0.15957446808510639</v>
      </c>
      <c r="AM282" s="33">
        <v>1.5511069866101027E-2</v>
      </c>
      <c r="AN282" s="33">
        <f t="shared" si="33"/>
        <v>0.1750855379512074</v>
      </c>
      <c r="AO282" s="28"/>
      <c r="AP282" s="28"/>
      <c r="AQ282" s="28"/>
      <c r="AR282" s="28"/>
      <c r="AS282" s="28"/>
      <c r="BC282" s="15" t="s">
        <v>1315</v>
      </c>
      <c r="BD282" s="25">
        <v>9000</v>
      </c>
      <c r="BE282" s="25">
        <v>1E-3</v>
      </c>
      <c r="BF282" s="25">
        <v>8</v>
      </c>
      <c r="BG282" s="25">
        <v>0.42553191489361702</v>
      </c>
      <c r="BH282" s="25">
        <v>0.28677813685541664</v>
      </c>
      <c r="BI282" s="25">
        <f t="shared" si="30"/>
        <v>0.71231005174903372</v>
      </c>
      <c r="BJ282" s="25">
        <v>0.72340425531914898</v>
      </c>
      <c r="BK282" s="3"/>
      <c r="BL282" s="3"/>
      <c r="BM282" s="25"/>
      <c r="CH282" s="15" t="s">
        <v>1795</v>
      </c>
      <c r="CI282" s="15" t="s">
        <v>994</v>
      </c>
      <c r="CJ282" s="35">
        <v>0.45054945054945056</v>
      </c>
      <c r="CK282" s="35">
        <v>0.32841328413284138</v>
      </c>
      <c r="CL282" s="35">
        <v>0.82417582417582413</v>
      </c>
      <c r="CM282" s="35">
        <f t="shared" si="34"/>
        <v>0.77896273468229194</v>
      </c>
    </row>
    <row r="283" spans="9:91" x14ac:dyDescent="0.2">
      <c r="I283" s="9" t="s">
        <v>312</v>
      </c>
      <c r="J283" s="4">
        <v>9000</v>
      </c>
      <c r="K283" s="4">
        <v>1E-3</v>
      </c>
      <c r="L283" s="4">
        <v>9</v>
      </c>
      <c r="M283" s="4">
        <v>0.40425531914893598</v>
      </c>
      <c r="N283" s="4">
        <v>0.236880255146419</v>
      </c>
      <c r="O283" s="4">
        <f t="shared" si="32"/>
        <v>0.64113557429535495</v>
      </c>
      <c r="AH283" s="15" t="s">
        <v>1276</v>
      </c>
      <c r="AI283" s="33">
        <v>7000</v>
      </c>
      <c r="AJ283" s="33">
        <v>1.0000000000000001E-5</v>
      </c>
      <c r="AK283" s="33">
        <v>9</v>
      </c>
      <c r="AL283" s="33">
        <v>0.11702127659574468</v>
      </c>
      <c r="AM283" s="33">
        <v>-3.3925258415054359E-2</v>
      </c>
      <c r="AN283" s="33">
        <f t="shared" si="33"/>
        <v>8.3096018180690318E-2</v>
      </c>
      <c r="AO283" s="28"/>
      <c r="AP283" s="28"/>
      <c r="AQ283" s="28"/>
      <c r="AR283" s="28"/>
      <c r="AS283" s="28"/>
      <c r="BC283" s="15" t="s">
        <v>1316</v>
      </c>
      <c r="BD283" s="25">
        <v>9000</v>
      </c>
      <c r="BE283" s="25">
        <v>1E-3</v>
      </c>
      <c r="BF283" s="25">
        <v>9</v>
      </c>
      <c r="BG283" s="25">
        <v>0.43617021276595747</v>
      </c>
      <c r="BH283" s="25">
        <v>0.28634866065033665</v>
      </c>
      <c r="BI283" s="25">
        <f t="shared" si="30"/>
        <v>0.72251887341629417</v>
      </c>
      <c r="BJ283" s="25">
        <v>0.62765957446808507</v>
      </c>
      <c r="BK283" s="3">
        <f t="shared" si="35"/>
        <v>0.72932333768712776</v>
      </c>
      <c r="BL283" s="3"/>
      <c r="BM283" s="25"/>
      <c r="CH283" s="15" t="s">
        <v>1795</v>
      </c>
      <c r="CI283" s="15" t="s">
        <v>995</v>
      </c>
      <c r="CJ283" s="35">
        <v>0.45054945054945056</v>
      </c>
      <c r="CK283" s="35">
        <v>0.32841328413284138</v>
      </c>
      <c r="CL283" s="35">
        <v>0.82417582417582413</v>
      </c>
      <c r="CM283" s="35">
        <f t="shared" si="34"/>
        <v>0.77896273468229194</v>
      </c>
    </row>
    <row r="284" spans="9:91" x14ac:dyDescent="0.2">
      <c r="I284" s="9" t="s">
        <v>313</v>
      </c>
      <c r="J284" s="4">
        <v>9000</v>
      </c>
      <c r="K284" s="4">
        <v>1E-4</v>
      </c>
      <c r="L284" s="4">
        <v>0</v>
      </c>
      <c r="M284" s="4">
        <v>0.170212765957446</v>
      </c>
      <c r="N284" s="4">
        <v>0</v>
      </c>
      <c r="O284" s="4">
        <f t="shared" si="32"/>
        <v>0.170212765957446</v>
      </c>
      <c r="AH284" s="15" t="s">
        <v>1257</v>
      </c>
      <c r="AI284" s="33">
        <v>7000</v>
      </c>
      <c r="AJ284" s="33">
        <v>1E-4</v>
      </c>
      <c r="AK284" s="33">
        <v>0</v>
      </c>
      <c r="AL284" s="33">
        <v>0.1276595744680851</v>
      </c>
      <c r="AM284" s="33">
        <v>-1.4878209348255454E-2</v>
      </c>
      <c r="AN284" s="33">
        <f t="shared" si="33"/>
        <v>0.11278136511982964</v>
      </c>
      <c r="AO284" s="28"/>
      <c r="AP284" s="28"/>
      <c r="AQ284" s="28"/>
      <c r="AR284" s="28"/>
      <c r="AS284" s="28"/>
      <c r="BC284" s="15" t="s">
        <v>1317</v>
      </c>
      <c r="BD284" s="25">
        <v>9000</v>
      </c>
      <c r="BE284" s="25">
        <v>1E-4</v>
      </c>
      <c r="BF284" s="25">
        <v>0</v>
      </c>
      <c r="BG284" s="25">
        <v>0.43617021276595747</v>
      </c>
      <c r="BH284" s="25">
        <v>0.31386861313868614</v>
      </c>
      <c r="BI284" s="25">
        <f t="shared" si="30"/>
        <v>0.75003882590464355</v>
      </c>
      <c r="BJ284" s="25">
        <v>1</v>
      </c>
      <c r="BK284" s="3"/>
      <c r="BL284" s="3"/>
      <c r="BM284" s="25"/>
      <c r="CH284" s="15" t="s">
        <v>1795</v>
      </c>
      <c r="CI284" s="15" t="s">
        <v>1026</v>
      </c>
      <c r="CJ284" s="35">
        <v>0.46153846153846156</v>
      </c>
      <c r="CK284" s="35">
        <v>0.33891771682727956</v>
      </c>
      <c r="CL284" s="35">
        <v>0.82417582417582413</v>
      </c>
      <c r="CM284" s="35">
        <f t="shared" si="34"/>
        <v>0.80045617836574112</v>
      </c>
    </row>
    <row r="285" spans="9:91" x14ac:dyDescent="0.2">
      <c r="I285" s="9" t="s">
        <v>314</v>
      </c>
      <c r="J285" s="4">
        <v>9000</v>
      </c>
      <c r="K285" s="4">
        <v>1E-4</v>
      </c>
      <c r="L285" s="4">
        <v>1</v>
      </c>
      <c r="M285" s="4">
        <v>0.170212765957446</v>
      </c>
      <c r="N285" s="4">
        <v>0</v>
      </c>
      <c r="O285" s="4">
        <f t="shared" si="32"/>
        <v>0.170212765957446</v>
      </c>
      <c r="AH285" s="15" t="s">
        <v>1258</v>
      </c>
      <c r="AI285" s="33">
        <v>7000</v>
      </c>
      <c r="AJ285" s="33">
        <v>1E-4</v>
      </c>
      <c r="AK285" s="33">
        <v>1</v>
      </c>
      <c r="AL285" s="33">
        <v>0.13829787234042554</v>
      </c>
      <c r="AM285" s="33">
        <v>-9.4127005170356291E-3</v>
      </c>
      <c r="AN285" s="33">
        <f t="shared" si="33"/>
        <v>0.1288851718233899</v>
      </c>
      <c r="AO285" s="28"/>
      <c r="AP285" s="28"/>
      <c r="AQ285" s="28"/>
      <c r="AR285" s="28"/>
      <c r="AS285" s="28"/>
      <c r="BC285" s="15" t="s">
        <v>1318</v>
      </c>
      <c r="BD285" s="25">
        <v>9000</v>
      </c>
      <c r="BE285" s="25">
        <v>1E-4</v>
      </c>
      <c r="BF285" s="25">
        <v>1</v>
      </c>
      <c r="BG285" s="25">
        <v>0.43617021276595747</v>
      </c>
      <c r="BH285" s="25">
        <v>0.31386861313868614</v>
      </c>
      <c r="BI285" s="25">
        <f t="shared" si="30"/>
        <v>0.75003882590464355</v>
      </c>
      <c r="BJ285" s="25">
        <v>1</v>
      </c>
      <c r="BK285" s="3"/>
      <c r="BL285" s="3"/>
      <c r="BM285" s="25"/>
      <c r="CH285" s="15" t="s">
        <v>1795</v>
      </c>
      <c r="CI285" s="15" t="s">
        <v>1027</v>
      </c>
      <c r="CJ285" s="35">
        <v>0.46153846153846156</v>
      </c>
      <c r="CK285" s="35">
        <v>0.34067721425402925</v>
      </c>
      <c r="CL285" s="35">
        <v>0.82417582417582413</v>
      </c>
      <c r="CM285" s="35">
        <f t="shared" si="34"/>
        <v>0.80221567579249076</v>
      </c>
    </row>
    <row r="286" spans="9:91" x14ac:dyDescent="0.2">
      <c r="I286" s="9" t="s">
        <v>315</v>
      </c>
      <c r="J286" s="4">
        <v>9000</v>
      </c>
      <c r="K286" s="4">
        <v>1E-4</v>
      </c>
      <c r="L286" s="4">
        <v>2</v>
      </c>
      <c r="M286" s="4">
        <v>0.170212765957446</v>
      </c>
      <c r="N286" s="4">
        <v>0</v>
      </c>
      <c r="O286" s="4">
        <f t="shared" si="32"/>
        <v>0.170212765957446</v>
      </c>
      <c r="AH286" s="15" t="s">
        <v>1259</v>
      </c>
      <c r="AI286" s="33">
        <v>7000</v>
      </c>
      <c r="AJ286" s="33">
        <v>1E-4</v>
      </c>
      <c r="AK286" s="33">
        <v>2</v>
      </c>
      <c r="AL286" s="33">
        <v>0.21276595744680851</v>
      </c>
      <c r="AM286" s="33">
        <v>8.5939553219448087E-2</v>
      </c>
      <c r="AN286" s="33">
        <f t="shared" si="33"/>
        <v>0.29870551066625661</v>
      </c>
      <c r="AO286" s="28"/>
      <c r="AP286" s="28"/>
      <c r="AQ286" s="28"/>
      <c r="AR286" s="28"/>
      <c r="AS286" s="28"/>
      <c r="BC286" s="15" t="s">
        <v>1319</v>
      </c>
      <c r="BD286" s="25">
        <v>9000</v>
      </c>
      <c r="BE286" s="25">
        <v>1E-4</v>
      </c>
      <c r="BF286" s="25">
        <v>2</v>
      </c>
      <c r="BG286" s="25">
        <v>0.43617021276595747</v>
      </c>
      <c r="BH286" s="25">
        <v>0.31386861313868614</v>
      </c>
      <c r="BI286" s="25">
        <f t="shared" si="30"/>
        <v>0.75003882590464355</v>
      </c>
      <c r="BJ286" s="25">
        <v>1</v>
      </c>
      <c r="BK286" s="3"/>
      <c r="BL286" s="3"/>
      <c r="BM286" s="25"/>
      <c r="CH286" s="15" t="s">
        <v>1795</v>
      </c>
      <c r="CI286" s="15" t="s">
        <v>1028</v>
      </c>
      <c r="CJ286" s="35">
        <v>0.46153846153846156</v>
      </c>
      <c r="CK286" s="35">
        <v>0.33891771682727956</v>
      </c>
      <c r="CL286" s="35">
        <v>0.82417582417582413</v>
      </c>
      <c r="CM286" s="35">
        <f t="shared" si="34"/>
        <v>0.80045617836574112</v>
      </c>
    </row>
    <row r="287" spans="9:91" x14ac:dyDescent="0.2">
      <c r="I287" s="9" t="s">
        <v>316</v>
      </c>
      <c r="J287" s="4">
        <v>9000</v>
      </c>
      <c r="K287" s="4">
        <v>1E-4</v>
      </c>
      <c r="L287" s="4">
        <v>3</v>
      </c>
      <c r="M287" s="4">
        <v>0.170212765957446</v>
      </c>
      <c r="N287" s="4">
        <v>0</v>
      </c>
      <c r="O287" s="4">
        <f t="shared" si="32"/>
        <v>0.170212765957446</v>
      </c>
      <c r="AH287" s="15" t="s">
        <v>1260</v>
      </c>
      <c r="AI287" s="33">
        <v>7000</v>
      </c>
      <c r="AJ287" s="33">
        <v>1E-4</v>
      </c>
      <c r="AK287" s="33">
        <v>3</v>
      </c>
      <c r="AL287" s="33">
        <v>0.10638297872340426</v>
      </c>
      <c r="AM287" s="33">
        <v>-3.6356477227982693E-2</v>
      </c>
      <c r="AN287" s="33">
        <f t="shared" si="33"/>
        <v>7.0026501495421556E-2</v>
      </c>
      <c r="AO287" s="28"/>
      <c r="AP287" s="28"/>
      <c r="AQ287" s="28"/>
      <c r="AR287" s="28"/>
      <c r="AS287" s="28"/>
      <c r="BC287" s="15" t="s">
        <v>1320</v>
      </c>
      <c r="BD287" s="25">
        <v>9000</v>
      </c>
      <c r="BE287" s="25">
        <v>1E-4</v>
      </c>
      <c r="BF287" s="25">
        <v>3</v>
      </c>
      <c r="BG287" s="25">
        <v>0.43617021276595747</v>
      </c>
      <c r="BH287" s="25">
        <v>0.31386861313868614</v>
      </c>
      <c r="BI287" s="25">
        <f t="shared" si="30"/>
        <v>0.75003882590464355</v>
      </c>
      <c r="BJ287" s="25">
        <v>1</v>
      </c>
      <c r="BK287" s="3"/>
      <c r="BL287" s="3"/>
      <c r="BM287" s="25"/>
      <c r="CH287" s="15" t="s">
        <v>1795</v>
      </c>
      <c r="CI287" s="15" t="s">
        <v>1029</v>
      </c>
      <c r="CJ287" s="35">
        <v>0.47252747252747251</v>
      </c>
      <c r="CK287" s="35">
        <v>0.35460992907801414</v>
      </c>
      <c r="CL287" s="35">
        <v>0.82417582417582413</v>
      </c>
      <c r="CM287" s="35">
        <f t="shared" si="34"/>
        <v>0.82713740160548666</v>
      </c>
    </row>
    <row r="288" spans="9:91" x14ac:dyDescent="0.2">
      <c r="I288" s="9" t="s">
        <v>317</v>
      </c>
      <c r="J288" s="4">
        <v>9000</v>
      </c>
      <c r="K288" s="4">
        <v>1E-4</v>
      </c>
      <c r="L288" s="4">
        <v>4</v>
      </c>
      <c r="M288" s="4">
        <v>0.170212765957446</v>
      </c>
      <c r="N288" s="4">
        <v>0</v>
      </c>
      <c r="O288" s="4">
        <f t="shared" si="32"/>
        <v>0.170212765957446</v>
      </c>
      <c r="AH288" s="15" t="s">
        <v>1261</v>
      </c>
      <c r="AI288" s="33">
        <v>7000</v>
      </c>
      <c r="AJ288" s="33">
        <v>1E-4</v>
      </c>
      <c r="AK288" s="33">
        <v>4</v>
      </c>
      <c r="AL288" s="33">
        <v>0.13829787234042554</v>
      </c>
      <c r="AM288" s="33">
        <v>8.4646438338325403E-3</v>
      </c>
      <c r="AN288" s="33">
        <f t="shared" si="33"/>
        <v>0.14676251617425809</v>
      </c>
      <c r="AO288" s="28"/>
      <c r="AP288" s="28"/>
      <c r="AQ288" s="28"/>
      <c r="AR288" s="28"/>
      <c r="AS288" s="28"/>
      <c r="BC288" s="15" t="s">
        <v>1321</v>
      </c>
      <c r="BD288" s="25">
        <v>9000</v>
      </c>
      <c r="BE288" s="25">
        <v>1E-4</v>
      </c>
      <c r="BF288" s="25">
        <v>4</v>
      </c>
      <c r="BG288" s="25">
        <v>0.43617021276595747</v>
      </c>
      <c r="BH288" s="25">
        <v>0.31386861313868614</v>
      </c>
      <c r="BI288" s="25">
        <f t="shared" si="30"/>
        <v>0.75003882590464355</v>
      </c>
      <c r="BJ288" s="25">
        <v>1</v>
      </c>
      <c r="BK288" s="3"/>
      <c r="BL288" s="3"/>
      <c r="BM288" s="25"/>
      <c r="CH288" s="15" t="s">
        <v>1795</v>
      </c>
      <c r="CI288" s="15" t="s">
        <v>1030</v>
      </c>
      <c r="CJ288" s="35">
        <v>0.46153846153846156</v>
      </c>
      <c r="CK288" s="35">
        <v>0.33891771682727956</v>
      </c>
      <c r="CL288" s="35">
        <v>0.82417582417582413</v>
      </c>
      <c r="CM288" s="35">
        <f t="shared" si="34"/>
        <v>0.80045617836574112</v>
      </c>
    </row>
    <row r="289" spans="9:91" x14ac:dyDescent="0.2">
      <c r="I289" s="9" t="s">
        <v>318</v>
      </c>
      <c r="J289" s="4">
        <v>9000</v>
      </c>
      <c r="K289" s="4">
        <v>1E-4</v>
      </c>
      <c r="L289" s="4">
        <v>5</v>
      </c>
      <c r="M289" s="4">
        <v>0.170212765957446</v>
      </c>
      <c r="N289" s="4">
        <v>0</v>
      </c>
      <c r="O289" s="4">
        <f t="shared" si="32"/>
        <v>0.170212765957446</v>
      </c>
      <c r="AH289" s="15" t="s">
        <v>1262</v>
      </c>
      <c r="AI289" s="33">
        <v>7000</v>
      </c>
      <c r="AJ289" s="33">
        <v>1E-4</v>
      </c>
      <c r="AK289" s="33">
        <v>5</v>
      </c>
      <c r="AL289" s="33">
        <v>0.10638297872340426</v>
      </c>
      <c r="AM289" s="33">
        <v>-4.3202536662703135E-2</v>
      </c>
      <c r="AN289" s="33">
        <f t="shared" si="33"/>
        <v>6.3180442060701114E-2</v>
      </c>
      <c r="AO289" s="28"/>
      <c r="AP289" s="28"/>
      <c r="AQ289" s="28"/>
      <c r="AR289" s="28"/>
      <c r="AS289" s="28"/>
      <c r="BC289" s="15" t="s">
        <v>1322</v>
      </c>
      <c r="BD289" s="25">
        <v>9000</v>
      </c>
      <c r="BE289" s="25">
        <v>1E-4</v>
      </c>
      <c r="BF289" s="25">
        <v>5</v>
      </c>
      <c r="BG289" s="25">
        <v>0.43617021276595747</v>
      </c>
      <c r="BH289" s="25">
        <v>0.31386861313868614</v>
      </c>
      <c r="BI289" s="25">
        <f t="shared" si="30"/>
        <v>0.75003882590464355</v>
      </c>
      <c r="BJ289" s="25">
        <v>1</v>
      </c>
      <c r="BK289" s="3"/>
      <c r="BL289" s="3"/>
      <c r="BM289" s="25"/>
      <c r="CH289" s="15" t="s">
        <v>1795</v>
      </c>
      <c r="CI289" s="15" t="s">
        <v>1031</v>
      </c>
      <c r="CJ289" s="35">
        <v>0.47252747252747251</v>
      </c>
      <c r="CK289" s="35">
        <v>0.35288888888888886</v>
      </c>
      <c r="CL289" s="35">
        <v>0.82417582417582413</v>
      </c>
      <c r="CM289" s="35">
        <f t="shared" si="34"/>
        <v>0.82541636141636143</v>
      </c>
    </row>
    <row r="290" spans="9:91" x14ac:dyDescent="0.2">
      <c r="I290" s="9" t="s">
        <v>319</v>
      </c>
      <c r="J290" s="4">
        <v>9000</v>
      </c>
      <c r="K290" s="4">
        <v>1E-4</v>
      </c>
      <c r="L290" s="4">
        <v>6</v>
      </c>
      <c r="M290" s="4">
        <v>0.170212765957446</v>
      </c>
      <c r="N290" s="4">
        <v>0</v>
      </c>
      <c r="O290" s="4">
        <f t="shared" si="32"/>
        <v>0.170212765957446</v>
      </c>
      <c r="AH290" s="15" t="s">
        <v>1263</v>
      </c>
      <c r="AI290" s="33">
        <v>7000</v>
      </c>
      <c r="AJ290" s="33">
        <v>1E-4</v>
      </c>
      <c r="AK290" s="33">
        <v>6</v>
      </c>
      <c r="AL290" s="33">
        <v>0.10638297872340426</v>
      </c>
      <c r="AM290" s="33">
        <v>-4.1963578780680924E-2</v>
      </c>
      <c r="AN290" s="33">
        <f t="shared" si="33"/>
        <v>6.4419399942723332E-2</v>
      </c>
      <c r="AO290" s="28"/>
      <c r="AP290" s="28"/>
      <c r="AQ290" s="28"/>
      <c r="AR290" s="28"/>
      <c r="AS290" s="28"/>
      <c r="BC290" s="15" t="s">
        <v>1323</v>
      </c>
      <c r="BD290" s="25">
        <v>9000</v>
      </c>
      <c r="BE290" s="25">
        <v>1E-4</v>
      </c>
      <c r="BF290" s="25">
        <v>6</v>
      </c>
      <c r="BG290" s="25">
        <v>0.43617021276595747</v>
      </c>
      <c r="BH290" s="25">
        <v>0.31386861313868614</v>
      </c>
      <c r="BI290" s="25">
        <f t="shared" si="30"/>
        <v>0.75003882590464355</v>
      </c>
      <c r="BJ290" s="25">
        <v>1</v>
      </c>
      <c r="BK290" s="3"/>
      <c r="BL290" s="3"/>
      <c r="BM290" s="25"/>
      <c r="CH290" s="15" t="s">
        <v>1795</v>
      </c>
      <c r="CI290" s="15" t="s">
        <v>1032</v>
      </c>
      <c r="CJ290" s="35">
        <v>0.46153846153846156</v>
      </c>
      <c r="CK290" s="35">
        <v>0.33891771682727956</v>
      </c>
      <c r="CL290" s="35">
        <v>0.82417582417582413</v>
      </c>
      <c r="CM290" s="35">
        <f t="shared" si="34"/>
        <v>0.80045617836574112</v>
      </c>
    </row>
    <row r="291" spans="9:91" x14ac:dyDescent="0.2">
      <c r="I291" s="9" t="s">
        <v>320</v>
      </c>
      <c r="J291" s="4">
        <v>9000</v>
      </c>
      <c r="K291" s="4">
        <v>1E-4</v>
      </c>
      <c r="L291" s="4">
        <v>7</v>
      </c>
      <c r="M291" s="4">
        <v>0.170212765957446</v>
      </c>
      <c r="N291" s="4">
        <v>0</v>
      </c>
      <c r="O291" s="4">
        <f t="shared" si="32"/>
        <v>0.170212765957446</v>
      </c>
      <c r="AH291" s="15" t="s">
        <v>1264</v>
      </c>
      <c r="AI291" s="33">
        <v>7000</v>
      </c>
      <c r="AJ291" s="33">
        <v>1E-4</v>
      </c>
      <c r="AK291" s="33">
        <v>7</v>
      </c>
      <c r="AL291" s="33">
        <v>0.10638297872340426</v>
      </c>
      <c r="AM291" s="33">
        <v>-5.2519328179152211E-2</v>
      </c>
      <c r="AN291" s="33">
        <f t="shared" si="33"/>
        <v>5.3863650544252045E-2</v>
      </c>
      <c r="AO291" s="28"/>
      <c r="AP291" s="28"/>
      <c r="AQ291" s="28"/>
      <c r="AR291" s="28"/>
      <c r="AS291" s="28"/>
      <c r="BC291" s="15" t="s">
        <v>1324</v>
      </c>
      <c r="BD291" s="25">
        <v>9000</v>
      </c>
      <c r="BE291" s="25">
        <v>1E-4</v>
      </c>
      <c r="BF291" s="25">
        <v>7</v>
      </c>
      <c r="BG291" s="25">
        <v>0.43617021276595747</v>
      </c>
      <c r="BH291" s="25">
        <v>0.31386861313868614</v>
      </c>
      <c r="BI291" s="25">
        <f t="shared" si="30"/>
        <v>0.75003882590464355</v>
      </c>
      <c r="BJ291" s="25">
        <v>1</v>
      </c>
      <c r="BK291" s="3"/>
      <c r="BL291" s="3"/>
      <c r="BM291" s="25"/>
      <c r="CH291" s="15" t="s">
        <v>1795</v>
      </c>
      <c r="CI291" s="15" t="s">
        <v>1033</v>
      </c>
      <c r="CJ291" s="35">
        <v>0.46153846153846156</v>
      </c>
      <c r="CK291" s="35">
        <v>0.34067721425402925</v>
      </c>
      <c r="CL291" s="35">
        <v>0.82417582417582413</v>
      </c>
      <c r="CM291" s="35">
        <f t="shared" si="34"/>
        <v>0.80221567579249076</v>
      </c>
    </row>
    <row r="292" spans="9:91" x14ac:dyDescent="0.2">
      <c r="I292" s="9" t="s">
        <v>321</v>
      </c>
      <c r="J292" s="4">
        <v>9000</v>
      </c>
      <c r="K292" s="4">
        <v>1E-4</v>
      </c>
      <c r="L292" s="4">
        <v>8</v>
      </c>
      <c r="M292" s="4">
        <v>0.170212765957446</v>
      </c>
      <c r="N292" s="4">
        <v>0</v>
      </c>
      <c r="O292" s="4">
        <f t="shared" si="32"/>
        <v>0.170212765957446</v>
      </c>
      <c r="AH292" s="15" t="s">
        <v>1265</v>
      </c>
      <c r="AI292" s="33">
        <v>7000</v>
      </c>
      <c r="AJ292" s="33">
        <v>1E-4</v>
      </c>
      <c r="AK292" s="33">
        <v>8</v>
      </c>
      <c r="AL292" s="33">
        <v>0.1276595744680851</v>
      </c>
      <c r="AM292" s="33">
        <v>-3.4214410304575359E-2</v>
      </c>
      <c r="AN292" s="33">
        <f t="shared" si="33"/>
        <v>9.3445164163509731E-2</v>
      </c>
      <c r="AO292" s="28"/>
      <c r="AP292" s="28"/>
      <c r="AQ292" s="28"/>
      <c r="AR292" s="28"/>
      <c r="AS292" s="28"/>
      <c r="BC292" s="15" t="s">
        <v>1325</v>
      </c>
      <c r="BD292" s="25">
        <v>9000</v>
      </c>
      <c r="BE292" s="25">
        <v>1E-4</v>
      </c>
      <c r="BF292" s="25">
        <v>8</v>
      </c>
      <c r="BG292" s="25">
        <v>0.43617021276595747</v>
      </c>
      <c r="BH292" s="25">
        <v>0.31386861313868614</v>
      </c>
      <c r="BI292" s="25">
        <f t="shared" si="30"/>
        <v>0.75003882590464355</v>
      </c>
      <c r="BJ292" s="25">
        <v>1</v>
      </c>
      <c r="BK292" s="3"/>
      <c r="BL292" s="3"/>
      <c r="BM292" s="25"/>
      <c r="CH292" s="15" t="s">
        <v>1795</v>
      </c>
      <c r="CI292" s="15" t="s">
        <v>1034</v>
      </c>
      <c r="CJ292" s="35">
        <v>0.47252747252747251</v>
      </c>
      <c r="CK292" s="35">
        <v>0.35460992907801414</v>
      </c>
      <c r="CL292" s="35">
        <v>0.82417582417582413</v>
      </c>
      <c r="CM292" s="35">
        <f t="shared" si="34"/>
        <v>0.82713740160548666</v>
      </c>
    </row>
    <row r="293" spans="9:91" x14ac:dyDescent="0.2">
      <c r="I293" s="9" t="s">
        <v>322</v>
      </c>
      <c r="J293" s="4">
        <v>9000</v>
      </c>
      <c r="K293" s="4">
        <v>1E-4</v>
      </c>
      <c r="L293" s="4">
        <v>9</v>
      </c>
      <c r="M293" s="4">
        <v>0.170212765957446</v>
      </c>
      <c r="N293" s="4">
        <v>0</v>
      </c>
      <c r="O293" s="4">
        <f t="shared" si="32"/>
        <v>0.170212765957446</v>
      </c>
      <c r="AH293" s="15" t="s">
        <v>1266</v>
      </c>
      <c r="AI293" s="33">
        <v>7000</v>
      </c>
      <c r="AJ293" s="33">
        <v>1E-4</v>
      </c>
      <c r="AK293" s="33">
        <v>9</v>
      </c>
      <c r="AL293" s="33">
        <v>0.1702127659574468</v>
      </c>
      <c r="AM293" s="33">
        <v>2.5777305341482822E-2</v>
      </c>
      <c r="AN293" s="33">
        <f t="shared" si="33"/>
        <v>0.19599007129892962</v>
      </c>
      <c r="AO293" s="28"/>
      <c r="AP293" s="28"/>
      <c r="AQ293" s="28"/>
      <c r="AR293" s="28"/>
      <c r="AS293" s="28"/>
      <c r="BC293" s="15" t="s">
        <v>1326</v>
      </c>
      <c r="BD293" s="25">
        <v>9000</v>
      </c>
      <c r="BE293" s="25">
        <v>1E-4</v>
      </c>
      <c r="BF293" s="25">
        <v>9</v>
      </c>
      <c r="BG293" s="25">
        <v>0.43617021276595747</v>
      </c>
      <c r="BH293" s="25">
        <v>0.31386861313868614</v>
      </c>
      <c r="BI293" s="25">
        <f t="shared" si="30"/>
        <v>0.75003882590464355</v>
      </c>
      <c r="BJ293" s="25">
        <v>1</v>
      </c>
      <c r="BK293" s="3">
        <f t="shared" si="35"/>
        <v>0.75003882590464344</v>
      </c>
      <c r="BL293" s="3"/>
      <c r="BM293" s="25"/>
      <c r="CH293" s="15" t="s">
        <v>1795</v>
      </c>
      <c r="CI293" s="15" t="s">
        <v>1035</v>
      </c>
      <c r="CJ293" s="35">
        <v>0.46153846153846156</v>
      </c>
      <c r="CK293" s="35">
        <v>0.33891771682727956</v>
      </c>
      <c r="CL293" s="35">
        <v>0.82417582417582413</v>
      </c>
      <c r="CM293" s="35">
        <f t="shared" si="34"/>
        <v>0.80045617836574112</v>
      </c>
    </row>
    <row r="294" spans="9:91" x14ac:dyDescent="0.2">
      <c r="I294" s="9" t="s">
        <v>323</v>
      </c>
      <c r="J294" s="4">
        <v>9000</v>
      </c>
      <c r="K294" s="10">
        <v>1.0000000000000001E-5</v>
      </c>
      <c r="L294" s="4">
        <v>0</v>
      </c>
      <c r="M294" s="4">
        <v>0.170212765957446</v>
      </c>
      <c r="N294" s="4">
        <v>0</v>
      </c>
      <c r="O294" s="4">
        <f t="shared" si="32"/>
        <v>0.170212765957446</v>
      </c>
      <c r="AH294" s="15" t="s">
        <v>1247</v>
      </c>
      <c r="AI294" s="33">
        <v>7000</v>
      </c>
      <c r="AJ294" s="33">
        <v>1E-3</v>
      </c>
      <c r="AK294" s="33">
        <v>0</v>
      </c>
      <c r="AL294" s="33">
        <v>0.2978723404255319</v>
      </c>
      <c r="AM294" s="33">
        <v>0.14873765093304059</v>
      </c>
      <c r="AN294" s="33">
        <f t="shared" si="33"/>
        <v>0.44660999135857249</v>
      </c>
      <c r="AO294" s="28"/>
      <c r="AP294" s="28"/>
      <c r="AQ294" s="28"/>
      <c r="AR294" s="28"/>
      <c r="AS294" s="28"/>
      <c r="BC294" s="15" t="s">
        <v>1327</v>
      </c>
      <c r="BD294" s="25">
        <v>9000</v>
      </c>
      <c r="BE294" s="25">
        <v>1.0000000000000001E-5</v>
      </c>
      <c r="BF294" s="25">
        <v>0</v>
      </c>
      <c r="BG294" s="25">
        <v>0.43617021276595747</v>
      </c>
      <c r="BH294" s="25">
        <v>0.31386861313868614</v>
      </c>
      <c r="BI294" s="25">
        <f t="shared" si="30"/>
        <v>0.75003882590464355</v>
      </c>
      <c r="BJ294" s="25">
        <v>1</v>
      </c>
      <c r="BK294" s="3"/>
      <c r="BL294" s="3"/>
      <c r="BM294" s="25"/>
      <c r="CH294" s="15" t="s">
        <v>1795</v>
      </c>
      <c r="CI294" s="15" t="s">
        <v>1016</v>
      </c>
      <c r="CJ294" s="35">
        <v>0.46153846153846156</v>
      </c>
      <c r="CK294" s="35">
        <v>0.34339567074068622</v>
      </c>
      <c r="CL294" s="35">
        <v>0.82417582417582413</v>
      </c>
      <c r="CM294" s="35">
        <f t="shared" si="34"/>
        <v>0.80493413227914778</v>
      </c>
    </row>
    <row r="295" spans="9:91" x14ac:dyDescent="0.2">
      <c r="I295" s="9" t="s">
        <v>324</v>
      </c>
      <c r="J295" s="4">
        <v>9000</v>
      </c>
      <c r="K295" s="10">
        <v>1.0000000000000001E-5</v>
      </c>
      <c r="L295" s="4">
        <v>1</v>
      </c>
      <c r="M295" s="4">
        <v>0.170212765957446</v>
      </c>
      <c r="N295" s="4">
        <v>0</v>
      </c>
      <c r="O295" s="4">
        <f t="shared" si="32"/>
        <v>0.170212765957446</v>
      </c>
      <c r="AH295" s="15" t="s">
        <v>1248</v>
      </c>
      <c r="AI295" s="33">
        <v>7000</v>
      </c>
      <c r="AJ295" s="33">
        <v>1E-3</v>
      </c>
      <c r="AK295" s="33">
        <v>1</v>
      </c>
      <c r="AL295" s="33">
        <v>0.37234042553191488</v>
      </c>
      <c r="AM295" s="33">
        <v>0.24616011961397305</v>
      </c>
      <c r="AN295" s="33">
        <f t="shared" si="33"/>
        <v>0.61850054514588793</v>
      </c>
      <c r="AO295" s="28"/>
      <c r="AP295" s="28"/>
      <c r="AQ295" s="28"/>
      <c r="AR295" s="28"/>
      <c r="AS295" s="28"/>
      <c r="BC295" s="15" t="s">
        <v>1328</v>
      </c>
      <c r="BD295" s="25">
        <v>9000</v>
      </c>
      <c r="BE295" s="25">
        <v>1.0000000000000001E-5</v>
      </c>
      <c r="BF295" s="25">
        <v>1</v>
      </c>
      <c r="BG295" s="25">
        <v>0.43617021276595747</v>
      </c>
      <c r="BH295" s="25">
        <v>0.31386861313868614</v>
      </c>
      <c r="BI295" s="25">
        <f t="shared" si="30"/>
        <v>0.75003882590464355</v>
      </c>
      <c r="BJ295" s="25">
        <v>1</v>
      </c>
      <c r="BK295" s="3"/>
      <c r="BL295" s="3"/>
      <c r="BM295" s="25"/>
      <c r="CH295" s="15" t="s">
        <v>1795</v>
      </c>
      <c r="CI295" s="15" t="s">
        <v>1017</v>
      </c>
      <c r="CJ295" s="35">
        <v>0.45054945054945056</v>
      </c>
      <c r="CK295" s="35">
        <v>0.32950191570881221</v>
      </c>
      <c r="CL295" s="35">
        <v>0.82417582417582413</v>
      </c>
      <c r="CM295" s="35">
        <f t="shared" si="34"/>
        <v>0.78005136625826277</v>
      </c>
    </row>
    <row r="296" spans="9:91" x14ac:dyDescent="0.2">
      <c r="I296" s="9" t="s">
        <v>325</v>
      </c>
      <c r="J296" s="4">
        <v>9000</v>
      </c>
      <c r="K296" s="10">
        <v>1.0000000000000001E-5</v>
      </c>
      <c r="L296" s="4">
        <v>2</v>
      </c>
      <c r="M296" s="4">
        <v>0.170212765957446</v>
      </c>
      <c r="N296" s="4">
        <v>0</v>
      </c>
      <c r="O296" s="4">
        <f t="shared" si="32"/>
        <v>0.170212765957446</v>
      </c>
      <c r="AH296" s="15" t="s">
        <v>1249</v>
      </c>
      <c r="AI296" s="33">
        <v>7000</v>
      </c>
      <c r="AJ296" s="33">
        <v>1E-3</v>
      </c>
      <c r="AK296" s="33">
        <v>2</v>
      </c>
      <c r="AL296" s="33">
        <v>0.37234042553191488</v>
      </c>
      <c r="AM296" s="33">
        <v>0.21832276250880903</v>
      </c>
      <c r="AN296" s="33">
        <f t="shared" si="33"/>
        <v>0.59066318804072393</v>
      </c>
      <c r="AO296" s="28"/>
      <c r="AP296" s="28"/>
      <c r="AQ296" s="28"/>
      <c r="AR296" s="28"/>
      <c r="AS296" s="28"/>
      <c r="BC296" s="15" t="s">
        <v>1329</v>
      </c>
      <c r="BD296" s="25">
        <v>9000</v>
      </c>
      <c r="BE296" s="25">
        <v>1.0000000000000001E-5</v>
      </c>
      <c r="BF296" s="25">
        <v>2</v>
      </c>
      <c r="BG296" s="25">
        <v>0.43617021276595747</v>
      </c>
      <c r="BH296" s="25">
        <v>0.31386861313868614</v>
      </c>
      <c r="BI296" s="25">
        <f t="shared" si="30"/>
        <v>0.75003882590464355</v>
      </c>
      <c r="BJ296" s="25">
        <v>1</v>
      </c>
      <c r="BK296" s="3"/>
      <c r="BL296" s="3"/>
      <c r="BM296" s="25"/>
      <c r="CH296" s="15" t="s">
        <v>1795</v>
      </c>
      <c r="CI296" s="15" t="s">
        <v>1018</v>
      </c>
      <c r="CJ296" s="35">
        <v>0.45054945054945056</v>
      </c>
      <c r="CK296" s="35">
        <v>0.32950191570881221</v>
      </c>
      <c r="CL296" s="35">
        <v>0.82417582417582413</v>
      </c>
      <c r="CM296" s="35">
        <f t="shared" si="34"/>
        <v>0.78005136625826277</v>
      </c>
    </row>
    <row r="297" spans="9:91" x14ac:dyDescent="0.2">
      <c r="I297" s="9" t="s">
        <v>326</v>
      </c>
      <c r="J297" s="4">
        <v>9000</v>
      </c>
      <c r="K297" s="10">
        <v>1.0000000000000001E-5</v>
      </c>
      <c r="L297" s="4">
        <v>3</v>
      </c>
      <c r="M297" s="4">
        <v>0.170212765957446</v>
      </c>
      <c r="N297" s="4">
        <v>0</v>
      </c>
      <c r="O297" s="4">
        <f t="shared" si="32"/>
        <v>0.170212765957446</v>
      </c>
      <c r="AH297" s="15" t="s">
        <v>1250</v>
      </c>
      <c r="AI297" s="33">
        <v>7000</v>
      </c>
      <c r="AJ297" s="33">
        <v>1E-3</v>
      </c>
      <c r="AK297" s="33">
        <v>3</v>
      </c>
      <c r="AL297" s="33">
        <v>0.30851063829787234</v>
      </c>
      <c r="AM297" s="33">
        <v>0.16994973509034098</v>
      </c>
      <c r="AN297" s="33">
        <f t="shared" si="33"/>
        <v>0.47846037338821334</v>
      </c>
      <c r="AO297" s="28"/>
      <c r="AP297" s="28"/>
      <c r="AQ297" s="28"/>
      <c r="AR297" s="28"/>
      <c r="AS297" s="28"/>
      <c r="BC297" s="15" t="s">
        <v>1330</v>
      </c>
      <c r="BD297" s="25">
        <v>9000</v>
      </c>
      <c r="BE297" s="25">
        <v>1.0000000000000001E-5</v>
      </c>
      <c r="BF297" s="25">
        <v>3</v>
      </c>
      <c r="BG297" s="25">
        <v>0.43617021276595747</v>
      </c>
      <c r="BH297" s="25">
        <v>0.31386861313868614</v>
      </c>
      <c r="BI297" s="25">
        <f t="shared" si="30"/>
        <v>0.75003882590464355</v>
      </c>
      <c r="BJ297" s="25">
        <v>1</v>
      </c>
      <c r="BK297" s="3"/>
      <c r="BL297" s="3"/>
      <c r="BM297" s="25"/>
      <c r="CH297" s="15" t="s">
        <v>1795</v>
      </c>
      <c r="CI297" s="15" t="s">
        <v>1019</v>
      </c>
      <c r="CJ297" s="35">
        <v>0.45054945054945056</v>
      </c>
      <c r="CK297" s="35">
        <v>0.32950191570881221</v>
      </c>
      <c r="CL297" s="35">
        <v>0.82417582417582413</v>
      </c>
      <c r="CM297" s="35">
        <f t="shared" si="34"/>
        <v>0.78005136625826277</v>
      </c>
    </row>
    <row r="298" spans="9:91" x14ac:dyDescent="0.2">
      <c r="I298" s="9" t="s">
        <v>327</v>
      </c>
      <c r="J298" s="4">
        <v>9000</v>
      </c>
      <c r="K298" s="10">
        <v>1.0000000000000001E-5</v>
      </c>
      <c r="L298" s="4">
        <v>4</v>
      </c>
      <c r="M298" s="4">
        <v>0.170212765957446</v>
      </c>
      <c r="N298" s="4">
        <v>0</v>
      </c>
      <c r="O298" s="4">
        <f t="shared" si="32"/>
        <v>0.170212765957446</v>
      </c>
      <c r="AH298" s="15" t="s">
        <v>1251</v>
      </c>
      <c r="AI298" s="33">
        <v>7000</v>
      </c>
      <c r="AJ298" s="33">
        <v>1E-3</v>
      </c>
      <c r="AK298" s="33">
        <v>4</v>
      </c>
      <c r="AL298" s="33">
        <v>0.34042553191489361</v>
      </c>
      <c r="AM298" s="33">
        <v>0.20021956909564978</v>
      </c>
      <c r="AN298" s="15">
        <f t="shared" si="33"/>
        <v>0.54064510101054342</v>
      </c>
      <c r="AO298" s="15"/>
      <c r="AP298" s="15"/>
      <c r="AQ298" s="15"/>
      <c r="AR298" s="15"/>
      <c r="AS298" s="15"/>
      <c r="BC298" s="15" t="s">
        <v>1331</v>
      </c>
      <c r="BD298" s="25">
        <v>9000</v>
      </c>
      <c r="BE298" s="25">
        <v>1.0000000000000001E-5</v>
      </c>
      <c r="BF298" s="25">
        <v>4</v>
      </c>
      <c r="BG298" s="25">
        <v>0.43617021276595747</v>
      </c>
      <c r="BH298" s="25">
        <v>0.31386861313868614</v>
      </c>
      <c r="BI298" s="25">
        <f t="shared" si="30"/>
        <v>0.75003882590464355</v>
      </c>
      <c r="BJ298" s="25">
        <v>1</v>
      </c>
      <c r="BK298" s="3"/>
      <c r="BL298" s="3"/>
      <c r="BM298" s="25"/>
      <c r="CH298" s="15" t="s">
        <v>1795</v>
      </c>
      <c r="CI298" s="15" t="s">
        <v>1020</v>
      </c>
      <c r="CJ298" s="35">
        <v>0.46153846153846156</v>
      </c>
      <c r="CK298" s="35">
        <v>0.34339567074068622</v>
      </c>
      <c r="CL298" s="35">
        <v>0.82417582417582413</v>
      </c>
      <c r="CM298" s="35">
        <f t="shared" si="34"/>
        <v>0.80493413227914778</v>
      </c>
    </row>
    <row r="299" spans="9:91" x14ac:dyDescent="0.2">
      <c r="I299" s="9" t="s">
        <v>328</v>
      </c>
      <c r="J299" s="4">
        <v>9000</v>
      </c>
      <c r="K299" s="10">
        <v>1.0000000000000001E-5</v>
      </c>
      <c r="L299" s="4">
        <v>5</v>
      </c>
      <c r="M299" s="4">
        <v>0.170212765957446</v>
      </c>
      <c r="N299" s="4">
        <v>0</v>
      </c>
      <c r="O299" s="4">
        <f t="shared" si="32"/>
        <v>0.170212765957446</v>
      </c>
      <c r="AH299" s="15" t="s">
        <v>1252</v>
      </c>
      <c r="AI299" s="33">
        <v>7000</v>
      </c>
      <c r="AJ299" s="33">
        <v>1E-3</v>
      </c>
      <c r="AK299" s="33">
        <v>5</v>
      </c>
      <c r="AL299" s="33">
        <v>0.28723404255319152</v>
      </c>
      <c r="AM299" s="33">
        <v>0.13726027397260279</v>
      </c>
      <c r="AN299" s="15">
        <f t="shared" si="33"/>
        <v>0.42449431652579428</v>
      </c>
      <c r="AO299" s="15"/>
      <c r="AP299" s="15"/>
      <c r="AQ299" s="15"/>
      <c r="AR299" s="15"/>
      <c r="AS299" s="15"/>
      <c r="BC299" s="15" t="s">
        <v>1332</v>
      </c>
      <c r="BD299" s="25">
        <v>9000</v>
      </c>
      <c r="BE299" s="25">
        <v>1.0000000000000001E-5</v>
      </c>
      <c r="BF299" s="25">
        <v>5</v>
      </c>
      <c r="BG299" s="25">
        <v>0.43617021276595747</v>
      </c>
      <c r="BH299" s="25">
        <v>0.31386861313868614</v>
      </c>
      <c r="BI299" s="25">
        <f t="shared" ref="BI299:BI303" si="36">BG299+BH299</f>
        <v>0.75003882590464355</v>
      </c>
      <c r="BJ299" s="25">
        <v>1</v>
      </c>
      <c r="BK299" s="3"/>
      <c r="BL299" s="3"/>
      <c r="BM299" s="25"/>
      <c r="CH299" s="15" t="s">
        <v>1795</v>
      </c>
      <c r="CI299" s="15" t="s">
        <v>1021</v>
      </c>
      <c r="CJ299" s="35">
        <v>0.46153846153846156</v>
      </c>
      <c r="CK299" s="35">
        <v>0.34339567074068622</v>
      </c>
      <c r="CL299" s="35">
        <v>0.82417582417582413</v>
      </c>
      <c r="CM299" s="35">
        <f t="shared" si="34"/>
        <v>0.80493413227914778</v>
      </c>
    </row>
    <row r="300" spans="9:91" x14ac:dyDescent="0.2">
      <c r="I300" s="9" t="s">
        <v>329</v>
      </c>
      <c r="J300" s="4">
        <v>9000</v>
      </c>
      <c r="K300" s="10">
        <v>1.0000000000000001E-5</v>
      </c>
      <c r="L300" s="4">
        <v>6</v>
      </c>
      <c r="M300" s="4">
        <v>0.170212765957446</v>
      </c>
      <c r="N300" s="4">
        <v>0</v>
      </c>
      <c r="O300" s="4">
        <f t="shared" si="32"/>
        <v>0.170212765957446</v>
      </c>
      <c r="AH300" s="15" t="s">
        <v>1253</v>
      </c>
      <c r="AI300" s="33">
        <v>7000</v>
      </c>
      <c r="AJ300" s="33">
        <v>1E-3</v>
      </c>
      <c r="AK300" s="33">
        <v>6</v>
      </c>
      <c r="AL300" s="33">
        <v>0.40425531914893614</v>
      </c>
      <c r="AM300" s="33">
        <v>0.26511238307971513</v>
      </c>
      <c r="AN300" s="15">
        <f t="shared" si="33"/>
        <v>0.66936770222865127</v>
      </c>
      <c r="AO300" s="15"/>
      <c r="AP300" s="15"/>
      <c r="AQ300" s="15"/>
      <c r="AR300" s="15"/>
      <c r="AS300" s="15"/>
      <c r="BC300" s="15" t="s">
        <v>1333</v>
      </c>
      <c r="BD300" s="25">
        <v>9000</v>
      </c>
      <c r="BE300" s="25">
        <v>1.0000000000000001E-5</v>
      </c>
      <c r="BF300" s="25">
        <v>6</v>
      </c>
      <c r="BG300" s="25">
        <v>0.43617021276595747</v>
      </c>
      <c r="BH300" s="25">
        <v>0.31386861313868614</v>
      </c>
      <c r="BI300" s="25">
        <f t="shared" si="36"/>
        <v>0.75003882590464355</v>
      </c>
      <c r="BJ300" s="25">
        <v>1</v>
      </c>
      <c r="BK300" s="3"/>
      <c r="BL300" s="3"/>
      <c r="BM300" s="25"/>
      <c r="CH300" s="15" t="s">
        <v>1795</v>
      </c>
      <c r="CI300" s="15" t="s">
        <v>1022</v>
      </c>
      <c r="CJ300" s="35">
        <v>0.45054945054945056</v>
      </c>
      <c r="CK300" s="35">
        <v>0.32950191570881221</v>
      </c>
      <c r="CL300" s="35">
        <v>0.82417582417582413</v>
      </c>
      <c r="CM300" s="35">
        <f t="shared" si="34"/>
        <v>0.78005136625826277</v>
      </c>
    </row>
    <row r="301" spans="9:91" x14ac:dyDescent="0.2">
      <c r="I301" s="9" t="s">
        <v>330</v>
      </c>
      <c r="J301" s="4">
        <v>9000</v>
      </c>
      <c r="K301" s="10">
        <v>1.0000000000000001E-5</v>
      </c>
      <c r="L301" s="4">
        <v>7</v>
      </c>
      <c r="M301" s="4">
        <v>0.170212765957446</v>
      </c>
      <c r="N301" s="4">
        <v>0</v>
      </c>
      <c r="O301" s="4">
        <f t="shared" si="32"/>
        <v>0.170212765957446</v>
      </c>
      <c r="AH301" s="15" t="s">
        <v>1254</v>
      </c>
      <c r="AI301" s="33">
        <v>7000</v>
      </c>
      <c r="AJ301" s="33">
        <v>1E-3</v>
      </c>
      <c r="AK301" s="33">
        <v>7</v>
      </c>
      <c r="AL301" s="33">
        <v>0.35106382978723405</v>
      </c>
      <c r="AM301" s="33">
        <v>0.21677366479989074</v>
      </c>
      <c r="AN301" s="15">
        <f t="shared" si="33"/>
        <v>0.56783749458712474</v>
      </c>
      <c r="AO301" s="15"/>
      <c r="AP301" s="15"/>
      <c r="AQ301" s="15"/>
      <c r="AR301" s="15"/>
      <c r="AS301" s="15"/>
      <c r="BC301" s="15" t="s">
        <v>1334</v>
      </c>
      <c r="BD301" s="25">
        <v>9000</v>
      </c>
      <c r="BE301" s="25">
        <v>1.0000000000000001E-5</v>
      </c>
      <c r="BF301" s="25">
        <v>7</v>
      </c>
      <c r="BG301" s="25">
        <v>0.43617021276595747</v>
      </c>
      <c r="BH301" s="25">
        <v>0.31386861313868614</v>
      </c>
      <c r="BI301" s="25">
        <f t="shared" si="36"/>
        <v>0.75003882590464355</v>
      </c>
      <c r="BJ301" s="25">
        <v>1</v>
      </c>
      <c r="BK301" s="3"/>
      <c r="BL301" s="3"/>
      <c r="BM301" s="25"/>
      <c r="CH301" s="15" t="s">
        <v>1795</v>
      </c>
      <c r="CI301" s="15" t="s">
        <v>1023</v>
      </c>
      <c r="CJ301" s="35">
        <v>0.45054945054945056</v>
      </c>
      <c r="CK301" s="35">
        <v>0.32950191570881221</v>
      </c>
      <c r="CL301" s="35">
        <v>0.82417582417582413</v>
      </c>
      <c r="CM301" s="35">
        <f t="shared" si="34"/>
        <v>0.78005136625826277</v>
      </c>
    </row>
    <row r="302" spans="9:91" x14ac:dyDescent="0.2">
      <c r="I302" s="9" t="s">
        <v>331</v>
      </c>
      <c r="J302" s="4">
        <v>9000</v>
      </c>
      <c r="K302" s="10">
        <v>1.0000000000000001E-5</v>
      </c>
      <c r="L302" s="4">
        <v>8</v>
      </c>
      <c r="M302" s="4">
        <v>0.170212765957446</v>
      </c>
      <c r="N302" s="4">
        <v>0</v>
      </c>
      <c r="O302" s="4">
        <f t="shared" si="32"/>
        <v>0.170212765957446</v>
      </c>
      <c r="AH302" s="15" t="s">
        <v>1255</v>
      </c>
      <c r="AI302" s="33">
        <v>7000</v>
      </c>
      <c r="AJ302" s="33">
        <v>1E-3</v>
      </c>
      <c r="AK302" s="33">
        <v>8</v>
      </c>
      <c r="AL302" s="33">
        <v>0.2978723404255319</v>
      </c>
      <c r="AM302" s="33">
        <v>0.14333057166528582</v>
      </c>
      <c r="AN302" s="15">
        <f t="shared" si="33"/>
        <v>0.44120291209081774</v>
      </c>
      <c r="AO302" s="15"/>
      <c r="AP302" s="15"/>
      <c r="AQ302" s="15"/>
      <c r="AR302" s="15"/>
      <c r="AS302" s="15"/>
      <c r="BC302" s="15" t="s">
        <v>1335</v>
      </c>
      <c r="BD302" s="25">
        <v>9000</v>
      </c>
      <c r="BE302" s="25">
        <v>1.0000000000000001E-5</v>
      </c>
      <c r="BF302" s="25">
        <v>8</v>
      </c>
      <c r="BG302" s="25">
        <v>0.43617021276595747</v>
      </c>
      <c r="BH302" s="25">
        <v>0.31386861313868614</v>
      </c>
      <c r="BI302" s="25">
        <f t="shared" si="36"/>
        <v>0.75003882590464355</v>
      </c>
      <c r="BJ302" s="25">
        <v>1</v>
      </c>
      <c r="BK302" s="3"/>
      <c r="BL302" s="3"/>
      <c r="BM302" s="25"/>
      <c r="CH302" s="15" t="s">
        <v>1795</v>
      </c>
      <c r="CI302" s="15" t="s">
        <v>1024</v>
      </c>
      <c r="CJ302" s="35">
        <v>0.45054945054945056</v>
      </c>
      <c r="CK302" s="35">
        <v>0.32950191570881221</v>
      </c>
      <c r="CL302" s="35">
        <v>0.82417582417582413</v>
      </c>
      <c r="CM302" s="35">
        <f t="shared" si="34"/>
        <v>0.78005136625826277</v>
      </c>
    </row>
    <row r="303" spans="9:91" x14ac:dyDescent="0.2">
      <c r="I303" s="9" t="s">
        <v>332</v>
      </c>
      <c r="J303" s="4">
        <v>9000</v>
      </c>
      <c r="K303" s="10">
        <v>1.0000000000000001E-5</v>
      </c>
      <c r="L303" s="4">
        <v>9</v>
      </c>
      <c r="M303" s="4">
        <v>0.170212765957446</v>
      </c>
      <c r="N303" s="4">
        <v>0</v>
      </c>
      <c r="O303" s="4">
        <f t="shared" si="32"/>
        <v>0.170212765957446</v>
      </c>
      <c r="AH303" s="15" t="s">
        <v>1256</v>
      </c>
      <c r="AI303" s="33">
        <v>7000</v>
      </c>
      <c r="AJ303" s="33">
        <v>1E-3</v>
      </c>
      <c r="AK303" s="33">
        <v>9</v>
      </c>
      <c r="AL303" s="33">
        <v>0.31914893617021278</v>
      </c>
      <c r="AM303" s="33">
        <v>0.16664357944313618</v>
      </c>
      <c r="AN303" s="15">
        <f t="shared" si="33"/>
        <v>0.48579251561334896</v>
      </c>
      <c r="AO303" s="15"/>
      <c r="AP303" s="15"/>
      <c r="AQ303" s="15"/>
      <c r="AR303" s="15"/>
      <c r="AS303" s="15"/>
      <c r="BC303" s="15" t="s">
        <v>1336</v>
      </c>
      <c r="BD303" s="25">
        <v>9000</v>
      </c>
      <c r="BE303" s="25">
        <v>1.0000000000000001E-5</v>
      </c>
      <c r="BF303" s="25">
        <v>9</v>
      </c>
      <c r="BG303" s="25">
        <v>0.43617021276595747</v>
      </c>
      <c r="BH303" s="25">
        <v>0.31386861313868614</v>
      </c>
      <c r="BI303" s="25">
        <f t="shared" si="36"/>
        <v>0.75003882590464355</v>
      </c>
      <c r="BJ303" s="25">
        <v>1</v>
      </c>
      <c r="BK303" s="3">
        <f t="shared" ref="BK303" si="37">AVERAGE(BI294:BI303)</f>
        <v>0.75003882590464344</v>
      </c>
      <c r="BL303" s="3"/>
      <c r="BM303" s="25"/>
      <c r="CH303" s="15" t="s">
        <v>1795</v>
      </c>
      <c r="CI303" s="15" t="s">
        <v>1025</v>
      </c>
      <c r="CJ303" s="35">
        <v>0.45054945054945056</v>
      </c>
      <c r="CK303" s="35">
        <v>0.32950191570881221</v>
      </c>
      <c r="CL303" s="35">
        <v>0.82417582417582413</v>
      </c>
      <c r="CM303" s="35">
        <f t="shared" si="34"/>
        <v>0.78005136625826277</v>
      </c>
    </row>
    <row r="304" spans="9:91" x14ac:dyDescent="0.2">
      <c r="I304" s="22" t="s">
        <v>559</v>
      </c>
      <c r="J304" s="21">
        <v>1000</v>
      </c>
      <c r="K304" s="21">
        <v>10</v>
      </c>
      <c r="L304" s="21">
        <v>0</v>
      </c>
      <c r="M304" s="21">
        <v>0.40425531914893614</v>
      </c>
      <c r="N304" s="21">
        <v>0.27562955827714325</v>
      </c>
      <c r="O304" s="21">
        <f t="shared" ref="O304:O335" si="38">M304+N304</f>
        <v>0.67988487742607939</v>
      </c>
      <c r="AH304" s="15" t="s">
        <v>1237</v>
      </c>
      <c r="AI304" s="33">
        <v>7000</v>
      </c>
      <c r="AJ304" s="33">
        <v>0.01</v>
      </c>
      <c r="AK304" s="33">
        <v>0</v>
      </c>
      <c r="AL304" s="33">
        <v>0.41489361702127658</v>
      </c>
      <c r="AM304" s="33">
        <v>0.2941015838339705</v>
      </c>
      <c r="AN304" s="33">
        <f t="shared" si="33"/>
        <v>0.70899520085524714</v>
      </c>
      <c r="CH304" s="15" t="s">
        <v>1796</v>
      </c>
      <c r="CI304" s="15" t="s">
        <v>1006</v>
      </c>
      <c r="CJ304" s="35">
        <v>0.47252747252747251</v>
      </c>
      <c r="CK304" s="35">
        <v>0.35298474300103688</v>
      </c>
      <c r="CL304" s="35">
        <v>0.8351648351648352</v>
      </c>
      <c r="CM304" s="35">
        <f t="shared" si="34"/>
        <v>0.8255122155285094</v>
      </c>
    </row>
    <row r="305" spans="9:91" x14ac:dyDescent="0.2">
      <c r="I305" s="15" t="s">
        <v>560</v>
      </c>
      <c r="J305" s="18">
        <v>1000</v>
      </c>
      <c r="K305" s="18">
        <v>10</v>
      </c>
      <c r="L305" s="18">
        <v>1</v>
      </c>
      <c r="M305" s="18">
        <v>0.39361702127659576</v>
      </c>
      <c r="N305" s="18">
        <v>0.26096551724137934</v>
      </c>
      <c r="O305" s="18">
        <f t="shared" si="38"/>
        <v>0.6545825385179751</v>
      </c>
      <c r="AH305" s="15" t="s">
        <v>1238</v>
      </c>
      <c r="AI305" s="33">
        <v>7000</v>
      </c>
      <c r="AJ305" s="33">
        <v>0.01</v>
      </c>
      <c r="AK305" s="33">
        <v>1</v>
      </c>
      <c r="AL305" s="33">
        <v>0.35106382978723405</v>
      </c>
      <c r="AM305" s="33">
        <v>0.22492565558258992</v>
      </c>
      <c r="AN305" s="33">
        <f t="shared" si="33"/>
        <v>0.57598948536982397</v>
      </c>
      <c r="CH305" s="15" t="s">
        <v>1796</v>
      </c>
      <c r="CI305" s="15" t="s">
        <v>1007</v>
      </c>
      <c r="CJ305" s="35">
        <v>0.48351648351648352</v>
      </c>
      <c r="CK305" s="35">
        <v>0.36693309650680872</v>
      </c>
      <c r="CL305" s="35">
        <v>0.8351648351648352</v>
      </c>
      <c r="CM305" s="35">
        <f t="shared" si="34"/>
        <v>0.8504495800232923</v>
      </c>
    </row>
    <row r="306" spans="9:91" x14ac:dyDescent="0.2">
      <c r="I306" s="15" t="s">
        <v>561</v>
      </c>
      <c r="J306" s="18">
        <v>1000</v>
      </c>
      <c r="K306" s="18">
        <v>10</v>
      </c>
      <c r="L306" s="18">
        <v>2</v>
      </c>
      <c r="M306" s="18">
        <v>0.39361702127659576</v>
      </c>
      <c r="N306" s="18">
        <v>0.26127119812491389</v>
      </c>
      <c r="O306" s="18">
        <f t="shared" si="38"/>
        <v>0.65488821940150965</v>
      </c>
      <c r="AH306" s="15" t="s">
        <v>1239</v>
      </c>
      <c r="AI306" s="33">
        <v>7000</v>
      </c>
      <c r="AJ306" s="33">
        <v>0.01</v>
      </c>
      <c r="AK306" s="33">
        <v>2</v>
      </c>
      <c r="AL306" s="33">
        <v>0.36170212765957449</v>
      </c>
      <c r="AM306" s="33">
        <v>0.23937963587322994</v>
      </c>
      <c r="AN306" s="33">
        <f t="shared" si="33"/>
        <v>0.6010817635328044</v>
      </c>
      <c r="CH306" s="15" t="s">
        <v>1796</v>
      </c>
      <c r="CI306" s="15" t="s">
        <v>1008</v>
      </c>
      <c r="CJ306" s="35">
        <v>0.47252747252747251</v>
      </c>
      <c r="CK306" s="35">
        <v>0.35298474300103688</v>
      </c>
      <c r="CL306" s="35">
        <v>0.8351648351648352</v>
      </c>
      <c r="CM306" s="35">
        <f t="shared" si="34"/>
        <v>0.8255122155285094</v>
      </c>
    </row>
    <row r="307" spans="9:91" x14ac:dyDescent="0.2">
      <c r="I307" s="15" t="s">
        <v>562</v>
      </c>
      <c r="J307" s="18">
        <v>1000</v>
      </c>
      <c r="K307" s="18">
        <v>10</v>
      </c>
      <c r="L307" s="18">
        <v>3</v>
      </c>
      <c r="M307" s="18">
        <v>0.40425531914893614</v>
      </c>
      <c r="N307" s="18">
        <v>0.27562955827714325</v>
      </c>
      <c r="O307" s="18">
        <f t="shared" si="38"/>
        <v>0.67988487742607939</v>
      </c>
      <c r="AH307" s="15" t="s">
        <v>1240</v>
      </c>
      <c r="AI307" s="33">
        <v>7000</v>
      </c>
      <c r="AJ307" s="33">
        <v>0.01</v>
      </c>
      <c r="AK307" s="33">
        <v>3</v>
      </c>
      <c r="AL307" s="33">
        <v>0.36170212765957449</v>
      </c>
      <c r="AM307" s="33">
        <v>0.22474226804123712</v>
      </c>
      <c r="AN307" s="33">
        <f t="shared" si="33"/>
        <v>0.58644439570081164</v>
      </c>
      <c r="CH307" s="15" t="s">
        <v>1796</v>
      </c>
      <c r="CI307" s="15" t="s">
        <v>1009</v>
      </c>
      <c r="CJ307" s="35">
        <v>0.48351648351648352</v>
      </c>
      <c r="CK307" s="35">
        <v>0.36693309650680872</v>
      </c>
      <c r="CL307" s="35">
        <v>0.8351648351648352</v>
      </c>
      <c r="CM307" s="35">
        <f t="shared" si="34"/>
        <v>0.8504495800232923</v>
      </c>
    </row>
    <row r="308" spans="9:91" x14ac:dyDescent="0.2">
      <c r="I308" s="15" t="s">
        <v>563</v>
      </c>
      <c r="J308" s="18">
        <v>1000</v>
      </c>
      <c r="K308" s="18">
        <v>10</v>
      </c>
      <c r="L308" s="18">
        <v>4</v>
      </c>
      <c r="M308" s="18">
        <v>0.40425531914893614</v>
      </c>
      <c r="N308" s="18">
        <v>0.27562955827714325</v>
      </c>
      <c r="O308" s="18">
        <f t="shared" si="38"/>
        <v>0.67988487742607939</v>
      </c>
      <c r="AH308" s="15" t="s">
        <v>1241</v>
      </c>
      <c r="AI308" s="33">
        <v>7000</v>
      </c>
      <c r="AJ308" s="33">
        <v>0.01</v>
      </c>
      <c r="AK308" s="33">
        <v>4</v>
      </c>
      <c r="AL308" s="33">
        <v>0.2978723404255319</v>
      </c>
      <c r="AM308" s="33">
        <v>0.14780219780219778</v>
      </c>
      <c r="AN308" s="33">
        <f t="shared" si="33"/>
        <v>0.44567453822772968</v>
      </c>
      <c r="CH308" s="15" t="s">
        <v>1796</v>
      </c>
      <c r="CI308" s="15" t="s">
        <v>1010</v>
      </c>
      <c r="CJ308" s="35">
        <v>0.47252747252747251</v>
      </c>
      <c r="CK308" s="35">
        <v>0.35298474300103688</v>
      </c>
      <c r="CL308" s="35">
        <v>0.8351648351648352</v>
      </c>
      <c r="CM308" s="35">
        <f t="shared" si="34"/>
        <v>0.8255122155285094</v>
      </c>
    </row>
    <row r="309" spans="9:91" x14ac:dyDescent="0.2">
      <c r="I309" s="15" t="s">
        <v>564</v>
      </c>
      <c r="J309" s="18">
        <v>1000</v>
      </c>
      <c r="K309" s="18">
        <v>10</v>
      </c>
      <c r="L309" s="18">
        <v>5</v>
      </c>
      <c r="M309" s="18">
        <v>0.39361702127659576</v>
      </c>
      <c r="N309" s="18">
        <v>0.26127119812491389</v>
      </c>
      <c r="O309" s="18">
        <f t="shared" si="38"/>
        <v>0.65488821940150965</v>
      </c>
      <c r="AH309" s="15" t="s">
        <v>1242</v>
      </c>
      <c r="AI309" s="33">
        <v>7000</v>
      </c>
      <c r="AJ309" s="33">
        <v>0.01</v>
      </c>
      <c r="AK309" s="33">
        <v>5</v>
      </c>
      <c r="AL309" s="33">
        <v>0.26595744680851063</v>
      </c>
      <c r="AM309" s="33">
        <v>0.11874999999999999</v>
      </c>
      <c r="AN309" s="33">
        <f t="shared" si="33"/>
        <v>0.38470744680851066</v>
      </c>
      <c r="CH309" s="15" t="s">
        <v>1796</v>
      </c>
      <c r="CI309" s="15" t="s">
        <v>1011</v>
      </c>
      <c r="CJ309" s="35">
        <v>0.47252747252747251</v>
      </c>
      <c r="CK309" s="35">
        <v>0.35298474300103688</v>
      </c>
      <c r="CL309" s="35">
        <v>0.8351648351648352</v>
      </c>
      <c r="CM309" s="35">
        <f t="shared" si="34"/>
        <v>0.8255122155285094</v>
      </c>
    </row>
    <row r="310" spans="9:91" x14ac:dyDescent="0.2">
      <c r="I310" s="15" t="s">
        <v>565</v>
      </c>
      <c r="J310" s="18">
        <v>1000</v>
      </c>
      <c r="K310" s="18">
        <v>10</v>
      </c>
      <c r="L310" s="18">
        <v>6</v>
      </c>
      <c r="M310" s="18">
        <v>0.39361702127659576</v>
      </c>
      <c r="N310" s="18">
        <v>0.26096551724137934</v>
      </c>
      <c r="O310" s="18">
        <f t="shared" si="38"/>
        <v>0.6545825385179751</v>
      </c>
      <c r="AH310" s="15" t="s">
        <v>1243</v>
      </c>
      <c r="AI310" s="33">
        <v>7000</v>
      </c>
      <c r="AJ310" s="33">
        <v>0.01</v>
      </c>
      <c r="AK310" s="33">
        <v>6</v>
      </c>
      <c r="AL310" s="33">
        <v>0.38297872340425532</v>
      </c>
      <c r="AM310" s="33">
        <v>0.25006877579092157</v>
      </c>
      <c r="AN310" s="33">
        <f t="shared" si="33"/>
        <v>0.63304749919517689</v>
      </c>
      <c r="CH310" s="15" t="s">
        <v>1796</v>
      </c>
      <c r="CI310" s="15" t="s">
        <v>1012</v>
      </c>
      <c r="CJ310" s="35">
        <v>0.47252747252747251</v>
      </c>
      <c r="CK310" s="35">
        <v>0.35298474300103688</v>
      </c>
      <c r="CL310" s="35">
        <v>0.8351648351648352</v>
      </c>
      <c r="CM310" s="35">
        <f t="shared" si="34"/>
        <v>0.8255122155285094</v>
      </c>
    </row>
    <row r="311" spans="9:91" x14ac:dyDescent="0.2">
      <c r="I311" s="15" t="s">
        <v>566</v>
      </c>
      <c r="J311" s="18">
        <v>1000</v>
      </c>
      <c r="K311" s="18">
        <v>10</v>
      </c>
      <c r="L311" s="18">
        <v>7</v>
      </c>
      <c r="M311" s="18">
        <v>0.40425531914893614</v>
      </c>
      <c r="N311" s="18">
        <v>0.27562955827714325</v>
      </c>
      <c r="O311" s="18">
        <f t="shared" si="38"/>
        <v>0.67988487742607939</v>
      </c>
      <c r="AH311" s="15" t="s">
        <v>1244</v>
      </c>
      <c r="AI311" s="33">
        <v>7000</v>
      </c>
      <c r="AJ311" s="33">
        <v>0.01</v>
      </c>
      <c r="AK311" s="33">
        <v>7</v>
      </c>
      <c r="AL311" s="33">
        <v>0.30851063829787234</v>
      </c>
      <c r="AM311" s="33">
        <v>0.1658703071672355</v>
      </c>
      <c r="AN311" s="33">
        <f t="shared" si="33"/>
        <v>0.47438094546510784</v>
      </c>
      <c r="CH311" s="15" t="s">
        <v>1796</v>
      </c>
      <c r="CI311" s="15" t="s">
        <v>1013</v>
      </c>
      <c r="CJ311" s="35">
        <v>0.47252747252747251</v>
      </c>
      <c r="CK311" s="35">
        <v>0.35298474300103688</v>
      </c>
      <c r="CL311" s="35">
        <v>0.8351648351648352</v>
      </c>
      <c r="CM311" s="35">
        <f t="shared" si="34"/>
        <v>0.8255122155285094</v>
      </c>
    </row>
    <row r="312" spans="9:91" x14ac:dyDescent="0.2">
      <c r="I312" s="15" t="s">
        <v>567</v>
      </c>
      <c r="J312" s="18">
        <v>1000</v>
      </c>
      <c r="K312" s="18">
        <v>10</v>
      </c>
      <c r="L312" s="18">
        <v>8</v>
      </c>
      <c r="M312" s="18">
        <v>0.39361702127659576</v>
      </c>
      <c r="N312" s="18">
        <v>0.26096551724137934</v>
      </c>
      <c r="O312" s="18">
        <f t="shared" si="38"/>
        <v>0.6545825385179751</v>
      </c>
      <c r="AH312" s="15" t="s">
        <v>1245</v>
      </c>
      <c r="AI312" s="33">
        <v>7000</v>
      </c>
      <c r="AJ312" s="33">
        <v>0.01</v>
      </c>
      <c r="AK312" s="33">
        <v>8</v>
      </c>
      <c r="AL312" s="33">
        <v>0.2978723404255319</v>
      </c>
      <c r="AM312" s="33">
        <v>0.16275303643724695</v>
      </c>
      <c r="AN312" s="33">
        <f t="shared" si="33"/>
        <v>0.46062537686277882</v>
      </c>
      <c r="CH312" s="15" t="s">
        <v>1796</v>
      </c>
      <c r="CI312" s="15" t="s">
        <v>1014</v>
      </c>
      <c r="CJ312" s="35">
        <v>0.47252747252747251</v>
      </c>
      <c r="CK312" s="35">
        <v>0.35298474300103688</v>
      </c>
      <c r="CL312" s="35">
        <v>0.8351648351648352</v>
      </c>
      <c r="CM312" s="35">
        <f t="shared" si="34"/>
        <v>0.8255122155285094</v>
      </c>
    </row>
    <row r="313" spans="9:91" x14ac:dyDescent="0.2">
      <c r="I313" s="15" t="s">
        <v>568</v>
      </c>
      <c r="J313" s="18">
        <v>1000</v>
      </c>
      <c r="K313" s="18">
        <v>10</v>
      </c>
      <c r="L313" s="18">
        <v>9</v>
      </c>
      <c r="M313" s="18">
        <v>0.39361702127659576</v>
      </c>
      <c r="N313" s="18">
        <v>0.26127119812491389</v>
      </c>
      <c r="O313" s="18">
        <f t="shared" si="38"/>
        <v>0.65488821940150965</v>
      </c>
      <c r="AH313" s="15" t="s">
        <v>1246</v>
      </c>
      <c r="AI313" s="33">
        <v>7000</v>
      </c>
      <c r="AJ313" s="33">
        <v>0.01</v>
      </c>
      <c r="AK313" s="33">
        <v>9</v>
      </c>
      <c r="AL313" s="33">
        <v>0.30851063829787234</v>
      </c>
      <c r="AM313" s="33">
        <v>0.16312833858375564</v>
      </c>
      <c r="AN313" s="33">
        <f t="shared" si="33"/>
        <v>0.47163897688162798</v>
      </c>
      <c r="CH313" s="15" t="s">
        <v>1796</v>
      </c>
      <c r="CI313" s="15" t="s">
        <v>1015</v>
      </c>
      <c r="CJ313" s="35">
        <v>0.48351648351648352</v>
      </c>
      <c r="CK313" s="35">
        <v>0.36693309650680872</v>
      </c>
      <c r="CL313" s="35">
        <v>0.8351648351648352</v>
      </c>
      <c r="CM313" s="35">
        <f t="shared" si="34"/>
        <v>0.8504495800232923</v>
      </c>
    </row>
    <row r="314" spans="9:91" x14ac:dyDescent="0.2">
      <c r="I314" s="15" t="s">
        <v>569</v>
      </c>
      <c r="J314" s="18">
        <v>1000</v>
      </c>
      <c r="K314" s="18">
        <v>100</v>
      </c>
      <c r="L314" s="18">
        <v>0</v>
      </c>
      <c r="M314" s="18">
        <v>0.40425531914893614</v>
      </c>
      <c r="N314" s="18">
        <v>0.27202323330106482</v>
      </c>
      <c r="O314" s="18">
        <f t="shared" si="38"/>
        <v>0.67627855245000101</v>
      </c>
      <c r="AH314" s="15" t="s">
        <v>1227</v>
      </c>
      <c r="AI314" s="33">
        <v>7000</v>
      </c>
      <c r="AJ314" s="33">
        <v>0.1</v>
      </c>
      <c r="AK314" s="33">
        <v>0</v>
      </c>
      <c r="AL314" s="33">
        <v>0.23404255319148937</v>
      </c>
      <c r="AM314" s="33">
        <v>9.2031124228602074E-2</v>
      </c>
      <c r="AN314" s="33">
        <f t="shared" si="33"/>
        <v>0.32607367742009141</v>
      </c>
      <c r="CH314" s="15" t="s">
        <v>1796</v>
      </c>
      <c r="CI314" s="15" t="s">
        <v>996</v>
      </c>
      <c r="CJ314" s="35">
        <v>0.47252747252747251</v>
      </c>
      <c r="CK314" s="35">
        <v>0.35298474300103688</v>
      </c>
      <c r="CL314" s="35">
        <v>0.8351648351648352</v>
      </c>
      <c r="CM314" s="35">
        <f t="shared" si="34"/>
        <v>0.8255122155285094</v>
      </c>
    </row>
    <row r="315" spans="9:91" x14ac:dyDescent="0.2">
      <c r="I315" s="15" t="s">
        <v>570</v>
      </c>
      <c r="J315" s="18">
        <v>1000</v>
      </c>
      <c r="K315" s="18">
        <v>100</v>
      </c>
      <c r="L315" s="18">
        <v>1</v>
      </c>
      <c r="M315" s="18">
        <v>0.40425531914893614</v>
      </c>
      <c r="N315" s="18">
        <v>0.27312896989781826</v>
      </c>
      <c r="O315" s="18">
        <f t="shared" si="38"/>
        <v>0.67738428904675441</v>
      </c>
      <c r="AH315" s="15" t="s">
        <v>1228</v>
      </c>
      <c r="AI315" s="33">
        <v>7000</v>
      </c>
      <c r="AJ315" s="33">
        <v>0.1</v>
      </c>
      <c r="AK315" s="33">
        <v>1</v>
      </c>
      <c r="AL315" s="33">
        <v>0.32978723404255317</v>
      </c>
      <c r="AM315" s="33">
        <v>0.19701694915254231</v>
      </c>
      <c r="AN315" s="33">
        <f t="shared" si="33"/>
        <v>0.52680418319509548</v>
      </c>
      <c r="CH315" s="15" t="s">
        <v>1796</v>
      </c>
      <c r="CI315" s="15" t="s">
        <v>997</v>
      </c>
      <c r="CJ315" s="35">
        <v>0.47252747252747251</v>
      </c>
      <c r="CK315" s="35">
        <v>0.35298474300103688</v>
      </c>
      <c r="CL315" s="35">
        <v>0.8351648351648352</v>
      </c>
      <c r="CM315" s="35">
        <f t="shared" si="34"/>
        <v>0.8255122155285094</v>
      </c>
    </row>
    <row r="316" spans="9:91" x14ac:dyDescent="0.2">
      <c r="I316" s="15" t="s">
        <v>571</v>
      </c>
      <c r="J316" s="18">
        <v>1000</v>
      </c>
      <c r="K316" s="18">
        <v>100</v>
      </c>
      <c r="L316" s="18">
        <v>2</v>
      </c>
      <c r="M316" s="18">
        <v>0.40425531914893614</v>
      </c>
      <c r="N316" s="18">
        <v>0.27373068432671077</v>
      </c>
      <c r="O316" s="18">
        <f t="shared" si="38"/>
        <v>0.67798600347564686</v>
      </c>
      <c r="AH316" s="15" t="s">
        <v>1229</v>
      </c>
      <c r="AI316" s="33">
        <v>7000</v>
      </c>
      <c r="AJ316" s="33">
        <v>0.1</v>
      </c>
      <c r="AK316" s="33">
        <v>2</v>
      </c>
      <c r="AL316" s="33">
        <v>0.34042553191489361</v>
      </c>
      <c r="AM316" s="33">
        <v>0.21476690918889785</v>
      </c>
      <c r="AN316" s="33">
        <f t="shared" si="33"/>
        <v>0.5551924411037914</v>
      </c>
      <c r="CH316" s="15" t="s">
        <v>1796</v>
      </c>
      <c r="CI316" s="15" t="s">
        <v>998</v>
      </c>
      <c r="CJ316" s="35">
        <v>0.47252747252747251</v>
      </c>
      <c r="CK316" s="35">
        <v>0.35298474300103688</v>
      </c>
      <c r="CL316" s="35">
        <v>0.8351648351648352</v>
      </c>
      <c r="CM316" s="35">
        <f t="shared" si="34"/>
        <v>0.8255122155285094</v>
      </c>
    </row>
    <row r="317" spans="9:91" x14ac:dyDescent="0.2">
      <c r="I317" s="15" t="s">
        <v>572</v>
      </c>
      <c r="J317" s="18">
        <v>1000</v>
      </c>
      <c r="K317" s="18">
        <v>100</v>
      </c>
      <c r="L317" s="18">
        <v>3</v>
      </c>
      <c r="M317" s="18">
        <v>0.40425531914893614</v>
      </c>
      <c r="N317" s="18">
        <v>0.27202323330106482</v>
      </c>
      <c r="O317" s="18">
        <f t="shared" si="38"/>
        <v>0.67627855245000101</v>
      </c>
      <c r="AH317" s="15" t="s">
        <v>1230</v>
      </c>
      <c r="AI317" s="33">
        <v>7000</v>
      </c>
      <c r="AJ317" s="33">
        <v>0.1</v>
      </c>
      <c r="AK317" s="33">
        <v>3</v>
      </c>
      <c r="AL317" s="33">
        <v>0.2978723404255319</v>
      </c>
      <c r="AM317" s="33">
        <v>0.14990408331049601</v>
      </c>
      <c r="AN317" s="33">
        <f t="shared" si="33"/>
        <v>0.44777642373602788</v>
      </c>
      <c r="CH317" s="15" t="s">
        <v>1796</v>
      </c>
      <c r="CI317" s="15" t="s">
        <v>999</v>
      </c>
      <c r="CJ317" s="35">
        <v>0.48351648351648352</v>
      </c>
      <c r="CK317" s="35">
        <v>0.36693309650680872</v>
      </c>
      <c r="CL317" s="35">
        <v>0.8351648351648352</v>
      </c>
      <c r="CM317" s="35">
        <f t="shared" si="34"/>
        <v>0.8504495800232923</v>
      </c>
    </row>
    <row r="318" spans="9:91" x14ac:dyDescent="0.2">
      <c r="I318" s="15" t="s">
        <v>573</v>
      </c>
      <c r="J318" s="18">
        <v>1000</v>
      </c>
      <c r="K318" s="18">
        <v>100</v>
      </c>
      <c r="L318" s="18">
        <v>4</v>
      </c>
      <c r="M318" s="18">
        <v>0.39361702127659576</v>
      </c>
      <c r="N318" s="18">
        <v>0.25871610403984507</v>
      </c>
      <c r="O318" s="18">
        <f t="shared" si="38"/>
        <v>0.65233312531644083</v>
      </c>
      <c r="AH318" s="15" t="s">
        <v>1231</v>
      </c>
      <c r="AI318" s="33">
        <v>7000</v>
      </c>
      <c r="AJ318" s="33">
        <v>0.1</v>
      </c>
      <c r="AK318" s="33">
        <v>4</v>
      </c>
      <c r="AL318" s="33">
        <v>0.38297872340425532</v>
      </c>
      <c r="AM318" s="33">
        <v>0.26294443693389213</v>
      </c>
      <c r="AN318" s="33">
        <f t="shared" si="33"/>
        <v>0.64592316033814745</v>
      </c>
      <c r="CH318" s="15" t="s">
        <v>1796</v>
      </c>
      <c r="CI318" s="15" t="s">
        <v>1000</v>
      </c>
      <c r="CJ318" s="35">
        <v>0.47252747252747251</v>
      </c>
      <c r="CK318" s="35">
        <v>0.35298474300103688</v>
      </c>
      <c r="CL318" s="35">
        <v>0.8351648351648352</v>
      </c>
      <c r="CM318" s="35">
        <f t="shared" si="34"/>
        <v>0.8255122155285094</v>
      </c>
    </row>
    <row r="319" spans="9:91" x14ac:dyDescent="0.2">
      <c r="I319" s="15" t="s">
        <v>574</v>
      </c>
      <c r="J319" s="18">
        <v>1000</v>
      </c>
      <c r="K319" s="18">
        <v>100</v>
      </c>
      <c r="L319" s="18">
        <v>5</v>
      </c>
      <c r="M319" s="18">
        <v>0.40425531914893614</v>
      </c>
      <c r="N319" s="18">
        <v>0.27202323330106482</v>
      </c>
      <c r="O319" s="18">
        <f t="shared" si="38"/>
        <v>0.67627855245000101</v>
      </c>
      <c r="AH319" s="15" t="s">
        <v>1232</v>
      </c>
      <c r="AI319" s="33">
        <v>7000</v>
      </c>
      <c r="AJ319" s="33">
        <v>0.1</v>
      </c>
      <c r="AK319" s="33">
        <v>5</v>
      </c>
      <c r="AL319" s="33">
        <v>0.31914893617021278</v>
      </c>
      <c r="AM319" s="33">
        <v>0.18702702702702706</v>
      </c>
      <c r="AN319" s="33">
        <f t="shared" si="33"/>
        <v>0.50617596319723979</v>
      </c>
      <c r="CH319" s="15" t="s">
        <v>1796</v>
      </c>
      <c r="CI319" s="15" t="s">
        <v>1001</v>
      </c>
      <c r="CJ319" s="35">
        <v>0.48351648351648352</v>
      </c>
      <c r="CK319" s="35">
        <v>0.36693309650680872</v>
      </c>
      <c r="CL319" s="35">
        <v>0.8351648351648352</v>
      </c>
      <c r="CM319" s="35">
        <f t="shared" si="34"/>
        <v>0.8504495800232923</v>
      </c>
    </row>
    <row r="320" spans="9:91" x14ac:dyDescent="0.2">
      <c r="I320" s="15" t="s">
        <v>575</v>
      </c>
      <c r="J320" s="18">
        <v>1000</v>
      </c>
      <c r="K320" s="18">
        <v>100</v>
      </c>
      <c r="L320" s="18">
        <v>6</v>
      </c>
      <c r="M320" s="18">
        <v>0.39361702127659576</v>
      </c>
      <c r="N320" s="18">
        <v>0.25789473684210523</v>
      </c>
      <c r="O320" s="18">
        <f t="shared" si="38"/>
        <v>0.65151175811870099</v>
      </c>
      <c r="AH320" s="15" t="s">
        <v>1233</v>
      </c>
      <c r="AI320" s="33">
        <v>7000</v>
      </c>
      <c r="AJ320" s="33">
        <v>0.1</v>
      </c>
      <c r="AK320" s="33">
        <v>6</v>
      </c>
      <c r="AL320" s="33">
        <v>0.28723404255319152</v>
      </c>
      <c r="AM320" s="33">
        <v>0.15824645816626573</v>
      </c>
      <c r="AN320" s="33">
        <f t="shared" si="33"/>
        <v>0.44548050071945722</v>
      </c>
      <c r="CH320" s="15" t="s">
        <v>1796</v>
      </c>
      <c r="CI320" s="15" t="s">
        <v>1002</v>
      </c>
      <c r="CJ320" s="35">
        <v>0.47252747252747251</v>
      </c>
      <c r="CK320" s="35">
        <v>0.35298474300103688</v>
      </c>
      <c r="CL320" s="35">
        <v>0.8351648351648352</v>
      </c>
      <c r="CM320" s="35">
        <f t="shared" si="34"/>
        <v>0.8255122155285094</v>
      </c>
    </row>
    <row r="321" spans="9:91" x14ac:dyDescent="0.2">
      <c r="I321" s="15" t="s">
        <v>576</v>
      </c>
      <c r="J321" s="18">
        <v>1000</v>
      </c>
      <c r="K321" s="18">
        <v>100</v>
      </c>
      <c r="L321" s="18">
        <v>7</v>
      </c>
      <c r="M321" s="18">
        <v>0.40425531914893614</v>
      </c>
      <c r="N321" s="18">
        <v>0.27202323330106482</v>
      </c>
      <c r="O321" s="18">
        <f t="shared" si="38"/>
        <v>0.67627855245000101</v>
      </c>
      <c r="AH321" s="15" t="s">
        <v>1234</v>
      </c>
      <c r="AI321" s="33">
        <v>7000</v>
      </c>
      <c r="AJ321" s="33">
        <v>0.1</v>
      </c>
      <c r="AK321" s="33">
        <v>7</v>
      </c>
      <c r="AL321" s="33">
        <v>0.38297872340425532</v>
      </c>
      <c r="AM321" s="33">
        <v>0.26284478096268254</v>
      </c>
      <c r="AN321" s="33">
        <f t="shared" si="33"/>
        <v>0.64582350436693781</v>
      </c>
      <c r="CH321" s="15" t="s">
        <v>1796</v>
      </c>
      <c r="CI321" s="15" t="s">
        <v>1003</v>
      </c>
      <c r="CJ321" s="35">
        <v>0.48351648351648352</v>
      </c>
      <c r="CK321" s="35">
        <v>0.36693309650680872</v>
      </c>
      <c r="CL321" s="35">
        <v>0.8351648351648352</v>
      </c>
      <c r="CM321" s="35">
        <f t="shared" si="34"/>
        <v>0.8504495800232923</v>
      </c>
    </row>
    <row r="322" spans="9:91" x14ac:dyDescent="0.2">
      <c r="I322" s="15" t="s">
        <v>577</v>
      </c>
      <c r="J322" s="18">
        <v>1000</v>
      </c>
      <c r="K322" s="18">
        <v>100</v>
      </c>
      <c r="L322" s="18">
        <v>8</v>
      </c>
      <c r="M322" s="18">
        <v>0.40425531914893614</v>
      </c>
      <c r="N322" s="18">
        <v>0.27121694586736805</v>
      </c>
      <c r="O322" s="18">
        <f t="shared" si="38"/>
        <v>0.6754722650163042</v>
      </c>
      <c r="AH322" s="15" t="s">
        <v>1235</v>
      </c>
      <c r="AI322" s="33">
        <v>7000</v>
      </c>
      <c r="AJ322" s="33">
        <v>0.1</v>
      </c>
      <c r="AK322" s="33">
        <v>8</v>
      </c>
      <c r="AL322" s="33">
        <v>0.31914893617021278</v>
      </c>
      <c r="AM322" s="33">
        <v>0.19194089993284086</v>
      </c>
      <c r="AN322" s="33">
        <f t="shared" si="33"/>
        <v>0.51108983610305359</v>
      </c>
      <c r="CH322" s="15" t="s">
        <v>1796</v>
      </c>
      <c r="CI322" s="15" t="s">
        <v>1004</v>
      </c>
      <c r="CJ322" s="35">
        <v>0.48351648351648352</v>
      </c>
      <c r="CK322" s="35">
        <v>0.36693309650680872</v>
      </c>
      <c r="CL322" s="35">
        <v>0.8351648351648352</v>
      </c>
      <c r="CM322" s="35">
        <f t="shared" si="34"/>
        <v>0.8504495800232923</v>
      </c>
    </row>
    <row r="323" spans="9:91" x14ac:dyDescent="0.2">
      <c r="I323" s="15" t="s">
        <v>578</v>
      </c>
      <c r="J323" s="18">
        <v>1000</v>
      </c>
      <c r="K323" s="18">
        <v>100</v>
      </c>
      <c r="L323" s="18">
        <v>9</v>
      </c>
      <c r="M323" s="18">
        <v>0.40425531914893614</v>
      </c>
      <c r="N323" s="18">
        <v>0.27373068432671077</v>
      </c>
      <c r="O323" s="18">
        <f t="shared" si="38"/>
        <v>0.67798600347564686</v>
      </c>
      <c r="AH323" s="15" t="s">
        <v>1236</v>
      </c>
      <c r="AI323" s="33">
        <v>7000</v>
      </c>
      <c r="AJ323" s="33">
        <v>0.1</v>
      </c>
      <c r="AK323" s="33">
        <v>9</v>
      </c>
      <c r="AL323" s="33">
        <v>0.34042553191489361</v>
      </c>
      <c r="AM323" s="33">
        <v>0.22251867662753469</v>
      </c>
      <c r="AN323" s="33">
        <f t="shared" si="33"/>
        <v>0.56294420854242833</v>
      </c>
      <c r="CH323" s="15" t="s">
        <v>1796</v>
      </c>
      <c r="CI323" s="15" t="s">
        <v>1005</v>
      </c>
      <c r="CJ323" s="35">
        <v>0.48351648351648352</v>
      </c>
      <c r="CK323" s="35">
        <v>0.36693309650680872</v>
      </c>
      <c r="CL323" s="35">
        <v>0.8351648351648352</v>
      </c>
      <c r="CM323" s="35">
        <f t="shared" si="34"/>
        <v>0.8504495800232923</v>
      </c>
    </row>
    <row r="324" spans="9:91" x14ac:dyDescent="0.2">
      <c r="I324" s="15" t="s">
        <v>579</v>
      </c>
      <c r="J324" s="18">
        <v>1000</v>
      </c>
      <c r="K324" s="18">
        <v>1000</v>
      </c>
      <c r="L324" s="18">
        <v>0</v>
      </c>
      <c r="M324" s="18">
        <v>0.40425531914893614</v>
      </c>
      <c r="N324" s="18">
        <v>0.27091412742382265</v>
      </c>
      <c r="O324" s="18">
        <f t="shared" si="38"/>
        <v>0.67516944657275879</v>
      </c>
      <c r="AH324" s="15" t="s">
        <v>1217</v>
      </c>
      <c r="AI324" s="33">
        <v>7000</v>
      </c>
      <c r="AJ324" s="33">
        <v>1</v>
      </c>
      <c r="AK324" s="33">
        <v>0</v>
      </c>
      <c r="AL324" s="33">
        <v>0.40425531914893614</v>
      </c>
      <c r="AM324" s="33">
        <v>0.29199731002017482</v>
      </c>
      <c r="AN324" s="33">
        <f t="shared" ref="AN324:AN387" si="39">AL324+AM324</f>
        <v>0.6962526291691109</v>
      </c>
      <c r="CH324" s="15" t="s">
        <v>1796</v>
      </c>
      <c r="CI324" s="15" t="s">
        <v>986</v>
      </c>
      <c r="CJ324" s="35">
        <v>0.47252747252747251</v>
      </c>
      <c r="CK324" s="35">
        <v>0.35298474300103688</v>
      </c>
      <c r="CL324" s="35">
        <v>0.8351648351648352</v>
      </c>
      <c r="CM324" s="35">
        <f t="shared" ref="CM324:CM387" si="40">CJ324+CK324</f>
        <v>0.8255122155285094</v>
      </c>
    </row>
    <row r="325" spans="9:91" x14ac:dyDescent="0.2">
      <c r="I325" s="15" t="s">
        <v>580</v>
      </c>
      <c r="J325" s="18">
        <v>1000</v>
      </c>
      <c r="K325" s="18">
        <v>1000</v>
      </c>
      <c r="L325" s="18">
        <v>1</v>
      </c>
      <c r="M325" s="18">
        <v>0.39361702127659576</v>
      </c>
      <c r="N325" s="18">
        <v>0.25645295587010819</v>
      </c>
      <c r="O325" s="18">
        <f t="shared" si="38"/>
        <v>0.650069977146704</v>
      </c>
      <c r="AH325" s="15" t="s">
        <v>1218</v>
      </c>
      <c r="AI325" s="33">
        <v>7000</v>
      </c>
      <c r="AJ325" s="33">
        <v>1</v>
      </c>
      <c r="AK325" s="33">
        <v>1</v>
      </c>
      <c r="AL325" s="33">
        <v>0.38297872340425532</v>
      </c>
      <c r="AM325" s="33">
        <v>0.25681570338058884</v>
      </c>
      <c r="AN325" s="33">
        <f t="shared" si="39"/>
        <v>0.63979442678484411</v>
      </c>
      <c r="CH325" s="15" t="s">
        <v>1796</v>
      </c>
      <c r="CI325" s="15" t="s">
        <v>987</v>
      </c>
      <c r="CJ325" s="35">
        <v>0.47252747252747251</v>
      </c>
      <c r="CK325" s="35">
        <v>0.35298474300103688</v>
      </c>
      <c r="CL325" s="35">
        <v>0.8351648351648352</v>
      </c>
      <c r="CM325" s="35">
        <f t="shared" si="40"/>
        <v>0.8255122155285094</v>
      </c>
    </row>
    <row r="326" spans="9:91" x14ac:dyDescent="0.2">
      <c r="I326" s="15" t="s">
        <v>581</v>
      </c>
      <c r="J326" s="18">
        <v>1000</v>
      </c>
      <c r="K326" s="18">
        <v>1000</v>
      </c>
      <c r="L326" s="18">
        <v>2</v>
      </c>
      <c r="M326" s="18">
        <v>0.38297872340425532</v>
      </c>
      <c r="N326" s="18">
        <v>0.24487534626038776</v>
      </c>
      <c r="O326" s="18">
        <f t="shared" si="38"/>
        <v>0.62785406966464308</v>
      </c>
      <c r="AH326" s="15" t="s">
        <v>1219</v>
      </c>
      <c r="AI326" s="33">
        <v>7000</v>
      </c>
      <c r="AJ326" s="33">
        <v>1</v>
      </c>
      <c r="AK326" s="33">
        <v>2</v>
      </c>
      <c r="AL326" s="33">
        <v>0.32978723404255317</v>
      </c>
      <c r="AM326" s="33">
        <v>0.19766969245359703</v>
      </c>
      <c r="AN326" s="33">
        <f t="shared" si="39"/>
        <v>0.52745692649615017</v>
      </c>
      <c r="CH326" s="15" t="s">
        <v>1796</v>
      </c>
      <c r="CI326" s="15" t="s">
        <v>988</v>
      </c>
      <c r="CJ326" s="35">
        <v>0.47252747252747251</v>
      </c>
      <c r="CK326" s="35">
        <v>0.35298474300103688</v>
      </c>
      <c r="CL326" s="35">
        <v>0.8351648351648352</v>
      </c>
      <c r="CM326" s="35">
        <f t="shared" si="40"/>
        <v>0.8255122155285094</v>
      </c>
    </row>
    <row r="327" spans="9:91" x14ac:dyDescent="0.2">
      <c r="I327" s="15" t="s">
        <v>582</v>
      </c>
      <c r="J327" s="18">
        <v>1000</v>
      </c>
      <c r="K327" s="18">
        <v>1000</v>
      </c>
      <c r="L327" s="18">
        <v>3</v>
      </c>
      <c r="M327" s="18">
        <v>0.38297872340425532</v>
      </c>
      <c r="N327" s="18">
        <v>0.24340827088537326</v>
      </c>
      <c r="O327" s="18">
        <f t="shared" si="38"/>
        <v>0.62638699428962852</v>
      </c>
      <c r="AH327" s="15" t="s">
        <v>1220</v>
      </c>
      <c r="AI327" s="33">
        <v>7000</v>
      </c>
      <c r="AJ327" s="33">
        <v>1</v>
      </c>
      <c r="AK327" s="33">
        <v>3</v>
      </c>
      <c r="AL327" s="33">
        <v>0.30851063829787234</v>
      </c>
      <c r="AM327" s="33">
        <v>0.18695941450432468</v>
      </c>
      <c r="AN327" s="33">
        <f t="shared" si="39"/>
        <v>0.49547005280219703</v>
      </c>
      <c r="CH327" s="15" t="s">
        <v>1796</v>
      </c>
      <c r="CI327" s="15" t="s">
        <v>989</v>
      </c>
      <c r="CJ327" s="35">
        <v>0.47252747252747251</v>
      </c>
      <c r="CK327" s="35">
        <v>0.35298474300103688</v>
      </c>
      <c r="CL327" s="35">
        <v>0.8351648351648352</v>
      </c>
      <c r="CM327" s="35">
        <f t="shared" si="40"/>
        <v>0.8255122155285094</v>
      </c>
    </row>
    <row r="328" spans="9:91" x14ac:dyDescent="0.2">
      <c r="I328" s="15" t="s">
        <v>583</v>
      </c>
      <c r="J328" s="18">
        <v>1000</v>
      </c>
      <c r="K328" s="18">
        <v>1000</v>
      </c>
      <c r="L328" s="18">
        <v>4</v>
      </c>
      <c r="M328" s="18">
        <v>0.38297872340425532</v>
      </c>
      <c r="N328" s="18">
        <v>0.24161914035331755</v>
      </c>
      <c r="O328" s="18">
        <f t="shared" si="38"/>
        <v>0.62459786375757287</v>
      </c>
      <c r="AH328" s="15" t="s">
        <v>1221</v>
      </c>
      <c r="AI328" s="33">
        <v>7000</v>
      </c>
      <c r="AJ328" s="33">
        <v>1</v>
      </c>
      <c r="AK328" s="33">
        <v>4</v>
      </c>
      <c r="AL328" s="33">
        <v>0.32978723404255317</v>
      </c>
      <c r="AM328" s="33">
        <v>0.1984298863021115</v>
      </c>
      <c r="AN328" s="33">
        <f t="shared" si="39"/>
        <v>0.52821712034466461</v>
      </c>
      <c r="CH328" s="15" t="s">
        <v>1796</v>
      </c>
      <c r="CI328" s="15" t="s">
        <v>990</v>
      </c>
      <c r="CJ328" s="35">
        <v>0.47252747252747251</v>
      </c>
      <c r="CK328" s="35">
        <v>0.35298474300103688</v>
      </c>
      <c r="CL328" s="35">
        <v>0.8351648351648352</v>
      </c>
      <c r="CM328" s="35">
        <f t="shared" si="40"/>
        <v>0.8255122155285094</v>
      </c>
    </row>
    <row r="329" spans="9:91" x14ac:dyDescent="0.2">
      <c r="I329" s="15" t="s">
        <v>584</v>
      </c>
      <c r="J329" s="18">
        <v>1000</v>
      </c>
      <c r="K329" s="18">
        <v>1000</v>
      </c>
      <c r="L329" s="18">
        <v>5</v>
      </c>
      <c r="M329" s="18">
        <v>0.39361702127659576</v>
      </c>
      <c r="N329" s="18">
        <v>0.25727751594122539</v>
      </c>
      <c r="O329" s="18">
        <f t="shared" si="38"/>
        <v>0.6508945372178212</v>
      </c>
      <c r="AH329" s="15" t="s">
        <v>1222</v>
      </c>
      <c r="AI329" s="33">
        <v>7000</v>
      </c>
      <c r="AJ329" s="33">
        <v>1</v>
      </c>
      <c r="AK329" s="33">
        <v>5</v>
      </c>
      <c r="AL329" s="33">
        <v>0.27659574468085107</v>
      </c>
      <c r="AM329" s="33">
        <v>0.13773101308512073</v>
      </c>
      <c r="AN329" s="33">
        <f t="shared" si="39"/>
        <v>0.41432675776597183</v>
      </c>
      <c r="CH329" s="15" t="s">
        <v>1796</v>
      </c>
      <c r="CI329" s="15" t="s">
        <v>991</v>
      </c>
      <c r="CJ329" s="35">
        <v>0.47252747252747251</v>
      </c>
      <c r="CK329" s="35">
        <v>0.35298474300103688</v>
      </c>
      <c r="CL329" s="35">
        <v>0.8351648351648352</v>
      </c>
      <c r="CM329" s="35">
        <f t="shared" si="40"/>
        <v>0.8255122155285094</v>
      </c>
    </row>
    <row r="330" spans="9:91" x14ac:dyDescent="0.2">
      <c r="I330" s="15" t="s">
        <v>585</v>
      </c>
      <c r="J330" s="18">
        <v>1000</v>
      </c>
      <c r="K330" s="18">
        <v>1000</v>
      </c>
      <c r="L330" s="18">
        <v>6</v>
      </c>
      <c r="M330" s="18">
        <v>0.40425531914893614</v>
      </c>
      <c r="N330" s="18">
        <v>0.27202323330106482</v>
      </c>
      <c r="O330" s="18">
        <f t="shared" si="38"/>
        <v>0.67627855245000101</v>
      </c>
      <c r="AH330" s="15" t="s">
        <v>1223</v>
      </c>
      <c r="AI330" s="33">
        <v>7000</v>
      </c>
      <c r="AJ330" s="33">
        <v>1</v>
      </c>
      <c r="AK330" s="33">
        <v>6</v>
      </c>
      <c r="AL330" s="33">
        <v>0.30851063829787234</v>
      </c>
      <c r="AM330" s="33">
        <v>0.17699353448275859</v>
      </c>
      <c r="AN330" s="33">
        <f t="shared" si="39"/>
        <v>0.48550417278063096</v>
      </c>
      <c r="CH330" s="15" t="s">
        <v>1796</v>
      </c>
      <c r="CI330" s="15" t="s">
        <v>992</v>
      </c>
      <c r="CJ330" s="35">
        <v>0.47252747252747251</v>
      </c>
      <c r="CK330" s="35">
        <v>0.35298474300103688</v>
      </c>
      <c r="CL330" s="35">
        <v>0.8351648351648352</v>
      </c>
      <c r="CM330" s="35">
        <f t="shared" si="40"/>
        <v>0.8255122155285094</v>
      </c>
    </row>
    <row r="331" spans="9:91" x14ac:dyDescent="0.2">
      <c r="I331" s="15" t="s">
        <v>586</v>
      </c>
      <c r="J331" s="18">
        <v>1000</v>
      </c>
      <c r="K331" s="18">
        <v>1000</v>
      </c>
      <c r="L331" s="18">
        <v>7</v>
      </c>
      <c r="M331" s="18">
        <v>0.39361702127659576</v>
      </c>
      <c r="N331" s="18">
        <v>0.25727751594122539</v>
      </c>
      <c r="O331" s="18">
        <f t="shared" si="38"/>
        <v>0.6508945372178212</v>
      </c>
      <c r="AH331" s="15" t="s">
        <v>1224</v>
      </c>
      <c r="AI331" s="33">
        <v>7000</v>
      </c>
      <c r="AJ331" s="33">
        <v>1</v>
      </c>
      <c r="AK331" s="33">
        <v>7</v>
      </c>
      <c r="AL331" s="33">
        <v>0.34042553191489361</v>
      </c>
      <c r="AM331" s="33">
        <v>0.20599455040871933</v>
      </c>
      <c r="AN331" s="33">
        <f t="shared" si="39"/>
        <v>0.54642008232361294</v>
      </c>
      <c r="CH331" s="15" t="s">
        <v>1796</v>
      </c>
      <c r="CI331" s="15" t="s">
        <v>993</v>
      </c>
      <c r="CJ331" s="35">
        <v>0.47252747252747251</v>
      </c>
      <c r="CK331" s="35">
        <v>0.35298474300103688</v>
      </c>
      <c r="CL331" s="35">
        <v>0.8351648351648352</v>
      </c>
      <c r="CM331" s="35">
        <f t="shared" si="40"/>
        <v>0.8255122155285094</v>
      </c>
    </row>
    <row r="332" spans="9:91" x14ac:dyDescent="0.2">
      <c r="I332" s="15" t="s">
        <v>587</v>
      </c>
      <c r="J332" s="18">
        <v>1000</v>
      </c>
      <c r="K332" s="18">
        <v>1000</v>
      </c>
      <c r="L332" s="18">
        <v>8</v>
      </c>
      <c r="M332" s="18">
        <v>0.38297872340425532</v>
      </c>
      <c r="N332" s="18">
        <v>0.24246213700152838</v>
      </c>
      <c r="O332" s="18">
        <f t="shared" si="38"/>
        <v>0.62544086040578373</v>
      </c>
      <c r="AH332" s="15" t="s">
        <v>1225</v>
      </c>
      <c r="AI332" s="33">
        <v>7000</v>
      </c>
      <c r="AJ332" s="33">
        <v>1</v>
      </c>
      <c r="AK332" s="33">
        <v>8</v>
      </c>
      <c r="AL332" s="33">
        <v>0.2978723404255319</v>
      </c>
      <c r="AM332" s="33">
        <v>0.16365597196009704</v>
      </c>
      <c r="AN332" s="33">
        <f t="shared" si="39"/>
        <v>0.46152831238562897</v>
      </c>
      <c r="CH332" s="15" t="s">
        <v>1796</v>
      </c>
      <c r="CI332" s="15" t="s">
        <v>994</v>
      </c>
      <c r="CJ332" s="35">
        <v>0.47252747252747251</v>
      </c>
      <c r="CK332" s="35">
        <v>0.35298474300103688</v>
      </c>
      <c r="CL332" s="35">
        <v>0.8351648351648352</v>
      </c>
      <c r="CM332" s="35">
        <f t="shared" si="40"/>
        <v>0.8255122155285094</v>
      </c>
    </row>
    <row r="333" spans="9:91" x14ac:dyDescent="0.2">
      <c r="I333" s="15" t="s">
        <v>588</v>
      </c>
      <c r="J333" s="18">
        <v>1000</v>
      </c>
      <c r="K333" s="18">
        <v>1000</v>
      </c>
      <c r="L333" s="18">
        <v>9</v>
      </c>
      <c r="M333" s="18">
        <v>0.39361702127659576</v>
      </c>
      <c r="N333" s="18">
        <v>0.25727751594122539</v>
      </c>
      <c r="O333" s="18">
        <f t="shared" si="38"/>
        <v>0.6508945372178212</v>
      </c>
      <c r="AH333" s="15" t="s">
        <v>1226</v>
      </c>
      <c r="AI333" s="33">
        <v>7000</v>
      </c>
      <c r="AJ333" s="33">
        <v>1</v>
      </c>
      <c r="AK333" s="33">
        <v>9</v>
      </c>
      <c r="AL333" s="33">
        <v>0.35106382978723405</v>
      </c>
      <c r="AM333" s="33">
        <v>0.22836764903781456</v>
      </c>
      <c r="AN333" s="33">
        <f t="shared" si="39"/>
        <v>0.57943147882504864</v>
      </c>
      <c r="CH333" s="15" t="s">
        <v>1796</v>
      </c>
      <c r="CI333" s="15" t="s">
        <v>995</v>
      </c>
      <c r="CJ333" s="35">
        <v>0.47252747252747251</v>
      </c>
      <c r="CK333" s="35">
        <v>0.35298474300103688</v>
      </c>
      <c r="CL333" s="35">
        <v>0.8351648351648352</v>
      </c>
      <c r="CM333" s="35">
        <f t="shared" si="40"/>
        <v>0.8255122155285094</v>
      </c>
    </row>
    <row r="334" spans="9:91" x14ac:dyDescent="0.2">
      <c r="I334" s="15" t="s">
        <v>589</v>
      </c>
      <c r="J334" s="18">
        <v>3000</v>
      </c>
      <c r="K334" s="18">
        <v>10</v>
      </c>
      <c r="L334" s="18">
        <v>0</v>
      </c>
      <c r="M334" s="18">
        <v>0.43617021276595747</v>
      </c>
      <c r="N334" s="18">
        <v>0.30680395157924029</v>
      </c>
      <c r="O334" s="18">
        <f t="shared" si="38"/>
        <v>0.7429741643451977</v>
      </c>
      <c r="AH334" s="15" t="s">
        <v>1448</v>
      </c>
      <c r="AI334" s="33">
        <v>7000</v>
      </c>
      <c r="AJ334" s="33">
        <v>10</v>
      </c>
      <c r="AK334" s="33">
        <v>0</v>
      </c>
      <c r="AL334" s="33">
        <v>0.31914893617021278</v>
      </c>
      <c r="AM334" s="33">
        <v>0.18559631785569244</v>
      </c>
      <c r="AN334" s="33">
        <f t="shared" si="39"/>
        <v>0.5047452540259052</v>
      </c>
      <c r="CH334" s="15" t="s">
        <v>1796</v>
      </c>
      <c r="CI334" s="15" t="s">
        <v>1026</v>
      </c>
      <c r="CJ334" s="35">
        <v>0.48351648351648352</v>
      </c>
      <c r="CK334" s="35">
        <v>0.3636363636363637</v>
      </c>
      <c r="CL334" s="35">
        <v>0.8351648351648352</v>
      </c>
      <c r="CM334" s="35">
        <f t="shared" si="40"/>
        <v>0.84715284715284722</v>
      </c>
    </row>
    <row r="335" spans="9:91" x14ac:dyDescent="0.2">
      <c r="I335" s="15" t="s">
        <v>590</v>
      </c>
      <c r="J335" s="18">
        <v>3000</v>
      </c>
      <c r="K335" s="18">
        <v>10</v>
      </c>
      <c r="L335" s="18">
        <v>1</v>
      </c>
      <c r="M335" s="18">
        <v>0.43617021276595747</v>
      </c>
      <c r="N335" s="18">
        <v>0.30815164560477715</v>
      </c>
      <c r="O335" s="18">
        <f t="shared" si="38"/>
        <v>0.74432185837073461</v>
      </c>
      <c r="AH335" s="15" t="s">
        <v>1449</v>
      </c>
      <c r="AI335" s="33">
        <v>7000</v>
      </c>
      <c r="AJ335" s="33">
        <v>10</v>
      </c>
      <c r="AK335" s="33">
        <v>1</v>
      </c>
      <c r="AL335" s="33">
        <v>0.31914893617021278</v>
      </c>
      <c r="AM335" s="33">
        <v>0.18680724520140582</v>
      </c>
      <c r="AN335" s="33">
        <f t="shared" si="39"/>
        <v>0.50595618137161857</v>
      </c>
      <c r="CH335" s="15" t="s">
        <v>1796</v>
      </c>
      <c r="CI335" s="15" t="s">
        <v>1027</v>
      </c>
      <c r="CJ335" s="35">
        <v>0.48351648351648352</v>
      </c>
      <c r="CK335" s="35">
        <v>0.36533610327941829</v>
      </c>
      <c r="CL335" s="35">
        <v>0.8351648351648352</v>
      </c>
      <c r="CM335" s="35">
        <f t="shared" si="40"/>
        <v>0.84885258679590181</v>
      </c>
    </row>
    <row r="336" spans="9:91" x14ac:dyDescent="0.2">
      <c r="I336" s="15" t="s">
        <v>591</v>
      </c>
      <c r="J336" s="18">
        <v>3000</v>
      </c>
      <c r="K336" s="18">
        <v>10</v>
      </c>
      <c r="L336" s="18">
        <v>2</v>
      </c>
      <c r="M336" s="18">
        <v>0.43617021276595747</v>
      </c>
      <c r="N336" s="18">
        <v>0.3076709282934964</v>
      </c>
      <c r="O336" s="18">
        <f t="shared" ref="O336:O360" si="41">M336+N336</f>
        <v>0.74384114105945387</v>
      </c>
      <c r="AH336" s="15" t="s">
        <v>1450</v>
      </c>
      <c r="AI336" s="33">
        <v>7000</v>
      </c>
      <c r="AJ336" s="33">
        <v>10</v>
      </c>
      <c r="AK336" s="33">
        <v>2</v>
      </c>
      <c r="AL336" s="33">
        <v>0.32978723404255317</v>
      </c>
      <c r="AM336" s="33">
        <v>0.19384699156003263</v>
      </c>
      <c r="AN336" s="33">
        <f t="shared" si="39"/>
        <v>0.52363422560258577</v>
      </c>
      <c r="CH336" s="15" t="s">
        <v>1796</v>
      </c>
      <c r="CI336" s="15" t="s">
        <v>1028</v>
      </c>
      <c r="CJ336" s="35">
        <v>0.48351648351648352</v>
      </c>
      <c r="CK336" s="35">
        <v>0.3636363636363637</v>
      </c>
      <c r="CL336" s="35">
        <v>0.8351648351648352</v>
      </c>
      <c r="CM336" s="35">
        <f t="shared" si="40"/>
        <v>0.84715284715284722</v>
      </c>
    </row>
    <row r="337" spans="9:91" x14ac:dyDescent="0.2">
      <c r="I337" s="15" t="s">
        <v>592</v>
      </c>
      <c r="J337" s="18">
        <v>3000</v>
      </c>
      <c r="K337" s="18">
        <v>10</v>
      </c>
      <c r="L337" s="18">
        <v>3</v>
      </c>
      <c r="M337" s="18">
        <v>0.42553191489361702</v>
      </c>
      <c r="N337" s="18">
        <v>0.29636817299695034</v>
      </c>
      <c r="O337" s="18">
        <f t="shared" si="41"/>
        <v>0.72190008789056737</v>
      </c>
      <c r="AH337" s="15" t="s">
        <v>1451</v>
      </c>
      <c r="AI337" s="33">
        <v>7000</v>
      </c>
      <c r="AJ337" s="33">
        <v>10</v>
      </c>
      <c r="AK337" s="33">
        <v>3</v>
      </c>
      <c r="AL337" s="33">
        <v>0.34042553191489361</v>
      </c>
      <c r="AM337" s="33">
        <v>0.20566989232656402</v>
      </c>
      <c r="AN337" s="33">
        <f t="shared" si="39"/>
        <v>0.54609542424145763</v>
      </c>
      <c r="CH337" s="15" t="s">
        <v>1796</v>
      </c>
      <c r="CI337" s="15" t="s">
        <v>1029</v>
      </c>
      <c r="CJ337" s="35">
        <v>0.49450549450549453</v>
      </c>
      <c r="CK337" s="35">
        <v>0.37930011862396207</v>
      </c>
      <c r="CL337" s="35">
        <v>0.8351648351648352</v>
      </c>
      <c r="CM337" s="35">
        <f t="shared" si="40"/>
        <v>0.87380561312945659</v>
      </c>
    </row>
    <row r="338" spans="9:91" x14ac:dyDescent="0.2">
      <c r="I338" s="15" t="s">
        <v>593</v>
      </c>
      <c r="J338" s="18">
        <v>3000</v>
      </c>
      <c r="K338" s="18">
        <v>10</v>
      </c>
      <c r="L338" s="18">
        <v>4</v>
      </c>
      <c r="M338" s="18">
        <v>0.44680851063829785</v>
      </c>
      <c r="N338" s="18">
        <v>0.32205270457697638</v>
      </c>
      <c r="O338" s="18">
        <f t="shared" si="41"/>
        <v>0.76886121521527429</v>
      </c>
      <c r="AH338" s="15" t="s">
        <v>1452</v>
      </c>
      <c r="AI338" s="33">
        <v>7000</v>
      </c>
      <c r="AJ338" s="33">
        <v>10</v>
      </c>
      <c r="AK338" s="33">
        <v>4</v>
      </c>
      <c r="AL338" s="33">
        <v>0.36170212765957449</v>
      </c>
      <c r="AM338" s="33">
        <v>0.23421588594704684</v>
      </c>
      <c r="AN338" s="33">
        <f t="shared" si="39"/>
        <v>0.59591801360662133</v>
      </c>
      <c r="CH338" s="15" t="s">
        <v>1796</v>
      </c>
      <c r="CI338" s="15" t="s">
        <v>1030</v>
      </c>
      <c r="CJ338" s="35">
        <v>0.48351648351648352</v>
      </c>
      <c r="CK338" s="35">
        <v>0.3636363636363637</v>
      </c>
      <c r="CL338" s="35">
        <v>0.8351648351648352</v>
      </c>
      <c r="CM338" s="35">
        <f t="shared" si="40"/>
        <v>0.84715284715284722</v>
      </c>
    </row>
    <row r="339" spans="9:91" x14ac:dyDescent="0.2">
      <c r="I339" s="15" t="s">
        <v>594</v>
      </c>
      <c r="J339" s="18">
        <v>3000</v>
      </c>
      <c r="K339" s="18">
        <v>10</v>
      </c>
      <c r="L339" s="18">
        <v>5</v>
      </c>
      <c r="M339" s="18">
        <v>0.43617021276595747</v>
      </c>
      <c r="N339" s="18">
        <v>0.30815164560477715</v>
      </c>
      <c r="O339" s="18">
        <f t="shared" si="41"/>
        <v>0.74432185837073461</v>
      </c>
      <c r="AH339" s="15" t="s">
        <v>1453</v>
      </c>
      <c r="AI339" s="33">
        <v>7000</v>
      </c>
      <c r="AJ339" s="33">
        <v>10</v>
      </c>
      <c r="AK339" s="33">
        <v>5</v>
      </c>
      <c r="AL339" s="33">
        <v>0.28723404255319152</v>
      </c>
      <c r="AM339" s="33">
        <v>0.13607681755829906</v>
      </c>
      <c r="AN339" s="33">
        <f t="shared" si="39"/>
        <v>0.42331086011149055</v>
      </c>
      <c r="CH339" s="15" t="s">
        <v>1796</v>
      </c>
      <c r="CI339" s="15" t="s">
        <v>1031</v>
      </c>
      <c r="CJ339" s="35">
        <v>0.49450549450549453</v>
      </c>
      <c r="CK339" s="35">
        <v>0.37763901278620288</v>
      </c>
      <c r="CL339" s="35">
        <v>0.8351648351648352</v>
      </c>
      <c r="CM339" s="35">
        <f t="shared" si="40"/>
        <v>0.87214450729169735</v>
      </c>
    </row>
    <row r="340" spans="9:91" x14ac:dyDescent="0.2">
      <c r="I340" s="15" t="s">
        <v>595</v>
      </c>
      <c r="J340" s="18">
        <v>3000</v>
      </c>
      <c r="K340" s="18">
        <v>10</v>
      </c>
      <c r="L340" s="18">
        <v>6</v>
      </c>
      <c r="M340" s="18">
        <v>0.43617021276595747</v>
      </c>
      <c r="N340" s="18">
        <v>0.30815164560477715</v>
      </c>
      <c r="O340" s="18">
        <f t="shared" si="41"/>
        <v>0.74432185837073461</v>
      </c>
      <c r="AH340" s="15" t="s">
        <v>1454</v>
      </c>
      <c r="AI340" s="33">
        <v>7000</v>
      </c>
      <c r="AJ340" s="33">
        <v>10</v>
      </c>
      <c r="AK340" s="33">
        <v>6</v>
      </c>
      <c r="AL340" s="33">
        <v>0.31914893617021278</v>
      </c>
      <c r="AM340" s="33">
        <v>0.17679255610290096</v>
      </c>
      <c r="AN340" s="33">
        <f t="shared" si="39"/>
        <v>0.49594149227311374</v>
      </c>
      <c r="CH340" s="15" t="s">
        <v>1796</v>
      </c>
      <c r="CI340" s="15" t="s">
        <v>1032</v>
      </c>
      <c r="CJ340" s="35">
        <v>0.48351648351648352</v>
      </c>
      <c r="CK340" s="35">
        <v>0.3636363636363637</v>
      </c>
      <c r="CL340" s="35">
        <v>0.8351648351648352</v>
      </c>
      <c r="CM340" s="35">
        <f t="shared" si="40"/>
        <v>0.84715284715284722</v>
      </c>
    </row>
    <row r="341" spans="9:91" x14ac:dyDescent="0.2">
      <c r="I341" s="15" t="s">
        <v>596</v>
      </c>
      <c r="J341" s="18">
        <v>3000</v>
      </c>
      <c r="K341" s="18">
        <v>10</v>
      </c>
      <c r="L341" s="18">
        <v>7</v>
      </c>
      <c r="M341" s="18">
        <v>0.42553191489361702</v>
      </c>
      <c r="N341" s="18">
        <v>0.29636817299695034</v>
      </c>
      <c r="O341" s="18">
        <f t="shared" si="41"/>
        <v>0.72190008789056737</v>
      </c>
      <c r="AH341" s="15" t="s">
        <v>1455</v>
      </c>
      <c r="AI341" s="33">
        <v>7000</v>
      </c>
      <c r="AJ341" s="33">
        <v>10</v>
      </c>
      <c r="AK341" s="33">
        <v>7</v>
      </c>
      <c r="AL341" s="33">
        <v>0.27659574468085107</v>
      </c>
      <c r="AM341" s="33">
        <v>0.13854447439353099</v>
      </c>
      <c r="AN341" s="33">
        <f t="shared" si="39"/>
        <v>0.41514021907438203</v>
      </c>
      <c r="CH341" s="15" t="s">
        <v>1796</v>
      </c>
      <c r="CI341" s="15" t="s">
        <v>1033</v>
      </c>
      <c r="CJ341" s="35">
        <v>0.48351648351648352</v>
      </c>
      <c r="CK341" s="35">
        <v>0.36533610327941829</v>
      </c>
      <c r="CL341" s="35">
        <v>0.8351648351648352</v>
      </c>
      <c r="CM341" s="35">
        <f t="shared" si="40"/>
        <v>0.84885258679590181</v>
      </c>
    </row>
    <row r="342" spans="9:91" x14ac:dyDescent="0.2">
      <c r="I342" s="15" t="s">
        <v>597</v>
      </c>
      <c r="J342" s="18">
        <v>3000</v>
      </c>
      <c r="K342" s="18">
        <v>10</v>
      </c>
      <c r="L342" s="18">
        <v>8</v>
      </c>
      <c r="M342" s="18">
        <v>0.42553191489361702</v>
      </c>
      <c r="N342" s="18">
        <v>0.29636817299695034</v>
      </c>
      <c r="O342" s="18">
        <f t="shared" si="41"/>
        <v>0.72190008789056737</v>
      </c>
      <c r="AH342" s="15" t="s">
        <v>1456</v>
      </c>
      <c r="AI342" s="33">
        <v>7000</v>
      </c>
      <c r="AJ342" s="33">
        <v>10</v>
      </c>
      <c r="AK342" s="33">
        <v>8</v>
      </c>
      <c r="AL342" s="33">
        <v>0.2978723404255319</v>
      </c>
      <c r="AM342" s="33">
        <v>0.1587796610169491</v>
      </c>
      <c r="AN342" s="33">
        <f t="shared" si="39"/>
        <v>0.45665200144248097</v>
      </c>
      <c r="CH342" s="15" t="s">
        <v>1796</v>
      </c>
      <c r="CI342" s="15" t="s">
        <v>1034</v>
      </c>
      <c r="CJ342" s="35">
        <v>0.49450549450549453</v>
      </c>
      <c r="CK342" s="35">
        <v>0.37930011862396207</v>
      </c>
      <c r="CL342" s="35">
        <v>0.8351648351648352</v>
      </c>
      <c r="CM342" s="35">
        <f t="shared" si="40"/>
        <v>0.87380561312945659</v>
      </c>
    </row>
    <row r="343" spans="9:91" x14ac:dyDescent="0.2">
      <c r="I343" s="15" t="s">
        <v>598</v>
      </c>
      <c r="J343" s="18">
        <v>3000</v>
      </c>
      <c r="K343" s="18">
        <v>10</v>
      </c>
      <c r="L343" s="18">
        <v>9</v>
      </c>
      <c r="M343" s="18">
        <v>0.43617021276595747</v>
      </c>
      <c r="N343" s="18">
        <v>0.3076709282934964</v>
      </c>
      <c r="O343" s="18">
        <f t="shared" si="41"/>
        <v>0.74384114105945387</v>
      </c>
      <c r="AH343" s="15" t="s">
        <v>1457</v>
      </c>
      <c r="AI343" s="33">
        <v>7000</v>
      </c>
      <c r="AJ343" s="33">
        <v>10</v>
      </c>
      <c r="AK343" s="33">
        <v>9</v>
      </c>
      <c r="AL343" s="33">
        <v>0.32978723404255317</v>
      </c>
      <c r="AM343" s="33">
        <v>0.19076250341623394</v>
      </c>
      <c r="AN343" s="33">
        <f t="shared" si="39"/>
        <v>0.52054973745878708</v>
      </c>
      <c r="CH343" s="15" t="s">
        <v>1796</v>
      </c>
      <c r="CI343" s="15" t="s">
        <v>1035</v>
      </c>
      <c r="CJ343" s="35">
        <v>0.48351648351648352</v>
      </c>
      <c r="CK343" s="35">
        <v>0.3636363636363637</v>
      </c>
      <c r="CL343" s="35">
        <v>0.8351648351648352</v>
      </c>
      <c r="CM343" s="35">
        <f t="shared" si="40"/>
        <v>0.84715284715284722</v>
      </c>
    </row>
    <row r="344" spans="9:91" x14ac:dyDescent="0.2">
      <c r="I344" s="15" t="s">
        <v>599</v>
      </c>
      <c r="J344" s="18">
        <v>3000</v>
      </c>
      <c r="K344" s="18">
        <v>100</v>
      </c>
      <c r="L344" s="18">
        <v>0</v>
      </c>
      <c r="M344" s="18">
        <v>0.43617021276595747</v>
      </c>
      <c r="N344" s="18">
        <v>0.30930264799667262</v>
      </c>
      <c r="O344" s="18">
        <f t="shared" si="41"/>
        <v>0.74547286076263009</v>
      </c>
      <c r="AH344" s="15" t="s">
        <v>1458</v>
      </c>
      <c r="AI344" s="33">
        <v>7000</v>
      </c>
      <c r="AJ344" s="33">
        <v>100</v>
      </c>
      <c r="AK344" s="33">
        <v>0</v>
      </c>
      <c r="AL344" s="33">
        <v>0.30851063829787234</v>
      </c>
      <c r="AM344" s="33">
        <v>0.16025288620120948</v>
      </c>
      <c r="AN344" s="33">
        <f t="shared" si="39"/>
        <v>0.46876352449908182</v>
      </c>
      <c r="CH344" s="15" t="s">
        <v>1796</v>
      </c>
      <c r="CI344" s="15" t="s">
        <v>1016</v>
      </c>
      <c r="CJ344" s="35">
        <v>0.48351648351648352</v>
      </c>
      <c r="CK344" s="35">
        <v>0.36796216935126347</v>
      </c>
      <c r="CL344" s="35">
        <v>0.8351648351648352</v>
      </c>
      <c r="CM344" s="35">
        <f t="shared" si="40"/>
        <v>0.85147865286774693</v>
      </c>
    </row>
    <row r="345" spans="9:91" x14ac:dyDescent="0.2">
      <c r="I345" s="15" t="s">
        <v>600</v>
      </c>
      <c r="J345" s="18">
        <v>3000</v>
      </c>
      <c r="K345" s="18">
        <v>100</v>
      </c>
      <c r="L345" s="18">
        <v>1</v>
      </c>
      <c r="M345" s="18">
        <v>0.43617021276595747</v>
      </c>
      <c r="N345" s="18">
        <v>0.30930264799667262</v>
      </c>
      <c r="O345" s="18">
        <f t="shared" si="41"/>
        <v>0.74547286076263009</v>
      </c>
      <c r="AH345" s="15" t="s">
        <v>1459</v>
      </c>
      <c r="AI345" s="33">
        <v>7000</v>
      </c>
      <c r="AJ345" s="33">
        <v>100</v>
      </c>
      <c r="AK345" s="33">
        <v>1</v>
      </c>
      <c r="AL345" s="33">
        <v>0.26595744680851063</v>
      </c>
      <c r="AM345" s="33">
        <v>0.11586695747001088</v>
      </c>
      <c r="AN345" s="33">
        <f t="shared" si="39"/>
        <v>0.38182440427852149</v>
      </c>
      <c r="CH345" s="15" t="s">
        <v>1796</v>
      </c>
      <c r="CI345" s="15" t="s">
        <v>1017</v>
      </c>
      <c r="CJ345" s="35">
        <v>0.47252747252747251</v>
      </c>
      <c r="CK345" s="35">
        <v>0.35403726708074534</v>
      </c>
      <c r="CL345" s="35">
        <v>0.8351648351648352</v>
      </c>
      <c r="CM345" s="35">
        <f t="shared" si="40"/>
        <v>0.82656473960821786</v>
      </c>
    </row>
    <row r="346" spans="9:91" x14ac:dyDescent="0.2">
      <c r="I346" s="15" t="s">
        <v>601</v>
      </c>
      <c r="J346" s="18">
        <v>3000</v>
      </c>
      <c r="K346" s="18">
        <v>100</v>
      </c>
      <c r="L346" s="18">
        <v>2</v>
      </c>
      <c r="M346" s="18">
        <v>0.43617021276595747</v>
      </c>
      <c r="N346" s="18">
        <v>0.30978110279855919</v>
      </c>
      <c r="O346" s="18">
        <f t="shared" si="41"/>
        <v>0.74595131556451666</v>
      </c>
      <c r="AH346" s="15" t="s">
        <v>1460</v>
      </c>
      <c r="AI346" s="33">
        <v>7000</v>
      </c>
      <c r="AJ346" s="33">
        <v>100</v>
      </c>
      <c r="AK346" s="33">
        <v>2</v>
      </c>
      <c r="AL346" s="33">
        <v>0.32978723404255317</v>
      </c>
      <c r="AM346" s="33">
        <v>0.18943334245825347</v>
      </c>
      <c r="AN346" s="33">
        <f t="shared" si="39"/>
        <v>0.51922057650080666</v>
      </c>
      <c r="CH346" s="15" t="s">
        <v>1796</v>
      </c>
      <c r="CI346" s="15" t="s">
        <v>1018</v>
      </c>
      <c r="CJ346" s="35">
        <v>0.47252747252747251</v>
      </c>
      <c r="CK346" s="35">
        <v>0.35403726708074534</v>
      </c>
      <c r="CL346" s="35">
        <v>0.8351648351648352</v>
      </c>
      <c r="CM346" s="35">
        <f t="shared" si="40"/>
        <v>0.82656473960821786</v>
      </c>
    </row>
    <row r="347" spans="9:91" x14ac:dyDescent="0.2">
      <c r="I347" s="15" t="s">
        <v>602</v>
      </c>
      <c r="J347" s="18">
        <v>3000</v>
      </c>
      <c r="K347" s="18">
        <v>100</v>
      </c>
      <c r="L347" s="18">
        <v>3</v>
      </c>
      <c r="M347" s="18">
        <v>0.43617021276595747</v>
      </c>
      <c r="N347" s="18">
        <v>0.30978110279855914</v>
      </c>
      <c r="O347" s="18">
        <f t="shared" si="41"/>
        <v>0.74595131556451655</v>
      </c>
      <c r="AH347" s="15" t="s">
        <v>1461</v>
      </c>
      <c r="AI347" s="33">
        <v>7000</v>
      </c>
      <c r="AJ347" s="33">
        <v>100</v>
      </c>
      <c r="AK347" s="33">
        <v>3</v>
      </c>
      <c r="AL347" s="33">
        <v>0.2978723404255319</v>
      </c>
      <c r="AM347" s="33">
        <v>0.14978758393860486</v>
      </c>
      <c r="AN347" s="33">
        <f t="shared" si="39"/>
        <v>0.44765992436413676</v>
      </c>
      <c r="CH347" s="15" t="s">
        <v>1796</v>
      </c>
      <c r="CI347" s="15" t="s">
        <v>1019</v>
      </c>
      <c r="CJ347" s="35">
        <v>0.47252747252747251</v>
      </c>
      <c r="CK347" s="35">
        <v>0.35403726708074534</v>
      </c>
      <c r="CL347" s="35">
        <v>0.8351648351648352</v>
      </c>
      <c r="CM347" s="35">
        <f t="shared" si="40"/>
        <v>0.82656473960821786</v>
      </c>
    </row>
    <row r="348" spans="9:91" x14ac:dyDescent="0.2">
      <c r="I348" s="15" t="s">
        <v>603</v>
      </c>
      <c r="J348" s="18">
        <v>3000</v>
      </c>
      <c r="K348" s="18">
        <v>100</v>
      </c>
      <c r="L348" s="18">
        <v>4</v>
      </c>
      <c r="M348" s="18">
        <v>0.43617021276595747</v>
      </c>
      <c r="N348" s="18">
        <v>0.30978110279855914</v>
      </c>
      <c r="O348" s="18">
        <f t="shared" si="41"/>
        <v>0.74595131556451655</v>
      </c>
      <c r="AH348" s="15" t="s">
        <v>1462</v>
      </c>
      <c r="AI348" s="33">
        <v>7000</v>
      </c>
      <c r="AJ348" s="33">
        <v>100</v>
      </c>
      <c r="AK348" s="33">
        <v>4</v>
      </c>
      <c r="AL348" s="33">
        <v>0.2978723404255319</v>
      </c>
      <c r="AM348" s="33">
        <v>0.15153172866520784</v>
      </c>
      <c r="AN348" s="33">
        <f t="shared" si="39"/>
        <v>0.44940406909073971</v>
      </c>
      <c r="CH348" s="15" t="s">
        <v>1796</v>
      </c>
      <c r="CI348" s="15" t="s">
        <v>1020</v>
      </c>
      <c r="CJ348" s="35">
        <v>0.48351648351648352</v>
      </c>
      <c r="CK348" s="35">
        <v>0.36796216935126347</v>
      </c>
      <c r="CL348" s="35">
        <v>0.8351648351648352</v>
      </c>
      <c r="CM348" s="35">
        <f t="shared" si="40"/>
        <v>0.85147865286774693</v>
      </c>
    </row>
    <row r="349" spans="9:91" x14ac:dyDescent="0.2">
      <c r="I349" s="15" t="s">
        <v>604</v>
      </c>
      <c r="J349" s="18">
        <v>3000</v>
      </c>
      <c r="K349" s="18">
        <v>100</v>
      </c>
      <c r="L349" s="18">
        <v>5</v>
      </c>
      <c r="M349" s="18">
        <v>0.43617021276595747</v>
      </c>
      <c r="N349" s="18">
        <v>0.30978110279855914</v>
      </c>
      <c r="O349" s="18">
        <f t="shared" si="41"/>
        <v>0.74595131556451655</v>
      </c>
      <c r="AH349" s="15" t="s">
        <v>1463</v>
      </c>
      <c r="AI349" s="33">
        <v>7000</v>
      </c>
      <c r="AJ349" s="33">
        <v>100</v>
      </c>
      <c r="AK349" s="33">
        <v>5</v>
      </c>
      <c r="AL349" s="33">
        <v>0.24468085106382978</v>
      </c>
      <c r="AM349" s="33">
        <v>9.6276235612728481E-2</v>
      </c>
      <c r="AN349" s="33">
        <f t="shared" si="39"/>
        <v>0.34095708667655827</v>
      </c>
      <c r="CH349" s="15" t="s">
        <v>1796</v>
      </c>
      <c r="CI349" s="15" t="s">
        <v>1021</v>
      </c>
      <c r="CJ349" s="35">
        <v>0.48351648351648352</v>
      </c>
      <c r="CK349" s="35">
        <v>0.36796216935126347</v>
      </c>
      <c r="CL349" s="35">
        <v>0.8351648351648352</v>
      </c>
      <c r="CM349" s="35">
        <f t="shared" si="40"/>
        <v>0.85147865286774693</v>
      </c>
    </row>
    <row r="350" spans="9:91" x14ac:dyDescent="0.2">
      <c r="I350" s="15" t="s">
        <v>605</v>
      </c>
      <c r="J350" s="18">
        <v>3000</v>
      </c>
      <c r="K350" s="18">
        <v>100</v>
      </c>
      <c r="L350" s="18">
        <v>6</v>
      </c>
      <c r="M350" s="18">
        <v>0.43617021276595747</v>
      </c>
      <c r="N350" s="18">
        <v>0.30978110279855914</v>
      </c>
      <c r="O350" s="18">
        <f t="shared" si="41"/>
        <v>0.74595131556451655</v>
      </c>
      <c r="AH350" s="15" t="s">
        <v>1464</v>
      </c>
      <c r="AI350" s="33">
        <v>7000</v>
      </c>
      <c r="AJ350" s="33">
        <v>100</v>
      </c>
      <c r="AK350" s="33">
        <v>6</v>
      </c>
      <c r="AL350" s="33">
        <v>0.30851063829787234</v>
      </c>
      <c r="AM350" s="33">
        <v>0.16734805124011995</v>
      </c>
      <c r="AN350" s="33">
        <f t="shared" si="39"/>
        <v>0.47585868953799226</v>
      </c>
      <c r="CH350" s="15" t="s">
        <v>1796</v>
      </c>
      <c r="CI350" s="15" t="s">
        <v>1022</v>
      </c>
      <c r="CJ350" s="35">
        <v>0.47252747252747251</v>
      </c>
      <c r="CK350" s="35">
        <v>0.35403726708074534</v>
      </c>
      <c r="CL350" s="35">
        <v>0.8351648351648352</v>
      </c>
      <c r="CM350" s="35">
        <f t="shared" si="40"/>
        <v>0.82656473960821786</v>
      </c>
    </row>
    <row r="351" spans="9:91" x14ac:dyDescent="0.2">
      <c r="I351" s="15" t="s">
        <v>606</v>
      </c>
      <c r="J351" s="18">
        <v>3000</v>
      </c>
      <c r="K351" s="18">
        <v>100</v>
      </c>
      <c r="L351" s="18">
        <v>7</v>
      </c>
      <c r="M351" s="18">
        <v>0.43617021276595747</v>
      </c>
      <c r="N351" s="18">
        <v>0.30978110279855914</v>
      </c>
      <c r="O351" s="18">
        <f t="shared" si="41"/>
        <v>0.74595131556451655</v>
      </c>
      <c r="AH351" s="15" t="s">
        <v>1465</v>
      </c>
      <c r="AI351" s="33">
        <v>7000</v>
      </c>
      <c r="AJ351" s="33">
        <v>100</v>
      </c>
      <c r="AK351" s="33">
        <v>7</v>
      </c>
      <c r="AL351" s="33">
        <v>0.31914893617021278</v>
      </c>
      <c r="AM351" s="33">
        <v>0.17589041095890412</v>
      </c>
      <c r="AN351" s="33">
        <f t="shared" si="39"/>
        <v>0.4950393471291169</v>
      </c>
      <c r="CH351" s="15" t="s">
        <v>1796</v>
      </c>
      <c r="CI351" s="15" t="s">
        <v>1023</v>
      </c>
      <c r="CJ351" s="35">
        <v>0.47252747252747251</v>
      </c>
      <c r="CK351" s="35">
        <v>0.35403726708074534</v>
      </c>
      <c r="CL351" s="35">
        <v>0.8351648351648352</v>
      </c>
      <c r="CM351" s="35">
        <f t="shared" si="40"/>
        <v>0.82656473960821786</v>
      </c>
    </row>
    <row r="352" spans="9:91" x14ac:dyDescent="0.2">
      <c r="I352" s="15" t="s">
        <v>607</v>
      </c>
      <c r="J352" s="18">
        <v>3000</v>
      </c>
      <c r="K352" s="18">
        <v>100</v>
      </c>
      <c r="L352" s="18">
        <v>8</v>
      </c>
      <c r="M352" s="18">
        <v>0.43617021276595747</v>
      </c>
      <c r="N352" s="18">
        <v>0.30978110279855914</v>
      </c>
      <c r="O352" s="18">
        <f t="shared" si="41"/>
        <v>0.74595131556451655</v>
      </c>
      <c r="AH352" s="15" t="s">
        <v>1466</v>
      </c>
      <c r="AI352" s="33">
        <v>7000</v>
      </c>
      <c r="AJ352" s="33">
        <v>100</v>
      </c>
      <c r="AK352" s="33">
        <v>8</v>
      </c>
      <c r="AL352" s="33">
        <v>0.34042553191489361</v>
      </c>
      <c r="AM352" s="33">
        <v>0.19768722466960351</v>
      </c>
      <c r="AN352" s="33">
        <f t="shared" si="39"/>
        <v>0.53811275658449709</v>
      </c>
      <c r="CH352" s="15" t="s">
        <v>1796</v>
      </c>
      <c r="CI352" s="15" t="s">
        <v>1024</v>
      </c>
      <c r="CJ352" s="35">
        <v>0.47252747252747251</v>
      </c>
      <c r="CK352" s="35">
        <v>0.35403726708074534</v>
      </c>
      <c r="CL352" s="35">
        <v>0.8351648351648352</v>
      </c>
      <c r="CM352" s="35">
        <f t="shared" si="40"/>
        <v>0.82656473960821786</v>
      </c>
    </row>
    <row r="353" spans="9:91" x14ac:dyDescent="0.2">
      <c r="I353" s="15" t="s">
        <v>608</v>
      </c>
      <c r="J353" s="18">
        <v>3000</v>
      </c>
      <c r="K353" s="18">
        <v>100</v>
      </c>
      <c r="L353" s="18">
        <v>9</v>
      </c>
      <c r="M353" s="18">
        <v>0.43617021276595747</v>
      </c>
      <c r="N353" s="18">
        <v>0.30978110279855914</v>
      </c>
      <c r="O353" s="18">
        <f t="shared" si="41"/>
        <v>0.74595131556451655</v>
      </c>
      <c r="AH353" s="15" t="s">
        <v>1467</v>
      </c>
      <c r="AI353" s="33">
        <v>7000</v>
      </c>
      <c r="AJ353" s="33">
        <v>100</v>
      </c>
      <c r="AK353" s="33">
        <v>9</v>
      </c>
      <c r="AL353" s="33">
        <v>0.27659574468085107</v>
      </c>
      <c r="AM353" s="33">
        <v>0.12962962962962962</v>
      </c>
      <c r="AN353" s="33">
        <f t="shared" si="39"/>
        <v>0.40622537431048067</v>
      </c>
      <c r="CH353" s="15" t="s">
        <v>1796</v>
      </c>
      <c r="CI353" s="15" t="s">
        <v>1025</v>
      </c>
      <c r="CJ353" s="35">
        <v>0.47252747252747251</v>
      </c>
      <c r="CK353" s="35">
        <v>0.35403726708074534</v>
      </c>
      <c r="CL353" s="35">
        <v>0.8351648351648352</v>
      </c>
      <c r="CM353" s="35">
        <f t="shared" si="40"/>
        <v>0.82656473960821786</v>
      </c>
    </row>
    <row r="354" spans="9:91" x14ac:dyDescent="0.2">
      <c r="I354" s="15" t="s">
        <v>609</v>
      </c>
      <c r="J354" s="18">
        <v>3000</v>
      </c>
      <c r="K354" s="18">
        <v>1000</v>
      </c>
      <c r="L354" s="18">
        <v>0</v>
      </c>
      <c r="M354" s="18">
        <v>0.43617021276595747</v>
      </c>
      <c r="N354" s="18">
        <v>0.30930264799667262</v>
      </c>
      <c r="O354" s="18">
        <f t="shared" si="41"/>
        <v>0.74547286076263009</v>
      </c>
      <c r="AH354" s="15" t="s">
        <v>1468</v>
      </c>
      <c r="AI354" s="33">
        <v>7000</v>
      </c>
      <c r="AJ354" s="33">
        <v>1000</v>
      </c>
      <c r="AK354" s="33">
        <v>0</v>
      </c>
      <c r="AL354" s="33">
        <v>0.39361702127659576</v>
      </c>
      <c r="AM354" s="33">
        <v>0.25881864711578362</v>
      </c>
      <c r="AN354" s="33">
        <f t="shared" si="39"/>
        <v>0.65243566839237932</v>
      </c>
      <c r="CH354" s="15" t="s">
        <v>1797</v>
      </c>
      <c r="CI354" s="15" t="s">
        <v>1006</v>
      </c>
      <c r="CJ354" s="35">
        <v>0.47252747252747251</v>
      </c>
      <c r="CK354" s="35">
        <v>0.35288888888888886</v>
      </c>
      <c r="CL354" s="35">
        <v>0.82417582417582413</v>
      </c>
      <c r="CM354" s="35">
        <f t="shared" si="40"/>
        <v>0.82541636141636143</v>
      </c>
    </row>
    <row r="355" spans="9:91" x14ac:dyDescent="0.2">
      <c r="I355" s="15" t="s">
        <v>610</v>
      </c>
      <c r="J355" s="18">
        <v>3000</v>
      </c>
      <c r="K355" s="18">
        <v>1000</v>
      </c>
      <c r="L355" s="18">
        <v>1</v>
      </c>
      <c r="M355" s="18">
        <v>0.43617021276595747</v>
      </c>
      <c r="N355" s="18">
        <v>0.30930264799667267</v>
      </c>
      <c r="O355" s="18">
        <f t="shared" si="41"/>
        <v>0.7454728607626302</v>
      </c>
      <c r="AH355" s="15" t="s">
        <v>1469</v>
      </c>
      <c r="AI355" s="33">
        <v>7000</v>
      </c>
      <c r="AJ355" s="33">
        <v>1000</v>
      </c>
      <c r="AK355" s="33">
        <v>1</v>
      </c>
      <c r="AL355" s="33">
        <v>0.38297872340425532</v>
      </c>
      <c r="AM355" s="33">
        <v>0.24414252044918894</v>
      </c>
      <c r="AN355" s="33">
        <f t="shared" si="39"/>
        <v>0.62712124385344425</v>
      </c>
      <c r="CH355" s="15" t="s">
        <v>1797</v>
      </c>
      <c r="CI355" s="15" t="s">
        <v>1007</v>
      </c>
      <c r="CJ355" s="35">
        <v>0.48351648351648352</v>
      </c>
      <c r="CK355" s="35">
        <v>0.36683937823834201</v>
      </c>
      <c r="CL355" s="35">
        <v>0.82417582417582413</v>
      </c>
      <c r="CM355" s="35">
        <f t="shared" si="40"/>
        <v>0.85035586175482547</v>
      </c>
    </row>
    <row r="356" spans="9:91" x14ac:dyDescent="0.2">
      <c r="I356" s="15" t="s">
        <v>611</v>
      </c>
      <c r="J356" s="18">
        <v>3000</v>
      </c>
      <c r="K356" s="18">
        <v>1000</v>
      </c>
      <c r="L356" s="18">
        <v>2</v>
      </c>
      <c r="M356" s="18">
        <v>0.43617021276595747</v>
      </c>
      <c r="N356" s="18">
        <v>0.30930264799667262</v>
      </c>
      <c r="O356" s="18">
        <f t="shared" si="41"/>
        <v>0.74547286076263009</v>
      </c>
      <c r="AH356" s="15" t="s">
        <v>1470</v>
      </c>
      <c r="AI356" s="33">
        <v>7000</v>
      </c>
      <c r="AJ356" s="33">
        <v>1000</v>
      </c>
      <c r="AK356" s="33">
        <v>2</v>
      </c>
      <c r="AL356" s="33">
        <v>0.34042553191489361</v>
      </c>
      <c r="AM356" s="33">
        <v>0.19978031031168475</v>
      </c>
      <c r="AN356" s="33">
        <f t="shared" si="39"/>
        <v>0.5402058422265783</v>
      </c>
      <c r="CH356" s="15" t="s">
        <v>1797</v>
      </c>
      <c r="CI356" s="15" t="s">
        <v>1008</v>
      </c>
      <c r="CJ356" s="35">
        <v>0.47252747252747251</v>
      </c>
      <c r="CK356" s="35">
        <v>0.35288888888888886</v>
      </c>
      <c r="CL356" s="35">
        <v>0.82417582417582413</v>
      </c>
      <c r="CM356" s="35">
        <f t="shared" si="40"/>
        <v>0.82541636141636143</v>
      </c>
    </row>
    <row r="357" spans="9:91" x14ac:dyDescent="0.2">
      <c r="I357" s="15" t="s">
        <v>612</v>
      </c>
      <c r="J357" s="18">
        <v>3000</v>
      </c>
      <c r="K357" s="18">
        <v>1000</v>
      </c>
      <c r="L357" s="18">
        <v>3</v>
      </c>
      <c r="M357" s="18">
        <v>0.43617021276595747</v>
      </c>
      <c r="N357" s="18">
        <v>0.30978110279855914</v>
      </c>
      <c r="O357" s="18">
        <f t="shared" si="41"/>
        <v>0.74595131556451655</v>
      </c>
      <c r="AH357" s="15" t="s">
        <v>1471</v>
      </c>
      <c r="AI357" s="33">
        <v>7000</v>
      </c>
      <c r="AJ357" s="33">
        <v>1000</v>
      </c>
      <c r="AK357" s="33">
        <v>3</v>
      </c>
      <c r="AL357" s="33">
        <v>0.30851063829787234</v>
      </c>
      <c r="AM357" s="33">
        <v>0.15886563876651985</v>
      </c>
      <c r="AN357" s="33">
        <f t="shared" si="39"/>
        <v>0.46737627706439222</v>
      </c>
      <c r="CH357" s="15" t="s">
        <v>1797</v>
      </c>
      <c r="CI357" s="15" t="s">
        <v>1009</v>
      </c>
      <c r="CJ357" s="35">
        <v>0.48351648351648352</v>
      </c>
      <c r="CK357" s="35">
        <v>0.36683937823834201</v>
      </c>
      <c r="CL357" s="35">
        <v>0.82417582417582413</v>
      </c>
      <c r="CM357" s="35">
        <f t="shared" si="40"/>
        <v>0.85035586175482547</v>
      </c>
    </row>
    <row r="358" spans="9:91" x14ac:dyDescent="0.2">
      <c r="I358" s="15" t="s">
        <v>613</v>
      </c>
      <c r="J358" s="18">
        <v>3000</v>
      </c>
      <c r="K358" s="18">
        <v>1000</v>
      </c>
      <c r="L358" s="18">
        <v>4</v>
      </c>
      <c r="M358" s="18">
        <v>0.43617021276595747</v>
      </c>
      <c r="N358" s="18">
        <v>0.31064065310640654</v>
      </c>
      <c r="O358" s="18">
        <f t="shared" si="41"/>
        <v>0.746810865872364</v>
      </c>
      <c r="AH358" s="15" t="s">
        <v>1472</v>
      </c>
      <c r="AI358" s="33">
        <v>7000</v>
      </c>
      <c r="AJ358" s="33">
        <v>1000</v>
      </c>
      <c r="AK358" s="33">
        <v>4</v>
      </c>
      <c r="AL358" s="33">
        <v>0.2978723404255319</v>
      </c>
      <c r="AM358" s="33">
        <v>0.14651258770119685</v>
      </c>
      <c r="AN358" s="33">
        <f t="shared" si="39"/>
        <v>0.44438492812672875</v>
      </c>
      <c r="CH358" s="15" t="s">
        <v>1797</v>
      </c>
      <c r="CI358" s="15" t="s">
        <v>1010</v>
      </c>
      <c r="CJ358" s="35">
        <v>0.47252747252747251</v>
      </c>
      <c r="CK358" s="35">
        <v>0.35288888888888886</v>
      </c>
      <c r="CL358" s="35">
        <v>0.82417582417582413</v>
      </c>
      <c r="CM358" s="35">
        <f t="shared" si="40"/>
        <v>0.82541636141636143</v>
      </c>
    </row>
    <row r="359" spans="9:91" x14ac:dyDescent="0.2">
      <c r="I359" s="15" t="s">
        <v>614</v>
      </c>
      <c r="J359" s="18">
        <v>3000</v>
      </c>
      <c r="K359" s="18">
        <v>1000</v>
      </c>
      <c r="L359" s="18">
        <v>5</v>
      </c>
      <c r="M359" s="18">
        <v>0.43617021276595747</v>
      </c>
      <c r="N359" s="18">
        <v>0.30930264799667267</v>
      </c>
      <c r="O359" s="18">
        <f t="shared" si="41"/>
        <v>0.7454728607626302</v>
      </c>
      <c r="AH359" s="15" t="s">
        <v>1473</v>
      </c>
      <c r="AI359" s="33">
        <v>7000</v>
      </c>
      <c r="AJ359" s="33">
        <v>1000</v>
      </c>
      <c r="AK359" s="33">
        <v>5</v>
      </c>
      <c r="AL359" s="33">
        <v>0.30851063829787234</v>
      </c>
      <c r="AM359" s="33">
        <v>0.16221033868092691</v>
      </c>
      <c r="AN359" s="33">
        <f t="shared" si="39"/>
        <v>0.47072097697879922</v>
      </c>
      <c r="CH359" s="15" t="s">
        <v>1797</v>
      </c>
      <c r="CI359" s="15" t="s">
        <v>1011</v>
      </c>
      <c r="CJ359" s="35">
        <v>0.47252747252747251</v>
      </c>
      <c r="CK359" s="35">
        <v>0.35288888888888886</v>
      </c>
      <c r="CL359" s="35">
        <v>0.82417582417582413</v>
      </c>
      <c r="CM359" s="35">
        <f t="shared" si="40"/>
        <v>0.82541636141636143</v>
      </c>
    </row>
    <row r="360" spans="9:91" x14ac:dyDescent="0.2">
      <c r="I360" s="15" t="s">
        <v>615</v>
      </c>
      <c r="J360" s="18">
        <v>3000</v>
      </c>
      <c r="K360" s="18">
        <v>1000</v>
      </c>
      <c r="L360" s="18">
        <v>6</v>
      </c>
      <c r="M360" s="18">
        <v>0.43617021276595747</v>
      </c>
      <c r="N360" s="18">
        <v>0.30930264799667262</v>
      </c>
      <c r="O360" s="18">
        <f t="shared" si="41"/>
        <v>0.74547286076263009</v>
      </c>
      <c r="AH360" s="15" t="s">
        <v>1474</v>
      </c>
      <c r="AI360" s="33">
        <v>7000</v>
      </c>
      <c r="AJ360" s="33">
        <v>1000</v>
      </c>
      <c r="AK360" s="33">
        <v>6</v>
      </c>
      <c r="AL360" s="33">
        <v>0.2978723404255319</v>
      </c>
      <c r="AM360" s="33">
        <v>0.14674735249621781</v>
      </c>
      <c r="AN360" s="33">
        <f t="shared" si="39"/>
        <v>0.44461969292174974</v>
      </c>
      <c r="CH360" s="15" t="s">
        <v>1797</v>
      </c>
      <c r="CI360" s="15" t="s">
        <v>1012</v>
      </c>
      <c r="CJ360" s="35">
        <v>0.47252747252747251</v>
      </c>
      <c r="CK360" s="35">
        <v>0.35288888888888886</v>
      </c>
      <c r="CL360" s="35">
        <v>0.82417582417582413</v>
      </c>
      <c r="CM360" s="35">
        <f t="shared" si="40"/>
        <v>0.82541636141636143</v>
      </c>
    </row>
    <row r="361" spans="9:91" x14ac:dyDescent="0.2">
      <c r="I361" s="15" t="s">
        <v>616</v>
      </c>
      <c r="J361" s="18">
        <v>3000</v>
      </c>
      <c r="K361" s="18">
        <v>1000</v>
      </c>
      <c r="L361" s="18">
        <v>7</v>
      </c>
      <c r="M361" s="18">
        <v>0.43617021276595747</v>
      </c>
      <c r="N361" s="18">
        <v>0.30930264799667262</v>
      </c>
      <c r="O361" s="18">
        <f t="shared" ref="O361:O392" si="42">M361+N361</f>
        <v>0.74547286076263009</v>
      </c>
      <c r="AH361" s="15" t="s">
        <v>1475</v>
      </c>
      <c r="AI361" s="33">
        <v>7000</v>
      </c>
      <c r="AJ361" s="33">
        <v>1000</v>
      </c>
      <c r="AK361" s="33">
        <v>7</v>
      </c>
      <c r="AL361" s="33">
        <v>0.31914893617021278</v>
      </c>
      <c r="AM361" s="33">
        <v>0.18205302515295718</v>
      </c>
      <c r="AN361" s="33">
        <f t="shared" si="39"/>
        <v>0.50120196132316996</v>
      </c>
      <c r="CH361" s="15" t="s">
        <v>1797</v>
      </c>
      <c r="CI361" s="15" t="s">
        <v>1013</v>
      </c>
      <c r="CJ361" s="35">
        <v>0.47252747252747251</v>
      </c>
      <c r="CK361" s="35">
        <v>0.35288888888888886</v>
      </c>
      <c r="CL361" s="35">
        <v>0.82417582417582413</v>
      </c>
      <c r="CM361" s="35">
        <f t="shared" si="40"/>
        <v>0.82541636141636143</v>
      </c>
    </row>
    <row r="362" spans="9:91" x14ac:dyDescent="0.2">
      <c r="I362" s="15" t="s">
        <v>617</v>
      </c>
      <c r="J362" s="18">
        <v>3000</v>
      </c>
      <c r="K362" s="18">
        <v>1000</v>
      </c>
      <c r="L362" s="18">
        <v>8</v>
      </c>
      <c r="M362" s="18">
        <v>0.43617021276595747</v>
      </c>
      <c r="N362" s="18">
        <v>0.30930264799667267</v>
      </c>
      <c r="O362" s="18">
        <f t="shared" si="42"/>
        <v>0.7454728607626302</v>
      </c>
      <c r="AH362" s="15" t="s">
        <v>1476</v>
      </c>
      <c r="AI362" s="33">
        <v>7000</v>
      </c>
      <c r="AJ362" s="33">
        <v>1000</v>
      </c>
      <c r="AK362" s="33">
        <v>8</v>
      </c>
      <c r="AL362" s="33">
        <v>0.35106382978723405</v>
      </c>
      <c r="AM362" s="33">
        <v>0.21666666666666667</v>
      </c>
      <c r="AN362" s="33">
        <f t="shared" si="39"/>
        <v>0.56773049645390072</v>
      </c>
      <c r="CH362" s="15" t="s">
        <v>1797</v>
      </c>
      <c r="CI362" s="15" t="s">
        <v>1014</v>
      </c>
      <c r="CJ362" s="35">
        <v>0.47252747252747251</v>
      </c>
      <c r="CK362" s="35">
        <v>0.35288888888888886</v>
      </c>
      <c r="CL362" s="35">
        <v>0.82417582417582413</v>
      </c>
      <c r="CM362" s="35">
        <f t="shared" si="40"/>
        <v>0.82541636141636143</v>
      </c>
    </row>
    <row r="363" spans="9:91" x14ac:dyDescent="0.2">
      <c r="I363" s="15" t="s">
        <v>618</v>
      </c>
      <c r="J363" s="18">
        <v>3000</v>
      </c>
      <c r="K363" s="18">
        <v>1000</v>
      </c>
      <c r="L363" s="18">
        <v>9</v>
      </c>
      <c r="M363" s="18">
        <v>0.43617021276595747</v>
      </c>
      <c r="N363" s="18">
        <v>0.30930264799667262</v>
      </c>
      <c r="O363" s="18">
        <f t="shared" si="42"/>
        <v>0.74547286076263009</v>
      </c>
      <c r="AH363" s="15" t="s">
        <v>1477</v>
      </c>
      <c r="AI363" s="33">
        <v>7000</v>
      </c>
      <c r="AJ363" s="33">
        <v>1000</v>
      </c>
      <c r="AK363" s="33">
        <v>9</v>
      </c>
      <c r="AL363" s="33">
        <v>0.32978723404255317</v>
      </c>
      <c r="AM363" s="33">
        <v>0.18227009113504553</v>
      </c>
      <c r="AN363" s="33">
        <f t="shared" si="39"/>
        <v>0.51205732517759872</v>
      </c>
      <c r="CH363" s="15" t="s">
        <v>1797</v>
      </c>
      <c r="CI363" s="15" t="s">
        <v>1015</v>
      </c>
      <c r="CJ363" s="35">
        <v>0.48351648351648352</v>
      </c>
      <c r="CK363" s="35">
        <v>0.36683937823834201</v>
      </c>
      <c r="CL363" s="35">
        <v>0.82417582417582413</v>
      </c>
      <c r="CM363" s="35">
        <f t="shared" si="40"/>
        <v>0.85035586175482547</v>
      </c>
    </row>
    <row r="364" spans="9:91" x14ac:dyDescent="0.2">
      <c r="I364" s="15" t="s">
        <v>619</v>
      </c>
      <c r="J364" s="18">
        <v>5000</v>
      </c>
      <c r="K364" s="18">
        <v>10</v>
      </c>
      <c r="L364" s="18">
        <v>0</v>
      </c>
      <c r="M364" s="18">
        <v>0.5</v>
      </c>
      <c r="N364" s="18">
        <v>0.38834279385296966</v>
      </c>
      <c r="O364" s="18">
        <f t="shared" si="42"/>
        <v>0.88834279385296966</v>
      </c>
      <c r="AH364" s="15" t="s">
        <v>1327</v>
      </c>
      <c r="AI364" s="33">
        <v>9000</v>
      </c>
      <c r="AJ364" s="33">
        <v>1.0000000000000001E-5</v>
      </c>
      <c r="AK364" s="33">
        <v>0</v>
      </c>
      <c r="AL364" s="33">
        <v>0.13829787234042554</v>
      </c>
      <c r="AM364" s="33">
        <v>1.385830850926046E-2</v>
      </c>
      <c r="AN364" s="33">
        <f t="shared" si="39"/>
        <v>0.15215618084968599</v>
      </c>
      <c r="CH364" s="15" t="s">
        <v>1797</v>
      </c>
      <c r="CI364" s="15" t="s">
        <v>996</v>
      </c>
      <c r="CJ364" s="35">
        <v>0.47252747252747251</v>
      </c>
      <c r="CK364" s="35">
        <v>0.35288888888888886</v>
      </c>
      <c r="CL364" s="35">
        <v>0.82417582417582413</v>
      </c>
      <c r="CM364" s="35">
        <f t="shared" si="40"/>
        <v>0.82541636141636143</v>
      </c>
    </row>
    <row r="365" spans="9:91" x14ac:dyDescent="0.2">
      <c r="I365" s="15" t="s">
        <v>620</v>
      </c>
      <c r="J365" s="18">
        <v>5000</v>
      </c>
      <c r="K365" s="18">
        <v>10</v>
      </c>
      <c r="L365" s="18">
        <v>1</v>
      </c>
      <c r="M365" s="18">
        <v>0.5</v>
      </c>
      <c r="N365" s="18">
        <v>0.38876591034864416</v>
      </c>
      <c r="O365" s="18">
        <f t="shared" si="42"/>
        <v>0.88876591034864416</v>
      </c>
      <c r="AH365" s="15" t="s">
        <v>1328</v>
      </c>
      <c r="AI365" s="33">
        <v>9000</v>
      </c>
      <c r="AJ365" s="33">
        <v>1.0000000000000001E-5</v>
      </c>
      <c r="AK365" s="33">
        <v>1</v>
      </c>
      <c r="AL365" s="33">
        <v>0.20212765957446807</v>
      </c>
      <c r="AM365" s="33">
        <v>6.3122923588039878E-2</v>
      </c>
      <c r="AN365" s="33">
        <f t="shared" si="39"/>
        <v>0.26525058316250794</v>
      </c>
      <c r="CH365" s="15" t="s">
        <v>1797</v>
      </c>
      <c r="CI365" s="15" t="s">
        <v>997</v>
      </c>
      <c r="CJ365" s="35">
        <v>0.47252747252747251</v>
      </c>
      <c r="CK365" s="35">
        <v>0.35288888888888886</v>
      </c>
      <c r="CL365" s="35">
        <v>0.82417582417582413</v>
      </c>
      <c r="CM365" s="35">
        <f t="shared" si="40"/>
        <v>0.82541636141636143</v>
      </c>
    </row>
    <row r="366" spans="9:91" x14ac:dyDescent="0.2">
      <c r="I366" s="15" t="s">
        <v>621</v>
      </c>
      <c r="J366" s="18">
        <v>5000</v>
      </c>
      <c r="K366" s="18">
        <v>10</v>
      </c>
      <c r="L366" s="18">
        <v>2</v>
      </c>
      <c r="M366" s="18">
        <v>0.5</v>
      </c>
      <c r="N366" s="18">
        <v>0.38757970612697529</v>
      </c>
      <c r="O366" s="18">
        <f t="shared" si="42"/>
        <v>0.88757970612697523</v>
      </c>
      <c r="AH366" s="15" t="s">
        <v>1329</v>
      </c>
      <c r="AI366" s="33">
        <v>9000</v>
      </c>
      <c r="AJ366" s="33">
        <v>1.0000000000000001E-5</v>
      </c>
      <c r="AK366" s="33">
        <v>2</v>
      </c>
      <c r="AL366" s="33">
        <v>0.11702127659574468</v>
      </c>
      <c r="AM366" s="33">
        <v>-1.3378360826081296E-2</v>
      </c>
      <c r="AN366" s="33">
        <f t="shared" si="39"/>
        <v>0.10364291576966339</v>
      </c>
      <c r="CH366" s="15" t="s">
        <v>1797</v>
      </c>
      <c r="CI366" s="15" t="s">
        <v>998</v>
      </c>
      <c r="CJ366" s="35">
        <v>0.47252747252747251</v>
      </c>
      <c r="CK366" s="35">
        <v>0.35288888888888886</v>
      </c>
      <c r="CL366" s="35">
        <v>0.82417582417582413</v>
      </c>
      <c r="CM366" s="35">
        <f t="shared" si="40"/>
        <v>0.82541636141636143</v>
      </c>
    </row>
    <row r="367" spans="9:91" x14ac:dyDescent="0.2">
      <c r="I367" s="15" t="s">
        <v>622</v>
      </c>
      <c r="J367" s="18">
        <v>5000</v>
      </c>
      <c r="K367" s="18">
        <v>10</v>
      </c>
      <c r="L367" s="18">
        <v>3</v>
      </c>
      <c r="M367" s="18">
        <v>0.5</v>
      </c>
      <c r="N367" s="18">
        <v>0.38834279385296966</v>
      </c>
      <c r="O367" s="18">
        <f t="shared" si="42"/>
        <v>0.88834279385296966</v>
      </c>
      <c r="AH367" s="15" t="s">
        <v>1330</v>
      </c>
      <c r="AI367" s="33">
        <v>9000</v>
      </c>
      <c r="AJ367" s="33">
        <v>1.0000000000000001E-5</v>
      </c>
      <c r="AK367" s="33">
        <v>3</v>
      </c>
      <c r="AL367" s="33">
        <v>0.14893617021276595</v>
      </c>
      <c r="AM367" s="33">
        <v>3.2673012606122959E-2</v>
      </c>
      <c r="AN367" s="33">
        <f t="shared" si="39"/>
        <v>0.18160918281888891</v>
      </c>
      <c r="CH367" s="15" t="s">
        <v>1797</v>
      </c>
      <c r="CI367" s="15" t="s">
        <v>999</v>
      </c>
      <c r="CJ367" s="35">
        <v>0.48351648351648352</v>
      </c>
      <c r="CK367" s="35">
        <v>0.36683937823834201</v>
      </c>
      <c r="CL367" s="35">
        <v>0.82417582417582413</v>
      </c>
      <c r="CM367" s="35">
        <f t="shared" si="40"/>
        <v>0.85035586175482547</v>
      </c>
    </row>
    <row r="368" spans="9:91" x14ac:dyDescent="0.2">
      <c r="I368" s="15" t="s">
        <v>623</v>
      </c>
      <c r="J368" s="18">
        <v>5000</v>
      </c>
      <c r="K368" s="18">
        <v>10</v>
      </c>
      <c r="L368" s="18">
        <v>4</v>
      </c>
      <c r="M368" s="18">
        <v>0.5</v>
      </c>
      <c r="N368" s="18">
        <v>0.38715494520737964</v>
      </c>
      <c r="O368" s="18">
        <f t="shared" si="42"/>
        <v>0.8871549452073797</v>
      </c>
      <c r="AH368" s="15" t="s">
        <v>1478</v>
      </c>
      <c r="AI368" s="33">
        <v>9000</v>
      </c>
      <c r="AJ368" s="33">
        <v>1.0000000000000001E-5</v>
      </c>
      <c r="AK368" s="33">
        <v>4</v>
      </c>
      <c r="AL368" s="33">
        <v>0.18085106382978725</v>
      </c>
      <c r="AM368" s="33">
        <v>4.4236101941106581E-2</v>
      </c>
      <c r="AN368" s="33">
        <f t="shared" si="39"/>
        <v>0.22508716577089383</v>
      </c>
      <c r="CH368" s="15" t="s">
        <v>1797</v>
      </c>
      <c r="CI368" s="15" t="s">
        <v>1000</v>
      </c>
      <c r="CJ368" s="35">
        <v>0.47252747252747251</v>
      </c>
      <c r="CK368" s="35">
        <v>0.35288888888888886</v>
      </c>
      <c r="CL368" s="35">
        <v>0.82417582417582413</v>
      </c>
      <c r="CM368" s="35">
        <f t="shared" si="40"/>
        <v>0.82541636141636143</v>
      </c>
    </row>
    <row r="369" spans="9:91" x14ac:dyDescent="0.2">
      <c r="I369" s="15" t="s">
        <v>624</v>
      </c>
      <c r="J369" s="18">
        <v>5000</v>
      </c>
      <c r="K369" s="18">
        <v>10</v>
      </c>
      <c r="L369" s="18">
        <v>5</v>
      </c>
      <c r="M369" s="18">
        <v>0.5</v>
      </c>
      <c r="N369" s="18">
        <v>0.38876591034864416</v>
      </c>
      <c r="O369" s="18">
        <f t="shared" si="42"/>
        <v>0.88876591034864416</v>
      </c>
      <c r="AH369" s="15" t="s">
        <v>1479</v>
      </c>
      <c r="AI369" s="33">
        <v>9000</v>
      </c>
      <c r="AJ369" s="33">
        <v>1.0000000000000001E-5</v>
      </c>
      <c r="AK369" s="33">
        <v>5</v>
      </c>
      <c r="AL369" s="33">
        <v>0.15957446808510639</v>
      </c>
      <c r="AM369" s="33">
        <v>2.3408732246186247E-2</v>
      </c>
      <c r="AN369" s="33">
        <f t="shared" si="39"/>
        <v>0.18298320033129264</v>
      </c>
      <c r="CH369" s="15" t="s">
        <v>1797</v>
      </c>
      <c r="CI369" s="15" t="s">
        <v>1001</v>
      </c>
      <c r="CJ369" s="35">
        <v>0.48351648351648352</v>
      </c>
      <c r="CK369" s="35">
        <v>0.36683937823834201</v>
      </c>
      <c r="CL369" s="35">
        <v>0.82417582417582413</v>
      </c>
      <c r="CM369" s="35">
        <f t="shared" si="40"/>
        <v>0.85035586175482547</v>
      </c>
    </row>
    <row r="370" spans="9:91" x14ac:dyDescent="0.2">
      <c r="I370" s="15" t="s">
        <v>625</v>
      </c>
      <c r="J370" s="18">
        <v>5000</v>
      </c>
      <c r="K370" s="18">
        <v>10</v>
      </c>
      <c r="L370" s="18">
        <v>6</v>
      </c>
      <c r="M370" s="18">
        <v>0.5</v>
      </c>
      <c r="N370" s="18">
        <v>0.38876591034864416</v>
      </c>
      <c r="O370" s="18">
        <f t="shared" si="42"/>
        <v>0.88876591034864416</v>
      </c>
      <c r="AH370" s="15" t="s">
        <v>1480</v>
      </c>
      <c r="AI370" s="33">
        <v>9000</v>
      </c>
      <c r="AJ370" s="33">
        <v>1.0000000000000001E-5</v>
      </c>
      <c r="AK370" s="33">
        <v>6</v>
      </c>
      <c r="AL370" s="33">
        <v>0.15957446808510639</v>
      </c>
      <c r="AM370" s="33">
        <v>3.4706876381125698E-2</v>
      </c>
      <c r="AN370" s="33">
        <f t="shared" si="39"/>
        <v>0.19428134446623208</v>
      </c>
      <c r="CH370" s="15" t="s">
        <v>1797</v>
      </c>
      <c r="CI370" s="15" t="s">
        <v>1002</v>
      </c>
      <c r="CJ370" s="35">
        <v>0.47252747252747251</v>
      </c>
      <c r="CK370" s="35">
        <v>0.35288888888888886</v>
      </c>
      <c r="CL370" s="35">
        <v>0.82417582417582413</v>
      </c>
      <c r="CM370" s="35">
        <f t="shared" si="40"/>
        <v>0.82541636141636143</v>
      </c>
    </row>
    <row r="371" spans="9:91" x14ac:dyDescent="0.2">
      <c r="I371" s="15" t="s">
        <v>626</v>
      </c>
      <c r="J371" s="18">
        <v>5000</v>
      </c>
      <c r="K371" s="18">
        <v>10</v>
      </c>
      <c r="L371" s="18">
        <v>7</v>
      </c>
      <c r="M371" s="18">
        <v>0.5</v>
      </c>
      <c r="N371" s="18">
        <v>0.38834279385296966</v>
      </c>
      <c r="O371" s="18">
        <f t="shared" si="42"/>
        <v>0.88834279385296966</v>
      </c>
      <c r="AH371" s="15" t="s">
        <v>1481</v>
      </c>
      <c r="AI371" s="33">
        <v>9000</v>
      </c>
      <c r="AJ371" s="33">
        <v>1.0000000000000001E-5</v>
      </c>
      <c r="AK371" s="33">
        <v>7</v>
      </c>
      <c r="AL371" s="33">
        <v>0.15957446808510639</v>
      </c>
      <c r="AM371" s="33">
        <v>1.0130631831511614E-2</v>
      </c>
      <c r="AN371" s="33">
        <f t="shared" si="39"/>
        <v>0.169705099916618</v>
      </c>
      <c r="CH371" s="15" t="s">
        <v>1797</v>
      </c>
      <c r="CI371" s="15" t="s">
        <v>1003</v>
      </c>
      <c r="CJ371" s="35">
        <v>0.48351648351648352</v>
      </c>
      <c r="CK371" s="35">
        <v>0.36683937823834201</v>
      </c>
      <c r="CL371" s="35">
        <v>0.82417582417582413</v>
      </c>
      <c r="CM371" s="35">
        <f t="shared" si="40"/>
        <v>0.85035586175482547</v>
      </c>
    </row>
    <row r="372" spans="9:91" x14ac:dyDescent="0.2">
      <c r="I372" s="15" t="s">
        <v>627</v>
      </c>
      <c r="J372" s="18">
        <v>5000</v>
      </c>
      <c r="K372" s="18">
        <v>10</v>
      </c>
      <c r="L372" s="18">
        <v>8</v>
      </c>
      <c r="M372" s="18">
        <v>0.51063829787234039</v>
      </c>
      <c r="N372" s="18">
        <v>0.39994449070219251</v>
      </c>
      <c r="O372" s="18">
        <f t="shared" si="42"/>
        <v>0.9105827885745329</v>
      </c>
      <c r="AH372" s="15" t="s">
        <v>1482</v>
      </c>
      <c r="AI372" s="33">
        <v>9000</v>
      </c>
      <c r="AJ372" s="33">
        <v>1.0000000000000001E-5</v>
      </c>
      <c r="AK372" s="33">
        <v>8</v>
      </c>
      <c r="AL372" s="33">
        <v>0.15957446808510639</v>
      </c>
      <c r="AM372" s="33">
        <v>2.3922187171398542E-2</v>
      </c>
      <c r="AN372" s="33">
        <f t="shared" si="39"/>
        <v>0.18349665525650494</v>
      </c>
      <c r="CH372" s="15" t="s">
        <v>1797</v>
      </c>
      <c r="CI372" s="15" t="s">
        <v>1004</v>
      </c>
      <c r="CJ372" s="35">
        <v>0.48351648351648352</v>
      </c>
      <c r="CK372" s="35">
        <v>0.36683937823834201</v>
      </c>
      <c r="CL372" s="35">
        <v>0.82417582417582413</v>
      </c>
      <c r="CM372" s="35">
        <f t="shared" si="40"/>
        <v>0.85035586175482547</v>
      </c>
    </row>
    <row r="373" spans="9:91" x14ac:dyDescent="0.2">
      <c r="I373" s="15" t="s">
        <v>628</v>
      </c>
      <c r="J373" s="18">
        <v>5000</v>
      </c>
      <c r="K373" s="18">
        <v>10</v>
      </c>
      <c r="L373" s="18">
        <v>9</v>
      </c>
      <c r="M373" s="18">
        <v>0.5</v>
      </c>
      <c r="N373" s="18">
        <v>0.38901949937767943</v>
      </c>
      <c r="O373" s="18">
        <f t="shared" si="42"/>
        <v>0.88901949937767943</v>
      </c>
      <c r="AH373" s="15" t="s">
        <v>1483</v>
      </c>
      <c r="AI373" s="33">
        <v>9000</v>
      </c>
      <c r="AJ373" s="33">
        <v>1.0000000000000001E-5</v>
      </c>
      <c r="AK373" s="33">
        <v>9</v>
      </c>
      <c r="AL373" s="33">
        <v>0.14893617021276595</v>
      </c>
      <c r="AM373" s="33">
        <v>5.6855745074705748E-3</v>
      </c>
      <c r="AN373" s="33">
        <f t="shared" si="39"/>
        <v>0.15462174472023651</v>
      </c>
      <c r="CH373" s="15" t="s">
        <v>1797</v>
      </c>
      <c r="CI373" s="15" t="s">
        <v>1005</v>
      </c>
      <c r="CJ373" s="35">
        <v>0.48351648351648352</v>
      </c>
      <c r="CK373" s="35">
        <v>0.36683937823834201</v>
      </c>
      <c r="CL373" s="35">
        <v>0.82417582417582413</v>
      </c>
      <c r="CM373" s="35">
        <f t="shared" si="40"/>
        <v>0.85035586175482547</v>
      </c>
    </row>
    <row r="374" spans="9:91" x14ac:dyDescent="0.2">
      <c r="I374" s="15" t="s">
        <v>629</v>
      </c>
      <c r="J374" s="18">
        <v>5000</v>
      </c>
      <c r="K374" s="18">
        <v>100</v>
      </c>
      <c r="L374" s="18">
        <v>0</v>
      </c>
      <c r="M374" s="18">
        <v>0.5</v>
      </c>
      <c r="N374" s="18">
        <v>0.390200138026225</v>
      </c>
      <c r="O374" s="18">
        <f t="shared" si="42"/>
        <v>0.890200138026225</v>
      </c>
      <c r="AH374" s="15" t="s">
        <v>1317</v>
      </c>
      <c r="AI374" s="33">
        <v>9000</v>
      </c>
      <c r="AJ374" s="33">
        <v>1E-4</v>
      </c>
      <c r="AK374" s="33">
        <v>0</v>
      </c>
      <c r="AL374" s="33">
        <v>0.10638297872340426</v>
      </c>
      <c r="AM374" s="33">
        <v>-5.0419050152986568E-2</v>
      </c>
      <c r="AN374" s="33">
        <f t="shared" si="39"/>
        <v>5.5963928570417688E-2</v>
      </c>
      <c r="CH374" s="15" t="s">
        <v>1797</v>
      </c>
      <c r="CI374" s="15" t="s">
        <v>986</v>
      </c>
      <c r="CJ374" s="35">
        <v>0.47252747252747251</v>
      </c>
      <c r="CK374" s="35">
        <v>0.35288888888888886</v>
      </c>
      <c r="CL374" s="35">
        <v>0.82417582417582413</v>
      </c>
      <c r="CM374" s="35">
        <f t="shared" si="40"/>
        <v>0.82541636141636143</v>
      </c>
    </row>
    <row r="375" spans="9:91" x14ac:dyDescent="0.2">
      <c r="I375" s="15" t="s">
        <v>630</v>
      </c>
      <c r="J375" s="18">
        <v>5000</v>
      </c>
      <c r="K375" s="18">
        <v>100</v>
      </c>
      <c r="L375" s="18">
        <v>1</v>
      </c>
      <c r="M375" s="18">
        <v>0.5</v>
      </c>
      <c r="N375" s="18">
        <v>0.390200138026225</v>
      </c>
      <c r="O375" s="18">
        <f t="shared" si="42"/>
        <v>0.890200138026225</v>
      </c>
      <c r="AH375" s="15" t="s">
        <v>1318</v>
      </c>
      <c r="AI375" s="33">
        <v>9000</v>
      </c>
      <c r="AJ375" s="33">
        <v>1E-4</v>
      </c>
      <c r="AK375" s="33">
        <v>1</v>
      </c>
      <c r="AL375" s="33">
        <v>0.1276595744680851</v>
      </c>
      <c r="AM375" s="33">
        <v>-2.8144591169801243E-2</v>
      </c>
      <c r="AN375" s="33">
        <f t="shared" si="39"/>
        <v>9.9514983298283857E-2</v>
      </c>
      <c r="CH375" s="15" t="s">
        <v>1797</v>
      </c>
      <c r="CI375" s="15" t="s">
        <v>987</v>
      </c>
      <c r="CJ375" s="35">
        <v>0.47252747252747251</v>
      </c>
      <c r="CK375" s="35">
        <v>0.35288888888888886</v>
      </c>
      <c r="CL375" s="35">
        <v>0.82417582417582413</v>
      </c>
      <c r="CM375" s="35">
        <f t="shared" si="40"/>
        <v>0.82541636141636143</v>
      </c>
    </row>
    <row r="376" spans="9:91" x14ac:dyDescent="0.2">
      <c r="I376" s="15" t="s">
        <v>631</v>
      </c>
      <c r="J376" s="18">
        <v>5000</v>
      </c>
      <c r="K376" s="18">
        <v>100</v>
      </c>
      <c r="L376" s="18">
        <v>2</v>
      </c>
      <c r="M376" s="18">
        <v>0.5</v>
      </c>
      <c r="N376" s="18">
        <v>0.390200138026225</v>
      </c>
      <c r="O376" s="18">
        <f t="shared" si="42"/>
        <v>0.890200138026225</v>
      </c>
      <c r="AH376" s="15" t="s">
        <v>1319</v>
      </c>
      <c r="AI376" s="33">
        <v>9000</v>
      </c>
      <c r="AJ376" s="33">
        <v>1E-4</v>
      </c>
      <c r="AK376" s="33">
        <v>2</v>
      </c>
      <c r="AL376" s="33">
        <v>0.14893617021276595</v>
      </c>
      <c r="AM376" s="33">
        <v>-1.3340520145532983E-2</v>
      </c>
      <c r="AN376" s="33">
        <f t="shared" si="39"/>
        <v>0.13559565006723295</v>
      </c>
      <c r="CH376" s="15" t="s">
        <v>1797</v>
      </c>
      <c r="CI376" s="15" t="s">
        <v>988</v>
      </c>
      <c r="CJ376" s="35">
        <v>0.47252747252747251</v>
      </c>
      <c r="CK376" s="35">
        <v>0.35288888888888886</v>
      </c>
      <c r="CL376" s="35">
        <v>0.82417582417582413</v>
      </c>
      <c r="CM376" s="35">
        <f t="shared" si="40"/>
        <v>0.82541636141636143</v>
      </c>
    </row>
    <row r="377" spans="9:91" x14ac:dyDescent="0.2">
      <c r="I377" s="15" t="s">
        <v>632</v>
      </c>
      <c r="J377" s="18">
        <v>5000</v>
      </c>
      <c r="K377" s="18">
        <v>100</v>
      </c>
      <c r="L377" s="18">
        <v>3</v>
      </c>
      <c r="M377" s="18">
        <v>0.5</v>
      </c>
      <c r="N377" s="18">
        <v>0.390200138026225</v>
      </c>
      <c r="O377" s="18">
        <f t="shared" si="42"/>
        <v>0.890200138026225</v>
      </c>
      <c r="AH377" s="15" t="s">
        <v>1320</v>
      </c>
      <c r="AI377" s="33">
        <v>9000</v>
      </c>
      <c r="AJ377" s="33">
        <v>1E-4</v>
      </c>
      <c r="AK377" s="33">
        <v>3</v>
      </c>
      <c r="AL377" s="33">
        <v>0.15957446808510639</v>
      </c>
      <c r="AM377" s="33">
        <v>2.4947478991596651E-2</v>
      </c>
      <c r="AN377" s="33">
        <f t="shared" si="39"/>
        <v>0.18452194707670305</v>
      </c>
      <c r="CH377" s="15" t="s">
        <v>1797</v>
      </c>
      <c r="CI377" s="15" t="s">
        <v>989</v>
      </c>
      <c r="CJ377" s="35">
        <v>0.47252747252747251</v>
      </c>
      <c r="CK377" s="35">
        <v>0.35288888888888886</v>
      </c>
      <c r="CL377" s="35">
        <v>0.82417582417582413</v>
      </c>
      <c r="CM377" s="35">
        <f t="shared" si="40"/>
        <v>0.82541636141636143</v>
      </c>
    </row>
    <row r="378" spans="9:91" x14ac:dyDescent="0.2">
      <c r="I378" s="15" t="s">
        <v>633</v>
      </c>
      <c r="J378" s="18">
        <v>5000</v>
      </c>
      <c r="K378" s="18">
        <v>100</v>
      </c>
      <c r="L378" s="18">
        <v>4</v>
      </c>
      <c r="M378" s="18">
        <v>0.5</v>
      </c>
      <c r="N378" s="18">
        <v>0.390200138026225</v>
      </c>
      <c r="O378" s="18">
        <f t="shared" si="42"/>
        <v>0.890200138026225</v>
      </c>
      <c r="AH378" s="15" t="s">
        <v>1321</v>
      </c>
      <c r="AI378" s="33">
        <v>9000</v>
      </c>
      <c r="AJ378" s="33">
        <v>1E-4</v>
      </c>
      <c r="AK378" s="33">
        <v>4</v>
      </c>
      <c r="AL378" s="33">
        <v>0.18085106382978725</v>
      </c>
      <c r="AM378" s="33">
        <v>4.6251152984582961E-2</v>
      </c>
      <c r="AN378" s="33">
        <f t="shared" si="39"/>
        <v>0.22710221681437021</v>
      </c>
      <c r="CH378" s="15" t="s">
        <v>1797</v>
      </c>
      <c r="CI378" s="15" t="s">
        <v>990</v>
      </c>
      <c r="CJ378" s="35">
        <v>0.47252747252747251</v>
      </c>
      <c r="CK378" s="35">
        <v>0.35288888888888886</v>
      </c>
      <c r="CL378" s="35">
        <v>0.82417582417582413</v>
      </c>
      <c r="CM378" s="35">
        <f t="shared" si="40"/>
        <v>0.82541636141636143</v>
      </c>
    </row>
    <row r="379" spans="9:91" x14ac:dyDescent="0.2">
      <c r="I379" s="15" t="s">
        <v>634</v>
      </c>
      <c r="J379" s="18">
        <v>5000</v>
      </c>
      <c r="K379" s="18">
        <v>100</v>
      </c>
      <c r="L379" s="18">
        <v>5</v>
      </c>
      <c r="M379" s="18">
        <v>0.5</v>
      </c>
      <c r="N379" s="18">
        <v>0.390200138026225</v>
      </c>
      <c r="O379" s="18">
        <f t="shared" si="42"/>
        <v>0.890200138026225</v>
      </c>
      <c r="AH379" s="15" t="s">
        <v>1322</v>
      </c>
      <c r="AI379" s="33">
        <v>9000</v>
      </c>
      <c r="AJ379" s="33">
        <v>1E-4</v>
      </c>
      <c r="AK379" s="33">
        <v>5</v>
      </c>
      <c r="AL379" s="33">
        <v>0.22340425531914893</v>
      </c>
      <c r="AM379" s="33">
        <v>8.2620320855614951E-2</v>
      </c>
      <c r="AN379" s="33">
        <f t="shared" si="39"/>
        <v>0.30602457617476386</v>
      </c>
      <c r="CH379" s="15" t="s">
        <v>1797</v>
      </c>
      <c r="CI379" s="15" t="s">
        <v>991</v>
      </c>
      <c r="CJ379" s="35">
        <v>0.47252747252747251</v>
      </c>
      <c r="CK379" s="35">
        <v>0.35288888888888886</v>
      </c>
      <c r="CL379" s="35">
        <v>0.82417582417582413</v>
      </c>
      <c r="CM379" s="35">
        <f t="shared" si="40"/>
        <v>0.82541636141636143</v>
      </c>
    </row>
    <row r="380" spans="9:91" x14ac:dyDescent="0.2">
      <c r="I380" s="15" t="s">
        <v>635</v>
      </c>
      <c r="J380" s="18">
        <v>5000</v>
      </c>
      <c r="K380" s="18">
        <v>100</v>
      </c>
      <c r="L380" s="18">
        <v>6</v>
      </c>
      <c r="M380" s="18">
        <v>0.5</v>
      </c>
      <c r="N380" s="18">
        <v>0.390200138026225</v>
      </c>
      <c r="O380" s="18">
        <f t="shared" si="42"/>
        <v>0.890200138026225</v>
      </c>
      <c r="AH380" s="15" t="s">
        <v>1323</v>
      </c>
      <c r="AI380" s="33">
        <v>9000</v>
      </c>
      <c r="AJ380" s="33">
        <v>1E-4</v>
      </c>
      <c r="AK380" s="33">
        <v>6</v>
      </c>
      <c r="AL380" s="33">
        <v>0.1276595744680851</v>
      </c>
      <c r="AM380" s="33">
        <v>-2.8830752802989863E-2</v>
      </c>
      <c r="AN380" s="33">
        <f t="shared" si="39"/>
        <v>9.882882166509524E-2</v>
      </c>
      <c r="CH380" s="15" t="s">
        <v>1797</v>
      </c>
      <c r="CI380" s="15" t="s">
        <v>992</v>
      </c>
      <c r="CJ380" s="35">
        <v>0.47252747252747251</v>
      </c>
      <c r="CK380" s="35">
        <v>0.35288888888888886</v>
      </c>
      <c r="CL380" s="35">
        <v>0.82417582417582413</v>
      </c>
      <c r="CM380" s="35">
        <f t="shared" si="40"/>
        <v>0.82541636141636143</v>
      </c>
    </row>
    <row r="381" spans="9:91" x14ac:dyDescent="0.2">
      <c r="I381" s="15" t="s">
        <v>636</v>
      </c>
      <c r="J381" s="18">
        <v>5000</v>
      </c>
      <c r="K381" s="18">
        <v>100</v>
      </c>
      <c r="L381" s="18">
        <v>7</v>
      </c>
      <c r="M381" s="18">
        <v>0.5</v>
      </c>
      <c r="N381" s="18">
        <v>0.390200138026225</v>
      </c>
      <c r="O381" s="18">
        <f t="shared" si="42"/>
        <v>0.890200138026225</v>
      </c>
      <c r="AH381" s="15" t="s">
        <v>1324</v>
      </c>
      <c r="AI381" s="33">
        <v>9000</v>
      </c>
      <c r="AJ381" s="33">
        <v>1E-4</v>
      </c>
      <c r="AK381" s="33">
        <v>7</v>
      </c>
      <c r="AL381" s="33">
        <v>0.10638297872340426</v>
      </c>
      <c r="AM381" s="33">
        <v>-3.9220847591471472E-2</v>
      </c>
      <c r="AN381" s="33">
        <f t="shared" si="39"/>
        <v>6.7162131131932784E-2</v>
      </c>
      <c r="CH381" s="15" t="s">
        <v>1797</v>
      </c>
      <c r="CI381" s="15" t="s">
        <v>993</v>
      </c>
      <c r="CJ381" s="35">
        <v>0.47252747252747251</v>
      </c>
      <c r="CK381" s="35">
        <v>0.35288888888888886</v>
      </c>
      <c r="CL381" s="35">
        <v>0.82417582417582413</v>
      </c>
      <c r="CM381" s="35">
        <f t="shared" si="40"/>
        <v>0.82541636141636143</v>
      </c>
    </row>
    <row r="382" spans="9:91" x14ac:dyDescent="0.2">
      <c r="I382" s="15" t="s">
        <v>637</v>
      </c>
      <c r="J382" s="18">
        <v>5000</v>
      </c>
      <c r="K382" s="18">
        <v>100</v>
      </c>
      <c r="L382" s="18">
        <v>8</v>
      </c>
      <c r="M382" s="18">
        <v>0.5</v>
      </c>
      <c r="N382" s="18">
        <v>0.390200138026225</v>
      </c>
      <c r="O382" s="18">
        <f t="shared" si="42"/>
        <v>0.890200138026225</v>
      </c>
      <c r="AH382" s="15" t="s">
        <v>1325</v>
      </c>
      <c r="AI382" s="33">
        <v>9000</v>
      </c>
      <c r="AJ382" s="33">
        <v>1E-4</v>
      </c>
      <c r="AK382" s="33">
        <v>8</v>
      </c>
      <c r="AL382" s="33">
        <v>0.1276595744680851</v>
      </c>
      <c r="AM382" s="33">
        <v>-2.2688072177258864E-2</v>
      </c>
      <c r="AN382" s="33">
        <f t="shared" si="39"/>
        <v>0.10497150229082623</v>
      </c>
      <c r="CH382" s="15" t="s">
        <v>1797</v>
      </c>
      <c r="CI382" s="15" t="s">
        <v>994</v>
      </c>
      <c r="CJ382" s="35">
        <v>0.47252747252747251</v>
      </c>
      <c r="CK382" s="35">
        <v>0.35288888888888886</v>
      </c>
      <c r="CL382" s="35">
        <v>0.82417582417582413</v>
      </c>
      <c r="CM382" s="35">
        <f t="shared" si="40"/>
        <v>0.82541636141636143</v>
      </c>
    </row>
    <row r="383" spans="9:91" x14ac:dyDescent="0.2">
      <c r="I383" s="15" t="s">
        <v>638</v>
      </c>
      <c r="J383" s="18">
        <v>5000</v>
      </c>
      <c r="K383" s="18">
        <v>100</v>
      </c>
      <c r="L383" s="18">
        <v>9</v>
      </c>
      <c r="M383" s="18">
        <v>0.5</v>
      </c>
      <c r="N383" s="18">
        <v>0.390200138026225</v>
      </c>
      <c r="O383" s="18">
        <f t="shared" si="42"/>
        <v>0.890200138026225</v>
      </c>
      <c r="AH383" s="15" t="s">
        <v>1326</v>
      </c>
      <c r="AI383" s="33">
        <v>9000</v>
      </c>
      <c r="AJ383" s="33">
        <v>1E-4</v>
      </c>
      <c r="AK383" s="33">
        <v>9</v>
      </c>
      <c r="AL383" s="33">
        <v>0.18085106382978725</v>
      </c>
      <c r="AM383" s="33">
        <v>2.6365348399246737E-2</v>
      </c>
      <c r="AN383" s="33">
        <f t="shared" si="39"/>
        <v>0.20721641222903397</v>
      </c>
      <c r="CH383" s="15" t="s">
        <v>1797</v>
      </c>
      <c r="CI383" s="15" t="s">
        <v>995</v>
      </c>
      <c r="CJ383" s="35">
        <v>0.47252747252747251</v>
      </c>
      <c r="CK383" s="35">
        <v>0.35288888888888886</v>
      </c>
      <c r="CL383" s="35">
        <v>0.82417582417582413</v>
      </c>
      <c r="CM383" s="35">
        <f t="shared" si="40"/>
        <v>0.82541636141636143</v>
      </c>
    </row>
    <row r="384" spans="9:91" x14ac:dyDescent="0.2">
      <c r="I384" s="15" t="s">
        <v>639</v>
      </c>
      <c r="J384" s="18">
        <v>5000</v>
      </c>
      <c r="K384" s="18">
        <v>1000</v>
      </c>
      <c r="L384" s="18">
        <v>0</v>
      </c>
      <c r="M384" s="18">
        <v>0.5</v>
      </c>
      <c r="N384" s="18">
        <v>0.390200138026225</v>
      </c>
      <c r="O384" s="18">
        <f t="shared" si="42"/>
        <v>0.890200138026225</v>
      </c>
      <c r="AH384" s="15" t="s">
        <v>1307</v>
      </c>
      <c r="AI384" s="33">
        <v>9000</v>
      </c>
      <c r="AJ384" s="33">
        <v>1E-3</v>
      </c>
      <c r="AK384" s="33">
        <v>0</v>
      </c>
      <c r="AL384" s="33">
        <v>0.35106382978723405</v>
      </c>
      <c r="AM384" s="33">
        <v>0.20350048617863595</v>
      </c>
      <c r="AN384" s="33">
        <f t="shared" si="39"/>
        <v>0.55456431596586997</v>
      </c>
      <c r="CH384" s="15" t="s">
        <v>1797</v>
      </c>
      <c r="CI384" s="15" t="s">
        <v>1026</v>
      </c>
      <c r="CJ384" s="35">
        <v>0.48351648351648352</v>
      </c>
      <c r="CK384" s="35">
        <v>0.3635416666666666</v>
      </c>
      <c r="CL384" s="35">
        <v>0.82417582417582413</v>
      </c>
      <c r="CM384" s="35">
        <f t="shared" si="40"/>
        <v>0.84705815018315012</v>
      </c>
    </row>
    <row r="385" spans="9:91" x14ac:dyDescent="0.2">
      <c r="I385" s="15" t="s">
        <v>640</v>
      </c>
      <c r="J385" s="18">
        <v>5000</v>
      </c>
      <c r="K385" s="18">
        <v>1000</v>
      </c>
      <c r="L385" s="18">
        <v>1</v>
      </c>
      <c r="M385" s="18">
        <v>0.5</v>
      </c>
      <c r="N385" s="18">
        <v>0.390200138026225</v>
      </c>
      <c r="O385" s="18">
        <f t="shared" si="42"/>
        <v>0.890200138026225</v>
      </c>
      <c r="AH385" s="15" t="s">
        <v>1308</v>
      </c>
      <c r="AI385" s="33">
        <v>9000</v>
      </c>
      <c r="AJ385" s="33">
        <v>1E-3</v>
      </c>
      <c r="AK385" s="33">
        <v>1</v>
      </c>
      <c r="AL385" s="33">
        <v>0.26595744680851063</v>
      </c>
      <c r="AM385" s="33">
        <v>0.11284366023799755</v>
      </c>
      <c r="AN385" s="33">
        <f t="shared" si="39"/>
        <v>0.37880110704650816</v>
      </c>
      <c r="CH385" s="15" t="s">
        <v>1797</v>
      </c>
      <c r="CI385" s="15" t="s">
        <v>1027</v>
      </c>
      <c r="CJ385" s="35">
        <v>0.48351648351648352</v>
      </c>
      <c r="CK385" s="35">
        <v>0.36524191154645297</v>
      </c>
      <c r="CL385" s="35">
        <v>0.82417582417582413</v>
      </c>
      <c r="CM385" s="35">
        <f t="shared" si="40"/>
        <v>0.84875839506293649</v>
      </c>
    </row>
    <row r="386" spans="9:91" x14ac:dyDescent="0.2">
      <c r="I386" s="15" t="s">
        <v>641</v>
      </c>
      <c r="J386" s="18">
        <v>5000</v>
      </c>
      <c r="K386" s="18">
        <v>1000</v>
      </c>
      <c r="L386" s="18">
        <v>2</v>
      </c>
      <c r="M386" s="18">
        <v>0.5</v>
      </c>
      <c r="N386" s="18">
        <v>0.390200138026225</v>
      </c>
      <c r="O386" s="18">
        <f t="shared" si="42"/>
        <v>0.890200138026225</v>
      </c>
      <c r="AH386" s="15" t="s">
        <v>1309</v>
      </c>
      <c r="AI386" s="33">
        <v>9000</v>
      </c>
      <c r="AJ386" s="33">
        <v>1E-3</v>
      </c>
      <c r="AK386" s="33">
        <v>2</v>
      </c>
      <c r="AL386" s="33">
        <v>0.30851063829787234</v>
      </c>
      <c r="AM386" s="33">
        <v>0.1665529941344974</v>
      </c>
      <c r="AN386" s="33">
        <f t="shared" si="39"/>
        <v>0.47506363243236971</v>
      </c>
      <c r="CH386" s="15" t="s">
        <v>1797</v>
      </c>
      <c r="CI386" s="15" t="s">
        <v>1028</v>
      </c>
      <c r="CJ386" s="35">
        <v>0.48351648351648352</v>
      </c>
      <c r="CK386" s="35">
        <v>0.3635416666666666</v>
      </c>
      <c r="CL386" s="35">
        <v>0.82417582417582413</v>
      </c>
      <c r="CM386" s="35">
        <f t="shared" si="40"/>
        <v>0.84705815018315012</v>
      </c>
    </row>
    <row r="387" spans="9:91" x14ac:dyDescent="0.2">
      <c r="I387" s="15" t="s">
        <v>642</v>
      </c>
      <c r="J387" s="18">
        <v>5000</v>
      </c>
      <c r="K387" s="18">
        <v>1000</v>
      </c>
      <c r="L387" s="18">
        <v>3</v>
      </c>
      <c r="M387" s="18">
        <v>0.5</v>
      </c>
      <c r="N387" s="18">
        <v>0.390200138026225</v>
      </c>
      <c r="O387" s="18">
        <f t="shared" si="42"/>
        <v>0.890200138026225</v>
      </c>
      <c r="AH387" s="15" t="s">
        <v>1310</v>
      </c>
      <c r="AI387" s="33">
        <v>9000</v>
      </c>
      <c r="AJ387" s="33">
        <v>1E-3</v>
      </c>
      <c r="AK387" s="33">
        <v>3</v>
      </c>
      <c r="AL387" s="33">
        <v>0.2978723404255319</v>
      </c>
      <c r="AM387" s="33">
        <v>0.15476839237057219</v>
      </c>
      <c r="AN387" s="33">
        <f t="shared" si="39"/>
        <v>0.45264073279610406</v>
      </c>
      <c r="CH387" s="15" t="s">
        <v>1797</v>
      </c>
      <c r="CI387" s="15" t="s">
        <v>1029</v>
      </c>
      <c r="CJ387" s="35">
        <v>0.49450549450549453</v>
      </c>
      <c r="CK387" s="35">
        <v>0.37920806762568593</v>
      </c>
      <c r="CL387" s="35">
        <v>0.82417582417582413</v>
      </c>
      <c r="CM387" s="35">
        <f t="shared" si="40"/>
        <v>0.87371356213118045</v>
      </c>
    </row>
    <row r="388" spans="9:91" x14ac:dyDescent="0.2">
      <c r="I388" s="15" t="s">
        <v>643</v>
      </c>
      <c r="J388" s="18">
        <v>5000</v>
      </c>
      <c r="K388" s="18">
        <v>1000</v>
      </c>
      <c r="L388" s="18">
        <v>4</v>
      </c>
      <c r="M388" s="18">
        <v>0.5</v>
      </c>
      <c r="N388" s="18">
        <v>0.390200138026225</v>
      </c>
      <c r="O388" s="18">
        <f t="shared" si="42"/>
        <v>0.890200138026225</v>
      </c>
      <c r="AH388" s="15" t="s">
        <v>1311</v>
      </c>
      <c r="AI388" s="33">
        <v>9000</v>
      </c>
      <c r="AJ388" s="33">
        <v>1E-3</v>
      </c>
      <c r="AK388" s="33">
        <v>4</v>
      </c>
      <c r="AL388" s="33">
        <v>0.32978723404255317</v>
      </c>
      <c r="AM388" s="33">
        <v>0.17932372505543234</v>
      </c>
      <c r="AN388" s="33">
        <f t="shared" ref="AN388:AN451" si="43">AL388+AM388</f>
        <v>0.50911095909798554</v>
      </c>
      <c r="CH388" s="15" t="s">
        <v>1797</v>
      </c>
      <c r="CI388" s="15" t="s">
        <v>1030</v>
      </c>
      <c r="CJ388" s="35">
        <v>0.48351648351648352</v>
      </c>
      <c r="CK388" s="35">
        <v>0.3635416666666666</v>
      </c>
      <c r="CL388" s="35">
        <v>0.82417582417582413</v>
      </c>
      <c r="CM388" s="35">
        <f t="shared" ref="CM388:CM451" si="44">CJ388+CK388</f>
        <v>0.84705815018315012</v>
      </c>
    </row>
    <row r="389" spans="9:91" x14ac:dyDescent="0.2">
      <c r="I389" s="15" t="s">
        <v>644</v>
      </c>
      <c r="J389" s="18">
        <v>5000</v>
      </c>
      <c r="K389" s="18">
        <v>1000</v>
      </c>
      <c r="L389" s="18">
        <v>5</v>
      </c>
      <c r="M389" s="18">
        <v>0.5</v>
      </c>
      <c r="N389" s="18">
        <v>0.390200138026225</v>
      </c>
      <c r="O389" s="18">
        <f t="shared" si="42"/>
        <v>0.890200138026225</v>
      </c>
      <c r="AH389" s="15" t="s">
        <v>1312</v>
      </c>
      <c r="AI389" s="33">
        <v>9000</v>
      </c>
      <c r="AJ389" s="33">
        <v>1E-3</v>
      </c>
      <c r="AK389" s="33">
        <v>5</v>
      </c>
      <c r="AL389" s="33">
        <v>0.39361702127659576</v>
      </c>
      <c r="AM389" s="33">
        <v>0.25271966527196654</v>
      </c>
      <c r="AN389" s="33">
        <f t="shared" si="43"/>
        <v>0.64633668654856224</v>
      </c>
      <c r="CH389" s="15" t="s">
        <v>1797</v>
      </c>
      <c r="CI389" s="15" t="s">
        <v>1031</v>
      </c>
      <c r="CJ389" s="35">
        <v>0.49450549450549453</v>
      </c>
      <c r="CK389" s="35">
        <v>0.37754646840148698</v>
      </c>
      <c r="CL389" s="35">
        <v>0.82417582417582413</v>
      </c>
      <c r="CM389" s="35">
        <f t="shared" si="44"/>
        <v>0.8720519629069815</v>
      </c>
    </row>
    <row r="390" spans="9:91" x14ac:dyDescent="0.2">
      <c r="I390" s="15" t="s">
        <v>645</v>
      </c>
      <c r="J390" s="18">
        <v>5000</v>
      </c>
      <c r="K390" s="18">
        <v>1000</v>
      </c>
      <c r="L390" s="18">
        <v>6</v>
      </c>
      <c r="M390" s="18">
        <v>0.5</v>
      </c>
      <c r="N390" s="18">
        <v>0.39062068965517244</v>
      </c>
      <c r="O390" s="18">
        <f t="shared" si="42"/>
        <v>0.89062068965517249</v>
      </c>
      <c r="AH390" s="15" t="s">
        <v>1313</v>
      </c>
      <c r="AI390" s="33">
        <v>9000</v>
      </c>
      <c r="AJ390" s="33">
        <v>1E-3</v>
      </c>
      <c r="AK390" s="33">
        <v>6</v>
      </c>
      <c r="AL390" s="33">
        <v>0.39361702127659576</v>
      </c>
      <c r="AM390" s="33">
        <v>0.25376044568245126</v>
      </c>
      <c r="AN390" s="33">
        <f t="shared" si="43"/>
        <v>0.64737746695904708</v>
      </c>
      <c r="CH390" s="15" t="s">
        <v>1797</v>
      </c>
      <c r="CI390" s="15" t="s">
        <v>1032</v>
      </c>
      <c r="CJ390" s="35">
        <v>0.48351648351648352</v>
      </c>
      <c r="CK390" s="35">
        <v>0.3635416666666666</v>
      </c>
      <c r="CL390" s="35">
        <v>0.82417582417582413</v>
      </c>
      <c r="CM390" s="35">
        <f t="shared" si="44"/>
        <v>0.84705815018315012</v>
      </c>
    </row>
    <row r="391" spans="9:91" x14ac:dyDescent="0.2">
      <c r="I391" s="15" t="s">
        <v>646</v>
      </c>
      <c r="J391" s="18">
        <v>5000</v>
      </c>
      <c r="K391" s="18">
        <v>1000</v>
      </c>
      <c r="L391" s="18">
        <v>7</v>
      </c>
      <c r="M391" s="18">
        <v>0.5</v>
      </c>
      <c r="N391" s="18">
        <v>0.390200138026225</v>
      </c>
      <c r="O391" s="18">
        <f t="shared" si="42"/>
        <v>0.890200138026225</v>
      </c>
      <c r="AH391" s="15" t="s">
        <v>1314</v>
      </c>
      <c r="AI391" s="33">
        <v>9000</v>
      </c>
      <c r="AJ391" s="33">
        <v>1E-3</v>
      </c>
      <c r="AK391" s="33">
        <v>7</v>
      </c>
      <c r="AL391" s="33">
        <v>0.36170212765957449</v>
      </c>
      <c r="AM391" s="33">
        <v>0.22249793217535158</v>
      </c>
      <c r="AN391" s="33">
        <f t="shared" si="43"/>
        <v>0.58420005983492607</v>
      </c>
      <c r="CH391" s="15" t="s">
        <v>1797</v>
      </c>
      <c r="CI391" s="15" t="s">
        <v>1033</v>
      </c>
      <c r="CJ391" s="35">
        <v>0.48351648351648352</v>
      </c>
      <c r="CK391" s="35">
        <v>0.36524191154645297</v>
      </c>
      <c r="CL391" s="35">
        <v>0.82417582417582413</v>
      </c>
      <c r="CM391" s="35">
        <f t="shared" si="44"/>
        <v>0.84875839506293649</v>
      </c>
    </row>
    <row r="392" spans="9:91" x14ac:dyDescent="0.2">
      <c r="I392" s="15" t="s">
        <v>647</v>
      </c>
      <c r="J392" s="18">
        <v>5000</v>
      </c>
      <c r="K392" s="18">
        <v>1000</v>
      </c>
      <c r="L392" s="18">
        <v>8</v>
      </c>
      <c r="M392" s="18">
        <v>0.5</v>
      </c>
      <c r="N392" s="18">
        <v>0.39062068965517244</v>
      </c>
      <c r="O392" s="18">
        <f t="shared" si="42"/>
        <v>0.89062068965517249</v>
      </c>
      <c r="AH392" s="15" t="s">
        <v>1315</v>
      </c>
      <c r="AI392" s="33">
        <v>9000</v>
      </c>
      <c r="AJ392" s="33">
        <v>1E-3</v>
      </c>
      <c r="AK392" s="33">
        <v>8</v>
      </c>
      <c r="AL392" s="33">
        <v>0.30851063829787234</v>
      </c>
      <c r="AM392" s="33">
        <v>0.1775474491856239</v>
      </c>
      <c r="AN392" s="33">
        <f t="shared" si="43"/>
        <v>0.48605808748349622</v>
      </c>
      <c r="CH392" s="15" t="s">
        <v>1797</v>
      </c>
      <c r="CI392" s="15" t="s">
        <v>1034</v>
      </c>
      <c r="CJ392" s="35">
        <v>0.49450549450549453</v>
      </c>
      <c r="CK392" s="35">
        <v>0.37920806762568593</v>
      </c>
      <c r="CL392" s="35">
        <v>0.82417582417582413</v>
      </c>
      <c r="CM392" s="35">
        <f t="shared" si="44"/>
        <v>0.87371356213118045</v>
      </c>
    </row>
    <row r="393" spans="9:91" x14ac:dyDescent="0.2">
      <c r="I393" s="15" t="s">
        <v>648</v>
      </c>
      <c r="J393" s="18">
        <v>5000</v>
      </c>
      <c r="K393" s="18">
        <v>1000</v>
      </c>
      <c r="L393" s="18">
        <v>9</v>
      </c>
      <c r="M393" s="18">
        <v>0.5</v>
      </c>
      <c r="N393" s="18">
        <v>0.390200138026225</v>
      </c>
      <c r="O393" s="18">
        <f t="shared" ref="O393:O424" si="45">M393+N393</f>
        <v>0.890200138026225</v>
      </c>
      <c r="AH393" s="15" t="s">
        <v>1316</v>
      </c>
      <c r="AI393" s="33">
        <v>9000</v>
      </c>
      <c r="AJ393" s="33">
        <v>1E-3</v>
      </c>
      <c r="AK393" s="33">
        <v>9</v>
      </c>
      <c r="AL393" s="33">
        <v>0.2978723404255319</v>
      </c>
      <c r="AM393" s="33">
        <v>0.15095114273983851</v>
      </c>
      <c r="AN393" s="33">
        <f t="shared" si="43"/>
        <v>0.44882348316537041</v>
      </c>
      <c r="CH393" s="15" t="s">
        <v>1797</v>
      </c>
      <c r="CI393" s="15" t="s">
        <v>1035</v>
      </c>
      <c r="CJ393" s="35">
        <v>0.48351648351648352</v>
      </c>
      <c r="CK393" s="35">
        <v>0.3635416666666666</v>
      </c>
      <c r="CL393" s="35">
        <v>0.82417582417582413</v>
      </c>
      <c r="CM393" s="35">
        <f t="shared" si="44"/>
        <v>0.84705815018315012</v>
      </c>
    </row>
    <row r="394" spans="9:91" x14ac:dyDescent="0.2">
      <c r="I394" s="15" t="s">
        <v>649</v>
      </c>
      <c r="J394" s="18">
        <v>7000</v>
      </c>
      <c r="K394" s="18">
        <v>10</v>
      </c>
      <c r="L394" s="18">
        <v>0</v>
      </c>
      <c r="M394" s="18">
        <v>0.46808510638297873</v>
      </c>
      <c r="N394" s="18">
        <v>0.35359647916380144</v>
      </c>
      <c r="O394" s="18">
        <f t="shared" si="45"/>
        <v>0.82168158554678017</v>
      </c>
      <c r="AH394" s="15" t="s">
        <v>1297</v>
      </c>
      <c r="AI394" s="33">
        <v>9000</v>
      </c>
      <c r="AJ394" s="33">
        <v>0.01</v>
      </c>
      <c r="AK394" s="33">
        <v>0</v>
      </c>
      <c r="AL394" s="33">
        <v>0.31914893617021278</v>
      </c>
      <c r="AM394" s="33">
        <v>0.17260349332966579</v>
      </c>
      <c r="AN394" s="33">
        <f t="shared" si="43"/>
        <v>0.49175242949987857</v>
      </c>
      <c r="CH394" s="15" t="s">
        <v>1797</v>
      </c>
      <c r="CI394" s="15" t="s">
        <v>1016</v>
      </c>
      <c r="CJ394" s="35">
        <v>0.48351648351648352</v>
      </c>
      <c r="CK394" s="35">
        <v>0.36786875554241794</v>
      </c>
      <c r="CL394" s="35">
        <v>0.82417582417582413</v>
      </c>
      <c r="CM394" s="35">
        <f t="shared" si="44"/>
        <v>0.8513852390589014</v>
      </c>
    </row>
    <row r="395" spans="9:91" x14ac:dyDescent="0.2">
      <c r="I395" s="15" t="s">
        <v>650</v>
      </c>
      <c r="J395" s="18">
        <v>7000</v>
      </c>
      <c r="K395" s="18">
        <v>10</v>
      </c>
      <c r="L395" s="18">
        <v>1</v>
      </c>
      <c r="M395" s="18">
        <v>0.46808510638297873</v>
      </c>
      <c r="N395" s="18">
        <v>0.35082872928176795</v>
      </c>
      <c r="O395" s="18">
        <f t="shared" si="45"/>
        <v>0.81891383566474674</v>
      </c>
      <c r="AH395" s="15" t="s">
        <v>1298</v>
      </c>
      <c r="AI395" s="33">
        <v>9000</v>
      </c>
      <c r="AJ395" s="33">
        <v>0.01</v>
      </c>
      <c r="AK395" s="33">
        <v>1</v>
      </c>
      <c r="AL395" s="33">
        <v>0.35106382978723405</v>
      </c>
      <c r="AM395" s="33">
        <v>0.22366639588410506</v>
      </c>
      <c r="AN395" s="33">
        <f t="shared" si="43"/>
        <v>0.57473022567133913</v>
      </c>
      <c r="CH395" s="15" t="s">
        <v>1797</v>
      </c>
      <c r="CI395" s="15" t="s">
        <v>1017</v>
      </c>
      <c r="CJ395" s="35">
        <v>0.47252747252747251</v>
      </c>
      <c r="CK395" s="35">
        <v>0.35394172459695311</v>
      </c>
      <c r="CL395" s="35">
        <v>0.82417582417582413</v>
      </c>
      <c r="CM395" s="35">
        <f t="shared" si="44"/>
        <v>0.82646919712442557</v>
      </c>
    </row>
    <row r="396" spans="9:91" x14ac:dyDescent="0.2">
      <c r="I396" s="15" t="s">
        <v>651</v>
      </c>
      <c r="J396" s="18">
        <v>7000</v>
      </c>
      <c r="K396" s="18">
        <v>10</v>
      </c>
      <c r="L396" s="18">
        <v>2</v>
      </c>
      <c r="M396" s="18">
        <v>0.45744680851063829</v>
      </c>
      <c r="N396" s="18">
        <v>0.33921433494141973</v>
      </c>
      <c r="O396" s="18">
        <f t="shared" si="45"/>
        <v>0.79666114345205807</v>
      </c>
      <c r="AH396" s="15" t="s">
        <v>1299</v>
      </c>
      <c r="AI396" s="33">
        <v>9000</v>
      </c>
      <c r="AJ396" s="33">
        <v>0.01</v>
      </c>
      <c r="AK396" s="33">
        <v>2</v>
      </c>
      <c r="AL396" s="33">
        <v>0.31914893617021278</v>
      </c>
      <c r="AM396" s="33">
        <v>0.18338536717795575</v>
      </c>
      <c r="AN396" s="33">
        <f t="shared" si="43"/>
        <v>0.50253430334816851</v>
      </c>
      <c r="CH396" s="15" t="s">
        <v>1797</v>
      </c>
      <c r="CI396" s="15" t="s">
        <v>1018</v>
      </c>
      <c r="CJ396" s="35">
        <v>0.47252747252747251</v>
      </c>
      <c r="CK396" s="35">
        <v>0.35394172459695311</v>
      </c>
      <c r="CL396" s="35">
        <v>0.82417582417582413</v>
      </c>
      <c r="CM396" s="35">
        <f t="shared" si="44"/>
        <v>0.82646919712442557</v>
      </c>
    </row>
    <row r="397" spans="9:91" x14ac:dyDescent="0.2">
      <c r="I397" s="15" t="s">
        <v>652</v>
      </c>
      <c r="J397" s="18">
        <v>7000</v>
      </c>
      <c r="K397" s="18">
        <v>10</v>
      </c>
      <c r="L397" s="18">
        <v>3</v>
      </c>
      <c r="M397" s="18">
        <v>0.46808510638297873</v>
      </c>
      <c r="N397" s="18">
        <v>0.35234945569794679</v>
      </c>
      <c r="O397" s="18">
        <f t="shared" si="45"/>
        <v>0.82043456208092547</v>
      </c>
      <c r="AH397" s="15" t="s">
        <v>1300</v>
      </c>
      <c r="AI397" s="33">
        <v>9000</v>
      </c>
      <c r="AJ397" s="33">
        <v>0.01</v>
      </c>
      <c r="AK397" s="33">
        <v>3</v>
      </c>
      <c r="AL397" s="33">
        <v>0.31914893617021278</v>
      </c>
      <c r="AM397" s="33">
        <v>0.17892725535689918</v>
      </c>
      <c r="AN397" s="33">
        <f t="shared" si="43"/>
        <v>0.49807619152711197</v>
      </c>
      <c r="CH397" s="15" t="s">
        <v>1797</v>
      </c>
      <c r="CI397" s="15" t="s">
        <v>1019</v>
      </c>
      <c r="CJ397" s="35">
        <v>0.47252747252747251</v>
      </c>
      <c r="CK397" s="35">
        <v>0.35394172459695311</v>
      </c>
      <c r="CL397" s="35">
        <v>0.82417582417582413</v>
      </c>
      <c r="CM397" s="35">
        <f t="shared" si="44"/>
        <v>0.82646919712442557</v>
      </c>
    </row>
    <row r="398" spans="9:91" x14ac:dyDescent="0.2">
      <c r="I398" s="15" t="s">
        <v>653</v>
      </c>
      <c r="J398" s="18">
        <v>7000</v>
      </c>
      <c r="K398" s="18">
        <v>10</v>
      </c>
      <c r="L398" s="18">
        <v>4</v>
      </c>
      <c r="M398" s="18">
        <v>0.45744680851063829</v>
      </c>
      <c r="N398" s="18">
        <v>0.33830227743271224</v>
      </c>
      <c r="O398" s="18">
        <f t="shared" si="45"/>
        <v>0.79574908594335048</v>
      </c>
      <c r="AH398" s="15" t="s">
        <v>1301</v>
      </c>
      <c r="AI398" s="33">
        <v>9000</v>
      </c>
      <c r="AJ398" s="33">
        <v>0.01</v>
      </c>
      <c r="AK398" s="33">
        <v>4</v>
      </c>
      <c r="AL398" s="33">
        <v>0.31914893617021278</v>
      </c>
      <c r="AM398" s="33">
        <v>0.18371777476255088</v>
      </c>
      <c r="AN398" s="33">
        <f t="shared" si="43"/>
        <v>0.50286671093276369</v>
      </c>
      <c r="CH398" s="15" t="s">
        <v>1797</v>
      </c>
      <c r="CI398" s="15" t="s">
        <v>1020</v>
      </c>
      <c r="CJ398" s="35">
        <v>0.48351648351648352</v>
      </c>
      <c r="CK398" s="35">
        <v>0.36786875554241794</v>
      </c>
      <c r="CL398" s="35">
        <v>0.82417582417582413</v>
      </c>
      <c r="CM398" s="35">
        <f t="shared" si="44"/>
        <v>0.8513852390589014</v>
      </c>
    </row>
    <row r="399" spans="9:91" x14ac:dyDescent="0.2">
      <c r="I399" s="15" t="s">
        <v>654</v>
      </c>
      <c r="J399" s="18">
        <v>7000</v>
      </c>
      <c r="K399" s="18">
        <v>10</v>
      </c>
      <c r="L399" s="18">
        <v>5</v>
      </c>
      <c r="M399" s="18">
        <v>0.46808510638297873</v>
      </c>
      <c r="N399" s="18">
        <v>0.35208161014612627</v>
      </c>
      <c r="O399" s="18">
        <f t="shared" si="45"/>
        <v>0.820166716529105</v>
      </c>
      <c r="AH399" s="15" t="s">
        <v>1302</v>
      </c>
      <c r="AI399" s="33">
        <v>9000</v>
      </c>
      <c r="AJ399" s="33">
        <v>0.01</v>
      </c>
      <c r="AK399" s="33">
        <v>5</v>
      </c>
      <c r="AL399" s="33">
        <v>0.34042553191489361</v>
      </c>
      <c r="AM399" s="33">
        <v>0.20349870165368319</v>
      </c>
      <c r="AN399" s="33">
        <f t="shared" si="43"/>
        <v>0.54392423356857678</v>
      </c>
      <c r="CH399" s="15" t="s">
        <v>1797</v>
      </c>
      <c r="CI399" s="15" t="s">
        <v>1021</v>
      </c>
      <c r="CJ399" s="35">
        <v>0.48351648351648352</v>
      </c>
      <c r="CK399" s="35">
        <v>0.36786875554241794</v>
      </c>
      <c r="CL399" s="35">
        <v>0.82417582417582413</v>
      </c>
      <c r="CM399" s="35">
        <f t="shared" si="44"/>
        <v>0.8513852390589014</v>
      </c>
    </row>
    <row r="400" spans="9:91" x14ac:dyDescent="0.2">
      <c r="I400" s="15" t="s">
        <v>655</v>
      </c>
      <c r="J400" s="18">
        <v>7000</v>
      </c>
      <c r="K400" s="18">
        <v>10</v>
      </c>
      <c r="L400" s="18">
        <v>6</v>
      </c>
      <c r="M400" s="18">
        <v>0.46808510638297873</v>
      </c>
      <c r="N400" s="18">
        <v>0.35172413793103452</v>
      </c>
      <c r="O400" s="18">
        <f t="shared" si="45"/>
        <v>0.81980924431401325</v>
      </c>
      <c r="AH400" s="15" t="s">
        <v>1303</v>
      </c>
      <c r="AI400" s="33">
        <v>9000</v>
      </c>
      <c r="AJ400" s="33">
        <v>0.01</v>
      </c>
      <c r="AK400" s="33">
        <v>6</v>
      </c>
      <c r="AL400" s="33">
        <v>0.32978723404255317</v>
      </c>
      <c r="AM400" s="33">
        <v>0.19745222929936304</v>
      </c>
      <c r="AN400" s="33">
        <f t="shared" si="43"/>
        <v>0.52723946334191618</v>
      </c>
      <c r="CH400" s="15" t="s">
        <v>1797</v>
      </c>
      <c r="CI400" s="15" t="s">
        <v>1022</v>
      </c>
      <c r="CJ400" s="35">
        <v>0.47252747252747251</v>
      </c>
      <c r="CK400" s="35">
        <v>0.35394172459695311</v>
      </c>
      <c r="CL400" s="35">
        <v>0.82417582417582413</v>
      </c>
      <c r="CM400" s="35">
        <f t="shared" si="44"/>
        <v>0.82646919712442557</v>
      </c>
    </row>
    <row r="401" spans="9:91" x14ac:dyDescent="0.2">
      <c r="I401" s="15" t="s">
        <v>656</v>
      </c>
      <c r="J401" s="18">
        <v>7000</v>
      </c>
      <c r="K401" s="18">
        <v>10</v>
      </c>
      <c r="L401" s="18">
        <v>7</v>
      </c>
      <c r="M401" s="18">
        <v>0.45744680851063829</v>
      </c>
      <c r="N401" s="18">
        <v>0.33921433494141973</v>
      </c>
      <c r="O401" s="18">
        <f t="shared" si="45"/>
        <v>0.79666114345205807</v>
      </c>
      <c r="AH401" s="15" t="s">
        <v>1304</v>
      </c>
      <c r="AI401" s="33">
        <v>9000</v>
      </c>
      <c r="AJ401" s="33">
        <v>0.01</v>
      </c>
      <c r="AK401" s="33">
        <v>7</v>
      </c>
      <c r="AL401" s="33">
        <v>0.24468085106382978</v>
      </c>
      <c r="AM401" s="33">
        <v>0.11214580284688039</v>
      </c>
      <c r="AN401" s="33">
        <f t="shared" si="43"/>
        <v>0.35682665391071017</v>
      </c>
      <c r="CH401" s="15" t="s">
        <v>1797</v>
      </c>
      <c r="CI401" s="15" t="s">
        <v>1023</v>
      </c>
      <c r="CJ401" s="35">
        <v>0.47252747252747251</v>
      </c>
      <c r="CK401" s="35">
        <v>0.35394172459695311</v>
      </c>
      <c r="CL401" s="35">
        <v>0.82417582417582413</v>
      </c>
      <c r="CM401" s="35">
        <f t="shared" si="44"/>
        <v>0.82646919712442557</v>
      </c>
    </row>
    <row r="402" spans="9:91" x14ac:dyDescent="0.2">
      <c r="I402" s="15" t="s">
        <v>657</v>
      </c>
      <c r="J402" s="18">
        <v>7000</v>
      </c>
      <c r="K402" s="18">
        <v>10</v>
      </c>
      <c r="L402" s="18">
        <v>8</v>
      </c>
      <c r="M402" s="18">
        <v>0.46808510638297873</v>
      </c>
      <c r="N402" s="18">
        <v>0.35172413793103452</v>
      </c>
      <c r="O402" s="18">
        <f t="shared" si="45"/>
        <v>0.81980924431401325</v>
      </c>
      <c r="AH402" s="15" t="s">
        <v>1305</v>
      </c>
      <c r="AI402" s="33">
        <v>9000</v>
      </c>
      <c r="AJ402" s="33">
        <v>0.01</v>
      </c>
      <c r="AK402" s="33">
        <v>8</v>
      </c>
      <c r="AL402" s="33">
        <v>0.43617021276595747</v>
      </c>
      <c r="AM402" s="33">
        <v>0.32042013367889788</v>
      </c>
      <c r="AN402" s="33">
        <f t="shared" si="43"/>
        <v>0.75659034644485534</v>
      </c>
      <c r="CH402" s="15" t="s">
        <v>1797</v>
      </c>
      <c r="CI402" s="15" t="s">
        <v>1024</v>
      </c>
      <c r="CJ402" s="35">
        <v>0.47252747252747251</v>
      </c>
      <c r="CK402" s="35">
        <v>0.35394172459695311</v>
      </c>
      <c r="CL402" s="35">
        <v>0.82417582417582413</v>
      </c>
      <c r="CM402" s="35">
        <f t="shared" si="44"/>
        <v>0.82646919712442557</v>
      </c>
    </row>
    <row r="403" spans="9:91" x14ac:dyDescent="0.2">
      <c r="I403" s="15" t="s">
        <v>658</v>
      </c>
      <c r="J403" s="18">
        <v>7000</v>
      </c>
      <c r="K403" s="18">
        <v>10</v>
      </c>
      <c r="L403" s="18">
        <v>9</v>
      </c>
      <c r="M403" s="18">
        <v>0.46808510638297873</v>
      </c>
      <c r="N403" s="18">
        <v>0.35234945569794679</v>
      </c>
      <c r="O403" s="18">
        <f t="shared" si="45"/>
        <v>0.82043456208092547</v>
      </c>
      <c r="AH403" s="15" t="s">
        <v>1306</v>
      </c>
      <c r="AI403" s="33">
        <v>9000</v>
      </c>
      <c r="AJ403" s="33">
        <v>0.01</v>
      </c>
      <c r="AK403" s="33">
        <v>9</v>
      </c>
      <c r="AL403" s="33">
        <v>0.34042553191489361</v>
      </c>
      <c r="AM403" s="33">
        <v>0.20729053318824808</v>
      </c>
      <c r="AN403" s="33">
        <f t="shared" si="43"/>
        <v>0.54771606510314164</v>
      </c>
      <c r="CH403" s="15" t="s">
        <v>1797</v>
      </c>
      <c r="CI403" s="15" t="s">
        <v>1025</v>
      </c>
      <c r="CJ403" s="35">
        <v>0.47252747252747251</v>
      </c>
      <c r="CK403" s="35">
        <v>0.35394172459695311</v>
      </c>
      <c r="CL403" s="35">
        <v>0.82417582417582413</v>
      </c>
      <c r="CM403" s="35">
        <f t="shared" si="44"/>
        <v>0.82646919712442557</v>
      </c>
    </row>
    <row r="404" spans="9:91" x14ac:dyDescent="0.2">
      <c r="I404" s="15" t="s">
        <v>659</v>
      </c>
      <c r="J404" s="18">
        <v>7000</v>
      </c>
      <c r="K404" s="18">
        <v>100</v>
      </c>
      <c r="L404" s="18">
        <v>0</v>
      </c>
      <c r="M404" s="18">
        <v>0.47872340425531917</v>
      </c>
      <c r="N404" s="18">
        <v>0.36843548608254495</v>
      </c>
      <c r="O404" s="18">
        <f t="shared" si="45"/>
        <v>0.84715889033786418</v>
      </c>
      <c r="AH404" s="15" t="s">
        <v>1287</v>
      </c>
      <c r="AI404" s="33">
        <v>9000</v>
      </c>
      <c r="AJ404" s="33">
        <v>0.1</v>
      </c>
      <c r="AK404" s="33">
        <v>0</v>
      </c>
      <c r="AL404" s="33">
        <v>0.42553191489361702</v>
      </c>
      <c r="AM404" s="33">
        <v>0.31783362451283431</v>
      </c>
      <c r="AN404" s="33">
        <f t="shared" si="43"/>
        <v>0.74336553940645134</v>
      </c>
      <c r="CH404" s="15" t="s">
        <v>1798</v>
      </c>
      <c r="CI404" s="15" t="s">
        <v>1006</v>
      </c>
      <c r="CJ404" s="35">
        <v>0.43956043956043955</v>
      </c>
      <c r="CK404" s="35">
        <v>0.31376608014194884</v>
      </c>
      <c r="CL404" s="35">
        <v>0.81318681318681318</v>
      </c>
      <c r="CM404" s="35">
        <f t="shared" si="44"/>
        <v>0.7533265197023884</v>
      </c>
    </row>
    <row r="405" spans="9:91" x14ac:dyDescent="0.2">
      <c r="I405" s="15" t="s">
        <v>660</v>
      </c>
      <c r="J405" s="18">
        <v>7000</v>
      </c>
      <c r="K405" s="18">
        <v>100</v>
      </c>
      <c r="L405" s="18">
        <v>1</v>
      </c>
      <c r="M405" s="18">
        <v>0.46808510638297873</v>
      </c>
      <c r="N405" s="18">
        <v>0.35598794190189093</v>
      </c>
      <c r="O405" s="18">
        <f t="shared" si="45"/>
        <v>0.82407304828486971</v>
      </c>
      <c r="AH405" s="15" t="s">
        <v>1288</v>
      </c>
      <c r="AI405" s="33">
        <v>9000</v>
      </c>
      <c r="AJ405" s="33">
        <v>0.1</v>
      </c>
      <c r="AK405" s="33">
        <v>1</v>
      </c>
      <c r="AL405" s="33">
        <v>0.38297872340425532</v>
      </c>
      <c r="AM405" s="33">
        <v>0.26818791946308723</v>
      </c>
      <c r="AN405" s="33">
        <f t="shared" si="43"/>
        <v>0.6511666428673426</v>
      </c>
      <c r="CH405" s="15" t="s">
        <v>1798</v>
      </c>
      <c r="CI405" s="15" t="s">
        <v>1007</v>
      </c>
      <c r="CJ405" s="35">
        <v>0.45054945054945056</v>
      </c>
      <c r="CK405" s="35">
        <v>0.32771867612293143</v>
      </c>
      <c r="CL405" s="35">
        <v>0.81318681318681318</v>
      </c>
      <c r="CM405" s="35">
        <f t="shared" si="44"/>
        <v>0.77826812667238199</v>
      </c>
    </row>
    <row r="406" spans="9:91" x14ac:dyDescent="0.2">
      <c r="I406" s="15" t="s">
        <v>661</v>
      </c>
      <c r="J406" s="18">
        <v>7000</v>
      </c>
      <c r="K406" s="18">
        <v>100</v>
      </c>
      <c r="L406" s="18">
        <v>2</v>
      </c>
      <c r="M406" s="18">
        <v>0.47872340425531917</v>
      </c>
      <c r="N406" s="18">
        <v>0.36843548608254495</v>
      </c>
      <c r="O406" s="18">
        <f t="shared" si="45"/>
        <v>0.84715889033786418</v>
      </c>
      <c r="AH406" s="15" t="s">
        <v>1289</v>
      </c>
      <c r="AI406" s="33">
        <v>9000</v>
      </c>
      <c r="AJ406" s="33">
        <v>0.1</v>
      </c>
      <c r="AK406" s="33">
        <v>2</v>
      </c>
      <c r="AL406" s="33">
        <v>0.36170212765957449</v>
      </c>
      <c r="AM406" s="33">
        <v>0.23139820114472612</v>
      </c>
      <c r="AN406" s="33">
        <f t="shared" si="43"/>
        <v>0.59310032880430064</v>
      </c>
      <c r="CH406" s="15" t="s">
        <v>1798</v>
      </c>
      <c r="CI406" s="15" t="s">
        <v>1008</v>
      </c>
      <c r="CJ406" s="35">
        <v>0.43956043956043955</v>
      </c>
      <c r="CK406" s="35">
        <v>0.31376608014194884</v>
      </c>
      <c r="CL406" s="35">
        <v>0.81318681318681318</v>
      </c>
      <c r="CM406" s="35">
        <f t="shared" si="44"/>
        <v>0.7533265197023884</v>
      </c>
    </row>
    <row r="407" spans="9:91" x14ac:dyDescent="0.2">
      <c r="I407" s="15" t="s">
        <v>662</v>
      </c>
      <c r="J407" s="18">
        <v>7000</v>
      </c>
      <c r="K407" s="18">
        <v>100</v>
      </c>
      <c r="L407" s="18">
        <v>3</v>
      </c>
      <c r="M407" s="18">
        <v>0.47872340425531917</v>
      </c>
      <c r="N407" s="18">
        <v>0.36843548608254495</v>
      </c>
      <c r="O407" s="18">
        <f t="shared" si="45"/>
        <v>0.84715889033786418</v>
      </c>
      <c r="AH407" s="15" t="s">
        <v>1290</v>
      </c>
      <c r="AI407" s="33">
        <v>9000</v>
      </c>
      <c r="AJ407" s="33">
        <v>0.1</v>
      </c>
      <c r="AK407" s="33">
        <v>3</v>
      </c>
      <c r="AL407" s="33">
        <v>0.23404255319148937</v>
      </c>
      <c r="AM407" s="33">
        <v>9.3975903614457831E-2</v>
      </c>
      <c r="AN407" s="33">
        <f t="shared" si="43"/>
        <v>0.32801845680594721</v>
      </c>
      <c r="CH407" s="15" t="s">
        <v>1798</v>
      </c>
      <c r="CI407" s="15" t="s">
        <v>1009</v>
      </c>
      <c r="CJ407" s="35">
        <v>0.45054945054945056</v>
      </c>
      <c r="CK407" s="35">
        <v>0.32771867612293143</v>
      </c>
      <c r="CL407" s="35">
        <v>0.81318681318681318</v>
      </c>
      <c r="CM407" s="35">
        <f t="shared" si="44"/>
        <v>0.77826812667238199</v>
      </c>
    </row>
    <row r="408" spans="9:91" x14ac:dyDescent="0.2">
      <c r="I408" s="15" t="s">
        <v>663</v>
      </c>
      <c r="J408" s="18">
        <v>7000</v>
      </c>
      <c r="K408" s="18">
        <v>100</v>
      </c>
      <c r="L408" s="18">
        <v>4</v>
      </c>
      <c r="M408" s="18">
        <v>0.46808510638297873</v>
      </c>
      <c r="N408" s="18">
        <v>0.35598794190189093</v>
      </c>
      <c r="O408" s="18">
        <f t="shared" si="45"/>
        <v>0.82407304828486971</v>
      </c>
      <c r="AH408" s="15" t="s">
        <v>1291</v>
      </c>
      <c r="AI408" s="33">
        <v>9000</v>
      </c>
      <c r="AJ408" s="33">
        <v>0.1</v>
      </c>
      <c r="AK408" s="33">
        <v>4</v>
      </c>
      <c r="AL408" s="33">
        <v>0.38297872340425532</v>
      </c>
      <c r="AM408" s="33">
        <v>0.25427438106962108</v>
      </c>
      <c r="AN408" s="33">
        <f t="shared" si="43"/>
        <v>0.6372531044738764</v>
      </c>
      <c r="CH408" s="15" t="s">
        <v>1798</v>
      </c>
      <c r="CI408" s="15" t="s">
        <v>1010</v>
      </c>
      <c r="CJ408" s="35">
        <v>0.43956043956043955</v>
      </c>
      <c r="CK408" s="35">
        <v>0.31376608014194884</v>
      </c>
      <c r="CL408" s="35">
        <v>0.81318681318681318</v>
      </c>
      <c r="CM408" s="35">
        <f t="shared" si="44"/>
        <v>0.7533265197023884</v>
      </c>
    </row>
    <row r="409" spans="9:91" x14ac:dyDescent="0.2">
      <c r="I409" s="15" t="s">
        <v>664</v>
      </c>
      <c r="J409" s="18">
        <v>7000</v>
      </c>
      <c r="K409" s="18">
        <v>100</v>
      </c>
      <c r="L409" s="18">
        <v>5</v>
      </c>
      <c r="M409" s="18">
        <v>0.47872340425531917</v>
      </c>
      <c r="N409" s="18">
        <v>0.36843548608254495</v>
      </c>
      <c r="O409" s="18">
        <f t="shared" si="45"/>
        <v>0.84715889033786418</v>
      </c>
      <c r="AH409" s="15" t="s">
        <v>1292</v>
      </c>
      <c r="AI409" s="33">
        <v>9000</v>
      </c>
      <c r="AJ409" s="33">
        <v>0.1</v>
      </c>
      <c r="AK409" s="33">
        <v>5</v>
      </c>
      <c r="AL409" s="33">
        <v>0.35106382978723405</v>
      </c>
      <c r="AM409" s="33">
        <v>0.23505869797225185</v>
      </c>
      <c r="AN409" s="33">
        <f t="shared" si="43"/>
        <v>0.58612252775948592</v>
      </c>
      <c r="CH409" s="15" t="s">
        <v>1798</v>
      </c>
      <c r="CI409" s="15" t="s">
        <v>1011</v>
      </c>
      <c r="CJ409" s="35">
        <v>0.43956043956043955</v>
      </c>
      <c r="CK409" s="35">
        <v>0.31376608014194884</v>
      </c>
      <c r="CL409" s="35">
        <v>0.81318681318681318</v>
      </c>
      <c r="CM409" s="35">
        <f t="shared" si="44"/>
        <v>0.7533265197023884</v>
      </c>
    </row>
    <row r="410" spans="9:91" x14ac:dyDescent="0.2">
      <c r="I410" s="15" t="s">
        <v>665</v>
      </c>
      <c r="J410" s="18">
        <v>7000</v>
      </c>
      <c r="K410" s="18">
        <v>100</v>
      </c>
      <c r="L410" s="18">
        <v>6</v>
      </c>
      <c r="M410" s="18">
        <v>0.47872340425531917</v>
      </c>
      <c r="N410" s="18">
        <v>0.36843548608254495</v>
      </c>
      <c r="O410" s="18">
        <f t="shared" si="45"/>
        <v>0.84715889033786418</v>
      </c>
      <c r="AH410" s="15" t="s">
        <v>1293</v>
      </c>
      <c r="AI410" s="33">
        <v>9000</v>
      </c>
      <c r="AJ410" s="33">
        <v>0.1</v>
      </c>
      <c r="AK410" s="33">
        <v>6</v>
      </c>
      <c r="AL410" s="33">
        <v>0.26595744680851063</v>
      </c>
      <c r="AM410" s="33">
        <v>0.13566098081023453</v>
      </c>
      <c r="AN410" s="33">
        <f t="shared" si="43"/>
        <v>0.40161842761874517</v>
      </c>
      <c r="CH410" s="15" t="s">
        <v>1798</v>
      </c>
      <c r="CI410" s="15" t="s">
        <v>1012</v>
      </c>
      <c r="CJ410" s="35">
        <v>0.43956043956043955</v>
      </c>
      <c r="CK410" s="35">
        <v>0.31376608014194884</v>
      </c>
      <c r="CL410" s="35">
        <v>0.81318681318681318</v>
      </c>
      <c r="CM410" s="35">
        <f t="shared" si="44"/>
        <v>0.7533265197023884</v>
      </c>
    </row>
    <row r="411" spans="9:91" x14ac:dyDescent="0.2">
      <c r="I411" s="15" t="s">
        <v>666</v>
      </c>
      <c r="J411" s="18">
        <v>7000</v>
      </c>
      <c r="K411" s="18">
        <v>100</v>
      </c>
      <c r="L411" s="18">
        <v>7</v>
      </c>
      <c r="M411" s="18">
        <v>0.47872340425531917</v>
      </c>
      <c r="N411" s="18">
        <v>0.36695986805937325</v>
      </c>
      <c r="O411" s="18">
        <f t="shared" si="45"/>
        <v>0.84568327231469242</v>
      </c>
      <c r="AH411" s="15" t="s">
        <v>1294</v>
      </c>
      <c r="AI411" s="33">
        <v>9000</v>
      </c>
      <c r="AJ411" s="33">
        <v>0.1</v>
      </c>
      <c r="AK411" s="33">
        <v>7</v>
      </c>
      <c r="AL411" s="33">
        <v>0.30851063829787234</v>
      </c>
      <c r="AM411" s="33">
        <v>0.17876344086021503</v>
      </c>
      <c r="AN411" s="33">
        <f t="shared" si="43"/>
        <v>0.4872740791580874</v>
      </c>
      <c r="CH411" s="15" t="s">
        <v>1798</v>
      </c>
      <c r="CI411" s="15" t="s">
        <v>1013</v>
      </c>
      <c r="CJ411" s="35">
        <v>0.43956043956043955</v>
      </c>
      <c r="CK411" s="35">
        <v>0.31376608014194884</v>
      </c>
      <c r="CL411" s="35">
        <v>0.81318681318681318</v>
      </c>
      <c r="CM411" s="35">
        <f t="shared" si="44"/>
        <v>0.7533265197023884</v>
      </c>
    </row>
    <row r="412" spans="9:91" x14ac:dyDescent="0.2">
      <c r="I412" s="15" t="s">
        <v>667</v>
      </c>
      <c r="J412" s="18">
        <v>7000</v>
      </c>
      <c r="K412" s="18">
        <v>100</v>
      </c>
      <c r="L412" s="18">
        <v>8</v>
      </c>
      <c r="M412" s="18">
        <v>0.46808510638297873</v>
      </c>
      <c r="N412" s="18">
        <v>0.35598794190189093</v>
      </c>
      <c r="O412" s="18">
        <f t="shared" si="45"/>
        <v>0.82407304828486971</v>
      </c>
      <c r="AH412" s="15" t="s">
        <v>1295</v>
      </c>
      <c r="AI412" s="33">
        <v>9000</v>
      </c>
      <c r="AJ412" s="33">
        <v>0.1</v>
      </c>
      <c r="AK412" s="33">
        <v>8</v>
      </c>
      <c r="AL412" s="33">
        <v>0.31914893617021278</v>
      </c>
      <c r="AM412" s="33">
        <v>0.19074522464352972</v>
      </c>
      <c r="AN412" s="33">
        <f t="shared" si="43"/>
        <v>0.5098941608137425</v>
      </c>
      <c r="CH412" s="15" t="s">
        <v>1798</v>
      </c>
      <c r="CI412" s="15" t="s">
        <v>1014</v>
      </c>
      <c r="CJ412" s="35">
        <v>0.43956043956043955</v>
      </c>
      <c r="CK412" s="35">
        <v>0.31376608014194884</v>
      </c>
      <c r="CL412" s="35">
        <v>0.81318681318681318</v>
      </c>
      <c r="CM412" s="35">
        <f t="shared" si="44"/>
        <v>0.7533265197023884</v>
      </c>
    </row>
    <row r="413" spans="9:91" x14ac:dyDescent="0.2">
      <c r="I413" s="15" t="s">
        <v>668</v>
      </c>
      <c r="J413" s="18">
        <v>7000</v>
      </c>
      <c r="K413" s="18">
        <v>100</v>
      </c>
      <c r="L413" s="18">
        <v>9</v>
      </c>
      <c r="M413" s="18">
        <v>0.46808510638297873</v>
      </c>
      <c r="N413" s="18">
        <v>0.35598794190189093</v>
      </c>
      <c r="O413" s="18">
        <f t="shared" si="45"/>
        <v>0.82407304828486971</v>
      </c>
      <c r="AH413" s="15" t="s">
        <v>1296</v>
      </c>
      <c r="AI413" s="33">
        <v>9000</v>
      </c>
      <c r="AJ413" s="33">
        <v>0.1</v>
      </c>
      <c r="AK413" s="33">
        <v>9</v>
      </c>
      <c r="AL413" s="33">
        <v>0.30851063829787234</v>
      </c>
      <c r="AM413" s="33">
        <v>0.19329284393979404</v>
      </c>
      <c r="AN413" s="33">
        <f t="shared" si="43"/>
        <v>0.50180348223766635</v>
      </c>
      <c r="CH413" s="15" t="s">
        <v>1798</v>
      </c>
      <c r="CI413" s="15" t="s">
        <v>1015</v>
      </c>
      <c r="CJ413" s="35">
        <v>0.45054945054945056</v>
      </c>
      <c r="CK413" s="35">
        <v>0.32771867612293143</v>
      </c>
      <c r="CL413" s="35">
        <v>0.81318681318681318</v>
      </c>
      <c r="CM413" s="35">
        <f t="shared" si="44"/>
        <v>0.77826812667238199</v>
      </c>
    </row>
    <row r="414" spans="9:91" x14ac:dyDescent="0.2">
      <c r="I414" s="15" t="s">
        <v>669</v>
      </c>
      <c r="J414" s="18">
        <v>7000</v>
      </c>
      <c r="K414" s="18">
        <v>1000</v>
      </c>
      <c r="L414" s="18">
        <v>0</v>
      </c>
      <c r="M414" s="18">
        <v>0.46808510638297873</v>
      </c>
      <c r="N414" s="18">
        <v>0.35598794190189093</v>
      </c>
      <c r="O414" s="18">
        <f t="shared" si="45"/>
        <v>0.82407304828486971</v>
      </c>
      <c r="AH414" s="15" t="s">
        <v>1277</v>
      </c>
      <c r="AI414" s="33">
        <v>9000</v>
      </c>
      <c r="AJ414" s="33">
        <v>1</v>
      </c>
      <c r="AK414" s="33">
        <v>0</v>
      </c>
      <c r="AL414" s="33">
        <v>0.30851063829787234</v>
      </c>
      <c r="AM414" s="33">
        <v>0.18260869565217391</v>
      </c>
      <c r="AN414" s="33">
        <f t="shared" si="43"/>
        <v>0.49111933395004626</v>
      </c>
      <c r="CH414" s="15" t="s">
        <v>1798</v>
      </c>
      <c r="CI414" s="15" t="s">
        <v>996</v>
      </c>
      <c r="CJ414" s="35">
        <v>0.43956043956043955</v>
      </c>
      <c r="CK414" s="35">
        <v>0.31376608014194884</v>
      </c>
      <c r="CL414" s="35">
        <v>0.81318681318681318</v>
      </c>
      <c r="CM414" s="35">
        <f t="shared" si="44"/>
        <v>0.7533265197023884</v>
      </c>
    </row>
    <row r="415" spans="9:91" x14ac:dyDescent="0.2">
      <c r="I415" s="15" t="s">
        <v>670</v>
      </c>
      <c r="J415" s="18">
        <v>7000</v>
      </c>
      <c r="K415" s="18">
        <v>1000</v>
      </c>
      <c r="L415" s="18">
        <v>1</v>
      </c>
      <c r="M415" s="18">
        <v>0.46808510638297873</v>
      </c>
      <c r="N415" s="18">
        <v>0.35448427413816785</v>
      </c>
      <c r="O415" s="18">
        <f t="shared" si="45"/>
        <v>0.82256938052114659</v>
      </c>
      <c r="AH415" s="15" t="s">
        <v>1278</v>
      </c>
      <c r="AI415" s="33">
        <v>9000</v>
      </c>
      <c r="AJ415" s="33">
        <v>1</v>
      </c>
      <c r="AK415" s="33">
        <v>1</v>
      </c>
      <c r="AL415" s="33">
        <v>0.34042553191489361</v>
      </c>
      <c r="AM415" s="33">
        <v>0.21677193925547639</v>
      </c>
      <c r="AN415" s="33">
        <f t="shared" si="43"/>
        <v>0.55719747117037</v>
      </c>
      <c r="CH415" s="15" t="s">
        <v>1798</v>
      </c>
      <c r="CI415" s="15" t="s">
        <v>997</v>
      </c>
      <c r="CJ415" s="35">
        <v>0.43956043956043955</v>
      </c>
      <c r="CK415" s="35">
        <v>0.31376608014194884</v>
      </c>
      <c r="CL415" s="35">
        <v>0.81318681318681318</v>
      </c>
      <c r="CM415" s="35">
        <f t="shared" si="44"/>
        <v>0.7533265197023884</v>
      </c>
    </row>
    <row r="416" spans="9:91" x14ac:dyDescent="0.2">
      <c r="I416" s="15" t="s">
        <v>671</v>
      </c>
      <c r="J416" s="18">
        <v>7000</v>
      </c>
      <c r="K416" s="18">
        <v>1000</v>
      </c>
      <c r="L416" s="18">
        <v>2</v>
      </c>
      <c r="M416" s="18">
        <v>0.46808510638297873</v>
      </c>
      <c r="N416" s="18">
        <v>0.35448427413816785</v>
      </c>
      <c r="O416" s="18">
        <f t="shared" si="45"/>
        <v>0.82256938052114659</v>
      </c>
      <c r="AH416" s="15" t="s">
        <v>1279</v>
      </c>
      <c r="AI416" s="33">
        <v>9000</v>
      </c>
      <c r="AJ416" s="33">
        <v>1</v>
      </c>
      <c r="AK416" s="33">
        <v>2</v>
      </c>
      <c r="AL416" s="33">
        <v>0.35106382978723405</v>
      </c>
      <c r="AM416" s="33">
        <v>0.21943915055812688</v>
      </c>
      <c r="AN416" s="33">
        <f t="shared" si="43"/>
        <v>0.57050298034536095</v>
      </c>
      <c r="CH416" s="15" t="s">
        <v>1798</v>
      </c>
      <c r="CI416" s="15" t="s">
        <v>998</v>
      </c>
      <c r="CJ416" s="35">
        <v>0.43956043956043955</v>
      </c>
      <c r="CK416" s="35">
        <v>0.31376608014194884</v>
      </c>
      <c r="CL416" s="35">
        <v>0.81318681318681318</v>
      </c>
      <c r="CM416" s="35">
        <f t="shared" si="44"/>
        <v>0.7533265197023884</v>
      </c>
    </row>
    <row r="417" spans="9:91" x14ac:dyDescent="0.2">
      <c r="I417" s="15" t="s">
        <v>672</v>
      </c>
      <c r="J417" s="18">
        <v>7000</v>
      </c>
      <c r="K417" s="18">
        <v>1000</v>
      </c>
      <c r="L417" s="18">
        <v>3</v>
      </c>
      <c r="M417" s="18">
        <v>0.46808510638297873</v>
      </c>
      <c r="N417" s="18">
        <v>0.35448427413816785</v>
      </c>
      <c r="O417" s="18">
        <f t="shared" si="45"/>
        <v>0.82256938052114659</v>
      </c>
      <c r="AH417" s="15" t="s">
        <v>1280</v>
      </c>
      <c r="AI417" s="33">
        <v>9000</v>
      </c>
      <c r="AJ417" s="33">
        <v>1</v>
      </c>
      <c r="AK417" s="33">
        <v>3</v>
      </c>
      <c r="AL417" s="33">
        <v>0.28723404255319152</v>
      </c>
      <c r="AM417" s="33">
        <v>0.15383581889023243</v>
      </c>
      <c r="AN417" s="33">
        <f t="shared" si="43"/>
        <v>0.44106986144342397</v>
      </c>
      <c r="CH417" s="15" t="s">
        <v>1798</v>
      </c>
      <c r="CI417" s="15" t="s">
        <v>999</v>
      </c>
      <c r="CJ417" s="35">
        <v>0.45054945054945056</v>
      </c>
      <c r="CK417" s="35">
        <v>0.32771867612293143</v>
      </c>
      <c r="CL417" s="35">
        <v>0.81318681318681318</v>
      </c>
      <c r="CM417" s="35">
        <f t="shared" si="44"/>
        <v>0.77826812667238199</v>
      </c>
    </row>
    <row r="418" spans="9:91" x14ac:dyDescent="0.2">
      <c r="I418" s="15" t="s">
        <v>673</v>
      </c>
      <c r="J418" s="18">
        <v>7000</v>
      </c>
      <c r="K418" s="18">
        <v>1000</v>
      </c>
      <c r="L418" s="18">
        <v>4</v>
      </c>
      <c r="M418" s="18">
        <v>0.46808510638297873</v>
      </c>
      <c r="N418" s="18">
        <v>0.35448427413816785</v>
      </c>
      <c r="O418" s="18">
        <f t="shared" si="45"/>
        <v>0.82256938052114659</v>
      </c>
      <c r="AH418" s="15" t="s">
        <v>1281</v>
      </c>
      <c r="AI418" s="33">
        <v>9000</v>
      </c>
      <c r="AJ418" s="33">
        <v>1</v>
      </c>
      <c r="AK418" s="33">
        <v>4</v>
      </c>
      <c r="AL418" s="33">
        <v>0.32978723404255317</v>
      </c>
      <c r="AM418" s="33">
        <v>0.20102536427414996</v>
      </c>
      <c r="AN418" s="33">
        <f t="shared" si="43"/>
        <v>0.53081259831670313</v>
      </c>
      <c r="CH418" s="15" t="s">
        <v>1798</v>
      </c>
      <c r="CI418" s="15" t="s">
        <v>1000</v>
      </c>
      <c r="CJ418" s="35">
        <v>0.43956043956043955</v>
      </c>
      <c r="CK418" s="35">
        <v>0.31376608014194884</v>
      </c>
      <c r="CL418" s="35">
        <v>0.81318681318681318</v>
      </c>
      <c r="CM418" s="35">
        <f t="shared" si="44"/>
        <v>0.7533265197023884</v>
      </c>
    </row>
    <row r="419" spans="9:91" x14ac:dyDescent="0.2">
      <c r="I419" s="15" t="s">
        <v>674</v>
      </c>
      <c r="J419" s="18">
        <v>7000</v>
      </c>
      <c r="K419" s="18">
        <v>1000</v>
      </c>
      <c r="L419" s="18">
        <v>5</v>
      </c>
      <c r="M419" s="18">
        <v>0.46808510638297873</v>
      </c>
      <c r="N419" s="18">
        <v>0.35448427413816785</v>
      </c>
      <c r="O419" s="18">
        <f t="shared" si="45"/>
        <v>0.82256938052114659</v>
      </c>
      <c r="AH419" s="15" t="s">
        <v>1282</v>
      </c>
      <c r="AI419" s="33">
        <v>9000</v>
      </c>
      <c r="AJ419" s="33">
        <v>1</v>
      </c>
      <c r="AK419" s="33">
        <v>5</v>
      </c>
      <c r="AL419" s="33">
        <v>0.37234042553191488</v>
      </c>
      <c r="AM419" s="33">
        <v>0.25507051712558759</v>
      </c>
      <c r="AN419" s="33">
        <f t="shared" si="43"/>
        <v>0.62741094265750252</v>
      </c>
      <c r="CH419" s="15" t="s">
        <v>1798</v>
      </c>
      <c r="CI419" s="15" t="s">
        <v>1001</v>
      </c>
      <c r="CJ419" s="35">
        <v>0.45054945054945056</v>
      </c>
      <c r="CK419" s="35">
        <v>0.32771867612293143</v>
      </c>
      <c r="CL419" s="35">
        <v>0.81318681318681318</v>
      </c>
      <c r="CM419" s="35">
        <f t="shared" si="44"/>
        <v>0.77826812667238199</v>
      </c>
    </row>
    <row r="420" spans="9:91" x14ac:dyDescent="0.2">
      <c r="I420" s="15" t="s">
        <v>675</v>
      </c>
      <c r="J420" s="18">
        <v>7000</v>
      </c>
      <c r="K420" s="18">
        <v>1000</v>
      </c>
      <c r="L420" s="18">
        <v>6</v>
      </c>
      <c r="M420" s="18">
        <v>0.46808510638297873</v>
      </c>
      <c r="N420" s="18">
        <v>0.35448427413816785</v>
      </c>
      <c r="O420" s="18">
        <f t="shared" si="45"/>
        <v>0.82256938052114659</v>
      </c>
      <c r="AH420" s="15" t="s">
        <v>1283</v>
      </c>
      <c r="AI420" s="33">
        <v>9000</v>
      </c>
      <c r="AJ420" s="33">
        <v>1</v>
      </c>
      <c r="AK420" s="33">
        <v>6</v>
      </c>
      <c r="AL420" s="33">
        <v>0.38297872340425532</v>
      </c>
      <c r="AM420" s="33">
        <v>0.27053786459727053</v>
      </c>
      <c r="AN420" s="33">
        <f t="shared" si="43"/>
        <v>0.6535165880015259</v>
      </c>
      <c r="CH420" s="15" t="s">
        <v>1798</v>
      </c>
      <c r="CI420" s="15" t="s">
        <v>1002</v>
      </c>
      <c r="CJ420" s="35">
        <v>0.43956043956043955</v>
      </c>
      <c r="CK420" s="35">
        <v>0.31376608014194884</v>
      </c>
      <c r="CL420" s="35">
        <v>0.81318681318681318</v>
      </c>
      <c r="CM420" s="35">
        <f t="shared" si="44"/>
        <v>0.7533265197023884</v>
      </c>
    </row>
    <row r="421" spans="9:91" x14ac:dyDescent="0.2">
      <c r="I421" s="15" t="s">
        <v>676</v>
      </c>
      <c r="J421" s="18">
        <v>7000</v>
      </c>
      <c r="K421" s="18">
        <v>1000</v>
      </c>
      <c r="L421" s="18">
        <v>7</v>
      </c>
      <c r="M421" s="18">
        <v>0.46808510638297873</v>
      </c>
      <c r="N421" s="18">
        <v>0.35448427413816785</v>
      </c>
      <c r="O421" s="18">
        <f t="shared" si="45"/>
        <v>0.82256938052114659</v>
      </c>
      <c r="AH421" s="15" t="s">
        <v>1284</v>
      </c>
      <c r="AI421" s="33">
        <v>9000</v>
      </c>
      <c r="AJ421" s="33">
        <v>1</v>
      </c>
      <c r="AK421" s="33">
        <v>7</v>
      </c>
      <c r="AL421" s="33">
        <v>0.31914893617021278</v>
      </c>
      <c r="AM421" s="33">
        <v>0.18038147138964583</v>
      </c>
      <c r="AN421" s="33">
        <f t="shared" si="43"/>
        <v>0.49953040755985861</v>
      </c>
      <c r="CH421" s="15" t="s">
        <v>1798</v>
      </c>
      <c r="CI421" s="15" t="s">
        <v>1003</v>
      </c>
      <c r="CJ421" s="35">
        <v>0.45054945054945056</v>
      </c>
      <c r="CK421" s="35">
        <v>0.32771867612293143</v>
      </c>
      <c r="CL421" s="35">
        <v>0.81318681318681318</v>
      </c>
      <c r="CM421" s="35">
        <f t="shared" si="44"/>
        <v>0.77826812667238199</v>
      </c>
    </row>
    <row r="422" spans="9:91" x14ac:dyDescent="0.2">
      <c r="I422" s="15" t="s">
        <v>677</v>
      </c>
      <c r="J422" s="18">
        <v>7000</v>
      </c>
      <c r="K422" s="18">
        <v>1000</v>
      </c>
      <c r="L422" s="18">
        <v>8</v>
      </c>
      <c r="M422" s="18">
        <v>0.46808510638297873</v>
      </c>
      <c r="N422" s="18">
        <v>0.35448427413816785</v>
      </c>
      <c r="O422" s="18">
        <f t="shared" si="45"/>
        <v>0.82256938052114659</v>
      </c>
      <c r="AH422" s="15" t="s">
        <v>1285</v>
      </c>
      <c r="AI422" s="33">
        <v>9000</v>
      </c>
      <c r="AJ422" s="33">
        <v>1</v>
      </c>
      <c r="AK422" s="33">
        <v>8</v>
      </c>
      <c r="AL422" s="33">
        <v>0.39361702127659576</v>
      </c>
      <c r="AM422" s="33">
        <v>0.27230748336275978</v>
      </c>
      <c r="AN422" s="33">
        <f t="shared" si="43"/>
        <v>0.6659245046393556</v>
      </c>
      <c r="CH422" s="15" t="s">
        <v>1798</v>
      </c>
      <c r="CI422" s="15" t="s">
        <v>1004</v>
      </c>
      <c r="CJ422" s="35">
        <v>0.45054945054945056</v>
      </c>
      <c r="CK422" s="35">
        <v>0.32771867612293143</v>
      </c>
      <c r="CL422" s="35">
        <v>0.81318681318681318</v>
      </c>
      <c r="CM422" s="35">
        <f t="shared" si="44"/>
        <v>0.77826812667238199</v>
      </c>
    </row>
    <row r="423" spans="9:91" x14ac:dyDescent="0.2">
      <c r="I423" s="15" t="s">
        <v>678</v>
      </c>
      <c r="J423" s="18">
        <v>7000</v>
      </c>
      <c r="K423" s="18">
        <v>1000</v>
      </c>
      <c r="L423" s="18">
        <v>9</v>
      </c>
      <c r="M423" s="18">
        <v>0.46808510638297873</v>
      </c>
      <c r="N423" s="18">
        <v>0.35448427413816785</v>
      </c>
      <c r="O423" s="18">
        <f t="shared" si="45"/>
        <v>0.82256938052114659</v>
      </c>
      <c r="AH423" s="15" t="s">
        <v>1286</v>
      </c>
      <c r="AI423" s="33">
        <v>9000</v>
      </c>
      <c r="AJ423" s="33">
        <v>1</v>
      </c>
      <c r="AK423" s="33">
        <v>9</v>
      </c>
      <c r="AL423" s="33">
        <v>0.35106382978723405</v>
      </c>
      <c r="AM423" s="33">
        <v>0.22387655657823499</v>
      </c>
      <c r="AN423" s="33">
        <f t="shared" si="43"/>
        <v>0.57494038636546907</v>
      </c>
      <c r="CH423" s="15" t="s">
        <v>1798</v>
      </c>
      <c r="CI423" s="15" t="s">
        <v>1005</v>
      </c>
      <c r="CJ423" s="35">
        <v>0.45054945054945056</v>
      </c>
      <c r="CK423" s="35">
        <v>0.32771867612293143</v>
      </c>
      <c r="CL423" s="35">
        <v>0.81318681318681318</v>
      </c>
      <c r="CM423" s="35">
        <f t="shared" si="44"/>
        <v>0.77826812667238199</v>
      </c>
    </row>
    <row r="424" spans="9:91" x14ac:dyDescent="0.2">
      <c r="I424" s="15" t="s">
        <v>679</v>
      </c>
      <c r="J424" s="18">
        <v>9000</v>
      </c>
      <c r="K424" s="18">
        <v>10</v>
      </c>
      <c r="L424" s="18">
        <v>0</v>
      </c>
      <c r="M424" s="18">
        <v>0.45744680851063829</v>
      </c>
      <c r="N424" s="18">
        <v>0.34057771664374148</v>
      </c>
      <c r="O424" s="18">
        <f t="shared" si="45"/>
        <v>0.79802452515437983</v>
      </c>
      <c r="AH424" s="15" t="s">
        <v>1484</v>
      </c>
      <c r="AI424" s="33">
        <v>9000</v>
      </c>
      <c r="AJ424" s="33">
        <v>10</v>
      </c>
      <c r="AK424" s="33">
        <v>0</v>
      </c>
      <c r="AL424" s="33">
        <v>0.34042553191489361</v>
      </c>
      <c r="AM424" s="33">
        <v>0.20761386811692722</v>
      </c>
      <c r="AN424" s="33">
        <f t="shared" si="43"/>
        <v>0.54803940003182083</v>
      </c>
      <c r="CH424" s="15" t="s">
        <v>1798</v>
      </c>
      <c r="CI424" s="15" t="s">
        <v>986</v>
      </c>
      <c r="CJ424" s="35">
        <v>0.43956043956043955</v>
      </c>
      <c r="CK424" s="35">
        <v>0.31376608014194884</v>
      </c>
      <c r="CL424" s="35">
        <v>0.81318681318681318</v>
      </c>
      <c r="CM424" s="35">
        <f t="shared" si="44"/>
        <v>0.7533265197023884</v>
      </c>
    </row>
    <row r="425" spans="9:91" x14ac:dyDescent="0.2">
      <c r="I425" s="15" t="s">
        <v>680</v>
      </c>
      <c r="J425" s="18">
        <v>9000</v>
      </c>
      <c r="K425" s="18">
        <v>10</v>
      </c>
      <c r="L425" s="18">
        <v>1</v>
      </c>
      <c r="M425" s="18">
        <v>0.45744680851063829</v>
      </c>
      <c r="N425" s="18">
        <v>0.33976036358628292</v>
      </c>
      <c r="O425" s="18">
        <f t="shared" ref="O425:O453" si="46">M425+N425</f>
        <v>0.79720717209692116</v>
      </c>
      <c r="AH425" s="15" t="s">
        <v>1485</v>
      </c>
      <c r="AI425" s="33">
        <v>9000</v>
      </c>
      <c r="AJ425" s="33">
        <v>10</v>
      </c>
      <c r="AK425" s="33">
        <v>1</v>
      </c>
      <c r="AL425" s="33">
        <v>0.25531914893617019</v>
      </c>
      <c r="AM425" s="33">
        <v>0.10427443506670293</v>
      </c>
      <c r="AN425" s="33">
        <f t="shared" si="43"/>
        <v>0.35959358400287311</v>
      </c>
      <c r="CH425" s="15" t="s">
        <v>1798</v>
      </c>
      <c r="CI425" s="15" t="s">
        <v>987</v>
      </c>
      <c r="CJ425" s="35">
        <v>0.43956043956043955</v>
      </c>
      <c r="CK425" s="35">
        <v>0.31376608014194884</v>
      </c>
      <c r="CL425" s="35">
        <v>0.81318681318681318</v>
      </c>
      <c r="CM425" s="35">
        <f t="shared" si="44"/>
        <v>0.7533265197023884</v>
      </c>
    </row>
    <row r="426" spans="9:91" x14ac:dyDescent="0.2">
      <c r="I426" s="15" t="s">
        <v>681</v>
      </c>
      <c r="J426" s="18">
        <v>9000</v>
      </c>
      <c r="K426" s="18">
        <v>10</v>
      </c>
      <c r="L426" s="18">
        <v>2</v>
      </c>
      <c r="M426" s="18">
        <v>0.45744680851063829</v>
      </c>
      <c r="N426" s="18">
        <v>0.33821093318608497</v>
      </c>
      <c r="O426" s="18">
        <f t="shared" si="46"/>
        <v>0.79565774169672321</v>
      </c>
      <c r="AH426" s="15" t="s">
        <v>1486</v>
      </c>
      <c r="AI426" s="33">
        <v>9000</v>
      </c>
      <c r="AJ426" s="33">
        <v>10</v>
      </c>
      <c r="AK426" s="33">
        <v>2</v>
      </c>
      <c r="AL426" s="33">
        <v>0.36170212765957449</v>
      </c>
      <c r="AM426" s="33">
        <v>0.2285597045547805</v>
      </c>
      <c r="AN426" s="33">
        <f t="shared" si="43"/>
        <v>0.59026183221435502</v>
      </c>
      <c r="CH426" s="15" t="s">
        <v>1798</v>
      </c>
      <c r="CI426" s="15" t="s">
        <v>988</v>
      </c>
      <c r="CJ426" s="35">
        <v>0.43956043956043955</v>
      </c>
      <c r="CK426" s="35">
        <v>0.31376608014194884</v>
      </c>
      <c r="CL426" s="35">
        <v>0.81318681318681318</v>
      </c>
      <c r="CM426" s="35">
        <f t="shared" si="44"/>
        <v>0.7533265197023884</v>
      </c>
    </row>
    <row r="427" spans="9:91" x14ac:dyDescent="0.2">
      <c r="I427" s="15" t="s">
        <v>682</v>
      </c>
      <c r="J427" s="18">
        <v>9000</v>
      </c>
      <c r="K427" s="18">
        <v>10</v>
      </c>
      <c r="L427" s="18">
        <v>3</v>
      </c>
      <c r="M427" s="18">
        <v>0.45744680851063829</v>
      </c>
      <c r="N427" s="18">
        <v>0.34057771664374148</v>
      </c>
      <c r="O427" s="18">
        <f t="shared" si="46"/>
        <v>0.79802452515437983</v>
      </c>
      <c r="AH427" s="15" t="s">
        <v>1487</v>
      </c>
      <c r="AI427" s="33">
        <v>9000</v>
      </c>
      <c r="AJ427" s="33">
        <v>10</v>
      </c>
      <c r="AK427" s="33">
        <v>3</v>
      </c>
      <c r="AL427" s="33">
        <v>0.34042553191489361</v>
      </c>
      <c r="AM427" s="33">
        <v>0.21040509416068282</v>
      </c>
      <c r="AN427" s="33">
        <f t="shared" si="43"/>
        <v>0.55083062607557642</v>
      </c>
      <c r="CH427" s="15" t="s">
        <v>1798</v>
      </c>
      <c r="CI427" s="15" t="s">
        <v>989</v>
      </c>
      <c r="CJ427" s="35">
        <v>0.43956043956043955</v>
      </c>
      <c r="CK427" s="35">
        <v>0.31376608014194884</v>
      </c>
      <c r="CL427" s="35">
        <v>0.81318681318681318</v>
      </c>
      <c r="CM427" s="35">
        <f t="shared" si="44"/>
        <v>0.7533265197023884</v>
      </c>
    </row>
    <row r="428" spans="9:91" x14ac:dyDescent="0.2">
      <c r="I428" s="15" t="s">
        <v>683</v>
      </c>
      <c r="J428" s="18">
        <v>9000</v>
      </c>
      <c r="K428" s="18">
        <v>10</v>
      </c>
      <c r="L428" s="18">
        <v>4</v>
      </c>
      <c r="M428" s="18">
        <v>0.45744680851063829</v>
      </c>
      <c r="N428" s="18">
        <v>0.33821093318608497</v>
      </c>
      <c r="O428" s="18">
        <f t="shared" si="46"/>
        <v>0.79565774169672321</v>
      </c>
      <c r="AH428" s="15" t="s">
        <v>1488</v>
      </c>
      <c r="AI428" s="33">
        <v>9000</v>
      </c>
      <c r="AJ428" s="33">
        <v>10</v>
      </c>
      <c r="AK428" s="33">
        <v>4</v>
      </c>
      <c r="AL428" s="33">
        <v>0.32978723404255317</v>
      </c>
      <c r="AM428" s="33">
        <v>0.19065190651906516</v>
      </c>
      <c r="AN428" s="33">
        <f t="shared" si="43"/>
        <v>0.52043914056161833</v>
      </c>
      <c r="CH428" s="15" t="s">
        <v>1798</v>
      </c>
      <c r="CI428" s="15" t="s">
        <v>990</v>
      </c>
      <c r="CJ428" s="35">
        <v>0.43956043956043955</v>
      </c>
      <c r="CK428" s="35">
        <v>0.31376608014194884</v>
      </c>
      <c r="CL428" s="35">
        <v>0.81318681318681318</v>
      </c>
      <c r="CM428" s="35">
        <f t="shared" si="44"/>
        <v>0.7533265197023884</v>
      </c>
    </row>
    <row r="429" spans="9:91" x14ac:dyDescent="0.2">
      <c r="I429" s="15" t="s">
        <v>684</v>
      </c>
      <c r="J429" s="18">
        <v>9000</v>
      </c>
      <c r="K429" s="18">
        <v>10</v>
      </c>
      <c r="L429" s="18">
        <v>5</v>
      </c>
      <c r="M429" s="18">
        <v>0.45744680851063829</v>
      </c>
      <c r="N429" s="18">
        <v>0.33821093318608497</v>
      </c>
      <c r="O429" s="18">
        <f t="shared" si="46"/>
        <v>0.79565774169672321</v>
      </c>
      <c r="AH429" s="15" t="s">
        <v>1489</v>
      </c>
      <c r="AI429" s="33">
        <v>9000</v>
      </c>
      <c r="AJ429" s="33">
        <v>10</v>
      </c>
      <c r="AK429" s="33">
        <v>5</v>
      </c>
      <c r="AL429" s="33">
        <v>0.24468085106382978</v>
      </c>
      <c r="AM429" s="33">
        <v>9.8229968923118485E-2</v>
      </c>
      <c r="AN429" s="33">
        <f t="shared" si="43"/>
        <v>0.34291081998694828</v>
      </c>
      <c r="CH429" s="15" t="s">
        <v>1798</v>
      </c>
      <c r="CI429" s="15" t="s">
        <v>991</v>
      </c>
      <c r="CJ429" s="35">
        <v>0.43956043956043955</v>
      </c>
      <c r="CK429" s="35">
        <v>0.31376608014194884</v>
      </c>
      <c r="CL429" s="35">
        <v>0.81318681318681318</v>
      </c>
      <c r="CM429" s="35">
        <f t="shared" si="44"/>
        <v>0.7533265197023884</v>
      </c>
    </row>
    <row r="430" spans="9:91" x14ac:dyDescent="0.2">
      <c r="I430" s="15" t="s">
        <v>685</v>
      </c>
      <c r="J430" s="18">
        <v>9000</v>
      </c>
      <c r="K430" s="18">
        <v>10</v>
      </c>
      <c r="L430" s="18">
        <v>6</v>
      </c>
      <c r="M430" s="18">
        <v>0.46808510638297873</v>
      </c>
      <c r="N430" s="18">
        <v>0.34993084370677729</v>
      </c>
      <c r="O430" s="18">
        <f t="shared" si="46"/>
        <v>0.81801595008975603</v>
      </c>
      <c r="AH430" s="15" t="s">
        <v>1490</v>
      </c>
      <c r="AI430" s="33">
        <v>9000</v>
      </c>
      <c r="AJ430" s="33">
        <v>10</v>
      </c>
      <c r="AK430" s="33">
        <v>6</v>
      </c>
      <c r="AL430" s="33">
        <v>0.2978723404255319</v>
      </c>
      <c r="AM430" s="33">
        <v>0.1543075245365321</v>
      </c>
      <c r="AN430" s="33">
        <f t="shared" si="43"/>
        <v>0.45217986496206397</v>
      </c>
      <c r="CH430" s="15" t="s">
        <v>1798</v>
      </c>
      <c r="CI430" s="15" t="s">
        <v>992</v>
      </c>
      <c r="CJ430" s="35">
        <v>0.43956043956043955</v>
      </c>
      <c r="CK430" s="35">
        <v>0.31376608014194884</v>
      </c>
      <c r="CL430" s="35">
        <v>0.81318681318681318</v>
      </c>
      <c r="CM430" s="35">
        <f t="shared" si="44"/>
        <v>0.7533265197023884</v>
      </c>
    </row>
    <row r="431" spans="9:91" x14ac:dyDescent="0.2">
      <c r="I431" s="15" t="s">
        <v>686</v>
      </c>
      <c r="J431" s="18">
        <v>9000</v>
      </c>
      <c r="K431" s="18">
        <v>10</v>
      </c>
      <c r="L431" s="18">
        <v>7</v>
      </c>
      <c r="M431" s="18">
        <v>0.45744680851063829</v>
      </c>
      <c r="N431" s="18">
        <v>0.33821093318608497</v>
      </c>
      <c r="O431" s="18">
        <f t="shared" si="46"/>
        <v>0.79565774169672321</v>
      </c>
      <c r="AH431" s="15" t="s">
        <v>1491</v>
      </c>
      <c r="AI431" s="33">
        <v>9000</v>
      </c>
      <c r="AJ431" s="33">
        <v>10</v>
      </c>
      <c r="AK431" s="33">
        <v>7</v>
      </c>
      <c r="AL431" s="33">
        <v>0.27659574468085107</v>
      </c>
      <c r="AM431" s="33">
        <v>0.13714902807775378</v>
      </c>
      <c r="AN431" s="33">
        <f t="shared" si="43"/>
        <v>0.41374477275860488</v>
      </c>
      <c r="CH431" s="15" t="s">
        <v>1798</v>
      </c>
      <c r="CI431" s="15" t="s">
        <v>993</v>
      </c>
      <c r="CJ431" s="35">
        <v>0.43956043956043955</v>
      </c>
      <c r="CK431" s="35">
        <v>0.31376608014194884</v>
      </c>
      <c r="CL431" s="35">
        <v>0.81318681318681318</v>
      </c>
      <c r="CM431" s="35">
        <f t="shared" si="44"/>
        <v>0.7533265197023884</v>
      </c>
    </row>
    <row r="432" spans="9:91" x14ac:dyDescent="0.2">
      <c r="I432" s="15" t="s">
        <v>687</v>
      </c>
      <c r="J432" s="18">
        <v>9000</v>
      </c>
      <c r="K432" s="18">
        <v>10</v>
      </c>
      <c r="L432" s="18">
        <v>8</v>
      </c>
      <c r="M432" s="18">
        <v>0.45744680851063829</v>
      </c>
      <c r="N432" s="18">
        <v>0.34057771664374148</v>
      </c>
      <c r="O432" s="18">
        <f t="shared" si="46"/>
        <v>0.79802452515437983</v>
      </c>
      <c r="AH432" s="15" t="s">
        <v>1492</v>
      </c>
      <c r="AI432" s="33">
        <v>9000</v>
      </c>
      <c r="AJ432" s="33">
        <v>10</v>
      </c>
      <c r="AK432" s="33">
        <v>8</v>
      </c>
      <c r="AL432" s="33">
        <v>0.28723404255319152</v>
      </c>
      <c r="AM432" s="33">
        <v>0.14811307994048425</v>
      </c>
      <c r="AN432" s="33">
        <f t="shared" si="43"/>
        <v>0.4353471224936758</v>
      </c>
      <c r="CH432" s="15" t="s">
        <v>1798</v>
      </c>
      <c r="CI432" s="15" t="s">
        <v>994</v>
      </c>
      <c r="CJ432" s="35">
        <v>0.43956043956043955</v>
      </c>
      <c r="CK432" s="35">
        <v>0.31376608014194884</v>
      </c>
      <c r="CL432" s="35">
        <v>0.81318681318681318</v>
      </c>
      <c r="CM432" s="35">
        <f t="shared" si="44"/>
        <v>0.7533265197023884</v>
      </c>
    </row>
    <row r="433" spans="9:91" x14ac:dyDescent="0.2">
      <c r="I433" s="15" t="s">
        <v>688</v>
      </c>
      <c r="J433" s="18">
        <v>9000</v>
      </c>
      <c r="K433" s="18">
        <v>10</v>
      </c>
      <c r="L433" s="18">
        <v>9</v>
      </c>
      <c r="M433" s="18">
        <v>0.45744680851063829</v>
      </c>
      <c r="N433" s="18">
        <v>0.34057771664374148</v>
      </c>
      <c r="O433" s="18">
        <f t="shared" si="46"/>
        <v>0.79802452515437983</v>
      </c>
      <c r="AH433" s="15" t="s">
        <v>1493</v>
      </c>
      <c r="AI433" s="33">
        <v>9000</v>
      </c>
      <c r="AJ433" s="33">
        <v>10</v>
      </c>
      <c r="AK433" s="33">
        <v>9</v>
      </c>
      <c r="AL433" s="33">
        <v>0.27659574468085107</v>
      </c>
      <c r="AM433" s="33">
        <v>0.13293543136190994</v>
      </c>
      <c r="AN433" s="33">
        <f t="shared" si="43"/>
        <v>0.40953117604276101</v>
      </c>
      <c r="CH433" s="15" t="s">
        <v>1798</v>
      </c>
      <c r="CI433" s="15" t="s">
        <v>995</v>
      </c>
      <c r="CJ433" s="35">
        <v>0.43956043956043955</v>
      </c>
      <c r="CK433" s="35">
        <v>0.31376608014194884</v>
      </c>
      <c r="CL433" s="35">
        <v>0.81318681318681318</v>
      </c>
      <c r="CM433" s="35">
        <f t="shared" si="44"/>
        <v>0.7533265197023884</v>
      </c>
    </row>
    <row r="434" spans="9:91" x14ac:dyDescent="0.2">
      <c r="I434" s="15" t="s">
        <v>689</v>
      </c>
      <c r="J434" s="18">
        <v>9000</v>
      </c>
      <c r="K434" s="18">
        <v>100</v>
      </c>
      <c r="L434" s="18">
        <v>0</v>
      </c>
      <c r="M434" s="18">
        <v>0.43617021276595747</v>
      </c>
      <c r="N434" s="18">
        <v>0.31781459674106532</v>
      </c>
      <c r="O434" s="18">
        <f t="shared" si="46"/>
        <v>0.75398480950702274</v>
      </c>
      <c r="AH434" s="15" t="s">
        <v>1494</v>
      </c>
      <c r="AI434" s="33">
        <v>9000</v>
      </c>
      <c r="AJ434" s="33">
        <v>100</v>
      </c>
      <c r="AK434" s="33">
        <v>0</v>
      </c>
      <c r="AL434" s="33">
        <v>0.31914893617021278</v>
      </c>
      <c r="AM434" s="33">
        <v>0.16386379430159834</v>
      </c>
      <c r="AN434" s="33">
        <f t="shared" si="43"/>
        <v>0.48301273047181115</v>
      </c>
      <c r="CH434" s="15" t="s">
        <v>1798</v>
      </c>
      <c r="CI434" s="15" t="s">
        <v>1026</v>
      </c>
      <c r="CJ434" s="35">
        <v>0.45054945054945056</v>
      </c>
      <c r="CK434" s="35">
        <v>0.32422397148373683</v>
      </c>
      <c r="CL434" s="35">
        <v>0.81318681318681318</v>
      </c>
      <c r="CM434" s="35">
        <f t="shared" si="44"/>
        <v>0.77477342203318744</v>
      </c>
    </row>
    <row r="435" spans="9:91" x14ac:dyDescent="0.2">
      <c r="I435" s="15" t="s">
        <v>690</v>
      </c>
      <c r="J435" s="18">
        <v>9000</v>
      </c>
      <c r="K435" s="18">
        <v>100</v>
      </c>
      <c r="L435" s="18">
        <v>1</v>
      </c>
      <c r="M435" s="18">
        <v>0.43617021276595747</v>
      </c>
      <c r="N435" s="18">
        <v>0.31781459674106532</v>
      </c>
      <c r="O435" s="18">
        <f t="shared" si="46"/>
        <v>0.75398480950702274</v>
      </c>
      <c r="AH435" s="15" t="s">
        <v>1495</v>
      </c>
      <c r="AI435" s="33">
        <v>9000</v>
      </c>
      <c r="AJ435" s="33">
        <v>100</v>
      </c>
      <c r="AK435" s="33">
        <v>1</v>
      </c>
      <c r="AL435" s="33">
        <v>0.38297872340425532</v>
      </c>
      <c r="AM435" s="33">
        <v>0.25161290322580643</v>
      </c>
      <c r="AN435" s="33">
        <f t="shared" si="43"/>
        <v>0.63459162663006174</v>
      </c>
      <c r="CH435" s="15" t="s">
        <v>1798</v>
      </c>
      <c r="CI435" s="15" t="s">
        <v>1027</v>
      </c>
      <c r="CJ435" s="35">
        <v>0.45054945054945056</v>
      </c>
      <c r="CK435" s="35">
        <v>0.3260257739594134</v>
      </c>
      <c r="CL435" s="35">
        <v>0.81318681318681318</v>
      </c>
      <c r="CM435" s="35">
        <f t="shared" si="44"/>
        <v>0.77657522450886396</v>
      </c>
    </row>
    <row r="436" spans="9:91" x14ac:dyDescent="0.2">
      <c r="I436" s="15" t="s">
        <v>691</v>
      </c>
      <c r="J436" s="18">
        <v>9000</v>
      </c>
      <c r="K436" s="18">
        <v>100</v>
      </c>
      <c r="L436" s="18">
        <v>2</v>
      </c>
      <c r="M436" s="18">
        <v>0.43617021276595747</v>
      </c>
      <c r="N436" s="18">
        <v>0.31781459674106532</v>
      </c>
      <c r="O436" s="18">
        <f t="shared" si="46"/>
        <v>0.75398480950702274</v>
      </c>
      <c r="AH436" s="15" t="s">
        <v>1496</v>
      </c>
      <c r="AI436" s="33">
        <v>9000</v>
      </c>
      <c r="AJ436" s="33">
        <v>100</v>
      </c>
      <c r="AK436" s="33">
        <v>2</v>
      </c>
      <c r="AL436" s="33">
        <v>0.34042553191489361</v>
      </c>
      <c r="AM436" s="33">
        <v>0.19480519480519481</v>
      </c>
      <c r="AN436" s="33">
        <f t="shared" si="43"/>
        <v>0.53523072672008842</v>
      </c>
      <c r="CH436" s="15" t="s">
        <v>1798</v>
      </c>
      <c r="CI436" s="15" t="s">
        <v>1028</v>
      </c>
      <c r="CJ436" s="35">
        <v>0.45054945054945056</v>
      </c>
      <c r="CK436" s="35">
        <v>0.32422397148373683</v>
      </c>
      <c r="CL436" s="35">
        <v>0.81318681318681318</v>
      </c>
      <c r="CM436" s="35">
        <f t="shared" si="44"/>
        <v>0.77477342203318744</v>
      </c>
    </row>
    <row r="437" spans="9:91" x14ac:dyDescent="0.2">
      <c r="I437" s="15" t="s">
        <v>692</v>
      </c>
      <c r="J437" s="18">
        <v>9000</v>
      </c>
      <c r="K437" s="18">
        <v>100</v>
      </c>
      <c r="L437" s="18">
        <v>3</v>
      </c>
      <c r="M437" s="18">
        <v>0.43617021276595747</v>
      </c>
      <c r="N437" s="18">
        <v>0.31781459674106532</v>
      </c>
      <c r="O437" s="18">
        <f t="shared" si="46"/>
        <v>0.75398480950702274</v>
      </c>
      <c r="AH437" s="15" t="s">
        <v>1497</v>
      </c>
      <c r="AI437" s="33">
        <v>9000</v>
      </c>
      <c r="AJ437" s="33">
        <v>100</v>
      </c>
      <c r="AK437" s="33">
        <v>3</v>
      </c>
      <c r="AL437" s="33">
        <v>0.35106382978723405</v>
      </c>
      <c r="AM437" s="33">
        <v>0.20997519977955362</v>
      </c>
      <c r="AN437" s="33">
        <f t="shared" si="43"/>
        <v>0.56103902956678764</v>
      </c>
      <c r="CH437" s="15" t="s">
        <v>1798</v>
      </c>
      <c r="CI437" s="15" t="s">
        <v>1029</v>
      </c>
      <c r="CJ437" s="35">
        <v>0.46153846153846156</v>
      </c>
      <c r="CK437" s="35">
        <v>0.3399940793368858</v>
      </c>
      <c r="CL437" s="35">
        <v>0.81318681318681318</v>
      </c>
      <c r="CM437" s="35">
        <f t="shared" si="44"/>
        <v>0.80153254087534731</v>
      </c>
    </row>
    <row r="438" spans="9:91" x14ac:dyDescent="0.2">
      <c r="I438" s="15" t="s">
        <v>693</v>
      </c>
      <c r="J438" s="18">
        <v>9000</v>
      </c>
      <c r="K438" s="18">
        <v>100</v>
      </c>
      <c r="L438" s="18">
        <v>4</v>
      </c>
      <c r="M438" s="18">
        <v>0.43617021276595747</v>
      </c>
      <c r="N438" s="18">
        <v>0.31781459674106532</v>
      </c>
      <c r="O438" s="18">
        <f t="shared" si="46"/>
        <v>0.75398480950702274</v>
      </c>
      <c r="AH438" s="15" t="s">
        <v>1498</v>
      </c>
      <c r="AI438" s="33">
        <v>9000</v>
      </c>
      <c r="AJ438" s="33">
        <v>100</v>
      </c>
      <c r="AK438" s="33">
        <v>4</v>
      </c>
      <c r="AL438" s="33">
        <v>0.34042553191489361</v>
      </c>
      <c r="AM438" s="33">
        <v>0.19111727966689801</v>
      </c>
      <c r="AN438" s="33">
        <f t="shared" si="43"/>
        <v>0.53154281158179162</v>
      </c>
      <c r="CH438" s="15" t="s">
        <v>1798</v>
      </c>
      <c r="CI438" s="15" t="s">
        <v>1030</v>
      </c>
      <c r="CJ438" s="35">
        <v>0.45054945054945056</v>
      </c>
      <c r="CK438" s="35">
        <v>0.32422397148373683</v>
      </c>
      <c r="CL438" s="35">
        <v>0.81318681318681318</v>
      </c>
      <c r="CM438" s="35">
        <f t="shared" si="44"/>
        <v>0.77477342203318744</v>
      </c>
    </row>
    <row r="439" spans="9:91" x14ac:dyDescent="0.2">
      <c r="I439" s="15" t="s">
        <v>694</v>
      </c>
      <c r="J439" s="18">
        <v>9000</v>
      </c>
      <c r="K439" s="18">
        <v>100</v>
      </c>
      <c r="L439" s="18">
        <v>5</v>
      </c>
      <c r="M439" s="18">
        <v>0.43617021276595747</v>
      </c>
      <c r="N439" s="18">
        <v>0.31781459674106532</v>
      </c>
      <c r="O439" s="18">
        <f t="shared" si="46"/>
        <v>0.75398480950702274</v>
      </c>
      <c r="AH439" s="15" t="s">
        <v>1499</v>
      </c>
      <c r="AI439" s="33">
        <v>9000</v>
      </c>
      <c r="AJ439" s="33">
        <v>100</v>
      </c>
      <c r="AK439" s="33">
        <v>5</v>
      </c>
      <c r="AL439" s="33">
        <v>0.30851063829787234</v>
      </c>
      <c r="AM439" s="33">
        <v>0.16438730853391684</v>
      </c>
      <c r="AN439" s="33">
        <f t="shared" si="43"/>
        <v>0.47289794683178921</v>
      </c>
      <c r="CH439" s="15" t="s">
        <v>1798</v>
      </c>
      <c r="CI439" s="15" t="s">
        <v>1031</v>
      </c>
      <c r="CJ439" s="35">
        <v>0.46153846153846156</v>
      </c>
      <c r="CK439" s="35">
        <v>0.33823092905906799</v>
      </c>
      <c r="CL439" s="35">
        <v>0.81318681318681318</v>
      </c>
      <c r="CM439" s="35">
        <f t="shared" si="44"/>
        <v>0.79976939059752961</v>
      </c>
    </row>
    <row r="440" spans="9:91" x14ac:dyDescent="0.2">
      <c r="I440" s="15" t="s">
        <v>695</v>
      </c>
      <c r="J440" s="18">
        <v>9000</v>
      </c>
      <c r="K440" s="18">
        <v>100</v>
      </c>
      <c r="L440" s="18">
        <v>6</v>
      </c>
      <c r="M440" s="18">
        <v>0.44680851063829785</v>
      </c>
      <c r="N440" s="18">
        <v>0.33196665299986333</v>
      </c>
      <c r="O440" s="18">
        <f t="shared" si="46"/>
        <v>0.77877516363816124</v>
      </c>
      <c r="AH440" s="15" t="s">
        <v>1500</v>
      </c>
      <c r="AI440" s="33">
        <v>9000</v>
      </c>
      <c r="AJ440" s="33">
        <v>100</v>
      </c>
      <c r="AK440" s="33">
        <v>6</v>
      </c>
      <c r="AL440" s="33">
        <v>0.2978723404255319</v>
      </c>
      <c r="AM440" s="33">
        <v>0.14521906861394321</v>
      </c>
      <c r="AN440" s="33">
        <f t="shared" si="43"/>
        <v>0.44309140903947508</v>
      </c>
      <c r="CH440" s="15" t="s">
        <v>1798</v>
      </c>
      <c r="CI440" s="15" t="s">
        <v>1032</v>
      </c>
      <c r="CJ440" s="35">
        <v>0.45054945054945056</v>
      </c>
      <c r="CK440" s="35">
        <v>0.32422397148373683</v>
      </c>
      <c r="CL440" s="35">
        <v>0.81318681318681318</v>
      </c>
      <c r="CM440" s="35">
        <f t="shared" si="44"/>
        <v>0.77477342203318744</v>
      </c>
    </row>
    <row r="441" spans="9:91" x14ac:dyDescent="0.2">
      <c r="I441" s="15" t="s">
        <v>696</v>
      </c>
      <c r="J441" s="18">
        <v>9000</v>
      </c>
      <c r="K441" s="18">
        <v>100</v>
      </c>
      <c r="L441" s="18">
        <v>7</v>
      </c>
      <c r="M441" s="18">
        <v>0.43617021276595747</v>
      </c>
      <c r="N441" s="18">
        <v>0.31781459674106532</v>
      </c>
      <c r="O441" s="18">
        <f t="shared" si="46"/>
        <v>0.75398480950702274</v>
      </c>
      <c r="AH441" s="15" t="s">
        <v>1501</v>
      </c>
      <c r="AI441" s="33">
        <v>9000</v>
      </c>
      <c r="AJ441" s="33">
        <v>100</v>
      </c>
      <c r="AK441" s="33">
        <v>7</v>
      </c>
      <c r="AL441" s="33">
        <v>0.35106382978723405</v>
      </c>
      <c r="AM441" s="33">
        <v>0.22208655541988873</v>
      </c>
      <c r="AN441" s="33">
        <f t="shared" si="43"/>
        <v>0.5731503852071228</v>
      </c>
      <c r="CH441" s="15" t="s">
        <v>1798</v>
      </c>
      <c r="CI441" s="15" t="s">
        <v>1033</v>
      </c>
      <c r="CJ441" s="35">
        <v>0.45054945054945056</v>
      </c>
      <c r="CK441" s="35">
        <v>0.3260257739594134</v>
      </c>
      <c r="CL441" s="35">
        <v>0.81318681318681318</v>
      </c>
      <c r="CM441" s="35">
        <f t="shared" si="44"/>
        <v>0.77657522450886396</v>
      </c>
    </row>
    <row r="442" spans="9:91" x14ac:dyDescent="0.2">
      <c r="I442" s="15" t="s">
        <v>697</v>
      </c>
      <c r="J442" s="18">
        <v>9000</v>
      </c>
      <c r="K442" s="18">
        <v>100</v>
      </c>
      <c r="L442" s="18">
        <v>8</v>
      </c>
      <c r="M442" s="18">
        <v>0.43617021276595747</v>
      </c>
      <c r="N442" s="18">
        <v>0.31781459674106532</v>
      </c>
      <c r="O442" s="18">
        <f t="shared" si="46"/>
        <v>0.75398480950702274</v>
      </c>
      <c r="AH442" s="15" t="s">
        <v>1502</v>
      </c>
      <c r="AI442" s="33">
        <v>9000</v>
      </c>
      <c r="AJ442" s="33">
        <v>100</v>
      </c>
      <c r="AK442" s="33">
        <v>8</v>
      </c>
      <c r="AL442" s="33">
        <v>0.35106382978723405</v>
      </c>
      <c r="AM442" s="33">
        <v>0.21311925346507479</v>
      </c>
      <c r="AN442" s="33">
        <f t="shared" si="43"/>
        <v>0.56418308325230881</v>
      </c>
      <c r="CH442" s="15" t="s">
        <v>1798</v>
      </c>
      <c r="CI442" s="15" t="s">
        <v>1034</v>
      </c>
      <c r="CJ442" s="35">
        <v>0.46153846153846156</v>
      </c>
      <c r="CK442" s="35">
        <v>0.3399940793368858</v>
      </c>
      <c r="CL442" s="35">
        <v>0.81318681318681318</v>
      </c>
      <c r="CM442" s="35">
        <f t="shared" si="44"/>
        <v>0.80153254087534731</v>
      </c>
    </row>
    <row r="443" spans="9:91" x14ac:dyDescent="0.2">
      <c r="I443" s="15" t="s">
        <v>698</v>
      </c>
      <c r="J443" s="18">
        <v>9000</v>
      </c>
      <c r="K443" s="18">
        <v>100</v>
      </c>
      <c r="L443" s="18">
        <v>9</v>
      </c>
      <c r="M443" s="18">
        <v>0.43617021276595747</v>
      </c>
      <c r="N443" s="18">
        <v>0.31781459674106532</v>
      </c>
      <c r="O443" s="18">
        <f t="shared" si="46"/>
        <v>0.75398480950702274</v>
      </c>
      <c r="AH443" s="15" t="s">
        <v>1503</v>
      </c>
      <c r="AI443" s="33">
        <v>9000</v>
      </c>
      <c r="AJ443" s="33">
        <v>100</v>
      </c>
      <c r="AK443" s="33">
        <v>9</v>
      </c>
      <c r="AL443" s="33">
        <v>0.31914893617021278</v>
      </c>
      <c r="AM443" s="33">
        <v>0.16929025131179234</v>
      </c>
      <c r="AN443" s="33">
        <f t="shared" si="43"/>
        <v>0.4884391874820051</v>
      </c>
      <c r="CH443" s="15" t="s">
        <v>1798</v>
      </c>
      <c r="CI443" s="15" t="s">
        <v>1035</v>
      </c>
      <c r="CJ443" s="35">
        <v>0.45054945054945056</v>
      </c>
      <c r="CK443" s="35">
        <v>0.32422397148373683</v>
      </c>
      <c r="CL443" s="35">
        <v>0.81318681318681318</v>
      </c>
      <c r="CM443" s="35">
        <f t="shared" si="44"/>
        <v>0.77477342203318744</v>
      </c>
    </row>
    <row r="444" spans="9:91" x14ac:dyDescent="0.2">
      <c r="I444" s="15" t="s">
        <v>699</v>
      </c>
      <c r="J444" s="18">
        <v>9000</v>
      </c>
      <c r="K444" s="18">
        <v>1000</v>
      </c>
      <c r="L444" s="18">
        <v>0</v>
      </c>
      <c r="M444" s="18">
        <v>0.43617021276595747</v>
      </c>
      <c r="N444" s="18">
        <v>0.31622289321987379</v>
      </c>
      <c r="O444" s="18">
        <f t="shared" si="46"/>
        <v>0.75239310598583131</v>
      </c>
      <c r="AH444" s="15" t="s">
        <v>1504</v>
      </c>
      <c r="AI444" s="33">
        <v>9000</v>
      </c>
      <c r="AJ444" s="33">
        <v>1000</v>
      </c>
      <c r="AK444" s="33">
        <v>0</v>
      </c>
      <c r="AL444" s="33">
        <v>0.30851063829787234</v>
      </c>
      <c r="AM444" s="33">
        <v>0.16002199615067358</v>
      </c>
      <c r="AN444" s="33">
        <f t="shared" si="43"/>
        <v>0.46853263444854593</v>
      </c>
      <c r="CH444" s="15" t="s">
        <v>1798</v>
      </c>
      <c r="CI444" s="15" t="s">
        <v>1016</v>
      </c>
      <c r="CJ444" s="35">
        <v>0.45054945054945056</v>
      </c>
      <c r="CK444" s="35">
        <v>0.32880955893199587</v>
      </c>
      <c r="CL444" s="35">
        <v>0.81318681318681318</v>
      </c>
      <c r="CM444" s="35">
        <f t="shared" si="44"/>
        <v>0.77935900948144643</v>
      </c>
    </row>
    <row r="445" spans="9:91" x14ac:dyDescent="0.2">
      <c r="I445" s="15" t="s">
        <v>700</v>
      </c>
      <c r="J445" s="18">
        <v>9000</v>
      </c>
      <c r="K445" s="18">
        <v>1000</v>
      </c>
      <c r="L445" s="18">
        <v>1</v>
      </c>
      <c r="M445" s="18">
        <v>0.43617021276595747</v>
      </c>
      <c r="N445" s="18">
        <v>0.31781459674106532</v>
      </c>
      <c r="O445" s="18">
        <f t="shared" si="46"/>
        <v>0.75398480950702274</v>
      </c>
      <c r="AH445" s="15" t="s">
        <v>1505</v>
      </c>
      <c r="AI445" s="33">
        <v>9000</v>
      </c>
      <c r="AJ445" s="33">
        <v>1000</v>
      </c>
      <c r="AK445" s="33">
        <v>1</v>
      </c>
      <c r="AL445" s="33">
        <v>0.32978723404255317</v>
      </c>
      <c r="AM445" s="33">
        <v>0.18921139101861986</v>
      </c>
      <c r="AN445" s="33">
        <f t="shared" si="43"/>
        <v>0.518998625061173</v>
      </c>
      <c r="CH445" s="15" t="s">
        <v>1798</v>
      </c>
      <c r="CI445" s="15" t="s">
        <v>1017</v>
      </c>
      <c r="CJ445" s="35">
        <v>0.43956043956043955</v>
      </c>
      <c r="CK445" s="35">
        <v>0.31488042515500442</v>
      </c>
      <c r="CL445" s="35">
        <v>0.81318681318681318</v>
      </c>
      <c r="CM445" s="35">
        <f t="shared" si="44"/>
        <v>0.75444086471544392</v>
      </c>
    </row>
    <row r="446" spans="9:91" x14ac:dyDescent="0.2">
      <c r="I446" s="15" t="s">
        <v>701</v>
      </c>
      <c r="J446" s="18">
        <v>9000</v>
      </c>
      <c r="K446" s="18">
        <v>1000</v>
      </c>
      <c r="L446" s="18">
        <v>2</v>
      </c>
      <c r="M446" s="18">
        <v>0.44680851063829785</v>
      </c>
      <c r="N446" s="18">
        <v>0.33196665299986333</v>
      </c>
      <c r="O446" s="18">
        <f t="shared" si="46"/>
        <v>0.77877516363816124</v>
      </c>
      <c r="AH446" s="15" t="s">
        <v>1506</v>
      </c>
      <c r="AI446" s="33">
        <v>9000</v>
      </c>
      <c r="AJ446" s="33">
        <v>1000</v>
      </c>
      <c r="AK446" s="33">
        <v>2</v>
      </c>
      <c r="AL446" s="33">
        <v>0.28723404255319152</v>
      </c>
      <c r="AM446" s="33">
        <v>0.14149400218102509</v>
      </c>
      <c r="AN446" s="33">
        <f t="shared" si="43"/>
        <v>0.42872804473421661</v>
      </c>
      <c r="CH446" s="15" t="s">
        <v>1798</v>
      </c>
      <c r="CI446" s="15" t="s">
        <v>1018</v>
      </c>
      <c r="CJ446" s="35">
        <v>0.43956043956043955</v>
      </c>
      <c r="CK446" s="35">
        <v>0.31488042515500442</v>
      </c>
      <c r="CL446" s="35">
        <v>0.81318681318681318</v>
      </c>
      <c r="CM446" s="35">
        <f t="shared" si="44"/>
        <v>0.75444086471544392</v>
      </c>
    </row>
    <row r="447" spans="9:91" x14ac:dyDescent="0.2">
      <c r="I447" s="15" t="s">
        <v>702</v>
      </c>
      <c r="J447" s="18">
        <v>9000</v>
      </c>
      <c r="K447" s="18">
        <v>1000</v>
      </c>
      <c r="L447" s="18">
        <v>3</v>
      </c>
      <c r="M447" s="18">
        <v>0.44680851063829785</v>
      </c>
      <c r="N447" s="18">
        <v>0.33196665299986333</v>
      </c>
      <c r="O447" s="18">
        <f t="shared" si="46"/>
        <v>0.77877516363816124</v>
      </c>
      <c r="AH447" s="15" t="s">
        <v>1507</v>
      </c>
      <c r="AI447" s="33">
        <v>9000</v>
      </c>
      <c r="AJ447" s="33">
        <v>1000</v>
      </c>
      <c r="AK447" s="33">
        <v>3</v>
      </c>
      <c r="AL447" s="33">
        <v>0.2978723404255319</v>
      </c>
      <c r="AM447" s="33">
        <v>0.14908791660951856</v>
      </c>
      <c r="AN447" s="33">
        <f t="shared" si="43"/>
        <v>0.44696025703505049</v>
      </c>
      <c r="CH447" s="15" t="s">
        <v>1798</v>
      </c>
      <c r="CI447" s="15" t="s">
        <v>1019</v>
      </c>
      <c r="CJ447" s="35">
        <v>0.43956043956043955</v>
      </c>
      <c r="CK447" s="35">
        <v>0.31488042515500442</v>
      </c>
      <c r="CL447" s="35">
        <v>0.81318681318681318</v>
      </c>
      <c r="CM447" s="35">
        <f t="shared" si="44"/>
        <v>0.75444086471544392</v>
      </c>
    </row>
    <row r="448" spans="9:91" x14ac:dyDescent="0.2">
      <c r="I448" s="15" t="s">
        <v>703</v>
      </c>
      <c r="J448" s="18">
        <v>9000</v>
      </c>
      <c r="K448" s="18">
        <v>1000</v>
      </c>
      <c r="L448" s="18">
        <v>4</v>
      </c>
      <c r="M448" s="18">
        <v>0.44680851063829785</v>
      </c>
      <c r="N448" s="18">
        <v>0.33196665299986333</v>
      </c>
      <c r="O448" s="18">
        <f t="shared" si="46"/>
        <v>0.77877516363816124</v>
      </c>
      <c r="AH448" s="15" t="s">
        <v>1508</v>
      </c>
      <c r="AI448" s="33">
        <v>9000</v>
      </c>
      <c r="AJ448" s="33">
        <v>1000</v>
      </c>
      <c r="AK448" s="33">
        <v>4</v>
      </c>
      <c r="AL448" s="33">
        <v>0.32978723404255317</v>
      </c>
      <c r="AM448" s="33">
        <v>0.18272150151807892</v>
      </c>
      <c r="AN448" s="33">
        <f t="shared" si="43"/>
        <v>0.51250873556063214</v>
      </c>
      <c r="CH448" s="15" t="s">
        <v>1798</v>
      </c>
      <c r="CI448" s="15" t="s">
        <v>1020</v>
      </c>
      <c r="CJ448" s="35">
        <v>0.45054945054945056</v>
      </c>
      <c r="CK448" s="35">
        <v>0.32880955893199587</v>
      </c>
      <c r="CL448" s="35">
        <v>0.81318681318681318</v>
      </c>
      <c r="CM448" s="35">
        <f t="shared" si="44"/>
        <v>0.77935900948144643</v>
      </c>
    </row>
    <row r="449" spans="9:91" x14ac:dyDescent="0.2">
      <c r="I449" s="15" t="s">
        <v>704</v>
      </c>
      <c r="J449" s="18">
        <v>9000</v>
      </c>
      <c r="K449" s="18">
        <v>1000</v>
      </c>
      <c r="L449" s="18">
        <v>5</v>
      </c>
      <c r="M449" s="18">
        <v>0.44680851063829785</v>
      </c>
      <c r="N449" s="18">
        <v>0.33196665299986333</v>
      </c>
      <c r="O449" s="18">
        <f t="shared" si="46"/>
        <v>0.77877516363816124</v>
      </c>
      <c r="AH449" s="15" t="s">
        <v>1509</v>
      </c>
      <c r="AI449" s="33">
        <v>9000</v>
      </c>
      <c r="AJ449" s="33">
        <v>1000</v>
      </c>
      <c r="AK449" s="33">
        <v>5</v>
      </c>
      <c r="AL449" s="33">
        <v>0.32978723404255317</v>
      </c>
      <c r="AM449" s="33">
        <v>0.18665018541409142</v>
      </c>
      <c r="AN449" s="33">
        <f t="shared" si="43"/>
        <v>0.51643741945664456</v>
      </c>
      <c r="CH449" s="15" t="s">
        <v>1798</v>
      </c>
      <c r="CI449" s="15" t="s">
        <v>1021</v>
      </c>
      <c r="CJ449" s="35">
        <v>0.45054945054945056</v>
      </c>
      <c r="CK449" s="35">
        <v>0.32880955893199587</v>
      </c>
      <c r="CL449" s="35">
        <v>0.81318681318681318</v>
      </c>
      <c r="CM449" s="35">
        <f t="shared" si="44"/>
        <v>0.77935900948144643</v>
      </c>
    </row>
    <row r="450" spans="9:91" x14ac:dyDescent="0.2">
      <c r="I450" s="15" t="s">
        <v>705</v>
      </c>
      <c r="J450" s="18">
        <v>9000</v>
      </c>
      <c r="K450" s="18">
        <v>1000</v>
      </c>
      <c r="L450" s="18">
        <v>6</v>
      </c>
      <c r="M450" s="18">
        <v>0.43617021276595747</v>
      </c>
      <c r="N450" s="18">
        <v>0.31781459674106532</v>
      </c>
      <c r="O450" s="18">
        <f t="shared" si="46"/>
        <v>0.75398480950702274</v>
      </c>
      <c r="AH450" s="15" t="s">
        <v>1510</v>
      </c>
      <c r="AI450" s="33">
        <v>9000</v>
      </c>
      <c r="AJ450" s="33">
        <v>1000</v>
      </c>
      <c r="AK450" s="33">
        <v>6</v>
      </c>
      <c r="AL450" s="33">
        <v>0.32978723404255317</v>
      </c>
      <c r="AM450" s="33">
        <v>0.19570827108515548</v>
      </c>
      <c r="AN450" s="33">
        <f t="shared" si="43"/>
        <v>0.5254955051277086</v>
      </c>
      <c r="CH450" s="15" t="s">
        <v>1798</v>
      </c>
      <c r="CI450" s="15" t="s">
        <v>1022</v>
      </c>
      <c r="CJ450" s="35">
        <v>0.43956043956043955</v>
      </c>
      <c r="CK450" s="35">
        <v>0.31488042515500442</v>
      </c>
      <c r="CL450" s="35">
        <v>0.81318681318681318</v>
      </c>
      <c r="CM450" s="35">
        <f t="shared" si="44"/>
        <v>0.75444086471544392</v>
      </c>
    </row>
    <row r="451" spans="9:91" x14ac:dyDescent="0.2">
      <c r="I451" s="15" t="s">
        <v>706</v>
      </c>
      <c r="J451" s="18">
        <v>9000</v>
      </c>
      <c r="K451" s="18">
        <v>1000</v>
      </c>
      <c r="L451" s="18">
        <v>7</v>
      </c>
      <c r="M451" s="18">
        <v>0.43617021276595747</v>
      </c>
      <c r="N451" s="18">
        <v>0.31781459674106532</v>
      </c>
      <c r="O451" s="18">
        <f t="shared" si="46"/>
        <v>0.75398480950702274</v>
      </c>
      <c r="AH451" s="15" t="s">
        <v>1511</v>
      </c>
      <c r="AI451" s="33">
        <v>9000</v>
      </c>
      <c r="AJ451" s="33">
        <v>1000</v>
      </c>
      <c r="AK451" s="33">
        <v>7</v>
      </c>
      <c r="AL451" s="33">
        <v>0.2978723404255319</v>
      </c>
      <c r="AM451" s="33">
        <v>0.14321226349951666</v>
      </c>
      <c r="AN451" s="33">
        <f t="shared" si="43"/>
        <v>0.44108460392504856</v>
      </c>
      <c r="CH451" s="15" t="s">
        <v>1798</v>
      </c>
      <c r="CI451" s="15" t="s">
        <v>1023</v>
      </c>
      <c r="CJ451" s="35">
        <v>0.43956043956043955</v>
      </c>
      <c r="CK451" s="35">
        <v>0.31488042515500442</v>
      </c>
      <c r="CL451" s="35">
        <v>0.81318681318681318</v>
      </c>
      <c r="CM451" s="35">
        <f t="shared" si="44"/>
        <v>0.75444086471544392</v>
      </c>
    </row>
    <row r="452" spans="9:91" x14ac:dyDescent="0.2">
      <c r="I452" s="15" t="s">
        <v>707</v>
      </c>
      <c r="J452" s="18">
        <v>9000</v>
      </c>
      <c r="K452" s="18">
        <v>1000</v>
      </c>
      <c r="L452" s="18">
        <v>8</v>
      </c>
      <c r="M452" s="18">
        <v>0.43617021276595747</v>
      </c>
      <c r="N452" s="18">
        <v>0.31622289321987379</v>
      </c>
      <c r="O452" s="18">
        <f t="shared" si="46"/>
        <v>0.75239310598583131</v>
      </c>
      <c r="AH452" s="15" t="s">
        <v>1512</v>
      </c>
      <c r="AI452" s="33">
        <v>9000</v>
      </c>
      <c r="AJ452" s="33">
        <v>1000</v>
      </c>
      <c r="AK452" s="33">
        <v>8</v>
      </c>
      <c r="AL452" s="33">
        <v>0.30851063829787234</v>
      </c>
      <c r="AM452" s="33">
        <v>0.15944421516026963</v>
      </c>
      <c r="AN452" s="33">
        <f t="shared" ref="AN452:AN515" si="47">AL452+AM452</f>
        <v>0.46795485345814197</v>
      </c>
      <c r="CH452" s="15" t="s">
        <v>1798</v>
      </c>
      <c r="CI452" s="15" t="s">
        <v>1024</v>
      </c>
      <c r="CJ452" s="35">
        <v>0.43956043956043955</v>
      </c>
      <c r="CK452" s="35">
        <v>0.31488042515500442</v>
      </c>
      <c r="CL452" s="35">
        <v>0.81318681318681318</v>
      </c>
      <c r="CM452" s="35">
        <f t="shared" ref="CM452:CM515" si="48">CJ452+CK452</f>
        <v>0.75444086471544392</v>
      </c>
    </row>
    <row r="453" spans="9:91" x14ac:dyDescent="0.2">
      <c r="I453" s="15" t="s">
        <v>708</v>
      </c>
      <c r="J453" s="18">
        <v>9000</v>
      </c>
      <c r="K453" s="18">
        <v>1000</v>
      </c>
      <c r="L453" s="18">
        <v>9</v>
      </c>
      <c r="M453" s="18">
        <v>0.43617021276595747</v>
      </c>
      <c r="N453" s="18">
        <v>0.31781459674106532</v>
      </c>
      <c r="O453" s="18">
        <f t="shared" si="46"/>
        <v>0.75398480950702274</v>
      </c>
      <c r="AH453" s="15" t="s">
        <v>1513</v>
      </c>
      <c r="AI453" s="33">
        <v>9000</v>
      </c>
      <c r="AJ453" s="33">
        <v>1000</v>
      </c>
      <c r="AK453" s="33">
        <v>9</v>
      </c>
      <c r="AL453" s="33">
        <v>0.34042553191489361</v>
      </c>
      <c r="AM453" s="33">
        <v>0.19536103824382162</v>
      </c>
      <c r="AN453" s="33">
        <f t="shared" si="47"/>
        <v>0.53578657015871523</v>
      </c>
      <c r="CH453" s="15" t="s">
        <v>1798</v>
      </c>
      <c r="CI453" s="15" t="s">
        <v>1025</v>
      </c>
      <c r="CJ453" s="35">
        <v>0.43956043956043955</v>
      </c>
      <c r="CK453" s="35">
        <v>0.31488042515500442</v>
      </c>
      <c r="CL453" s="35">
        <v>0.81318681318681318</v>
      </c>
      <c r="CM453" s="35">
        <f t="shared" si="48"/>
        <v>0.75444086471544392</v>
      </c>
    </row>
    <row r="454" spans="9:91" x14ac:dyDescent="0.2">
      <c r="I454" s="15" t="s">
        <v>709</v>
      </c>
      <c r="J454" s="18">
        <v>11000</v>
      </c>
      <c r="K454" s="18">
        <v>1</v>
      </c>
      <c r="L454" s="18">
        <v>0</v>
      </c>
      <c r="M454" s="18">
        <v>0.41489361702127658</v>
      </c>
      <c r="N454" s="18">
        <v>0.28492392807745504</v>
      </c>
      <c r="O454" s="18">
        <f t="shared" ref="O454:O455" si="49">M454+N454</f>
        <v>0.69981754509873162</v>
      </c>
      <c r="AH454" s="15" t="s">
        <v>1514</v>
      </c>
      <c r="AI454" s="33">
        <v>11000</v>
      </c>
      <c r="AJ454" s="33">
        <v>1.0000000000000001E-5</v>
      </c>
      <c r="AK454" s="33">
        <v>0</v>
      </c>
      <c r="AL454" s="33">
        <v>0.19148936170212766</v>
      </c>
      <c r="AM454" s="33">
        <v>4.3000669792364374E-2</v>
      </c>
      <c r="AN454" s="33">
        <f t="shared" si="47"/>
        <v>0.23449003149449205</v>
      </c>
      <c r="CH454" s="15" t="s">
        <v>1799</v>
      </c>
      <c r="CI454" s="15" t="s">
        <v>1006</v>
      </c>
      <c r="CJ454" s="35">
        <v>0.47252747252747251</v>
      </c>
      <c r="CK454" s="35">
        <v>0.35298474300103688</v>
      </c>
      <c r="CL454" s="35">
        <v>0.80219780219780223</v>
      </c>
      <c r="CM454" s="35">
        <f t="shared" si="48"/>
        <v>0.8255122155285094</v>
      </c>
    </row>
    <row r="455" spans="9:91" x14ac:dyDescent="0.2">
      <c r="I455" s="15" t="s">
        <v>710</v>
      </c>
      <c r="J455" s="18">
        <v>11000</v>
      </c>
      <c r="K455" s="18">
        <v>1</v>
      </c>
      <c r="L455" s="18">
        <v>1</v>
      </c>
      <c r="M455" s="18">
        <v>0.42553191489361702</v>
      </c>
      <c r="N455" s="18">
        <v>0.29666066232506583</v>
      </c>
      <c r="O455" s="18">
        <f t="shared" si="49"/>
        <v>0.7221925772186828</v>
      </c>
      <c r="AH455" s="15" t="s">
        <v>1515</v>
      </c>
      <c r="AI455" s="33">
        <v>11000</v>
      </c>
      <c r="AJ455" s="33">
        <v>1.0000000000000001E-5</v>
      </c>
      <c r="AK455" s="33">
        <v>1</v>
      </c>
      <c r="AL455" s="33">
        <v>0.19148936170212766</v>
      </c>
      <c r="AM455" s="33">
        <v>5.97525664648592E-2</v>
      </c>
      <c r="AN455" s="33">
        <f t="shared" si="47"/>
        <v>0.25124192816698687</v>
      </c>
      <c r="CH455" s="15" t="s">
        <v>1799</v>
      </c>
      <c r="CI455" s="15" t="s">
        <v>1007</v>
      </c>
      <c r="CJ455" s="35">
        <v>0.48351648351648352</v>
      </c>
      <c r="CK455" s="35">
        <v>0.36693309650680872</v>
      </c>
      <c r="CL455" s="35">
        <v>0.80219780219780223</v>
      </c>
      <c r="CM455" s="35">
        <f t="shared" si="48"/>
        <v>0.8504495800232923</v>
      </c>
    </row>
    <row r="456" spans="9:91" x14ac:dyDescent="0.2">
      <c r="I456" s="15" t="s">
        <v>711</v>
      </c>
      <c r="J456" s="18">
        <v>11000</v>
      </c>
      <c r="K456" s="18">
        <v>1</v>
      </c>
      <c r="L456" s="18">
        <v>2</v>
      </c>
      <c r="M456" s="18">
        <v>0.44680851063829785</v>
      </c>
      <c r="N456" s="18">
        <v>0.32458200911980101</v>
      </c>
      <c r="O456" s="18">
        <f t="shared" ref="O456:O487" si="50">M456+N456</f>
        <v>0.7713905197580988</v>
      </c>
      <c r="AH456" s="15" t="s">
        <v>1516</v>
      </c>
      <c r="AI456" s="33">
        <v>11000</v>
      </c>
      <c r="AJ456" s="33">
        <v>1.0000000000000001E-5</v>
      </c>
      <c r="AK456" s="33">
        <v>2</v>
      </c>
      <c r="AL456" s="33">
        <v>0.13829787234042554</v>
      </c>
      <c r="AM456" s="33">
        <v>2.0969855832241409E-3</v>
      </c>
      <c r="AN456" s="33">
        <f t="shared" si="47"/>
        <v>0.14039485792364967</v>
      </c>
      <c r="CH456" s="15" t="s">
        <v>1799</v>
      </c>
      <c r="CI456" s="15" t="s">
        <v>1008</v>
      </c>
      <c r="CJ456" s="35">
        <v>0.47252747252747251</v>
      </c>
      <c r="CK456" s="35">
        <v>0.35298474300103688</v>
      </c>
      <c r="CL456" s="35">
        <v>0.80219780219780223</v>
      </c>
      <c r="CM456" s="35">
        <f t="shared" si="48"/>
        <v>0.8255122155285094</v>
      </c>
    </row>
    <row r="457" spans="9:91" x14ac:dyDescent="0.2">
      <c r="I457" s="15" t="s">
        <v>712</v>
      </c>
      <c r="J457" s="18">
        <v>11000</v>
      </c>
      <c r="K457" s="18">
        <v>1</v>
      </c>
      <c r="L457" s="18">
        <v>3</v>
      </c>
      <c r="M457" s="18">
        <v>0.42553191489361702</v>
      </c>
      <c r="N457" s="18">
        <v>0.29666066232506583</v>
      </c>
      <c r="O457" s="18">
        <f t="shared" si="50"/>
        <v>0.7221925772186828</v>
      </c>
      <c r="AH457" s="15" t="s">
        <v>1517</v>
      </c>
      <c r="AI457" s="33">
        <v>11000</v>
      </c>
      <c r="AJ457" s="33">
        <v>1.0000000000000001E-5</v>
      </c>
      <c r="AK457" s="33">
        <v>3</v>
      </c>
      <c r="AL457" s="33">
        <v>0.14893617021276595</v>
      </c>
      <c r="AM457" s="33">
        <v>-5.3475935828877167E-3</v>
      </c>
      <c r="AN457" s="33">
        <f t="shared" si="47"/>
        <v>0.14358857662987823</v>
      </c>
      <c r="CH457" s="15" t="s">
        <v>1799</v>
      </c>
      <c r="CI457" s="15" t="s">
        <v>1009</v>
      </c>
      <c r="CJ457" s="35">
        <v>0.48351648351648352</v>
      </c>
      <c r="CK457" s="35">
        <v>0.36693309650680872</v>
      </c>
      <c r="CL457" s="35">
        <v>0.80219780219780223</v>
      </c>
      <c r="CM457" s="35">
        <f t="shared" si="48"/>
        <v>0.8504495800232923</v>
      </c>
    </row>
    <row r="458" spans="9:91" x14ac:dyDescent="0.2">
      <c r="I458" s="15" t="s">
        <v>713</v>
      </c>
      <c r="J458" s="18">
        <v>11000</v>
      </c>
      <c r="K458" s="18">
        <v>1</v>
      </c>
      <c r="L458" s="18">
        <v>4</v>
      </c>
      <c r="M458" s="18">
        <v>0.42553191489361702</v>
      </c>
      <c r="N458" s="18">
        <v>0.29870129870129875</v>
      </c>
      <c r="O458" s="18">
        <f t="shared" si="50"/>
        <v>0.72423321359491577</v>
      </c>
      <c r="AH458" s="15" t="s">
        <v>1518</v>
      </c>
      <c r="AI458" s="33">
        <v>11000</v>
      </c>
      <c r="AJ458" s="33">
        <v>1.0000000000000001E-5</v>
      </c>
      <c r="AK458" s="33">
        <v>4</v>
      </c>
      <c r="AL458" s="33">
        <v>0.1276595744680851</v>
      </c>
      <c r="AM458" s="33">
        <v>-2.3638778220451562E-2</v>
      </c>
      <c r="AN458" s="33">
        <f t="shared" si="47"/>
        <v>0.10402079624763354</v>
      </c>
      <c r="CH458" s="15" t="s">
        <v>1799</v>
      </c>
      <c r="CI458" s="15" t="s">
        <v>1010</v>
      </c>
      <c r="CJ458" s="35">
        <v>0.47252747252747251</v>
      </c>
      <c r="CK458" s="35">
        <v>0.35298474300103688</v>
      </c>
      <c r="CL458" s="35">
        <v>0.80219780219780223</v>
      </c>
      <c r="CM458" s="35">
        <f t="shared" si="48"/>
        <v>0.8255122155285094</v>
      </c>
    </row>
    <row r="459" spans="9:91" x14ac:dyDescent="0.2">
      <c r="I459" s="15" t="s">
        <v>714</v>
      </c>
      <c r="J459" s="18">
        <v>11000</v>
      </c>
      <c r="K459" s="18">
        <v>1</v>
      </c>
      <c r="L459" s="18">
        <v>5</v>
      </c>
      <c r="M459" s="18">
        <v>0.42553191489361702</v>
      </c>
      <c r="N459" s="18">
        <v>0.29666066232506583</v>
      </c>
      <c r="O459" s="18">
        <f t="shared" si="50"/>
        <v>0.7221925772186828</v>
      </c>
      <c r="AH459" s="15" t="s">
        <v>1519</v>
      </c>
      <c r="AI459" s="33">
        <v>11000</v>
      </c>
      <c r="AJ459" s="33">
        <v>1.0000000000000001E-5</v>
      </c>
      <c r="AK459" s="33">
        <v>5</v>
      </c>
      <c r="AL459" s="33">
        <v>0.20212765957446807</v>
      </c>
      <c r="AM459" s="33">
        <v>5.6729997324056688E-2</v>
      </c>
      <c r="AN459" s="33">
        <f t="shared" si="47"/>
        <v>0.25885765689852475</v>
      </c>
      <c r="CH459" s="15" t="s">
        <v>1799</v>
      </c>
      <c r="CI459" s="15" t="s">
        <v>1011</v>
      </c>
      <c r="CJ459" s="35">
        <v>0.47252747252747251</v>
      </c>
      <c r="CK459" s="35">
        <v>0.35298474300103688</v>
      </c>
      <c r="CL459" s="35">
        <v>0.80219780219780223</v>
      </c>
      <c r="CM459" s="35">
        <f t="shared" si="48"/>
        <v>0.8255122155285094</v>
      </c>
    </row>
    <row r="460" spans="9:91" x14ac:dyDescent="0.2">
      <c r="I460" s="15" t="s">
        <v>715</v>
      </c>
      <c r="J460" s="18">
        <v>11000</v>
      </c>
      <c r="K460" s="18">
        <v>1</v>
      </c>
      <c r="L460" s="18">
        <v>6</v>
      </c>
      <c r="M460" s="18">
        <v>0.43617021276595747</v>
      </c>
      <c r="N460" s="18">
        <v>0.31054525325214505</v>
      </c>
      <c r="O460" s="18">
        <f t="shared" si="50"/>
        <v>0.74671546601810257</v>
      </c>
      <c r="AH460" s="15" t="s">
        <v>1520</v>
      </c>
      <c r="AI460" s="33">
        <v>11000</v>
      </c>
      <c r="AJ460" s="33">
        <v>1.0000000000000001E-5</v>
      </c>
      <c r="AK460" s="33">
        <v>6</v>
      </c>
      <c r="AL460" s="33">
        <v>0.15957446808510639</v>
      </c>
      <c r="AM460" s="33">
        <v>1.8503832936822617E-2</v>
      </c>
      <c r="AN460" s="33">
        <f t="shared" si="47"/>
        <v>0.17807830102192901</v>
      </c>
      <c r="CH460" s="15" t="s">
        <v>1799</v>
      </c>
      <c r="CI460" s="15" t="s">
        <v>1012</v>
      </c>
      <c r="CJ460" s="35">
        <v>0.47252747252747251</v>
      </c>
      <c r="CK460" s="35">
        <v>0.35298474300103688</v>
      </c>
      <c r="CL460" s="35">
        <v>0.80219780219780223</v>
      </c>
      <c r="CM460" s="35">
        <f t="shared" si="48"/>
        <v>0.8255122155285094</v>
      </c>
    </row>
    <row r="461" spans="9:91" x14ac:dyDescent="0.2">
      <c r="I461" s="15" t="s">
        <v>716</v>
      </c>
      <c r="J461" s="18">
        <v>11000</v>
      </c>
      <c r="K461" s="18">
        <v>1</v>
      </c>
      <c r="L461" s="18">
        <v>7</v>
      </c>
      <c r="M461" s="18">
        <v>0.41489361702127658</v>
      </c>
      <c r="N461" s="18">
        <v>0.28522051707451956</v>
      </c>
      <c r="O461" s="18">
        <f t="shared" si="50"/>
        <v>0.70011413409579615</v>
      </c>
      <c r="AH461" s="15" t="s">
        <v>1521</v>
      </c>
      <c r="AI461" s="33">
        <v>11000</v>
      </c>
      <c r="AJ461" s="33">
        <v>1.0000000000000001E-5</v>
      </c>
      <c r="AK461" s="33">
        <v>7</v>
      </c>
      <c r="AL461" s="33">
        <v>0.1702127659574468</v>
      </c>
      <c r="AM461" s="33">
        <v>2.2008803521408545E-2</v>
      </c>
      <c r="AN461" s="33">
        <f t="shared" si="47"/>
        <v>0.19222156947885535</v>
      </c>
      <c r="CH461" s="15" t="s">
        <v>1799</v>
      </c>
      <c r="CI461" s="15" t="s">
        <v>1013</v>
      </c>
      <c r="CJ461" s="35">
        <v>0.47252747252747251</v>
      </c>
      <c r="CK461" s="35">
        <v>0.35298474300103688</v>
      </c>
      <c r="CL461" s="35">
        <v>0.80219780219780223</v>
      </c>
      <c r="CM461" s="35">
        <f t="shared" si="48"/>
        <v>0.8255122155285094</v>
      </c>
    </row>
    <row r="462" spans="9:91" x14ac:dyDescent="0.2">
      <c r="I462" s="15" t="s">
        <v>717</v>
      </c>
      <c r="J462" s="18">
        <v>11000</v>
      </c>
      <c r="K462" s="18">
        <v>1</v>
      </c>
      <c r="L462" s="18">
        <v>8</v>
      </c>
      <c r="M462" s="18">
        <v>0.41489361702127658</v>
      </c>
      <c r="N462" s="18">
        <v>0.28492392807745504</v>
      </c>
      <c r="O462" s="18">
        <f t="shared" si="50"/>
        <v>0.69981754509873162</v>
      </c>
      <c r="AH462" s="15" t="s">
        <v>1522</v>
      </c>
      <c r="AI462" s="33">
        <v>11000</v>
      </c>
      <c r="AJ462" s="33">
        <v>1.0000000000000001E-5</v>
      </c>
      <c r="AK462" s="33">
        <v>8</v>
      </c>
      <c r="AL462" s="33">
        <v>0.19148936170212766</v>
      </c>
      <c r="AM462" s="33">
        <v>4.312885079024914E-2</v>
      </c>
      <c r="AN462" s="33">
        <f t="shared" si="47"/>
        <v>0.2346182124923768</v>
      </c>
      <c r="CH462" s="15" t="s">
        <v>1799</v>
      </c>
      <c r="CI462" s="15" t="s">
        <v>1014</v>
      </c>
      <c r="CJ462" s="35">
        <v>0.47252747252747251</v>
      </c>
      <c r="CK462" s="35">
        <v>0.35298474300103688</v>
      </c>
      <c r="CL462" s="35">
        <v>0.80219780219780223</v>
      </c>
      <c r="CM462" s="35">
        <f t="shared" si="48"/>
        <v>0.8255122155285094</v>
      </c>
    </row>
    <row r="463" spans="9:91" x14ac:dyDescent="0.2">
      <c r="I463" s="15" t="s">
        <v>718</v>
      </c>
      <c r="J463" s="18">
        <v>11000</v>
      </c>
      <c r="K463" s="18">
        <v>1</v>
      </c>
      <c r="L463" s="18">
        <v>9</v>
      </c>
      <c r="M463" s="18">
        <v>0.41489361702127658</v>
      </c>
      <c r="N463" s="18">
        <v>0.28492392807745504</v>
      </c>
      <c r="O463" s="18">
        <f t="shared" si="50"/>
        <v>0.69981754509873162</v>
      </c>
      <c r="AH463" s="15" t="s">
        <v>1523</v>
      </c>
      <c r="AI463" s="33">
        <v>11000</v>
      </c>
      <c r="AJ463" s="33">
        <v>1.0000000000000001E-5</v>
      </c>
      <c r="AK463" s="33">
        <v>9</v>
      </c>
      <c r="AL463" s="33">
        <v>0.13829787234042554</v>
      </c>
      <c r="AM463" s="33">
        <v>-1.2499999999999985E-2</v>
      </c>
      <c r="AN463" s="33">
        <f t="shared" si="47"/>
        <v>0.12579787234042555</v>
      </c>
      <c r="CH463" s="15" t="s">
        <v>1799</v>
      </c>
      <c r="CI463" s="15" t="s">
        <v>1015</v>
      </c>
      <c r="CJ463" s="35">
        <v>0.48351648351648352</v>
      </c>
      <c r="CK463" s="35">
        <v>0.36693309650680872</v>
      </c>
      <c r="CL463" s="35">
        <v>0.80219780219780223</v>
      </c>
      <c r="CM463" s="35">
        <f t="shared" si="48"/>
        <v>0.8504495800232923</v>
      </c>
    </row>
    <row r="464" spans="9:91" x14ac:dyDescent="0.2">
      <c r="I464" s="15" t="s">
        <v>719</v>
      </c>
      <c r="J464" s="18">
        <v>11000</v>
      </c>
      <c r="K464" s="18">
        <v>0.1</v>
      </c>
      <c r="L464" s="18">
        <v>0</v>
      </c>
      <c r="M464" s="18">
        <v>0.32978723404255317</v>
      </c>
      <c r="N464" s="18">
        <v>0.19745222929936301</v>
      </c>
      <c r="O464" s="18">
        <f t="shared" si="50"/>
        <v>0.52723946334191618</v>
      </c>
      <c r="AH464" s="15" t="s">
        <v>1524</v>
      </c>
      <c r="AI464" s="33">
        <v>11000</v>
      </c>
      <c r="AJ464" s="33">
        <v>1E-4</v>
      </c>
      <c r="AK464" s="33">
        <v>0</v>
      </c>
      <c r="AL464" s="33">
        <v>0.1276595744680851</v>
      </c>
      <c r="AM464" s="33">
        <v>-9.6934765522661871E-3</v>
      </c>
      <c r="AN464" s="33">
        <f t="shared" si="47"/>
        <v>0.11796609791581891</v>
      </c>
      <c r="CH464" s="15" t="s">
        <v>1799</v>
      </c>
      <c r="CI464" s="15" t="s">
        <v>996</v>
      </c>
      <c r="CJ464" s="35">
        <v>0.47252747252747251</v>
      </c>
      <c r="CK464" s="35">
        <v>0.35298474300103688</v>
      </c>
      <c r="CL464" s="35">
        <v>0.80219780219780223</v>
      </c>
      <c r="CM464" s="35">
        <f t="shared" si="48"/>
        <v>0.8255122155285094</v>
      </c>
    </row>
    <row r="465" spans="9:91" x14ac:dyDescent="0.2">
      <c r="I465" s="15" t="s">
        <v>720</v>
      </c>
      <c r="J465" s="18">
        <v>11000</v>
      </c>
      <c r="K465" s="18">
        <v>0.1</v>
      </c>
      <c r="L465" s="18">
        <v>1</v>
      </c>
      <c r="M465" s="18">
        <v>0.32978723404255317</v>
      </c>
      <c r="N465" s="18">
        <v>0.19570827108515548</v>
      </c>
      <c r="O465" s="18">
        <f t="shared" si="50"/>
        <v>0.5254955051277086</v>
      </c>
      <c r="AH465" s="15" t="s">
        <v>1525</v>
      </c>
      <c r="AI465" s="33">
        <v>11000</v>
      </c>
      <c r="AJ465" s="33">
        <v>1E-4</v>
      </c>
      <c r="AK465" s="33">
        <v>1</v>
      </c>
      <c r="AL465" s="33">
        <v>0.1702127659574468</v>
      </c>
      <c r="AM465" s="33">
        <v>2.4610882000798185E-2</v>
      </c>
      <c r="AN465" s="33">
        <f t="shared" si="47"/>
        <v>0.194823647958245</v>
      </c>
      <c r="CH465" s="15" t="s">
        <v>1799</v>
      </c>
      <c r="CI465" s="15" t="s">
        <v>997</v>
      </c>
      <c r="CJ465" s="35">
        <v>0.47252747252747251</v>
      </c>
      <c r="CK465" s="35">
        <v>0.35298474300103688</v>
      </c>
      <c r="CL465" s="35">
        <v>0.80219780219780223</v>
      </c>
      <c r="CM465" s="35">
        <f t="shared" si="48"/>
        <v>0.8255122155285094</v>
      </c>
    </row>
    <row r="466" spans="9:91" x14ac:dyDescent="0.2">
      <c r="I466" s="15" t="s">
        <v>721</v>
      </c>
      <c r="J466" s="18">
        <v>11000</v>
      </c>
      <c r="K466" s="18">
        <v>0.1</v>
      </c>
      <c r="L466" s="18">
        <v>2</v>
      </c>
      <c r="M466" s="18">
        <v>0.36170212765957449</v>
      </c>
      <c r="N466" s="18">
        <v>0.23494302767227351</v>
      </c>
      <c r="O466" s="18">
        <f t="shared" si="50"/>
        <v>0.59664515533184803</v>
      </c>
      <c r="AH466" s="15" t="s">
        <v>1526</v>
      </c>
      <c r="AI466" s="33">
        <v>11000</v>
      </c>
      <c r="AJ466" s="33">
        <v>1E-4</v>
      </c>
      <c r="AK466" s="33">
        <v>2</v>
      </c>
      <c r="AL466" s="33">
        <v>0.21276595744680851</v>
      </c>
      <c r="AM466" s="33">
        <v>6.0888348859187244E-2</v>
      </c>
      <c r="AN466" s="33">
        <f t="shared" si="47"/>
        <v>0.27365430630599574</v>
      </c>
      <c r="CH466" s="15" t="s">
        <v>1799</v>
      </c>
      <c r="CI466" s="15" t="s">
        <v>998</v>
      </c>
      <c r="CJ466" s="35">
        <v>0.47252747252747251</v>
      </c>
      <c r="CK466" s="35">
        <v>0.35298474300103688</v>
      </c>
      <c r="CL466" s="35">
        <v>0.80219780219780223</v>
      </c>
      <c r="CM466" s="35">
        <f t="shared" si="48"/>
        <v>0.8255122155285094</v>
      </c>
    </row>
    <row r="467" spans="9:91" x14ac:dyDescent="0.2">
      <c r="I467" s="15" t="s">
        <v>722</v>
      </c>
      <c r="J467" s="18">
        <v>11000</v>
      </c>
      <c r="K467" s="18">
        <v>0.1</v>
      </c>
      <c r="L467" s="18">
        <v>3</v>
      </c>
      <c r="M467" s="18">
        <v>0.37234042553191488</v>
      </c>
      <c r="N467" s="18">
        <v>0.24708118381754005</v>
      </c>
      <c r="O467" s="18">
        <f t="shared" si="50"/>
        <v>0.61942160934945489</v>
      </c>
      <c r="AH467" s="15" t="s">
        <v>1527</v>
      </c>
      <c r="AI467" s="33">
        <v>11000</v>
      </c>
      <c r="AJ467" s="33">
        <v>1E-4</v>
      </c>
      <c r="AK467" s="33">
        <v>3</v>
      </c>
      <c r="AL467" s="33">
        <v>0.13829787234042554</v>
      </c>
      <c r="AM467" s="33">
        <v>-9.0113967664987964E-3</v>
      </c>
      <c r="AN467" s="33">
        <f t="shared" si="47"/>
        <v>0.12928647557392675</v>
      </c>
      <c r="CH467" s="15" t="s">
        <v>1799</v>
      </c>
      <c r="CI467" s="15" t="s">
        <v>999</v>
      </c>
      <c r="CJ467" s="35">
        <v>0.48351648351648352</v>
      </c>
      <c r="CK467" s="35">
        <v>0.36693309650680872</v>
      </c>
      <c r="CL467" s="35">
        <v>0.80219780219780223</v>
      </c>
      <c r="CM467" s="35">
        <f t="shared" si="48"/>
        <v>0.8504495800232923</v>
      </c>
    </row>
    <row r="468" spans="9:91" x14ac:dyDescent="0.2">
      <c r="I468" s="15" t="s">
        <v>723</v>
      </c>
      <c r="J468" s="18">
        <v>11000</v>
      </c>
      <c r="K468" s="18">
        <v>0.1</v>
      </c>
      <c r="L468" s="18">
        <v>4</v>
      </c>
      <c r="M468" s="18">
        <v>0.36170212765957449</v>
      </c>
      <c r="N468" s="18">
        <v>0.23317471108089738</v>
      </c>
      <c r="O468" s="18">
        <f t="shared" si="50"/>
        <v>0.59487683874047192</v>
      </c>
      <c r="AH468" s="15" t="s">
        <v>1528</v>
      </c>
      <c r="AI468" s="33">
        <v>11000</v>
      </c>
      <c r="AJ468" s="33">
        <v>1E-4</v>
      </c>
      <c r="AK468" s="33">
        <v>4</v>
      </c>
      <c r="AL468" s="33">
        <v>0.10638297872340426</v>
      </c>
      <c r="AM468" s="33">
        <v>-3.7309511297950619E-2</v>
      </c>
      <c r="AN468" s="33">
        <f t="shared" si="47"/>
        <v>6.9073467425453644E-2</v>
      </c>
      <c r="CH468" s="15" t="s">
        <v>1799</v>
      </c>
      <c r="CI468" s="15" t="s">
        <v>1000</v>
      </c>
      <c r="CJ468" s="35">
        <v>0.47252747252747251</v>
      </c>
      <c r="CK468" s="35">
        <v>0.35298474300103688</v>
      </c>
      <c r="CL468" s="35">
        <v>0.80219780219780223</v>
      </c>
      <c r="CM468" s="35">
        <f t="shared" si="48"/>
        <v>0.8255122155285094</v>
      </c>
    </row>
    <row r="469" spans="9:91" x14ac:dyDescent="0.2">
      <c r="I469" s="15" t="s">
        <v>724</v>
      </c>
      <c r="J469" s="18">
        <v>11000</v>
      </c>
      <c r="K469" s="18">
        <v>0.1</v>
      </c>
      <c r="L469" s="18">
        <v>5</v>
      </c>
      <c r="M469" s="18">
        <v>0.35106382978723405</v>
      </c>
      <c r="N469" s="18">
        <v>0.2218754240738228</v>
      </c>
      <c r="O469" s="18">
        <f t="shared" si="50"/>
        <v>0.57293925386105682</v>
      </c>
      <c r="AH469" s="15" t="s">
        <v>1529</v>
      </c>
      <c r="AI469" s="33">
        <v>11000</v>
      </c>
      <c r="AJ469" s="33">
        <v>1E-4</v>
      </c>
      <c r="AK469" s="33">
        <v>5</v>
      </c>
      <c r="AL469" s="33">
        <v>0.25531914893617019</v>
      </c>
      <c r="AM469" s="33">
        <v>0.14031878756205904</v>
      </c>
      <c r="AN469" s="33">
        <f t="shared" si="47"/>
        <v>0.3956379364982292</v>
      </c>
      <c r="CH469" s="15" t="s">
        <v>1799</v>
      </c>
      <c r="CI469" s="15" t="s">
        <v>1001</v>
      </c>
      <c r="CJ469" s="35">
        <v>0.48351648351648352</v>
      </c>
      <c r="CK469" s="35">
        <v>0.36693309650680872</v>
      </c>
      <c r="CL469" s="35">
        <v>0.80219780219780223</v>
      </c>
      <c r="CM469" s="35">
        <f t="shared" si="48"/>
        <v>0.8504495800232923</v>
      </c>
    </row>
    <row r="470" spans="9:91" x14ac:dyDescent="0.2">
      <c r="I470" s="15" t="s">
        <v>725</v>
      </c>
      <c r="J470" s="18">
        <v>11000</v>
      </c>
      <c r="K470" s="18">
        <v>0.1</v>
      </c>
      <c r="L470" s="18">
        <v>6</v>
      </c>
      <c r="M470" s="18">
        <v>0.34042553191489361</v>
      </c>
      <c r="N470" s="18">
        <v>0.2109396154887625</v>
      </c>
      <c r="O470" s="18">
        <f t="shared" si="50"/>
        <v>0.55136514740365605</v>
      </c>
      <c r="AH470" s="15" t="s">
        <v>1530</v>
      </c>
      <c r="AI470" s="33">
        <v>11000</v>
      </c>
      <c r="AJ470" s="33">
        <v>1E-4</v>
      </c>
      <c r="AK470" s="33">
        <v>6</v>
      </c>
      <c r="AL470" s="33">
        <v>0.11702127659574468</v>
      </c>
      <c r="AM470" s="33">
        <v>-2.7390044772188579E-2</v>
      </c>
      <c r="AN470" s="33">
        <f t="shared" si="47"/>
        <v>8.9631231823556104E-2</v>
      </c>
      <c r="CH470" s="15" t="s">
        <v>1799</v>
      </c>
      <c r="CI470" s="15" t="s">
        <v>1002</v>
      </c>
      <c r="CJ470" s="35">
        <v>0.47252747252747251</v>
      </c>
      <c r="CK470" s="35">
        <v>0.35298474300103688</v>
      </c>
      <c r="CL470" s="35">
        <v>0.80219780219780223</v>
      </c>
      <c r="CM470" s="35">
        <f t="shared" si="48"/>
        <v>0.8255122155285094</v>
      </c>
    </row>
    <row r="471" spans="9:91" x14ac:dyDescent="0.2">
      <c r="I471" s="15" t="s">
        <v>726</v>
      </c>
      <c r="J471" s="18">
        <v>11000</v>
      </c>
      <c r="K471" s="18">
        <v>0.1</v>
      </c>
      <c r="L471" s="18">
        <v>7</v>
      </c>
      <c r="M471" s="18">
        <v>0.35106382978723405</v>
      </c>
      <c r="N471" s="18">
        <v>0.22387655657823499</v>
      </c>
      <c r="O471" s="18">
        <f t="shared" si="50"/>
        <v>0.57494038636546907</v>
      </c>
      <c r="AH471" s="15" t="s">
        <v>1531</v>
      </c>
      <c r="AI471" s="33">
        <v>11000</v>
      </c>
      <c r="AJ471" s="33">
        <v>1E-4</v>
      </c>
      <c r="AK471" s="33">
        <v>7</v>
      </c>
      <c r="AL471" s="33">
        <v>9.5744680851063829E-2</v>
      </c>
      <c r="AM471" s="33">
        <v>-6.6328573335112759E-2</v>
      </c>
      <c r="AN471" s="33">
        <f t="shared" si="47"/>
        <v>2.941610751595107E-2</v>
      </c>
      <c r="CH471" s="15" t="s">
        <v>1799</v>
      </c>
      <c r="CI471" s="15" t="s">
        <v>1003</v>
      </c>
      <c r="CJ471" s="35">
        <v>0.48351648351648352</v>
      </c>
      <c r="CK471" s="35">
        <v>0.36693309650680872</v>
      </c>
      <c r="CL471" s="35">
        <v>0.80219780219780223</v>
      </c>
      <c r="CM471" s="35">
        <f t="shared" si="48"/>
        <v>0.8504495800232923</v>
      </c>
    </row>
    <row r="472" spans="9:91" x14ac:dyDescent="0.2">
      <c r="I472" s="15" t="s">
        <v>727</v>
      </c>
      <c r="J472" s="18">
        <v>11000</v>
      </c>
      <c r="K472" s="18">
        <v>0.1</v>
      </c>
      <c r="L472" s="18">
        <v>8</v>
      </c>
      <c r="M472" s="18">
        <v>0.34042553191489361</v>
      </c>
      <c r="N472" s="18">
        <v>0.21008403361344535</v>
      </c>
      <c r="O472" s="18">
        <f t="shared" si="50"/>
        <v>0.55050956552833896</v>
      </c>
      <c r="AH472" s="15" t="s">
        <v>1532</v>
      </c>
      <c r="AI472" s="33">
        <v>11000</v>
      </c>
      <c r="AJ472" s="33">
        <v>1E-4</v>
      </c>
      <c r="AK472" s="33">
        <v>8</v>
      </c>
      <c r="AL472" s="33">
        <v>0.14893617021276595</v>
      </c>
      <c r="AM472" s="33">
        <v>-6.1546695210061928E-3</v>
      </c>
      <c r="AN472" s="33">
        <f t="shared" si="47"/>
        <v>0.14278150069175977</v>
      </c>
      <c r="CH472" s="15" t="s">
        <v>1799</v>
      </c>
      <c r="CI472" s="15" t="s">
        <v>1004</v>
      </c>
      <c r="CJ472" s="35">
        <v>0.48351648351648352</v>
      </c>
      <c r="CK472" s="35">
        <v>0.36693309650680872</v>
      </c>
      <c r="CL472" s="35">
        <v>0.80219780219780223</v>
      </c>
      <c r="CM472" s="35">
        <f t="shared" si="48"/>
        <v>0.8504495800232923</v>
      </c>
    </row>
    <row r="473" spans="9:91" x14ac:dyDescent="0.2">
      <c r="I473" s="15" t="s">
        <v>728</v>
      </c>
      <c r="J473" s="18">
        <v>11000</v>
      </c>
      <c r="K473" s="18">
        <v>0.1</v>
      </c>
      <c r="L473" s="18">
        <v>9</v>
      </c>
      <c r="M473" s="18">
        <v>0.35106382978723405</v>
      </c>
      <c r="N473" s="18">
        <v>0.2248208733270245</v>
      </c>
      <c r="O473" s="18">
        <f t="shared" si="50"/>
        <v>0.57588470311425854</v>
      </c>
      <c r="AH473" s="15" t="s">
        <v>1533</v>
      </c>
      <c r="AI473" s="33">
        <v>11000</v>
      </c>
      <c r="AJ473" s="33">
        <v>1E-4</v>
      </c>
      <c r="AK473" s="33">
        <v>9</v>
      </c>
      <c r="AL473" s="33">
        <v>9.5744680851063829E-2</v>
      </c>
      <c r="AM473" s="33">
        <v>-3.7392884964944181E-2</v>
      </c>
      <c r="AN473" s="33">
        <f t="shared" si="47"/>
        <v>5.8351795886119648E-2</v>
      </c>
      <c r="CH473" s="15" t="s">
        <v>1799</v>
      </c>
      <c r="CI473" s="15" t="s">
        <v>1005</v>
      </c>
      <c r="CJ473" s="35">
        <v>0.48351648351648352</v>
      </c>
      <c r="CK473" s="35">
        <v>0.36693309650680872</v>
      </c>
      <c r="CL473" s="35">
        <v>0.80219780219780223</v>
      </c>
      <c r="CM473" s="35">
        <f t="shared" si="48"/>
        <v>0.8504495800232923</v>
      </c>
    </row>
    <row r="474" spans="9:91" x14ac:dyDescent="0.2">
      <c r="I474" s="15" t="s">
        <v>729</v>
      </c>
      <c r="J474" s="18">
        <v>11000</v>
      </c>
      <c r="K474" s="18">
        <v>0.01</v>
      </c>
      <c r="L474" s="18">
        <v>0</v>
      </c>
      <c r="M474" s="18">
        <v>0.31914893617021278</v>
      </c>
      <c r="N474" s="18">
        <v>0.18049312082822505</v>
      </c>
      <c r="O474" s="18">
        <f t="shared" si="50"/>
        <v>0.49964205699843783</v>
      </c>
      <c r="AH474" s="15" t="s">
        <v>1534</v>
      </c>
      <c r="AI474" s="33">
        <v>11000</v>
      </c>
      <c r="AJ474" s="33">
        <v>1E-3</v>
      </c>
      <c r="AK474" s="33">
        <v>0</v>
      </c>
      <c r="AL474" s="33">
        <v>0.32978723404255317</v>
      </c>
      <c r="AM474" s="33">
        <v>0.18676187860477886</v>
      </c>
      <c r="AN474" s="33">
        <f t="shared" si="47"/>
        <v>0.51654911264733205</v>
      </c>
      <c r="CH474" s="15" t="s">
        <v>1799</v>
      </c>
      <c r="CI474" s="15" t="s">
        <v>986</v>
      </c>
      <c r="CJ474" s="35">
        <v>0.47252747252747251</v>
      </c>
      <c r="CK474" s="35">
        <v>0.35298474300103688</v>
      </c>
      <c r="CL474" s="35">
        <v>0.80219780219780223</v>
      </c>
      <c r="CM474" s="35">
        <f t="shared" si="48"/>
        <v>0.8255122155285094</v>
      </c>
    </row>
    <row r="475" spans="9:91" x14ac:dyDescent="0.2">
      <c r="I475" s="15" t="s">
        <v>730</v>
      </c>
      <c r="J475" s="18">
        <v>11000</v>
      </c>
      <c r="K475" s="18">
        <v>0.01</v>
      </c>
      <c r="L475" s="18">
        <v>1</v>
      </c>
      <c r="M475" s="18">
        <v>0.31914893617021278</v>
      </c>
      <c r="N475" s="18">
        <v>0.1795990726851221</v>
      </c>
      <c r="O475" s="18">
        <f t="shared" si="50"/>
        <v>0.49874800885533488</v>
      </c>
      <c r="AH475" s="15" t="s">
        <v>1535</v>
      </c>
      <c r="AI475" s="33">
        <v>11000</v>
      </c>
      <c r="AJ475" s="33">
        <v>1E-3</v>
      </c>
      <c r="AK475" s="33">
        <v>1</v>
      </c>
      <c r="AL475" s="33">
        <v>0.32978723404255317</v>
      </c>
      <c r="AM475" s="33">
        <v>0.19043062200956934</v>
      </c>
      <c r="AN475" s="33">
        <f t="shared" si="47"/>
        <v>0.52021785605212245</v>
      </c>
      <c r="CH475" s="15" t="s">
        <v>1799</v>
      </c>
      <c r="CI475" s="15" t="s">
        <v>987</v>
      </c>
      <c r="CJ475" s="35">
        <v>0.47252747252747251</v>
      </c>
      <c r="CK475" s="35">
        <v>0.35298474300103688</v>
      </c>
      <c r="CL475" s="35">
        <v>0.80219780219780223</v>
      </c>
      <c r="CM475" s="35">
        <f t="shared" si="48"/>
        <v>0.8255122155285094</v>
      </c>
    </row>
    <row r="476" spans="9:91" x14ac:dyDescent="0.2">
      <c r="I476" s="15" t="s">
        <v>731</v>
      </c>
      <c r="J476" s="18">
        <v>11000</v>
      </c>
      <c r="K476" s="18">
        <v>0.01</v>
      </c>
      <c r="L476" s="18">
        <v>2</v>
      </c>
      <c r="M476" s="18">
        <v>0.31914893617021278</v>
      </c>
      <c r="N476" s="18">
        <v>0.18171926006528838</v>
      </c>
      <c r="O476" s="18">
        <f t="shared" si="50"/>
        <v>0.50086819623550116</v>
      </c>
      <c r="AH476" s="15" t="s">
        <v>1536</v>
      </c>
      <c r="AI476" s="33">
        <v>11000</v>
      </c>
      <c r="AJ476" s="33">
        <v>1E-3</v>
      </c>
      <c r="AK476" s="33">
        <v>2</v>
      </c>
      <c r="AL476" s="33">
        <v>0.37234042553191488</v>
      </c>
      <c r="AM476" s="33">
        <v>0.22832892722972031</v>
      </c>
      <c r="AN476" s="33">
        <f t="shared" si="47"/>
        <v>0.60066935276163513</v>
      </c>
      <c r="CH476" s="15" t="s">
        <v>1799</v>
      </c>
      <c r="CI476" s="15" t="s">
        <v>988</v>
      </c>
      <c r="CJ476" s="35">
        <v>0.47252747252747251</v>
      </c>
      <c r="CK476" s="35">
        <v>0.35298474300103688</v>
      </c>
      <c r="CL476" s="35">
        <v>0.80219780219780223</v>
      </c>
      <c r="CM476" s="35">
        <f t="shared" si="48"/>
        <v>0.8255122155285094</v>
      </c>
    </row>
    <row r="477" spans="9:91" x14ac:dyDescent="0.2">
      <c r="I477" s="15" t="s">
        <v>732</v>
      </c>
      <c r="J477" s="18">
        <v>11000</v>
      </c>
      <c r="K477" s="18">
        <v>0.01</v>
      </c>
      <c r="L477" s="18">
        <v>3</v>
      </c>
      <c r="M477" s="18">
        <v>0.32978723404255317</v>
      </c>
      <c r="N477" s="18">
        <v>0.19120458891013384</v>
      </c>
      <c r="O477" s="18">
        <f t="shared" si="50"/>
        <v>0.52099182295268698</v>
      </c>
      <c r="AH477" s="15" t="s">
        <v>1537</v>
      </c>
      <c r="AI477" s="33">
        <v>11000</v>
      </c>
      <c r="AJ477" s="33">
        <v>1E-3</v>
      </c>
      <c r="AK477" s="33">
        <v>3</v>
      </c>
      <c r="AL477" s="33">
        <v>0.28723404255319152</v>
      </c>
      <c r="AM477" s="33">
        <v>0.13678728070175442</v>
      </c>
      <c r="AN477" s="33">
        <f t="shared" si="47"/>
        <v>0.4240213232549459</v>
      </c>
      <c r="CH477" s="15" t="s">
        <v>1799</v>
      </c>
      <c r="CI477" s="15" t="s">
        <v>989</v>
      </c>
      <c r="CJ477" s="35">
        <v>0.47252747252747251</v>
      </c>
      <c r="CK477" s="35">
        <v>0.35298474300103688</v>
      </c>
      <c r="CL477" s="35">
        <v>0.80219780219780223</v>
      </c>
      <c r="CM477" s="35">
        <f t="shared" si="48"/>
        <v>0.8255122155285094</v>
      </c>
    </row>
    <row r="478" spans="9:91" x14ac:dyDescent="0.2">
      <c r="I478" s="15" t="s">
        <v>733</v>
      </c>
      <c r="J478" s="18">
        <v>11000</v>
      </c>
      <c r="K478" s="18">
        <v>0.01</v>
      </c>
      <c r="L478" s="18">
        <v>4</v>
      </c>
      <c r="M478" s="18">
        <v>0.36170212765957449</v>
      </c>
      <c r="N478" s="18">
        <v>0.23296613627090987</v>
      </c>
      <c r="O478" s="18">
        <f t="shared" si="50"/>
        <v>0.59466826393048433</v>
      </c>
      <c r="AH478" s="15" t="s">
        <v>1538</v>
      </c>
      <c r="AI478" s="33">
        <v>11000</v>
      </c>
      <c r="AJ478" s="33">
        <v>1E-3</v>
      </c>
      <c r="AK478" s="33">
        <v>4</v>
      </c>
      <c r="AL478" s="33">
        <v>0.28723404255319152</v>
      </c>
      <c r="AM478" s="33">
        <v>0.15587722825358535</v>
      </c>
      <c r="AN478" s="33">
        <f t="shared" si="47"/>
        <v>0.44311127080677687</v>
      </c>
      <c r="CH478" s="15" t="s">
        <v>1799</v>
      </c>
      <c r="CI478" s="15" t="s">
        <v>990</v>
      </c>
      <c r="CJ478" s="35">
        <v>0.47252747252747251</v>
      </c>
      <c r="CK478" s="35">
        <v>0.35298474300103688</v>
      </c>
      <c r="CL478" s="35">
        <v>0.80219780219780223</v>
      </c>
      <c r="CM478" s="35">
        <f t="shared" si="48"/>
        <v>0.8255122155285094</v>
      </c>
    </row>
    <row r="479" spans="9:91" x14ac:dyDescent="0.2">
      <c r="I479" s="15" t="s">
        <v>734</v>
      </c>
      <c r="J479" s="18">
        <v>11000</v>
      </c>
      <c r="K479" s="18">
        <v>0.01</v>
      </c>
      <c r="L479" s="18">
        <v>5</v>
      </c>
      <c r="M479" s="18">
        <v>0.31914893617021278</v>
      </c>
      <c r="N479" s="18">
        <v>0.18570655116404983</v>
      </c>
      <c r="O479" s="18">
        <f t="shared" si="50"/>
        <v>0.50485548733426255</v>
      </c>
      <c r="AH479" s="15" t="s">
        <v>1539</v>
      </c>
      <c r="AI479" s="33">
        <v>11000</v>
      </c>
      <c r="AJ479" s="33">
        <v>1E-3</v>
      </c>
      <c r="AK479" s="33">
        <v>5</v>
      </c>
      <c r="AL479" s="33">
        <v>0.39361702127659576</v>
      </c>
      <c r="AM479" s="33">
        <v>0.26025127709512635</v>
      </c>
      <c r="AN479" s="33">
        <f t="shared" si="47"/>
        <v>0.65386829837172211</v>
      </c>
      <c r="CH479" s="15" t="s">
        <v>1799</v>
      </c>
      <c r="CI479" s="15" t="s">
        <v>991</v>
      </c>
      <c r="CJ479" s="35">
        <v>0.47252747252747251</v>
      </c>
      <c r="CK479" s="35">
        <v>0.35298474300103688</v>
      </c>
      <c r="CL479" s="35">
        <v>0.80219780219780223</v>
      </c>
      <c r="CM479" s="35">
        <f t="shared" si="48"/>
        <v>0.8255122155285094</v>
      </c>
    </row>
    <row r="480" spans="9:91" x14ac:dyDescent="0.2">
      <c r="I480" s="15" t="s">
        <v>735</v>
      </c>
      <c r="J480" s="18">
        <v>11000</v>
      </c>
      <c r="K480" s="18">
        <v>0.01</v>
      </c>
      <c r="L480" s="18">
        <v>6</v>
      </c>
      <c r="M480" s="18">
        <v>0.34042553191489361</v>
      </c>
      <c r="N480" s="18">
        <v>0.2151898734177215</v>
      </c>
      <c r="O480" s="18">
        <f t="shared" si="50"/>
        <v>0.55561540533261511</v>
      </c>
      <c r="AH480" s="15" t="s">
        <v>1540</v>
      </c>
      <c r="AI480" s="33">
        <v>11000</v>
      </c>
      <c r="AJ480" s="33">
        <v>1E-3</v>
      </c>
      <c r="AK480" s="33">
        <v>6</v>
      </c>
      <c r="AL480" s="33">
        <v>0.32978723404255317</v>
      </c>
      <c r="AM480" s="33">
        <v>0.1807995573384977</v>
      </c>
      <c r="AN480" s="33">
        <f t="shared" si="47"/>
        <v>0.5105867913810509</v>
      </c>
      <c r="CH480" s="15" t="s">
        <v>1799</v>
      </c>
      <c r="CI480" s="15" t="s">
        <v>992</v>
      </c>
      <c r="CJ480" s="35">
        <v>0.47252747252747251</v>
      </c>
      <c r="CK480" s="35">
        <v>0.35298474300103688</v>
      </c>
      <c r="CL480" s="35">
        <v>0.80219780219780223</v>
      </c>
      <c r="CM480" s="35">
        <f t="shared" si="48"/>
        <v>0.8255122155285094</v>
      </c>
    </row>
    <row r="481" spans="9:91" x14ac:dyDescent="0.2">
      <c r="I481" s="15" t="s">
        <v>736</v>
      </c>
      <c r="J481" s="18">
        <v>11000</v>
      </c>
      <c r="K481" s="18">
        <v>0.01</v>
      </c>
      <c r="L481" s="18">
        <v>7</v>
      </c>
      <c r="M481" s="18">
        <v>0.2978723404255319</v>
      </c>
      <c r="N481" s="18">
        <v>0.15545875306289134</v>
      </c>
      <c r="O481" s="18">
        <f t="shared" si="50"/>
        <v>0.45333109348842326</v>
      </c>
      <c r="AH481" s="15" t="s">
        <v>1541</v>
      </c>
      <c r="AI481" s="33">
        <v>11000</v>
      </c>
      <c r="AJ481" s="33">
        <v>1E-3</v>
      </c>
      <c r="AK481" s="33">
        <v>7</v>
      </c>
      <c r="AL481" s="33">
        <v>0.37234042553191488</v>
      </c>
      <c r="AM481" s="33">
        <v>0.23185595567867034</v>
      </c>
      <c r="AN481" s="33">
        <f t="shared" si="47"/>
        <v>0.60419638121058528</v>
      </c>
      <c r="CH481" s="15" t="s">
        <v>1799</v>
      </c>
      <c r="CI481" s="15" t="s">
        <v>993</v>
      </c>
      <c r="CJ481" s="35">
        <v>0.47252747252747251</v>
      </c>
      <c r="CK481" s="35">
        <v>0.35298474300103688</v>
      </c>
      <c r="CL481" s="35">
        <v>0.80219780219780223</v>
      </c>
      <c r="CM481" s="35">
        <f t="shared" si="48"/>
        <v>0.8255122155285094</v>
      </c>
    </row>
    <row r="482" spans="9:91" x14ac:dyDescent="0.2">
      <c r="I482" s="15" t="s">
        <v>737</v>
      </c>
      <c r="J482" s="18">
        <v>11000</v>
      </c>
      <c r="K482" s="18">
        <v>0.01</v>
      </c>
      <c r="L482" s="18">
        <v>8</v>
      </c>
      <c r="M482" s="18">
        <v>0.32978723404255317</v>
      </c>
      <c r="N482" s="18">
        <v>0.19285811639634726</v>
      </c>
      <c r="O482" s="18">
        <f t="shared" si="50"/>
        <v>0.52264535043890037</v>
      </c>
      <c r="AH482" s="15" t="s">
        <v>1542</v>
      </c>
      <c r="AI482" s="33">
        <v>11000</v>
      </c>
      <c r="AJ482" s="33">
        <v>1E-3</v>
      </c>
      <c r="AK482" s="33">
        <v>8</v>
      </c>
      <c r="AL482" s="33">
        <v>0.27659574468085107</v>
      </c>
      <c r="AM482" s="33">
        <v>0.12653730527466522</v>
      </c>
      <c r="AN482" s="33">
        <f t="shared" si="47"/>
        <v>0.4031330499555163</v>
      </c>
      <c r="CH482" s="15" t="s">
        <v>1799</v>
      </c>
      <c r="CI482" s="15" t="s">
        <v>994</v>
      </c>
      <c r="CJ482" s="35">
        <v>0.47252747252747251</v>
      </c>
      <c r="CK482" s="35">
        <v>0.35298474300103688</v>
      </c>
      <c r="CL482" s="35">
        <v>0.80219780219780223</v>
      </c>
      <c r="CM482" s="35">
        <f t="shared" si="48"/>
        <v>0.8255122155285094</v>
      </c>
    </row>
    <row r="483" spans="9:91" x14ac:dyDescent="0.2">
      <c r="I483" s="15" t="s">
        <v>738</v>
      </c>
      <c r="J483" s="18">
        <v>11000</v>
      </c>
      <c r="K483" s="18">
        <v>0.01</v>
      </c>
      <c r="L483" s="18">
        <v>9</v>
      </c>
      <c r="M483" s="18">
        <v>0.26595744680851063</v>
      </c>
      <c r="N483" s="18">
        <v>0.12303948080043269</v>
      </c>
      <c r="O483" s="18">
        <f t="shared" si="50"/>
        <v>0.38899692760894333</v>
      </c>
      <c r="AH483" s="15" t="s">
        <v>1543</v>
      </c>
      <c r="AI483" s="33">
        <v>11000</v>
      </c>
      <c r="AJ483" s="33">
        <v>1E-3</v>
      </c>
      <c r="AK483" s="33">
        <v>9</v>
      </c>
      <c r="AL483" s="33">
        <v>0.35106382978723405</v>
      </c>
      <c r="AM483" s="33">
        <v>0.20801104972375689</v>
      </c>
      <c r="AN483" s="33">
        <f t="shared" si="47"/>
        <v>0.559074879510991</v>
      </c>
      <c r="CH483" s="15" t="s">
        <v>1799</v>
      </c>
      <c r="CI483" s="15" t="s">
        <v>995</v>
      </c>
      <c r="CJ483" s="35">
        <v>0.47252747252747251</v>
      </c>
      <c r="CK483" s="35">
        <v>0.35298474300103688</v>
      </c>
      <c r="CL483" s="35">
        <v>0.80219780219780223</v>
      </c>
      <c r="CM483" s="35">
        <f t="shared" si="48"/>
        <v>0.8255122155285094</v>
      </c>
    </row>
    <row r="484" spans="9:91" x14ac:dyDescent="0.2">
      <c r="I484" s="15" t="s">
        <v>739</v>
      </c>
      <c r="J484" s="18">
        <v>11000</v>
      </c>
      <c r="K484" s="18">
        <v>1E-3</v>
      </c>
      <c r="L484" s="18">
        <v>0</v>
      </c>
      <c r="M484" s="18">
        <v>0.37234042553191488</v>
      </c>
      <c r="N484" s="18">
        <v>0.20850577993435135</v>
      </c>
      <c r="O484" s="18">
        <f t="shared" si="50"/>
        <v>0.5808462054662662</v>
      </c>
      <c r="AH484" s="15" t="s">
        <v>1544</v>
      </c>
      <c r="AI484" s="33">
        <v>11000</v>
      </c>
      <c r="AJ484" s="33">
        <v>0.01</v>
      </c>
      <c r="AK484" s="33">
        <v>0</v>
      </c>
      <c r="AL484" s="33">
        <v>0.30851063829787234</v>
      </c>
      <c r="AM484" s="33">
        <v>0.17931497649429151</v>
      </c>
      <c r="AN484" s="33">
        <f t="shared" si="47"/>
        <v>0.48782561479216385</v>
      </c>
      <c r="CH484" s="15" t="s">
        <v>1799</v>
      </c>
      <c r="CI484" s="15" t="s">
        <v>1026</v>
      </c>
      <c r="CJ484" s="35">
        <v>0.48351648351648352</v>
      </c>
      <c r="CK484" s="35">
        <v>0.3636363636363637</v>
      </c>
      <c r="CL484" s="35">
        <v>0.80219780219780223</v>
      </c>
      <c r="CM484" s="35">
        <f t="shared" si="48"/>
        <v>0.84715284715284722</v>
      </c>
    </row>
    <row r="485" spans="9:91" x14ac:dyDescent="0.2">
      <c r="I485" s="15" t="s">
        <v>740</v>
      </c>
      <c r="J485" s="18">
        <v>11000</v>
      </c>
      <c r="K485" s="18">
        <v>1E-3</v>
      </c>
      <c r="L485" s="18">
        <v>1</v>
      </c>
      <c r="M485" s="18">
        <v>0.36170212765957449</v>
      </c>
      <c r="N485" s="18">
        <v>0.20000000000000009</v>
      </c>
      <c r="O485" s="18">
        <f t="shared" si="50"/>
        <v>0.56170212765957461</v>
      </c>
      <c r="AH485" s="15" t="s">
        <v>1545</v>
      </c>
      <c r="AI485" s="33">
        <v>11000</v>
      </c>
      <c r="AJ485" s="33">
        <v>0.01</v>
      </c>
      <c r="AK485" s="33">
        <v>1</v>
      </c>
      <c r="AL485" s="33">
        <v>0.32978723404255317</v>
      </c>
      <c r="AM485" s="33">
        <v>0.19527109661638806</v>
      </c>
      <c r="AN485" s="33">
        <f t="shared" si="47"/>
        <v>0.52505833065894125</v>
      </c>
      <c r="CH485" s="15" t="s">
        <v>1799</v>
      </c>
      <c r="CI485" s="15" t="s">
        <v>1027</v>
      </c>
      <c r="CJ485" s="35">
        <v>0.48351648351648352</v>
      </c>
      <c r="CK485" s="35">
        <v>0.36533610327941829</v>
      </c>
      <c r="CL485" s="35">
        <v>0.80219780219780223</v>
      </c>
      <c r="CM485" s="35">
        <f t="shared" si="48"/>
        <v>0.84885258679590181</v>
      </c>
    </row>
    <row r="486" spans="9:91" x14ac:dyDescent="0.2">
      <c r="I486" s="15" t="s">
        <v>741</v>
      </c>
      <c r="J486" s="18">
        <v>11000</v>
      </c>
      <c r="K486" s="18">
        <v>1E-3</v>
      </c>
      <c r="L486" s="18">
        <v>2</v>
      </c>
      <c r="M486" s="18">
        <v>0.30851063829787234</v>
      </c>
      <c r="N486" s="18">
        <v>0.13321038445169522</v>
      </c>
      <c r="O486" s="18">
        <f t="shared" si="50"/>
        <v>0.44172102274956759</v>
      </c>
      <c r="AH486" s="15" t="s">
        <v>1546</v>
      </c>
      <c r="AI486" s="33">
        <v>11000</v>
      </c>
      <c r="AJ486" s="33">
        <v>0.01</v>
      </c>
      <c r="AK486" s="33">
        <v>2</v>
      </c>
      <c r="AL486" s="33">
        <v>0.34042553191489361</v>
      </c>
      <c r="AM486" s="33">
        <v>0.20164383561643834</v>
      </c>
      <c r="AN486" s="33">
        <f t="shared" si="47"/>
        <v>0.54206936753133195</v>
      </c>
      <c r="CH486" s="15" t="s">
        <v>1799</v>
      </c>
      <c r="CI486" s="15" t="s">
        <v>1028</v>
      </c>
      <c r="CJ486" s="35">
        <v>0.48351648351648352</v>
      </c>
      <c r="CK486" s="35">
        <v>0.3636363636363637</v>
      </c>
      <c r="CL486" s="35">
        <v>0.80219780219780223</v>
      </c>
      <c r="CM486" s="35">
        <f t="shared" si="48"/>
        <v>0.84715284715284722</v>
      </c>
    </row>
    <row r="487" spans="9:91" x14ac:dyDescent="0.2">
      <c r="I487" s="15" t="s">
        <v>742</v>
      </c>
      <c r="J487" s="18">
        <v>11000</v>
      </c>
      <c r="K487" s="18">
        <v>1E-3</v>
      </c>
      <c r="L487" s="18">
        <v>3</v>
      </c>
      <c r="M487" s="18">
        <v>0.41489361702127658</v>
      </c>
      <c r="N487" s="18">
        <v>0.26047775711629234</v>
      </c>
      <c r="O487" s="18">
        <f t="shared" si="50"/>
        <v>0.67537137413756887</v>
      </c>
      <c r="AH487" s="15" t="s">
        <v>1547</v>
      </c>
      <c r="AI487" s="33">
        <v>11000</v>
      </c>
      <c r="AJ487" s="33">
        <v>0.01</v>
      </c>
      <c r="AK487" s="33">
        <v>3</v>
      </c>
      <c r="AL487" s="33">
        <v>0.2978723404255319</v>
      </c>
      <c r="AM487" s="33">
        <v>0.1607142857142857</v>
      </c>
      <c r="AN487" s="33">
        <f t="shared" si="47"/>
        <v>0.4585866261398176</v>
      </c>
      <c r="CH487" s="15" t="s">
        <v>1799</v>
      </c>
      <c r="CI487" s="15" t="s">
        <v>1029</v>
      </c>
      <c r="CJ487" s="35">
        <v>0.49450549450549453</v>
      </c>
      <c r="CK487" s="35">
        <v>0.37930011862396207</v>
      </c>
      <c r="CL487" s="35">
        <v>0.80219780219780223</v>
      </c>
      <c r="CM487" s="35">
        <f t="shared" si="48"/>
        <v>0.87380561312945659</v>
      </c>
    </row>
    <row r="488" spans="9:91" x14ac:dyDescent="0.2">
      <c r="I488" s="15" t="s">
        <v>743</v>
      </c>
      <c r="J488" s="18">
        <v>11000</v>
      </c>
      <c r="K488" s="18">
        <v>1E-3</v>
      </c>
      <c r="L488" s="18">
        <v>4</v>
      </c>
      <c r="M488" s="18">
        <v>0.31914893617021278</v>
      </c>
      <c r="N488" s="18">
        <v>0.15100197572678525</v>
      </c>
      <c r="O488" s="18">
        <f t="shared" ref="O488:O519" si="51">M488+N488</f>
        <v>0.47015091189699804</v>
      </c>
      <c r="AH488" s="15" t="s">
        <v>1548</v>
      </c>
      <c r="AI488" s="33">
        <v>11000</v>
      </c>
      <c r="AJ488" s="33">
        <v>0.01</v>
      </c>
      <c r="AK488" s="33">
        <v>4</v>
      </c>
      <c r="AL488" s="33">
        <v>0.39361702127659576</v>
      </c>
      <c r="AM488" s="33">
        <v>0.26992778307671345</v>
      </c>
      <c r="AN488" s="33">
        <f t="shared" si="47"/>
        <v>0.6635448043533092</v>
      </c>
      <c r="CH488" s="15" t="s">
        <v>1799</v>
      </c>
      <c r="CI488" s="15" t="s">
        <v>1030</v>
      </c>
      <c r="CJ488" s="35">
        <v>0.48351648351648352</v>
      </c>
      <c r="CK488" s="35">
        <v>0.3636363636363637</v>
      </c>
      <c r="CL488" s="35">
        <v>0.80219780219780223</v>
      </c>
      <c r="CM488" s="35">
        <f t="shared" si="48"/>
        <v>0.84715284715284722</v>
      </c>
    </row>
    <row r="489" spans="9:91" x14ac:dyDescent="0.2">
      <c r="I489" s="15" t="s">
        <v>744</v>
      </c>
      <c r="J489" s="18">
        <v>11000</v>
      </c>
      <c r="K489" s="18">
        <v>1E-3</v>
      </c>
      <c r="L489" s="18">
        <v>5</v>
      </c>
      <c r="M489" s="18">
        <v>0.39361702127659576</v>
      </c>
      <c r="N489" s="18">
        <v>0.23686084603332858</v>
      </c>
      <c r="O489" s="18">
        <f t="shared" si="51"/>
        <v>0.63047786730992428</v>
      </c>
      <c r="AH489" s="15" t="s">
        <v>1549</v>
      </c>
      <c r="AI489" s="33">
        <v>11000</v>
      </c>
      <c r="AJ489" s="33">
        <v>0.01</v>
      </c>
      <c r="AK489" s="33">
        <v>5</v>
      </c>
      <c r="AL489" s="33">
        <v>0.2978723404255319</v>
      </c>
      <c r="AM489" s="33">
        <v>0.16579265832997175</v>
      </c>
      <c r="AN489" s="33">
        <f t="shared" si="47"/>
        <v>0.46366499875550365</v>
      </c>
      <c r="CH489" s="15" t="s">
        <v>1799</v>
      </c>
      <c r="CI489" s="15" t="s">
        <v>1031</v>
      </c>
      <c r="CJ489" s="35">
        <v>0.49450549450549453</v>
      </c>
      <c r="CK489" s="35">
        <v>0.37763901278620288</v>
      </c>
      <c r="CL489" s="35">
        <v>0.80219780219780223</v>
      </c>
      <c r="CM489" s="35">
        <f t="shared" si="48"/>
        <v>0.87214450729169735</v>
      </c>
    </row>
    <row r="490" spans="9:91" x14ac:dyDescent="0.2">
      <c r="I490" s="15" t="s">
        <v>745</v>
      </c>
      <c r="J490" s="18">
        <v>11000</v>
      </c>
      <c r="K490" s="18">
        <v>1E-3</v>
      </c>
      <c r="L490" s="18">
        <v>6</v>
      </c>
      <c r="M490" s="18">
        <v>0.32978723404255317</v>
      </c>
      <c r="N490" s="18">
        <v>0.16284987277353685</v>
      </c>
      <c r="O490" s="18">
        <f t="shared" si="51"/>
        <v>0.49263710681609002</v>
      </c>
      <c r="AH490" s="15" t="s">
        <v>1550</v>
      </c>
      <c r="AI490" s="33">
        <v>11000</v>
      </c>
      <c r="AJ490" s="33">
        <v>0.01</v>
      </c>
      <c r="AK490" s="33">
        <v>6</v>
      </c>
      <c r="AL490" s="33">
        <v>0.36170212765957449</v>
      </c>
      <c r="AM490" s="33">
        <v>0.22367515485203029</v>
      </c>
      <c r="AN490" s="33">
        <f t="shared" si="47"/>
        <v>0.58537728251160481</v>
      </c>
      <c r="CH490" s="15" t="s">
        <v>1799</v>
      </c>
      <c r="CI490" s="15" t="s">
        <v>1032</v>
      </c>
      <c r="CJ490" s="35">
        <v>0.48351648351648352</v>
      </c>
      <c r="CK490" s="35">
        <v>0.3636363636363637</v>
      </c>
      <c r="CL490" s="35">
        <v>0.80219780219780223</v>
      </c>
      <c r="CM490" s="35">
        <f t="shared" si="48"/>
        <v>0.84715284715284722</v>
      </c>
    </row>
    <row r="491" spans="9:91" x14ac:dyDescent="0.2">
      <c r="I491" s="15" t="s">
        <v>746</v>
      </c>
      <c r="J491" s="18">
        <v>11000</v>
      </c>
      <c r="K491" s="18">
        <v>1E-3</v>
      </c>
      <c r="L491" s="18">
        <v>7</v>
      </c>
      <c r="M491" s="18">
        <v>0.41489361702127658</v>
      </c>
      <c r="N491" s="18">
        <v>0.2613230461494499</v>
      </c>
      <c r="O491" s="18">
        <f t="shared" si="51"/>
        <v>0.67621666317072648</v>
      </c>
      <c r="AH491" s="15" t="s">
        <v>1551</v>
      </c>
      <c r="AI491" s="33">
        <v>11000</v>
      </c>
      <c r="AJ491" s="33">
        <v>0.01</v>
      </c>
      <c r="AK491" s="33">
        <v>7</v>
      </c>
      <c r="AL491" s="33">
        <v>0.35106382978723405</v>
      </c>
      <c r="AM491" s="33">
        <v>0.21954539267728324</v>
      </c>
      <c r="AN491" s="33">
        <f t="shared" si="47"/>
        <v>0.57060922246451729</v>
      </c>
      <c r="CH491" s="15" t="s">
        <v>1799</v>
      </c>
      <c r="CI491" s="15" t="s">
        <v>1033</v>
      </c>
      <c r="CJ491" s="35">
        <v>0.48351648351648352</v>
      </c>
      <c r="CK491" s="35">
        <v>0.36533610327941829</v>
      </c>
      <c r="CL491" s="35">
        <v>0.80219780219780223</v>
      </c>
      <c r="CM491" s="35">
        <f t="shared" si="48"/>
        <v>0.84885258679590181</v>
      </c>
    </row>
    <row r="492" spans="9:91" x14ac:dyDescent="0.2">
      <c r="I492" s="15" t="s">
        <v>747</v>
      </c>
      <c r="J492" s="18">
        <v>11000</v>
      </c>
      <c r="K492" s="18">
        <v>1E-3</v>
      </c>
      <c r="L492" s="18">
        <v>8</v>
      </c>
      <c r="M492" s="18">
        <v>0.35106382978723405</v>
      </c>
      <c r="N492" s="18">
        <v>0.18793372043619888</v>
      </c>
      <c r="O492" s="18">
        <f t="shared" si="51"/>
        <v>0.53899755022343299</v>
      </c>
      <c r="AH492" s="15" t="s">
        <v>1552</v>
      </c>
      <c r="AI492" s="33">
        <v>11000</v>
      </c>
      <c r="AJ492" s="33">
        <v>0.01</v>
      </c>
      <c r="AK492" s="33">
        <v>8</v>
      </c>
      <c r="AL492" s="33">
        <v>0.31914893617021278</v>
      </c>
      <c r="AM492" s="33">
        <v>0.19615179048637091</v>
      </c>
      <c r="AN492" s="33">
        <f t="shared" si="47"/>
        <v>0.51530072665658366</v>
      </c>
      <c r="CH492" s="15" t="s">
        <v>1799</v>
      </c>
      <c r="CI492" s="15" t="s">
        <v>1034</v>
      </c>
      <c r="CJ492" s="35">
        <v>0.49450549450549453</v>
      </c>
      <c r="CK492" s="35">
        <v>0.37930011862396207</v>
      </c>
      <c r="CL492" s="35">
        <v>0.80219780219780223</v>
      </c>
      <c r="CM492" s="35">
        <f t="shared" si="48"/>
        <v>0.87380561312945659</v>
      </c>
    </row>
    <row r="493" spans="9:91" x14ac:dyDescent="0.2">
      <c r="I493" s="15" t="s">
        <v>748</v>
      </c>
      <c r="J493" s="18">
        <v>11000</v>
      </c>
      <c r="K493" s="18">
        <v>1E-3</v>
      </c>
      <c r="L493" s="18">
        <v>9</v>
      </c>
      <c r="M493" s="18">
        <v>0.34042553191489361</v>
      </c>
      <c r="N493" s="18">
        <v>0.17718480869687986</v>
      </c>
      <c r="O493" s="18">
        <f t="shared" si="51"/>
        <v>0.51761034061177347</v>
      </c>
      <c r="AH493" s="15" t="s">
        <v>1553</v>
      </c>
      <c r="AI493" s="33">
        <v>11000</v>
      </c>
      <c r="AJ493" s="33">
        <v>0.01</v>
      </c>
      <c r="AK493" s="33">
        <v>9</v>
      </c>
      <c r="AL493" s="33">
        <v>0.39361702127659576</v>
      </c>
      <c r="AM493" s="33">
        <v>0.26843255051884218</v>
      </c>
      <c r="AN493" s="33">
        <f t="shared" si="47"/>
        <v>0.662049571795438</v>
      </c>
      <c r="CH493" s="15" t="s">
        <v>1799</v>
      </c>
      <c r="CI493" s="15" t="s">
        <v>1035</v>
      </c>
      <c r="CJ493" s="35">
        <v>0.48351648351648352</v>
      </c>
      <c r="CK493" s="35">
        <v>0.3636363636363637</v>
      </c>
      <c r="CL493" s="35">
        <v>0.80219780219780223</v>
      </c>
      <c r="CM493" s="35">
        <f t="shared" si="48"/>
        <v>0.84715284715284722</v>
      </c>
    </row>
    <row r="494" spans="9:91" x14ac:dyDescent="0.2">
      <c r="I494" s="15" t="s">
        <v>749</v>
      </c>
      <c r="J494" s="18">
        <v>11000</v>
      </c>
      <c r="K494" s="18">
        <v>1E-4</v>
      </c>
      <c r="L494" s="18">
        <v>0</v>
      </c>
      <c r="M494" s="18">
        <v>0.1702127659574468</v>
      </c>
      <c r="N494" s="18">
        <v>0</v>
      </c>
      <c r="O494" s="18">
        <f t="shared" si="51"/>
        <v>0.1702127659574468</v>
      </c>
      <c r="AH494" s="15" t="s">
        <v>1554</v>
      </c>
      <c r="AI494" s="33">
        <v>11000</v>
      </c>
      <c r="AJ494" s="33">
        <v>0.1</v>
      </c>
      <c r="AK494" s="33">
        <v>0</v>
      </c>
      <c r="AL494" s="33">
        <v>0.39361702127659576</v>
      </c>
      <c r="AM494" s="33">
        <v>0.27780024262029923</v>
      </c>
      <c r="AN494" s="33">
        <f t="shared" si="47"/>
        <v>0.67141726389689493</v>
      </c>
      <c r="CH494" s="15" t="s">
        <v>1799</v>
      </c>
      <c r="CI494" s="15" t="s">
        <v>1016</v>
      </c>
      <c r="CJ494" s="35">
        <v>0.48351648351648352</v>
      </c>
      <c r="CK494" s="35">
        <v>0.36796216935126347</v>
      </c>
      <c r="CL494" s="35">
        <v>0.80219780219780223</v>
      </c>
      <c r="CM494" s="35">
        <f t="shared" si="48"/>
        <v>0.85147865286774693</v>
      </c>
    </row>
    <row r="495" spans="9:91" x14ac:dyDescent="0.2">
      <c r="I495" s="15" t="s">
        <v>750</v>
      </c>
      <c r="J495" s="18">
        <v>11000</v>
      </c>
      <c r="K495" s="18">
        <v>1E-4</v>
      </c>
      <c r="L495" s="18">
        <v>1</v>
      </c>
      <c r="M495" s="18">
        <v>0.1702127659574468</v>
      </c>
      <c r="N495" s="18">
        <v>0</v>
      </c>
      <c r="O495" s="18">
        <f t="shared" si="51"/>
        <v>0.1702127659574468</v>
      </c>
      <c r="AH495" s="15" t="s">
        <v>1555</v>
      </c>
      <c r="AI495" s="33">
        <v>11000</v>
      </c>
      <c r="AJ495" s="33">
        <v>0.1</v>
      </c>
      <c r="AK495" s="33">
        <v>1</v>
      </c>
      <c r="AL495" s="33">
        <v>0.30851063829787234</v>
      </c>
      <c r="AM495" s="33">
        <v>0.18304586174622278</v>
      </c>
      <c r="AN495" s="33">
        <f t="shared" si="47"/>
        <v>0.49155650004409512</v>
      </c>
      <c r="CH495" s="15" t="s">
        <v>1799</v>
      </c>
      <c r="CI495" s="15" t="s">
        <v>1017</v>
      </c>
      <c r="CJ495" s="35">
        <v>0.47252747252747251</v>
      </c>
      <c r="CK495" s="35">
        <v>0.35403726708074534</v>
      </c>
      <c r="CL495" s="35">
        <v>0.80219780219780223</v>
      </c>
      <c r="CM495" s="35">
        <f t="shared" si="48"/>
        <v>0.82656473960821786</v>
      </c>
    </row>
    <row r="496" spans="9:91" x14ac:dyDescent="0.2">
      <c r="I496" s="15" t="s">
        <v>751</v>
      </c>
      <c r="J496" s="18">
        <v>11000</v>
      </c>
      <c r="K496" s="18">
        <v>1E-4</v>
      </c>
      <c r="L496" s="18">
        <v>2</v>
      </c>
      <c r="M496" s="18">
        <v>0.1702127659574468</v>
      </c>
      <c r="N496" s="18">
        <v>0</v>
      </c>
      <c r="O496" s="18">
        <f t="shared" si="51"/>
        <v>0.1702127659574468</v>
      </c>
      <c r="AH496" s="15" t="s">
        <v>1556</v>
      </c>
      <c r="AI496" s="33">
        <v>11000</v>
      </c>
      <c r="AJ496" s="33">
        <v>0.1</v>
      </c>
      <c r="AK496" s="33">
        <v>2</v>
      </c>
      <c r="AL496" s="33">
        <v>0.35106382978723405</v>
      </c>
      <c r="AM496" s="33">
        <v>0.2280560043080237</v>
      </c>
      <c r="AN496" s="33">
        <f t="shared" si="47"/>
        <v>0.57911983409525769</v>
      </c>
      <c r="CH496" s="15" t="s">
        <v>1799</v>
      </c>
      <c r="CI496" s="15" t="s">
        <v>1018</v>
      </c>
      <c r="CJ496" s="35">
        <v>0.47252747252747251</v>
      </c>
      <c r="CK496" s="35">
        <v>0.35403726708074534</v>
      </c>
      <c r="CL496" s="35">
        <v>0.80219780219780223</v>
      </c>
      <c r="CM496" s="35">
        <f t="shared" si="48"/>
        <v>0.82656473960821786</v>
      </c>
    </row>
    <row r="497" spans="9:91" x14ac:dyDescent="0.2">
      <c r="I497" s="15" t="s">
        <v>752</v>
      </c>
      <c r="J497" s="18">
        <v>11000</v>
      </c>
      <c r="K497" s="18">
        <v>1E-4</v>
      </c>
      <c r="L497" s="18">
        <v>3</v>
      </c>
      <c r="M497" s="18">
        <v>0.1702127659574468</v>
      </c>
      <c r="N497" s="18">
        <v>0</v>
      </c>
      <c r="O497" s="18">
        <f t="shared" si="51"/>
        <v>0.1702127659574468</v>
      </c>
      <c r="AH497" s="15" t="s">
        <v>1557</v>
      </c>
      <c r="AI497" s="33">
        <v>11000</v>
      </c>
      <c r="AJ497" s="33">
        <v>0.1</v>
      </c>
      <c r="AK497" s="33">
        <v>3</v>
      </c>
      <c r="AL497" s="33">
        <v>0.2978723404255319</v>
      </c>
      <c r="AM497" s="33">
        <v>0.17003344481605351</v>
      </c>
      <c r="AN497" s="33">
        <f t="shared" si="47"/>
        <v>0.46790578524158544</v>
      </c>
      <c r="CH497" s="15" t="s">
        <v>1799</v>
      </c>
      <c r="CI497" s="15" t="s">
        <v>1019</v>
      </c>
      <c r="CJ497" s="35">
        <v>0.47252747252747251</v>
      </c>
      <c r="CK497" s="35">
        <v>0.35403726708074534</v>
      </c>
      <c r="CL497" s="35">
        <v>0.80219780219780223</v>
      </c>
      <c r="CM497" s="35">
        <f t="shared" si="48"/>
        <v>0.82656473960821786</v>
      </c>
    </row>
    <row r="498" spans="9:91" x14ac:dyDescent="0.2">
      <c r="I498" s="15" t="s">
        <v>753</v>
      </c>
      <c r="J498" s="18">
        <v>11000</v>
      </c>
      <c r="K498" s="18">
        <v>1E-4</v>
      </c>
      <c r="L498" s="18">
        <v>4</v>
      </c>
      <c r="M498" s="18">
        <v>0.1702127659574468</v>
      </c>
      <c r="N498" s="18">
        <v>0</v>
      </c>
      <c r="O498" s="18">
        <f t="shared" si="51"/>
        <v>0.1702127659574468</v>
      </c>
      <c r="AH498" s="15" t="s">
        <v>1558</v>
      </c>
      <c r="AI498" s="33">
        <v>11000</v>
      </c>
      <c r="AJ498" s="33">
        <v>0.1</v>
      </c>
      <c r="AK498" s="33">
        <v>4</v>
      </c>
      <c r="AL498" s="33">
        <v>0.37234042553191488</v>
      </c>
      <c r="AM498" s="33">
        <v>0.2475919142585809</v>
      </c>
      <c r="AN498" s="33">
        <f t="shared" si="47"/>
        <v>0.61993233979049578</v>
      </c>
      <c r="CH498" s="15" t="s">
        <v>1799</v>
      </c>
      <c r="CI498" s="15" t="s">
        <v>1020</v>
      </c>
      <c r="CJ498" s="35">
        <v>0.48351648351648352</v>
      </c>
      <c r="CK498" s="35">
        <v>0.36796216935126347</v>
      </c>
      <c r="CL498" s="35">
        <v>0.80219780219780223</v>
      </c>
      <c r="CM498" s="35">
        <f t="shared" si="48"/>
        <v>0.85147865286774693</v>
      </c>
    </row>
    <row r="499" spans="9:91" x14ac:dyDescent="0.2">
      <c r="I499" s="15" t="s">
        <v>754</v>
      </c>
      <c r="J499" s="18">
        <v>11000</v>
      </c>
      <c r="K499" s="18">
        <v>1E-4</v>
      </c>
      <c r="L499" s="18">
        <v>5</v>
      </c>
      <c r="M499" s="18">
        <v>0.1702127659574468</v>
      </c>
      <c r="N499" s="18">
        <v>0</v>
      </c>
      <c r="O499" s="18">
        <f t="shared" si="51"/>
        <v>0.1702127659574468</v>
      </c>
      <c r="AH499" s="15" t="s">
        <v>1559</v>
      </c>
      <c r="AI499" s="33">
        <v>11000</v>
      </c>
      <c r="AJ499" s="33">
        <v>0.1</v>
      </c>
      <c r="AK499" s="33">
        <v>5</v>
      </c>
      <c r="AL499" s="33">
        <v>0.27659574468085107</v>
      </c>
      <c r="AM499" s="33">
        <v>0.14727854855923159</v>
      </c>
      <c r="AN499" s="33">
        <f t="shared" si="47"/>
        <v>0.42387429324008263</v>
      </c>
      <c r="CH499" s="15" t="s">
        <v>1799</v>
      </c>
      <c r="CI499" s="15" t="s">
        <v>1021</v>
      </c>
      <c r="CJ499" s="35">
        <v>0.48351648351648352</v>
      </c>
      <c r="CK499" s="35">
        <v>0.36796216935126347</v>
      </c>
      <c r="CL499" s="35">
        <v>0.80219780219780223</v>
      </c>
      <c r="CM499" s="35">
        <f t="shared" si="48"/>
        <v>0.85147865286774693</v>
      </c>
    </row>
    <row r="500" spans="9:91" x14ac:dyDescent="0.2">
      <c r="I500" s="15" t="s">
        <v>755</v>
      </c>
      <c r="J500" s="18">
        <v>11000</v>
      </c>
      <c r="K500" s="18">
        <v>1E-4</v>
      </c>
      <c r="L500" s="18">
        <v>6</v>
      </c>
      <c r="M500" s="18">
        <v>0.1702127659574468</v>
      </c>
      <c r="N500" s="18">
        <v>0</v>
      </c>
      <c r="O500" s="18">
        <f t="shared" si="51"/>
        <v>0.1702127659574468</v>
      </c>
      <c r="AH500" s="15" t="s">
        <v>1560</v>
      </c>
      <c r="AI500" s="33">
        <v>11000</v>
      </c>
      <c r="AJ500" s="33">
        <v>0.1</v>
      </c>
      <c r="AK500" s="33">
        <v>6</v>
      </c>
      <c r="AL500" s="33">
        <v>0.30851063829787234</v>
      </c>
      <c r="AM500" s="33">
        <v>0.18206157965194114</v>
      </c>
      <c r="AN500" s="33">
        <f t="shared" si="47"/>
        <v>0.49057221794981348</v>
      </c>
      <c r="CH500" s="15" t="s">
        <v>1799</v>
      </c>
      <c r="CI500" s="15" t="s">
        <v>1022</v>
      </c>
      <c r="CJ500" s="35">
        <v>0.47252747252747251</v>
      </c>
      <c r="CK500" s="35">
        <v>0.35403726708074534</v>
      </c>
      <c r="CL500" s="35">
        <v>0.80219780219780223</v>
      </c>
      <c r="CM500" s="35">
        <f t="shared" si="48"/>
        <v>0.82656473960821786</v>
      </c>
    </row>
    <row r="501" spans="9:91" x14ac:dyDescent="0.2">
      <c r="I501" s="15" t="s">
        <v>756</v>
      </c>
      <c r="J501" s="18">
        <v>11000</v>
      </c>
      <c r="K501" s="18">
        <v>1E-4</v>
      </c>
      <c r="L501" s="18">
        <v>7</v>
      </c>
      <c r="M501" s="18">
        <v>0.1702127659574468</v>
      </c>
      <c r="N501" s="18">
        <v>0</v>
      </c>
      <c r="O501" s="18">
        <f t="shared" si="51"/>
        <v>0.1702127659574468</v>
      </c>
      <c r="AH501" s="15" t="s">
        <v>1561</v>
      </c>
      <c r="AI501" s="33">
        <v>11000</v>
      </c>
      <c r="AJ501" s="33">
        <v>0.1</v>
      </c>
      <c r="AK501" s="33">
        <v>7</v>
      </c>
      <c r="AL501" s="33">
        <v>0.2978723404255319</v>
      </c>
      <c r="AM501" s="33">
        <v>0.16936671575846832</v>
      </c>
      <c r="AN501" s="33">
        <f t="shared" si="47"/>
        <v>0.46723905618400019</v>
      </c>
      <c r="CH501" s="15" t="s">
        <v>1799</v>
      </c>
      <c r="CI501" s="15" t="s">
        <v>1023</v>
      </c>
      <c r="CJ501" s="35">
        <v>0.47252747252747251</v>
      </c>
      <c r="CK501" s="35">
        <v>0.35403726708074534</v>
      </c>
      <c r="CL501" s="35">
        <v>0.80219780219780223</v>
      </c>
      <c r="CM501" s="35">
        <f t="shared" si="48"/>
        <v>0.82656473960821786</v>
      </c>
    </row>
    <row r="502" spans="9:91" x14ac:dyDescent="0.2">
      <c r="I502" s="15" t="s">
        <v>757</v>
      </c>
      <c r="J502" s="18">
        <v>11000</v>
      </c>
      <c r="K502" s="18">
        <v>1E-4</v>
      </c>
      <c r="L502" s="18">
        <v>8</v>
      </c>
      <c r="M502" s="18">
        <v>0.1702127659574468</v>
      </c>
      <c r="N502" s="18">
        <v>0</v>
      </c>
      <c r="O502" s="18">
        <f t="shared" si="51"/>
        <v>0.1702127659574468</v>
      </c>
      <c r="AH502" s="15" t="s">
        <v>1562</v>
      </c>
      <c r="AI502" s="33">
        <v>11000</v>
      </c>
      <c r="AJ502" s="33">
        <v>0.1</v>
      </c>
      <c r="AK502" s="33">
        <v>8</v>
      </c>
      <c r="AL502" s="33">
        <v>0.2978723404255319</v>
      </c>
      <c r="AM502" s="33">
        <v>0.15866558177379986</v>
      </c>
      <c r="AN502" s="33">
        <f t="shared" si="47"/>
        <v>0.45653792219933176</v>
      </c>
      <c r="CH502" s="15" t="s">
        <v>1799</v>
      </c>
      <c r="CI502" s="15" t="s">
        <v>1024</v>
      </c>
      <c r="CJ502" s="35">
        <v>0.47252747252747251</v>
      </c>
      <c r="CK502" s="35">
        <v>0.35403726708074534</v>
      </c>
      <c r="CL502" s="35">
        <v>0.80219780219780223</v>
      </c>
      <c r="CM502" s="35">
        <f t="shared" si="48"/>
        <v>0.82656473960821786</v>
      </c>
    </row>
    <row r="503" spans="9:91" x14ac:dyDescent="0.2">
      <c r="I503" s="15" t="s">
        <v>758</v>
      </c>
      <c r="J503" s="18">
        <v>11000</v>
      </c>
      <c r="K503" s="18">
        <v>1E-4</v>
      </c>
      <c r="L503" s="18">
        <v>9</v>
      </c>
      <c r="M503" s="18">
        <v>0.1702127659574468</v>
      </c>
      <c r="N503" s="18">
        <v>0</v>
      </c>
      <c r="O503" s="18">
        <f t="shared" si="51"/>
        <v>0.1702127659574468</v>
      </c>
      <c r="AH503" s="15" t="s">
        <v>1563</v>
      </c>
      <c r="AI503" s="33">
        <v>11000</v>
      </c>
      <c r="AJ503" s="33">
        <v>0.1</v>
      </c>
      <c r="AK503" s="33">
        <v>9</v>
      </c>
      <c r="AL503" s="33">
        <v>0.37234042553191488</v>
      </c>
      <c r="AM503" s="33">
        <v>0.2671775898520084</v>
      </c>
      <c r="AN503" s="33">
        <f t="shared" si="47"/>
        <v>0.63951801538392328</v>
      </c>
      <c r="CH503" s="15" t="s">
        <v>1799</v>
      </c>
      <c r="CI503" s="15" t="s">
        <v>1025</v>
      </c>
      <c r="CJ503" s="35">
        <v>0.47252747252747251</v>
      </c>
      <c r="CK503" s="35">
        <v>0.35403726708074534</v>
      </c>
      <c r="CL503" s="35">
        <v>0.80219780219780223</v>
      </c>
      <c r="CM503" s="35">
        <f t="shared" si="48"/>
        <v>0.82656473960821786</v>
      </c>
    </row>
    <row r="504" spans="9:91" x14ac:dyDescent="0.2">
      <c r="I504" s="15" t="s">
        <v>759</v>
      </c>
      <c r="J504" s="18">
        <v>11000</v>
      </c>
      <c r="K504" s="18">
        <v>1.0000000000000001E-5</v>
      </c>
      <c r="L504" s="18">
        <v>0</v>
      </c>
      <c r="M504" s="18">
        <v>0.1702127659574468</v>
      </c>
      <c r="N504" s="18">
        <v>0</v>
      </c>
      <c r="O504" s="18">
        <f t="shared" si="51"/>
        <v>0.1702127659574468</v>
      </c>
      <c r="AH504" s="15" t="s">
        <v>1564</v>
      </c>
      <c r="AI504" s="33">
        <v>11000</v>
      </c>
      <c r="AJ504" s="33">
        <v>1</v>
      </c>
      <c r="AK504" s="33">
        <v>0</v>
      </c>
      <c r="AL504" s="33">
        <v>0.31914893617021278</v>
      </c>
      <c r="AM504" s="33">
        <v>0.19063635140589266</v>
      </c>
      <c r="AN504" s="33">
        <f t="shared" si="47"/>
        <v>0.50978528757610542</v>
      </c>
      <c r="CH504" s="15" t="s">
        <v>1800</v>
      </c>
      <c r="CI504" s="15" t="s">
        <v>1006</v>
      </c>
      <c r="CJ504" s="35">
        <v>0.46153846153846156</v>
      </c>
      <c r="CK504" s="35">
        <v>0.32957450007517669</v>
      </c>
      <c r="CL504" s="35">
        <v>0.5714285714285714</v>
      </c>
      <c r="CM504" s="35">
        <f t="shared" si="48"/>
        <v>0.79111296161363831</v>
      </c>
    </row>
    <row r="505" spans="9:91" x14ac:dyDescent="0.2">
      <c r="I505" s="15" t="s">
        <v>760</v>
      </c>
      <c r="J505" s="18">
        <v>11000</v>
      </c>
      <c r="K505" s="18">
        <v>1.0000000000000001E-5</v>
      </c>
      <c r="L505" s="18">
        <v>1</v>
      </c>
      <c r="M505" s="18">
        <v>0.1702127659574468</v>
      </c>
      <c r="N505" s="18">
        <v>0</v>
      </c>
      <c r="O505" s="18">
        <f t="shared" si="51"/>
        <v>0.1702127659574468</v>
      </c>
      <c r="AH505" s="15" t="s">
        <v>1565</v>
      </c>
      <c r="AI505" s="33">
        <v>11000</v>
      </c>
      <c r="AJ505" s="33">
        <v>1</v>
      </c>
      <c r="AK505" s="33">
        <v>1</v>
      </c>
      <c r="AL505" s="33">
        <v>0.38297872340425532</v>
      </c>
      <c r="AM505" s="33">
        <v>0.27190170940170938</v>
      </c>
      <c r="AN505" s="33">
        <f t="shared" si="47"/>
        <v>0.65488043280596475</v>
      </c>
      <c r="CH505" s="15" t="s">
        <v>1800</v>
      </c>
      <c r="CI505" s="15" t="s">
        <v>1007</v>
      </c>
      <c r="CJ505" s="35">
        <v>0.47252747252747251</v>
      </c>
      <c r="CK505" s="35">
        <v>0.34375</v>
      </c>
      <c r="CL505" s="35">
        <v>0.5714285714285714</v>
      </c>
      <c r="CM505" s="35">
        <f t="shared" si="48"/>
        <v>0.81627747252747251</v>
      </c>
    </row>
    <row r="506" spans="9:91" x14ac:dyDescent="0.2">
      <c r="I506" s="15" t="s">
        <v>761</v>
      </c>
      <c r="J506" s="18">
        <v>11000</v>
      </c>
      <c r="K506" s="18">
        <v>1.0000000000000001E-5</v>
      </c>
      <c r="L506" s="18">
        <v>2</v>
      </c>
      <c r="M506" s="18">
        <v>0.1702127659574468</v>
      </c>
      <c r="N506" s="18">
        <v>0</v>
      </c>
      <c r="O506" s="18">
        <f t="shared" si="51"/>
        <v>0.1702127659574468</v>
      </c>
      <c r="AH506" s="15" t="s">
        <v>1566</v>
      </c>
      <c r="AI506" s="33">
        <v>11000</v>
      </c>
      <c r="AJ506" s="33">
        <v>1</v>
      </c>
      <c r="AK506" s="33">
        <v>2</v>
      </c>
      <c r="AL506" s="33">
        <v>0.37234042553191488</v>
      </c>
      <c r="AM506" s="33">
        <v>0.24441416893732967</v>
      </c>
      <c r="AN506" s="33">
        <f t="shared" si="47"/>
        <v>0.61675459446924452</v>
      </c>
      <c r="CH506" s="15" t="s">
        <v>1800</v>
      </c>
      <c r="CI506" s="15" t="s">
        <v>1008</v>
      </c>
      <c r="CJ506" s="35">
        <v>0.46153846153846156</v>
      </c>
      <c r="CK506" s="35">
        <v>0.32957450007517669</v>
      </c>
      <c r="CL506" s="35">
        <v>0.5714285714285714</v>
      </c>
      <c r="CM506" s="35">
        <f t="shared" si="48"/>
        <v>0.79111296161363831</v>
      </c>
    </row>
    <row r="507" spans="9:91" x14ac:dyDescent="0.2">
      <c r="I507" s="15" t="s">
        <v>762</v>
      </c>
      <c r="J507" s="18">
        <v>11000</v>
      </c>
      <c r="K507" s="18">
        <v>1.0000000000000001E-5</v>
      </c>
      <c r="L507" s="18">
        <v>3</v>
      </c>
      <c r="M507" s="18">
        <v>0.1702127659574468</v>
      </c>
      <c r="N507" s="18">
        <v>0</v>
      </c>
      <c r="O507" s="18">
        <f t="shared" si="51"/>
        <v>0.1702127659574468</v>
      </c>
      <c r="AH507" s="15" t="s">
        <v>1567</v>
      </c>
      <c r="AI507" s="33">
        <v>11000</v>
      </c>
      <c r="AJ507" s="33">
        <v>1</v>
      </c>
      <c r="AK507" s="33">
        <v>3</v>
      </c>
      <c r="AL507" s="33">
        <v>0.34042553191489361</v>
      </c>
      <c r="AM507" s="33">
        <v>0.21455525606468998</v>
      </c>
      <c r="AN507" s="33">
        <f t="shared" si="47"/>
        <v>0.55498078797958361</v>
      </c>
      <c r="CH507" s="15" t="s">
        <v>1800</v>
      </c>
      <c r="CI507" s="15" t="s">
        <v>1009</v>
      </c>
      <c r="CJ507" s="35">
        <v>0.47252747252747251</v>
      </c>
      <c r="CK507" s="35">
        <v>0.34375</v>
      </c>
      <c r="CL507" s="35">
        <v>0.5714285714285714</v>
      </c>
      <c r="CM507" s="35">
        <f t="shared" si="48"/>
        <v>0.81627747252747251</v>
      </c>
    </row>
    <row r="508" spans="9:91" x14ac:dyDescent="0.2">
      <c r="I508" s="15" t="s">
        <v>763</v>
      </c>
      <c r="J508" s="18">
        <v>11000</v>
      </c>
      <c r="K508" s="18">
        <v>1.0000000000000001E-5</v>
      </c>
      <c r="L508" s="18">
        <v>4</v>
      </c>
      <c r="M508" s="18">
        <v>0.1702127659574468</v>
      </c>
      <c r="N508" s="18">
        <v>0</v>
      </c>
      <c r="O508" s="18">
        <f t="shared" si="51"/>
        <v>0.1702127659574468</v>
      </c>
      <c r="AH508" s="15" t="s">
        <v>1568</v>
      </c>
      <c r="AI508" s="33">
        <v>11000</v>
      </c>
      <c r="AJ508" s="33">
        <v>1</v>
      </c>
      <c r="AK508" s="33">
        <v>4</v>
      </c>
      <c r="AL508" s="33">
        <v>0.36170212765957449</v>
      </c>
      <c r="AM508" s="33">
        <v>0.23421588594704687</v>
      </c>
      <c r="AN508" s="33">
        <f t="shared" si="47"/>
        <v>0.59591801360662133</v>
      </c>
      <c r="CH508" s="15" t="s">
        <v>1800</v>
      </c>
      <c r="CI508" s="15" t="s">
        <v>1010</v>
      </c>
      <c r="CJ508" s="35">
        <v>0.46153846153846156</v>
      </c>
      <c r="CK508" s="35">
        <v>0.32957450007517669</v>
      </c>
      <c r="CL508" s="35">
        <v>0.5714285714285714</v>
      </c>
      <c r="CM508" s="35">
        <f t="shared" si="48"/>
        <v>0.79111296161363831</v>
      </c>
    </row>
    <row r="509" spans="9:91" x14ac:dyDescent="0.2">
      <c r="I509" s="15" t="s">
        <v>764</v>
      </c>
      <c r="J509" s="18">
        <v>11000</v>
      </c>
      <c r="K509" s="18">
        <v>1.0000000000000001E-5</v>
      </c>
      <c r="L509" s="18">
        <v>5</v>
      </c>
      <c r="M509" s="18">
        <v>0.1702127659574468</v>
      </c>
      <c r="N509" s="18">
        <v>0</v>
      </c>
      <c r="O509" s="18">
        <f t="shared" si="51"/>
        <v>0.1702127659574468</v>
      </c>
      <c r="AH509" s="15" t="s">
        <v>1569</v>
      </c>
      <c r="AI509" s="33">
        <v>11000</v>
      </c>
      <c r="AJ509" s="33">
        <v>1</v>
      </c>
      <c r="AK509" s="33">
        <v>5</v>
      </c>
      <c r="AL509" s="33">
        <v>0.2978723404255319</v>
      </c>
      <c r="AM509" s="33">
        <v>0.17246898759503798</v>
      </c>
      <c r="AN509" s="33">
        <f t="shared" si="47"/>
        <v>0.47034132802056988</v>
      </c>
      <c r="CH509" s="15" t="s">
        <v>1800</v>
      </c>
      <c r="CI509" s="15" t="s">
        <v>1011</v>
      </c>
      <c r="CJ509" s="35">
        <v>0.46153846153846156</v>
      </c>
      <c r="CK509" s="35">
        <v>0.32957450007517669</v>
      </c>
      <c r="CL509" s="35">
        <v>0.5714285714285714</v>
      </c>
      <c r="CM509" s="35">
        <f t="shared" si="48"/>
        <v>0.79111296161363831</v>
      </c>
    </row>
    <row r="510" spans="9:91" x14ac:dyDescent="0.2">
      <c r="I510" s="15" t="s">
        <v>765</v>
      </c>
      <c r="J510" s="18">
        <v>11000</v>
      </c>
      <c r="K510" s="18">
        <v>1.0000000000000001E-5</v>
      </c>
      <c r="L510" s="18">
        <v>6</v>
      </c>
      <c r="M510" s="18">
        <v>0.1702127659574468</v>
      </c>
      <c r="N510" s="18">
        <v>0</v>
      </c>
      <c r="O510" s="18">
        <f t="shared" si="51"/>
        <v>0.1702127659574468</v>
      </c>
      <c r="AH510" s="15" t="s">
        <v>1570</v>
      </c>
      <c r="AI510" s="33">
        <v>11000</v>
      </c>
      <c r="AJ510" s="33">
        <v>1</v>
      </c>
      <c r="AK510" s="33">
        <v>6</v>
      </c>
      <c r="AL510" s="33">
        <v>0.21276595744680851</v>
      </c>
      <c r="AM510" s="33">
        <v>6.8309670506295217E-2</v>
      </c>
      <c r="AN510" s="33">
        <f t="shared" si="47"/>
        <v>0.2810756279531037</v>
      </c>
      <c r="CH510" s="15" t="s">
        <v>1800</v>
      </c>
      <c r="CI510" s="15" t="s">
        <v>1012</v>
      </c>
      <c r="CJ510" s="35">
        <v>0.46153846153846156</v>
      </c>
      <c r="CK510" s="35">
        <v>0.32957450007517669</v>
      </c>
      <c r="CL510" s="35">
        <v>0.5714285714285714</v>
      </c>
      <c r="CM510" s="35">
        <f t="shared" si="48"/>
        <v>0.79111296161363831</v>
      </c>
    </row>
    <row r="511" spans="9:91" x14ac:dyDescent="0.2">
      <c r="I511" s="15" t="s">
        <v>766</v>
      </c>
      <c r="J511" s="18">
        <v>11000</v>
      </c>
      <c r="K511" s="18">
        <v>1.0000000000000001E-5</v>
      </c>
      <c r="L511" s="18">
        <v>7</v>
      </c>
      <c r="M511" s="18">
        <v>0.1702127659574468</v>
      </c>
      <c r="N511" s="18">
        <v>0</v>
      </c>
      <c r="O511" s="18">
        <f t="shared" si="51"/>
        <v>0.1702127659574468</v>
      </c>
      <c r="AH511" s="15" t="s">
        <v>1571</v>
      </c>
      <c r="AI511" s="33">
        <v>11000</v>
      </c>
      <c r="AJ511" s="33">
        <v>1</v>
      </c>
      <c r="AK511" s="33">
        <v>7</v>
      </c>
      <c r="AL511" s="33">
        <v>0.41489361702127658</v>
      </c>
      <c r="AM511" s="33">
        <v>0.29926809433450802</v>
      </c>
      <c r="AN511" s="33">
        <f t="shared" si="47"/>
        <v>0.71416171135578455</v>
      </c>
      <c r="CH511" s="15" t="s">
        <v>1800</v>
      </c>
      <c r="CI511" s="15" t="s">
        <v>1013</v>
      </c>
      <c r="CJ511" s="35">
        <v>0.46153846153846156</v>
      </c>
      <c r="CK511" s="35">
        <v>0.32957450007517669</v>
      </c>
      <c r="CL511" s="35">
        <v>0.5714285714285714</v>
      </c>
      <c r="CM511" s="35">
        <f t="shared" si="48"/>
        <v>0.79111296161363831</v>
      </c>
    </row>
    <row r="512" spans="9:91" x14ac:dyDescent="0.2">
      <c r="I512" s="15" t="s">
        <v>767</v>
      </c>
      <c r="J512" s="18">
        <v>11000</v>
      </c>
      <c r="K512" s="18">
        <v>1.0000000000000001E-5</v>
      </c>
      <c r="L512" s="18">
        <v>8</v>
      </c>
      <c r="M512" s="18">
        <v>0.1702127659574468</v>
      </c>
      <c r="N512" s="18">
        <v>0</v>
      </c>
      <c r="O512" s="18">
        <f t="shared" si="51"/>
        <v>0.1702127659574468</v>
      </c>
      <c r="AH512" s="15" t="s">
        <v>1572</v>
      </c>
      <c r="AI512" s="33">
        <v>11000</v>
      </c>
      <c r="AJ512" s="33">
        <v>1</v>
      </c>
      <c r="AK512" s="33">
        <v>8</v>
      </c>
      <c r="AL512" s="33">
        <v>0.23404255319148937</v>
      </c>
      <c r="AM512" s="33">
        <v>8.503447343517645E-2</v>
      </c>
      <c r="AN512" s="33">
        <f t="shared" si="47"/>
        <v>0.31907702662666582</v>
      </c>
      <c r="CH512" s="15" t="s">
        <v>1800</v>
      </c>
      <c r="CI512" s="15" t="s">
        <v>1014</v>
      </c>
      <c r="CJ512" s="35">
        <v>0.46153846153846156</v>
      </c>
      <c r="CK512" s="35">
        <v>0.32957450007517669</v>
      </c>
      <c r="CL512" s="35">
        <v>0.5714285714285714</v>
      </c>
      <c r="CM512" s="35">
        <f t="shared" si="48"/>
        <v>0.79111296161363831</v>
      </c>
    </row>
    <row r="513" spans="9:91" x14ac:dyDescent="0.2">
      <c r="I513" s="15" t="s">
        <v>768</v>
      </c>
      <c r="J513" s="18">
        <v>11000</v>
      </c>
      <c r="K513" s="18">
        <v>1.0000000000000001E-5</v>
      </c>
      <c r="L513" s="18">
        <v>9</v>
      </c>
      <c r="M513" s="18">
        <v>0.1702127659574468</v>
      </c>
      <c r="N513" s="18">
        <v>0</v>
      </c>
      <c r="O513" s="18">
        <f t="shared" si="51"/>
        <v>0.1702127659574468</v>
      </c>
      <c r="AH513" s="15" t="s">
        <v>1573</v>
      </c>
      <c r="AI513" s="33">
        <v>11000</v>
      </c>
      <c r="AJ513" s="33">
        <v>1</v>
      </c>
      <c r="AK513" s="33">
        <v>9</v>
      </c>
      <c r="AL513" s="33">
        <v>0.35106382978723405</v>
      </c>
      <c r="AM513" s="33">
        <v>0.23167626959667692</v>
      </c>
      <c r="AN513" s="33">
        <f t="shared" si="47"/>
        <v>0.58274009938391091</v>
      </c>
      <c r="CH513" s="15" t="s">
        <v>1800</v>
      </c>
      <c r="CI513" s="15" t="s">
        <v>1015</v>
      </c>
      <c r="CJ513" s="35">
        <v>0.47252747252747251</v>
      </c>
      <c r="CK513" s="35">
        <v>0.34375</v>
      </c>
      <c r="CL513" s="35">
        <v>0.5714285714285714</v>
      </c>
      <c r="CM513" s="35">
        <f t="shared" si="48"/>
        <v>0.81627747252747251</v>
      </c>
    </row>
    <row r="514" spans="9:91" x14ac:dyDescent="0.2">
      <c r="I514" s="15" t="s">
        <v>769</v>
      </c>
      <c r="J514" s="18">
        <v>11000</v>
      </c>
      <c r="K514" s="18">
        <v>10</v>
      </c>
      <c r="L514" s="18">
        <v>0</v>
      </c>
      <c r="M514" s="18">
        <v>0.46808510638297873</v>
      </c>
      <c r="N514" s="18">
        <v>0.35038009675190052</v>
      </c>
      <c r="O514" s="18">
        <f t="shared" si="51"/>
        <v>0.81846520313487925</v>
      </c>
      <c r="AH514" s="15" t="s">
        <v>1574</v>
      </c>
      <c r="AI514" s="33">
        <v>11000</v>
      </c>
      <c r="AJ514" s="33">
        <v>10</v>
      </c>
      <c r="AK514" s="33">
        <v>0</v>
      </c>
      <c r="AL514" s="33">
        <v>0.30851063829787234</v>
      </c>
      <c r="AM514" s="33">
        <v>0.17721518987341769</v>
      </c>
      <c r="AN514" s="33">
        <f t="shared" si="47"/>
        <v>0.48572582817129006</v>
      </c>
      <c r="CH514" s="15" t="s">
        <v>1800</v>
      </c>
      <c r="CI514" s="15" t="s">
        <v>996</v>
      </c>
      <c r="CJ514" s="35">
        <v>0.46153846153846156</v>
      </c>
      <c r="CK514" s="35">
        <v>0.32957450007517669</v>
      </c>
      <c r="CL514" s="35">
        <v>0.5714285714285714</v>
      </c>
      <c r="CM514" s="35">
        <f t="shared" si="48"/>
        <v>0.79111296161363831</v>
      </c>
    </row>
    <row r="515" spans="9:91" x14ac:dyDescent="0.2">
      <c r="I515" s="15" t="s">
        <v>770</v>
      </c>
      <c r="J515" s="18">
        <v>11000</v>
      </c>
      <c r="K515" s="18">
        <v>10</v>
      </c>
      <c r="L515" s="18">
        <v>1</v>
      </c>
      <c r="M515" s="18">
        <v>0.46808510638297873</v>
      </c>
      <c r="N515" s="18">
        <v>0.35226019845644979</v>
      </c>
      <c r="O515" s="18">
        <f t="shared" si="51"/>
        <v>0.82034530483942847</v>
      </c>
      <c r="AH515" s="15" t="s">
        <v>1575</v>
      </c>
      <c r="AI515" s="33">
        <v>11000</v>
      </c>
      <c r="AJ515" s="33">
        <v>10</v>
      </c>
      <c r="AK515" s="33">
        <v>1</v>
      </c>
      <c r="AL515" s="33">
        <v>0.28723404255319152</v>
      </c>
      <c r="AM515" s="33">
        <v>0.14730571351204985</v>
      </c>
      <c r="AN515" s="33">
        <f t="shared" si="47"/>
        <v>0.43453975606524137</v>
      </c>
      <c r="CH515" s="15" t="s">
        <v>1800</v>
      </c>
      <c r="CI515" s="15" t="s">
        <v>997</v>
      </c>
      <c r="CJ515" s="35">
        <v>0.46153846153846156</v>
      </c>
      <c r="CK515" s="35">
        <v>0.32957450007517669</v>
      </c>
      <c r="CL515" s="35">
        <v>0.5714285714285714</v>
      </c>
      <c r="CM515" s="35">
        <f t="shared" si="48"/>
        <v>0.79111296161363831</v>
      </c>
    </row>
    <row r="516" spans="9:91" x14ac:dyDescent="0.2">
      <c r="I516" s="15" t="s">
        <v>771</v>
      </c>
      <c r="J516" s="18">
        <v>11000</v>
      </c>
      <c r="K516" s="18">
        <v>10</v>
      </c>
      <c r="L516" s="18">
        <v>2</v>
      </c>
      <c r="M516" s="18">
        <v>0.46808510638297873</v>
      </c>
      <c r="N516" s="18">
        <v>0.35145577480336698</v>
      </c>
      <c r="O516" s="18">
        <f t="shared" si="51"/>
        <v>0.81954088118634572</v>
      </c>
      <c r="AH516" s="15" t="s">
        <v>1576</v>
      </c>
      <c r="AI516" s="33">
        <v>11000</v>
      </c>
      <c r="AJ516" s="33">
        <v>10</v>
      </c>
      <c r="AK516" s="33">
        <v>2</v>
      </c>
      <c r="AL516" s="33">
        <v>0.25531914893617019</v>
      </c>
      <c r="AM516" s="33">
        <v>0.1173708920187793</v>
      </c>
      <c r="AN516" s="33">
        <f t="shared" ref="AN516:AN579" si="52">AL516+AM516</f>
        <v>0.37269004095494951</v>
      </c>
      <c r="CH516" s="15" t="s">
        <v>1800</v>
      </c>
      <c r="CI516" s="15" t="s">
        <v>998</v>
      </c>
      <c r="CJ516" s="35">
        <v>0.46153846153846156</v>
      </c>
      <c r="CK516" s="35">
        <v>0.32957450007517669</v>
      </c>
      <c r="CL516" s="35">
        <v>0.5714285714285714</v>
      </c>
      <c r="CM516" s="35">
        <f t="shared" ref="CM516:CM579" si="53">CJ516+CK516</f>
        <v>0.79111296161363831</v>
      </c>
    </row>
    <row r="517" spans="9:91" x14ac:dyDescent="0.2">
      <c r="I517" s="15" t="s">
        <v>772</v>
      </c>
      <c r="J517" s="18">
        <v>11000</v>
      </c>
      <c r="K517" s="18">
        <v>10</v>
      </c>
      <c r="L517" s="18">
        <v>3</v>
      </c>
      <c r="M517" s="18">
        <v>0.46808510638297873</v>
      </c>
      <c r="N517" s="18">
        <v>0.35145577480336698</v>
      </c>
      <c r="O517" s="18">
        <f t="shared" si="51"/>
        <v>0.81954088118634572</v>
      </c>
      <c r="AH517" s="15" t="s">
        <v>1577</v>
      </c>
      <c r="AI517" s="33">
        <v>11000</v>
      </c>
      <c r="AJ517" s="33">
        <v>10</v>
      </c>
      <c r="AK517" s="33">
        <v>3</v>
      </c>
      <c r="AL517" s="33">
        <v>0.28723404255319152</v>
      </c>
      <c r="AM517" s="33">
        <v>0.15655551091469136</v>
      </c>
      <c r="AN517" s="33">
        <f t="shared" si="52"/>
        <v>0.44378955346788285</v>
      </c>
      <c r="CH517" s="15" t="s">
        <v>1800</v>
      </c>
      <c r="CI517" s="15" t="s">
        <v>999</v>
      </c>
      <c r="CJ517" s="35">
        <v>0.47252747252747251</v>
      </c>
      <c r="CK517" s="35">
        <v>0.34375</v>
      </c>
      <c r="CL517" s="35">
        <v>0.5714285714285714</v>
      </c>
      <c r="CM517" s="35">
        <f t="shared" si="53"/>
        <v>0.81627747252747251</v>
      </c>
    </row>
    <row r="518" spans="9:91" x14ac:dyDescent="0.2">
      <c r="I518" s="15" t="s">
        <v>773</v>
      </c>
      <c r="J518" s="18">
        <v>11000</v>
      </c>
      <c r="K518" s="18">
        <v>10</v>
      </c>
      <c r="L518" s="18">
        <v>4</v>
      </c>
      <c r="M518" s="18">
        <v>0.46808510638297873</v>
      </c>
      <c r="N518" s="18">
        <v>0.35226019845644979</v>
      </c>
      <c r="O518" s="18">
        <f t="shared" si="51"/>
        <v>0.82034530483942847</v>
      </c>
      <c r="AH518" s="15" t="s">
        <v>1578</v>
      </c>
      <c r="AI518" s="33">
        <v>11000</v>
      </c>
      <c r="AJ518" s="33">
        <v>10</v>
      </c>
      <c r="AK518" s="33">
        <v>4</v>
      </c>
      <c r="AL518" s="33">
        <v>0.32978723404255317</v>
      </c>
      <c r="AM518" s="33">
        <v>0.20027008777852801</v>
      </c>
      <c r="AN518" s="33">
        <f t="shared" si="52"/>
        <v>0.53005732182108112</v>
      </c>
      <c r="CH518" s="15" t="s">
        <v>1800</v>
      </c>
      <c r="CI518" s="15" t="s">
        <v>1000</v>
      </c>
      <c r="CJ518" s="35">
        <v>0.46153846153846156</v>
      </c>
      <c r="CK518" s="35">
        <v>0.32957450007517669</v>
      </c>
      <c r="CL518" s="35">
        <v>0.5714285714285714</v>
      </c>
      <c r="CM518" s="35">
        <f t="shared" si="53"/>
        <v>0.79111296161363831</v>
      </c>
    </row>
    <row r="519" spans="9:91" x14ac:dyDescent="0.2">
      <c r="I519" s="15" t="s">
        <v>774</v>
      </c>
      <c r="J519" s="18">
        <v>11000</v>
      </c>
      <c r="K519" s="18">
        <v>10</v>
      </c>
      <c r="L519" s="18">
        <v>5</v>
      </c>
      <c r="M519" s="18">
        <v>0.46808510638297873</v>
      </c>
      <c r="N519" s="18">
        <v>0.35038009675190052</v>
      </c>
      <c r="O519" s="18">
        <f t="shared" si="51"/>
        <v>0.81846520313487925</v>
      </c>
      <c r="AH519" s="15" t="s">
        <v>1579</v>
      </c>
      <c r="AI519" s="33">
        <v>11000</v>
      </c>
      <c r="AJ519" s="33">
        <v>10</v>
      </c>
      <c r="AK519" s="33">
        <v>5</v>
      </c>
      <c r="AL519" s="33">
        <v>0.34042553191489361</v>
      </c>
      <c r="AM519" s="33">
        <v>0.21019108280254778</v>
      </c>
      <c r="AN519" s="33">
        <f t="shared" si="52"/>
        <v>0.55061661471744139</v>
      </c>
      <c r="CH519" s="15" t="s">
        <v>1800</v>
      </c>
      <c r="CI519" s="15" t="s">
        <v>1001</v>
      </c>
      <c r="CJ519" s="35">
        <v>0.47252747252747251</v>
      </c>
      <c r="CK519" s="35">
        <v>0.34375</v>
      </c>
      <c r="CL519" s="35">
        <v>0.5714285714285714</v>
      </c>
      <c r="CM519" s="35">
        <f t="shared" si="53"/>
        <v>0.81627747252747251</v>
      </c>
    </row>
    <row r="520" spans="9:91" x14ac:dyDescent="0.2">
      <c r="I520" s="15" t="s">
        <v>775</v>
      </c>
      <c r="J520" s="18">
        <v>11000</v>
      </c>
      <c r="K520" s="18">
        <v>10</v>
      </c>
      <c r="L520" s="18">
        <v>6</v>
      </c>
      <c r="M520" s="18">
        <v>0.46808510638297873</v>
      </c>
      <c r="N520" s="18">
        <v>0.35073905235529773</v>
      </c>
      <c r="O520" s="18">
        <f t="shared" ref="O520:O529" si="54">M520+N520</f>
        <v>0.81882415873827652</v>
      </c>
      <c r="AH520" s="15" t="s">
        <v>1580</v>
      </c>
      <c r="AI520" s="33">
        <v>11000</v>
      </c>
      <c r="AJ520" s="33">
        <v>10</v>
      </c>
      <c r="AK520" s="33">
        <v>6</v>
      </c>
      <c r="AL520" s="33">
        <v>0.25531914893617019</v>
      </c>
      <c r="AM520" s="33">
        <v>0.11665995435628942</v>
      </c>
      <c r="AN520" s="33">
        <f t="shared" si="52"/>
        <v>0.37197910329245965</v>
      </c>
      <c r="CH520" s="15" t="s">
        <v>1800</v>
      </c>
      <c r="CI520" s="15" t="s">
        <v>1002</v>
      </c>
      <c r="CJ520" s="35">
        <v>0.46153846153846156</v>
      </c>
      <c r="CK520" s="35">
        <v>0.32957450007517669</v>
      </c>
      <c r="CL520" s="35">
        <v>0.5714285714285714</v>
      </c>
      <c r="CM520" s="35">
        <f t="shared" si="53"/>
        <v>0.79111296161363831</v>
      </c>
    </row>
    <row r="521" spans="9:91" x14ac:dyDescent="0.2">
      <c r="I521" s="15" t="s">
        <v>776</v>
      </c>
      <c r="J521" s="18">
        <v>11000</v>
      </c>
      <c r="K521" s="18">
        <v>10</v>
      </c>
      <c r="L521" s="18">
        <v>7</v>
      </c>
      <c r="M521" s="18">
        <v>0.46808510638297873</v>
      </c>
      <c r="N521" s="18">
        <v>0.35038009675190052</v>
      </c>
      <c r="O521" s="18">
        <f t="shared" si="54"/>
        <v>0.81846520313487925</v>
      </c>
      <c r="AH521" s="15" t="s">
        <v>1581</v>
      </c>
      <c r="AI521" s="33">
        <v>11000</v>
      </c>
      <c r="AJ521" s="33">
        <v>10</v>
      </c>
      <c r="AK521" s="33">
        <v>7</v>
      </c>
      <c r="AL521" s="33">
        <v>0.28723404255319152</v>
      </c>
      <c r="AM521" s="33">
        <v>0.14032214032214038</v>
      </c>
      <c r="AN521" s="33">
        <f t="shared" si="52"/>
        <v>0.42755618287533192</v>
      </c>
      <c r="CH521" s="15" t="s">
        <v>1800</v>
      </c>
      <c r="CI521" s="15" t="s">
        <v>1003</v>
      </c>
      <c r="CJ521" s="35">
        <v>0.47252747252747251</v>
      </c>
      <c r="CK521" s="35">
        <v>0.34375</v>
      </c>
      <c r="CL521" s="35">
        <v>0.5714285714285714</v>
      </c>
      <c r="CM521" s="35">
        <f t="shared" si="53"/>
        <v>0.81627747252747251</v>
      </c>
    </row>
    <row r="522" spans="9:91" x14ac:dyDescent="0.2">
      <c r="I522" s="15" t="s">
        <v>777</v>
      </c>
      <c r="J522" s="18">
        <v>11000</v>
      </c>
      <c r="K522" s="18">
        <v>10</v>
      </c>
      <c r="L522" s="18">
        <v>8</v>
      </c>
      <c r="M522" s="18">
        <v>0.46808510638297873</v>
      </c>
      <c r="N522" s="18">
        <v>0.34993084370677729</v>
      </c>
      <c r="O522" s="18">
        <f t="shared" si="54"/>
        <v>0.81801595008975603</v>
      </c>
      <c r="AH522" s="15" t="s">
        <v>1582</v>
      </c>
      <c r="AI522" s="33">
        <v>11000</v>
      </c>
      <c r="AJ522" s="33">
        <v>10</v>
      </c>
      <c r="AK522" s="33">
        <v>8</v>
      </c>
      <c r="AL522" s="33">
        <v>0.32978723404255317</v>
      </c>
      <c r="AM522" s="33">
        <v>0.20637898686679174</v>
      </c>
      <c r="AN522" s="33">
        <f t="shared" si="52"/>
        <v>0.53616622090934496</v>
      </c>
      <c r="CH522" s="15" t="s">
        <v>1800</v>
      </c>
      <c r="CI522" s="15" t="s">
        <v>1004</v>
      </c>
      <c r="CJ522" s="35">
        <v>0.47252747252747251</v>
      </c>
      <c r="CK522" s="35">
        <v>0.34375</v>
      </c>
      <c r="CL522" s="35">
        <v>0.5714285714285714</v>
      </c>
      <c r="CM522" s="35">
        <f t="shared" si="53"/>
        <v>0.81627747252747251</v>
      </c>
    </row>
    <row r="523" spans="9:91" x14ac:dyDescent="0.2">
      <c r="I523" s="15" t="s">
        <v>778</v>
      </c>
      <c r="J523" s="18">
        <v>11000</v>
      </c>
      <c r="K523" s="18">
        <v>10</v>
      </c>
      <c r="L523" s="18">
        <v>9</v>
      </c>
      <c r="M523" s="18">
        <v>0.46808510638297873</v>
      </c>
      <c r="N523" s="18">
        <v>0.35190292333149481</v>
      </c>
      <c r="O523" s="18">
        <f t="shared" si="54"/>
        <v>0.81998802971447349</v>
      </c>
      <c r="AH523" s="15" t="s">
        <v>1583</v>
      </c>
      <c r="AI523" s="33">
        <v>11000</v>
      </c>
      <c r="AJ523" s="33">
        <v>10</v>
      </c>
      <c r="AK523" s="33">
        <v>9</v>
      </c>
      <c r="AL523" s="33">
        <v>0.28723404255319152</v>
      </c>
      <c r="AM523" s="33">
        <v>0.14464212956675271</v>
      </c>
      <c r="AN523" s="33">
        <f t="shared" si="52"/>
        <v>0.43187617211994422</v>
      </c>
      <c r="CH523" s="15" t="s">
        <v>1800</v>
      </c>
      <c r="CI523" s="15" t="s">
        <v>1005</v>
      </c>
      <c r="CJ523" s="35">
        <v>0.47252747252747251</v>
      </c>
      <c r="CK523" s="35">
        <v>0.34375</v>
      </c>
      <c r="CL523" s="35">
        <v>0.5714285714285714</v>
      </c>
      <c r="CM523" s="35">
        <f t="shared" si="53"/>
        <v>0.81627747252747251</v>
      </c>
    </row>
    <row r="524" spans="9:91" x14ac:dyDescent="0.2">
      <c r="I524" s="15" t="s">
        <v>779</v>
      </c>
      <c r="J524" s="18">
        <v>11000</v>
      </c>
      <c r="K524" s="18">
        <v>100</v>
      </c>
      <c r="L524" s="18">
        <v>0</v>
      </c>
      <c r="M524" s="18">
        <v>0.45744680851063829</v>
      </c>
      <c r="N524" s="18">
        <v>0.34003303964757714</v>
      </c>
      <c r="O524" s="18">
        <f t="shared" si="54"/>
        <v>0.79747984815821549</v>
      </c>
      <c r="AH524" s="15" t="s">
        <v>1584</v>
      </c>
      <c r="AI524" s="33">
        <v>11000</v>
      </c>
      <c r="AJ524" s="33">
        <v>100</v>
      </c>
      <c r="AK524" s="33">
        <v>0</v>
      </c>
      <c r="AL524" s="33">
        <v>0.31914893617021278</v>
      </c>
      <c r="AM524" s="33">
        <v>0.18271973916587422</v>
      </c>
      <c r="AN524" s="33">
        <f t="shared" si="52"/>
        <v>0.50186867533608703</v>
      </c>
      <c r="CH524" s="15" t="s">
        <v>1800</v>
      </c>
      <c r="CI524" s="15" t="s">
        <v>986</v>
      </c>
      <c r="CJ524" s="35">
        <v>0.43956043956043955</v>
      </c>
      <c r="CK524" s="35">
        <v>0.30586299730780736</v>
      </c>
      <c r="CL524" s="35">
        <v>0.5714285714285714</v>
      </c>
      <c r="CM524" s="35">
        <f t="shared" si="53"/>
        <v>0.74542343686824686</v>
      </c>
    </row>
    <row r="525" spans="9:91" x14ac:dyDescent="0.2">
      <c r="I525" s="15" t="s">
        <v>780</v>
      </c>
      <c r="J525" s="18">
        <v>11000</v>
      </c>
      <c r="K525" s="18">
        <v>100</v>
      </c>
      <c r="L525" s="18">
        <v>1</v>
      </c>
      <c r="M525" s="18">
        <v>0.45744680851063829</v>
      </c>
      <c r="N525" s="18">
        <v>0.34048699958728845</v>
      </c>
      <c r="O525" s="18">
        <f t="shared" si="54"/>
        <v>0.7979338080979268</v>
      </c>
      <c r="AH525" s="15" t="s">
        <v>1585</v>
      </c>
      <c r="AI525" s="33">
        <v>11000</v>
      </c>
      <c r="AJ525" s="33">
        <v>100</v>
      </c>
      <c r="AK525" s="33">
        <v>1</v>
      </c>
      <c r="AL525" s="33">
        <v>0.2978723404255319</v>
      </c>
      <c r="AM525" s="33">
        <v>0.14791924186238153</v>
      </c>
      <c r="AN525" s="33">
        <f t="shared" si="52"/>
        <v>0.44579158228791343</v>
      </c>
      <c r="CH525" s="15" t="s">
        <v>1800</v>
      </c>
      <c r="CI525" s="15" t="s">
        <v>987</v>
      </c>
      <c r="CJ525" s="35">
        <v>0.43956043956043955</v>
      </c>
      <c r="CK525" s="35">
        <v>0.30586299730780736</v>
      </c>
      <c r="CL525" s="35">
        <v>0.5714285714285714</v>
      </c>
      <c r="CM525" s="35">
        <f t="shared" si="53"/>
        <v>0.74542343686824686</v>
      </c>
    </row>
    <row r="526" spans="9:91" x14ac:dyDescent="0.2">
      <c r="I526" s="15" t="s">
        <v>781</v>
      </c>
      <c r="J526" s="18">
        <v>11000</v>
      </c>
      <c r="K526" s="18">
        <v>100</v>
      </c>
      <c r="L526" s="18">
        <v>2</v>
      </c>
      <c r="M526" s="18">
        <v>0.45744680851063829</v>
      </c>
      <c r="N526" s="18">
        <v>0.34003303964757714</v>
      </c>
      <c r="O526" s="18">
        <f t="shared" si="54"/>
        <v>0.79747984815821549</v>
      </c>
      <c r="AH526" s="15" t="s">
        <v>1586</v>
      </c>
      <c r="AI526" s="33">
        <v>11000</v>
      </c>
      <c r="AJ526" s="33">
        <v>100</v>
      </c>
      <c r="AK526" s="33">
        <v>2</v>
      </c>
      <c r="AL526" s="33">
        <v>0.30851063829787234</v>
      </c>
      <c r="AM526" s="33">
        <v>0.15932856356631811</v>
      </c>
      <c r="AN526" s="33">
        <f t="shared" si="52"/>
        <v>0.46783920186419048</v>
      </c>
      <c r="CH526" s="15" t="s">
        <v>1800</v>
      </c>
      <c r="CI526" s="15" t="s">
        <v>988</v>
      </c>
      <c r="CJ526" s="35">
        <v>0.43956043956043955</v>
      </c>
      <c r="CK526" s="35">
        <v>0.30586299730780736</v>
      </c>
      <c r="CL526" s="35">
        <v>0.5714285714285714</v>
      </c>
      <c r="CM526" s="35">
        <f t="shared" si="53"/>
        <v>0.74542343686824686</v>
      </c>
    </row>
    <row r="527" spans="9:91" x14ac:dyDescent="0.2">
      <c r="I527" s="15" t="s">
        <v>782</v>
      </c>
      <c r="J527" s="18">
        <v>11000</v>
      </c>
      <c r="K527" s="18">
        <v>100</v>
      </c>
      <c r="L527" s="18">
        <v>3</v>
      </c>
      <c r="M527" s="18">
        <v>0.45744680851063829</v>
      </c>
      <c r="N527" s="18">
        <v>0.34003303964757714</v>
      </c>
      <c r="O527" s="18">
        <f t="shared" si="54"/>
        <v>0.79747984815821549</v>
      </c>
      <c r="AH527" s="15" t="s">
        <v>1587</v>
      </c>
      <c r="AI527" s="33">
        <v>11000</v>
      </c>
      <c r="AJ527" s="33">
        <v>100</v>
      </c>
      <c r="AK527" s="33">
        <v>3</v>
      </c>
      <c r="AL527" s="33">
        <v>0.2978723404255319</v>
      </c>
      <c r="AM527" s="33">
        <v>0.14604267033723328</v>
      </c>
      <c r="AN527" s="33">
        <f t="shared" si="52"/>
        <v>0.44391501076276518</v>
      </c>
      <c r="CH527" s="15" t="s">
        <v>1800</v>
      </c>
      <c r="CI527" s="15" t="s">
        <v>989</v>
      </c>
      <c r="CJ527" s="35">
        <v>0.43956043956043955</v>
      </c>
      <c r="CK527" s="35">
        <v>0.30586299730780736</v>
      </c>
      <c r="CL527" s="35">
        <v>0.5714285714285714</v>
      </c>
      <c r="CM527" s="35">
        <f t="shared" si="53"/>
        <v>0.74542343686824686</v>
      </c>
    </row>
    <row r="528" spans="9:91" x14ac:dyDescent="0.2">
      <c r="I528" s="15" t="s">
        <v>783</v>
      </c>
      <c r="J528" s="18">
        <v>11000</v>
      </c>
      <c r="K528" s="18">
        <v>100</v>
      </c>
      <c r="L528" s="18">
        <v>4</v>
      </c>
      <c r="M528" s="18">
        <v>0.45744680851063829</v>
      </c>
      <c r="N528" s="18">
        <v>0.34003303964757714</v>
      </c>
      <c r="O528" s="18">
        <f t="shared" si="54"/>
        <v>0.79747984815821549</v>
      </c>
      <c r="AH528" s="15" t="s">
        <v>1588</v>
      </c>
      <c r="AI528" s="33">
        <v>11000</v>
      </c>
      <c r="AJ528" s="33">
        <v>100</v>
      </c>
      <c r="AK528" s="33">
        <v>4</v>
      </c>
      <c r="AL528" s="33">
        <v>0.28723404255319152</v>
      </c>
      <c r="AM528" s="33">
        <v>0.1341765191091559</v>
      </c>
      <c r="AN528" s="33">
        <f t="shared" si="52"/>
        <v>0.42141056166234742</v>
      </c>
      <c r="CH528" s="15" t="s">
        <v>1800</v>
      </c>
      <c r="CI528" s="15" t="s">
        <v>990</v>
      </c>
      <c r="CJ528" s="35">
        <v>0.43956043956043955</v>
      </c>
      <c r="CK528" s="35">
        <v>0.30586299730780736</v>
      </c>
      <c r="CL528" s="35">
        <v>0.5714285714285714</v>
      </c>
      <c r="CM528" s="35">
        <f t="shared" si="53"/>
        <v>0.74542343686824686</v>
      </c>
    </row>
    <row r="529" spans="9:91" x14ac:dyDescent="0.2">
      <c r="I529" s="15" t="s">
        <v>784</v>
      </c>
      <c r="J529" s="18">
        <v>11000</v>
      </c>
      <c r="K529" s="18">
        <v>100</v>
      </c>
      <c r="L529" s="18">
        <v>5</v>
      </c>
      <c r="M529" s="18">
        <v>0.45744680851063829</v>
      </c>
      <c r="N529" s="18">
        <v>0.34003303964757714</v>
      </c>
      <c r="O529" s="18">
        <f t="shared" si="54"/>
        <v>0.79747984815821549</v>
      </c>
      <c r="AH529" s="15" t="s">
        <v>1589</v>
      </c>
      <c r="AI529" s="33">
        <v>11000</v>
      </c>
      <c r="AJ529" s="33">
        <v>100</v>
      </c>
      <c r="AK529" s="33">
        <v>5</v>
      </c>
      <c r="AL529" s="33">
        <v>0.28723404255319152</v>
      </c>
      <c r="AM529" s="33">
        <v>0.14079126875852663</v>
      </c>
      <c r="AN529" s="33">
        <f t="shared" si="52"/>
        <v>0.42802531131171817</v>
      </c>
      <c r="CH529" s="15" t="s">
        <v>1800</v>
      </c>
      <c r="CI529" s="15" t="s">
        <v>991</v>
      </c>
      <c r="CJ529" s="35">
        <v>0.43956043956043955</v>
      </c>
      <c r="CK529" s="35">
        <v>0.30586299730780736</v>
      </c>
      <c r="CL529" s="35">
        <v>0.5714285714285714</v>
      </c>
      <c r="CM529" s="35">
        <f t="shared" si="53"/>
        <v>0.74542343686824686</v>
      </c>
    </row>
    <row r="530" spans="9:91" x14ac:dyDescent="0.2">
      <c r="I530" s="15" t="s">
        <v>785</v>
      </c>
      <c r="J530" s="18">
        <v>11000</v>
      </c>
      <c r="K530" s="18">
        <v>100</v>
      </c>
      <c r="L530" s="18">
        <v>6</v>
      </c>
      <c r="M530" s="18">
        <v>0.45744680851063829</v>
      </c>
      <c r="N530" s="18">
        <v>0.34003303964757714</v>
      </c>
      <c r="O530" s="18">
        <f t="shared" ref="O530:O543" si="55">M530+N530</f>
        <v>0.79747984815821549</v>
      </c>
      <c r="AH530" s="15" t="s">
        <v>1590</v>
      </c>
      <c r="AI530" s="33">
        <v>11000</v>
      </c>
      <c r="AJ530" s="33">
        <v>100</v>
      </c>
      <c r="AK530" s="33">
        <v>6</v>
      </c>
      <c r="AL530" s="33">
        <v>0.27659574468085107</v>
      </c>
      <c r="AM530" s="33">
        <v>0.12713368837907965</v>
      </c>
      <c r="AN530" s="33">
        <f t="shared" si="52"/>
        <v>0.4037294330599307</v>
      </c>
      <c r="CH530" s="15" t="s">
        <v>1800</v>
      </c>
      <c r="CI530" s="15" t="s">
        <v>992</v>
      </c>
      <c r="CJ530" s="35">
        <v>0.43956043956043955</v>
      </c>
      <c r="CK530" s="35">
        <v>0.30586299730780736</v>
      </c>
      <c r="CL530" s="35">
        <v>0.5714285714285714</v>
      </c>
      <c r="CM530" s="35">
        <f t="shared" si="53"/>
        <v>0.74542343686824686</v>
      </c>
    </row>
    <row r="531" spans="9:91" x14ac:dyDescent="0.2">
      <c r="I531" s="15" t="s">
        <v>786</v>
      </c>
      <c r="J531" s="18">
        <v>11000</v>
      </c>
      <c r="K531" s="18">
        <v>100</v>
      </c>
      <c r="L531" s="18">
        <v>7</v>
      </c>
      <c r="M531" s="18">
        <v>0.45744680851063829</v>
      </c>
      <c r="N531" s="18">
        <v>0.34003303964757714</v>
      </c>
      <c r="O531" s="18">
        <f t="shared" si="55"/>
        <v>0.79747984815821549</v>
      </c>
      <c r="AH531" s="15" t="s">
        <v>1591</v>
      </c>
      <c r="AI531" s="33">
        <v>11000</v>
      </c>
      <c r="AJ531" s="33">
        <v>100</v>
      </c>
      <c r="AK531" s="33">
        <v>7</v>
      </c>
      <c r="AL531" s="33">
        <v>0.24468085106382978</v>
      </c>
      <c r="AM531" s="33">
        <v>8.7004103967168234E-2</v>
      </c>
      <c r="AN531" s="33">
        <f t="shared" si="52"/>
        <v>0.33168495503099804</v>
      </c>
      <c r="CH531" s="15" t="s">
        <v>1800</v>
      </c>
      <c r="CI531" s="15" t="s">
        <v>993</v>
      </c>
      <c r="CJ531" s="35">
        <v>0.43956043956043955</v>
      </c>
      <c r="CK531" s="35">
        <v>0.30586299730780736</v>
      </c>
      <c r="CL531" s="35">
        <v>0.5714285714285714</v>
      </c>
      <c r="CM531" s="35">
        <f t="shared" si="53"/>
        <v>0.74542343686824686</v>
      </c>
    </row>
    <row r="532" spans="9:91" x14ac:dyDescent="0.2">
      <c r="I532" s="15" t="s">
        <v>787</v>
      </c>
      <c r="J532" s="18">
        <v>11000</v>
      </c>
      <c r="K532" s="18">
        <v>100</v>
      </c>
      <c r="L532" s="18">
        <v>8</v>
      </c>
      <c r="M532" s="18">
        <v>0.45744680851063829</v>
      </c>
      <c r="N532" s="18">
        <v>0.34003303964757714</v>
      </c>
      <c r="O532" s="18">
        <f t="shared" si="55"/>
        <v>0.79747984815821549</v>
      </c>
      <c r="AH532" s="15" t="s">
        <v>1592</v>
      </c>
      <c r="AI532" s="33">
        <v>11000</v>
      </c>
      <c r="AJ532" s="33">
        <v>100</v>
      </c>
      <c r="AK532" s="33">
        <v>8</v>
      </c>
      <c r="AL532" s="33">
        <v>0.34042553191489361</v>
      </c>
      <c r="AM532" s="33">
        <v>0.19790806496008809</v>
      </c>
      <c r="AN532" s="33">
        <f t="shared" si="52"/>
        <v>0.53833359687498172</v>
      </c>
      <c r="CH532" s="15" t="s">
        <v>1800</v>
      </c>
      <c r="CI532" s="15" t="s">
        <v>994</v>
      </c>
      <c r="CJ532" s="35">
        <v>0.43956043956043955</v>
      </c>
      <c r="CK532" s="35">
        <v>0.30586299730780736</v>
      </c>
      <c r="CL532" s="35">
        <v>0.5714285714285714</v>
      </c>
      <c r="CM532" s="35">
        <f t="shared" si="53"/>
        <v>0.74542343686824686</v>
      </c>
    </row>
    <row r="533" spans="9:91" x14ac:dyDescent="0.2">
      <c r="I533" s="15" t="s">
        <v>788</v>
      </c>
      <c r="J533" s="18">
        <v>11000</v>
      </c>
      <c r="K533" s="18">
        <v>100</v>
      </c>
      <c r="L533" s="18">
        <v>9</v>
      </c>
      <c r="M533" s="18">
        <v>0.45744680851063829</v>
      </c>
      <c r="N533" s="18">
        <v>0.34003303964757714</v>
      </c>
      <c r="O533" s="18">
        <f t="shared" si="55"/>
        <v>0.79747984815821549</v>
      </c>
      <c r="AH533" s="15" t="s">
        <v>1593</v>
      </c>
      <c r="AI533" s="33">
        <v>11000</v>
      </c>
      <c r="AJ533" s="33">
        <v>100</v>
      </c>
      <c r="AK533" s="33">
        <v>9</v>
      </c>
      <c r="AL533" s="33">
        <v>0.26595744680851063</v>
      </c>
      <c r="AM533" s="33">
        <v>0.10992177850967476</v>
      </c>
      <c r="AN533" s="33">
        <f t="shared" si="52"/>
        <v>0.37587922531818541</v>
      </c>
      <c r="CH533" s="15" t="s">
        <v>1800</v>
      </c>
      <c r="CI533" s="15" t="s">
        <v>995</v>
      </c>
      <c r="CJ533" s="35">
        <v>0.43956043956043955</v>
      </c>
      <c r="CK533" s="35">
        <v>0.30586299730780736</v>
      </c>
      <c r="CL533" s="35">
        <v>0.5714285714285714</v>
      </c>
      <c r="CM533" s="35">
        <f t="shared" si="53"/>
        <v>0.74542343686824686</v>
      </c>
    </row>
    <row r="534" spans="9:91" x14ac:dyDescent="0.2">
      <c r="I534" s="15" t="s">
        <v>789</v>
      </c>
      <c r="J534" s="18">
        <v>11000</v>
      </c>
      <c r="K534" s="18">
        <v>1000</v>
      </c>
      <c r="L534" s="18">
        <v>0</v>
      </c>
      <c r="M534" s="18">
        <v>0.45744680851063829</v>
      </c>
      <c r="N534" s="18">
        <v>0.34003303964757708</v>
      </c>
      <c r="O534" s="18">
        <f t="shared" si="55"/>
        <v>0.79747984815821538</v>
      </c>
      <c r="AH534" s="15" t="s">
        <v>1594</v>
      </c>
      <c r="AI534" s="33">
        <v>11000</v>
      </c>
      <c r="AJ534" s="33">
        <v>1000</v>
      </c>
      <c r="AK534" s="33">
        <v>0</v>
      </c>
      <c r="AL534" s="33">
        <v>0.31914893617021278</v>
      </c>
      <c r="AM534" s="33">
        <v>0.17351284517103999</v>
      </c>
      <c r="AN534" s="33">
        <f t="shared" si="52"/>
        <v>0.49266178134125277</v>
      </c>
      <c r="CH534" s="15" t="s">
        <v>1800</v>
      </c>
      <c r="CI534" s="15" t="s">
        <v>1026</v>
      </c>
      <c r="CJ534" s="35">
        <v>0.47252747252747251</v>
      </c>
      <c r="CK534" s="35">
        <v>0.34067924528301885</v>
      </c>
      <c r="CL534" s="35">
        <v>0.5714285714285714</v>
      </c>
      <c r="CM534" s="35">
        <f t="shared" si="53"/>
        <v>0.81320671781049136</v>
      </c>
    </row>
    <row r="535" spans="9:91" x14ac:dyDescent="0.2">
      <c r="I535" s="15" t="s">
        <v>790</v>
      </c>
      <c r="J535" s="18">
        <v>11000</v>
      </c>
      <c r="K535" s="18">
        <v>1000</v>
      </c>
      <c r="L535" s="18">
        <v>1</v>
      </c>
      <c r="M535" s="18">
        <v>0.45744680851063829</v>
      </c>
      <c r="N535" s="18">
        <v>0.34003303964757708</v>
      </c>
      <c r="O535" s="18">
        <f t="shared" si="55"/>
        <v>0.79747984815821538</v>
      </c>
      <c r="AH535" s="15" t="s">
        <v>1595</v>
      </c>
      <c r="AI535" s="33">
        <v>11000</v>
      </c>
      <c r="AJ535" s="33">
        <v>1000</v>
      </c>
      <c r="AK535" s="33">
        <v>1</v>
      </c>
      <c r="AL535" s="33">
        <v>0.34042553191489361</v>
      </c>
      <c r="AM535" s="33">
        <v>0.20273597811217509</v>
      </c>
      <c r="AN535" s="33">
        <f t="shared" si="52"/>
        <v>0.54316151002706869</v>
      </c>
      <c r="CH535" s="15" t="s">
        <v>1800</v>
      </c>
      <c r="CI535" s="15" t="s">
        <v>1027</v>
      </c>
      <c r="CJ535" s="35">
        <v>0.47252747252747251</v>
      </c>
      <c r="CK535" s="35">
        <v>0.34067924528301885</v>
      </c>
      <c r="CL535" s="35">
        <v>0.5714285714285714</v>
      </c>
      <c r="CM535" s="35">
        <f t="shared" si="53"/>
        <v>0.81320671781049136</v>
      </c>
    </row>
    <row r="536" spans="9:91" x14ac:dyDescent="0.2">
      <c r="I536" s="15" t="s">
        <v>791</v>
      </c>
      <c r="J536" s="18">
        <v>11000</v>
      </c>
      <c r="K536" s="18">
        <v>1000</v>
      </c>
      <c r="L536" s="18">
        <v>2</v>
      </c>
      <c r="M536" s="18">
        <v>0.45744680851063829</v>
      </c>
      <c r="N536" s="18">
        <v>0.34003303964757714</v>
      </c>
      <c r="O536" s="18">
        <f t="shared" si="55"/>
        <v>0.79747984815821549</v>
      </c>
      <c r="AH536" s="15" t="s">
        <v>1596</v>
      </c>
      <c r="AI536" s="33">
        <v>11000</v>
      </c>
      <c r="AJ536" s="33">
        <v>1000</v>
      </c>
      <c r="AK536" s="33">
        <v>2</v>
      </c>
      <c r="AL536" s="33">
        <v>0.37234042553191488</v>
      </c>
      <c r="AM536" s="33">
        <v>0.23524544953116377</v>
      </c>
      <c r="AN536" s="33">
        <f t="shared" si="52"/>
        <v>0.60758587506307871</v>
      </c>
      <c r="CH536" s="15" t="s">
        <v>1800</v>
      </c>
      <c r="CI536" s="15" t="s">
        <v>1028</v>
      </c>
      <c r="CJ536" s="35">
        <v>0.47252747252747251</v>
      </c>
      <c r="CK536" s="35">
        <v>0.34067924528301885</v>
      </c>
      <c r="CL536" s="35">
        <v>0.5714285714285714</v>
      </c>
      <c r="CM536" s="35">
        <f t="shared" si="53"/>
        <v>0.81320671781049136</v>
      </c>
    </row>
    <row r="537" spans="9:91" x14ac:dyDescent="0.2">
      <c r="I537" s="15" t="s">
        <v>792</v>
      </c>
      <c r="J537" s="18">
        <v>11000</v>
      </c>
      <c r="K537" s="18">
        <v>1000</v>
      </c>
      <c r="L537" s="18">
        <v>3</v>
      </c>
      <c r="M537" s="18">
        <v>0.45744680851063829</v>
      </c>
      <c r="N537" s="18">
        <v>0.34048699958728845</v>
      </c>
      <c r="O537" s="18">
        <f t="shared" si="55"/>
        <v>0.7979338080979268</v>
      </c>
      <c r="AH537" s="15" t="s">
        <v>1597</v>
      </c>
      <c r="AI537" s="33">
        <v>11000</v>
      </c>
      <c r="AJ537" s="33">
        <v>1000</v>
      </c>
      <c r="AK537" s="33">
        <v>3</v>
      </c>
      <c r="AL537" s="33">
        <v>0.31914893617021278</v>
      </c>
      <c r="AM537" s="33">
        <v>0.17328569465439056</v>
      </c>
      <c r="AN537" s="33">
        <f t="shared" si="52"/>
        <v>0.49243463082460337</v>
      </c>
      <c r="CH537" s="15" t="s">
        <v>1800</v>
      </c>
      <c r="CI537" s="15" t="s">
        <v>1029</v>
      </c>
      <c r="CJ537" s="35">
        <v>0.48351648351648352</v>
      </c>
      <c r="CK537" s="35">
        <v>0.35490196078431369</v>
      </c>
      <c r="CL537" s="35">
        <v>0.5714285714285714</v>
      </c>
      <c r="CM537" s="35">
        <f t="shared" si="53"/>
        <v>0.83841844430079715</v>
      </c>
    </row>
    <row r="538" spans="9:91" x14ac:dyDescent="0.2">
      <c r="I538" s="15" t="s">
        <v>793</v>
      </c>
      <c r="J538" s="18">
        <v>11000</v>
      </c>
      <c r="K538" s="18">
        <v>1000</v>
      </c>
      <c r="L538" s="18">
        <v>4</v>
      </c>
      <c r="M538" s="18">
        <v>0.45744680851063829</v>
      </c>
      <c r="N538" s="18">
        <v>0.34003303964757714</v>
      </c>
      <c r="O538" s="18">
        <f t="shared" si="55"/>
        <v>0.79747984815821549</v>
      </c>
      <c r="AH538" s="15" t="s">
        <v>1598</v>
      </c>
      <c r="AI538" s="33">
        <v>11000</v>
      </c>
      <c r="AJ538" s="33">
        <v>1000</v>
      </c>
      <c r="AK538" s="33">
        <v>4</v>
      </c>
      <c r="AL538" s="33">
        <v>0.32978723404255317</v>
      </c>
      <c r="AM538" s="33">
        <v>0.18832236842105263</v>
      </c>
      <c r="AN538" s="33">
        <f t="shared" si="52"/>
        <v>0.51810960246360582</v>
      </c>
      <c r="CH538" s="15" t="s">
        <v>1800</v>
      </c>
      <c r="CI538" s="15" t="s">
        <v>1030</v>
      </c>
      <c r="CJ538" s="35">
        <v>0.47252747252747251</v>
      </c>
      <c r="CK538" s="35">
        <v>0.34067924528301885</v>
      </c>
      <c r="CL538" s="35">
        <v>0.5714285714285714</v>
      </c>
      <c r="CM538" s="35">
        <f t="shared" si="53"/>
        <v>0.81320671781049136</v>
      </c>
    </row>
    <row r="539" spans="9:91" x14ac:dyDescent="0.2">
      <c r="I539" s="15" t="s">
        <v>794</v>
      </c>
      <c r="J539" s="18">
        <v>11000</v>
      </c>
      <c r="K539" s="18">
        <v>1000</v>
      </c>
      <c r="L539" s="18">
        <v>5</v>
      </c>
      <c r="M539" s="18">
        <v>0.45744680851063829</v>
      </c>
      <c r="N539" s="18">
        <v>0.34048699958728845</v>
      </c>
      <c r="O539" s="18">
        <f t="shared" si="55"/>
        <v>0.7979338080979268</v>
      </c>
      <c r="AH539" s="15" t="s">
        <v>1599</v>
      </c>
      <c r="AI539" s="33">
        <v>11000</v>
      </c>
      <c r="AJ539" s="33">
        <v>1000</v>
      </c>
      <c r="AK539" s="33">
        <v>5</v>
      </c>
      <c r="AL539" s="33">
        <v>0.31914893617021278</v>
      </c>
      <c r="AM539" s="33">
        <v>0.16871631891667821</v>
      </c>
      <c r="AN539" s="33">
        <f t="shared" si="52"/>
        <v>0.48786525508689099</v>
      </c>
      <c r="CH539" s="15" t="s">
        <v>1800</v>
      </c>
      <c r="CI539" s="15" t="s">
        <v>1031</v>
      </c>
      <c r="CJ539" s="35">
        <v>0.48351648351648352</v>
      </c>
      <c r="CK539" s="35">
        <v>0.35490196078431369</v>
      </c>
      <c r="CL539" s="35">
        <v>0.5714285714285714</v>
      </c>
      <c r="CM539" s="35">
        <f t="shared" si="53"/>
        <v>0.83841844430079715</v>
      </c>
    </row>
    <row r="540" spans="9:91" x14ac:dyDescent="0.2">
      <c r="I540" s="15" t="s">
        <v>795</v>
      </c>
      <c r="J540" s="18">
        <v>11000</v>
      </c>
      <c r="K540" s="18">
        <v>1000</v>
      </c>
      <c r="L540" s="18">
        <v>6</v>
      </c>
      <c r="M540" s="18">
        <v>0.45744680851063829</v>
      </c>
      <c r="N540" s="18">
        <v>0.34003303964757708</v>
      </c>
      <c r="O540" s="18">
        <f t="shared" si="55"/>
        <v>0.79747984815821538</v>
      </c>
      <c r="AH540" s="15" t="s">
        <v>1600</v>
      </c>
      <c r="AI540" s="33">
        <v>11000</v>
      </c>
      <c r="AJ540" s="33">
        <v>1000</v>
      </c>
      <c r="AK540" s="33">
        <v>6</v>
      </c>
      <c r="AL540" s="33">
        <v>0.28723404255319152</v>
      </c>
      <c r="AM540" s="33">
        <v>0.1376146788990826</v>
      </c>
      <c r="AN540" s="33">
        <f t="shared" si="52"/>
        <v>0.42484872145227415</v>
      </c>
      <c r="CH540" s="15" t="s">
        <v>1800</v>
      </c>
      <c r="CI540" s="15" t="s">
        <v>1032</v>
      </c>
      <c r="CJ540" s="35">
        <v>0.47252747252747251</v>
      </c>
      <c r="CK540" s="35">
        <v>0.34067924528301885</v>
      </c>
      <c r="CL540" s="35">
        <v>0.5714285714285714</v>
      </c>
      <c r="CM540" s="35">
        <f t="shared" si="53"/>
        <v>0.81320671781049136</v>
      </c>
    </row>
    <row r="541" spans="9:91" x14ac:dyDescent="0.2">
      <c r="I541" s="15" t="s">
        <v>796</v>
      </c>
      <c r="J541" s="18">
        <v>11000</v>
      </c>
      <c r="K541" s="18">
        <v>1000</v>
      </c>
      <c r="L541" s="18">
        <v>7</v>
      </c>
      <c r="M541" s="18">
        <v>0.45744680851063829</v>
      </c>
      <c r="N541" s="18">
        <v>0.34003303964757708</v>
      </c>
      <c r="O541" s="18">
        <f t="shared" si="55"/>
        <v>0.79747984815821538</v>
      </c>
      <c r="AH541" s="15" t="s">
        <v>1601</v>
      </c>
      <c r="AI541" s="33">
        <v>11000</v>
      </c>
      <c r="AJ541" s="33">
        <v>1000</v>
      </c>
      <c r="AK541" s="33">
        <v>7</v>
      </c>
      <c r="AL541" s="33">
        <v>0.34042553191489361</v>
      </c>
      <c r="AM541" s="33">
        <v>0.19999999999999998</v>
      </c>
      <c r="AN541" s="33">
        <f t="shared" si="52"/>
        <v>0.54042553191489362</v>
      </c>
      <c r="CH541" s="15" t="s">
        <v>1800</v>
      </c>
      <c r="CI541" s="15" t="s">
        <v>1033</v>
      </c>
      <c r="CJ541" s="35">
        <v>0.47252747252747251</v>
      </c>
      <c r="CK541" s="35">
        <v>0.34067924528301885</v>
      </c>
      <c r="CL541" s="35">
        <v>0.5714285714285714</v>
      </c>
      <c r="CM541" s="35">
        <f t="shared" si="53"/>
        <v>0.81320671781049136</v>
      </c>
    </row>
    <row r="542" spans="9:91" x14ac:dyDescent="0.2">
      <c r="I542" s="15" t="s">
        <v>797</v>
      </c>
      <c r="J542" s="18">
        <v>11000</v>
      </c>
      <c r="K542" s="18">
        <v>1000</v>
      </c>
      <c r="L542" s="18">
        <v>8</v>
      </c>
      <c r="M542" s="18">
        <v>0.45744680851063829</v>
      </c>
      <c r="N542" s="18">
        <v>0.34003303964757714</v>
      </c>
      <c r="O542" s="18">
        <f t="shared" si="55"/>
        <v>0.79747984815821549</v>
      </c>
      <c r="AH542" s="15" t="s">
        <v>1602</v>
      </c>
      <c r="AI542" s="33">
        <v>11000</v>
      </c>
      <c r="AJ542" s="33">
        <v>1000</v>
      </c>
      <c r="AK542" s="33">
        <v>8</v>
      </c>
      <c r="AL542" s="33">
        <v>0.34042553191489361</v>
      </c>
      <c r="AM542" s="33">
        <v>0.19536103824382162</v>
      </c>
      <c r="AN542" s="33">
        <f t="shared" si="52"/>
        <v>0.53578657015871523</v>
      </c>
      <c r="CH542" s="15" t="s">
        <v>1800</v>
      </c>
      <c r="CI542" s="15" t="s">
        <v>1034</v>
      </c>
      <c r="CJ542" s="35">
        <v>0.48351648351648352</v>
      </c>
      <c r="CK542" s="35">
        <v>0.35490196078431369</v>
      </c>
      <c r="CL542" s="35">
        <v>0.5714285714285714</v>
      </c>
      <c r="CM542" s="35">
        <f t="shared" si="53"/>
        <v>0.83841844430079715</v>
      </c>
    </row>
    <row r="543" spans="9:91" x14ac:dyDescent="0.2">
      <c r="I543" s="15" t="s">
        <v>798</v>
      </c>
      <c r="J543" s="18">
        <v>11000</v>
      </c>
      <c r="K543" s="18">
        <v>1000</v>
      </c>
      <c r="L543" s="18">
        <v>9</v>
      </c>
      <c r="M543" s="18">
        <v>0.45744680851063829</v>
      </c>
      <c r="N543" s="18">
        <v>0.34003303964757708</v>
      </c>
      <c r="O543" s="18">
        <f t="shared" si="55"/>
        <v>0.79747984815821538</v>
      </c>
      <c r="AH543" s="15" t="s">
        <v>1603</v>
      </c>
      <c r="AI543" s="33">
        <v>11000</v>
      </c>
      <c r="AJ543" s="33">
        <v>1000</v>
      </c>
      <c r="AK543" s="33">
        <v>9</v>
      </c>
      <c r="AL543" s="33">
        <v>0.31914893617021278</v>
      </c>
      <c r="AM543" s="33">
        <v>0.17419354838709677</v>
      </c>
      <c r="AN543" s="33">
        <f t="shared" si="52"/>
        <v>0.49334248455730956</v>
      </c>
      <c r="CH543" s="15" t="s">
        <v>1800</v>
      </c>
      <c r="CI543" s="15" t="s">
        <v>1035</v>
      </c>
      <c r="CJ543" s="35">
        <v>0.47252747252747251</v>
      </c>
      <c r="CK543" s="35">
        <v>0.34067924528301885</v>
      </c>
      <c r="CL543" s="35">
        <v>0.5714285714285714</v>
      </c>
      <c r="CM543" s="35">
        <f t="shared" si="53"/>
        <v>0.81320671781049136</v>
      </c>
    </row>
    <row r="544" spans="9:91" x14ac:dyDescent="0.2">
      <c r="I544" s="15" t="s">
        <v>841</v>
      </c>
      <c r="J544" s="18">
        <v>13000</v>
      </c>
      <c r="K544" s="18">
        <v>1.0000000000000001E-5</v>
      </c>
      <c r="L544" s="18">
        <v>0</v>
      </c>
      <c r="M544" s="18">
        <v>0.1702127659574468</v>
      </c>
      <c r="N544" s="18">
        <v>0</v>
      </c>
      <c r="O544" s="18">
        <f t="shared" ref="O544:O575" si="56">M544+N544</f>
        <v>0.1702127659574468</v>
      </c>
      <c r="AH544" s="15" t="s">
        <v>1604</v>
      </c>
      <c r="AI544" s="33">
        <v>13000</v>
      </c>
      <c r="AJ544" s="33">
        <v>1.0000000000000001E-5</v>
      </c>
      <c r="AK544" s="33">
        <v>0</v>
      </c>
      <c r="AL544" s="33">
        <v>0.1276595744680851</v>
      </c>
      <c r="AM544" s="33">
        <v>-2.0791948086346199E-2</v>
      </c>
      <c r="AN544" s="33">
        <f t="shared" si="52"/>
        <v>0.1068676263817389</v>
      </c>
      <c r="CH544" s="15" t="s">
        <v>1800</v>
      </c>
      <c r="CI544" s="15" t="s">
        <v>1016</v>
      </c>
      <c r="CJ544" s="35">
        <v>0.47252747252747251</v>
      </c>
      <c r="CK544" s="35">
        <v>0.34345408086577484</v>
      </c>
      <c r="CL544" s="35">
        <v>0.5714285714285714</v>
      </c>
      <c r="CM544" s="35">
        <f t="shared" si="53"/>
        <v>0.81598155339324729</v>
      </c>
    </row>
    <row r="545" spans="9:91" x14ac:dyDescent="0.2">
      <c r="I545" s="15" t="s">
        <v>855</v>
      </c>
      <c r="J545" s="18">
        <v>13000</v>
      </c>
      <c r="K545" s="18">
        <v>1.0000000000000001E-5</v>
      </c>
      <c r="L545" s="18">
        <v>1</v>
      </c>
      <c r="M545" s="18">
        <v>0.1702127659574468</v>
      </c>
      <c r="N545" s="18">
        <v>0</v>
      </c>
      <c r="O545" s="18">
        <f t="shared" si="56"/>
        <v>0.1702127659574468</v>
      </c>
      <c r="AH545" s="15" t="s">
        <v>1605</v>
      </c>
      <c r="AI545" s="33">
        <v>13000</v>
      </c>
      <c r="AJ545" s="33">
        <v>1.0000000000000001E-5</v>
      </c>
      <c r="AK545" s="33">
        <v>1</v>
      </c>
      <c r="AL545" s="33">
        <v>0.13829787234042554</v>
      </c>
      <c r="AM545" s="33">
        <v>7.9478827361563475E-3</v>
      </c>
      <c r="AN545" s="33">
        <f t="shared" si="52"/>
        <v>0.14624575507658188</v>
      </c>
      <c r="CH545" s="15" t="s">
        <v>1800</v>
      </c>
      <c r="CI545" s="15" t="s">
        <v>1017</v>
      </c>
      <c r="CJ545" s="35">
        <v>0.46153846153846156</v>
      </c>
      <c r="CK545" s="35">
        <v>0.32927196149217813</v>
      </c>
      <c r="CL545" s="35">
        <v>0.5714285714285714</v>
      </c>
      <c r="CM545" s="35">
        <f t="shared" si="53"/>
        <v>0.79081042303063964</v>
      </c>
    </row>
    <row r="546" spans="9:91" x14ac:dyDescent="0.2">
      <c r="I546" s="15" t="s">
        <v>869</v>
      </c>
      <c r="J546" s="18">
        <v>13000</v>
      </c>
      <c r="K546" s="18">
        <v>1.0000000000000001E-5</v>
      </c>
      <c r="L546" s="18">
        <v>2</v>
      </c>
      <c r="M546" s="18">
        <v>0.1702127659574468</v>
      </c>
      <c r="N546" s="18">
        <v>0</v>
      </c>
      <c r="O546" s="18">
        <f t="shared" si="56"/>
        <v>0.1702127659574468</v>
      </c>
      <c r="AH546" s="15" t="s">
        <v>1606</v>
      </c>
      <c r="AI546" s="33">
        <v>13000</v>
      </c>
      <c r="AJ546" s="33">
        <v>1.0000000000000001E-5</v>
      </c>
      <c r="AK546" s="33">
        <v>2</v>
      </c>
      <c r="AL546" s="33">
        <v>0.21276595744680851</v>
      </c>
      <c r="AM546" s="33">
        <v>8.15949300237655E-2</v>
      </c>
      <c r="AN546" s="33">
        <f t="shared" si="52"/>
        <v>0.29436088747057398</v>
      </c>
      <c r="CH546" s="15" t="s">
        <v>1800</v>
      </c>
      <c r="CI546" s="15" t="s">
        <v>1018</v>
      </c>
      <c r="CJ546" s="35">
        <v>0.46153846153846156</v>
      </c>
      <c r="CK546" s="35">
        <v>0.32927196149217813</v>
      </c>
      <c r="CL546" s="35">
        <v>0.5714285714285714</v>
      </c>
      <c r="CM546" s="35">
        <f t="shared" si="53"/>
        <v>0.79081042303063964</v>
      </c>
    </row>
    <row r="547" spans="9:91" x14ac:dyDescent="0.2">
      <c r="I547" s="15" t="s">
        <v>883</v>
      </c>
      <c r="J547" s="18">
        <v>13000</v>
      </c>
      <c r="K547" s="18">
        <v>1.0000000000000001E-5</v>
      </c>
      <c r="L547" s="18">
        <v>3</v>
      </c>
      <c r="M547" s="18">
        <v>0.1702127659574468</v>
      </c>
      <c r="N547" s="18">
        <v>0</v>
      </c>
      <c r="O547" s="18">
        <f t="shared" si="56"/>
        <v>0.1702127659574468</v>
      </c>
      <c r="AH547" s="15" t="s">
        <v>1607</v>
      </c>
      <c r="AI547" s="33">
        <v>13000</v>
      </c>
      <c r="AJ547" s="33">
        <v>1.0000000000000001E-5</v>
      </c>
      <c r="AK547" s="33">
        <v>3</v>
      </c>
      <c r="AL547" s="33">
        <v>0.18085106382978725</v>
      </c>
      <c r="AM547" s="33">
        <v>3.9925719591457749E-2</v>
      </c>
      <c r="AN547" s="33">
        <f t="shared" si="52"/>
        <v>0.22077678342124499</v>
      </c>
      <c r="CH547" s="15" t="s">
        <v>1800</v>
      </c>
      <c r="CI547" s="15" t="s">
        <v>1019</v>
      </c>
      <c r="CJ547" s="35">
        <v>0.46153846153846156</v>
      </c>
      <c r="CK547" s="35">
        <v>0.32927196149217813</v>
      </c>
      <c r="CL547" s="35">
        <v>0.5714285714285714</v>
      </c>
      <c r="CM547" s="35">
        <f t="shared" si="53"/>
        <v>0.79081042303063964</v>
      </c>
    </row>
    <row r="548" spans="9:91" x14ac:dyDescent="0.2">
      <c r="I548" s="15" t="s">
        <v>893</v>
      </c>
      <c r="J548" s="18">
        <v>13000</v>
      </c>
      <c r="K548" s="18">
        <v>1.0000000000000001E-5</v>
      </c>
      <c r="L548" s="18">
        <v>4</v>
      </c>
      <c r="M548" s="18">
        <v>0.1702127659574468</v>
      </c>
      <c r="N548" s="18">
        <v>0</v>
      </c>
      <c r="O548" s="18">
        <f t="shared" si="56"/>
        <v>0.1702127659574468</v>
      </c>
      <c r="AH548" s="15" t="s">
        <v>1608</v>
      </c>
      <c r="AI548" s="33">
        <v>13000</v>
      </c>
      <c r="AJ548" s="33">
        <v>1.0000000000000001E-5</v>
      </c>
      <c r="AK548" s="33">
        <v>4</v>
      </c>
      <c r="AL548" s="33">
        <v>0.15957446808510639</v>
      </c>
      <c r="AM548" s="33">
        <v>2.6098360655737715E-2</v>
      </c>
      <c r="AN548" s="33">
        <f t="shared" si="52"/>
        <v>0.18567282874084412</v>
      </c>
      <c r="CH548" s="15" t="s">
        <v>1800</v>
      </c>
      <c r="CI548" s="15" t="s">
        <v>1020</v>
      </c>
      <c r="CJ548" s="35">
        <v>0.47252747252747251</v>
      </c>
      <c r="CK548" s="35">
        <v>0.34345408086577484</v>
      </c>
      <c r="CL548" s="35">
        <v>0.5714285714285714</v>
      </c>
      <c r="CM548" s="35">
        <f t="shared" si="53"/>
        <v>0.81598155339324729</v>
      </c>
    </row>
    <row r="549" spans="9:91" x14ac:dyDescent="0.2">
      <c r="I549" s="15" t="s">
        <v>904</v>
      </c>
      <c r="J549" s="18">
        <v>13000</v>
      </c>
      <c r="K549" s="18">
        <v>1.0000000000000001E-5</v>
      </c>
      <c r="L549" s="18">
        <v>5</v>
      </c>
      <c r="M549" s="18">
        <v>0.1702127659574468</v>
      </c>
      <c r="N549" s="18">
        <v>0</v>
      </c>
      <c r="O549" s="18">
        <f t="shared" si="56"/>
        <v>0.1702127659574468</v>
      </c>
      <c r="AH549" s="15" t="s">
        <v>1609</v>
      </c>
      <c r="AI549" s="33">
        <v>13000</v>
      </c>
      <c r="AJ549" s="33">
        <v>1.0000000000000001E-5</v>
      </c>
      <c r="AK549" s="33">
        <v>5</v>
      </c>
      <c r="AL549" s="33">
        <v>0.1702127659574468</v>
      </c>
      <c r="AM549" s="33">
        <v>1.8867924528301883E-2</v>
      </c>
      <c r="AN549" s="33">
        <f t="shared" si="52"/>
        <v>0.18908069048574869</v>
      </c>
      <c r="CH549" s="15" t="s">
        <v>1800</v>
      </c>
      <c r="CI549" s="15" t="s">
        <v>1021</v>
      </c>
      <c r="CJ549" s="35">
        <v>0.47252747252747251</v>
      </c>
      <c r="CK549" s="35">
        <v>0.34345408086577484</v>
      </c>
      <c r="CL549" s="35">
        <v>0.5714285714285714</v>
      </c>
      <c r="CM549" s="35">
        <f t="shared" si="53"/>
        <v>0.81598155339324729</v>
      </c>
    </row>
    <row r="550" spans="9:91" x14ac:dyDescent="0.2">
      <c r="I550" s="15" t="s">
        <v>917</v>
      </c>
      <c r="J550" s="18">
        <v>13000</v>
      </c>
      <c r="K550" s="18">
        <v>1.0000000000000001E-5</v>
      </c>
      <c r="L550" s="18">
        <v>6</v>
      </c>
      <c r="M550" s="18">
        <v>0.1702127659574468</v>
      </c>
      <c r="N550" s="18">
        <v>0</v>
      </c>
      <c r="O550" s="18">
        <f t="shared" si="56"/>
        <v>0.1702127659574468</v>
      </c>
      <c r="AH550" s="15" t="s">
        <v>1610</v>
      </c>
      <c r="AI550" s="33">
        <v>13000</v>
      </c>
      <c r="AJ550" s="33">
        <v>1.0000000000000001E-5</v>
      </c>
      <c r="AK550" s="33">
        <v>6</v>
      </c>
      <c r="AL550" s="33">
        <v>0.13829787234042554</v>
      </c>
      <c r="AM550" s="33">
        <v>7.3011734028683275E-3</v>
      </c>
      <c r="AN550" s="33">
        <f t="shared" si="52"/>
        <v>0.14559904574329385</v>
      </c>
      <c r="CH550" s="15" t="s">
        <v>1800</v>
      </c>
      <c r="CI550" s="15" t="s">
        <v>1022</v>
      </c>
      <c r="CJ550" s="35">
        <v>0.46153846153846156</v>
      </c>
      <c r="CK550" s="35">
        <v>0.32927196149217813</v>
      </c>
      <c r="CL550" s="35">
        <v>0.5714285714285714</v>
      </c>
      <c r="CM550" s="35">
        <f t="shared" si="53"/>
        <v>0.79081042303063964</v>
      </c>
    </row>
    <row r="551" spans="9:91" x14ac:dyDescent="0.2">
      <c r="I551" s="15" t="s">
        <v>931</v>
      </c>
      <c r="J551" s="18">
        <v>13000</v>
      </c>
      <c r="K551" s="18">
        <v>1.0000000000000001E-5</v>
      </c>
      <c r="L551" s="18">
        <v>7</v>
      </c>
      <c r="M551" s="18">
        <v>0.1702127659574468</v>
      </c>
      <c r="N551" s="18">
        <v>0</v>
      </c>
      <c r="O551" s="18">
        <f t="shared" si="56"/>
        <v>0.1702127659574468</v>
      </c>
      <c r="AH551" s="15" t="s">
        <v>1611</v>
      </c>
      <c r="AI551" s="33">
        <v>13000</v>
      </c>
      <c r="AJ551" s="33">
        <v>1.0000000000000001E-5</v>
      </c>
      <c r="AK551" s="33">
        <v>7</v>
      </c>
      <c r="AL551" s="33">
        <v>9.5744680851063829E-2</v>
      </c>
      <c r="AM551" s="33">
        <v>-4.2400521852576631E-2</v>
      </c>
      <c r="AN551" s="33">
        <f t="shared" si="52"/>
        <v>5.3344158998487198E-2</v>
      </c>
      <c r="CH551" s="15" t="s">
        <v>1800</v>
      </c>
      <c r="CI551" s="15" t="s">
        <v>1023</v>
      </c>
      <c r="CJ551" s="35">
        <v>0.46153846153846156</v>
      </c>
      <c r="CK551" s="35">
        <v>0.32927196149217813</v>
      </c>
      <c r="CL551" s="35">
        <v>0.5714285714285714</v>
      </c>
      <c r="CM551" s="35">
        <f t="shared" si="53"/>
        <v>0.79081042303063964</v>
      </c>
    </row>
    <row r="552" spans="9:91" x14ac:dyDescent="0.2">
      <c r="I552" s="15" t="s">
        <v>946</v>
      </c>
      <c r="J552" s="18">
        <v>13000</v>
      </c>
      <c r="K552" s="18">
        <v>1.0000000000000001E-5</v>
      </c>
      <c r="L552" s="18">
        <v>8</v>
      </c>
      <c r="M552" s="18">
        <v>0.1702127659574468</v>
      </c>
      <c r="N552" s="18">
        <v>0</v>
      </c>
      <c r="O552" s="18">
        <f t="shared" si="56"/>
        <v>0.1702127659574468</v>
      </c>
      <c r="AH552" s="15" t="s">
        <v>1612</v>
      </c>
      <c r="AI552" s="33">
        <v>13000</v>
      </c>
      <c r="AJ552" s="33">
        <v>1.0000000000000001E-5</v>
      </c>
      <c r="AK552" s="33">
        <v>8</v>
      </c>
      <c r="AL552" s="33">
        <v>0.18085106382978725</v>
      </c>
      <c r="AM552" s="33">
        <v>5.7183795753549579E-2</v>
      </c>
      <c r="AN552" s="33">
        <f t="shared" si="52"/>
        <v>0.23803485958333681</v>
      </c>
      <c r="CH552" s="15" t="s">
        <v>1800</v>
      </c>
      <c r="CI552" s="15" t="s">
        <v>1024</v>
      </c>
      <c r="CJ552" s="35">
        <v>0.46153846153846156</v>
      </c>
      <c r="CK552" s="35">
        <v>0.32927196149217813</v>
      </c>
      <c r="CL552" s="35">
        <v>0.5714285714285714</v>
      </c>
      <c r="CM552" s="35">
        <f t="shared" si="53"/>
        <v>0.79081042303063964</v>
      </c>
    </row>
    <row r="553" spans="9:91" x14ac:dyDescent="0.2">
      <c r="I553" s="15" t="s">
        <v>960</v>
      </c>
      <c r="J553" s="18">
        <v>13000</v>
      </c>
      <c r="K553" s="18">
        <v>1.0000000000000001E-5</v>
      </c>
      <c r="L553" s="18">
        <v>9</v>
      </c>
      <c r="M553" s="18">
        <v>0.1702127659574468</v>
      </c>
      <c r="N553" s="18">
        <v>0</v>
      </c>
      <c r="O553" s="18">
        <f t="shared" si="56"/>
        <v>0.1702127659574468</v>
      </c>
      <c r="AH553" s="15" t="s">
        <v>1613</v>
      </c>
      <c r="AI553" s="33">
        <v>13000</v>
      </c>
      <c r="AJ553" s="33">
        <v>1.0000000000000001E-5</v>
      </c>
      <c r="AK553" s="33">
        <v>9</v>
      </c>
      <c r="AL553" s="33">
        <v>9.5744680851063829E-2</v>
      </c>
      <c r="AM553" s="33">
        <v>-7.1332796996513848E-2</v>
      </c>
      <c r="AN553" s="33">
        <f t="shared" si="52"/>
        <v>2.4411883854549982E-2</v>
      </c>
      <c r="CH553" s="15" t="s">
        <v>1800</v>
      </c>
      <c r="CI553" s="15" t="s">
        <v>1025</v>
      </c>
      <c r="CJ553" s="35">
        <v>0.46153846153846156</v>
      </c>
      <c r="CK553" s="35">
        <v>0.32927196149217813</v>
      </c>
      <c r="CL553" s="35">
        <v>0.5714285714285714</v>
      </c>
      <c r="CM553" s="35">
        <f t="shared" si="53"/>
        <v>0.79081042303063964</v>
      </c>
    </row>
    <row r="554" spans="9:91" x14ac:dyDescent="0.2">
      <c r="I554" s="15" t="s">
        <v>868</v>
      </c>
      <c r="J554" s="18">
        <v>13000</v>
      </c>
      <c r="K554" s="18">
        <v>1E-4</v>
      </c>
      <c r="L554" s="18">
        <v>0</v>
      </c>
      <c r="M554" s="18">
        <v>0.1702127659574468</v>
      </c>
      <c r="N554" s="18">
        <v>0</v>
      </c>
      <c r="O554" s="18">
        <f t="shared" si="56"/>
        <v>0.1702127659574468</v>
      </c>
      <c r="AH554" s="15" t="s">
        <v>1614</v>
      </c>
      <c r="AI554" s="33">
        <v>13000</v>
      </c>
      <c r="AJ554" s="33">
        <v>1E-4</v>
      </c>
      <c r="AK554" s="33">
        <v>0</v>
      </c>
      <c r="AL554" s="33">
        <v>0.1276595744680851</v>
      </c>
      <c r="AM554" s="33">
        <v>-1.5546772068511207E-2</v>
      </c>
      <c r="AN554" s="33">
        <f t="shared" si="52"/>
        <v>0.11211280239957389</v>
      </c>
      <c r="CH554" s="15" t="s">
        <v>1801</v>
      </c>
      <c r="CI554" s="15" t="s">
        <v>1006</v>
      </c>
      <c r="CJ554" s="35">
        <v>0.46153846153846156</v>
      </c>
      <c r="CK554" s="35">
        <v>0.32957450007517669</v>
      </c>
      <c r="CL554" s="35">
        <v>0.5714285714285714</v>
      </c>
      <c r="CM554" s="35">
        <f t="shared" si="53"/>
        <v>0.79111296161363831</v>
      </c>
    </row>
    <row r="555" spans="9:91" x14ac:dyDescent="0.2">
      <c r="I555" s="15" t="s">
        <v>882</v>
      </c>
      <c r="J555" s="18">
        <v>13000</v>
      </c>
      <c r="K555" s="18">
        <v>1E-4</v>
      </c>
      <c r="L555" s="18">
        <v>1</v>
      </c>
      <c r="M555" s="18">
        <v>0.1702127659574468</v>
      </c>
      <c r="N555" s="18">
        <v>0</v>
      </c>
      <c r="O555" s="18">
        <f t="shared" si="56"/>
        <v>0.1702127659574468</v>
      </c>
      <c r="AH555" s="15" t="s">
        <v>1615</v>
      </c>
      <c r="AI555" s="33">
        <v>13000</v>
      </c>
      <c r="AJ555" s="33">
        <v>1E-4</v>
      </c>
      <c r="AK555" s="33">
        <v>1</v>
      </c>
      <c r="AL555" s="33">
        <v>8.5106382978723402E-2</v>
      </c>
      <c r="AM555" s="33">
        <v>-5.5214723926380369E-2</v>
      </c>
      <c r="AN555" s="33">
        <f t="shared" si="52"/>
        <v>2.9891659052343034E-2</v>
      </c>
      <c r="CH555" s="15" t="s">
        <v>1801</v>
      </c>
      <c r="CI555" s="15" t="s">
        <v>1007</v>
      </c>
      <c r="CJ555" s="35">
        <v>0.47252747252747251</v>
      </c>
      <c r="CK555" s="35">
        <v>0.34375</v>
      </c>
      <c r="CL555" s="35">
        <v>0.5714285714285714</v>
      </c>
      <c r="CM555" s="35">
        <f t="shared" si="53"/>
        <v>0.81627747252747251</v>
      </c>
    </row>
    <row r="556" spans="9:91" x14ac:dyDescent="0.2">
      <c r="I556" s="15" t="s">
        <v>892</v>
      </c>
      <c r="J556" s="18">
        <v>13000</v>
      </c>
      <c r="K556" s="18">
        <v>1E-4</v>
      </c>
      <c r="L556" s="18">
        <v>2</v>
      </c>
      <c r="M556" s="18">
        <v>0.1702127659574468</v>
      </c>
      <c r="N556" s="18">
        <v>0</v>
      </c>
      <c r="O556" s="18">
        <f t="shared" si="56"/>
        <v>0.1702127659574468</v>
      </c>
      <c r="AH556" s="15" t="s">
        <v>1616</v>
      </c>
      <c r="AI556" s="33">
        <v>13000</v>
      </c>
      <c r="AJ556" s="33">
        <v>1E-4</v>
      </c>
      <c r="AK556" s="33">
        <v>2</v>
      </c>
      <c r="AL556" s="33">
        <v>0.10638297872340426</v>
      </c>
      <c r="AM556" s="33">
        <v>-3.9905175819834042E-2</v>
      </c>
      <c r="AN556" s="33">
        <f t="shared" si="52"/>
        <v>6.6477802903570221E-2</v>
      </c>
      <c r="CH556" s="15" t="s">
        <v>1801</v>
      </c>
      <c r="CI556" s="15" t="s">
        <v>1008</v>
      </c>
      <c r="CJ556" s="35">
        <v>0.46153846153846156</v>
      </c>
      <c r="CK556" s="35">
        <v>0.32957450007517669</v>
      </c>
      <c r="CL556" s="35">
        <v>0.5714285714285714</v>
      </c>
      <c r="CM556" s="35">
        <f t="shared" si="53"/>
        <v>0.79111296161363831</v>
      </c>
    </row>
    <row r="557" spans="9:91" x14ac:dyDescent="0.2">
      <c r="I557" s="15" t="s">
        <v>903</v>
      </c>
      <c r="J557" s="18">
        <v>13000</v>
      </c>
      <c r="K557" s="18">
        <v>1E-4</v>
      </c>
      <c r="L557" s="18">
        <v>3</v>
      </c>
      <c r="M557" s="18">
        <v>0.1702127659574468</v>
      </c>
      <c r="N557" s="18">
        <v>0</v>
      </c>
      <c r="O557" s="18">
        <f t="shared" si="56"/>
        <v>0.1702127659574468</v>
      </c>
      <c r="AH557" s="15" t="s">
        <v>1617</v>
      </c>
      <c r="AI557" s="33">
        <v>13000</v>
      </c>
      <c r="AJ557" s="33">
        <v>1E-4</v>
      </c>
      <c r="AK557" s="33">
        <v>3</v>
      </c>
      <c r="AL557" s="33">
        <v>0.14893617021276595</v>
      </c>
      <c r="AM557" s="33">
        <v>7.9155672823218916E-3</v>
      </c>
      <c r="AN557" s="33">
        <f t="shared" si="52"/>
        <v>0.15685173749508785</v>
      </c>
      <c r="CH557" s="15" t="s">
        <v>1801</v>
      </c>
      <c r="CI557" s="15" t="s">
        <v>1009</v>
      </c>
      <c r="CJ557" s="35">
        <v>0.47252747252747251</v>
      </c>
      <c r="CK557" s="35">
        <v>0.34375</v>
      </c>
      <c r="CL557" s="35">
        <v>0.5714285714285714</v>
      </c>
      <c r="CM557" s="35">
        <f t="shared" si="53"/>
        <v>0.81627747252747251</v>
      </c>
    </row>
    <row r="558" spans="9:91" x14ac:dyDescent="0.2">
      <c r="I558" s="15" t="s">
        <v>918</v>
      </c>
      <c r="J558" s="18">
        <v>13000</v>
      </c>
      <c r="K558" s="18">
        <v>1E-4</v>
      </c>
      <c r="L558" s="18">
        <v>4</v>
      </c>
      <c r="M558" s="18">
        <v>0.1702127659574468</v>
      </c>
      <c r="N558" s="18">
        <v>0</v>
      </c>
      <c r="O558" s="18">
        <f t="shared" si="56"/>
        <v>0.1702127659574468</v>
      </c>
      <c r="AH558" s="15" t="s">
        <v>1618</v>
      </c>
      <c r="AI558" s="33">
        <v>13000</v>
      </c>
      <c r="AJ558" s="33">
        <v>1E-4</v>
      </c>
      <c r="AK558" s="33">
        <v>4</v>
      </c>
      <c r="AL558" s="33">
        <v>0.14893617021276595</v>
      </c>
      <c r="AM558" s="33">
        <v>-8.5836909871244687E-3</v>
      </c>
      <c r="AN558" s="33">
        <f t="shared" si="52"/>
        <v>0.14035247922564148</v>
      </c>
      <c r="CH558" s="15" t="s">
        <v>1801</v>
      </c>
      <c r="CI558" s="15" t="s">
        <v>1010</v>
      </c>
      <c r="CJ558" s="35">
        <v>0.46153846153846156</v>
      </c>
      <c r="CK558" s="35">
        <v>0.32957450007517669</v>
      </c>
      <c r="CL558" s="35">
        <v>0.5714285714285714</v>
      </c>
      <c r="CM558" s="35">
        <f t="shared" si="53"/>
        <v>0.79111296161363831</v>
      </c>
    </row>
    <row r="559" spans="9:91" x14ac:dyDescent="0.2">
      <c r="I559" s="15" t="s">
        <v>932</v>
      </c>
      <c r="J559" s="18">
        <v>13000</v>
      </c>
      <c r="K559" s="18">
        <v>1E-4</v>
      </c>
      <c r="L559" s="18">
        <v>5</v>
      </c>
      <c r="M559" s="18">
        <v>0.1702127659574468</v>
      </c>
      <c r="N559" s="18">
        <v>0</v>
      </c>
      <c r="O559" s="18">
        <f t="shared" si="56"/>
        <v>0.1702127659574468</v>
      </c>
      <c r="AH559" s="15" t="s">
        <v>1619</v>
      </c>
      <c r="AI559" s="33">
        <v>13000</v>
      </c>
      <c r="AJ559" s="33">
        <v>1E-4</v>
      </c>
      <c r="AK559" s="33">
        <v>5</v>
      </c>
      <c r="AL559" s="33">
        <v>0.18085106382978725</v>
      </c>
      <c r="AM559" s="33">
        <v>4.7631578947368441E-2</v>
      </c>
      <c r="AN559" s="33">
        <f t="shared" si="52"/>
        <v>0.22848264277715569</v>
      </c>
      <c r="CH559" s="15" t="s">
        <v>1801</v>
      </c>
      <c r="CI559" s="15" t="s">
        <v>1011</v>
      </c>
      <c r="CJ559" s="35">
        <v>0.46153846153846156</v>
      </c>
      <c r="CK559" s="35">
        <v>0.32957450007517669</v>
      </c>
      <c r="CL559" s="35">
        <v>0.5714285714285714</v>
      </c>
      <c r="CM559" s="35">
        <f t="shared" si="53"/>
        <v>0.79111296161363831</v>
      </c>
    </row>
    <row r="560" spans="9:91" x14ac:dyDescent="0.2">
      <c r="I560" s="15" t="s">
        <v>945</v>
      </c>
      <c r="J560" s="18">
        <v>13000</v>
      </c>
      <c r="K560" s="18">
        <v>1E-4</v>
      </c>
      <c r="L560" s="18">
        <v>6</v>
      </c>
      <c r="M560" s="18">
        <v>0.1702127659574468</v>
      </c>
      <c r="N560" s="18">
        <v>0</v>
      </c>
      <c r="O560" s="18">
        <f t="shared" si="56"/>
        <v>0.1702127659574468</v>
      </c>
      <c r="AH560" s="15" t="s">
        <v>1620</v>
      </c>
      <c r="AI560" s="33">
        <v>13000</v>
      </c>
      <c r="AJ560" s="33">
        <v>1E-4</v>
      </c>
      <c r="AK560" s="33">
        <v>6</v>
      </c>
      <c r="AL560" s="33">
        <v>8.5106382978723402E-2</v>
      </c>
      <c r="AM560" s="33">
        <v>-6.2146892655367256E-2</v>
      </c>
      <c r="AN560" s="33">
        <f t="shared" si="52"/>
        <v>2.2959490323356146E-2</v>
      </c>
      <c r="CH560" s="15" t="s">
        <v>1801</v>
      </c>
      <c r="CI560" s="15" t="s">
        <v>1012</v>
      </c>
      <c r="CJ560" s="35">
        <v>0.46153846153846156</v>
      </c>
      <c r="CK560" s="35">
        <v>0.32957450007517669</v>
      </c>
      <c r="CL560" s="35">
        <v>0.5714285714285714</v>
      </c>
      <c r="CM560" s="35">
        <f t="shared" si="53"/>
        <v>0.79111296161363831</v>
      </c>
    </row>
    <row r="561" spans="9:91" x14ac:dyDescent="0.2">
      <c r="I561" s="15" t="s">
        <v>959</v>
      </c>
      <c r="J561" s="18">
        <v>13000</v>
      </c>
      <c r="K561" s="18">
        <v>1E-4</v>
      </c>
      <c r="L561" s="18">
        <v>7</v>
      </c>
      <c r="M561" s="18">
        <v>0.1702127659574468</v>
      </c>
      <c r="N561" s="18">
        <v>0</v>
      </c>
      <c r="O561" s="18">
        <f t="shared" si="56"/>
        <v>0.1702127659574468</v>
      </c>
      <c r="AH561" s="15" t="s">
        <v>1621</v>
      </c>
      <c r="AI561" s="33">
        <v>13000</v>
      </c>
      <c r="AJ561" s="33">
        <v>1E-4</v>
      </c>
      <c r="AK561" s="33">
        <v>7</v>
      </c>
      <c r="AL561" s="33">
        <v>0.1276595744680851</v>
      </c>
      <c r="AM561" s="33">
        <v>-1.4611030670001331E-2</v>
      </c>
      <c r="AN561" s="33">
        <f t="shared" si="52"/>
        <v>0.11304854379808377</v>
      </c>
      <c r="CH561" s="15" t="s">
        <v>1801</v>
      </c>
      <c r="CI561" s="15" t="s">
        <v>1013</v>
      </c>
      <c r="CJ561" s="35">
        <v>0.46153846153846156</v>
      </c>
      <c r="CK561" s="35">
        <v>0.32957450007517669</v>
      </c>
      <c r="CL561" s="35">
        <v>0.5714285714285714</v>
      </c>
      <c r="CM561" s="35">
        <f t="shared" si="53"/>
        <v>0.79111296161363831</v>
      </c>
    </row>
    <row r="562" spans="9:91" x14ac:dyDescent="0.2">
      <c r="I562" s="15" t="s">
        <v>813</v>
      </c>
      <c r="J562" s="18">
        <v>13000</v>
      </c>
      <c r="K562" s="18">
        <v>1E-4</v>
      </c>
      <c r="L562" s="18">
        <v>8</v>
      </c>
      <c r="M562" s="18">
        <v>0.1702127659574468</v>
      </c>
      <c r="N562" s="18">
        <v>0</v>
      </c>
      <c r="O562" s="18">
        <f t="shared" si="56"/>
        <v>0.1702127659574468</v>
      </c>
      <c r="AH562" s="15" t="s">
        <v>1622</v>
      </c>
      <c r="AI562" s="33">
        <v>13000</v>
      </c>
      <c r="AJ562" s="33">
        <v>1E-4</v>
      </c>
      <c r="AK562" s="33">
        <v>8</v>
      </c>
      <c r="AL562" s="33">
        <v>0.1276595744680851</v>
      </c>
      <c r="AM562" s="33">
        <v>-2.2959522229595238E-2</v>
      </c>
      <c r="AN562" s="33">
        <f t="shared" si="52"/>
        <v>0.10470005223848985</v>
      </c>
      <c r="CH562" s="15" t="s">
        <v>1801</v>
      </c>
      <c r="CI562" s="15" t="s">
        <v>1014</v>
      </c>
      <c r="CJ562" s="35">
        <v>0.46153846153846156</v>
      </c>
      <c r="CK562" s="35">
        <v>0.32957450007517669</v>
      </c>
      <c r="CL562" s="35">
        <v>0.5714285714285714</v>
      </c>
      <c r="CM562" s="35">
        <f t="shared" si="53"/>
        <v>0.79111296161363831</v>
      </c>
    </row>
    <row r="563" spans="9:91" x14ac:dyDescent="0.2">
      <c r="I563" s="15" t="s">
        <v>828</v>
      </c>
      <c r="J563" s="18">
        <v>13000</v>
      </c>
      <c r="K563" s="18">
        <v>1E-4</v>
      </c>
      <c r="L563" s="18">
        <v>9</v>
      </c>
      <c r="M563" s="18">
        <v>0.1702127659574468</v>
      </c>
      <c r="N563" s="18">
        <v>0</v>
      </c>
      <c r="O563" s="18">
        <f t="shared" si="56"/>
        <v>0.1702127659574468</v>
      </c>
      <c r="AH563" s="15" t="s">
        <v>1623</v>
      </c>
      <c r="AI563" s="33">
        <v>13000</v>
      </c>
      <c r="AJ563" s="33">
        <v>1E-4</v>
      </c>
      <c r="AK563" s="33">
        <v>9</v>
      </c>
      <c r="AL563" s="33">
        <v>9.5744680851063829E-2</v>
      </c>
      <c r="AM563" s="33">
        <v>-5.8698820723466272E-2</v>
      </c>
      <c r="AN563" s="33">
        <f t="shared" si="52"/>
        <v>3.7045860127597557E-2</v>
      </c>
      <c r="CH563" s="15" t="s">
        <v>1801</v>
      </c>
      <c r="CI563" s="15" t="s">
        <v>1015</v>
      </c>
      <c r="CJ563" s="35">
        <v>0.47252747252747251</v>
      </c>
      <c r="CK563" s="35">
        <v>0.34375</v>
      </c>
      <c r="CL563" s="35">
        <v>0.5714285714285714</v>
      </c>
      <c r="CM563" s="35">
        <f t="shared" si="53"/>
        <v>0.81627747252747251</v>
      </c>
    </row>
    <row r="564" spans="9:91" x14ac:dyDescent="0.2">
      <c r="I564" s="15" t="s">
        <v>898</v>
      </c>
      <c r="J564" s="18">
        <v>13000</v>
      </c>
      <c r="K564" s="18">
        <v>1E-3</v>
      </c>
      <c r="L564" s="18">
        <v>0</v>
      </c>
      <c r="M564" s="18">
        <v>0.42553191489361702</v>
      </c>
      <c r="N564" s="18">
        <v>0.28061224489795911</v>
      </c>
      <c r="O564" s="18">
        <f t="shared" si="56"/>
        <v>0.70614415979157608</v>
      </c>
      <c r="AH564" s="15" t="s">
        <v>1624</v>
      </c>
      <c r="AI564" s="33">
        <v>13000</v>
      </c>
      <c r="AJ564" s="33">
        <v>1E-3</v>
      </c>
      <c r="AK564" s="33">
        <v>0</v>
      </c>
      <c r="AL564" s="33">
        <v>0.2978723404255319</v>
      </c>
      <c r="AM564" s="33">
        <v>0.1528062269561655</v>
      </c>
      <c r="AN564" s="33">
        <f t="shared" si="52"/>
        <v>0.45067856738169743</v>
      </c>
      <c r="CH564" s="15" t="s">
        <v>1801</v>
      </c>
      <c r="CI564" s="15" t="s">
        <v>996</v>
      </c>
      <c r="CJ564" s="35">
        <v>0.46153846153846156</v>
      </c>
      <c r="CK564" s="35">
        <v>0.32957450007517669</v>
      </c>
      <c r="CL564" s="35">
        <v>0.5714285714285714</v>
      </c>
      <c r="CM564" s="35">
        <f t="shared" si="53"/>
        <v>0.79111296161363831</v>
      </c>
    </row>
    <row r="565" spans="9:91" x14ac:dyDescent="0.2">
      <c r="I565" s="15" t="s">
        <v>907</v>
      </c>
      <c r="J565" s="18">
        <v>13000</v>
      </c>
      <c r="K565" s="18">
        <v>1E-3</v>
      </c>
      <c r="L565" s="18">
        <v>1</v>
      </c>
      <c r="M565" s="18">
        <v>0.30851063829787234</v>
      </c>
      <c r="N565" s="18">
        <v>0.14748151248779126</v>
      </c>
      <c r="O565" s="18">
        <f t="shared" si="56"/>
        <v>0.45599215078566357</v>
      </c>
      <c r="AH565" s="15" t="s">
        <v>1625</v>
      </c>
      <c r="AI565" s="33">
        <v>13000</v>
      </c>
      <c r="AJ565" s="33">
        <v>1E-3</v>
      </c>
      <c r="AK565" s="33">
        <v>1</v>
      </c>
      <c r="AL565" s="33">
        <v>0.31914893617021278</v>
      </c>
      <c r="AM565" s="33">
        <v>0.16664357944313618</v>
      </c>
      <c r="AN565" s="33">
        <f t="shared" si="52"/>
        <v>0.48579251561334896</v>
      </c>
      <c r="CH565" s="15" t="s">
        <v>1801</v>
      </c>
      <c r="CI565" s="15" t="s">
        <v>997</v>
      </c>
      <c r="CJ565" s="35">
        <v>0.46153846153846156</v>
      </c>
      <c r="CK565" s="35">
        <v>0.32957450007517669</v>
      </c>
      <c r="CL565" s="35">
        <v>0.5714285714285714</v>
      </c>
      <c r="CM565" s="35">
        <f t="shared" si="53"/>
        <v>0.79111296161363831</v>
      </c>
    </row>
    <row r="566" spans="9:91" x14ac:dyDescent="0.2">
      <c r="I566" s="15" t="s">
        <v>919</v>
      </c>
      <c r="J566" s="18">
        <v>13000</v>
      </c>
      <c r="K566" s="18">
        <v>1E-3</v>
      </c>
      <c r="L566" s="18">
        <v>2</v>
      </c>
      <c r="M566" s="18">
        <v>0.36170212765957449</v>
      </c>
      <c r="N566" s="18">
        <v>0.19874982241795713</v>
      </c>
      <c r="O566" s="18">
        <f t="shared" si="56"/>
        <v>0.56045195007753157</v>
      </c>
      <c r="AH566" s="15" t="s">
        <v>1626</v>
      </c>
      <c r="AI566" s="33">
        <v>13000</v>
      </c>
      <c r="AJ566" s="33">
        <v>1E-3</v>
      </c>
      <c r="AK566" s="33">
        <v>2</v>
      </c>
      <c r="AL566" s="33">
        <v>0.34042553191489361</v>
      </c>
      <c r="AM566" s="33">
        <v>0.20175318449527463</v>
      </c>
      <c r="AN566" s="33">
        <f t="shared" si="52"/>
        <v>0.54217871641016824</v>
      </c>
      <c r="CH566" s="15" t="s">
        <v>1801</v>
      </c>
      <c r="CI566" s="15" t="s">
        <v>998</v>
      </c>
      <c r="CJ566" s="35">
        <v>0.46153846153846156</v>
      </c>
      <c r="CK566" s="35">
        <v>0.32957450007517669</v>
      </c>
      <c r="CL566" s="35">
        <v>0.5714285714285714</v>
      </c>
      <c r="CM566" s="35">
        <f t="shared" si="53"/>
        <v>0.79111296161363831</v>
      </c>
    </row>
    <row r="567" spans="9:91" x14ac:dyDescent="0.2">
      <c r="I567" s="15" t="s">
        <v>933</v>
      </c>
      <c r="J567" s="18">
        <v>13000</v>
      </c>
      <c r="K567" s="18">
        <v>1E-3</v>
      </c>
      <c r="L567" s="18">
        <v>3</v>
      </c>
      <c r="M567" s="18">
        <v>0.35106382978723405</v>
      </c>
      <c r="N567" s="18">
        <v>0.19079875811459215</v>
      </c>
      <c r="O567" s="18">
        <f t="shared" si="56"/>
        <v>0.54186258790182618</v>
      </c>
      <c r="AH567" s="15" t="s">
        <v>1627</v>
      </c>
      <c r="AI567" s="33">
        <v>13000</v>
      </c>
      <c r="AJ567" s="33">
        <v>1E-3</v>
      </c>
      <c r="AK567" s="33">
        <v>3</v>
      </c>
      <c r="AL567" s="33">
        <v>0.31914893617021278</v>
      </c>
      <c r="AM567" s="33">
        <v>0.16270006958942246</v>
      </c>
      <c r="AN567" s="33">
        <f t="shared" si="52"/>
        <v>0.48184900575963524</v>
      </c>
      <c r="CH567" s="15" t="s">
        <v>1801</v>
      </c>
      <c r="CI567" s="15" t="s">
        <v>999</v>
      </c>
      <c r="CJ567" s="35">
        <v>0.47252747252747251</v>
      </c>
      <c r="CK567" s="35">
        <v>0.34375</v>
      </c>
      <c r="CL567" s="35">
        <v>0.5714285714285714</v>
      </c>
      <c r="CM567" s="35">
        <f t="shared" si="53"/>
        <v>0.81627747252747251</v>
      </c>
    </row>
    <row r="568" spans="9:91" x14ac:dyDescent="0.2">
      <c r="I568" s="15" t="s">
        <v>947</v>
      </c>
      <c r="J568" s="18">
        <v>13000</v>
      </c>
      <c r="K568" s="18">
        <v>1E-3</v>
      </c>
      <c r="L568" s="18">
        <v>4</v>
      </c>
      <c r="M568" s="18">
        <v>0.39361702127659576</v>
      </c>
      <c r="N568" s="18">
        <v>0.24778885301137163</v>
      </c>
      <c r="O568" s="18">
        <f t="shared" si="56"/>
        <v>0.64140587428796736</v>
      </c>
      <c r="AH568" s="15" t="s">
        <v>1628</v>
      </c>
      <c r="AI568" s="33">
        <v>13000</v>
      </c>
      <c r="AJ568" s="33">
        <v>1E-3</v>
      </c>
      <c r="AK568" s="33">
        <v>4</v>
      </c>
      <c r="AL568" s="33">
        <v>0.37234042553191488</v>
      </c>
      <c r="AM568" s="33">
        <v>0.22411863458310013</v>
      </c>
      <c r="AN568" s="33">
        <f t="shared" si="52"/>
        <v>0.59645906011501504</v>
      </c>
      <c r="CH568" s="15" t="s">
        <v>1801</v>
      </c>
      <c r="CI568" s="15" t="s">
        <v>1000</v>
      </c>
      <c r="CJ568" s="35">
        <v>0.46153846153846156</v>
      </c>
      <c r="CK568" s="35">
        <v>0.32957450007517669</v>
      </c>
      <c r="CL568" s="35">
        <v>0.5714285714285714</v>
      </c>
      <c r="CM568" s="35">
        <f t="shared" si="53"/>
        <v>0.79111296161363831</v>
      </c>
    </row>
    <row r="569" spans="9:91" x14ac:dyDescent="0.2">
      <c r="I569" s="15" t="s">
        <v>961</v>
      </c>
      <c r="J569" s="18">
        <v>13000</v>
      </c>
      <c r="K569" s="18">
        <v>1E-3</v>
      </c>
      <c r="L569" s="18">
        <v>5</v>
      </c>
      <c r="M569" s="18">
        <v>0.30851063829787234</v>
      </c>
      <c r="N569" s="18">
        <v>0.13443830570902393</v>
      </c>
      <c r="O569" s="18">
        <f t="shared" si="56"/>
        <v>0.44294894400689627</v>
      </c>
      <c r="AH569" s="15" t="s">
        <v>1629</v>
      </c>
      <c r="AI569" s="33">
        <v>13000</v>
      </c>
      <c r="AJ569" s="33">
        <v>1E-3</v>
      </c>
      <c r="AK569" s="33">
        <v>5</v>
      </c>
      <c r="AL569" s="33">
        <v>0.2978723404255319</v>
      </c>
      <c r="AM569" s="33">
        <v>0.13773453787352324</v>
      </c>
      <c r="AN569" s="33">
        <f t="shared" si="52"/>
        <v>0.43560687829905514</v>
      </c>
      <c r="CH569" s="15" t="s">
        <v>1801</v>
      </c>
      <c r="CI569" s="15" t="s">
        <v>1001</v>
      </c>
      <c r="CJ569" s="35">
        <v>0.47252747252747251</v>
      </c>
      <c r="CK569" s="35">
        <v>0.34375</v>
      </c>
      <c r="CL569" s="35">
        <v>0.5714285714285714</v>
      </c>
      <c r="CM569" s="35">
        <f t="shared" si="53"/>
        <v>0.81627747252747251</v>
      </c>
    </row>
    <row r="570" spans="9:91" x14ac:dyDescent="0.2">
      <c r="I570" s="15" t="s">
        <v>812</v>
      </c>
      <c r="J570" s="18">
        <v>13000</v>
      </c>
      <c r="K570" s="18">
        <v>1E-3</v>
      </c>
      <c r="L570" s="18">
        <v>6</v>
      </c>
      <c r="M570" s="18">
        <v>0.36170212765957449</v>
      </c>
      <c r="N570" s="18">
        <v>0.20135938827527611</v>
      </c>
      <c r="O570" s="18">
        <f t="shared" si="56"/>
        <v>0.56306151593485065</v>
      </c>
      <c r="AH570" s="15" t="s">
        <v>1630</v>
      </c>
      <c r="AI570" s="33">
        <v>13000</v>
      </c>
      <c r="AJ570" s="33">
        <v>1E-3</v>
      </c>
      <c r="AK570" s="33">
        <v>6</v>
      </c>
      <c r="AL570" s="33">
        <v>0.39361702127659576</v>
      </c>
      <c r="AM570" s="33">
        <v>0.26833265055305205</v>
      </c>
      <c r="AN570" s="33">
        <f t="shared" si="52"/>
        <v>0.66194967182964781</v>
      </c>
      <c r="CH570" s="15" t="s">
        <v>1801</v>
      </c>
      <c r="CI570" s="15" t="s">
        <v>1002</v>
      </c>
      <c r="CJ570" s="35">
        <v>0.46153846153846156</v>
      </c>
      <c r="CK570" s="35">
        <v>0.32957450007517669</v>
      </c>
      <c r="CL570" s="35">
        <v>0.5714285714285714</v>
      </c>
      <c r="CM570" s="35">
        <f t="shared" si="53"/>
        <v>0.79111296161363831</v>
      </c>
    </row>
    <row r="571" spans="9:91" x14ac:dyDescent="0.2">
      <c r="I571" s="15" t="s">
        <v>826</v>
      </c>
      <c r="J571" s="18">
        <v>13000</v>
      </c>
      <c r="K571" s="18">
        <v>1E-3</v>
      </c>
      <c r="L571" s="18">
        <v>7</v>
      </c>
      <c r="M571" s="18">
        <v>0.40425531914893614</v>
      </c>
      <c r="N571" s="18">
        <v>0.25417965429300077</v>
      </c>
      <c r="O571" s="18">
        <f t="shared" si="56"/>
        <v>0.65843497344193691</v>
      </c>
      <c r="AH571" s="15" t="s">
        <v>1631</v>
      </c>
      <c r="AI571" s="33">
        <v>13000</v>
      </c>
      <c r="AJ571" s="33">
        <v>1E-3</v>
      </c>
      <c r="AK571" s="33">
        <v>7</v>
      </c>
      <c r="AL571" s="33">
        <v>0.35106382978723405</v>
      </c>
      <c r="AM571" s="33">
        <v>0.19466292134831464</v>
      </c>
      <c r="AN571" s="33">
        <f t="shared" si="52"/>
        <v>0.54572675113554869</v>
      </c>
      <c r="CH571" s="15" t="s">
        <v>1801</v>
      </c>
      <c r="CI571" s="15" t="s">
        <v>1003</v>
      </c>
      <c r="CJ571" s="35">
        <v>0.47252747252747251</v>
      </c>
      <c r="CK571" s="35">
        <v>0.34375</v>
      </c>
      <c r="CL571" s="35">
        <v>0.5714285714285714</v>
      </c>
      <c r="CM571" s="35">
        <f t="shared" si="53"/>
        <v>0.81627747252747251</v>
      </c>
    </row>
    <row r="572" spans="9:91" x14ac:dyDescent="0.2">
      <c r="I572" s="15" t="s">
        <v>840</v>
      </c>
      <c r="J572" s="18">
        <v>13000</v>
      </c>
      <c r="K572" s="18">
        <v>1E-3</v>
      </c>
      <c r="L572" s="18">
        <v>8</v>
      </c>
      <c r="M572" s="18">
        <v>0.27659574468085107</v>
      </c>
      <c r="N572" s="18">
        <v>0.10262529832935562</v>
      </c>
      <c r="O572" s="18">
        <f t="shared" si="56"/>
        <v>0.3792210430102067</v>
      </c>
      <c r="AH572" s="15" t="s">
        <v>1632</v>
      </c>
      <c r="AI572" s="33">
        <v>13000</v>
      </c>
      <c r="AJ572" s="33">
        <v>1E-3</v>
      </c>
      <c r="AK572" s="33">
        <v>8</v>
      </c>
      <c r="AL572" s="33">
        <v>0.43617021276595747</v>
      </c>
      <c r="AM572" s="33">
        <v>0.30612813370473541</v>
      </c>
      <c r="AN572" s="33">
        <f t="shared" si="52"/>
        <v>0.74229834647069293</v>
      </c>
      <c r="CH572" s="15" t="s">
        <v>1801</v>
      </c>
      <c r="CI572" s="15" t="s">
        <v>1004</v>
      </c>
      <c r="CJ572" s="35">
        <v>0.47252747252747251</v>
      </c>
      <c r="CK572" s="35">
        <v>0.34375</v>
      </c>
      <c r="CL572" s="35">
        <v>0.5714285714285714</v>
      </c>
      <c r="CM572" s="35">
        <f t="shared" si="53"/>
        <v>0.81627747252747251</v>
      </c>
    </row>
    <row r="573" spans="9:91" x14ac:dyDescent="0.2">
      <c r="I573" s="15" t="s">
        <v>854</v>
      </c>
      <c r="J573" s="18">
        <v>13000</v>
      </c>
      <c r="K573" s="18">
        <v>1E-3</v>
      </c>
      <c r="L573" s="18">
        <v>9</v>
      </c>
      <c r="M573" s="18">
        <v>0.38297872340425532</v>
      </c>
      <c r="N573" s="18">
        <v>0.23351609728665823</v>
      </c>
      <c r="O573" s="18">
        <f t="shared" si="56"/>
        <v>0.61649482069091355</v>
      </c>
      <c r="AH573" s="15" t="s">
        <v>1633</v>
      </c>
      <c r="AI573" s="33">
        <v>13000</v>
      </c>
      <c r="AJ573" s="33">
        <v>1E-3</v>
      </c>
      <c r="AK573" s="33">
        <v>9</v>
      </c>
      <c r="AL573" s="33">
        <v>0.35106382978723405</v>
      </c>
      <c r="AM573" s="33">
        <v>0.21762859871742393</v>
      </c>
      <c r="AN573" s="33">
        <f t="shared" si="52"/>
        <v>0.56869242850465795</v>
      </c>
      <c r="CH573" s="15" t="s">
        <v>1801</v>
      </c>
      <c r="CI573" s="15" t="s">
        <v>1005</v>
      </c>
      <c r="CJ573" s="35">
        <v>0.47252747252747251</v>
      </c>
      <c r="CK573" s="35">
        <v>0.34375</v>
      </c>
      <c r="CL573" s="35">
        <v>0.5714285714285714</v>
      </c>
      <c r="CM573" s="35">
        <f t="shared" si="53"/>
        <v>0.81627747252747251</v>
      </c>
    </row>
    <row r="574" spans="9:91" x14ac:dyDescent="0.2">
      <c r="I574" s="15" t="s">
        <v>924</v>
      </c>
      <c r="J574" s="18">
        <v>13000</v>
      </c>
      <c r="K574" s="18">
        <v>0.01</v>
      </c>
      <c r="L574" s="18">
        <v>0</v>
      </c>
      <c r="M574" s="18">
        <v>0.31914893617021278</v>
      </c>
      <c r="N574" s="18">
        <v>0.18105091206098559</v>
      </c>
      <c r="O574" s="18">
        <f t="shared" si="56"/>
        <v>0.50019984823119834</v>
      </c>
      <c r="AH574" s="15" t="s">
        <v>1634</v>
      </c>
      <c r="AI574" s="33">
        <v>13000</v>
      </c>
      <c r="AJ574" s="33">
        <v>0.01</v>
      </c>
      <c r="AK574" s="33">
        <v>0</v>
      </c>
      <c r="AL574" s="33">
        <v>0.31914893617021278</v>
      </c>
      <c r="AM574" s="33">
        <v>0.18669730972015683</v>
      </c>
      <c r="AN574" s="33">
        <f t="shared" si="52"/>
        <v>0.50584624589036964</v>
      </c>
      <c r="CH574" s="15" t="s">
        <v>1801</v>
      </c>
      <c r="CI574" s="15" t="s">
        <v>986</v>
      </c>
      <c r="CJ574" s="35">
        <v>0.43956043956043955</v>
      </c>
      <c r="CK574" s="35">
        <v>0.30586299730780736</v>
      </c>
      <c r="CL574" s="35">
        <v>0.5714285714285714</v>
      </c>
      <c r="CM574" s="35">
        <f t="shared" si="53"/>
        <v>0.74542343686824686</v>
      </c>
    </row>
    <row r="575" spans="9:91" x14ac:dyDescent="0.2">
      <c r="I575" s="15" t="s">
        <v>937</v>
      </c>
      <c r="J575" s="18">
        <v>13000</v>
      </c>
      <c r="K575" s="18">
        <v>0.01</v>
      </c>
      <c r="L575" s="18">
        <v>1</v>
      </c>
      <c r="M575" s="18">
        <v>0.34042553191489361</v>
      </c>
      <c r="N575" s="18">
        <v>0.20868974881194841</v>
      </c>
      <c r="O575" s="18">
        <f t="shared" si="56"/>
        <v>0.54911528072684201</v>
      </c>
      <c r="AH575" s="15" t="s">
        <v>1635</v>
      </c>
      <c r="AI575" s="33">
        <v>13000</v>
      </c>
      <c r="AJ575" s="33">
        <v>0.01</v>
      </c>
      <c r="AK575" s="33">
        <v>1</v>
      </c>
      <c r="AL575" s="33">
        <v>0.35106382978723405</v>
      </c>
      <c r="AM575" s="33">
        <v>0.22909384243076097</v>
      </c>
      <c r="AN575" s="33">
        <f t="shared" si="52"/>
        <v>0.58015767221799508</v>
      </c>
      <c r="CH575" s="15" t="s">
        <v>1801</v>
      </c>
      <c r="CI575" s="15" t="s">
        <v>987</v>
      </c>
      <c r="CJ575" s="35">
        <v>0.43956043956043955</v>
      </c>
      <c r="CK575" s="35">
        <v>0.30586299730780736</v>
      </c>
      <c r="CL575" s="35">
        <v>0.5714285714285714</v>
      </c>
      <c r="CM575" s="35">
        <f t="shared" si="53"/>
        <v>0.74542343686824686</v>
      </c>
    </row>
    <row r="576" spans="9:91" x14ac:dyDescent="0.2">
      <c r="I576" s="15" t="s">
        <v>949</v>
      </c>
      <c r="J576" s="18">
        <v>13000</v>
      </c>
      <c r="K576" s="18">
        <v>0.01</v>
      </c>
      <c r="L576" s="18">
        <v>2</v>
      </c>
      <c r="M576" s="18">
        <v>0.30851063829787234</v>
      </c>
      <c r="N576" s="18">
        <v>0.16961130742049468</v>
      </c>
      <c r="O576" s="18">
        <f t="shared" ref="O576:O607" si="57">M576+N576</f>
        <v>0.47812194571836703</v>
      </c>
      <c r="AH576" s="15" t="s">
        <v>1636</v>
      </c>
      <c r="AI576" s="33">
        <v>13000</v>
      </c>
      <c r="AJ576" s="33">
        <v>0.01</v>
      </c>
      <c r="AK576" s="33">
        <v>2</v>
      </c>
      <c r="AL576" s="33">
        <v>0.30851063829787234</v>
      </c>
      <c r="AM576" s="33">
        <v>0.17810061877858488</v>
      </c>
      <c r="AN576" s="33">
        <f t="shared" si="52"/>
        <v>0.48661125707645725</v>
      </c>
      <c r="CH576" s="15" t="s">
        <v>1801</v>
      </c>
      <c r="CI576" s="15" t="s">
        <v>988</v>
      </c>
      <c r="CJ576" s="35">
        <v>0.43956043956043955</v>
      </c>
      <c r="CK576" s="35">
        <v>0.30586299730780736</v>
      </c>
      <c r="CL576" s="35">
        <v>0.5714285714285714</v>
      </c>
      <c r="CM576" s="35">
        <f t="shared" si="53"/>
        <v>0.74542343686824686</v>
      </c>
    </row>
    <row r="577" spans="9:91" x14ac:dyDescent="0.2">
      <c r="I577" s="15" t="s">
        <v>963</v>
      </c>
      <c r="J577" s="18">
        <v>13000</v>
      </c>
      <c r="K577" s="18">
        <v>0.01</v>
      </c>
      <c r="L577" s="18">
        <v>3</v>
      </c>
      <c r="M577" s="18">
        <v>0.31914893617021278</v>
      </c>
      <c r="N577" s="18">
        <v>0.17634173055859806</v>
      </c>
      <c r="O577" s="18">
        <f t="shared" si="57"/>
        <v>0.49549066672881081</v>
      </c>
      <c r="AH577" s="15" t="s">
        <v>1637</v>
      </c>
      <c r="AI577" s="33">
        <v>13000</v>
      </c>
      <c r="AJ577" s="33">
        <v>0.01</v>
      </c>
      <c r="AK577" s="33">
        <v>3</v>
      </c>
      <c r="AL577" s="33">
        <v>0.35106382978723405</v>
      </c>
      <c r="AM577" s="33">
        <v>0.22366639588410506</v>
      </c>
      <c r="AN577" s="33">
        <f t="shared" si="52"/>
        <v>0.57473022567133913</v>
      </c>
      <c r="CH577" s="15" t="s">
        <v>1801</v>
      </c>
      <c r="CI577" s="15" t="s">
        <v>989</v>
      </c>
      <c r="CJ577" s="35">
        <v>0.43956043956043955</v>
      </c>
      <c r="CK577" s="35">
        <v>0.30586299730780736</v>
      </c>
      <c r="CL577" s="35">
        <v>0.5714285714285714</v>
      </c>
      <c r="CM577" s="35">
        <f t="shared" si="53"/>
        <v>0.74542343686824686</v>
      </c>
    </row>
    <row r="578" spans="9:91" x14ac:dyDescent="0.2">
      <c r="I578" s="15" t="s">
        <v>815</v>
      </c>
      <c r="J578" s="18">
        <v>13000</v>
      </c>
      <c r="K578" s="18">
        <v>0.01</v>
      </c>
      <c r="L578" s="18">
        <v>4</v>
      </c>
      <c r="M578" s="18">
        <v>0.35106382978723405</v>
      </c>
      <c r="N578" s="18">
        <v>0.21677366479989074</v>
      </c>
      <c r="O578" s="18">
        <f t="shared" si="57"/>
        <v>0.56783749458712474</v>
      </c>
      <c r="AH578" s="15" t="s">
        <v>1638</v>
      </c>
      <c r="AI578" s="33">
        <v>13000</v>
      </c>
      <c r="AJ578" s="33">
        <v>0.01</v>
      </c>
      <c r="AK578" s="33">
        <v>4</v>
      </c>
      <c r="AL578" s="33">
        <v>0.39361702127659576</v>
      </c>
      <c r="AM578" s="33">
        <v>0.26035339591385975</v>
      </c>
      <c r="AN578" s="33">
        <f t="shared" si="52"/>
        <v>0.65397041719045546</v>
      </c>
      <c r="CH578" s="15" t="s">
        <v>1801</v>
      </c>
      <c r="CI578" s="15" t="s">
        <v>990</v>
      </c>
      <c r="CJ578" s="35">
        <v>0.43956043956043955</v>
      </c>
      <c r="CK578" s="35">
        <v>0.30586299730780736</v>
      </c>
      <c r="CL578" s="35">
        <v>0.5714285714285714</v>
      </c>
      <c r="CM578" s="35">
        <f t="shared" si="53"/>
        <v>0.74542343686824686</v>
      </c>
    </row>
    <row r="579" spans="9:91" x14ac:dyDescent="0.2">
      <c r="I579" s="15" t="s">
        <v>830</v>
      </c>
      <c r="J579" s="18">
        <v>13000</v>
      </c>
      <c r="K579" s="18">
        <v>0.01</v>
      </c>
      <c r="L579" s="18">
        <v>5</v>
      </c>
      <c r="M579" s="18">
        <v>0.2978723404255319</v>
      </c>
      <c r="N579" s="18">
        <v>0.15786615990226685</v>
      </c>
      <c r="O579" s="18">
        <f t="shared" si="57"/>
        <v>0.45573850032779872</v>
      </c>
      <c r="AH579" s="15" t="s">
        <v>1639</v>
      </c>
      <c r="AI579" s="33">
        <v>13000</v>
      </c>
      <c r="AJ579" s="33">
        <v>0.01</v>
      </c>
      <c r="AK579" s="33">
        <v>5</v>
      </c>
      <c r="AL579" s="33">
        <v>0.35106382978723405</v>
      </c>
      <c r="AM579" s="33">
        <v>0.22544914223963261</v>
      </c>
      <c r="AN579" s="33">
        <f t="shared" si="52"/>
        <v>0.57651297202686669</v>
      </c>
      <c r="CH579" s="15" t="s">
        <v>1801</v>
      </c>
      <c r="CI579" s="15" t="s">
        <v>991</v>
      </c>
      <c r="CJ579" s="35">
        <v>0.43956043956043955</v>
      </c>
      <c r="CK579" s="35">
        <v>0.30586299730780736</v>
      </c>
      <c r="CL579" s="35">
        <v>0.5714285714285714</v>
      </c>
      <c r="CM579" s="35">
        <f t="shared" si="53"/>
        <v>0.74542343686824686</v>
      </c>
    </row>
    <row r="580" spans="9:91" x14ac:dyDescent="0.2">
      <c r="I580" s="15" t="s">
        <v>843</v>
      </c>
      <c r="J580" s="18">
        <v>13000</v>
      </c>
      <c r="K580" s="18">
        <v>0.01</v>
      </c>
      <c r="L580" s="18">
        <v>6</v>
      </c>
      <c r="M580" s="18">
        <v>0.34042553191489361</v>
      </c>
      <c r="N580" s="18">
        <v>0.20588636053958306</v>
      </c>
      <c r="O580" s="18">
        <f t="shared" si="57"/>
        <v>0.54631189245447664</v>
      </c>
      <c r="AH580" s="15" t="s">
        <v>1640</v>
      </c>
      <c r="AI580" s="33">
        <v>13000</v>
      </c>
      <c r="AJ580" s="33">
        <v>0.01</v>
      </c>
      <c r="AK580" s="33">
        <v>6</v>
      </c>
      <c r="AL580" s="33">
        <v>0.2978723404255319</v>
      </c>
      <c r="AM580" s="33">
        <v>0.16082781009062627</v>
      </c>
      <c r="AN580" s="33">
        <f t="shared" ref="AN580:AN643" si="58">AL580+AM580</f>
        <v>0.4587001505161582</v>
      </c>
      <c r="CH580" s="15" t="s">
        <v>1801</v>
      </c>
      <c r="CI580" s="15" t="s">
        <v>992</v>
      </c>
      <c r="CJ580" s="35">
        <v>0.43956043956043955</v>
      </c>
      <c r="CK580" s="35">
        <v>0.30586299730780736</v>
      </c>
      <c r="CL580" s="35">
        <v>0.5714285714285714</v>
      </c>
      <c r="CM580" s="35">
        <f t="shared" ref="CM580:CM643" si="59">CJ580+CK580</f>
        <v>0.74542343686824686</v>
      </c>
    </row>
    <row r="581" spans="9:91" x14ac:dyDescent="0.2">
      <c r="I581" s="15" t="s">
        <v>857</v>
      </c>
      <c r="J581" s="18">
        <v>13000</v>
      </c>
      <c r="K581" s="18">
        <v>0.01</v>
      </c>
      <c r="L581" s="18">
        <v>7</v>
      </c>
      <c r="M581" s="18">
        <v>0.30851063829787234</v>
      </c>
      <c r="N581" s="18">
        <v>0.17219888903942554</v>
      </c>
      <c r="O581" s="18">
        <f t="shared" si="57"/>
        <v>0.48070952733729788</v>
      </c>
      <c r="AH581" s="15" t="s">
        <v>1641</v>
      </c>
      <c r="AI581" s="33">
        <v>13000</v>
      </c>
      <c r="AJ581" s="33">
        <v>0.01</v>
      </c>
      <c r="AK581" s="33">
        <v>7</v>
      </c>
      <c r="AL581" s="33">
        <v>0.38297872340425532</v>
      </c>
      <c r="AM581" s="33">
        <v>0.25772634445200815</v>
      </c>
      <c r="AN581" s="33">
        <f t="shared" si="58"/>
        <v>0.64070506785626347</v>
      </c>
      <c r="CH581" s="15" t="s">
        <v>1801</v>
      </c>
      <c r="CI581" s="15" t="s">
        <v>993</v>
      </c>
      <c r="CJ581" s="35">
        <v>0.43956043956043955</v>
      </c>
      <c r="CK581" s="35">
        <v>0.30586299730780736</v>
      </c>
      <c r="CL581" s="35">
        <v>0.5714285714285714</v>
      </c>
      <c r="CM581" s="35">
        <f t="shared" si="59"/>
        <v>0.74542343686824686</v>
      </c>
    </row>
    <row r="582" spans="9:91" x14ac:dyDescent="0.2">
      <c r="I582" s="15" t="s">
        <v>871</v>
      </c>
      <c r="J582" s="18">
        <v>13000</v>
      </c>
      <c r="K582" s="18">
        <v>0.01</v>
      </c>
      <c r="L582" s="18">
        <v>8</v>
      </c>
      <c r="M582" s="18">
        <v>0.35106382978723405</v>
      </c>
      <c r="N582" s="18">
        <v>0.22060622536359928</v>
      </c>
      <c r="O582" s="18">
        <f t="shared" si="57"/>
        <v>0.57167005515083336</v>
      </c>
      <c r="AH582" s="15" t="s">
        <v>1642</v>
      </c>
      <c r="AI582" s="33">
        <v>13000</v>
      </c>
      <c r="AJ582" s="33">
        <v>0.01</v>
      </c>
      <c r="AK582" s="33">
        <v>8</v>
      </c>
      <c r="AL582" s="33">
        <v>0.31914893617021278</v>
      </c>
      <c r="AM582" s="33">
        <v>0.18691715096634684</v>
      </c>
      <c r="AN582" s="33">
        <f t="shared" si="58"/>
        <v>0.50606608713655965</v>
      </c>
      <c r="CH582" s="15" t="s">
        <v>1801</v>
      </c>
      <c r="CI582" s="15" t="s">
        <v>994</v>
      </c>
      <c r="CJ582" s="35">
        <v>0.43956043956043955</v>
      </c>
      <c r="CK582" s="35">
        <v>0.30586299730780736</v>
      </c>
      <c r="CL582" s="35">
        <v>0.5714285714285714</v>
      </c>
      <c r="CM582" s="35">
        <f t="shared" si="59"/>
        <v>0.74542343686824686</v>
      </c>
    </row>
    <row r="583" spans="9:91" x14ac:dyDescent="0.2">
      <c r="I583" s="15" t="s">
        <v>885</v>
      </c>
      <c r="J583" s="18">
        <v>13000</v>
      </c>
      <c r="K583" s="18">
        <v>0.01</v>
      </c>
      <c r="L583" s="18">
        <v>9</v>
      </c>
      <c r="M583" s="18">
        <v>0.34042553191489361</v>
      </c>
      <c r="N583" s="18">
        <v>0.20825974731694061</v>
      </c>
      <c r="O583" s="18">
        <f t="shared" si="57"/>
        <v>0.54868527923183419</v>
      </c>
      <c r="AH583" s="15" t="s">
        <v>1643</v>
      </c>
      <c r="AI583" s="33">
        <v>13000</v>
      </c>
      <c r="AJ583" s="33">
        <v>0.01</v>
      </c>
      <c r="AK583" s="33">
        <v>9</v>
      </c>
      <c r="AL583" s="33">
        <v>0.32978723404255317</v>
      </c>
      <c r="AM583" s="33">
        <v>0.19734345351043642</v>
      </c>
      <c r="AN583" s="33">
        <f t="shared" si="58"/>
        <v>0.52713068755298953</v>
      </c>
      <c r="CH583" s="15" t="s">
        <v>1801</v>
      </c>
      <c r="CI583" s="15" t="s">
        <v>995</v>
      </c>
      <c r="CJ583" s="35">
        <v>0.43956043956043955</v>
      </c>
      <c r="CK583" s="35">
        <v>0.30586299730780736</v>
      </c>
      <c r="CL583" s="35">
        <v>0.5714285714285714</v>
      </c>
      <c r="CM583" s="35">
        <f t="shared" si="59"/>
        <v>0.74542343686824686</v>
      </c>
    </row>
    <row r="584" spans="9:91" x14ac:dyDescent="0.2">
      <c r="I584" s="15" t="s">
        <v>808</v>
      </c>
      <c r="J584" s="18">
        <v>13000</v>
      </c>
      <c r="K584" s="18">
        <v>0.1</v>
      </c>
      <c r="L584" s="18">
        <v>0</v>
      </c>
      <c r="M584" s="18">
        <v>0.37234042553191488</v>
      </c>
      <c r="N584" s="18">
        <v>0.24656975954354024</v>
      </c>
      <c r="O584" s="18">
        <f t="shared" si="57"/>
        <v>0.61891018507545514</v>
      </c>
      <c r="AH584" s="15" t="s">
        <v>1644</v>
      </c>
      <c r="AI584" s="33">
        <v>13000</v>
      </c>
      <c r="AJ584" s="33">
        <v>0.1</v>
      </c>
      <c r="AK584" s="33">
        <v>0</v>
      </c>
      <c r="AL584" s="33">
        <v>0.37234042553191488</v>
      </c>
      <c r="AM584" s="33">
        <v>0.25396825396825395</v>
      </c>
      <c r="AN584" s="33">
        <f t="shared" si="58"/>
        <v>0.62630867950016889</v>
      </c>
      <c r="CH584" s="15" t="s">
        <v>1801</v>
      </c>
      <c r="CI584" s="15" t="s">
        <v>1026</v>
      </c>
      <c r="CJ584" s="35">
        <v>0.47252747252747251</v>
      </c>
      <c r="CK584" s="35">
        <v>0.34067924528301885</v>
      </c>
      <c r="CL584" s="35">
        <v>0.5714285714285714</v>
      </c>
      <c r="CM584" s="35">
        <f t="shared" si="59"/>
        <v>0.81320671781049136</v>
      </c>
    </row>
    <row r="585" spans="9:91" x14ac:dyDescent="0.2">
      <c r="I585" s="15" t="s">
        <v>809</v>
      </c>
      <c r="J585" s="18">
        <v>13000</v>
      </c>
      <c r="K585" s="18">
        <v>0.1</v>
      </c>
      <c r="L585" s="18">
        <v>1</v>
      </c>
      <c r="M585" s="18">
        <v>0.37234042553191488</v>
      </c>
      <c r="N585" s="18">
        <v>0.24482570806100218</v>
      </c>
      <c r="O585" s="18">
        <f t="shared" si="57"/>
        <v>0.61716613359291705</v>
      </c>
      <c r="AH585" s="15" t="s">
        <v>1645</v>
      </c>
      <c r="AI585" s="33">
        <v>13000</v>
      </c>
      <c r="AJ585" s="33">
        <v>0.1</v>
      </c>
      <c r="AK585" s="33">
        <v>1</v>
      </c>
      <c r="AL585" s="33">
        <v>0.35106382978723405</v>
      </c>
      <c r="AM585" s="33">
        <v>0.22250847457627118</v>
      </c>
      <c r="AN585" s="33">
        <f t="shared" si="58"/>
        <v>0.57357230436350526</v>
      </c>
      <c r="CH585" s="15" t="s">
        <v>1801</v>
      </c>
      <c r="CI585" s="15" t="s">
        <v>1027</v>
      </c>
      <c r="CJ585" s="35">
        <v>0.47252747252747251</v>
      </c>
      <c r="CK585" s="35">
        <v>0.34067924528301885</v>
      </c>
      <c r="CL585" s="35">
        <v>0.5714285714285714</v>
      </c>
      <c r="CM585" s="35">
        <f t="shared" si="59"/>
        <v>0.81320671781049136</v>
      </c>
    </row>
    <row r="586" spans="9:91" x14ac:dyDescent="0.2">
      <c r="I586" s="15" t="s">
        <v>818</v>
      </c>
      <c r="J586" s="18">
        <v>13000</v>
      </c>
      <c r="K586" s="18">
        <v>0.1</v>
      </c>
      <c r="L586" s="18">
        <v>2</v>
      </c>
      <c r="M586" s="18">
        <v>0.35106382978723405</v>
      </c>
      <c r="N586" s="18">
        <v>0.22303523035230355</v>
      </c>
      <c r="O586" s="18">
        <f t="shared" si="57"/>
        <v>0.5740990601395376</v>
      </c>
      <c r="AH586" s="15" t="s">
        <v>1646</v>
      </c>
      <c r="AI586" s="33">
        <v>13000</v>
      </c>
      <c r="AJ586" s="33">
        <v>0.1</v>
      </c>
      <c r="AK586" s="33">
        <v>2</v>
      </c>
      <c r="AL586" s="33">
        <v>0.30851063829787234</v>
      </c>
      <c r="AM586" s="33">
        <v>0.18085534253921437</v>
      </c>
      <c r="AN586" s="33">
        <f t="shared" si="58"/>
        <v>0.48936598083708671</v>
      </c>
      <c r="CH586" s="15" t="s">
        <v>1801</v>
      </c>
      <c r="CI586" s="15" t="s">
        <v>1028</v>
      </c>
      <c r="CJ586" s="35">
        <v>0.47252747252747251</v>
      </c>
      <c r="CK586" s="35">
        <v>0.34067924528301885</v>
      </c>
      <c r="CL586" s="35">
        <v>0.5714285714285714</v>
      </c>
      <c r="CM586" s="35">
        <f t="shared" si="59"/>
        <v>0.81320671781049136</v>
      </c>
    </row>
    <row r="587" spans="9:91" x14ac:dyDescent="0.2">
      <c r="I587" s="15" t="s">
        <v>810</v>
      </c>
      <c r="J587" s="18">
        <v>13000</v>
      </c>
      <c r="K587" s="18">
        <v>0.1</v>
      </c>
      <c r="L587" s="18">
        <v>3</v>
      </c>
      <c r="M587" s="18">
        <v>0.36170212765957449</v>
      </c>
      <c r="N587" s="18">
        <v>0.23463156466277654</v>
      </c>
      <c r="O587" s="18">
        <f t="shared" si="57"/>
        <v>0.59633369232235101</v>
      </c>
      <c r="AH587" s="15" t="s">
        <v>1647</v>
      </c>
      <c r="AI587" s="33">
        <v>13000</v>
      </c>
      <c r="AJ587" s="33">
        <v>0.1</v>
      </c>
      <c r="AK587" s="33">
        <v>3</v>
      </c>
      <c r="AL587" s="33">
        <v>0.35106382978723405</v>
      </c>
      <c r="AM587" s="33">
        <v>0.2297152068780226</v>
      </c>
      <c r="AN587" s="33">
        <f t="shared" si="58"/>
        <v>0.58077903666525665</v>
      </c>
      <c r="CH587" s="15" t="s">
        <v>1801</v>
      </c>
      <c r="CI587" s="15" t="s">
        <v>1029</v>
      </c>
      <c r="CJ587" s="35">
        <v>0.48351648351648352</v>
      </c>
      <c r="CK587" s="35">
        <v>0.35490196078431369</v>
      </c>
      <c r="CL587" s="35">
        <v>0.5714285714285714</v>
      </c>
      <c r="CM587" s="35">
        <f t="shared" si="59"/>
        <v>0.83841844430079715</v>
      </c>
    </row>
    <row r="588" spans="9:91" x14ac:dyDescent="0.2">
      <c r="I588" s="15" t="s">
        <v>845</v>
      </c>
      <c r="J588" s="18">
        <v>13000</v>
      </c>
      <c r="K588" s="18">
        <v>0.1</v>
      </c>
      <c r="L588" s="18">
        <v>4</v>
      </c>
      <c r="M588" s="18">
        <v>0.35106382978723405</v>
      </c>
      <c r="N588" s="18">
        <v>0.21890750578940199</v>
      </c>
      <c r="O588" s="18">
        <f t="shared" si="57"/>
        <v>0.56997133557663604</v>
      </c>
      <c r="AH588" s="15" t="s">
        <v>1648</v>
      </c>
      <c r="AI588" s="33">
        <v>13000</v>
      </c>
      <c r="AJ588" s="33">
        <v>0.1</v>
      </c>
      <c r="AK588" s="33">
        <v>4</v>
      </c>
      <c r="AL588" s="33">
        <v>0.30851063829787234</v>
      </c>
      <c r="AM588" s="33">
        <v>0.17309514142644472</v>
      </c>
      <c r="AN588" s="33">
        <f t="shared" si="58"/>
        <v>0.48160577972431706</v>
      </c>
      <c r="CH588" s="15" t="s">
        <v>1801</v>
      </c>
      <c r="CI588" s="15" t="s">
        <v>1030</v>
      </c>
      <c r="CJ588" s="35">
        <v>0.47252747252747251</v>
      </c>
      <c r="CK588" s="35">
        <v>0.34067924528301885</v>
      </c>
      <c r="CL588" s="35">
        <v>0.5714285714285714</v>
      </c>
      <c r="CM588" s="35">
        <f t="shared" si="59"/>
        <v>0.81320671781049136</v>
      </c>
    </row>
    <row r="589" spans="9:91" x14ac:dyDescent="0.2">
      <c r="I589" s="15" t="s">
        <v>859</v>
      </c>
      <c r="J589" s="18">
        <v>13000</v>
      </c>
      <c r="K589" s="18">
        <v>0.1</v>
      </c>
      <c r="L589" s="18">
        <v>5</v>
      </c>
      <c r="M589" s="18">
        <v>0.35106382978723405</v>
      </c>
      <c r="N589" s="18">
        <v>0.22544914223963256</v>
      </c>
      <c r="O589" s="18">
        <f t="shared" si="57"/>
        <v>0.57651297202686658</v>
      </c>
      <c r="AH589" s="15" t="s">
        <v>1649</v>
      </c>
      <c r="AI589" s="33">
        <v>13000</v>
      </c>
      <c r="AJ589" s="33">
        <v>0.1</v>
      </c>
      <c r="AK589" s="33">
        <v>5</v>
      </c>
      <c r="AL589" s="33">
        <v>0.37234042553191488</v>
      </c>
      <c r="AM589" s="33">
        <v>0.25875434375835338</v>
      </c>
      <c r="AN589" s="33">
        <f t="shared" si="58"/>
        <v>0.6310947692902682</v>
      </c>
      <c r="CH589" s="15" t="s">
        <v>1801</v>
      </c>
      <c r="CI589" s="15" t="s">
        <v>1031</v>
      </c>
      <c r="CJ589" s="35">
        <v>0.48351648351648352</v>
      </c>
      <c r="CK589" s="35">
        <v>0.35490196078431369</v>
      </c>
      <c r="CL589" s="35">
        <v>0.5714285714285714</v>
      </c>
      <c r="CM589" s="35">
        <f t="shared" si="59"/>
        <v>0.83841844430079715</v>
      </c>
    </row>
    <row r="590" spans="9:91" x14ac:dyDescent="0.2">
      <c r="I590" s="15" t="s">
        <v>873</v>
      </c>
      <c r="J590" s="18">
        <v>13000</v>
      </c>
      <c r="K590" s="18">
        <v>0.1</v>
      </c>
      <c r="L590" s="18">
        <v>6</v>
      </c>
      <c r="M590" s="18">
        <v>0.35106382978723405</v>
      </c>
      <c r="N590" s="18">
        <v>0.22155851208254143</v>
      </c>
      <c r="O590" s="18">
        <f t="shared" si="57"/>
        <v>0.57262234186977545</v>
      </c>
      <c r="AH590" s="15" t="s">
        <v>1650</v>
      </c>
      <c r="AI590" s="33">
        <v>13000</v>
      </c>
      <c r="AJ590" s="33">
        <v>0.1</v>
      </c>
      <c r="AK590" s="33">
        <v>6</v>
      </c>
      <c r="AL590" s="33">
        <v>0.28723404255319152</v>
      </c>
      <c r="AM590" s="33">
        <v>0.15440386680988188</v>
      </c>
      <c r="AN590" s="33">
        <f t="shared" si="58"/>
        <v>0.4416379093630734</v>
      </c>
      <c r="CH590" s="15" t="s">
        <v>1801</v>
      </c>
      <c r="CI590" s="15" t="s">
        <v>1032</v>
      </c>
      <c r="CJ590" s="35">
        <v>0.47252747252747251</v>
      </c>
      <c r="CK590" s="35">
        <v>0.34067924528301885</v>
      </c>
      <c r="CL590" s="35">
        <v>0.5714285714285714</v>
      </c>
      <c r="CM590" s="35">
        <f t="shared" si="59"/>
        <v>0.81320671781049136</v>
      </c>
    </row>
    <row r="591" spans="9:91" x14ac:dyDescent="0.2">
      <c r="I591" s="15" t="s">
        <v>887</v>
      </c>
      <c r="J591" s="18">
        <v>13000</v>
      </c>
      <c r="K591" s="18">
        <v>0.1</v>
      </c>
      <c r="L591" s="18">
        <v>7</v>
      </c>
      <c r="M591" s="18">
        <v>0.36170212765957449</v>
      </c>
      <c r="N591" s="18">
        <v>0.2356687898089172</v>
      </c>
      <c r="O591" s="18">
        <f t="shared" si="57"/>
        <v>0.59737091746849169</v>
      </c>
      <c r="AH591" s="15" t="s">
        <v>1651</v>
      </c>
      <c r="AI591" s="33">
        <v>13000</v>
      </c>
      <c r="AJ591" s="33">
        <v>0.1</v>
      </c>
      <c r="AK591" s="33">
        <v>7</v>
      </c>
      <c r="AL591" s="33">
        <v>0.39361702127659576</v>
      </c>
      <c r="AM591" s="33">
        <v>0.2803223640026864</v>
      </c>
      <c r="AN591" s="33">
        <f t="shared" si="58"/>
        <v>0.6739393852792821</v>
      </c>
      <c r="CH591" s="15" t="s">
        <v>1801</v>
      </c>
      <c r="CI591" s="15" t="s">
        <v>1033</v>
      </c>
      <c r="CJ591" s="35">
        <v>0.47252747252747251</v>
      </c>
      <c r="CK591" s="35">
        <v>0.34067924528301885</v>
      </c>
      <c r="CL591" s="35">
        <v>0.5714285714285714</v>
      </c>
      <c r="CM591" s="35">
        <f t="shared" si="59"/>
        <v>0.81320671781049136</v>
      </c>
    </row>
    <row r="592" spans="9:91" x14ac:dyDescent="0.2">
      <c r="I592" s="15" t="s">
        <v>901</v>
      </c>
      <c r="J592" s="18">
        <v>13000</v>
      </c>
      <c r="K592" s="18">
        <v>0.1</v>
      </c>
      <c r="L592" s="18">
        <v>8</v>
      </c>
      <c r="M592" s="18">
        <v>0.35106382978723405</v>
      </c>
      <c r="N592" s="18">
        <v>0.22102975139247386</v>
      </c>
      <c r="O592" s="18">
        <f t="shared" si="57"/>
        <v>0.57209358117970788</v>
      </c>
      <c r="AH592" s="15" t="s">
        <v>1652</v>
      </c>
      <c r="AI592" s="33">
        <v>13000</v>
      </c>
      <c r="AJ592" s="33">
        <v>0.1</v>
      </c>
      <c r="AK592" s="33">
        <v>8</v>
      </c>
      <c r="AL592" s="33">
        <v>0.31914893617021278</v>
      </c>
      <c r="AM592" s="33">
        <v>0.19085406859448556</v>
      </c>
      <c r="AN592" s="33">
        <f t="shared" si="58"/>
        <v>0.5100030047646984</v>
      </c>
      <c r="CH592" s="15" t="s">
        <v>1801</v>
      </c>
      <c r="CI592" s="15" t="s">
        <v>1034</v>
      </c>
      <c r="CJ592" s="35">
        <v>0.48351648351648352</v>
      </c>
      <c r="CK592" s="35">
        <v>0.35490196078431369</v>
      </c>
      <c r="CL592" s="35">
        <v>0.5714285714285714</v>
      </c>
      <c r="CM592" s="35">
        <f t="shared" si="59"/>
        <v>0.83841844430079715</v>
      </c>
    </row>
    <row r="593" spans="9:91" x14ac:dyDescent="0.2">
      <c r="I593" s="15" t="s">
        <v>914</v>
      </c>
      <c r="J593" s="18">
        <v>13000</v>
      </c>
      <c r="K593" s="18">
        <v>0.1</v>
      </c>
      <c r="L593" s="18">
        <v>9</v>
      </c>
      <c r="M593" s="18">
        <v>0.35106382978723405</v>
      </c>
      <c r="N593" s="18">
        <v>0.22250847457627118</v>
      </c>
      <c r="O593" s="18">
        <f t="shared" si="57"/>
        <v>0.57357230436350526</v>
      </c>
      <c r="AH593" s="15" t="s">
        <v>1653</v>
      </c>
      <c r="AI593" s="33">
        <v>13000</v>
      </c>
      <c r="AJ593" s="33">
        <v>0.1</v>
      </c>
      <c r="AK593" s="33">
        <v>9</v>
      </c>
      <c r="AL593" s="33">
        <v>0.36170212765957449</v>
      </c>
      <c r="AM593" s="33">
        <v>0.23515052888527258</v>
      </c>
      <c r="AN593" s="33">
        <f t="shared" si="58"/>
        <v>0.59685265654484709</v>
      </c>
      <c r="CH593" s="15" t="s">
        <v>1801</v>
      </c>
      <c r="CI593" s="15" t="s">
        <v>1035</v>
      </c>
      <c r="CJ593" s="35">
        <v>0.47252747252747251</v>
      </c>
      <c r="CK593" s="35">
        <v>0.34067924528301885</v>
      </c>
      <c r="CL593" s="35">
        <v>0.5714285714285714</v>
      </c>
      <c r="CM593" s="35">
        <f t="shared" si="59"/>
        <v>0.81320671781049136</v>
      </c>
    </row>
    <row r="594" spans="9:91" x14ac:dyDescent="0.2">
      <c r="I594" s="15" t="s">
        <v>816</v>
      </c>
      <c r="J594" s="18">
        <v>13000</v>
      </c>
      <c r="K594" s="18">
        <v>1</v>
      </c>
      <c r="L594" s="18">
        <v>0</v>
      </c>
      <c r="M594" s="18">
        <v>0.44680851063829785</v>
      </c>
      <c r="N594" s="18">
        <v>0.3240215737795602</v>
      </c>
      <c r="O594" s="18">
        <f t="shared" si="57"/>
        <v>0.77083008441785805</v>
      </c>
      <c r="AH594" s="15" t="s">
        <v>1654</v>
      </c>
      <c r="AI594" s="33">
        <v>13000</v>
      </c>
      <c r="AJ594" s="33">
        <v>1</v>
      </c>
      <c r="AK594" s="33">
        <v>0</v>
      </c>
      <c r="AL594" s="33">
        <v>0.35106382978723405</v>
      </c>
      <c r="AM594" s="33">
        <v>0.23116116921426658</v>
      </c>
      <c r="AN594" s="33">
        <f t="shared" si="58"/>
        <v>0.5822249990015006</v>
      </c>
      <c r="CH594" s="15" t="s">
        <v>1801</v>
      </c>
      <c r="CI594" s="15" t="s">
        <v>1016</v>
      </c>
      <c r="CJ594" s="35">
        <v>0.47252747252747251</v>
      </c>
      <c r="CK594" s="35">
        <v>0.34345408086577484</v>
      </c>
      <c r="CL594" s="35">
        <v>0.5714285714285714</v>
      </c>
      <c r="CM594" s="35">
        <f t="shared" si="59"/>
        <v>0.81598155339324729</v>
      </c>
    </row>
    <row r="595" spans="9:91" x14ac:dyDescent="0.2">
      <c r="I595" s="15" t="s">
        <v>799</v>
      </c>
      <c r="J595" s="18">
        <v>13000</v>
      </c>
      <c r="K595" s="18">
        <v>1</v>
      </c>
      <c r="L595" s="18">
        <v>1</v>
      </c>
      <c r="M595" s="18">
        <v>0.43617021276595747</v>
      </c>
      <c r="N595" s="18">
        <v>0.30930264799667267</v>
      </c>
      <c r="O595" s="18">
        <f t="shared" si="57"/>
        <v>0.7454728607626302</v>
      </c>
      <c r="AH595" s="15" t="s">
        <v>1655</v>
      </c>
      <c r="AI595" s="33">
        <v>13000</v>
      </c>
      <c r="AJ595" s="33">
        <v>1</v>
      </c>
      <c r="AK595" s="33">
        <v>1</v>
      </c>
      <c r="AL595" s="33">
        <v>0.41489361702127658</v>
      </c>
      <c r="AM595" s="33">
        <v>0.29983748645720476</v>
      </c>
      <c r="AN595" s="33">
        <f t="shared" si="58"/>
        <v>0.71473110347848134</v>
      </c>
      <c r="CH595" s="15" t="s">
        <v>1801</v>
      </c>
      <c r="CI595" s="15" t="s">
        <v>1017</v>
      </c>
      <c r="CJ595" s="35">
        <v>0.46153846153846156</v>
      </c>
      <c r="CK595" s="35">
        <v>0.32927196149217813</v>
      </c>
      <c r="CL595" s="35">
        <v>0.5714285714285714</v>
      </c>
      <c r="CM595" s="35">
        <f t="shared" si="59"/>
        <v>0.79081042303063964</v>
      </c>
    </row>
    <row r="596" spans="9:91" x14ac:dyDescent="0.2">
      <c r="I596" s="15" t="s">
        <v>800</v>
      </c>
      <c r="J596" s="18">
        <v>13000</v>
      </c>
      <c r="K596" s="18">
        <v>1</v>
      </c>
      <c r="L596" s="18">
        <v>2</v>
      </c>
      <c r="M596" s="18">
        <v>0.44680851063829785</v>
      </c>
      <c r="N596" s="18">
        <v>0.32374100719424459</v>
      </c>
      <c r="O596" s="18">
        <f t="shared" si="57"/>
        <v>0.77054951783254244</v>
      </c>
      <c r="AH596" s="15" t="s">
        <v>1656</v>
      </c>
      <c r="AI596" s="33">
        <v>13000</v>
      </c>
      <c r="AJ596" s="33">
        <v>1</v>
      </c>
      <c r="AK596" s="33">
        <v>2</v>
      </c>
      <c r="AL596" s="33">
        <v>0.34042553191489361</v>
      </c>
      <c r="AM596" s="33">
        <v>0.21740298106620115</v>
      </c>
      <c r="AN596" s="33">
        <f t="shared" si="58"/>
        <v>0.5578285129810947</v>
      </c>
      <c r="CH596" s="15" t="s">
        <v>1801</v>
      </c>
      <c r="CI596" s="15" t="s">
        <v>1018</v>
      </c>
      <c r="CJ596" s="35">
        <v>0.46153846153846156</v>
      </c>
      <c r="CK596" s="35">
        <v>0.32927196149217813</v>
      </c>
      <c r="CL596" s="35">
        <v>0.5714285714285714</v>
      </c>
      <c r="CM596" s="35">
        <f t="shared" si="59"/>
        <v>0.79081042303063964</v>
      </c>
    </row>
    <row r="597" spans="9:91" x14ac:dyDescent="0.2">
      <c r="I597" s="15" t="s">
        <v>801</v>
      </c>
      <c r="J597" s="18">
        <v>13000</v>
      </c>
      <c r="K597" s="18">
        <v>1</v>
      </c>
      <c r="L597" s="18">
        <v>3</v>
      </c>
      <c r="M597" s="18">
        <v>0.43617021276595747</v>
      </c>
      <c r="N597" s="18">
        <v>0.30949410949410949</v>
      </c>
      <c r="O597" s="18">
        <f t="shared" si="57"/>
        <v>0.74566432226006696</v>
      </c>
      <c r="AH597" s="15" t="s">
        <v>1657</v>
      </c>
      <c r="AI597" s="33">
        <v>13000</v>
      </c>
      <c r="AJ597" s="33">
        <v>1</v>
      </c>
      <c r="AK597" s="33">
        <v>3</v>
      </c>
      <c r="AL597" s="33">
        <v>0.35106382978723405</v>
      </c>
      <c r="AM597" s="33">
        <v>0.22523983245507365</v>
      </c>
      <c r="AN597" s="33">
        <f t="shared" si="58"/>
        <v>0.57630366224230767</v>
      </c>
      <c r="CH597" s="15" t="s">
        <v>1801</v>
      </c>
      <c r="CI597" s="15" t="s">
        <v>1019</v>
      </c>
      <c r="CJ597" s="35">
        <v>0.46153846153846156</v>
      </c>
      <c r="CK597" s="35">
        <v>0.32927196149217813</v>
      </c>
      <c r="CL597" s="35">
        <v>0.5714285714285714</v>
      </c>
      <c r="CM597" s="35">
        <f t="shared" si="59"/>
        <v>0.79081042303063964</v>
      </c>
    </row>
    <row r="598" spans="9:91" x14ac:dyDescent="0.2">
      <c r="I598" s="15" t="s">
        <v>802</v>
      </c>
      <c r="J598" s="18">
        <v>13000</v>
      </c>
      <c r="K598" s="18">
        <v>1</v>
      </c>
      <c r="L598" s="18">
        <v>4</v>
      </c>
      <c r="M598" s="18">
        <v>0.43617021276595747</v>
      </c>
      <c r="N598" s="18">
        <v>0.310258895195902</v>
      </c>
      <c r="O598" s="18">
        <f t="shared" si="57"/>
        <v>0.74642910796185946</v>
      </c>
      <c r="AH598" s="15" t="s">
        <v>1658</v>
      </c>
      <c r="AI598" s="33">
        <v>13000</v>
      </c>
      <c r="AJ598" s="33">
        <v>1</v>
      </c>
      <c r="AK598" s="33">
        <v>4</v>
      </c>
      <c r="AL598" s="33">
        <v>0.39361702127659576</v>
      </c>
      <c r="AM598" s="33">
        <v>0.27496617050067662</v>
      </c>
      <c r="AN598" s="33">
        <f t="shared" si="58"/>
        <v>0.66858319177727243</v>
      </c>
      <c r="CH598" s="15" t="s">
        <v>1801</v>
      </c>
      <c r="CI598" s="15" t="s">
        <v>1020</v>
      </c>
      <c r="CJ598" s="35">
        <v>0.47252747252747251</v>
      </c>
      <c r="CK598" s="35">
        <v>0.34345408086577484</v>
      </c>
      <c r="CL598" s="35">
        <v>0.5714285714285714</v>
      </c>
      <c r="CM598" s="35">
        <f t="shared" si="59"/>
        <v>0.81598155339324729</v>
      </c>
    </row>
    <row r="599" spans="9:91" x14ac:dyDescent="0.2">
      <c r="I599" s="15" t="s">
        <v>803</v>
      </c>
      <c r="J599" s="18">
        <v>13000</v>
      </c>
      <c r="K599" s="18">
        <v>1</v>
      </c>
      <c r="L599" s="18">
        <v>5</v>
      </c>
      <c r="M599" s="18">
        <v>0.45744680851063829</v>
      </c>
      <c r="N599" s="18">
        <v>0.33582709891936818</v>
      </c>
      <c r="O599" s="18">
        <f t="shared" si="57"/>
        <v>0.79327390743000648</v>
      </c>
      <c r="AH599" s="15" t="s">
        <v>1659</v>
      </c>
      <c r="AI599" s="33">
        <v>13000</v>
      </c>
      <c r="AJ599" s="33">
        <v>1</v>
      </c>
      <c r="AK599" s="33">
        <v>5</v>
      </c>
      <c r="AL599" s="33">
        <v>0.36170212765957449</v>
      </c>
      <c r="AM599" s="33">
        <v>0.23379975546800713</v>
      </c>
      <c r="AN599" s="33">
        <f t="shared" si="58"/>
        <v>0.59550188312758157</v>
      </c>
      <c r="CH599" s="15" t="s">
        <v>1801</v>
      </c>
      <c r="CI599" s="15" t="s">
        <v>1021</v>
      </c>
      <c r="CJ599" s="35">
        <v>0.47252747252747251</v>
      </c>
      <c r="CK599" s="35">
        <v>0.34345408086577484</v>
      </c>
      <c r="CL599" s="35">
        <v>0.5714285714285714</v>
      </c>
      <c r="CM599" s="35">
        <f t="shared" si="59"/>
        <v>0.81598155339324729</v>
      </c>
    </row>
    <row r="600" spans="9:91" x14ac:dyDescent="0.2">
      <c r="I600" s="15" t="s">
        <v>804</v>
      </c>
      <c r="J600" s="18">
        <v>13000</v>
      </c>
      <c r="K600" s="18">
        <v>1</v>
      </c>
      <c r="L600" s="18">
        <v>6</v>
      </c>
      <c r="M600" s="18">
        <v>0.44680851063829785</v>
      </c>
      <c r="N600" s="18">
        <v>0.32486187845303865</v>
      </c>
      <c r="O600" s="18">
        <f t="shared" si="57"/>
        <v>0.77167038909133656</v>
      </c>
      <c r="AH600" s="15" t="s">
        <v>1660</v>
      </c>
      <c r="AI600" s="33">
        <v>13000</v>
      </c>
      <c r="AJ600" s="33">
        <v>1</v>
      </c>
      <c r="AK600" s="33">
        <v>6</v>
      </c>
      <c r="AL600" s="33">
        <v>0.2978723404255319</v>
      </c>
      <c r="AM600" s="33">
        <v>0.1612816006489117</v>
      </c>
      <c r="AN600" s="33">
        <f t="shared" si="58"/>
        <v>0.45915394107444363</v>
      </c>
      <c r="CH600" s="15" t="s">
        <v>1801</v>
      </c>
      <c r="CI600" s="15" t="s">
        <v>1022</v>
      </c>
      <c r="CJ600" s="35">
        <v>0.46153846153846156</v>
      </c>
      <c r="CK600" s="35">
        <v>0.32927196149217813</v>
      </c>
      <c r="CL600" s="35">
        <v>0.5714285714285714</v>
      </c>
      <c r="CM600" s="35">
        <f t="shared" si="59"/>
        <v>0.79081042303063964</v>
      </c>
    </row>
    <row r="601" spans="9:91" x14ac:dyDescent="0.2">
      <c r="I601" s="15" t="s">
        <v>805</v>
      </c>
      <c r="J601" s="18">
        <v>13000</v>
      </c>
      <c r="K601" s="18">
        <v>1</v>
      </c>
      <c r="L601" s="18">
        <v>7</v>
      </c>
      <c r="M601" s="18">
        <v>0.44680851063829785</v>
      </c>
      <c r="N601" s="18">
        <v>0.32486187845303865</v>
      </c>
      <c r="O601" s="18">
        <f t="shared" si="57"/>
        <v>0.77167038909133656</v>
      </c>
      <c r="AH601" s="15" t="s">
        <v>1661</v>
      </c>
      <c r="AI601" s="33">
        <v>13000</v>
      </c>
      <c r="AJ601" s="33">
        <v>1</v>
      </c>
      <c r="AK601" s="33">
        <v>7</v>
      </c>
      <c r="AL601" s="33">
        <v>0.35106382978723405</v>
      </c>
      <c r="AM601" s="33">
        <v>0.22471606273661443</v>
      </c>
      <c r="AN601" s="33">
        <f t="shared" si="58"/>
        <v>0.57577989252384842</v>
      </c>
      <c r="CH601" s="15" t="s">
        <v>1801</v>
      </c>
      <c r="CI601" s="15" t="s">
        <v>1023</v>
      </c>
      <c r="CJ601" s="35">
        <v>0.46153846153846156</v>
      </c>
      <c r="CK601" s="35">
        <v>0.32927196149217813</v>
      </c>
      <c r="CL601" s="35">
        <v>0.5714285714285714</v>
      </c>
      <c r="CM601" s="35">
        <f t="shared" si="59"/>
        <v>0.79081042303063964</v>
      </c>
    </row>
    <row r="602" spans="9:91" x14ac:dyDescent="0.2">
      <c r="I602" s="15" t="s">
        <v>806</v>
      </c>
      <c r="J602" s="18">
        <v>13000</v>
      </c>
      <c r="K602" s="18">
        <v>1</v>
      </c>
      <c r="L602" s="18">
        <v>8</v>
      </c>
      <c r="M602" s="18">
        <v>0.43617021276595747</v>
      </c>
      <c r="N602" s="18">
        <v>0.30978110279855914</v>
      </c>
      <c r="O602" s="18">
        <f t="shared" si="57"/>
        <v>0.74595131556451655</v>
      </c>
      <c r="AH602" s="15" t="s">
        <v>1662</v>
      </c>
      <c r="AI602" s="33">
        <v>13000</v>
      </c>
      <c r="AJ602" s="33">
        <v>1</v>
      </c>
      <c r="AK602" s="33">
        <v>8</v>
      </c>
      <c r="AL602" s="33">
        <v>0.32978723404255317</v>
      </c>
      <c r="AM602" s="33">
        <v>0.18709677419354834</v>
      </c>
      <c r="AN602" s="33">
        <f t="shared" si="58"/>
        <v>0.51688400823610148</v>
      </c>
      <c r="CH602" s="15" t="s">
        <v>1801</v>
      </c>
      <c r="CI602" s="15" t="s">
        <v>1024</v>
      </c>
      <c r="CJ602" s="35">
        <v>0.46153846153846156</v>
      </c>
      <c r="CK602" s="35">
        <v>0.32927196149217813</v>
      </c>
      <c r="CL602" s="35">
        <v>0.5714285714285714</v>
      </c>
      <c r="CM602" s="35">
        <f t="shared" si="59"/>
        <v>0.79081042303063964</v>
      </c>
    </row>
    <row r="603" spans="9:91" x14ac:dyDescent="0.2">
      <c r="I603" s="15" t="s">
        <v>807</v>
      </c>
      <c r="J603" s="18">
        <v>13000</v>
      </c>
      <c r="K603" s="18">
        <v>1</v>
      </c>
      <c r="L603" s="18">
        <v>9</v>
      </c>
      <c r="M603" s="18">
        <v>0.44680851063829785</v>
      </c>
      <c r="N603" s="18">
        <v>0.32458200911980101</v>
      </c>
      <c r="O603" s="18">
        <f t="shared" si="57"/>
        <v>0.7713905197580988</v>
      </c>
      <c r="AH603" s="15" t="s">
        <v>1663</v>
      </c>
      <c r="AI603" s="33">
        <v>13000</v>
      </c>
      <c r="AJ603" s="33">
        <v>1</v>
      </c>
      <c r="AK603" s="33">
        <v>9</v>
      </c>
      <c r="AL603" s="33">
        <v>0.25531914893617019</v>
      </c>
      <c r="AM603" s="33">
        <v>0.12243264870632163</v>
      </c>
      <c r="AN603" s="33">
        <f t="shared" si="58"/>
        <v>0.37775179764249184</v>
      </c>
      <c r="CH603" s="15" t="s">
        <v>1801</v>
      </c>
      <c r="CI603" s="15" t="s">
        <v>1025</v>
      </c>
      <c r="CJ603" s="35">
        <v>0.46153846153846156</v>
      </c>
      <c r="CK603" s="35">
        <v>0.32927196149217813</v>
      </c>
      <c r="CL603" s="35">
        <v>0.5714285714285714</v>
      </c>
      <c r="CM603" s="35">
        <f t="shared" si="59"/>
        <v>0.79081042303063964</v>
      </c>
    </row>
    <row r="604" spans="9:91" x14ac:dyDescent="0.2">
      <c r="I604" s="15" t="s">
        <v>811</v>
      </c>
      <c r="J604" s="18">
        <v>13000</v>
      </c>
      <c r="K604" s="18">
        <v>10</v>
      </c>
      <c r="L604" s="18">
        <v>0</v>
      </c>
      <c r="M604" s="18">
        <v>0.46808510638297873</v>
      </c>
      <c r="N604" s="18">
        <v>0.35154525386313473</v>
      </c>
      <c r="O604" s="18">
        <f t="shared" si="57"/>
        <v>0.81963036024611347</v>
      </c>
      <c r="AH604" s="15" t="s">
        <v>1664</v>
      </c>
      <c r="AI604" s="33">
        <v>13000</v>
      </c>
      <c r="AJ604" s="33">
        <v>10</v>
      </c>
      <c r="AK604" s="33">
        <v>0</v>
      </c>
      <c r="AL604" s="33">
        <v>0.26595744680851063</v>
      </c>
      <c r="AM604" s="33">
        <v>0.10734929810074317</v>
      </c>
      <c r="AN604" s="33">
        <f t="shared" si="58"/>
        <v>0.37330674490925381</v>
      </c>
      <c r="CH604" s="15" t="s">
        <v>1802</v>
      </c>
      <c r="CI604" s="15" t="s">
        <v>1006</v>
      </c>
      <c r="CJ604" s="35">
        <v>0.46153846153846156</v>
      </c>
      <c r="CK604" s="35">
        <v>0.32957450007517669</v>
      </c>
      <c r="CL604" s="35">
        <v>0.5714285714285714</v>
      </c>
      <c r="CM604" s="35">
        <f t="shared" si="59"/>
        <v>0.79111296161363831</v>
      </c>
    </row>
    <row r="605" spans="9:91" x14ac:dyDescent="0.2">
      <c r="I605" s="15" t="s">
        <v>827</v>
      </c>
      <c r="J605" s="18">
        <v>13000</v>
      </c>
      <c r="K605" s="18">
        <v>10</v>
      </c>
      <c r="L605" s="18">
        <v>1</v>
      </c>
      <c r="M605" s="18">
        <v>0.46808510638297873</v>
      </c>
      <c r="N605" s="18">
        <v>0.35154525386313473</v>
      </c>
      <c r="O605" s="18">
        <f t="shared" si="57"/>
        <v>0.81963036024611347</v>
      </c>
      <c r="AH605" s="15" t="s">
        <v>1665</v>
      </c>
      <c r="AI605" s="33">
        <v>13000</v>
      </c>
      <c r="AJ605" s="33">
        <v>10</v>
      </c>
      <c r="AK605" s="33">
        <v>1</v>
      </c>
      <c r="AL605" s="33">
        <v>0.35106382978723405</v>
      </c>
      <c r="AM605" s="33">
        <v>0.21943915055812688</v>
      </c>
      <c r="AN605" s="33">
        <f t="shared" si="58"/>
        <v>0.57050298034536095</v>
      </c>
      <c r="CH605" s="15" t="s">
        <v>1802</v>
      </c>
      <c r="CI605" s="15" t="s">
        <v>1007</v>
      </c>
      <c r="CJ605" s="35">
        <v>0.47252747252747251</v>
      </c>
      <c r="CK605" s="35">
        <v>0.34375</v>
      </c>
      <c r="CL605" s="35">
        <v>0.5714285714285714</v>
      </c>
      <c r="CM605" s="35">
        <f t="shared" si="59"/>
        <v>0.81627747252747251</v>
      </c>
    </row>
    <row r="606" spans="9:91" x14ac:dyDescent="0.2">
      <c r="I606" s="15" t="s">
        <v>839</v>
      </c>
      <c r="J606" s="18">
        <v>13000</v>
      </c>
      <c r="K606" s="18">
        <v>10</v>
      </c>
      <c r="L606" s="18">
        <v>2</v>
      </c>
      <c r="M606" s="18">
        <v>0.46808510638297873</v>
      </c>
      <c r="N606" s="18">
        <v>0.35190292333149481</v>
      </c>
      <c r="O606" s="18">
        <f t="shared" si="57"/>
        <v>0.81998802971447349</v>
      </c>
      <c r="AH606" s="15" t="s">
        <v>1666</v>
      </c>
      <c r="AI606" s="33">
        <v>13000</v>
      </c>
      <c r="AJ606" s="33">
        <v>10</v>
      </c>
      <c r="AK606" s="33">
        <v>2</v>
      </c>
      <c r="AL606" s="33">
        <v>0.34042553191489361</v>
      </c>
      <c r="AM606" s="33">
        <v>0.21508417508417504</v>
      </c>
      <c r="AN606" s="33">
        <f t="shared" si="58"/>
        <v>0.55550970699906865</v>
      </c>
      <c r="CH606" s="15" t="s">
        <v>1802</v>
      </c>
      <c r="CI606" s="15" t="s">
        <v>1008</v>
      </c>
      <c r="CJ606" s="35">
        <v>0.46153846153846156</v>
      </c>
      <c r="CK606" s="35">
        <v>0.32957450007517669</v>
      </c>
      <c r="CL606" s="35">
        <v>0.5714285714285714</v>
      </c>
      <c r="CM606" s="35">
        <f t="shared" si="59"/>
        <v>0.79111296161363831</v>
      </c>
    </row>
    <row r="607" spans="9:91" x14ac:dyDescent="0.2">
      <c r="I607" s="15" t="s">
        <v>853</v>
      </c>
      <c r="J607" s="18">
        <v>13000</v>
      </c>
      <c r="K607" s="18">
        <v>10</v>
      </c>
      <c r="L607" s="18">
        <v>3</v>
      </c>
      <c r="M607" s="18">
        <v>0.46808510638297873</v>
      </c>
      <c r="N607" s="18">
        <v>0.35190292333149481</v>
      </c>
      <c r="O607" s="18">
        <f t="shared" si="57"/>
        <v>0.81998802971447349</v>
      </c>
      <c r="AH607" s="15" t="s">
        <v>1667</v>
      </c>
      <c r="AI607" s="33">
        <v>13000</v>
      </c>
      <c r="AJ607" s="33">
        <v>10</v>
      </c>
      <c r="AK607" s="33">
        <v>3</v>
      </c>
      <c r="AL607" s="33">
        <v>0.28723404255319152</v>
      </c>
      <c r="AM607" s="33">
        <v>0.14868883482022174</v>
      </c>
      <c r="AN607" s="33">
        <f t="shared" si="58"/>
        <v>0.43592287737341329</v>
      </c>
      <c r="CH607" s="15" t="s">
        <v>1802</v>
      </c>
      <c r="CI607" s="15" t="s">
        <v>1009</v>
      </c>
      <c r="CJ607" s="35">
        <v>0.47252747252747251</v>
      </c>
      <c r="CK607" s="35">
        <v>0.34375</v>
      </c>
      <c r="CL607" s="35">
        <v>0.5714285714285714</v>
      </c>
      <c r="CM607" s="35">
        <f t="shared" si="59"/>
        <v>0.81627747252747251</v>
      </c>
    </row>
    <row r="608" spans="9:91" x14ac:dyDescent="0.2">
      <c r="I608" s="15" t="s">
        <v>867</v>
      </c>
      <c r="J608" s="18">
        <v>13000</v>
      </c>
      <c r="K608" s="18">
        <v>10</v>
      </c>
      <c r="L608" s="18">
        <v>4</v>
      </c>
      <c r="M608" s="18">
        <v>0.46808510638297873</v>
      </c>
      <c r="N608" s="18">
        <v>0.3495709936340991</v>
      </c>
      <c r="O608" s="18">
        <f t="shared" ref="O608:O639" si="60">M608+N608</f>
        <v>0.81765610001707789</v>
      </c>
      <c r="AH608" s="15" t="s">
        <v>1668</v>
      </c>
      <c r="AI608" s="33">
        <v>13000</v>
      </c>
      <c r="AJ608" s="33">
        <v>10</v>
      </c>
      <c r="AK608" s="33">
        <v>4</v>
      </c>
      <c r="AL608" s="33">
        <v>0.30851063829787234</v>
      </c>
      <c r="AM608" s="33">
        <v>0.16938553561718322</v>
      </c>
      <c r="AN608" s="33">
        <f t="shared" si="58"/>
        <v>0.47789617391505557</v>
      </c>
      <c r="CH608" s="15" t="s">
        <v>1802</v>
      </c>
      <c r="CI608" s="15" t="s">
        <v>1010</v>
      </c>
      <c r="CJ608" s="35">
        <v>0.46153846153846156</v>
      </c>
      <c r="CK608" s="35">
        <v>0.32957450007517669</v>
      </c>
      <c r="CL608" s="35">
        <v>0.5714285714285714</v>
      </c>
      <c r="CM608" s="35">
        <f t="shared" si="59"/>
        <v>0.79111296161363831</v>
      </c>
    </row>
    <row r="609" spans="9:91" x14ac:dyDescent="0.2">
      <c r="I609" s="15" t="s">
        <v>881</v>
      </c>
      <c r="J609" s="18">
        <v>13000</v>
      </c>
      <c r="K609" s="18">
        <v>10</v>
      </c>
      <c r="L609" s="18">
        <v>5</v>
      </c>
      <c r="M609" s="18">
        <v>0.46808510638297873</v>
      </c>
      <c r="N609" s="18">
        <v>0.3495709936340991</v>
      </c>
      <c r="O609" s="18">
        <f t="shared" si="60"/>
        <v>0.81765610001707789</v>
      </c>
      <c r="AH609" s="15" t="s">
        <v>1669</v>
      </c>
      <c r="AI609" s="33">
        <v>13000</v>
      </c>
      <c r="AJ609" s="33">
        <v>10</v>
      </c>
      <c r="AK609" s="33">
        <v>5</v>
      </c>
      <c r="AL609" s="33">
        <v>0.26595744680851063</v>
      </c>
      <c r="AM609" s="33">
        <v>0.12716996366572467</v>
      </c>
      <c r="AN609" s="33">
        <f t="shared" si="58"/>
        <v>0.39312741047423527</v>
      </c>
      <c r="CH609" s="15" t="s">
        <v>1802</v>
      </c>
      <c r="CI609" s="15" t="s">
        <v>1011</v>
      </c>
      <c r="CJ609" s="35">
        <v>0.46153846153846156</v>
      </c>
      <c r="CK609" s="35">
        <v>0.32957450007517669</v>
      </c>
      <c r="CL609" s="35">
        <v>0.5714285714285714</v>
      </c>
      <c r="CM609" s="35">
        <f t="shared" si="59"/>
        <v>0.79111296161363831</v>
      </c>
    </row>
    <row r="610" spans="9:91" x14ac:dyDescent="0.2">
      <c r="I610" s="15" t="s">
        <v>890</v>
      </c>
      <c r="J610" s="18">
        <v>13000</v>
      </c>
      <c r="K610" s="18">
        <v>10</v>
      </c>
      <c r="L610" s="18">
        <v>6</v>
      </c>
      <c r="M610" s="18">
        <v>0.46808510638297873</v>
      </c>
      <c r="N610" s="18">
        <v>0.3495709936340991</v>
      </c>
      <c r="O610" s="18">
        <f t="shared" si="60"/>
        <v>0.81765610001707789</v>
      </c>
      <c r="AH610" s="15" t="s">
        <v>1670</v>
      </c>
      <c r="AI610" s="33">
        <v>13000</v>
      </c>
      <c r="AJ610" s="33">
        <v>10</v>
      </c>
      <c r="AK610" s="33">
        <v>6</v>
      </c>
      <c r="AL610" s="33">
        <v>0.27659574468085107</v>
      </c>
      <c r="AM610" s="33">
        <v>0.13912457912457915</v>
      </c>
      <c r="AN610" s="33">
        <f t="shared" si="58"/>
        <v>0.41572032380543023</v>
      </c>
      <c r="CH610" s="15" t="s">
        <v>1802</v>
      </c>
      <c r="CI610" s="15" t="s">
        <v>1012</v>
      </c>
      <c r="CJ610" s="35">
        <v>0.46153846153846156</v>
      </c>
      <c r="CK610" s="35">
        <v>0.32957450007517669</v>
      </c>
      <c r="CL610" s="35">
        <v>0.5714285714285714</v>
      </c>
      <c r="CM610" s="35">
        <f t="shared" si="59"/>
        <v>0.79111296161363831</v>
      </c>
    </row>
    <row r="611" spans="9:91" x14ac:dyDescent="0.2">
      <c r="I611" s="15" t="s">
        <v>902</v>
      </c>
      <c r="J611" s="18">
        <v>13000</v>
      </c>
      <c r="K611" s="18">
        <v>10</v>
      </c>
      <c r="L611" s="18">
        <v>7</v>
      </c>
      <c r="M611" s="18">
        <v>0.46808510638297873</v>
      </c>
      <c r="N611" s="18">
        <v>0.35190292333149481</v>
      </c>
      <c r="O611" s="18">
        <f t="shared" si="60"/>
        <v>0.81998802971447349</v>
      </c>
      <c r="AH611" s="15" t="s">
        <v>1671</v>
      </c>
      <c r="AI611" s="33">
        <v>13000</v>
      </c>
      <c r="AJ611" s="33">
        <v>10</v>
      </c>
      <c r="AK611" s="33">
        <v>7</v>
      </c>
      <c r="AL611" s="33">
        <v>0.28723404255319152</v>
      </c>
      <c r="AM611" s="33">
        <v>0.13855833675283824</v>
      </c>
      <c r="AN611" s="33">
        <f t="shared" si="58"/>
        <v>0.42579237930602976</v>
      </c>
      <c r="CH611" s="15" t="s">
        <v>1802</v>
      </c>
      <c r="CI611" s="15" t="s">
        <v>1013</v>
      </c>
      <c r="CJ611" s="35">
        <v>0.46153846153846156</v>
      </c>
      <c r="CK611" s="35">
        <v>0.32957450007517669</v>
      </c>
      <c r="CL611" s="35">
        <v>0.5714285714285714</v>
      </c>
      <c r="CM611" s="35">
        <f t="shared" si="59"/>
        <v>0.79111296161363831</v>
      </c>
    </row>
    <row r="612" spans="9:91" x14ac:dyDescent="0.2">
      <c r="I612" s="15" t="s">
        <v>916</v>
      </c>
      <c r="J612" s="18">
        <v>13000</v>
      </c>
      <c r="K612" s="18">
        <v>10</v>
      </c>
      <c r="L612" s="18">
        <v>8</v>
      </c>
      <c r="M612" s="18">
        <v>0.46808510638297873</v>
      </c>
      <c r="N612" s="18">
        <v>0.35217091660923505</v>
      </c>
      <c r="O612" s="18">
        <f t="shared" si="60"/>
        <v>0.82025602299221378</v>
      </c>
      <c r="AH612" s="15" t="s">
        <v>1672</v>
      </c>
      <c r="AI612" s="33">
        <v>13000</v>
      </c>
      <c r="AJ612" s="33">
        <v>10</v>
      </c>
      <c r="AK612" s="33">
        <v>8</v>
      </c>
      <c r="AL612" s="33">
        <v>0.30851063829787234</v>
      </c>
      <c r="AM612" s="33">
        <v>0.17275927430273491</v>
      </c>
      <c r="AN612" s="33">
        <f t="shared" si="58"/>
        <v>0.48126991260060725</v>
      </c>
      <c r="CH612" s="15" t="s">
        <v>1802</v>
      </c>
      <c r="CI612" s="15" t="s">
        <v>1014</v>
      </c>
      <c r="CJ612" s="35">
        <v>0.46153846153846156</v>
      </c>
      <c r="CK612" s="35">
        <v>0.32957450007517669</v>
      </c>
      <c r="CL612" s="35">
        <v>0.5714285714285714</v>
      </c>
      <c r="CM612" s="35">
        <f t="shared" si="59"/>
        <v>0.79111296161363831</v>
      </c>
    </row>
    <row r="613" spans="9:91" x14ac:dyDescent="0.2">
      <c r="I613" s="15" t="s">
        <v>930</v>
      </c>
      <c r="J613" s="18">
        <v>13000</v>
      </c>
      <c r="K613" s="18">
        <v>10</v>
      </c>
      <c r="L613" s="18">
        <v>9</v>
      </c>
      <c r="M613" s="18">
        <v>0.46808510638297873</v>
      </c>
      <c r="N613" s="18">
        <v>0.35109761148695295</v>
      </c>
      <c r="O613" s="18">
        <f t="shared" si="60"/>
        <v>0.81918271786993169</v>
      </c>
      <c r="AH613" s="15" t="s">
        <v>1673</v>
      </c>
      <c r="AI613" s="33">
        <v>13000</v>
      </c>
      <c r="AJ613" s="33">
        <v>10</v>
      </c>
      <c r="AK613" s="33">
        <v>9</v>
      </c>
      <c r="AL613" s="33">
        <v>0.30851063829787234</v>
      </c>
      <c r="AM613" s="33">
        <v>0.1689336235038085</v>
      </c>
      <c r="AN613" s="33">
        <f t="shared" si="58"/>
        <v>0.47744426180168087</v>
      </c>
      <c r="CH613" s="15" t="s">
        <v>1802</v>
      </c>
      <c r="CI613" s="15" t="s">
        <v>1015</v>
      </c>
      <c r="CJ613" s="35">
        <v>0.47252747252747251</v>
      </c>
      <c r="CK613" s="35">
        <v>0.34375</v>
      </c>
      <c r="CL613" s="35">
        <v>0.5714285714285714</v>
      </c>
      <c r="CM613" s="35">
        <f t="shared" si="59"/>
        <v>0.81627747252747251</v>
      </c>
    </row>
    <row r="614" spans="9:91" x14ac:dyDescent="0.2">
      <c r="I614" s="15" t="s">
        <v>944</v>
      </c>
      <c r="J614" s="18">
        <v>13000</v>
      </c>
      <c r="K614" s="18">
        <v>100</v>
      </c>
      <c r="L614" s="18">
        <v>0</v>
      </c>
      <c r="M614" s="18">
        <v>0.44680851063829785</v>
      </c>
      <c r="N614" s="18">
        <v>0.32681448836248445</v>
      </c>
      <c r="O614" s="18">
        <f t="shared" si="60"/>
        <v>0.77362299900078235</v>
      </c>
      <c r="AH614" s="15" t="s">
        <v>1674</v>
      </c>
      <c r="AI614" s="33">
        <v>13000</v>
      </c>
      <c r="AJ614" s="33">
        <v>100</v>
      </c>
      <c r="AK614" s="33">
        <v>0</v>
      </c>
      <c r="AL614" s="33">
        <v>0.2978723404255319</v>
      </c>
      <c r="AM614" s="33">
        <v>0.15889370932754879</v>
      </c>
      <c r="AN614" s="33">
        <f t="shared" si="58"/>
        <v>0.45676604975308066</v>
      </c>
      <c r="CH614" s="15" t="s">
        <v>1802</v>
      </c>
      <c r="CI614" s="15" t="s">
        <v>996</v>
      </c>
      <c r="CJ614" s="35">
        <v>0.46153846153846156</v>
      </c>
      <c r="CK614" s="35">
        <v>0.32957450007517669</v>
      </c>
      <c r="CL614" s="35">
        <v>0.5714285714285714</v>
      </c>
      <c r="CM614" s="35">
        <f t="shared" si="59"/>
        <v>0.79111296161363831</v>
      </c>
    </row>
    <row r="615" spans="9:91" x14ac:dyDescent="0.2">
      <c r="I615" s="15" t="s">
        <v>958</v>
      </c>
      <c r="J615" s="18">
        <v>13000</v>
      </c>
      <c r="K615" s="18">
        <v>100</v>
      </c>
      <c r="L615" s="18">
        <v>1</v>
      </c>
      <c r="M615" s="18">
        <v>0.43617021276595747</v>
      </c>
      <c r="N615" s="18">
        <v>0.31594123300837573</v>
      </c>
      <c r="O615" s="18">
        <f t="shared" si="60"/>
        <v>0.7521114457743332</v>
      </c>
      <c r="AH615" s="15" t="s">
        <v>1675</v>
      </c>
      <c r="AI615" s="33">
        <v>13000</v>
      </c>
      <c r="AJ615" s="33">
        <v>100</v>
      </c>
      <c r="AK615" s="33">
        <v>1</v>
      </c>
      <c r="AL615" s="33">
        <v>0.34042553191489361</v>
      </c>
      <c r="AM615" s="33">
        <v>0.1986800494981438</v>
      </c>
      <c r="AN615" s="33">
        <f t="shared" si="58"/>
        <v>0.53910558141303744</v>
      </c>
      <c r="CH615" s="15" t="s">
        <v>1802</v>
      </c>
      <c r="CI615" s="15" t="s">
        <v>997</v>
      </c>
      <c r="CJ615" s="35">
        <v>0.46153846153846156</v>
      </c>
      <c r="CK615" s="35">
        <v>0.32957450007517669</v>
      </c>
      <c r="CL615" s="35">
        <v>0.5714285714285714</v>
      </c>
      <c r="CM615" s="35">
        <f t="shared" si="59"/>
        <v>0.79111296161363831</v>
      </c>
    </row>
    <row r="616" spans="9:91" x14ac:dyDescent="0.2">
      <c r="I616" s="15" t="s">
        <v>817</v>
      </c>
      <c r="J616" s="18">
        <v>13000</v>
      </c>
      <c r="K616" s="18">
        <v>100</v>
      </c>
      <c r="L616" s="18">
        <v>2</v>
      </c>
      <c r="M616" s="18">
        <v>0.44680851063829785</v>
      </c>
      <c r="N616" s="18">
        <v>0.32681448836248445</v>
      </c>
      <c r="O616" s="18">
        <f t="shared" si="60"/>
        <v>0.77362299900078235</v>
      </c>
      <c r="AH616" s="15" t="s">
        <v>1676</v>
      </c>
      <c r="AI616" s="33">
        <v>13000</v>
      </c>
      <c r="AJ616" s="33">
        <v>100</v>
      </c>
      <c r="AK616" s="33">
        <v>2</v>
      </c>
      <c r="AL616" s="33">
        <v>0.32978723404255317</v>
      </c>
      <c r="AM616" s="33">
        <v>0.18821110349554487</v>
      </c>
      <c r="AN616" s="33">
        <f t="shared" si="58"/>
        <v>0.5179983375380981</v>
      </c>
      <c r="CH616" s="15" t="s">
        <v>1802</v>
      </c>
      <c r="CI616" s="15" t="s">
        <v>998</v>
      </c>
      <c r="CJ616" s="35">
        <v>0.46153846153846156</v>
      </c>
      <c r="CK616" s="35">
        <v>0.32957450007517669</v>
      </c>
      <c r="CL616" s="35">
        <v>0.5714285714285714</v>
      </c>
      <c r="CM616" s="35">
        <f t="shared" si="59"/>
        <v>0.79111296161363831</v>
      </c>
    </row>
    <row r="617" spans="9:91" x14ac:dyDescent="0.2">
      <c r="I617" s="15" t="s">
        <v>831</v>
      </c>
      <c r="J617" s="18">
        <v>13000</v>
      </c>
      <c r="K617" s="18">
        <v>100</v>
      </c>
      <c r="L617" s="18">
        <v>3</v>
      </c>
      <c r="M617" s="18">
        <v>0.45744680851063829</v>
      </c>
      <c r="N617" s="18">
        <v>0.34103092783505157</v>
      </c>
      <c r="O617" s="18">
        <f t="shared" si="60"/>
        <v>0.79847773634568986</v>
      </c>
      <c r="AH617" s="15" t="s">
        <v>1677</v>
      </c>
      <c r="AI617" s="33">
        <v>13000</v>
      </c>
      <c r="AJ617" s="33">
        <v>100</v>
      </c>
      <c r="AK617" s="33">
        <v>3</v>
      </c>
      <c r="AL617" s="33">
        <v>0.39361702127659576</v>
      </c>
      <c r="AM617" s="33">
        <v>0.26552433173406442</v>
      </c>
      <c r="AN617" s="33">
        <f t="shared" si="58"/>
        <v>0.65914135301066024</v>
      </c>
      <c r="CH617" s="15" t="s">
        <v>1802</v>
      </c>
      <c r="CI617" s="15" t="s">
        <v>999</v>
      </c>
      <c r="CJ617" s="35">
        <v>0.47252747252747251</v>
      </c>
      <c r="CK617" s="35">
        <v>0.34375</v>
      </c>
      <c r="CL617" s="35">
        <v>0.5714285714285714</v>
      </c>
      <c r="CM617" s="35">
        <f t="shared" si="59"/>
        <v>0.81627747252747251</v>
      </c>
    </row>
    <row r="618" spans="9:91" x14ac:dyDescent="0.2">
      <c r="I618" s="15" t="s">
        <v>844</v>
      </c>
      <c r="J618" s="18">
        <v>13000</v>
      </c>
      <c r="K618" s="18">
        <v>100</v>
      </c>
      <c r="L618" s="18">
        <v>4</v>
      </c>
      <c r="M618" s="18">
        <v>0.44680851063829785</v>
      </c>
      <c r="N618" s="18">
        <v>0.32681448836248445</v>
      </c>
      <c r="O618" s="18">
        <f t="shared" si="60"/>
        <v>0.77362299900078235</v>
      </c>
      <c r="AH618" s="15" t="s">
        <v>1678</v>
      </c>
      <c r="AI618" s="33">
        <v>13000</v>
      </c>
      <c r="AJ618" s="33">
        <v>100</v>
      </c>
      <c r="AK618" s="33">
        <v>4</v>
      </c>
      <c r="AL618" s="33">
        <v>0.34042553191489361</v>
      </c>
      <c r="AM618" s="33">
        <v>0.19513879298439443</v>
      </c>
      <c r="AN618" s="33">
        <f t="shared" si="58"/>
        <v>0.53556432489928807</v>
      </c>
      <c r="CH618" s="15" t="s">
        <v>1802</v>
      </c>
      <c r="CI618" s="15" t="s">
        <v>1000</v>
      </c>
      <c r="CJ618" s="35">
        <v>0.46153846153846156</v>
      </c>
      <c r="CK618" s="35">
        <v>0.32957450007517669</v>
      </c>
      <c r="CL618" s="35">
        <v>0.5714285714285714</v>
      </c>
      <c r="CM618" s="35">
        <f t="shared" si="59"/>
        <v>0.79111296161363831</v>
      </c>
    </row>
    <row r="619" spans="9:91" x14ac:dyDescent="0.2">
      <c r="I619" s="15" t="s">
        <v>858</v>
      </c>
      <c r="J619" s="18">
        <v>13000</v>
      </c>
      <c r="K619" s="18">
        <v>100</v>
      </c>
      <c r="L619" s="18">
        <v>5</v>
      </c>
      <c r="M619" s="18">
        <v>0.43617021276595747</v>
      </c>
      <c r="N619" s="18">
        <v>0.31547128331959334</v>
      </c>
      <c r="O619" s="18">
        <f t="shared" si="60"/>
        <v>0.75164149608555086</v>
      </c>
      <c r="AH619" s="15" t="s">
        <v>1679</v>
      </c>
      <c r="AI619" s="33">
        <v>13000</v>
      </c>
      <c r="AJ619" s="33">
        <v>100</v>
      </c>
      <c r="AK619" s="33">
        <v>5</v>
      </c>
      <c r="AL619" s="33">
        <v>0.37234042553191488</v>
      </c>
      <c r="AM619" s="33">
        <v>0.23671896504266443</v>
      </c>
      <c r="AN619" s="33">
        <f t="shared" si="58"/>
        <v>0.60905939057457936</v>
      </c>
      <c r="CH619" s="15" t="s">
        <v>1802</v>
      </c>
      <c r="CI619" s="15" t="s">
        <v>1001</v>
      </c>
      <c r="CJ619" s="35">
        <v>0.47252747252747251</v>
      </c>
      <c r="CK619" s="35">
        <v>0.34375</v>
      </c>
      <c r="CL619" s="35">
        <v>0.5714285714285714</v>
      </c>
      <c r="CM619" s="35">
        <f t="shared" si="59"/>
        <v>0.81627747252747251</v>
      </c>
    </row>
    <row r="620" spans="9:91" x14ac:dyDescent="0.2">
      <c r="I620" s="15" t="s">
        <v>872</v>
      </c>
      <c r="J620" s="18">
        <v>13000</v>
      </c>
      <c r="K620" s="18">
        <v>100</v>
      </c>
      <c r="L620" s="18">
        <v>6</v>
      </c>
      <c r="M620" s="18">
        <v>0.44680851063829785</v>
      </c>
      <c r="N620" s="18">
        <v>0.32681448836248445</v>
      </c>
      <c r="O620" s="18">
        <f t="shared" si="60"/>
        <v>0.77362299900078235</v>
      </c>
      <c r="AH620" s="15" t="s">
        <v>1680</v>
      </c>
      <c r="AI620" s="33">
        <v>13000</v>
      </c>
      <c r="AJ620" s="33">
        <v>100</v>
      </c>
      <c r="AK620" s="33">
        <v>6</v>
      </c>
      <c r="AL620" s="33">
        <v>0.40425531914893614</v>
      </c>
      <c r="AM620" s="33">
        <v>0.28028438610883233</v>
      </c>
      <c r="AN620" s="33">
        <f t="shared" si="58"/>
        <v>0.68453970525776842</v>
      </c>
      <c r="CH620" s="15" t="s">
        <v>1802</v>
      </c>
      <c r="CI620" s="15" t="s">
        <v>1002</v>
      </c>
      <c r="CJ620" s="35">
        <v>0.46153846153846156</v>
      </c>
      <c r="CK620" s="35">
        <v>0.32957450007517669</v>
      </c>
      <c r="CL620" s="35">
        <v>0.5714285714285714</v>
      </c>
      <c r="CM620" s="35">
        <f t="shared" si="59"/>
        <v>0.79111296161363831</v>
      </c>
    </row>
    <row r="621" spans="9:91" x14ac:dyDescent="0.2">
      <c r="I621" s="15" t="s">
        <v>886</v>
      </c>
      <c r="J621" s="18">
        <v>13000</v>
      </c>
      <c r="K621" s="18">
        <v>100</v>
      </c>
      <c r="L621" s="18">
        <v>7</v>
      </c>
      <c r="M621" s="18">
        <v>0.43617021276595747</v>
      </c>
      <c r="N621" s="18">
        <v>0.31547128331959334</v>
      </c>
      <c r="O621" s="18">
        <f t="shared" si="60"/>
        <v>0.75164149608555086</v>
      </c>
      <c r="AH621" s="15" t="s">
        <v>1681</v>
      </c>
      <c r="AI621" s="33">
        <v>13000</v>
      </c>
      <c r="AJ621" s="33">
        <v>100</v>
      </c>
      <c r="AK621" s="33">
        <v>7</v>
      </c>
      <c r="AL621" s="33">
        <v>0.30851063829787234</v>
      </c>
      <c r="AM621" s="33">
        <v>0.16836804137743291</v>
      </c>
      <c r="AN621" s="33">
        <f t="shared" si="58"/>
        <v>0.47687867967530528</v>
      </c>
      <c r="CH621" s="15" t="s">
        <v>1802</v>
      </c>
      <c r="CI621" s="15" t="s">
        <v>1003</v>
      </c>
      <c r="CJ621" s="35">
        <v>0.47252747252747251</v>
      </c>
      <c r="CK621" s="35">
        <v>0.34375</v>
      </c>
      <c r="CL621" s="35">
        <v>0.5714285714285714</v>
      </c>
      <c r="CM621" s="35">
        <f t="shared" si="59"/>
        <v>0.81627747252747251</v>
      </c>
    </row>
    <row r="622" spans="9:91" x14ac:dyDescent="0.2">
      <c r="I622" s="15" t="s">
        <v>899</v>
      </c>
      <c r="J622" s="18">
        <v>13000</v>
      </c>
      <c r="K622" s="18">
        <v>100</v>
      </c>
      <c r="L622" s="18">
        <v>8</v>
      </c>
      <c r="M622" s="18">
        <v>0.45744680851063829</v>
      </c>
      <c r="N622" s="18">
        <v>0.34148351648351644</v>
      </c>
      <c r="O622" s="18">
        <f t="shared" si="60"/>
        <v>0.79893032499415473</v>
      </c>
      <c r="AH622" s="15" t="s">
        <v>1682</v>
      </c>
      <c r="AI622" s="33">
        <v>13000</v>
      </c>
      <c r="AJ622" s="33">
        <v>100</v>
      </c>
      <c r="AK622" s="33">
        <v>8</v>
      </c>
      <c r="AL622" s="33">
        <v>0.35106382978723405</v>
      </c>
      <c r="AM622" s="33">
        <v>0.22534450148608487</v>
      </c>
      <c r="AN622" s="33">
        <f t="shared" si="58"/>
        <v>0.57640833127331892</v>
      </c>
      <c r="CH622" s="15" t="s">
        <v>1802</v>
      </c>
      <c r="CI622" s="15" t="s">
        <v>1004</v>
      </c>
      <c r="CJ622" s="35">
        <v>0.47252747252747251</v>
      </c>
      <c r="CK622" s="35">
        <v>0.34375</v>
      </c>
      <c r="CL622" s="35">
        <v>0.5714285714285714</v>
      </c>
      <c r="CM622" s="35">
        <f t="shared" si="59"/>
        <v>0.81627747252747251</v>
      </c>
    </row>
    <row r="623" spans="9:91" x14ac:dyDescent="0.2">
      <c r="I623" s="15" t="s">
        <v>909</v>
      </c>
      <c r="J623" s="18">
        <v>13000</v>
      </c>
      <c r="K623" s="18">
        <v>100</v>
      </c>
      <c r="L623" s="18">
        <v>9</v>
      </c>
      <c r="M623" s="18">
        <v>0.44680851063829785</v>
      </c>
      <c r="N623" s="18">
        <v>0.32967635765222159</v>
      </c>
      <c r="O623" s="18">
        <f t="shared" si="60"/>
        <v>0.77648486829051944</v>
      </c>
      <c r="AH623" s="15" t="s">
        <v>1683</v>
      </c>
      <c r="AI623" s="33">
        <v>13000</v>
      </c>
      <c r="AJ623" s="33">
        <v>100</v>
      </c>
      <c r="AK623" s="33">
        <v>9</v>
      </c>
      <c r="AL623" s="33">
        <v>0.35106382978723405</v>
      </c>
      <c r="AM623" s="33">
        <v>0.2190138926722964</v>
      </c>
      <c r="AN623" s="33">
        <f t="shared" si="58"/>
        <v>0.57007772245953048</v>
      </c>
      <c r="CH623" s="15" t="s">
        <v>1802</v>
      </c>
      <c r="CI623" s="15" t="s">
        <v>1005</v>
      </c>
      <c r="CJ623" s="35">
        <v>0.47252747252747251</v>
      </c>
      <c r="CK623" s="35">
        <v>0.34375</v>
      </c>
      <c r="CL623" s="35">
        <v>0.5714285714285714</v>
      </c>
      <c r="CM623" s="35">
        <f t="shared" si="59"/>
        <v>0.81627747252747251</v>
      </c>
    </row>
    <row r="624" spans="9:91" x14ac:dyDescent="0.2">
      <c r="I624" s="15" t="s">
        <v>922</v>
      </c>
      <c r="J624" s="18">
        <v>13000</v>
      </c>
      <c r="K624" s="18">
        <v>1000</v>
      </c>
      <c r="L624" s="18">
        <v>0</v>
      </c>
      <c r="M624" s="18">
        <v>0.44680851063829785</v>
      </c>
      <c r="N624" s="18">
        <v>0.32681448836248445</v>
      </c>
      <c r="O624" s="18">
        <f t="shared" si="60"/>
        <v>0.77362299900078235</v>
      </c>
      <c r="AH624" s="15" t="s">
        <v>1684</v>
      </c>
      <c r="AI624" s="33">
        <v>13000</v>
      </c>
      <c r="AJ624" s="33">
        <v>1000</v>
      </c>
      <c r="AK624" s="33">
        <v>0</v>
      </c>
      <c r="AL624" s="33">
        <v>0.35106382978723405</v>
      </c>
      <c r="AM624" s="33">
        <v>0.21051906925512873</v>
      </c>
      <c r="AN624" s="33">
        <f t="shared" si="58"/>
        <v>0.5615828990423628</v>
      </c>
      <c r="CH624" s="15" t="s">
        <v>1802</v>
      </c>
      <c r="CI624" s="15" t="s">
        <v>986</v>
      </c>
      <c r="CJ624" s="35">
        <v>0.43956043956043955</v>
      </c>
      <c r="CK624" s="35">
        <v>0.30586299730780736</v>
      </c>
      <c r="CL624" s="35">
        <v>0.5714285714285714</v>
      </c>
      <c r="CM624" s="35">
        <f t="shared" si="59"/>
        <v>0.74542343686824686</v>
      </c>
    </row>
    <row r="625" spans="9:91" x14ac:dyDescent="0.2">
      <c r="I625" s="15" t="s">
        <v>934</v>
      </c>
      <c r="J625" s="18">
        <v>13000</v>
      </c>
      <c r="K625" s="18">
        <v>1000</v>
      </c>
      <c r="L625" s="18">
        <v>1</v>
      </c>
      <c r="M625" s="18">
        <v>0.45744680851063829</v>
      </c>
      <c r="N625" s="18">
        <v>0.34103092783505157</v>
      </c>
      <c r="O625" s="18">
        <f t="shared" si="60"/>
        <v>0.79847773634568986</v>
      </c>
      <c r="AH625" s="15" t="s">
        <v>1685</v>
      </c>
      <c r="AI625" s="33">
        <v>13000</v>
      </c>
      <c r="AJ625" s="33">
        <v>1000</v>
      </c>
      <c r="AK625" s="33">
        <v>1</v>
      </c>
      <c r="AL625" s="33">
        <v>0.28723404255319152</v>
      </c>
      <c r="AM625" s="33">
        <v>0.1378507871321013</v>
      </c>
      <c r="AN625" s="33">
        <f t="shared" si="58"/>
        <v>0.42508482968529282</v>
      </c>
      <c r="CH625" s="15" t="s">
        <v>1802</v>
      </c>
      <c r="CI625" s="15" t="s">
        <v>987</v>
      </c>
      <c r="CJ625" s="35">
        <v>0.43956043956043955</v>
      </c>
      <c r="CK625" s="35">
        <v>0.30586299730780736</v>
      </c>
      <c r="CL625" s="35">
        <v>0.5714285714285714</v>
      </c>
      <c r="CM625" s="35">
        <f t="shared" si="59"/>
        <v>0.74542343686824686</v>
      </c>
    </row>
    <row r="626" spans="9:91" x14ac:dyDescent="0.2">
      <c r="I626" s="15" t="s">
        <v>948</v>
      </c>
      <c r="J626" s="18">
        <v>13000</v>
      </c>
      <c r="K626" s="18">
        <v>1000</v>
      </c>
      <c r="L626" s="18">
        <v>2</v>
      </c>
      <c r="M626" s="18">
        <v>0.44680851063829785</v>
      </c>
      <c r="N626" s="18">
        <v>0.32681448836248445</v>
      </c>
      <c r="O626" s="18">
        <f t="shared" si="60"/>
        <v>0.77362299900078235</v>
      </c>
      <c r="AH626" s="15" t="s">
        <v>1686</v>
      </c>
      <c r="AI626" s="33">
        <v>13000</v>
      </c>
      <c r="AJ626" s="33">
        <v>1000</v>
      </c>
      <c r="AK626" s="33">
        <v>2</v>
      </c>
      <c r="AL626" s="33">
        <v>0.34042553191489361</v>
      </c>
      <c r="AM626" s="33">
        <v>0.20142504795834473</v>
      </c>
      <c r="AN626" s="33">
        <f t="shared" si="58"/>
        <v>0.54185057987323837</v>
      </c>
      <c r="CH626" s="15" t="s">
        <v>1802</v>
      </c>
      <c r="CI626" s="15" t="s">
        <v>988</v>
      </c>
      <c r="CJ626" s="35">
        <v>0.43956043956043955</v>
      </c>
      <c r="CK626" s="35">
        <v>0.30586299730780736</v>
      </c>
      <c r="CL626" s="35">
        <v>0.5714285714285714</v>
      </c>
      <c r="CM626" s="35">
        <f t="shared" si="59"/>
        <v>0.74542343686824686</v>
      </c>
    </row>
    <row r="627" spans="9:91" x14ac:dyDescent="0.2">
      <c r="I627" s="15" t="s">
        <v>962</v>
      </c>
      <c r="J627" s="18">
        <v>13000</v>
      </c>
      <c r="K627" s="18">
        <v>1000</v>
      </c>
      <c r="L627" s="18">
        <v>3</v>
      </c>
      <c r="M627" s="18">
        <v>0.44680851063829785</v>
      </c>
      <c r="N627" s="18">
        <v>0.32681448836248445</v>
      </c>
      <c r="O627" s="18">
        <f t="shared" si="60"/>
        <v>0.77362299900078235</v>
      </c>
      <c r="AH627" s="15" t="s">
        <v>1687</v>
      </c>
      <c r="AI627" s="33">
        <v>13000</v>
      </c>
      <c r="AJ627" s="33">
        <v>1000</v>
      </c>
      <c r="AK627" s="33">
        <v>3</v>
      </c>
      <c r="AL627" s="33">
        <v>0.34042553191489361</v>
      </c>
      <c r="AM627" s="33">
        <v>0.19989017023613401</v>
      </c>
      <c r="AN627" s="33">
        <f t="shared" si="58"/>
        <v>0.54031570215102764</v>
      </c>
      <c r="CH627" s="15" t="s">
        <v>1802</v>
      </c>
      <c r="CI627" s="15" t="s">
        <v>989</v>
      </c>
      <c r="CJ627" s="35">
        <v>0.43956043956043955</v>
      </c>
      <c r="CK627" s="35">
        <v>0.30586299730780736</v>
      </c>
      <c r="CL627" s="35">
        <v>0.5714285714285714</v>
      </c>
      <c r="CM627" s="35">
        <f t="shared" si="59"/>
        <v>0.74542343686824686</v>
      </c>
    </row>
    <row r="628" spans="9:91" x14ac:dyDescent="0.2">
      <c r="I628" s="15" t="s">
        <v>814</v>
      </c>
      <c r="J628" s="18">
        <v>13000</v>
      </c>
      <c r="K628" s="18">
        <v>1000</v>
      </c>
      <c r="L628" s="18">
        <v>4</v>
      </c>
      <c r="M628" s="18">
        <v>0.44680851063829785</v>
      </c>
      <c r="N628" s="18">
        <v>0.32727773190200932</v>
      </c>
      <c r="O628" s="18">
        <f t="shared" si="60"/>
        <v>0.77408624254030722</v>
      </c>
      <c r="AH628" s="15" t="s">
        <v>1688</v>
      </c>
      <c r="AI628" s="33">
        <v>13000</v>
      </c>
      <c r="AJ628" s="33">
        <v>1000</v>
      </c>
      <c r="AK628" s="33">
        <v>4</v>
      </c>
      <c r="AL628" s="33">
        <v>0.34042553191489361</v>
      </c>
      <c r="AM628" s="33">
        <v>0.19978031031168472</v>
      </c>
      <c r="AN628" s="33">
        <f t="shared" si="58"/>
        <v>0.5402058422265783</v>
      </c>
      <c r="CH628" s="15" t="s">
        <v>1802</v>
      </c>
      <c r="CI628" s="15" t="s">
        <v>990</v>
      </c>
      <c r="CJ628" s="35">
        <v>0.43956043956043955</v>
      </c>
      <c r="CK628" s="35">
        <v>0.30586299730780736</v>
      </c>
      <c r="CL628" s="35">
        <v>0.5714285714285714</v>
      </c>
      <c r="CM628" s="35">
        <f t="shared" si="59"/>
        <v>0.74542343686824686</v>
      </c>
    </row>
    <row r="629" spans="9:91" x14ac:dyDescent="0.2">
      <c r="I629" s="15" t="s">
        <v>829</v>
      </c>
      <c r="J629" s="18">
        <v>13000</v>
      </c>
      <c r="K629" s="18">
        <v>1000</v>
      </c>
      <c r="L629" s="18">
        <v>5</v>
      </c>
      <c r="M629" s="18">
        <v>0.44680851063829785</v>
      </c>
      <c r="N629" s="18">
        <v>0.32681448836248445</v>
      </c>
      <c r="O629" s="18">
        <f t="shared" si="60"/>
        <v>0.77362299900078235</v>
      </c>
      <c r="AH629" s="15" t="s">
        <v>1689</v>
      </c>
      <c r="AI629" s="33">
        <v>13000</v>
      </c>
      <c r="AJ629" s="33">
        <v>1000</v>
      </c>
      <c r="AK629" s="33">
        <v>5</v>
      </c>
      <c r="AL629" s="33">
        <v>0.36170212765957449</v>
      </c>
      <c r="AM629" s="33">
        <v>0.22792607802874743</v>
      </c>
      <c r="AN629" s="33">
        <f t="shared" si="58"/>
        <v>0.58962820568832197</v>
      </c>
      <c r="CH629" s="15" t="s">
        <v>1802</v>
      </c>
      <c r="CI629" s="15" t="s">
        <v>991</v>
      </c>
      <c r="CJ629" s="35">
        <v>0.43956043956043955</v>
      </c>
      <c r="CK629" s="35">
        <v>0.30586299730780736</v>
      </c>
      <c r="CL629" s="35">
        <v>0.5714285714285714</v>
      </c>
      <c r="CM629" s="35">
        <f t="shared" si="59"/>
        <v>0.74542343686824686</v>
      </c>
    </row>
    <row r="630" spans="9:91" x14ac:dyDescent="0.2">
      <c r="I630" s="15" t="s">
        <v>842</v>
      </c>
      <c r="J630" s="18">
        <v>13000</v>
      </c>
      <c r="K630" s="18">
        <v>1000</v>
      </c>
      <c r="L630" s="18">
        <v>6</v>
      </c>
      <c r="M630" s="18">
        <v>0.44680851063829785</v>
      </c>
      <c r="N630" s="18">
        <v>0.32727773190200932</v>
      </c>
      <c r="O630" s="18">
        <f t="shared" si="60"/>
        <v>0.77408624254030722</v>
      </c>
      <c r="AH630" s="15" t="s">
        <v>1690</v>
      </c>
      <c r="AI630" s="33">
        <v>13000</v>
      </c>
      <c r="AJ630" s="33">
        <v>1000</v>
      </c>
      <c r="AK630" s="33">
        <v>6</v>
      </c>
      <c r="AL630" s="33">
        <v>0.36170212765957449</v>
      </c>
      <c r="AM630" s="33">
        <v>0.22206896551724142</v>
      </c>
      <c r="AN630" s="33">
        <f t="shared" si="58"/>
        <v>0.58377109317681586</v>
      </c>
      <c r="CH630" s="15" t="s">
        <v>1802</v>
      </c>
      <c r="CI630" s="15" t="s">
        <v>992</v>
      </c>
      <c r="CJ630" s="35">
        <v>0.43956043956043955</v>
      </c>
      <c r="CK630" s="35">
        <v>0.30586299730780736</v>
      </c>
      <c r="CL630" s="35">
        <v>0.5714285714285714</v>
      </c>
      <c r="CM630" s="35">
        <f t="shared" si="59"/>
        <v>0.74542343686824686</v>
      </c>
    </row>
    <row r="631" spans="9:91" x14ac:dyDescent="0.2">
      <c r="I631" s="15" t="s">
        <v>856</v>
      </c>
      <c r="J631" s="18">
        <v>13000</v>
      </c>
      <c r="K631" s="18">
        <v>1000</v>
      </c>
      <c r="L631" s="18">
        <v>7</v>
      </c>
      <c r="M631" s="18">
        <v>0.45744680851063829</v>
      </c>
      <c r="N631" s="18">
        <v>0.34103092783505157</v>
      </c>
      <c r="O631" s="18">
        <f t="shared" si="60"/>
        <v>0.79847773634568986</v>
      </c>
      <c r="AH631" s="15" t="s">
        <v>1691</v>
      </c>
      <c r="AI631" s="33">
        <v>13000</v>
      </c>
      <c r="AJ631" s="33">
        <v>1000</v>
      </c>
      <c r="AK631" s="33">
        <v>7</v>
      </c>
      <c r="AL631" s="33">
        <v>0.31914893617021278</v>
      </c>
      <c r="AM631" s="33">
        <v>0.17248968363136175</v>
      </c>
      <c r="AN631" s="33">
        <f t="shared" si="58"/>
        <v>0.49163861980157453</v>
      </c>
      <c r="CH631" s="15" t="s">
        <v>1802</v>
      </c>
      <c r="CI631" s="15" t="s">
        <v>993</v>
      </c>
      <c r="CJ631" s="35">
        <v>0.43956043956043955</v>
      </c>
      <c r="CK631" s="35">
        <v>0.30586299730780736</v>
      </c>
      <c r="CL631" s="35">
        <v>0.5714285714285714</v>
      </c>
      <c r="CM631" s="35">
        <f t="shared" si="59"/>
        <v>0.74542343686824686</v>
      </c>
    </row>
    <row r="632" spans="9:91" x14ac:dyDescent="0.2">
      <c r="I632" s="15" t="s">
        <v>870</v>
      </c>
      <c r="J632" s="18">
        <v>13000</v>
      </c>
      <c r="K632" s="18">
        <v>1000</v>
      </c>
      <c r="L632" s="18">
        <v>8</v>
      </c>
      <c r="M632" s="18">
        <v>0.44680851063829785</v>
      </c>
      <c r="N632" s="18">
        <v>0.32727773190200932</v>
      </c>
      <c r="O632" s="18">
        <f t="shared" si="60"/>
        <v>0.77408624254030722</v>
      </c>
      <c r="AH632" s="15" t="s">
        <v>1692</v>
      </c>
      <c r="AI632" s="33">
        <v>13000</v>
      </c>
      <c r="AJ632" s="33">
        <v>1000</v>
      </c>
      <c r="AK632" s="33">
        <v>8</v>
      </c>
      <c r="AL632" s="33">
        <v>0.32978723404255317</v>
      </c>
      <c r="AM632" s="33">
        <v>0.18665018541409142</v>
      </c>
      <c r="AN632" s="33">
        <f t="shared" si="58"/>
        <v>0.51643741945664456</v>
      </c>
      <c r="CH632" s="15" t="s">
        <v>1802</v>
      </c>
      <c r="CI632" s="15" t="s">
        <v>994</v>
      </c>
      <c r="CJ632" s="35">
        <v>0.43956043956043955</v>
      </c>
      <c r="CK632" s="35">
        <v>0.30586299730780736</v>
      </c>
      <c r="CL632" s="35">
        <v>0.5714285714285714</v>
      </c>
      <c r="CM632" s="35">
        <f t="shared" si="59"/>
        <v>0.74542343686824686</v>
      </c>
    </row>
    <row r="633" spans="9:91" x14ac:dyDescent="0.2">
      <c r="I633" s="15" t="s">
        <v>884</v>
      </c>
      <c r="J633" s="18">
        <v>13000</v>
      </c>
      <c r="K633" s="18">
        <v>1000</v>
      </c>
      <c r="L633" s="18">
        <v>9</v>
      </c>
      <c r="M633" s="18">
        <v>0.45744680851063829</v>
      </c>
      <c r="N633" s="18">
        <v>0.34103092783505157</v>
      </c>
      <c r="O633" s="18">
        <f t="shared" si="60"/>
        <v>0.79847773634568986</v>
      </c>
      <c r="AH633" s="15" t="s">
        <v>1693</v>
      </c>
      <c r="AI633" s="33">
        <v>13000</v>
      </c>
      <c r="AJ633" s="33">
        <v>1000</v>
      </c>
      <c r="AK633" s="33">
        <v>9</v>
      </c>
      <c r="AL633" s="33">
        <v>0.36170212765957449</v>
      </c>
      <c r="AM633" s="33">
        <v>0.21753607103218647</v>
      </c>
      <c r="AN633" s="33">
        <f t="shared" si="58"/>
        <v>0.57923819869176096</v>
      </c>
      <c r="CH633" s="15" t="s">
        <v>1802</v>
      </c>
      <c r="CI633" s="15" t="s">
        <v>995</v>
      </c>
      <c r="CJ633" s="35">
        <v>0.43956043956043955</v>
      </c>
      <c r="CK633" s="35">
        <v>0.30586299730780736</v>
      </c>
      <c r="CL633" s="35">
        <v>0.5714285714285714</v>
      </c>
      <c r="CM633" s="35">
        <f t="shared" si="59"/>
        <v>0.74542343686824686</v>
      </c>
    </row>
    <row r="634" spans="9:91" x14ac:dyDescent="0.2">
      <c r="I634" s="15" t="s">
        <v>939</v>
      </c>
      <c r="J634" s="18">
        <v>15000</v>
      </c>
      <c r="K634" s="18">
        <v>1.0000000000000001E-5</v>
      </c>
      <c r="L634" s="18">
        <v>0</v>
      </c>
      <c r="M634" s="18">
        <v>0.1702127659574468</v>
      </c>
      <c r="N634" s="18">
        <v>0</v>
      </c>
      <c r="O634" s="18">
        <f t="shared" si="60"/>
        <v>0.1702127659574468</v>
      </c>
      <c r="AH634" s="15" t="s">
        <v>1694</v>
      </c>
      <c r="AI634" s="33">
        <v>15000</v>
      </c>
      <c r="AJ634" s="33">
        <v>1.0000000000000001E-5</v>
      </c>
      <c r="AK634" s="33">
        <v>0</v>
      </c>
      <c r="AL634" s="33">
        <v>0.22340425531914893</v>
      </c>
      <c r="AM634" s="33">
        <v>8.7621326951203296E-2</v>
      </c>
      <c r="AN634" s="33">
        <f t="shared" si="58"/>
        <v>0.31102558227035221</v>
      </c>
      <c r="CH634" s="15" t="s">
        <v>1802</v>
      </c>
      <c r="CI634" s="15" t="s">
        <v>1026</v>
      </c>
      <c r="CJ634" s="35">
        <v>0.47252747252747251</v>
      </c>
      <c r="CK634" s="35">
        <v>0.34067924528301885</v>
      </c>
      <c r="CL634" s="35">
        <v>0.5714285714285714</v>
      </c>
      <c r="CM634" s="35">
        <f t="shared" si="59"/>
        <v>0.81320671781049136</v>
      </c>
    </row>
    <row r="635" spans="9:91" x14ac:dyDescent="0.2">
      <c r="I635" s="15" t="s">
        <v>953</v>
      </c>
      <c r="J635" s="18">
        <v>15000</v>
      </c>
      <c r="K635" s="18">
        <v>1.0000000000000001E-5</v>
      </c>
      <c r="L635" s="18">
        <v>1</v>
      </c>
      <c r="M635" s="18">
        <v>0.1702127659574468</v>
      </c>
      <c r="N635" s="18">
        <v>0</v>
      </c>
      <c r="O635" s="18">
        <f t="shared" si="60"/>
        <v>0.1702127659574468</v>
      </c>
      <c r="AH635" s="15" t="s">
        <v>1695</v>
      </c>
      <c r="AI635" s="33">
        <v>15000</v>
      </c>
      <c r="AJ635" s="33">
        <v>1.0000000000000001E-5</v>
      </c>
      <c r="AK635" s="33">
        <v>1</v>
      </c>
      <c r="AL635" s="33">
        <v>0.1702127659574468</v>
      </c>
      <c r="AM635" s="33">
        <v>4.1944335554684409E-2</v>
      </c>
      <c r="AN635" s="33">
        <f t="shared" si="58"/>
        <v>0.21215710151213121</v>
      </c>
      <c r="CH635" s="15" t="s">
        <v>1802</v>
      </c>
      <c r="CI635" s="15" t="s">
        <v>1027</v>
      </c>
      <c r="CJ635" s="35">
        <v>0.47252747252747251</v>
      </c>
      <c r="CK635" s="35">
        <v>0.34067924528301885</v>
      </c>
      <c r="CL635" s="35">
        <v>0.5714285714285714</v>
      </c>
      <c r="CM635" s="35">
        <f t="shared" si="59"/>
        <v>0.81320671781049136</v>
      </c>
    </row>
    <row r="636" spans="9:91" x14ac:dyDescent="0.2">
      <c r="I636" s="15" t="s">
        <v>967</v>
      </c>
      <c r="J636" s="18">
        <v>15000</v>
      </c>
      <c r="K636" s="18">
        <v>1.0000000000000001E-5</v>
      </c>
      <c r="L636" s="18">
        <v>2</v>
      </c>
      <c r="M636" s="18">
        <v>0.1702127659574468</v>
      </c>
      <c r="N636" s="18">
        <v>0</v>
      </c>
      <c r="O636" s="18">
        <f t="shared" si="60"/>
        <v>0.1702127659574468</v>
      </c>
      <c r="AH636" s="15" t="s">
        <v>1696</v>
      </c>
      <c r="AI636" s="33">
        <v>15000</v>
      </c>
      <c r="AJ636" s="33">
        <v>1.0000000000000001E-5</v>
      </c>
      <c r="AK636" s="33">
        <v>2</v>
      </c>
      <c r="AL636" s="33">
        <v>0.14893617021276595</v>
      </c>
      <c r="AM636" s="33">
        <v>1.9812304483837331E-2</v>
      </c>
      <c r="AN636" s="33">
        <f t="shared" si="58"/>
        <v>0.16874847469660328</v>
      </c>
      <c r="CH636" s="15" t="s">
        <v>1802</v>
      </c>
      <c r="CI636" s="15" t="s">
        <v>1028</v>
      </c>
      <c r="CJ636" s="35">
        <v>0.47252747252747251</v>
      </c>
      <c r="CK636" s="35">
        <v>0.34067924528301885</v>
      </c>
      <c r="CL636" s="35">
        <v>0.5714285714285714</v>
      </c>
      <c r="CM636" s="35">
        <f t="shared" si="59"/>
        <v>0.81320671781049136</v>
      </c>
    </row>
    <row r="637" spans="9:91" x14ac:dyDescent="0.2">
      <c r="I637" s="15" t="s">
        <v>975</v>
      </c>
      <c r="J637" s="18">
        <v>15000</v>
      </c>
      <c r="K637" s="18">
        <v>1.0000000000000001E-5</v>
      </c>
      <c r="L637" s="18">
        <v>3</v>
      </c>
      <c r="M637" s="18">
        <v>0.1702127659574468</v>
      </c>
      <c r="N637" s="18">
        <v>0</v>
      </c>
      <c r="O637" s="18">
        <f t="shared" si="60"/>
        <v>0.1702127659574468</v>
      </c>
      <c r="AH637" s="15" t="s">
        <v>1697</v>
      </c>
      <c r="AI637" s="33">
        <v>15000</v>
      </c>
      <c r="AJ637" s="33">
        <v>1.0000000000000001E-5</v>
      </c>
      <c r="AK637" s="33">
        <v>3</v>
      </c>
      <c r="AL637" s="33">
        <v>0.1276595744680851</v>
      </c>
      <c r="AM637" s="33">
        <v>-3.0343536960299441E-2</v>
      </c>
      <c r="AN637" s="33">
        <f t="shared" si="58"/>
        <v>9.7316037507785655E-2</v>
      </c>
      <c r="CH637" s="15" t="s">
        <v>1802</v>
      </c>
      <c r="CI637" s="15" t="s">
        <v>1029</v>
      </c>
      <c r="CJ637" s="35">
        <v>0.48351648351648352</v>
      </c>
      <c r="CK637" s="35">
        <v>0.35490196078431369</v>
      </c>
      <c r="CL637" s="35">
        <v>0.5714285714285714</v>
      </c>
      <c r="CM637" s="35">
        <f t="shared" si="59"/>
        <v>0.83841844430079715</v>
      </c>
    </row>
    <row r="638" spans="9:91" x14ac:dyDescent="0.2">
      <c r="I638" s="15" t="s">
        <v>823</v>
      </c>
      <c r="J638" s="18">
        <v>15000</v>
      </c>
      <c r="K638" s="18">
        <v>1.0000000000000001E-5</v>
      </c>
      <c r="L638" s="18">
        <v>4</v>
      </c>
      <c r="M638" s="18">
        <v>0.1702127659574468</v>
      </c>
      <c r="N638" s="18">
        <v>0</v>
      </c>
      <c r="O638" s="18">
        <f t="shared" si="60"/>
        <v>0.1702127659574468</v>
      </c>
      <c r="AH638" s="15" t="s">
        <v>1698</v>
      </c>
      <c r="AI638" s="33">
        <v>15000</v>
      </c>
      <c r="AJ638" s="33">
        <v>1.0000000000000001E-5</v>
      </c>
      <c r="AK638" s="33">
        <v>4</v>
      </c>
      <c r="AL638" s="33">
        <v>0.1276595744680851</v>
      </c>
      <c r="AM638" s="33">
        <v>-1.3010908135103172E-2</v>
      </c>
      <c r="AN638" s="33">
        <f t="shared" si="58"/>
        <v>0.11464866633298193</v>
      </c>
      <c r="CH638" s="15" t="s">
        <v>1802</v>
      </c>
      <c r="CI638" s="15" t="s">
        <v>1030</v>
      </c>
      <c r="CJ638" s="35">
        <v>0.47252747252747251</v>
      </c>
      <c r="CK638" s="35">
        <v>0.34067924528301885</v>
      </c>
      <c r="CL638" s="35">
        <v>0.5714285714285714</v>
      </c>
      <c r="CM638" s="35">
        <f t="shared" si="59"/>
        <v>0.81320671781049136</v>
      </c>
    </row>
    <row r="639" spans="9:91" x14ac:dyDescent="0.2">
      <c r="I639" s="15" t="s">
        <v>836</v>
      </c>
      <c r="J639" s="18">
        <v>15000</v>
      </c>
      <c r="K639" s="18">
        <v>1.0000000000000001E-5</v>
      </c>
      <c r="L639" s="18">
        <v>5</v>
      </c>
      <c r="M639" s="18">
        <v>0.1702127659574468</v>
      </c>
      <c r="N639" s="18">
        <v>0</v>
      </c>
      <c r="O639" s="18">
        <f t="shared" si="60"/>
        <v>0.1702127659574468</v>
      </c>
      <c r="AH639" s="15" t="s">
        <v>1699</v>
      </c>
      <c r="AI639" s="33">
        <v>15000</v>
      </c>
      <c r="AJ639" s="33">
        <v>1.0000000000000001E-5</v>
      </c>
      <c r="AK639" s="33">
        <v>5</v>
      </c>
      <c r="AL639" s="33">
        <v>0.10638297872340426</v>
      </c>
      <c r="AM639" s="33">
        <v>-4.5274027005559964E-2</v>
      </c>
      <c r="AN639" s="33">
        <f t="shared" si="58"/>
        <v>6.1108951717844293E-2</v>
      </c>
      <c r="CH639" s="15" t="s">
        <v>1802</v>
      </c>
      <c r="CI639" s="15" t="s">
        <v>1031</v>
      </c>
      <c r="CJ639" s="35">
        <v>0.48351648351648352</v>
      </c>
      <c r="CK639" s="35">
        <v>0.35490196078431369</v>
      </c>
      <c r="CL639" s="35">
        <v>0.5714285714285714</v>
      </c>
      <c r="CM639" s="35">
        <f t="shared" si="59"/>
        <v>0.83841844430079715</v>
      </c>
    </row>
    <row r="640" spans="9:91" x14ac:dyDescent="0.2">
      <c r="I640" s="15" t="s">
        <v>849</v>
      </c>
      <c r="J640" s="18">
        <v>15000</v>
      </c>
      <c r="K640" s="18">
        <v>1.0000000000000001E-5</v>
      </c>
      <c r="L640" s="18">
        <v>6</v>
      </c>
      <c r="M640" s="18">
        <v>0.1702127659574468</v>
      </c>
      <c r="N640" s="18">
        <v>0</v>
      </c>
      <c r="O640" s="18">
        <f t="shared" ref="O640:O671" si="61">M640+N640</f>
        <v>0.1702127659574468</v>
      </c>
      <c r="AH640" s="15" t="s">
        <v>1700</v>
      </c>
      <c r="AI640" s="33">
        <v>15000</v>
      </c>
      <c r="AJ640" s="33">
        <v>1.0000000000000001E-5</v>
      </c>
      <c r="AK640" s="33">
        <v>6</v>
      </c>
      <c r="AL640" s="33">
        <v>0.18085106382978725</v>
      </c>
      <c r="AM640" s="33">
        <v>4.2719217034783735E-2</v>
      </c>
      <c r="AN640" s="33">
        <f t="shared" si="58"/>
        <v>0.22357028086457098</v>
      </c>
      <c r="CH640" s="15" t="s">
        <v>1802</v>
      </c>
      <c r="CI640" s="15" t="s">
        <v>1032</v>
      </c>
      <c r="CJ640" s="35">
        <v>0.47252747252747251</v>
      </c>
      <c r="CK640" s="35">
        <v>0.34067924528301885</v>
      </c>
      <c r="CL640" s="35">
        <v>0.5714285714285714</v>
      </c>
      <c r="CM640" s="35">
        <f t="shared" si="59"/>
        <v>0.81320671781049136</v>
      </c>
    </row>
    <row r="641" spans="9:91" x14ac:dyDescent="0.2">
      <c r="I641" s="15" t="s">
        <v>865</v>
      </c>
      <c r="J641" s="18">
        <v>15000</v>
      </c>
      <c r="K641" s="18">
        <v>1.0000000000000001E-5</v>
      </c>
      <c r="L641" s="18">
        <v>7</v>
      </c>
      <c r="M641" s="18">
        <v>0.1702127659574468</v>
      </c>
      <c r="N641" s="18">
        <v>0</v>
      </c>
      <c r="O641" s="18">
        <f t="shared" si="61"/>
        <v>0.1702127659574468</v>
      </c>
      <c r="AH641" s="15" t="s">
        <v>1701</v>
      </c>
      <c r="AI641" s="33">
        <v>15000</v>
      </c>
      <c r="AJ641" s="33">
        <v>1.0000000000000001E-5</v>
      </c>
      <c r="AK641" s="33">
        <v>7</v>
      </c>
      <c r="AL641" s="33">
        <v>0.19148936170212766</v>
      </c>
      <c r="AM641" s="33">
        <v>4.9747273210960362E-2</v>
      </c>
      <c r="AN641" s="33">
        <f t="shared" si="58"/>
        <v>0.24123663491308803</v>
      </c>
      <c r="CH641" s="15" t="s">
        <v>1802</v>
      </c>
      <c r="CI641" s="15" t="s">
        <v>1033</v>
      </c>
      <c r="CJ641" s="35">
        <v>0.47252747252747251</v>
      </c>
      <c r="CK641" s="35">
        <v>0.34067924528301885</v>
      </c>
      <c r="CL641" s="35">
        <v>0.5714285714285714</v>
      </c>
      <c r="CM641" s="35">
        <f t="shared" si="59"/>
        <v>0.81320671781049136</v>
      </c>
    </row>
    <row r="642" spans="9:91" x14ac:dyDescent="0.2">
      <c r="I642" s="15" t="s">
        <v>879</v>
      </c>
      <c r="J642" s="18">
        <v>15000</v>
      </c>
      <c r="K642" s="18">
        <v>1.0000000000000001E-5</v>
      </c>
      <c r="L642" s="18">
        <v>8</v>
      </c>
      <c r="M642" s="18">
        <v>0.1702127659574468</v>
      </c>
      <c r="N642" s="18">
        <v>0</v>
      </c>
      <c r="O642" s="18">
        <f t="shared" si="61"/>
        <v>0.1702127659574468</v>
      </c>
      <c r="AH642" s="15" t="s">
        <v>1702</v>
      </c>
      <c r="AI642" s="33">
        <v>15000</v>
      </c>
      <c r="AJ642" s="33">
        <v>1.0000000000000001E-5</v>
      </c>
      <c r="AK642" s="33">
        <v>8</v>
      </c>
      <c r="AL642" s="33">
        <v>0.1276595744680851</v>
      </c>
      <c r="AM642" s="33">
        <v>-2.2416766149356677E-2</v>
      </c>
      <c r="AN642" s="33">
        <f t="shared" si="58"/>
        <v>0.10524280831872843</v>
      </c>
      <c r="CH642" s="15" t="s">
        <v>1802</v>
      </c>
      <c r="CI642" s="15" t="s">
        <v>1034</v>
      </c>
      <c r="CJ642" s="35">
        <v>0.48351648351648352</v>
      </c>
      <c r="CK642" s="35">
        <v>0.35490196078431369</v>
      </c>
      <c r="CL642" s="35">
        <v>0.5714285714285714</v>
      </c>
      <c r="CM642" s="35">
        <f t="shared" si="59"/>
        <v>0.83841844430079715</v>
      </c>
    </row>
    <row r="643" spans="9:91" x14ac:dyDescent="0.2">
      <c r="I643" s="15" t="s">
        <v>897</v>
      </c>
      <c r="J643" s="18">
        <v>15000</v>
      </c>
      <c r="K643" s="18">
        <v>1.0000000000000001E-5</v>
      </c>
      <c r="L643" s="18">
        <v>9</v>
      </c>
      <c r="M643" s="18">
        <v>0.1702127659574468</v>
      </c>
      <c r="N643" s="18">
        <v>0</v>
      </c>
      <c r="O643" s="18">
        <f t="shared" si="61"/>
        <v>0.1702127659574468</v>
      </c>
      <c r="AH643" s="15" t="s">
        <v>1703</v>
      </c>
      <c r="AI643" s="33">
        <v>15000</v>
      </c>
      <c r="AJ643" s="33">
        <v>1.0000000000000001E-5</v>
      </c>
      <c r="AK643" s="33">
        <v>9</v>
      </c>
      <c r="AL643" s="33">
        <v>0.14893617021276595</v>
      </c>
      <c r="AM643" s="33">
        <v>6.6050198150594324E-3</v>
      </c>
      <c r="AN643" s="33">
        <f t="shared" si="58"/>
        <v>0.15554119002782538</v>
      </c>
      <c r="CH643" s="15" t="s">
        <v>1802</v>
      </c>
      <c r="CI643" s="15" t="s">
        <v>1035</v>
      </c>
      <c r="CJ643" s="35">
        <v>0.47252747252747251</v>
      </c>
      <c r="CK643" s="35">
        <v>0.34067924528301885</v>
      </c>
      <c r="CL643" s="35">
        <v>0.5714285714285714</v>
      </c>
      <c r="CM643" s="35">
        <f t="shared" si="59"/>
        <v>0.81320671781049136</v>
      </c>
    </row>
    <row r="644" spans="9:91" x14ac:dyDescent="0.2">
      <c r="I644" s="15" t="s">
        <v>966</v>
      </c>
      <c r="J644" s="18">
        <v>15000</v>
      </c>
      <c r="K644" s="18">
        <v>1E-4</v>
      </c>
      <c r="L644" s="18">
        <v>0</v>
      </c>
      <c r="M644" s="18">
        <v>0.1702127659574468</v>
      </c>
      <c r="N644" s="18">
        <v>0</v>
      </c>
      <c r="O644" s="18">
        <f t="shared" si="61"/>
        <v>0.1702127659574468</v>
      </c>
      <c r="AH644" s="15" t="s">
        <v>1704</v>
      </c>
      <c r="AI644" s="33">
        <v>15000</v>
      </c>
      <c r="AJ644" s="33">
        <v>1E-4</v>
      </c>
      <c r="AK644" s="33">
        <v>0</v>
      </c>
      <c r="AL644" s="33">
        <v>0.10638297872340426</v>
      </c>
      <c r="AM644" s="33">
        <v>-4.6937151949085133E-2</v>
      </c>
      <c r="AN644" s="33">
        <f t="shared" ref="AN644:AN707" si="62">AL644+AM644</f>
        <v>5.9445826774319123E-2</v>
      </c>
      <c r="CH644" s="15" t="s">
        <v>1802</v>
      </c>
      <c r="CI644" s="15" t="s">
        <v>1016</v>
      </c>
      <c r="CJ644" s="35">
        <v>0.47252747252747251</v>
      </c>
      <c r="CK644" s="35">
        <v>0.34345408086577484</v>
      </c>
      <c r="CL644" s="35">
        <v>0.5714285714285714</v>
      </c>
      <c r="CM644" s="35">
        <f t="shared" ref="CM644:CM707" si="63">CJ644+CK644</f>
        <v>0.81598155339324729</v>
      </c>
    </row>
    <row r="645" spans="9:91" x14ac:dyDescent="0.2">
      <c r="I645" s="15" t="s">
        <v>974</v>
      </c>
      <c r="J645" s="18">
        <v>15000</v>
      </c>
      <c r="K645" s="18">
        <v>1E-4</v>
      </c>
      <c r="L645" s="18">
        <v>1</v>
      </c>
      <c r="M645" s="18">
        <v>0.1702127659574468</v>
      </c>
      <c r="N645" s="18">
        <v>0</v>
      </c>
      <c r="O645" s="18">
        <f t="shared" si="61"/>
        <v>0.1702127659574468</v>
      </c>
      <c r="AH645" s="15" t="s">
        <v>1705</v>
      </c>
      <c r="AI645" s="33">
        <v>15000</v>
      </c>
      <c r="AJ645" s="33">
        <v>1E-4</v>
      </c>
      <c r="AK645" s="33">
        <v>1</v>
      </c>
      <c r="AL645" s="33">
        <v>0.14893617021276595</v>
      </c>
      <c r="AM645" s="33">
        <v>6.4737746069493821E-3</v>
      </c>
      <c r="AN645" s="33">
        <f t="shared" si="62"/>
        <v>0.15540994481971535</v>
      </c>
      <c r="CH645" s="15" t="s">
        <v>1802</v>
      </c>
      <c r="CI645" s="15" t="s">
        <v>1017</v>
      </c>
      <c r="CJ645" s="35">
        <v>0.46153846153846156</v>
      </c>
      <c r="CK645" s="35">
        <v>0.32927196149217813</v>
      </c>
      <c r="CL645" s="35">
        <v>0.5714285714285714</v>
      </c>
      <c r="CM645" s="35">
        <f t="shared" si="63"/>
        <v>0.79081042303063964</v>
      </c>
    </row>
    <row r="646" spans="9:91" x14ac:dyDescent="0.2">
      <c r="I646" s="15" t="s">
        <v>825</v>
      </c>
      <c r="J646" s="18">
        <v>15000</v>
      </c>
      <c r="K646" s="18">
        <v>1E-4</v>
      </c>
      <c r="L646" s="18">
        <v>2</v>
      </c>
      <c r="M646" s="18">
        <v>0.1702127659574468</v>
      </c>
      <c r="N646" s="18">
        <v>0</v>
      </c>
      <c r="O646" s="18">
        <f t="shared" si="61"/>
        <v>0.1702127659574468</v>
      </c>
      <c r="AH646" s="15" t="s">
        <v>1706</v>
      </c>
      <c r="AI646" s="33">
        <v>15000</v>
      </c>
      <c r="AJ646" s="33">
        <v>1E-4</v>
      </c>
      <c r="AK646" s="33">
        <v>2</v>
      </c>
      <c r="AL646" s="33">
        <v>0.1702127659574468</v>
      </c>
      <c r="AM646" s="33">
        <v>3.5516969218626661E-2</v>
      </c>
      <c r="AN646" s="33">
        <f t="shared" si="62"/>
        <v>0.20572973517607346</v>
      </c>
      <c r="CH646" s="15" t="s">
        <v>1802</v>
      </c>
      <c r="CI646" s="15" t="s">
        <v>1018</v>
      </c>
      <c r="CJ646" s="35">
        <v>0.46153846153846156</v>
      </c>
      <c r="CK646" s="35">
        <v>0.32927196149217813</v>
      </c>
      <c r="CL646" s="35">
        <v>0.5714285714285714</v>
      </c>
      <c r="CM646" s="35">
        <f t="shared" si="63"/>
        <v>0.79081042303063964</v>
      </c>
    </row>
    <row r="647" spans="9:91" x14ac:dyDescent="0.2">
      <c r="I647" s="15" t="s">
        <v>838</v>
      </c>
      <c r="J647" s="18">
        <v>15000</v>
      </c>
      <c r="K647" s="18">
        <v>1E-4</v>
      </c>
      <c r="L647" s="18">
        <v>3</v>
      </c>
      <c r="M647" s="18">
        <v>0.1702127659574468</v>
      </c>
      <c r="N647" s="18">
        <v>0</v>
      </c>
      <c r="O647" s="18">
        <f t="shared" si="61"/>
        <v>0.1702127659574468</v>
      </c>
      <c r="AH647" s="15" t="s">
        <v>1707</v>
      </c>
      <c r="AI647" s="33">
        <v>15000</v>
      </c>
      <c r="AJ647" s="33">
        <v>1E-4</v>
      </c>
      <c r="AK647" s="33">
        <v>3</v>
      </c>
      <c r="AL647" s="33">
        <v>0.20212765957446807</v>
      </c>
      <c r="AM647" s="33">
        <v>7.2856391372961585E-2</v>
      </c>
      <c r="AN647" s="33">
        <f t="shared" si="62"/>
        <v>0.27498405094742967</v>
      </c>
      <c r="CH647" s="15" t="s">
        <v>1802</v>
      </c>
      <c r="CI647" s="15" t="s">
        <v>1019</v>
      </c>
      <c r="CJ647" s="35">
        <v>0.46153846153846156</v>
      </c>
      <c r="CK647" s="35">
        <v>0.32927196149217813</v>
      </c>
      <c r="CL647" s="35">
        <v>0.5714285714285714</v>
      </c>
      <c r="CM647" s="35">
        <f t="shared" si="63"/>
        <v>0.79081042303063964</v>
      </c>
    </row>
    <row r="648" spans="9:91" x14ac:dyDescent="0.2">
      <c r="I648" s="15" t="s">
        <v>852</v>
      </c>
      <c r="J648" s="18">
        <v>15000</v>
      </c>
      <c r="K648" s="18">
        <v>1E-4</v>
      </c>
      <c r="L648" s="18">
        <v>4</v>
      </c>
      <c r="M648" s="18">
        <v>0.1702127659574468</v>
      </c>
      <c r="N648" s="18">
        <v>0</v>
      </c>
      <c r="O648" s="18">
        <f t="shared" si="61"/>
        <v>0.1702127659574468</v>
      </c>
      <c r="AH648" s="15" t="s">
        <v>1708</v>
      </c>
      <c r="AI648" s="33">
        <v>15000</v>
      </c>
      <c r="AJ648" s="33">
        <v>1E-4</v>
      </c>
      <c r="AK648" s="33">
        <v>4</v>
      </c>
      <c r="AL648" s="33">
        <v>0.14893617021276595</v>
      </c>
      <c r="AM648" s="33">
        <v>1.195637892523976E-2</v>
      </c>
      <c r="AN648" s="33">
        <f t="shared" si="62"/>
        <v>0.16089254913800571</v>
      </c>
      <c r="CH648" s="15" t="s">
        <v>1802</v>
      </c>
      <c r="CI648" s="15" t="s">
        <v>1020</v>
      </c>
      <c r="CJ648" s="35">
        <v>0.47252747252747251</v>
      </c>
      <c r="CK648" s="35">
        <v>0.34345408086577484</v>
      </c>
      <c r="CL648" s="35">
        <v>0.5714285714285714</v>
      </c>
      <c r="CM648" s="35">
        <f t="shared" si="63"/>
        <v>0.81598155339324729</v>
      </c>
    </row>
    <row r="649" spans="9:91" x14ac:dyDescent="0.2">
      <c r="I649" s="15" t="s">
        <v>866</v>
      </c>
      <c r="J649" s="18">
        <v>15000</v>
      </c>
      <c r="K649" s="18">
        <v>1E-4</v>
      </c>
      <c r="L649" s="18">
        <v>5</v>
      </c>
      <c r="M649" s="18">
        <v>0.1702127659574468</v>
      </c>
      <c r="N649" s="18">
        <v>0</v>
      </c>
      <c r="O649" s="18">
        <f t="shared" si="61"/>
        <v>0.1702127659574468</v>
      </c>
      <c r="AH649" s="15" t="s">
        <v>1709</v>
      </c>
      <c r="AI649" s="33">
        <v>15000</v>
      </c>
      <c r="AJ649" s="33">
        <v>1E-4</v>
      </c>
      <c r="AK649" s="33">
        <v>5</v>
      </c>
      <c r="AL649" s="33">
        <v>0.11702127659574468</v>
      </c>
      <c r="AM649" s="33">
        <v>-2.7390044772188579E-2</v>
      </c>
      <c r="AN649" s="33">
        <f t="shared" si="62"/>
        <v>8.9631231823556104E-2</v>
      </c>
      <c r="CH649" s="15" t="s">
        <v>1802</v>
      </c>
      <c r="CI649" s="15" t="s">
        <v>1021</v>
      </c>
      <c r="CJ649" s="35">
        <v>0.47252747252747251</v>
      </c>
      <c r="CK649" s="35">
        <v>0.34345408086577484</v>
      </c>
      <c r="CL649" s="35">
        <v>0.5714285714285714</v>
      </c>
      <c r="CM649" s="35">
        <f t="shared" si="63"/>
        <v>0.81598155339324729</v>
      </c>
    </row>
    <row r="650" spans="9:91" x14ac:dyDescent="0.2">
      <c r="I650" s="15" t="s">
        <v>880</v>
      </c>
      <c r="J650" s="18">
        <v>15000</v>
      </c>
      <c r="K650" s="18">
        <v>1E-4</v>
      </c>
      <c r="L650" s="18">
        <v>6</v>
      </c>
      <c r="M650" s="18">
        <v>0.1702127659574468</v>
      </c>
      <c r="N650" s="18">
        <v>0</v>
      </c>
      <c r="O650" s="18">
        <f t="shared" si="61"/>
        <v>0.1702127659574468</v>
      </c>
      <c r="AH650" s="15" t="s">
        <v>1710</v>
      </c>
      <c r="AI650" s="33">
        <v>15000</v>
      </c>
      <c r="AJ650" s="33">
        <v>1E-4</v>
      </c>
      <c r="AK650" s="33">
        <v>6</v>
      </c>
      <c r="AL650" s="33">
        <v>0.14893617021276595</v>
      </c>
      <c r="AM650" s="33">
        <v>1.3123359580052469E-2</v>
      </c>
      <c r="AN650" s="33">
        <f t="shared" si="62"/>
        <v>0.16205952979281843</v>
      </c>
      <c r="CH650" s="15" t="s">
        <v>1802</v>
      </c>
      <c r="CI650" s="15" t="s">
        <v>1022</v>
      </c>
      <c r="CJ650" s="35">
        <v>0.46153846153846156</v>
      </c>
      <c r="CK650" s="35">
        <v>0.32927196149217813</v>
      </c>
      <c r="CL650" s="35">
        <v>0.5714285714285714</v>
      </c>
      <c r="CM650" s="35">
        <f t="shared" si="63"/>
        <v>0.79081042303063964</v>
      </c>
    </row>
    <row r="651" spans="9:91" x14ac:dyDescent="0.2">
      <c r="I651" s="15" t="s">
        <v>895</v>
      </c>
      <c r="J651" s="18">
        <v>15000</v>
      </c>
      <c r="K651" s="18">
        <v>1E-4</v>
      </c>
      <c r="L651" s="18">
        <v>7</v>
      </c>
      <c r="M651" s="18">
        <v>0.1702127659574468</v>
      </c>
      <c r="N651" s="18">
        <v>0</v>
      </c>
      <c r="O651" s="18">
        <f t="shared" si="61"/>
        <v>0.1702127659574468</v>
      </c>
      <c r="AH651" s="15" t="s">
        <v>1711</v>
      </c>
      <c r="AI651" s="33">
        <v>15000</v>
      </c>
      <c r="AJ651" s="33">
        <v>1E-4</v>
      </c>
      <c r="AK651" s="33">
        <v>7</v>
      </c>
      <c r="AL651" s="33">
        <v>7.4468085106382975E-2</v>
      </c>
      <c r="AM651" s="33">
        <v>-7.0839334817336674E-2</v>
      </c>
      <c r="AN651" s="33">
        <f t="shared" si="62"/>
        <v>3.6287502890463008E-3</v>
      </c>
      <c r="CH651" s="15" t="s">
        <v>1802</v>
      </c>
      <c r="CI651" s="15" t="s">
        <v>1023</v>
      </c>
      <c r="CJ651" s="35">
        <v>0.46153846153846156</v>
      </c>
      <c r="CK651" s="35">
        <v>0.32927196149217813</v>
      </c>
      <c r="CL651" s="35">
        <v>0.5714285714285714</v>
      </c>
      <c r="CM651" s="35">
        <f t="shared" si="63"/>
        <v>0.79081042303063964</v>
      </c>
    </row>
    <row r="652" spans="9:91" x14ac:dyDescent="0.2">
      <c r="I652" s="15" t="s">
        <v>910</v>
      </c>
      <c r="J652" s="18">
        <v>15000</v>
      </c>
      <c r="K652" s="18">
        <v>1E-4</v>
      </c>
      <c r="L652" s="18">
        <v>8</v>
      </c>
      <c r="M652" s="18">
        <v>0.1702127659574468</v>
      </c>
      <c r="N652" s="18">
        <v>0</v>
      </c>
      <c r="O652" s="18">
        <f t="shared" si="61"/>
        <v>0.1702127659574468</v>
      </c>
      <c r="AH652" s="15" t="s">
        <v>1712</v>
      </c>
      <c r="AI652" s="33">
        <v>15000</v>
      </c>
      <c r="AJ652" s="33">
        <v>1E-4</v>
      </c>
      <c r="AK652" s="33">
        <v>8</v>
      </c>
      <c r="AL652" s="33">
        <v>0.1702127659574468</v>
      </c>
      <c r="AM652" s="33">
        <v>2.990209050013232E-2</v>
      </c>
      <c r="AN652" s="33">
        <f t="shared" si="62"/>
        <v>0.20011485645757912</v>
      </c>
      <c r="CH652" s="15" t="s">
        <v>1802</v>
      </c>
      <c r="CI652" s="15" t="s">
        <v>1024</v>
      </c>
      <c r="CJ652" s="35">
        <v>0.46153846153846156</v>
      </c>
      <c r="CK652" s="35">
        <v>0.32927196149217813</v>
      </c>
      <c r="CL652" s="35">
        <v>0.5714285714285714</v>
      </c>
      <c r="CM652" s="35">
        <f t="shared" si="63"/>
        <v>0.79081042303063964</v>
      </c>
    </row>
    <row r="653" spans="9:91" x14ac:dyDescent="0.2">
      <c r="I653" s="15" t="s">
        <v>925</v>
      </c>
      <c r="J653" s="18">
        <v>15000</v>
      </c>
      <c r="K653" s="18">
        <v>1E-4</v>
      </c>
      <c r="L653" s="18">
        <v>9</v>
      </c>
      <c r="M653" s="18">
        <v>0.1702127659574468</v>
      </c>
      <c r="N653" s="18">
        <v>0</v>
      </c>
      <c r="O653" s="18">
        <f t="shared" si="61"/>
        <v>0.1702127659574468</v>
      </c>
      <c r="AH653" s="15" t="s">
        <v>1713</v>
      </c>
      <c r="AI653" s="33">
        <v>15000</v>
      </c>
      <c r="AJ653" s="33">
        <v>1E-4</v>
      </c>
      <c r="AK653" s="33">
        <v>9</v>
      </c>
      <c r="AL653" s="33">
        <v>0.15957446808510639</v>
      </c>
      <c r="AM653" s="33">
        <v>2.6353743280451015E-2</v>
      </c>
      <c r="AN653" s="33">
        <f t="shared" si="62"/>
        <v>0.1859282113655574</v>
      </c>
      <c r="CH653" s="15" t="s">
        <v>1802</v>
      </c>
      <c r="CI653" s="15" t="s">
        <v>1025</v>
      </c>
      <c r="CJ653" s="35">
        <v>0.46153846153846156</v>
      </c>
      <c r="CK653" s="35">
        <v>0.32927196149217813</v>
      </c>
      <c r="CL653" s="35">
        <v>0.5714285714285714</v>
      </c>
      <c r="CM653" s="35">
        <f t="shared" si="63"/>
        <v>0.79081042303063964</v>
      </c>
    </row>
    <row r="654" spans="9:91" x14ac:dyDescent="0.2">
      <c r="I654" s="15" t="s">
        <v>821</v>
      </c>
      <c r="J654" s="18">
        <v>15000</v>
      </c>
      <c r="K654" s="18">
        <v>1E-3</v>
      </c>
      <c r="L654" s="18">
        <v>0</v>
      </c>
      <c r="M654" s="18">
        <v>0.35106382978723405</v>
      </c>
      <c r="N654" s="18">
        <v>0.1934167956111971</v>
      </c>
      <c r="O654" s="18">
        <f t="shared" si="61"/>
        <v>0.54448062539843112</v>
      </c>
      <c r="AH654" s="15" t="s">
        <v>1714</v>
      </c>
      <c r="AI654" s="33">
        <v>15000</v>
      </c>
      <c r="AJ654" s="33">
        <v>1E-3</v>
      </c>
      <c r="AK654" s="33">
        <v>0</v>
      </c>
      <c r="AL654" s="33">
        <v>0.39361702127659576</v>
      </c>
      <c r="AM654" s="33">
        <v>0.25510913388016132</v>
      </c>
      <c r="AN654" s="33">
        <f t="shared" si="62"/>
        <v>0.64872615515675713</v>
      </c>
      <c r="CH654" s="15" t="s">
        <v>1803</v>
      </c>
      <c r="CI654" s="15" t="s">
        <v>1006</v>
      </c>
      <c r="CJ654" s="35">
        <v>0.46153846153846156</v>
      </c>
      <c r="CK654" s="35">
        <v>0.32957450007517669</v>
      </c>
      <c r="CL654" s="35">
        <v>0.5714285714285714</v>
      </c>
      <c r="CM654" s="35">
        <f t="shared" si="63"/>
        <v>0.79111296161363831</v>
      </c>
    </row>
    <row r="655" spans="9:91" x14ac:dyDescent="0.2">
      <c r="I655" s="15" t="s">
        <v>834</v>
      </c>
      <c r="J655" s="18">
        <v>15000</v>
      </c>
      <c r="K655" s="18">
        <v>1E-3</v>
      </c>
      <c r="L655" s="18">
        <v>1</v>
      </c>
      <c r="M655" s="18">
        <v>0.35106382978723405</v>
      </c>
      <c r="N655" s="18">
        <v>0.20427421593116843</v>
      </c>
      <c r="O655" s="18">
        <f t="shared" si="61"/>
        <v>0.55533804571840251</v>
      </c>
      <c r="AH655" s="15" t="s">
        <v>1715</v>
      </c>
      <c r="AI655" s="33">
        <v>15000</v>
      </c>
      <c r="AJ655" s="33">
        <v>1E-3</v>
      </c>
      <c r="AK655" s="33">
        <v>1</v>
      </c>
      <c r="AL655" s="33">
        <v>0.38297872340425532</v>
      </c>
      <c r="AM655" s="33">
        <v>0.22633744855967078</v>
      </c>
      <c r="AN655" s="33">
        <f t="shared" si="62"/>
        <v>0.60931617196392607</v>
      </c>
      <c r="CH655" s="15" t="s">
        <v>1803</v>
      </c>
      <c r="CI655" s="15" t="s">
        <v>1007</v>
      </c>
      <c r="CJ655" s="35">
        <v>0.47252747252747251</v>
      </c>
      <c r="CK655" s="35">
        <v>0.34375</v>
      </c>
      <c r="CL655" s="35">
        <v>0.5714285714285714</v>
      </c>
      <c r="CM655" s="35">
        <f t="shared" si="63"/>
        <v>0.81627747252747251</v>
      </c>
    </row>
    <row r="656" spans="9:91" x14ac:dyDescent="0.2">
      <c r="I656" s="15" t="s">
        <v>848</v>
      </c>
      <c r="J656" s="18">
        <v>15000</v>
      </c>
      <c r="K656" s="18">
        <v>1E-3</v>
      </c>
      <c r="L656" s="18">
        <v>2</v>
      </c>
      <c r="M656" s="18">
        <v>0.35106382978723405</v>
      </c>
      <c r="N656" s="18">
        <v>0.19960915689558908</v>
      </c>
      <c r="O656" s="18">
        <f t="shared" si="61"/>
        <v>0.55067298668282316</v>
      </c>
      <c r="AH656" s="15" t="s">
        <v>1716</v>
      </c>
      <c r="AI656" s="33">
        <v>15000</v>
      </c>
      <c r="AJ656" s="33">
        <v>1E-3</v>
      </c>
      <c r="AK656" s="33">
        <v>2</v>
      </c>
      <c r="AL656" s="33">
        <v>0.34042553191489361</v>
      </c>
      <c r="AM656" s="33">
        <v>0.18019412012941338</v>
      </c>
      <c r="AN656" s="33">
        <f t="shared" si="62"/>
        <v>0.52061965204430694</v>
      </c>
      <c r="CH656" s="15" t="s">
        <v>1803</v>
      </c>
      <c r="CI656" s="15" t="s">
        <v>1008</v>
      </c>
      <c r="CJ656" s="35">
        <v>0.46153846153846156</v>
      </c>
      <c r="CK656" s="35">
        <v>0.32957450007517669</v>
      </c>
      <c r="CL656" s="35">
        <v>0.5714285714285714</v>
      </c>
      <c r="CM656" s="35">
        <f t="shared" si="63"/>
        <v>0.79111296161363831</v>
      </c>
    </row>
    <row r="657" spans="9:91" x14ac:dyDescent="0.2">
      <c r="I657" s="15" t="s">
        <v>862</v>
      </c>
      <c r="J657" s="18">
        <v>15000</v>
      </c>
      <c r="K657" s="18">
        <v>1E-3</v>
      </c>
      <c r="L657" s="18">
        <v>3</v>
      </c>
      <c r="M657" s="18">
        <v>0.41489361702127658</v>
      </c>
      <c r="N657" s="18">
        <v>0.27883944762170454</v>
      </c>
      <c r="O657" s="18">
        <f t="shared" si="61"/>
        <v>0.69373306464298112</v>
      </c>
      <c r="AH657" s="15" t="s">
        <v>1717</v>
      </c>
      <c r="AI657" s="33">
        <v>15000</v>
      </c>
      <c r="AJ657" s="33">
        <v>1E-3</v>
      </c>
      <c r="AK657" s="33">
        <v>3</v>
      </c>
      <c r="AL657" s="33">
        <v>0.27659574468085107</v>
      </c>
      <c r="AM657" s="33">
        <v>0.11810154525386314</v>
      </c>
      <c r="AN657" s="33">
        <f t="shared" si="62"/>
        <v>0.3946972899347142</v>
      </c>
      <c r="CH657" s="15" t="s">
        <v>1803</v>
      </c>
      <c r="CI657" s="15" t="s">
        <v>1009</v>
      </c>
      <c r="CJ657" s="35">
        <v>0.47252747252747251</v>
      </c>
      <c r="CK657" s="35">
        <v>0.34375</v>
      </c>
      <c r="CL657" s="35">
        <v>0.5714285714285714</v>
      </c>
      <c r="CM657" s="35">
        <f t="shared" si="63"/>
        <v>0.81627747252747251</v>
      </c>
    </row>
    <row r="658" spans="9:91" x14ac:dyDescent="0.2">
      <c r="I658" s="15" t="s">
        <v>876</v>
      </c>
      <c r="J658" s="18">
        <v>15000</v>
      </c>
      <c r="K658" s="18">
        <v>1E-3</v>
      </c>
      <c r="L658" s="18">
        <v>4</v>
      </c>
      <c r="M658" s="18">
        <v>0.37234042553191488</v>
      </c>
      <c r="N658" s="18">
        <v>0.22368421052631576</v>
      </c>
      <c r="O658" s="18">
        <f t="shared" si="61"/>
        <v>0.59602463605823064</v>
      </c>
      <c r="AH658" s="15" t="s">
        <v>1718</v>
      </c>
      <c r="AI658" s="33">
        <v>15000</v>
      </c>
      <c r="AJ658" s="33">
        <v>1E-3</v>
      </c>
      <c r="AK658" s="33">
        <v>4</v>
      </c>
      <c r="AL658" s="33">
        <v>0.38297872340425532</v>
      </c>
      <c r="AM658" s="33">
        <v>0.23026965974869407</v>
      </c>
      <c r="AN658" s="33">
        <f t="shared" si="62"/>
        <v>0.61324838315294938</v>
      </c>
      <c r="CH658" s="15" t="s">
        <v>1803</v>
      </c>
      <c r="CI658" s="15" t="s">
        <v>1010</v>
      </c>
      <c r="CJ658" s="35">
        <v>0.46153846153846156</v>
      </c>
      <c r="CK658" s="35">
        <v>0.32957450007517669</v>
      </c>
      <c r="CL658" s="35">
        <v>0.5714285714285714</v>
      </c>
      <c r="CM658" s="35">
        <f t="shared" si="63"/>
        <v>0.79111296161363831</v>
      </c>
    </row>
    <row r="659" spans="9:91" x14ac:dyDescent="0.2">
      <c r="I659" s="15" t="s">
        <v>891</v>
      </c>
      <c r="J659" s="18">
        <v>15000</v>
      </c>
      <c r="K659" s="18">
        <v>1E-3</v>
      </c>
      <c r="L659" s="18">
        <v>5</v>
      </c>
      <c r="M659" s="18">
        <v>0.36170212765957449</v>
      </c>
      <c r="N659" s="18">
        <v>0.2253811289658014</v>
      </c>
      <c r="O659" s="18">
        <f t="shared" si="61"/>
        <v>0.58708325662537586</v>
      </c>
      <c r="AH659" s="15" t="s">
        <v>1719</v>
      </c>
      <c r="AI659" s="33">
        <v>15000</v>
      </c>
      <c r="AJ659" s="33">
        <v>1E-3</v>
      </c>
      <c r="AK659" s="33">
        <v>5</v>
      </c>
      <c r="AL659" s="33">
        <v>0.24468085106382978</v>
      </c>
      <c r="AM659" s="33">
        <v>8.3115812611622472E-2</v>
      </c>
      <c r="AN659" s="33">
        <f t="shared" si="62"/>
        <v>0.32779666367545224</v>
      </c>
      <c r="CH659" s="15" t="s">
        <v>1803</v>
      </c>
      <c r="CI659" s="15" t="s">
        <v>1011</v>
      </c>
      <c r="CJ659" s="35">
        <v>0.46153846153846156</v>
      </c>
      <c r="CK659" s="35">
        <v>0.32957450007517669</v>
      </c>
      <c r="CL659" s="35">
        <v>0.5714285714285714</v>
      </c>
      <c r="CM659" s="35">
        <f t="shared" si="63"/>
        <v>0.79111296161363831</v>
      </c>
    </row>
    <row r="660" spans="9:91" x14ac:dyDescent="0.2">
      <c r="I660" s="15" t="s">
        <v>908</v>
      </c>
      <c r="J660" s="18">
        <v>15000</v>
      </c>
      <c r="K660" s="18">
        <v>1E-3</v>
      </c>
      <c r="L660" s="18">
        <v>6</v>
      </c>
      <c r="M660" s="18">
        <v>0.32978723404255317</v>
      </c>
      <c r="N660" s="18">
        <v>0.18642670696524241</v>
      </c>
      <c r="O660" s="18">
        <f t="shared" si="61"/>
        <v>0.51621394100779561</v>
      </c>
      <c r="AH660" s="15" t="s">
        <v>1720</v>
      </c>
      <c r="AI660" s="33">
        <v>15000</v>
      </c>
      <c r="AJ660" s="33">
        <v>1E-3</v>
      </c>
      <c r="AK660" s="33">
        <v>6</v>
      </c>
      <c r="AL660" s="33">
        <v>0.32978723404255317</v>
      </c>
      <c r="AM660" s="33">
        <v>0.19054127938764348</v>
      </c>
      <c r="AN660" s="33">
        <f t="shared" si="62"/>
        <v>0.5203285134301967</v>
      </c>
      <c r="CH660" s="15" t="s">
        <v>1803</v>
      </c>
      <c r="CI660" s="15" t="s">
        <v>1012</v>
      </c>
      <c r="CJ660" s="35">
        <v>0.46153846153846156</v>
      </c>
      <c r="CK660" s="35">
        <v>0.32957450007517669</v>
      </c>
      <c r="CL660" s="35">
        <v>0.5714285714285714</v>
      </c>
      <c r="CM660" s="35">
        <f t="shared" si="63"/>
        <v>0.79111296161363831</v>
      </c>
    </row>
    <row r="661" spans="9:91" x14ac:dyDescent="0.2">
      <c r="I661" s="15" t="s">
        <v>923</v>
      </c>
      <c r="J661" s="18">
        <v>15000</v>
      </c>
      <c r="K661" s="18">
        <v>1E-3</v>
      </c>
      <c r="L661" s="18">
        <v>7</v>
      </c>
      <c r="M661" s="18">
        <v>0.35106382978723405</v>
      </c>
      <c r="N661" s="18">
        <v>0.20888520971302429</v>
      </c>
      <c r="O661" s="18">
        <f t="shared" si="61"/>
        <v>0.55994903950025832</v>
      </c>
      <c r="AH661" s="15" t="s">
        <v>1721</v>
      </c>
      <c r="AI661" s="33">
        <v>15000</v>
      </c>
      <c r="AJ661" s="33">
        <v>1E-3</v>
      </c>
      <c r="AK661" s="33">
        <v>7</v>
      </c>
      <c r="AL661" s="33">
        <v>0.36170212765957449</v>
      </c>
      <c r="AM661" s="33">
        <v>0.22399559713813982</v>
      </c>
      <c r="AN661" s="33">
        <f t="shared" si="62"/>
        <v>0.58569772479771431</v>
      </c>
      <c r="CH661" s="15" t="s">
        <v>1803</v>
      </c>
      <c r="CI661" s="15" t="s">
        <v>1013</v>
      </c>
      <c r="CJ661" s="35">
        <v>0.46153846153846156</v>
      </c>
      <c r="CK661" s="35">
        <v>0.32957450007517669</v>
      </c>
      <c r="CL661" s="35">
        <v>0.5714285714285714</v>
      </c>
      <c r="CM661" s="35">
        <f t="shared" si="63"/>
        <v>0.79111296161363831</v>
      </c>
    </row>
    <row r="662" spans="9:91" x14ac:dyDescent="0.2">
      <c r="I662" s="15" t="s">
        <v>938</v>
      </c>
      <c r="J662" s="18">
        <v>15000</v>
      </c>
      <c r="K662" s="18">
        <v>1E-3</v>
      </c>
      <c r="L662" s="18">
        <v>8</v>
      </c>
      <c r="M662" s="18">
        <v>0.38297872340425532</v>
      </c>
      <c r="N662" s="18">
        <v>0.24372312387293657</v>
      </c>
      <c r="O662" s="18">
        <f t="shared" si="61"/>
        <v>0.62670184727719191</v>
      </c>
      <c r="AH662" s="15" t="s">
        <v>1722</v>
      </c>
      <c r="AI662" s="33">
        <v>15000</v>
      </c>
      <c r="AJ662" s="33">
        <v>1E-3</v>
      </c>
      <c r="AK662" s="33">
        <v>8</v>
      </c>
      <c r="AL662" s="33">
        <v>0.30851063829787234</v>
      </c>
      <c r="AM662" s="33">
        <v>0.14961725817675714</v>
      </c>
      <c r="AN662" s="33">
        <f t="shared" si="62"/>
        <v>0.45812789647462948</v>
      </c>
      <c r="CH662" s="15" t="s">
        <v>1803</v>
      </c>
      <c r="CI662" s="15" t="s">
        <v>1014</v>
      </c>
      <c r="CJ662" s="35">
        <v>0.46153846153846156</v>
      </c>
      <c r="CK662" s="35">
        <v>0.32957450007517669</v>
      </c>
      <c r="CL662" s="35">
        <v>0.5714285714285714</v>
      </c>
      <c r="CM662" s="35">
        <f t="shared" si="63"/>
        <v>0.79111296161363831</v>
      </c>
    </row>
    <row r="663" spans="9:91" x14ac:dyDescent="0.2">
      <c r="I663" s="15" t="s">
        <v>952</v>
      </c>
      <c r="J663" s="18">
        <v>15000</v>
      </c>
      <c r="K663" s="18">
        <v>1E-3</v>
      </c>
      <c r="L663" s="18">
        <v>9</v>
      </c>
      <c r="M663" s="18">
        <v>0.40425531914893614</v>
      </c>
      <c r="N663" s="18">
        <v>0.27332965212589727</v>
      </c>
      <c r="O663" s="18">
        <f t="shared" si="61"/>
        <v>0.67758497127483341</v>
      </c>
      <c r="AH663" s="15" t="s">
        <v>1723</v>
      </c>
      <c r="AI663" s="33">
        <v>15000</v>
      </c>
      <c r="AJ663" s="33">
        <v>1E-3</v>
      </c>
      <c r="AK663" s="33">
        <v>9</v>
      </c>
      <c r="AL663" s="33">
        <v>0.27659574468085107</v>
      </c>
      <c r="AM663" s="33">
        <v>0.13116759548729101</v>
      </c>
      <c r="AN663" s="33">
        <f t="shared" si="62"/>
        <v>0.40776334016814209</v>
      </c>
      <c r="CH663" s="15" t="s">
        <v>1803</v>
      </c>
      <c r="CI663" s="15" t="s">
        <v>1015</v>
      </c>
      <c r="CJ663" s="35">
        <v>0.47252747252747251</v>
      </c>
      <c r="CK663" s="35">
        <v>0.34375</v>
      </c>
      <c r="CL663" s="35">
        <v>0.5714285714285714</v>
      </c>
      <c r="CM663" s="35">
        <f t="shared" si="63"/>
        <v>0.81627747252747251</v>
      </c>
    </row>
    <row r="664" spans="9:91" x14ac:dyDescent="0.2">
      <c r="I664" s="15" t="s">
        <v>846</v>
      </c>
      <c r="J664" s="18">
        <v>15000</v>
      </c>
      <c r="K664" s="18">
        <v>0.01</v>
      </c>
      <c r="L664" s="18">
        <v>0</v>
      </c>
      <c r="M664" s="18">
        <v>0.30851063829787234</v>
      </c>
      <c r="N664" s="18">
        <v>0.16700749829584183</v>
      </c>
      <c r="O664" s="18">
        <f t="shared" si="61"/>
        <v>0.47551813659371417</v>
      </c>
      <c r="AH664" s="15" t="s">
        <v>1724</v>
      </c>
      <c r="AI664" s="33">
        <v>15000</v>
      </c>
      <c r="AJ664" s="33">
        <v>0.01</v>
      </c>
      <c r="AK664" s="33">
        <v>0</v>
      </c>
      <c r="AL664" s="33">
        <v>0.30851063829787234</v>
      </c>
      <c r="AM664" s="33">
        <v>0.17398945518453429</v>
      </c>
      <c r="AN664" s="33">
        <f t="shared" si="62"/>
        <v>0.48250009348240663</v>
      </c>
      <c r="CH664" s="15" t="s">
        <v>1803</v>
      </c>
      <c r="CI664" s="15" t="s">
        <v>996</v>
      </c>
      <c r="CJ664" s="35">
        <v>0.46153846153846156</v>
      </c>
      <c r="CK664" s="35">
        <v>0.32957450007517669</v>
      </c>
      <c r="CL664" s="35">
        <v>0.5714285714285714</v>
      </c>
      <c r="CM664" s="35">
        <f t="shared" si="63"/>
        <v>0.79111296161363831</v>
      </c>
    </row>
    <row r="665" spans="9:91" x14ac:dyDescent="0.2">
      <c r="I665" s="15" t="s">
        <v>860</v>
      </c>
      <c r="J665" s="18">
        <v>15000</v>
      </c>
      <c r="K665" s="18">
        <v>0.01</v>
      </c>
      <c r="L665" s="18">
        <v>1</v>
      </c>
      <c r="M665" s="18">
        <v>0.34042553191489361</v>
      </c>
      <c r="N665" s="18">
        <v>0.21168673069119437</v>
      </c>
      <c r="O665" s="18">
        <f t="shared" si="61"/>
        <v>0.55211226260608792</v>
      </c>
      <c r="AH665" s="15" t="s">
        <v>1725</v>
      </c>
      <c r="AI665" s="33">
        <v>15000</v>
      </c>
      <c r="AJ665" s="33">
        <v>0.01</v>
      </c>
      <c r="AK665" s="33">
        <v>1</v>
      </c>
      <c r="AL665" s="33">
        <v>0.35106382978723405</v>
      </c>
      <c r="AM665" s="33">
        <v>0.23607780442312817</v>
      </c>
      <c r="AN665" s="33">
        <f t="shared" si="62"/>
        <v>0.58714163421036225</v>
      </c>
      <c r="CH665" s="15" t="s">
        <v>1803</v>
      </c>
      <c r="CI665" s="15" t="s">
        <v>997</v>
      </c>
      <c r="CJ665" s="35">
        <v>0.46153846153846156</v>
      </c>
      <c r="CK665" s="35">
        <v>0.32957450007517669</v>
      </c>
      <c r="CL665" s="35">
        <v>0.5714285714285714</v>
      </c>
      <c r="CM665" s="35">
        <f t="shared" si="63"/>
        <v>0.79111296161363831</v>
      </c>
    </row>
    <row r="666" spans="9:91" x14ac:dyDescent="0.2">
      <c r="I666" s="15" t="s">
        <v>874</v>
      </c>
      <c r="J666" s="18">
        <v>15000</v>
      </c>
      <c r="K666" s="18">
        <v>0.01</v>
      </c>
      <c r="L666" s="18">
        <v>2</v>
      </c>
      <c r="M666" s="18">
        <v>0.31914893617021278</v>
      </c>
      <c r="N666" s="18">
        <v>0.18338536717795575</v>
      </c>
      <c r="O666" s="18">
        <f t="shared" si="61"/>
        <v>0.50253430334816851</v>
      </c>
      <c r="AH666" s="15" t="s">
        <v>1726</v>
      </c>
      <c r="AI666" s="33">
        <v>15000</v>
      </c>
      <c r="AJ666" s="33">
        <v>0.01</v>
      </c>
      <c r="AK666" s="33">
        <v>2</v>
      </c>
      <c r="AL666" s="33">
        <v>0.30851063829787234</v>
      </c>
      <c r="AM666" s="33">
        <v>0.1790944511621658</v>
      </c>
      <c r="AN666" s="33">
        <f t="shared" si="62"/>
        <v>0.48760508946003811</v>
      </c>
      <c r="CH666" s="15" t="s">
        <v>1803</v>
      </c>
      <c r="CI666" s="15" t="s">
        <v>998</v>
      </c>
      <c r="CJ666" s="35">
        <v>0.46153846153846156</v>
      </c>
      <c r="CK666" s="35">
        <v>0.32957450007517669</v>
      </c>
      <c r="CL666" s="35">
        <v>0.5714285714285714</v>
      </c>
      <c r="CM666" s="35">
        <f t="shared" si="63"/>
        <v>0.79111296161363831</v>
      </c>
    </row>
    <row r="667" spans="9:91" x14ac:dyDescent="0.2">
      <c r="I667" s="15" t="s">
        <v>888</v>
      </c>
      <c r="J667" s="18">
        <v>15000</v>
      </c>
      <c r="K667" s="18">
        <v>0.01</v>
      </c>
      <c r="L667" s="18">
        <v>3</v>
      </c>
      <c r="M667" s="18">
        <v>0.28723404255319152</v>
      </c>
      <c r="N667" s="18">
        <v>0.14324581689566046</v>
      </c>
      <c r="O667" s="18">
        <f t="shared" si="61"/>
        <v>0.43047985944885198</v>
      </c>
      <c r="AH667" s="15" t="s">
        <v>1727</v>
      </c>
      <c r="AI667" s="33">
        <v>15000</v>
      </c>
      <c r="AJ667" s="33">
        <v>0.01</v>
      </c>
      <c r="AK667" s="33">
        <v>3</v>
      </c>
      <c r="AL667" s="33">
        <v>0.30851063829787234</v>
      </c>
      <c r="AM667" s="33">
        <v>0.18206157965194106</v>
      </c>
      <c r="AN667" s="33">
        <f t="shared" si="62"/>
        <v>0.49057221794981343</v>
      </c>
      <c r="CH667" s="15" t="s">
        <v>1803</v>
      </c>
      <c r="CI667" s="15" t="s">
        <v>999</v>
      </c>
      <c r="CJ667" s="35">
        <v>0.47252747252747251</v>
      </c>
      <c r="CK667" s="35">
        <v>0.34375</v>
      </c>
      <c r="CL667" s="35">
        <v>0.5714285714285714</v>
      </c>
      <c r="CM667" s="35">
        <f t="shared" si="63"/>
        <v>0.81627747252747251</v>
      </c>
    </row>
    <row r="668" spans="9:91" x14ac:dyDescent="0.2">
      <c r="I668" s="15" t="s">
        <v>905</v>
      </c>
      <c r="J668" s="18">
        <v>15000</v>
      </c>
      <c r="K668" s="18">
        <v>0.01</v>
      </c>
      <c r="L668" s="18">
        <v>4</v>
      </c>
      <c r="M668" s="18">
        <v>0.32978723404255317</v>
      </c>
      <c r="N668" s="18">
        <v>0.19766969245359703</v>
      </c>
      <c r="O668" s="18">
        <f t="shared" si="61"/>
        <v>0.52745692649615017</v>
      </c>
      <c r="AH668" s="15" t="s">
        <v>1728</v>
      </c>
      <c r="AI668" s="33">
        <v>15000</v>
      </c>
      <c r="AJ668" s="33">
        <v>0.01</v>
      </c>
      <c r="AK668" s="33">
        <v>4</v>
      </c>
      <c r="AL668" s="33">
        <v>0.22340425531914893</v>
      </c>
      <c r="AM668" s="33">
        <v>8.2620320855614951E-2</v>
      </c>
      <c r="AN668" s="33">
        <f t="shared" si="62"/>
        <v>0.30602457617476386</v>
      </c>
      <c r="CH668" s="15" t="s">
        <v>1803</v>
      </c>
      <c r="CI668" s="15" t="s">
        <v>1000</v>
      </c>
      <c r="CJ668" s="35">
        <v>0.46153846153846156</v>
      </c>
      <c r="CK668" s="35">
        <v>0.32957450007517669</v>
      </c>
      <c r="CL668" s="35">
        <v>0.5714285714285714</v>
      </c>
      <c r="CM668" s="35">
        <f t="shared" si="63"/>
        <v>0.79111296161363831</v>
      </c>
    </row>
    <row r="669" spans="9:91" x14ac:dyDescent="0.2">
      <c r="I669" s="15" t="s">
        <v>920</v>
      </c>
      <c r="J669" s="18">
        <v>15000</v>
      </c>
      <c r="K669" s="18">
        <v>0.01</v>
      </c>
      <c r="L669" s="18">
        <v>5</v>
      </c>
      <c r="M669" s="18">
        <v>0.2978723404255319</v>
      </c>
      <c r="N669" s="18">
        <v>0.16037352821762077</v>
      </c>
      <c r="O669" s="18">
        <f t="shared" si="61"/>
        <v>0.45824586864315264</v>
      </c>
      <c r="AH669" s="15" t="s">
        <v>1729</v>
      </c>
      <c r="AI669" s="33">
        <v>15000</v>
      </c>
      <c r="AJ669" s="33">
        <v>0.01</v>
      </c>
      <c r="AK669" s="33">
        <v>5</v>
      </c>
      <c r="AL669" s="33">
        <v>0.41489361702127658</v>
      </c>
      <c r="AM669" s="33">
        <v>0.2955443520915656</v>
      </c>
      <c r="AN669" s="33">
        <f t="shared" si="62"/>
        <v>0.71043796911284218</v>
      </c>
      <c r="CH669" s="15" t="s">
        <v>1803</v>
      </c>
      <c r="CI669" s="15" t="s">
        <v>1001</v>
      </c>
      <c r="CJ669" s="35">
        <v>0.47252747252747251</v>
      </c>
      <c r="CK669" s="35">
        <v>0.34375</v>
      </c>
      <c r="CL669" s="35">
        <v>0.5714285714285714</v>
      </c>
      <c r="CM669" s="35">
        <f t="shared" si="63"/>
        <v>0.81627747252747251</v>
      </c>
    </row>
    <row r="670" spans="9:91" x14ac:dyDescent="0.2">
      <c r="I670" s="15" t="s">
        <v>936</v>
      </c>
      <c r="J670" s="18">
        <v>15000</v>
      </c>
      <c r="K670" s="18">
        <v>0.01</v>
      </c>
      <c r="L670" s="18">
        <v>6</v>
      </c>
      <c r="M670" s="18">
        <v>0.28723404255319152</v>
      </c>
      <c r="N670" s="18">
        <v>0.14464212956675271</v>
      </c>
      <c r="O670" s="18">
        <f t="shared" si="61"/>
        <v>0.43187617211994422</v>
      </c>
      <c r="AH670" s="15" t="s">
        <v>1730</v>
      </c>
      <c r="AI670" s="33">
        <v>15000</v>
      </c>
      <c r="AJ670" s="33">
        <v>0.01</v>
      </c>
      <c r="AK670" s="33">
        <v>6</v>
      </c>
      <c r="AL670" s="33">
        <v>0.25531914893617019</v>
      </c>
      <c r="AM670" s="33">
        <v>0.10622113556098883</v>
      </c>
      <c r="AN670" s="33">
        <f t="shared" si="62"/>
        <v>0.36154028449715903</v>
      </c>
      <c r="CH670" s="15" t="s">
        <v>1803</v>
      </c>
      <c r="CI670" s="15" t="s">
        <v>1002</v>
      </c>
      <c r="CJ670" s="35">
        <v>0.46153846153846156</v>
      </c>
      <c r="CK670" s="35">
        <v>0.32957450007517669</v>
      </c>
      <c r="CL670" s="35">
        <v>0.5714285714285714</v>
      </c>
      <c r="CM670" s="35">
        <f t="shared" si="63"/>
        <v>0.79111296161363831</v>
      </c>
    </row>
    <row r="671" spans="9:91" x14ac:dyDescent="0.2">
      <c r="I671" s="15" t="s">
        <v>951</v>
      </c>
      <c r="J671" s="18">
        <v>15000</v>
      </c>
      <c r="K671" s="18">
        <v>0.01</v>
      </c>
      <c r="L671" s="18">
        <v>7</v>
      </c>
      <c r="M671" s="18">
        <v>0.31914893617021278</v>
      </c>
      <c r="N671" s="18">
        <v>0.17870307167235497</v>
      </c>
      <c r="O671" s="18">
        <f t="shared" si="61"/>
        <v>0.49785200784256778</v>
      </c>
      <c r="AH671" s="15" t="s">
        <v>1731</v>
      </c>
      <c r="AI671" s="33">
        <v>15000</v>
      </c>
      <c r="AJ671" s="33">
        <v>0.01</v>
      </c>
      <c r="AK671" s="33">
        <v>7</v>
      </c>
      <c r="AL671" s="33">
        <v>0.30851063829787234</v>
      </c>
      <c r="AM671" s="33">
        <v>0.17986577181208052</v>
      </c>
      <c r="AN671" s="33">
        <f t="shared" si="62"/>
        <v>0.48837641010995286</v>
      </c>
      <c r="CH671" s="15" t="s">
        <v>1803</v>
      </c>
      <c r="CI671" s="15" t="s">
        <v>1003</v>
      </c>
      <c r="CJ671" s="35">
        <v>0.47252747252747251</v>
      </c>
      <c r="CK671" s="35">
        <v>0.34375</v>
      </c>
      <c r="CL671" s="35">
        <v>0.5714285714285714</v>
      </c>
      <c r="CM671" s="35">
        <f t="shared" si="63"/>
        <v>0.81627747252747251</v>
      </c>
    </row>
    <row r="672" spans="9:91" x14ac:dyDescent="0.2">
      <c r="I672" s="15" t="s">
        <v>965</v>
      </c>
      <c r="J672" s="18">
        <v>15000</v>
      </c>
      <c r="K672" s="18">
        <v>0.01</v>
      </c>
      <c r="L672" s="18">
        <v>8</v>
      </c>
      <c r="M672" s="18">
        <v>0.32978723404255317</v>
      </c>
      <c r="N672" s="18">
        <v>0.19548974324140739</v>
      </c>
      <c r="O672" s="18">
        <f t="shared" ref="O672:O703" si="64">M672+N672</f>
        <v>0.5252769772839605</v>
      </c>
      <c r="AH672" s="15" t="s">
        <v>1732</v>
      </c>
      <c r="AI672" s="33">
        <v>15000</v>
      </c>
      <c r="AJ672" s="33">
        <v>0.01</v>
      </c>
      <c r="AK672" s="33">
        <v>8</v>
      </c>
      <c r="AL672" s="33">
        <v>0.36170212765957449</v>
      </c>
      <c r="AM672" s="33">
        <v>0.23286180631120784</v>
      </c>
      <c r="AN672" s="33">
        <f t="shared" si="62"/>
        <v>0.59456393397078233</v>
      </c>
      <c r="CH672" s="15" t="s">
        <v>1803</v>
      </c>
      <c r="CI672" s="15" t="s">
        <v>1004</v>
      </c>
      <c r="CJ672" s="35">
        <v>0.47252747252747251</v>
      </c>
      <c r="CK672" s="35">
        <v>0.34375</v>
      </c>
      <c r="CL672" s="35">
        <v>0.5714285714285714</v>
      </c>
      <c r="CM672" s="35">
        <f t="shared" si="63"/>
        <v>0.81627747252747251</v>
      </c>
    </row>
    <row r="673" spans="9:91" x14ac:dyDescent="0.2">
      <c r="I673" s="15" t="s">
        <v>973</v>
      </c>
      <c r="J673" s="18">
        <v>15000</v>
      </c>
      <c r="K673" s="18">
        <v>0.01</v>
      </c>
      <c r="L673" s="18">
        <v>9</v>
      </c>
      <c r="M673" s="18">
        <v>0.32978723404255317</v>
      </c>
      <c r="N673" s="18">
        <v>0.19777837984286098</v>
      </c>
      <c r="O673" s="18">
        <f t="shared" si="64"/>
        <v>0.52756561388541412</v>
      </c>
      <c r="AH673" s="15" t="s">
        <v>1733</v>
      </c>
      <c r="AI673" s="33">
        <v>15000</v>
      </c>
      <c r="AJ673" s="33">
        <v>0.01</v>
      </c>
      <c r="AK673" s="33">
        <v>9</v>
      </c>
      <c r="AL673" s="33">
        <v>0.2978723404255319</v>
      </c>
      <c r="AM673" s="33">
        <v>0.15957735031156864</v>
      </c>
      <c r="AN673" s="33">
        <f t="shared" si="62"/>
        <v>0.45744969073710051</v>
      </c>
      <c r="CH673" s="15" t="s">
        <v>1803</v>
      </c>
      <c r="CI673" s="15" t="s">
        <v>1005</v>
      </c>
      <c r="CJ673" s="35">
        <v>0.47252747252747251</v>
      </c>
      <c r="CK673" s="35">
        <v>0.34375</v>
      </c>
      <c r="CL673" s="35">
        <v>0.5714285714285714</v>
      </c>
      <c r="CM673" s="35">
        <f t="shared" si="63"/>
        <v>0.81627747252747251</v>
      </c>
    </row>
    <row r="674" spans="9:91" x14ac:dyDescent="0.2">
      <c r="I674" s="15" t="s">
        <v>878</v>
      </c>
      <c r="J674" s="18">
        <v>15000</v>
      </c>
      <c r="K674" s="18">
        <v>0.1</v>
      </c>
      <c r="L674" s="18">
        <v>0</v>
      </c>
      <c r="M674" s="18">
        <v>0.34042553191489361</v>
      </c>
      <c r="N674" s="18">
        <v>0.20847480646475619</v>
      </c>
      <c r="O674" s="18">
        <f t="shared" si="64"/>
        <v>0.5489003383796498</v>
      </c>
      <c r="AH674" s="15" t="s">
        <v>1734</v>
      </c>
      <c r="AI674" s="33">
        <v>15000</v>
      </c>
      <c r="AJ674" s="33">
        <v>0.1</v>
      </c>
      <c r="AK674" s="33">
        <v>0</v>
      </c>
      <c r="AL674" s="33">
        <v>0.26595744680851063</v>
      </c>
      <c r="AM674" s="33">
        <v>0.12869425040300916</v>
      </c>
      <c r="AN674" s="33">
        <f t="shared" si="62"/>
        <v>0.39465169721151983</v>
      </c>
      <c r="CH674" s="15" t="s">
        <v>1803</v>
      </c>
      <c r="CI674" s="15" t="s">
        <v>986</v>
      </c>
      <c r="CJ674" s="35">
        <v>0.43956043956043955</v>
      </c>
      <c r="CK674" s="35">
        <v>0.30586299730780736</v>
      </c>
      <c r="CL674" s="35">
        <v>0.5714285714285714</v>
      </c>
      <c r="CM674" s="35">
        <f t="shared" si="63"/>
        <v>0.74542343686824686</v>
      </c>
    </row>
    <row r="675" spans="9:91" x14ac:dyDescent="0.2">
      <c r="I675" s="15" t="s">
        <v>896</v>
      </c>
      <c r="J675" s="18">
        <v>15000</v>
      </c>
      <c r="K675" s="18">
        <v>0.1</v>
      </c>
      <c r="L675" s="18">
        <v>1</v>
      </c>
      <c r="M675" s="18">
        <v>0.34042553191489361</v>
      </c>
      <c r="N675" s="18">
        <v>0.20664307105907975</v>
      </c>
      <c r="O675" s="18">
        <f t="shared" si="64"/>
        <v>0.54706860297397331</v>
      </c>
      <c r="AH675" s="15" t="s">
        <v>1735</v>
      </c>
      <c r="AI675" s="33">
        <v>15000</v>
      </c>
      <c r="AJ675" s="33">
        <v>0.1</v>
      </c>
      <c r="AK675" s="33">
        <v>1</v>
      </c>
      <c r="AL675" s="33">
        <v>0.35106382978723405</v>
      </c>
      <c r="AM675" s="33">
        <v>0.22774410774410775</v>
      </c>
      <c r="AN675" s="33">
        <f t="shared" si="62"/>
        <v>0.57880793753134174</v>
      </c>
      <c r="CH675" s="15" t="s">
        <v>1803</v>
      </c>
      <c r="CI675" s="15" t="s">
        <v>987</v>
      </c>
      <c r="CJ675" s="35">
        <v>0.43956043956043955</v>
      </c>
      <c r="CK675" s="35">
        <v>0.30586299730780736</v>
      </c>
      <c r="CL675" s="35">
        <v>0.5714285714285714</v>
      </c>
      <c r="CM675" s="35">
        <f t="shared" si="63"/>
        <v>0.74542343686824686</v>
      </c>
    </row>
    <row r="676" spans="9:91" x14ac:dyDescent="0.2">
      <c r="I676" s="15" t="s">
        <v>911</v>
      </c>
      <c r="J676" s="18">
        <v>15000</v>
      </c>
      <c r="K676" s="18">
        <v>0.1</v>
      </c>
      <c r="L676" s="18">
        <v>2</v>
      </c>
      <c r="M676" s="18">
        <v>0.32978723404255317</v>
      </c>
      <c r="N676" s="18">
        <v>0.19929691725256896</v>
      </c>
      <c r="O676" s="18">
        <f t="shared" si="64"/>
        <v>0.5290841512951221</v>
      </c>
      <c r="AH676" s="15" t="s">
        <v>1736</v>
      </c>
      <c r="AI676" s="33">
        <v>15000</v>
      </c>
      <c r="AJ676" s="33">
        <v>0.1</v>
      </c>
      <c r="AK676" s="33">
        <v>2</v>
      </c>
      <c r="AL676" s="33">
        <v>0.32978723404255317</v>
      </c>
      <c r="AM676" s="33">
        <v>0.19994596055120231</v>
      </c>
      <c r="AN676" s="33">
        <f t="shared" si="62"/>
        <v>0.52973319459375545</v>
      </c>
      <c r="CH676" s="15" t="s">
        <v>1803</v>
      </c>
      <c r="CI676" s="15" t="s">
        <v>988</v>
      </c>
      <c r="CJ676" s="35">
        <v>0.43956043956043955</v>
      </c>
      <c r="CK676" s="35">
        <v>0.30586299730780736</v>
      </c>
      <c r="CL676" s="35">
        <v>0.5714285714285714</v>
      </c>
      <c r="CM676" s="35">
        <f t="shared" si="63"/>
        <v>0.74542343686824686</v>
      </c>
    </row>
    <row r="677" spans="9:91" x14ac:dyDescent="0.2">
      <c r="I677" s="15" t="s">
        <v>926</v>
      </c>
      <c r="J677" s="18">
        <v>15000</v>
      </c>
      <c r="K677" s="18">
        <v>0.1</v>
      </c>
      <c r="L677" s="18">
        <v>3</v>
      </c>
      <c r="M677" s="18">
        <v>0.35106382978723405</v>
      </c>
      <c r="N677" s="18">
        <v>0.22303523035230355</v>
      </c>
      <c r="O677" s="18">
        <f t="shared" si="64"/>
        <v>0.5740990601395376</v>
      </c>
      <c r="AH677" s="15" t="s">
        <v>1737</v>
      </c>
      <c r="AI677" s="33">
        <v>15000</v>
      </c>
      <c r="AJ677" s="33">
        <v>0.1</v>
      </c>
      <c r="AK677" s="33">
        <v>3</v>
      </c>
      <c r="AL677" s="33">
        <v>0.25531914893617019</v>
      </c>
      <c r="AM677" s="33">
        <v>0.13112372903736957</v>
      </c>
      <c r="AN677" s="33">
        <f t="shared" si="62"/>
        <v>0.38644287797353977</v>
      </c>
      <c r="CH677" s="15" t="s">
        <v>1803</v>
      </c>
      <c r="CI677" s="15" t="s">
        <v>989</v>
      </c>
      <c r="CJ677" s="35">
        <v>0.43956043956043955</v>
      </c>
      <c r="CK677" s="35">
        <v>0.30586299730780736</v>
      </c>
      <c r="CL677" s="35">
        <v>0.5714285714285714</v>
      </c>
      <c r="CM677" s="35">
        <f t="shared" si="63"/>
        <v>0.74542343686824686</v>
      </c>
    </row>
    <row r="678" spans="9:91" x14ac:dyDescent="0.2">
      <c r="I678" s="15" t="s">
        <v>940</v>
      </c>
      <c r="J678" s="18">
        <v>15000</v>
      </c>
      <c r="K678" s="18">
        <v>0.1</v>
      </c>
      <c r="L678" s="18">
        <v>4</v>
      </c>
      <c r="M678" s="18">
        <v>0.37234042553191488</v>
      </c>
      <c r="N678" s="18">
        <v>0.24656975954354024</v>
      </c>
      <c r="O678" s="18">
        <f t="shared" si="64"/>
        <v>0.61891018507545514</v>
      </c>
      <c r="AH678" s="15" t="s">
        <v>1738</v>
      </c>
      <c r="AI678" s="33">
        <v>15000</v>
      </c>
      <c r="AJ678" s="33">
        <v>0.1</v>
      </c>
      <c r="AK678" s="33">
        <v>4</v>
      </c>
      <c r="AL678" s="33">
        <v>0.25531914893617019</v>
      </c>
      <c r="AM678" s="33">
        <v>0.11665995435628942</v>
      </c>
      <c r="AN678" s="33">
        <f t="shared" si="62"/>
        <v>0.37197910329245965</v>
      </c>
      <c r="CH678" s="15" t="s">
        <v>1803</v>
      </c>
      <c r="CI678" s="15" t="s">
        <v>990</v>
      </c>
      <c r="CJ678" s="35">
        <v>0.43956043956043955</v>
      </c>
      <c r="CK678" s="35">
        <v>0.30586299730780736</v>
      </c>
      <c r="CL678" s="35">
        <v>0.5714285714285714</v>
      </c>
      <c r="CM678" s="35">
        <f t="shared" si="63"/>
        <v>0.74542343686824686</v>
      </c>
    </row>
    <row r="679" spans="9:91" x14ac:dyDescent="0.2">
      <c r="I679" s="15" t="s">
        <v>954</v>
      </c>
      <c r="J679" s="18">
        <v>15000</v>
      </c>
      <c r="K679" s="18">
        <v>0.1</v>
      </c>
      <c r="L679" s="18">
        <v>5</v>
      </c>
      <c r="M679" s="18">
        <v>0.36170212765957449</v>
      </c>
      <c r="N679" s="18">
        <v>0.23431984795004077</v>
      </c>
      <c r="O679" s="18">
        <f t="shared" si="64"/>
        <v>0.59602197560961523</v>
      </c>
      <c r="AH679" s="15" t="s">
        <v>1739</v>
      </c>
      <c r="AI679" s="33">
        <v>15000</v>
      </c>
      <c r="AJ679" s="33">
        <v>0.1</v>
      </c>
      <c r="AK679" s="33">
        <v>5</v>
      </c>
      <c r="AL679" s="33">
        <v>0.41489361702127658</v>
      </c>
      <c r="AM679" s="33">
        <v>0.29784055412196114</v>
      </c>
      <c r="AN679" s="33">
        <f t="shared" si="62"/>
        <v>0.71273417114323778</v>
      </c>
      <c r="CH679" s="15" t="s">
        <v>1803</v>
      </c>
      <c r="CI679" s="15" t="s">
        <v>991</v>
      </c>
      <c r="CJ679" s="35">
        <v>0.43956043956043955</v>
      </c>
      <c r="CK679" s="35">
        <v>0.30586299730780736</v>
      </c>
      <c r="CL679" s="35">
        <v>0.5714285714285714</v>
      </c>
      <c r="CM679" s="35">
        <f t="shared" si="63"/>
        <v>0.74542343686824686</v>
      </c>
    </row>
    <row r="680" spans="9:91" x14ac:dyDescent="0.2">
      <c r="I680" s="15" t="s">
        <v>968</v>
      </c>
      <c r="J680" s="18">
        <v>15000</v>
      </c>
      <c r="K680" s="18">
        <v>0.1</v>
      </c>
      <c r="L680" s="18">
        <v>6</v>
      </c>
      <c r="M680" s="18">
        <v>0.37234042553191488</v>
      </c>
      <c r="N680" s="18">
        <v>0.24482570806100218</v>
      </c>
      <c r="O680" s="18">
        <f t="shared" si="64"/>
        <v>0.61716613359291705</v>
      </c>
      <c r="AH680" s="15" t="s">
        <v>1740</v>
      </c>
      <c r="AI680" s="33">
        <v>15000</v>
      </c>
      <c r="AJ680" s="33">
        <v>0.1</v>
      </c>
      <c r="AK680" s="33">
        <v>6</v>
      </c>
      <c r="AL680" s="33">
        <v>0.31914893617021278</v>
      </c>
      <c r="AM680" s="33">
        <v>0.1920494225087295</v>
      </c>
      <c r="AN680" s="33">
        <f t="shared" si="62"/>
        <v>0.51119835867894226</v>
      </c>
      <c r="CH680" s="15" t="s">
        <v>1803</v>
      </c>
      <c r="CI680" s="15" t="s">
        <v>992</v>
      </c>
      <c r="CJ680" s="35">
        <v>0.43956043956043955</v>
      </c>
      <c r="CK680" s="35">
        <v>0.30586299730780736</v>
      </c>
      <c r="CL680" s="35">
        <v>0.5714285714285714</v>
      </c>
      <c r="CM680" s="35">
        <f t="shared" si="63"/>
        <v>0.74542343686824686</v>
      </c>
    </row>
    <row r="681" spans="9:91" x14ac:dyDescent="0.2">
      <c r="I681" s="15" t="s">
        <v>977</v>
      </c>
      <c r="J681" s="18">
        <v>15000</v>
      </c>
      <c r="K681" s="18">
        <v>0.1</v>
      </c>
      <c r="L681" s="18">
        <v>7</v>
      </c>
      <c r="M681" s="18">
        <v>0.36170212765957449</v>
      </c>
      <c r="N681" s="18">
        <v>0.23348736069584128</v>
      </c>
      <c r="O681" s="18">
        <f t="shared" si="64"/>
        <v>0.59518948835541574</v>
      </c>
      <c r="AH681" s="15" t="s">
        <v>1741</v>
      </c>
      <c r="AI681" s="33">
        <v>15000</v>
      </c>
      <c r="AJ681" s="33">
        <v>0.1</v>
      </c>
      <c r="AK681" s="33">
        <v>7</v>
      </c>
      <c r="AL681" s="33">
        <v>0.30851063829787234</v>
      </c>
      <c r="AM681" s="33">
        <v>0.16972414730262264</v>
      </c>
      <c r="AN681" s="33">
        <f t="shared" si="62"/>
        <v>0.47823478560049498</v>
      </c>
      <c r="CH681" s="15" t="s">
        <v>1803</v>
      </c>
      <c r="CI681" s="15" t="s">
        <v>993</v>
      </c>
      <c r="CJ681" s="35">
        <v>0.43956043956043955</v>
      </c>
      <c r="CK681" s="35">
        <v>0.30586299730780736</v>
      </c>
      <c r="CL681" s="35">
        <v>0.5714285714285714</v>
      </c>
      <c r="CM681" s="35">
        <f t="shared" si="63"/>
        <v>0.74542343686824686</v>
      </c>
    </row>
    <row r="682" spans="9:91" x14ac:dyDescent="0.2">
      <c r="I682" s="15" t="s">
        <v>819</v>
      </c>
      <c r="J682" s="18">
        <v>15000</v>
      </c>
      <c r="K682" s="18">
        <v>0.1</v>
      </c>
      <c r="L682" s="18">
        <v>8</v>
      </c>
      <c r="M682" s="18">
        <v>0.35106382978723405</v>
      </c>
      <c r="N682" s="18">
        <v>0.21975779017553412</v>
      </c>
      <c r="O682" s="18">
        <f t="shared" si="64"/>
        <v>0.57082161996276815</v>
      </c>
      <c r="AH682" s="15" t="s">
        <v>1742</v>
      </c>
      <c r="AI682" s="33">
        <v>15000</v>
      </c>
      <c r="AJ682" s="33">
        <v>0.1</v>
      </c>
      <c r="AK682" s="33">
        <v>8</v>
      </c>
      <c r="AL682" s="33">
        <v>0.41489361702127658</v>
      </c>
      <c r="AM682" s="33">
        <v>0.30068984174218855</v>
      </c>
      <c r="AN682" s="33">
        <f t="shared" si="62"/>
        <v>0.71558345876346507</v>
      </c>
      <c r="CH682" s="15" t="s">
        <v>1803</v>
      </c>
      <c r="CI682" s="15" t="s">
        <v>994</v>
      </c>
      <c r="CJ682" s="35">
        <v>0.43956043956043955</v>
      </c>
      <c r="CK682" s="35">
        <v>0.30586299730780736</v>
      </c>
      <c r="CL682" s="35">
        <v>0.5714285714285714</v>
      </c>
      <c r="CM682" s="35">
        <f t="shared" si="63"/>
        <v>0.74542343686824686</v>
      </c>
    </row>
    <row r="683" spans="9:91" x14ac:dyDescent="0.2">
      <c r="I683" s="15" t="s">
        <v>832</v>
      </c>
      <c r="J683" s="18">
        <v>15000</v>
      </c>
      <c r="K683" s="18">
        <v>0.1</v>
      </c>
      <c r="L683" s="18">
        <v>9</v>
      </c>
      <c r="M683" s="18">
        <v>0.32978723404255317</v>
      </c>
      <c r="N683" s="18">
        <v>0.19788703778951644</v>
      </c>
      <c r="O683" s="18">
        <f t="shared" si="64"/>
        <v>0.52767427183206961</v>
      </c>
      <c r="AH683" s="15" t="s">
        <v>1743</v>
      </c>
      <c r="AI683" s="33">
        <v>15000</v>
      </c>
      <c r="AJ683" s="33">
        <v>0.1</v>
      </c>
      <c r="AK683" s="33">
        <v>9</v>
      </c>
      <c r="AL683" s="33">
        <v>0.35106382978723405</v>
      </c>
      <c r="AM683" s="33">
        <v>0.22774410774410772</v>
      </c>
      <c r="AN683" s="33">
        <f t="shared" si="62"/>
        <v>0.57880793753134174</v>
      </c>
      <c r="CH683" s="15" t="s">
        <v>1803</v>
      </c>
      <c r="CI683" s="15" t="s">
        <v>995</v>
      </c>
      <c r="CJ683" s="35">
        <v>0.43956043956043955</v>
      </c>
      <c r="CK683" s="35">
        <v>0.30586299730780736</v>
      </c>
      <c r="CL683" s="35">
        <v>0.5714285714285714</v>
      </c>
      <c r="CM683" s="35">
        <f t="shared" si="63"/>
        <v>0.74542343686824686</v>
      </c>
    </row>
    <row r="684" spans="9:91" x14ac:dyDescent="0.2">
      <c r="I684" s="15" t="s">
        <v>900</v>
      </c>
      <c r="J684" s="18">
        <v>15000</v>
      </c>
      <c r="K684" s="18">
        <v>1</v>
      </c>
      <c r="L684" s="18">
        <v>0</v>
      </c>
      <c r="M684" s="18">
        <v>0.44680851063829785</v>
      </c>
      <c r="N684" s="18">
        <v>0.32504832919083126</v>
      </c>
      <c r="O684" s="18">
        <f t="shared" si="64"/>
        <v>0.77185683982912912</v>
      </c>
      <c r="AH684" s="15" t="s">
        <v>1744</v>
      </c>
      <c r="AI684" s="33">
        <v>15000</v>
      </c>
      <c r="AJ684" s="33">
        <v>1</v>
      </c>
      <c r="AK684" s="33">
        <v>0</v>
      </c>
      <c r="AL684" s="33">
        <v>0.2978723404255319</v>
      </c>
      <c r="AM684" s="33">
        <v>0.16836461126005361</v>
      </c>
      <c r="AN684" s="33">
        <f t="shared" si="62"/>
        <v>0.46623695168558554</v>
      </c>
      <c r="CH684" s="15" t="s">
        <v>1803</v>
      </c>
      <c r="CI684" s="15" t="s">
        <v>1026</v>
      </c>
      <c r="CJ684" s="35">
        <v>0.47252747252747251</v>
      </c>
      <c r="CK684" s="35">
        <v>0.34067924528301885</v>
      </c>
      <c r="CL684" s="35">
        <v>0.5714285714285714</v>
      </c>
      <c r="CM684" s="35">
        <f t="shared" si="63"/>
        <v>0.81320671781049136</v>
      </c>
    </row>
    <row r="685" spans="9:91" x14ac:dyDescent="0.2">
      <c r="I685" s="15" t="s">
        <v>915</v>
      </c>
      <c r="J685" s="18">
        <v>15000</v>
      </c>
      <c r="K685" s="18">
        <v>1</v>
      </c>
      <c r="L685" s="18">
        <v>1</v>
      </c>
      <c r="M685" s="18">
        <v>0.45744680851063829</v>
      </c>
      <c r="N685" s="18">
        <v>0.3378453038674033</v>
      </c>
      <c r="O685" s="18">
        <f t="shared" si="64"/>
        <v>0.79529211237804165</v>
      </c>
      <c r="AH685" s="15" t="s">
        <v>1745</v>
      </c>
      <c r="AI685" s="33">
        <v>15000</v>
      </c>
      <c r="AJ685" s="33">
        <v>1</v>
      </c>
      <c r="AK685" s="33">
        <v>1</v>
      </c>
      <c r="AL685" s="33">
        <v>0.26595744680851063</v>
      </c>
      <c r="AM685" s="33">
        <v>0.12669987882051975</v>
      </c>
      <c r="AN685" s="33">
        <f t="shared" si="62"/>
        <v>0.39265732562903038</v>
      </c>
      <c r="CH685" s="15" t="s">
        <v>1803</v>
      </c>
      <c r="CI685" s="15" t="s">
        <v>1027</v>
      </c>
      <c r="CJ685" s="35">
        <v>0.47252747252747251</v>
      </c>
      <c r="CK685" s="35">
        <v>0.34067924528301885</v>
      </c>
      <c r="CL685" s="35">
        <v>0.5714285714285714</v>
      </c>
      <c r="CM685" s="35">
        <f t="shared" si="63"/>
        <v>0.81320671781049136</v>
      </c>
    </row>
    <row r="686" spans="9:91" x14ac:dyDescent="0.2">
      <c r="I686" s="15" t="s">
        <v>929</v>
      </c>
      <c r="J686" s="18">
        <v>15000</v>
      </c>
      <c r="K686" s="18">
        <v>1</v>
      </c>
      <c r="L686" s="18">
        <v>2</v>
      </c>
      <c r="M686" s="18">
        <v>0.46808510638297873</v>
      </c>
      <c r="N686" s="18">
        <v>0.35002074401880789</v>
      </c>
      <c r="O686" s="18">
        <f t="shared" si="64"/>
        <v>0.81810585040178663</v>
      </c>
      <c r="AH686" s="15" t="s">
        <v>1746</v>
      </c>
      <c r="AI686" s="33">
        <v>15000</v>
      </c>
      <c r="AJ686" s="33">
        <v>1</v>
      </c>
      <c r="AK686" s="33">
        <v>2</v>
      </c>
      <c r="AL686" s="33">
        <v>0.32978723404255317</v>
      </c>
      <c r="AM686" s="33">
        <v>0.2044599677592692</v>
      </c>
      <c r="AN686" s="33">
        <f t="shared" si="62"/>
        <v>0.53424720180182239</v>
      </c>
      <c r="CH686" s="15" t="s">
        <v>1803</v>
      </c>
      <c r="CI686" s="15" t="s">
        <v>1028</v>
      </c>
      <c r="CJ686" s="35">
        <v>0.47252747252747251</v>
      </c>
      <c r="CK686" s="35">
        <v>0.34067924528301885</v>
      </c>
      <c r="CL686" s="35">
        <v>0.5714285714285714</v>
      </c>
      <c r="CM686" s="35">
        <f t="shared" si="63"/>
        <v>0.81320671781049136</v>
      </c>
    </row>
    <row r="687" spans="9:91" x14ac:dyDescent="0.2">
      <c r="I687" s="15" t="s">
        <v>943</v>
      </c>
      <c r="J687" s="18">
        <v>15000</v>
      </c>
      <c r="K687" s="18">
        <v>1</v>
      </c>
      <c r="L687" s="18">
        <v>3</v>
      </c>
      <c r="M687" s="18">
        <v>0.46808510638297873</v>
      </c>
      <c r="N687" s="18">
        <v>0.34975096845600445</v>
      </c>
      <c r="O687" s="18">
        <f t="shared" si="64"/>
        <v>0.81783607483898324</v>
      </c>
      <c r="AH687" s="15" t="s">
        <v>1747</v>
      </c>
      <c r="AI687" s="33">
        <v>15000</v>
      </c>
      <c r="AJ687" s="33">
        <v>1</v>
      </c>
      <c r="AK687" s="33">
        <v>3</v>
      </c>
      <c r="AL687" s="33">
        <v>0.30851063829787234</v>
      </c>
      <c r="AM687" s="33">
        <v>0.16938553561718322</v>
      </c>
      <c r="AN687" s="33">
        <f t="shared" si="62"/>
        <v>0.47789617391505557</v>
      </c>
      <c r="CH687" s="15" t="s">
        <v>1803</v>
      </c>
      <c r="CI687" s="15" t="s">
        <v>1029</v>
      </c>
      <c r="CJ687" s="35">
        <v>0.48351648351648352</v>
      </c>
      <c r="CK687" s="35">
        <v>0.35490196078431369</v>
      </c>
      <c r="CL687" s="35">
        <v>0.5714285714285714</v>
      </c>
      <c r="CM687" s="35">
        <f t="shared" si="63"/>
        <v>0.83841844430079715</v>
      </c>
    </row>
    <row r="688" spans="9:91" x14ac:dyDescent="0.2">
      <c r="I688" s="15" t="s">
        <v>957</v>
      </c>
      <c r="J688" s="18">
        <v>15000</v>
      </c>
      <c r="K688" s="18">
        <v>1</v>
      </c>
      <c r="L688" s="18">
        <v>4</v>
      </c>
      <c r="M688" s="18">
        <v>0.47872340425531917</v>
      </c>
      <c r="N688" s="18">
        <v>0.36695986805937325</v>
      </c>
      <c r="O688" s="18">
        <f t="shared" si="64"/>
        <v>0.84568327231469242</v>
      </c>
      <c r="AH688" s="15" t="s">
        <v>1748</v>
      </c>
      <c r="AI688" s="33">
        <v>15000</v>
      </c>
      <c r="AJ688" s="33">
        <v>1</v>
      </c>
      <c r="AK688" s="33">
        <v>4</v>
      </c>
      <c r="AL688" s="33">
        <v>0.2978723404255319</v>
      </c>
      <c r="AM688" s="33">
        <v>0.17202722541038301</v>
      </c>
      <c r="AN688" s="33">
        <f t="shared" si="62"/>
        <v>0.46989956583591491</v>
      </c>
      <c r="CH688" s="15" t="s">
        <v>1803</v>
      </c>
      <c r="CI688" s="15" t="s">
        <v>1030</v>
      </c>
      <c r="CJ688" s="35">
        <v>0.47252747252747251</v>
      </c>
      <c r="CK688" s="35">
        <v>0.34067924528301885</v>
      </c>
      <c r="CL688" s="35">
        <v>0.5714285714285714</v>
      </c>
      <c r="CM688" s="35">
        <f t="shared" si="63"/>
        <v>0.81320671781049136</v>
      </c>
    </row>
    <row r="689" spans="9:91" x14ac:dyDescent="0.2">
      <c r="I689" s="15" t="s">
        <v>971</v>
      </c>
      <c r="J689" s="18">
        <v>15000</v>
      </c>
      <c r="K689" s="18">
        <v>1</v>
      </c>
      <c r="L689" s="18">
        <v>5</v>
      </c>
      <c r="M689" s="18">
        <v>0.45744680851063829</v>
      </c>
      <c r="N689" s="18">
        <v>0.33472106577851785</v>
      </c>
      <c r="O689" s="18">
        <f t="shared" si="64"/>
        <v>0.79216787428915614</v>
      </c>
      <c r="AH689" s="15" t="s">
        <v>1749</v>
      </c>
      <c r="AI689" s="33">
        <v>15000</v>
      </c>
      <c r="AJ689" s="33">
        <v>1</v>
      </c>
      <c r="AK689" s="33">
        <v>5</v>
      </c>
      <c r="AL689" s="33">
        <v>0.38297872340425532</v>
      </c>
      <c r="AM689" s="33">
        <v>0.25964149918522544</v>
      </c>
      <c r="AN689" s="33">
        <f t="shared" si="62"/>
        <v>0.64262022258948082</v>
      </c>
      <c r="CH689" s="15" t="s">
        <v>1803</v>
      </c>
      <c r="CI689" s="15" t="s">
        <v>1031</v>
      </c>
      <c r="CJ689" s="35">
        <v>0.48351648351648352</v>
      </c>
      <c r="CK689" s="35">
        <v>0.35490196078431369</v>
      </c>
      <c r="CL689" s="35">
        <v>0.5714285714285714</v>
      </c>
      <c r="CM689" s="35">
        <f t="shared" si="63"/>
        <v>0.83841844430079715</v>
      </c>
    </row>
    <row r="690" spans="9:91" x14ac:dyDescent="0.2">
      <c r="I690" s="15" t="s">
        <v>824</v>
      </c>
      <c r="J690" s="18">
        <v>15000</v>
      </c>
      <c r="K690" s="18">
        <v>1</v>
      </c>
      <c r="L690" s="18">
        <v>6</v>
      </c>
      <c r="M690" s="18">
        <v>0.46808510638297873</v>
      </c>
      <c r="N690" s="18">
        <v>0.35109761148695295</v>
      </c>
      <c r="O690" s="18">
        <f t="shared" si="64"/>
        <v>0.81918271786993169</v>
      </c>
      <c r="AH690" s="15" t="s">
        <v>1750</v>
      </c>
      <c r="AI690" s="33">
        <v>15000</v>
      </c>
      <c r="AJ690" s="33">
        <v>1</v>
      </c>
      <c r="AK690" s="33">
        <v>6</v>
      </c>
      <c r="AL690" s="33">
        <v>0.36170212765957449</v>
      </c>
      <c r="AM690" s="33">
        <v>0.24183357978222883</v>
      </c>
      <c r="AN690" s="33">
        <f t="shared" si="62"/>
        <v>0.60353570744180329</v>
      </c>
      <c r="CH690" s="15" t="s">
        <v>1803</v>
      </c>
      <c r="CI690" s="15" t="s">
        <v>1032</v>
      </c>
      <c r="CJ690" s="35">
        <v>0.47252747252747251</v>
      </c>
      <c r="CK690" s="35">
        <v>0.34067924528301885</v>
      </c>
      <c r="CL690" s="35">
        <v>0.5714285714285714</v>
      </c>
      <c r="CM690" s="35">
        <f t="shared" si="63"/>
        <v>0.81320671781049136</v>
      </c>
    </row>
    <row r="691" spans="9:91" x14ac:dyDescent="0.2">
      <c r="I691" s="15" t="s">
        <v>837</v>
      </c>
      <c r="J691" s="18">
        <v>15000</v>
      </c>
      <c r="K691" s="18">
        <v>1</v>
      </c>
      <c r="L691" s="18">
        <v>7</v>
      </c>
      <c r="M691" s="18">
        <v>0.46808510638297873</v>
      </c>
      <c r="N691" s="18">
        <v>0.34975096845600445</v>
      </c>
      <c r="O691" s="18">
        <f t="shared" si="64"/>
        <v>0.81783607483898324</v>
      </c>
      <c r="AH691" s="15" t="s">
        <v>1751</v>
      </c>
      <c r="AI691" s="33">
        <v>15000</v>
      </c>
      <c r="AJ691" s="33">
        <v>1</v>
      </c>
      <c r="AK691" s="33">
        <v>7</v>
      </c>
      <c r="AL691" s="33">
        <v>0.31914893617021278</v>
      </c>
      <c r="AM691" s="33">
        <v>0.18845271819776069</v>
      </c>
      <c r="AN691" s="33">
        <f t="shared" si="62"/>
        <v>0.50760165436797344</v>
      </c>
      <c r="CH691" s="15" t="s">
        <v>1803</v>
      </c>
      <c r="CI691" s="15" t="s">
        <v>1033</v>
      </c>
      <c r="CJ691" s="35">
        <v>0.47252747252747251</v>
      </c>
      <c r="CK691" s="35">
        <v>0.34067924528301885</v>
      </c>
      <c r="CL691" s="35">
        <v>0.5714285714285714</v>
      </c>
      <c r="CM691" s="35">
        <f t="shared" si="63"/>
        <v>0.81320671781049136</v>
      </c>
    </row>
    <row r="692" spans="9:91" x14ac:dyDescent="0.2">
      <c r="I692" s="15" t="s">
        <v>851</v>
      </c>
      <c r="J692" s="18">
        <v>15000</v>
      </c>
      <c r="K692" s="18">
        <v>1</v>
      </c>
      <c r="L692" s="18">
        <v>8</v>
      </c>
      <c r="M692" s="18">
        <v>0.48936170212765956</v>
      </c>
      <c r="N692" s="18">
        <v>0.37679558011049724</v>
      </c>
      <c r="O692" s="18">
        <f t="shared" si="64"/>
        <v>0.8661572822381568</v>
      </c>
      <c r="AH692" s="15" t="s">
        <v>1752</v>
      </c>
      <c r="AI692" s="33">
        <v>15000</v>
      </c>
      <c r="AJ692" s="33">
        <v>1</v>
      </c>
      <c r="AK692" s="33">
        <v>8</v>
      </c>
      <c r="AL692" s="33">
        <v>0.32978723404255317</v>
      </c>
      <c r="AM692" s="33">
        <v>0.18798848210612915</v>
      </c>
      <c r="AN692" s="33">
        <f t="shared" si="62"/>
        <v>0.51777571614868234</v>
      </c>
      <c r="CH692" s="15" t="s">
        <v>1803</v>
      </c>
      <c r="CI692" s="15" t="s">
        <v>1034</v>
      </c>
      <c r="CJ692" s="35">
        <v>0.48351648351648352</v>
      </c>
      <c r="CK692" s="35">
        <v>0.35490196078431369</v>
      </c>
      <c r="CL692" s="35">
        <v>0.5714285714285714</v>
      </c>
      <c r="CM692" s="35">
        <f t="shared" si="63"/>
        <v>0.83841844430079715</v>
      </c>
    </row>
    <row r="693" spans="9:91" x14ac:dyDescent="0.2">
      <c r="I693" s="15" t="s">
        <v>864</v>
      </c>
      <c r="J693" s="18">
        <v>15000</v>
      </c>
      <c r="K693" s="18">
        <v>1</v>
      </c>
      <c r="L693" s="18">
        <v>9</v>
      </c>
      <c r="M693" s="18">
        <v>0.45744680851063829</v>
      </c>
      <c r="N693" s="18">
        <v>0.3351823602829011</v>
      </c>
      <c r="O693" s="18">
        <f t="shared" si="64"/>
        <v>0.7926291687935394</v>
      </c>
      <c r="AH693" s="15" t="s">
        <v>1753</v>
      </c>
      <c r="AI693" s="33">
        <v>15000</v>
      </c>
      <c r="AJ693" s="33">
        <v>1</v>
      </c>
      <c r="AK693" s="33">
        <v>9</v>
      </c>
      <c r="AL693" s="33">
        <v>0.32978723404255317</v>
      </c>
      <c r="AM693" s="33">
        <v>0.19570827108515548</v>
      </c>
      <c r="AN693" s="33">
        <f t="shared" si="62"/>
        <v>0.5254955051277086</v>
      </c>
      <c r="CH693" s="15" t="s">
        <v>1803</v>
      </c>
      <c r="CI693" s="15" t="s">
        <v>1035</v>
      </c>
      <c r="CJ693" s="35">
        <v>0.47252747252747251</v>
      </c>
      <c r="CK693" s="35">
        <v>0.34067924528301885</v>
      </c>
      <c r="CL693" s="35">
        <v>0.5714285714285714</v>
      </c>
      <c r="CM693" s="35">
        <f t="shared" si="63"/>
        <v>0.81320671781049136</v>
      </c>
    </row>
    <row r="694" spans="9:91" x14ac:dyDescent="0.2">
      <c r="I694" s="15" t="s">
        <v>913</v>
      </c>
      <c r="J694" s="18">
        <v>15000</v>
      </c>
      <c r="K694" s="18">
        <v>10</v>
      </c>
      <c r="L694" s="18">
        <v>0</v>
      </c>
      <c r="M694" s="18">
        <v>0.45744680851063829</v>
      </c>
      <c r="N694" s="18">
        <v>0.33656241350678112</v>
      </c>
      <c r="O694" s="18">
        <f t="shared" si="64"/>
        <v>0.79400922201741941</v>
      </c>
      <c r="AH694" s="15" t="s">
        <v>1754</v>
      </c>
      <c r="AI694" s="33">
        <v>15000</v>
      </c>
      <c r="AJ694" s="33">
        <v>10</v>
      </c>
      <c r="AK694" s="33">
        <v>0</v>
      </c>
      <c r="AL694" s="33">
        <v>0.32978723404255317</v>
      </c>
      <c r="AM694" s="33">
        <v>0.20177921552769912</v>
      </c>
      <c r="AN694" s="33">
        <f t="shared" si="62"/>
        <v>0.53156644957025234</v>
      </c>
      <c r="CH694" s="15" t="s">
        <v>1803</v>
      </c>
      <c r="CI694" s="15" t="s">
        <v>1016</v>
      </c>
      <c r="CJ694" s="35">
        <v>0.47252747252747251</v>
      </c>
      <c r="CK694" s="35">
        <v>0.34345408086577484</v>
      </c>
      <c r="CL694" s="35">
        <v>0.5714285714285714</v>
      </c>
      <c r="CM694" s="35">
        <f t="shared" si="63"/>
        <v>0.81598155339324729</v>
      </c>
    </row>
    <row r="695" spans="9:91" x14ac:dyDescent="0.2">
      <c r="I695" s="15" t="s">
        <v>928</v>
      </c>
      <c r="J695" s="18">
        <v>15000</v>
      </c>
      <c r="K695" s="18">
        <v>10</v>
      </c>
      <c r="L695" s="18">
        <v>1</v>
      </c>
      <c r="M695" s="18">
        <v>0.45744680851063829</v>
      </c>
      <c r="N695" s="18">
        <v>0.33966942148760326</v>
      </c>
      <c r="O695" s="18">
        <f t="shared" si="64"/>
        <v>0.7971162299982415</v>
      </c>
      <c r="AH695" s="15" t="s">
        <v>1755</v>
      </c>
      <c r="AI695" s="33">
        <v>15000</v>
      </c>
      <c r="AJ695" s="33">
        <v>10</v>
      </c>
      <c r="AK695" s="33">
        <v>1</v>
      </c>
      <c r="AL695" s="33">
        <v>0.32978723404255317</v>
      </c>
      <c r="AM695" s="33">
        <v>0.18843360285048646</v>
      </c>
      <c r="AN695" s="33">
        <f t="shared" si="62"/>
        <v>0.51822083689303966</v>
      </c>
      <c r="CH695" s="15" t="s">
        <v>1803</v>
      </c>
      <c r="CI695" s="15" t="s">
        <v>1017</v>
      </c>
      <c r="CJ695" s="35">
        <v>0.46153846153846156</v>
      </c>
      <c r="CK695" s="35">
        <v>0.32927196149217813</v>
      </c>
      <c r="CL695" s="35">
        <v>0.5714285714285714</v>
      </c>
      <c r="CM695" s="35">
        <f t="shared" si="63"/>
        <v>0.79081042303063964</v>
      </c>
    </row>
    <row r="696" spans="9:91" x14ac:dyDescent="0.2">
      <c r="I696" s="15" t="s">
        <v>942</v>
      </c>
      <c r="J696" s="18">
        <v>15000</v>
      </c>
      <c r="K696" s="18">
        <v>10</v>
      </c>
      <c r="L696" s="18">
        <v>2</v>
      </c>
      <c r="M696" s="18">
        <v>0.45744680851063829</v>
      </c>
      <c r="N696" s="18">
        <v>0.33656241350678112</v>
      </c>
      <c r="O696" s="18">
        <f t="shared" si="64"/>
        <v>0.79400922201741941</v>
      </c>
      <c r="AH696" s="15" t="s">
        <v>1756</v>
      </c>
      <c r="AI696" s="33">
        <v>15000</v>
      </c>
      <c r="AJ696" s="33">
        <v>10</v>
      </c>
      <c r="AK696" s="33">
        <v>2</v>
      </c>
      <c r="AL696" s="33">
        <v>0.27659574468085107</v>
      </c>
      <c r="AM696" s="33">
        <v>0.12665664708293486</v>
      </c>
      <c r="AN696" s="33">
        <f t="shared" si="62"/>
        <v>0.40325239176378591</v>
      </c>
      <c r="CH696" s="15" t="s">
        <v>1803</v>
      </c>
      <c r="CI696" s="15" t="s">
        <v>1018</v>
      </c>
      <c r="CJ696" s="35">
        <v>0.46153846153846156</v>
      </c>
      <c r="CK696" s="35">
        <v>0.32927196149217813</v>
      </c>
      <c r="CL696" s="35">
        <v>0.5714285714285714</v>
      </c>
      <c r="CM696" s="35">
        <f t="shared" si="63"/>
        <v>0.79081042303063964</v>
      </c>
    </row>
    <row r="697" spans="9:91" x14ac:dyDescent="0.2">
      <c r="I697" s="15" t="s">
        <v>956</v>
      </c>
      <c r="J697" s="18">
        <v>15000</v>
      </c>
      <c r="K697" s="18">
        <v>10</v>
      </c>
      <c r="L697" s="18">
        <v>3</v>
      </c>
      <c r="M697" s="18">
        <v>0.45744680851063829</v>
      </c>
      <c r="N697" s="18">
        <v>0.33857615894039733</v>
      </c>
      <c r="O697" s="18">
        <f t="shared" si="64"/>
        <v>0.79602296745103562</v>
      </c>
      <c r="AH697" s="15" t="s">
        <v>1757</v>
      </c>
      <c r="AI697" s="33">
        <v>15000</v>
      </c>
      <c r="AJ697" s="33">
        <v>10</v>
      </c>
      <c r="AK697" s="33">
        <v>3</v>
      </c>
      <c r="AL697" s="33">
        <v>0.28723404255319152</v>
      </c>
      <c r="AM697" s="33">
        <v>0.15644253951245651</v>
      </c>
      <c r="AN697" s="33">
        <f t="shared" si="62"/>
        <v>0.44367658206564803</v>
      </c>
      <c r="CH697" s="15" t="s">
        <v>1803</v>
      </c>
      <c r="CI697" s="15" t="s">
        <v>1019</v>
      </c>
      <c r="CJ697" s="35">
        <v>0.46153846153846156</v>
      </c>
      <c r="CK697" s="35">
        <v>0.32927196149217813</v>
      </c>
      <c r="CL697" s="35">
        <v>0.5714285714285714</v>
      </c>
      <c r="CM697" s="35">
        <f t="shared" si="63"/>
        <v>0.79081042303063964</v>
      </c>
    </row>
    <row r="698" spans="9:91" x14ac:dyDescent="0.2">
      <c r="I698" s="15" t="s">
        <v>970</v>
      </c>
      <c r="J698" s="18">
        <v>15000</v>
      </c>
      <c r="K698" s="18">
        <v>10</v>
      </c>
      <c r="L698" s="18">
        <v>4</v>
      </c>
      <c r="M698" s="18">
        <v>0.45744680851063829</v>
      </c>
      <c r="N698" s="18">
        <v>0.33848489029943424</v>
      </c>
      <c r="O698" s="18">
        <f t="shared" si="64"/>
        <v>0.79593169881007253</v>
      </c>
      <c r="AH698" s="15" t="s">
        <v>1758</v>
      </c>
      <c r="AI698" s="33">
        <v>15000</v>
      </c>
      <c r="AJ698" s="33">
        <v>10</v>
      </c>
      <c r="AK698" s="33">
        <v>4</v>
      </c>
      <c r="AL698" s="33">
        <v>0.28723404255319152</v>
      </c>
      <c r="AM698" s="33">
        <v>0.15212708669897687</v>
      </c>
      <c r="AN698" s="33">
        <f t="shared" si="62"/>
        <v>0.43936112925216841</v>
      </c>
      <c r="CH698" s="15" t="s">
        <v>1803</v>
      </c>
      <c r="CI698" s="15" t="s">
        <v>1020</v>
      </c>
      <c r="CJ698" s="35">
        <v>0.47252747252747251</v>
      </c>
      <c r="CK698" s="35">
        <v>0.34345408086577484</v>
      </c>
      <c r="CL698" s="35">
        <v>0.5714285714285714</v>
      </c>
      <c r="CM698" s="35">
        <f t="shared" si="63"/>
        <v>0.81598155339324729</v>
      </c>
    </row>
    <row r="699" spans="9:91" x14ac:dyDescent="0.2">
      <c r="I699" s="15" t="s">
        <v>978</v>
      </c>
      <c r="J699" s="18">
        <v>15000</v>
      </c>
      <c r="K699" s="18">
        <v>10</v>
      </c>
      <c r="L699" s="18">
        <v>5</v>
      </c>
      <c r="M699" s="18">
        <v>0.45744680851063829</v>
      </c>
      <c r="N699" s="18">
        <v>0.33656241350678112</v>
      </c>
      <c r="O699" s="18">
        <f t="shared" si="64"/>
        <v>0.79400922201741941</v>
      </c>
      <c r="AH699" s="15" t="s">
        <v>1759</v>
      </c>
      <c r="AI699" s="33">
        <v>15000</v>
      </c>
      <c r="AJ699" s="33">
        <v>10</v>
      </c>
      <c r="AK699" s="33">
        <v>5</v>
      </c>
      <c r="AL699" s="33">
        <v>0.34042553191489361</v>
      </c>
      <c r="AM699" s="33">
        <v>0.20208105147864183</v>
      </c>
      <c r="AN699" s="33">
        <f t="shared" si="62"/>
        <v>0.54250658339353541</v>
      </c>
      <c r="CH699" s="15" t="s">
        <v>1803</v>
      </c>
      <c r="CI699" s="15" t="s">
        <v>1021</v>
      </c>
      <c r="CJ699" s="35">
        <v>0.47252747252747251</v>
      </c>
      <c r="CK699" s="35">
        <v>0.34345408086577484</v>
      </c>
      <c r="CL699" s="35">
        <v>0.5714285714285714</v>
      </c>
      <c r="CM699" s="35">
        <f t="shared" si="63"/>
        <v>0.81598155339324729</v>
      </c>
    </row>
    <row r="700" spans="9:91" x14ac:dyDescent="0.2">
      <c r="I700" s="15" t="s">
        <v>820</v>
      </c>
      <c r="J700" s="18">
        <v>15000</v>
      </c>
      <c r="K700" s="18">
        <v>10</v>
      </c>
      <c r="L700" s="18">
        <v>6</v>
      </c>
      <c r="M700" s="18">
        <v>0.45744680851063829</v>
      </c>
      <c r="N700" s="18">
        <v>0.33857615894039733</v>
      </c>
      <c r="O700" s="18">
        <f t="shared" si="64"/>
        <v>0.79602296745103562</v>
      </c>
      <c r="AH700" s="15" t="s">
        <v>1760</v>
      </c>
      <c r="AI700" s="33">
        <v>15000</v>
      </c>
      <c r="AJ700" s="33">
        <v>10</v>
      </c>
      <c r="AK700" s="33">
        <v>6</v>
      </c>
      <c r="AL700" s="33">
        <v>0.28723404255319152</v>
      </c>
      <c r="AM700" s="33">
        <v>0.14834347532116299</v>
      </c>
      <c r="AN700" s="33">
        <f t="shared" si="62"/>
        <v>0.4355775178743545</v>
      </c>
      <c r="CH700" s="15" t="s">
        <v>1803</v>
      </c>
      <c r="CI700" s="15" t="s">
        <v>1022</v>
      </c>
      <c r="CJ700" s="35">
        <v>0.46153846153846156</v>
      </c>
      <c r="CK700" s="35">
        <v>0.32927196149217813</v>
      </c>
      <c r="CL700" s="35">
        <v>0.5714285714285714</v>
      </c>
      <c r="CM700" s="35">
        <f t="shared" si="63"/>
        <v>0.79081042303063964</v>
      </c>
    </row>
    <row r="701" spans="9:91" x14ac:dyDescent="0.2">
      <c r="I701" s="15" t="s">
        <v>833</v>
      </c>
      <c r="J701" s="18">
        <v>15000</v>
      </c>
      <c r="K701" s="18">
        <v>10</v>
      </c>
      <c r="L701" s="18">
        <v>7</v>
      </c>
      <c r="M701" s="18">
        <v>0.45744680851063829</v>
      </c>
      <c r="N701" s="18">
        <v>0.33894098179812465</v>
      </c>
      <c r="O701" s="18">
        <f t="shared" si="64"/>
        <v>0.79638779030876294</v>
      </c>
      <c r="AH701" s="15" t="s">
        <v>1761</v>
      </c>
      <c r="AI701" s="33">
        <v>15000</v>
      </c>
      <c r="AJ701" s="33">
        <v>10</v>
      </c>
      <c r="AK701" s="33">
        <v>7</v>
      </c>
      <c r="AL701" s="33">
        <v>0.26595744680851063</v>
      </c>
      <c r="AM701" s="33">
        <v>0.11851046480021744</v>
      </c>
      <c r="AN701" s="33">
        <f t="shared" si="62"/>
        <v>0.38446791160872806</v>
      </c>
      <c r="CH701" s="15" t="s">
        <v>1803</v>
      </c>
      <c r="CI701" s="15" t="s">
        <v>1023</v>
      </c>
      <c r="CJ701" s="35">
        <v>0.46153846153846156</v>
      </c>
      <c r="CK701" s="35">
        <v>0.32927196149217813</v>
      </c>
      <c r="CL701" s="35">
        <v>0.5714285714285714</v>
      </c>
      <c r="CM701" s="35">
        <f t="shared" si="63"/>
        <v>0.79081042303063964</v>
      </c>
    </row>
    <row r="702" spans="9:91" x14ac:dyDescent="0.2">
      <c r="I702" s="15" t="s">
        <v>847</v>
      </c>
      <c r="J702" s="18">
        <v>15000</v>
      </c>
      <c r="K702" s="18">
        <v>10</v>
      </c>
      <c r="L702" s="18">
        <v>8</v>
      </c>
      <c r="M702" s="18">
        <v>0.45744680851063829</v>
      </c>
      <c r="N702" s="18">
        <v>0.34048699958728845</v>
      </c>
      <c r="O702" s="18">
        <f t="shared" si="64"/>
        <v>0.7979338080979268</v>
      </c>
      <c r="AH702" s="15" t="s">
        <v>1762</v>
      </c>
      <c r="AI702" s="33">
        <v>15000</v>
      </c>
      <c r="AJ702" s="33">
        <v>10</v>
      </c>
      <c r="AK702" s="33">
        <v>8</v>
      </c>
      <c r="AL702" s="33">
        <v>0.25531914893617019</v>
      </c>
      <c r="AM702" s="33">
        <v>0.10755459107554585</v>
      </c>
      <c r="AN702" s="33">
        <f t="shared" si="62"/>
        <v>0.36287374001171602</v>
      </c>
      <c r="CH702" s="15" t="s">
        <v>1803</v>
      </c>
      <c r="CI702" s="15" t="s">
        <v>1024</v>
      </c>
      <c r="CJ702" s="35">
        <v>0.46153846153846156</v>
      </c>
      <c r="CK702" s="35">
        <v>0.32927196149217813</v>
      </c>
      <c r="CL702" s="35">
        <v>0.5714285714285714</v>
      </c>
      <c r="CM702" s="35">
        <f t="shared" si="63"/>
        <v>0.79081042303063964</v>
      </c>
    </row>
    <row r="703" spans="9:91" x14ac:dyDescent="0.2">
      <c r="I703" s="15" t="s">
        <v>861</v>
      </c>
      <c r="J703" s="18">
        <v>15000</v>
      </c>
      <c r="K703" s="18">
        <v>10</v>
      </c>
      <c r="L703" s="18">
        <v>9</v>
      </c>
      <c r="M703" s="18">
        <v>0.45744680851063829</v>
      </c>
      <c r="N703" s="18">
        <v>0.34048699958728845</v>
      </c>
      <c r="O703" s="18">
        <f t="shared" si="64"/>
        <v>0.7979338080979268</v>
      </c>
      <c r="AH703" s="15" t="s">
        <v>1763</v>
      </c>
      <c r="AI703" s="33">
        <v>15000</v>
      </c>
      <c r="AJ703" s="33">
        <v>10</v>
      </c>
      <c r="AK703" s="33">
        <v>9</v>
      </c>
      <c r="AL703" s="33">
        <v>0.31914893617021278</v>
      </c>
      <c r="AM703" s="33">
        <v>0.18592692828146146</v>
      </c>
      <c r="AN703" s="33">
        <f t="shared" si="62"/>
        <v>0.50507586445167418</v>
      </c>
      <c r="CH703" s="15" t="s">
        <v>1803</v>
      </c>
      <c r="CI703" s="15" t="s">
        <v>1025</v>
      </c>
      <c r="CJ703" s="35">
        <v>0.46153846153846156</v>
      </c>
      <c r="CK703" s="35">
        <v>0.32927196149217813</v>
      </c>
      <c r="CL703" s="35">
        <v>0.5714285714285714</v>
      </c>
      <c r="CM703" s="35">
        <f t="shared" si="63"/>
        <v>0.79081042303063964</v>
      </c>
    </row>
    <row r="704" spans="9:91" x14ac:dyDescent="0.2">
      <c r="I704" s="15" t="s">
        <v>875</v>
      </c>
      <c r="J704" s="18">
        <v>15000</v>
      </c>
      <c r="K704" s="18">
        <v>100</v>
      </c>
      <c r="L704" s="18">
        <v>0</v>
      </c>
      <c r="M704" s="18">
        <v>0.42553191489361702</v>
      </c>
      <c r="N704" s="18">
        <v>0.30408554976693175</v>
      </c>
      <c r="O704" s="18">
        <f t="shared" ref="O704:O723" si="65">M704+N704</f>
        <v>0.72961746466054878</v>
      </c>
      <c r="AH704" s="15" t="s">
        <v>1764</v>
      </c>
      <c r="AI704" s="33">
        <v>15000</v>
      </c>
      <c r="AJ704" s="33">
        <v>100</v>
      </c>
      <c r="AK704" s="33">
        <v>0</v>
      </c>
      <c r="AL704" s="33">
        <v>0.27659574468085107</v>
      </c>
      <c r="AM704" s="33">
        <v>0.12594010665937372</v>
      </c>
      <c r="AN704" s="33">
        <f t="shared" si="62"/>
        <v>0.40253585134022479</v>
      </c>
      <c r="CH704" s="15" t="s">
        <v>1804</v>
      </c>
      <c r="CI704" s="15" t="s">
        <v>1006</v>
      </c>
      <c r="CJ704" s="35">
        <v>0.46153846153846156</v>
      </c>
      <c r="CK704" s="35">
        <v>0.32957450007517669</v>
      </c>
      <c r="CL704" s="35">
        <v>0.56043956043956045</v>
      </c>
      <c r="CM704" s="35">
        <f t="shared" si="63"/>
        <v>0.79111296161363831</v>
      </c>
    </row>
    <row r="705" spans="9:91" x14ac:dyDescent="0.2">
      <c r="I705" s="15" t="s">
        <v>889</v>
      </c>
      <c r="J705" s="18">
        <v>15000</v>
      </c>
      <c r="K705" s="18">
        <v>100</v>
      </c>
      <c r="L705" s="18">
        <v>1</v>
      </c>
      <c r="M705" s="18">
        <v>0.43617021276595747</v>
      </c>
      <c r="N705" s="18">
        <v>0.31986348122866898</v>
      </c>
      <c r="O705" s="18">
        <f t="shared" si="65"/>
        <v>0.75603369399462639</v>
      </c>
      <c r="AH705" s="15" t="s">
        <v>1765</v>
      </c>
      <c r="AI705" s="33">
        <v>15000</v>
      </c>
      <c r="AJ705" s="33">
        <v>100</v>
      </c>
      <c r="AK705" s="33">
        <v>1</v>
      </c>
      <c r="AL705" s="33">
        <v>0.31914893617021278</v>
      </c>
      <c r="AM705" s="33">
        <v>0.18801457686597381</v>
      </c>
      <c r="AN705" s="33">
        <f t="shared" si="62"/>
        <v>0.50716351303618656</v>
      </c>
      <c r="CH705" s="15" t="s">
        <v>1804</v>
      </c>
      <c r="CI705" s="15" t="s">
        <v>1007</v>
      </c>
      <c r="CJ705" s="35">
        <v>0.47252747252747251</v>
      </c>
      <c r="CK705" s="35">
        <v>0.34375</v>
      </c>
      <c r="CL705" s="35">
        <v>0.56043956043956045</v>
      </c>
      <c r="CM705" s="35">
        <f t="shared" si="63"/>
        <v>0.81627747252747251</v>
      </c>
    </row>
    <row r="706" spans="9:91" x14ac:dyDescent="0.2">
      <c r="I706" s="15" t="s">
        <v>906</v>
      </c>
      <c r="J706" s="18">
        <v>15000</v>
      </c>
      <c r="K706" s="18">
        <v>100</v>
      </c>
      <c r="L706" s="18">
        <v>2</v>
      </c>
      <c r="M706" s="18">
        <v>0.42553191489361702</v>
      </c>
      <c r="N706" s="18">
        <v>0.3057037340993024</v>
      </c>
      <c r="O706" s="18">
        <f t="shared" si="65"/>
        <v>0.73123564899291948</v>
      </c>
      <c r="AH706" s="15" t="s">
        <v>1766</v>
      </c>
      <c r="AI706" s="33">
        <v>15000</v>
      </c>
      <c r="AJ706" s="33">
        <v>100</v>
      </c>
      <c r="AK706" s="33">
        <v>2</v>
      </c>
      <c r="AL706" s="33">
        <v>0.31914893617021278</v>
      </c>
      <c r="AM706" s="33">
        <v>0.17701778385772918</v>
      </c>
      <c r="AN706" s="33">
        <f t="shared" si="62"/>
        <v>0.49616672002794193</v>
      </c>
      <c r="CH706" s="15" t="s">
        <v>1804</v>
      </c>
      <c r="CI706" s="15" t="s">
        <v>1008</v>
      </c>
      <c r="CJ706" s="35">
        <v>0.46153846153846156</v>
      </c>
      <c r="CK706" s="35">
        <v>0.32957450007517669</v>
      </c>
      <c r="CL706" s="35">
        <v>0.56043956043956045</v>
      </c>
      <c r="CM706" s="35">
        <f t="shared" si="63"/>
        <v>0.79111296161363831</v>
      </c>
    </row>
    <row r="707" spans="9:91" x14ac:dyDescent="0.2">
      <c r="I707" s="15" t="s">
        <v>921</v>
      </c>
      <c r="J707" s="18">
        <v>15000</v>
      </c>
      <c r="K707" s="18">
        <v>100</v>
      </c>
      <c r="L707" s="18">
        <v>3</v>
      </c>
      <c r="M707" s="18">
        <v>0.43617021276595747</v>
      </c>
      <c r="N707" s="18">
        <v>0.31781459674106532</v>
      </c>
      <c r="O707" s="18">
        <f t="shared" si="65"/>
        <v>0.75398480950702274</v>
      </c>
      <c r="AH707" s="15" t="s">
        <v>1767</v>
      </c>
      <c r="AI707" s="33">
        <v>15000</v>
      </c>
      <c r="AJ707" s="33">
        <v>100</v>
      </c>
      <c r="AK707" s="33">
        <v>3</v>
      </c>
      <c r="AL707" s="33">
        <v>0.31914893617021278</v>
      </c>
      <c r="AM707" s="33">
        <v>0.18581675463526867</v>
      </c>
      <c r="AN707" s="33">
        <f t="shared" si="62"/>
        <v>0.50496569080548148</v>
      </c>
      <c r="CH707" s="15" t="s">
        <v>1804</v>
      </c>
      <c r="CI707" s="15" t="s">
        <v>1009</v>
      </c>
      <c r="CJ707" s="35">
        <v>0.47252747252747251</v>
      </c>
      <c r="CK707" s="35">
        <v>0.34375</v>
      </c>
      <c r="CL707" s="35">
        <v>0.56043956043956045</v>
      </c>
      <c r="CM707" s="35">
        <f t="shared" si="63"/>
        <v>0.81627747252747251</v>
      </c>
    </row>
    <row r="708" spans="9:91" x14ac:dyDescent="0.2">
      <c r="I708" s="15" t="s">
        <v>935</v>
      </c>
      <c r="J708" s="18">
        <v>15000</v>
      </c>
      <c r="K708" s="18">
        <v>100</v>
      </c>
      <c r="L708" s="18">
        <v>4</v>
      </c>
      <c r="M708" s="18">
        <v>0.42553191489361702</v>
      </c>
      <c r="N708" s="18">
        <v>0.30617823947512296</v>
      </c>
      <c r="O708" s="18">
        <f t="shared" si="65"/>
        <v>0.73171015436873998</v>
      </c>
      <c r="AH708" s="15" t="s">
        <v>1768</v>
      </c>
      <c r="AI708" s="33">
        <v>15000</v>
      </c>
      <c r="AJ708" s="33">
        <v>100</v>
      </c>
      <c r="AK708" s="33">
        <v>4</v>
      </c>
      <c r="AL708" s="33">
        <v>0.27659574468085107</v>
      </c>
      <c r="AM708" s="33">
        <v>0.13045844102843149</v>
      </c>
      <c r="AN708" s="33">
        <f t="shared" ref="AN708:AN723" si="66">AL708+AM708</f>
        <v>0.40705418570928253</v>
      </c>
      <c r="CH708" s="15" t="s">
        <v>1804</v>
      </c>
      <c r="CI708" s="15" t="s">
        <v>1010</v>
      </c>
      <c r="CJ708" s="35">
        <v>0.46153846153846156</v>
      </c>
      <c r="CK708" s="35">
        <v>0.32957450007517669</v>
      </c>
      <c r="CL708" s="35">
        <v>0.56043956043956045</v>
      </c>
      <c r="CM708" s="35">
        <f t="shared" ref="CM708:CM771" si="67">CJ708+CK708</f>
        <v>0.79111296161363831</v>
      </c>
    </row>
    <row r="709" spans="9:91" x14ac:dyDescent="0.2">
      <c r="I709" s="15" t="s">
        <v>950</v>
      </c>
      <c r="J709" s="18">
        <v>15000</v>
      </c>
      <c r="K709" s="18">
        <v>100</v>
      </c>
      <c r="L709" s="18">
        <v>5</v>
      </c>
      <c r="M709" s="18">
        <v>0.42553191489361702</v>
      </c>
      <c r="N709" s="18">
        <v>0.30408554976693175</v>
      </c>
      <c r="O709" s="18">
        <f t="shared" si="65"/>
        <v>0.72961746466054878</v>
      </c>
      <c r="AH709" s="15" t="s">
        <v>1769</v>
      </c>
      <c r="AI709" s="33">
        <v>15000</v>
      </c>
      <c r="AJ709" s="33">
        <v>100</v>
      </c>
      <c r="AK709" s="33">
        <v>5</v>
      </c>
      <c r="AL709" s="33">
        <v>0.31914893617021278</v>
      </c>
      <c r="AM709" s="33">
        <v>0.16722037652270211</v>
      </c>
      <c r="AN709" s="33">
        <f t="shared" si="66"/>
        <v>0.48636931269291489</v>
      </c>
      <c r="CH709" s="15" t="s">
        <v>1804</v>
      </c>
      <c r="CI709" s="15" t="s">
        <v>1011</v>
      </c>
      <c r="CJ709" s="35">
        <v>0.46153846153846156</v>
      </c>
      <c r="CK709" s="35">
        <v>0.32957450007517669</v>
      </c>
      <c r="CL709" s="35">
        <v>0.56043956043956045</v>
      </c>
      <c r="CM709" s="35">
        <f t="shared" si="67"/>
        <v>0.79111296161363831</v>
      </c>
    </row>
    <row r="710" spans="9:91" x14ac:dyDescent="0.2">
      <c r="I710" s="15" t="s">
        <v>964</v>
      </c>
      <c r="J710" s="18">
        <v>15000</v>
      </c>
      <c r="K710" s="18">
        <v>100</v>
      </c>
      <c r="L710" s="18">
        <v>6</v>
      </c>
      <c r="M710" s="18">
        <v>0.42553191489361702</v>
      </c>
      <c r="N710" s="18">
        <v>0.3057037340993024</v>
      </c>
      <c r="O710" s="18">
        <f t="shared" si="65"/>
        <v>0.73123564899291948</v>
      </c>
      <c r="AH710" s="15" t="s">
        <v>1770</v>
      </c>
      <c r="AI710" s="33">
        <v>15000</v>
      </c>
      <c r="AJ710" s="33">
        <v>100</v>
      </c>
      <c r="AK710" s="33">
        <v>6</v>
      </c>
      <c r="AL710" s="33">
        <v>0.36170212765957449</v>
      </c>
      <c r="AM710" s="33">
        <v>0.22940292389670724</v>
      </c>
      <c r="AN710" s="33">
        <f t="shared" si="66"/>
        <v>0.59110505155628168</v>
      </c>
      <c r="CH710" s="15" t="s">
        <v>1804</v>
      </c>
      <c r="CI710" s="15" t="s">
        <v>1012</v>
      </c>
      <c r="CJ710" s="35">
        <v>0.46153846153846156</v>
      </c>
      <c r="CK710" s="35">
        <v>0.32957450007517669</v>
      </c>
      <c r="CL710" s="35">
        <v>0.56043956043956045</v>
      </c>
      <c r="CM710" s="35">
        <f t="shared" si="67"/>
        <v>0.79111296161363831</v>
      </c>
    </row>
    <row r="711" spans="9:91" x14ac:dyDescent="0.2">
      <c r="I711" s="15" t="s">
        <v>972</v>
      </c>
      <c r="J711" s="18">
        <v>15000</v>
      </c>
      <c r="K711" s="18">
        <v>100</v>
      </c>
      <c r="L711" s="18">
        <v>7</v>
      </c>
      <c r="M711" s="18">
        <v>0.42553191489361702</v>
      </c>
      <c r="N711" s="18">
        <v>0.3057037340993024</v>
      </c>
      <c r="O711" s="18">
        <f t="shared" si="65"/>
        <v>0.73123564899291948</v>
      </c>
      <c r="AH711" s="15" t="s">
        <v>1771</v>
      </c>
      <c r="AI711" s="33">
        <v>15000</v>
      </c>
      <c r="AJ711" s="33">
        <v>100</v>
      </c>
      <c r="AK711" s="33">
        <v>7</v>
      </c>
      <c r="AL711" s="33">
        <v>0.2978723404255319</v>
      </c>
      <c r="AM711" s="33">
        <v>0.14932126696832576</v>
      </c>
      <c r="AN711" s="33">
        <f t="shared" si="66"/>
        <v>0.44719360739385766</v>
      </c>
      <c r="CH711" s="15" t="s">
        <v>1804</v>
      </c>
      <c r="CI711" s="15" t="s">
        <v>1013</v>
      </c>
      <c r="CJ711" s="35">
        <v>0.46153846153846156</v>
      </c>
      <c r="CK711" s="35">
        <v>0.32957450007517669</v>
      </c>
      <c r="CL711" s="35">
        <v>0.56043956043956045</v>
      </c>
      <c r="CM711" s="35">
        <f t="shared" si="67"/>
        <v>0.79111296161363831</v>
      </c>
    </row>
    <row r="712" spans="9:91" x14ac:dyDescent="0.2">
      <c r="I712" s="15" t="s">
        <v>822</v>
      </c>
      <c r="J712" s="18">
        <v>15000</v>
      </c>
      <c r="K712" s="18">
        <v>100</v>
      </c>
      <c r="L712" s="18">
        <v>8</v>
      </c>
      <c r="M712" s="18">
        <v>0.42553191489361702</v>
      </c>
      <c r="N712" s="18">
        <v>0.3057037340993024</v>
      </c>
      <c r="O712" s="18">
        <f t="shared" si="65"/>
        <v>0.73123564899291948</v>
      </c>
      <c r="AH712" s="15" t="s">
        <v>1772</v>
      </c>
      <c r="AI712" s="33">
        <v>15000</v>
      </c>
      <c r="AJ712" s="33">
        <v>100</v>
      </c>
      <c r="AK712" s="33">
        <v>8</v>
      </c>
      <c r="AL712" s="33">
        <v>0.28723404255319152</v>
      </c>
      <c r="AM712" s="33">
        <v>0.12866629773104596</v>
      </c>
      <c r="AN712" s="33">
        <f t="shared" si="66"/>
        <v>0.4159003402842375</v>
      </c>
      <c r="CH712" s="15" t="s">
        <v>1804</v>
      </c>
      <c r="CI712" s="15" t="s">
        <v>1014</v>
      </c>
      <c r="CJ712" s="35">
        <v>0.46153846153846156</v>
      </c>
      <c r="CK712" s="35">
        <v>0.32957450007517669</v>
      </c>
      <c r="CL712" s="35">
        <v>0.56043956043956045</v>
      </c>
      <c r="CM712" s="35">
        <f t="shared" si="67"/>
        <v>0.79111296161363831</v>
      </c>
    </row>
    <row r="713" spans="9:91" x14ac:dyDescent="0.2">
      <c r="I713" s="15" t="s">
        <v>835</v>
      </c>
      <c r="J713" s="18">
        <v>15000</v>
      </c>
      <c r="K713" s="18">
        <v>100</v>
      </c>
      <c r="L713" s="18">
        <v>9</v>
      </c>
      <c r="M713" s="18">
        <v>0.44680851063829785</v>
      </c>
      <c r="N713" s="18">
        <v>0.33041095890410954</v>
      </c>
      <c r="O713" s="18">
        <f t="shared" si="65"/>
        <v>0.77721946954240739</v>
      </c>
      <c r="AH713" s="15" t="s">
        <v>1773</v>
      </c>
      <c r="AI713" s="33">
        <v>15000</v>
      </c>
      <c r="AJ713" s="33">
        <v>100</v>
      </c>
      <c r="AK713" s="33">
        <v>9</v>
      </c>
      <c r="AL713" s="33">
        <v>0.30851063829787234</v>
      </c>
      <c r="AM713" s="33">
        <v>0.17543859649122806</v>
      </c>
      <c r="AN713" s="33">
        <f t="shared" si="66"/>
        <v>0.4839492347891004</v>
      </c>
      <c r="CH713" s="15" t="s">
        <v>1804</v>
      </c>
      <c r="CI713" s="15" t="s">
        <v>1015</v>
      </c>
      <c r="CJ713" s="35">
        <v>0.47252747252747251</v>
      </c>
      <c r="CK713" s="35">
        <v>0.34375</v>
      </c>
      <c r="CL713" s="35">
        <v>0.56043956043956045</v>
      </c>
      <c r="CM713" s="35">
        <f t="shared" si="67"/>
        <v>0.81627747252747251</v>
      </c>
    </row>
    <row r="714" spans="9:91" x14ac:dyDescent="0.2">
      <c r="I714" s="15" t="s">
        <v>850</v>
      </c>
      <c r="J714" s="18">
        <v>15000</v>
      </c>
      <c r="K714" s="18">
        <v>1000</v>
      </c>
      <c r="L714" s="18">
        <v>0</v>
      </c>
      <c r="M714" s="18">
        <v>0.42553191489361702</v>
      </c>
      <c r="N714" s="18">
        <v>0.30408554976693175</v>
      </c>
      <c r="O714" s="18">
        <f t="shared" si="65"/>
        <v>0.72961746466054878</v>
      </c>
      <c r="AH714" s="15" t="s">
        <v>1774</v>
      </c>
      <c r="AI714" s="33">
        <v>15000</v>
      </c>
      <c r="AJ714" s="33">
        <v>1000</v>
      </c>
      <c r="AK714" s="33">
        <v>0</v>
      </c>
      <c r="AL714" s="33">
        <v>0.39361702127659576</v>
      </c>
      <c r="AM714" s="33">
        <v>0.26350515463917529</v>
      </c>
      <c r="AN714" s="33">
        <f t="shared" si="66"/>
        <v>0.65712217591577105</v>
      </c>
      <c r="CH714" s="15" t="s">
        <v>1804</v>
      </c>
      <c r="CI714" s="15" t="s">
        <v>996</v>
      </c>
      <c r="CJ714" s="35">
        <v>0.46153846153846156</v>
      </c>
      <c r="CK714" s="35">
        <v>0.32957450007517669</v>
      </c>
      <c r="CL714" s="35">
        <v>0.56043956043956045</v>
      </c>
      <c r="CM714" s="35">
        <f t="shared" si="67"/>
        <v>0.79111296161363831</v>
      </c>
    </row>
    <row r="715" spans="9:91" x14ac:dyDescent="0.2">
      <c r="I715" s="15" t="s">
        <v>863</v>
      </c>
      <c r="J715" s="18">
        <v>15000</v>
      </c>
      <c r="K715" s="18">
        <v>1000</v>
      </c>
      <c r="L715" s="18">
        <v>1</v>
      </c>
      <c r="M715" s="18">
        <v>0.42553191489361702</v>
      </c>
      <c r="N715" s="18">
        <v>0.30408554976693175</v>
      </c>
      <c r="O715" s="18">
        <f t="shared" si="65"/>
        <v>0.72961746466054878</v>
      </c>
      <c r="AH715" s="15" t="s">
        <v>1775</v>
      </c>
      <c r="AI715" s="33">
        <v>15000</v>
      </c>
      <c r="AJ715" s="33">
        <v>1000</v>
      </c>
      <c r="AK715" s="33">
        <v>1</v>
      </c>
      <c r="AL715" s="33">
        <v>0.36170212765957449</v>
      </c>
      <c r="AM715" s="33">
        <v>0.22452908015949405</v>
      </c>
      <c r="AN715" s="33">
        <f t="shared" si="66"/>
        <v>0.58623120781906857</v>
      </c>
      <c r="CH715" s="15" t="s">
        <v>1804</v>
      </c>
      <c r="CI715" s="15" t="s">
        <v>997</v>
      </c>
      <c r="CJ715" s="35">
        <v>0.46153846153846156</v>
      </c>
      <c r="CK715" s="35">
        <v>0.32957450007517669</v>
      </c>
      <c r="CL715" s="35">
        <v>0.56043956043956045</v>
      </c>
      <c r="CM715" s="35">
        <f t="shared" si="67"/>
        <v>0.79111296161363831</v>
      </c>
    </row>
    <row r="716" spans="9:91" x14ac:dyDescent="0.2">
      <c r="I716" s="15" t="s">
        <v>877</v>
      </c>
      <c r="J716" s="18">
        <v>15000</v>
      </c>
      <c r="K716" s="18">
        <v>1000</v>
      </c>
      <c r="L716" s="18">
        <v>2</v>
      </c>
      <c r="M716" s="18">
        <v>0.42553191489361702</v>
      </c>
      <c r="N716" s="18">
        <v>0.30408554976693175</v>
      </c>
      <c r="O716" s="18">
        <f t="shared" si="65"/>
        <v>0.72961746466054878</v>
      </c>
      <c r="AH716" s="15" t="s">
        <v>1776</v>
      </c>
      <c r="AI716" s="33">
        <v>15000</v>
      </c>
      <c r="AJ716" s="33">
        <v>1000</v>
      </c>
      <c r="AK716" s="33">
        <v>2</v>
      </c>
      <c r="AL716" s="33">
        <v>0.34042553191489361</v>
      </c>
      <c r="AM716" s="33">
        <v>0.19845963416311371</v>
      </c>
      <c r="AN716" s="33">
        <f t="shared" si="66"/>
        <v>0.53888516607800729</v>
      </c>
      <c r="CH716" s="15" t="s">
        <v>1804</v>
      </c>
      <c r="CI716" s="15" t="s">
        <v>998</v>
      </c>
      <c r="CJ716" s="35">
        <v>0.46153846153846156</v>
      </c>
      <c r="CK716" s="35">
        <v>0.32957450007517669</v>
      </c>
      <c r="CL716" s="35">
        <v>0.56043956043956045</v>
      </c>
      <c r="CM716" s="35">
        <f t="shared" si="67"/>
        <v>0.79111296161363831</v>
      </c>
    </row>
    <row r="717" spans="9:91" x14ac:dyDescent="0.2">
      <c r="I717" s="15" t="s">
        <v>894</v>
      </c>
      <c r="J717" s="18">
        <v>15000</v>
      </c>
      <c r="K717" s="18">
        <v>1000</v>
      </c>
      <c r="L717" s="18">
        <v>3</v>
      </c>
      <c r="M717" s="18">
        <v>0.42553191489361702</v>
      </c>
      <c r="N717" s="18">
        <v>0.30408554976693175</v>
      </c>
      <c r="O717" s="18">
        <f t="shared" si="65"/>
        <v>0.72961746466054878</v>
      </c>
      <c r="AH717" s="15" t="s">
        <v>1777</v>
      </c>
      <c r="AI717" s="33">
        <v>15000</v>
      </c>
      <c r="AJ717" s="33">
        <v>1000</v>
      </c>
      <c r="AK717" s="33">
        <v>3</v>
      </c>
      <c r="AL717" s="33">
        <v>0.35106382978723405</v>
      </c>
      <c r="AM717" s="33">
        <v>0.20581717451523546</v>
      </c>
      <c r="AN717" s="33">
        <f t="shared" si="66"/>
        <v>0.55688100430246945</v>
      </c>
      <c r="CH717" s="15" t="s">
        <v>1804</v>
      </c>
      <c r="CI717" s="15" t="s">
        <v>999</v>
      </c>
      <c r="CJ717" s="35">
        <v>0.47252747252747251</v>
      </c>
      <c r="CK717" s="35">
        <v>0.34375</v>
      </c>
      <c r="CL717" s="35">
        <v>0.56043956043956045</v>
      </c>
      <c r="CM717" s="35">
        <f t="shared" si="67"/>
        <v>0.81627747252747251</v>
      </c>
    </row>
    <row r="718" spans="9:91" x14ac:dyDescent="0.2">
      <c r="I718" s="15" t="s">
        <v>912</v>
      </c>
      <c r="J718" s="18">
        <v>15000</v>
      </c>
      <c r="K718" s="18">
        <v>1000</v>
      </c>
      <c r="L718" s="18">
        <v>4</v>
      </c>
      <c r="M718" s="18">
        <v>0.42553191489361702</v>
      </c>
      <c r="N718" s="18">
        <v>0.30360817670462342</v>
      </c>
      <c r="O718" s="18">
        <f t="shared" si="65"/>
        <v>0.72914009159824045</v>
      </c>
      <c r="AH718" s="15" t="s">
        <v>1778</v>
      </c>
      <c r="AI718" s="33">
        <v>15000</v>
      </c>
      <c r="AJ718" s="33">
        <v>1000</v>
      </c>
      <c r="AK718" s="33">
        <v>4</v>
      </c>
      <c r="AL718" s="33">
        <v>0.30851063829787234</v>
      </c>
      <c r="AM718" s="33">
        <v>0.15805429240733082</v>
      </c>
      <c r="AN718" s="33">
        <f t="shared" si="66"/>
        <v>0.46656493070520316</v>
      </c>
      <c r="CH718" s="15" t="s">
        <v>1804</v>
      </c>
      <c r="CI718" s="15" t="s">
        <v>1000</v>
      </c>
      <c r="CJ718" s="35">
        <v>0.46153846153846156</v>
      </c>
      <c r="CK718" s="35">
        <v>0.32957450007517669</v>
      </c>
      <c r="CL718" s="35">
        <v>0.56043956043956045</v>
      </c>
      <c r="CM718" s="35">
        <f t="shared" si="67"/>
        <v>0.79111296161363831</v>
      </c>
    </row>
    <row r="719" spans="9:91" x14ac:dyDescent="0.2">
      <c r="I719" s="15" t="s">
        <v>927</v>
      </c>
      <c r="J719" s="18">
        <v>15000</v>
      </c>
      <c r="K719" s="18">
        <v>1000</v>
      </c>
      <c r="L719" s="18">
        <v>5</v>
      </c>
      <c r="M719" s="18">
        <v>0.42553191489361702</v>
      </c>
      <c r="N719" s="18">
        <v>0.30408554976693175</v>
      </c>
      <c r="O719" s="18">
        <f t="shared" si="65"/>
        <v>0.72961746466054878</v>
      </c>
      <c r="AH719" s="15" t="s">
        <v>1779</v>
      </c>
      <c r="AI719" s="33">
        <v>15000</v>
      </c>
      <c r="AJ719" s="33">
        <v>1000</v>
      </c>
      <c r="AK719" s="33">
        <v>5</v>
      </c>
      <c r="AL719" s="33">
        <v>0.37234042553191488</v>
      </c>
      <c r="AM719" s="33">
        <v>0.23153664957738671</v>
      </c>
      <c r="AN719" s="33">
        <f t="shared" si="66"/>
        <v>0.60387707510930155</v>
      </c>
      <c r="CH719" s="15" t="s">
        <v>1804</v>
      </c>
      <c r="CI719" s="15" t="s">
        <v>1001</v>
      </c>
      <c r="CJ719" s="35">
        <v>0.47252747252747251</v>
      </c>
      <c r="CK719" s="35">
        <v>0.34375</v>
      </c>
      <c r="CL719" s="35">
        <v>0.56043956043956045</v>
      </c>
      <c r="CM719" s="35">
        <f t="shared" si="67"/>
        <v>0.81627747252747251</v>
      </c>
    </row>
    <row r="720" spans="9:91" x14ac:dyDescent="0.2">
      <c r="I720" s="15" t="s">
        <v>941</v>
      </c>
      <c r="J720" s="18">
        <v>15000</v>
      </c>
      <c r="K720" s="18">
        <v>1000</v>
      </c>
      <c r="L720" s="18">
        <v>6</v>
      </c>
      <c r="M720" s="18">
        <v>0.42553191489361702</v>
      </c>
      <c r="N720" s="18">
        <v>0.30408554976693175</v>
      </c>
      <c r="O720" s="18">
        <f t="shared" si="65"/>
        <v>0.72961746466054878</v>
      </c>
      <c r="AH720" s="15" t="s">
        <v>1780</v>
      </c>
      <c r="AI720" s="33">
        <v>15000</v>
      </c>
      <c r="AJ720" s="33">
        <v>1000</v>
      </c>
      <c r="AK720" s="33">
        <v>6</v>
      </c>
      <c r="AL720" s="33">
        <v>0.32978723404255317</v>
      </c>
      <c r="AM720" s="33">
        <v>0.18575553416746868</v>
      </c>
      <c r="AN720" s="33">
        <f t="shared" si="66"/>
        <v>0.51554276821002187</v>
      </c>
      <c r="CH720" s="15" t="s">
        <v>1804</v>
      </c>
      <c r="CI720" s="15" t="s">
        <v>1002</v>
      </c>
      <c r="CJ720" s="35">
        <v>0.46153846153846156</v>
      </c>
      <c r="CK720" s="35">
        <v>0.32957450007517669</v>
      </c>
      <c r="CL720" s="35">
        <v>0.56043956043956045</v>
      </c>
      <c r="CM720" s="35">
        <f t="shared" si="67"/>
        <v>0.79111296161363831</v>
      </c>
    </row>
    <row r="721" spans="9:91" x14ac:dyDescent="0.2">
      <c r="I721" s="15" t="s">
        <v>955</v>
      </c>
      <c r="J721" s="18">
        <v>15000</v>
      </c>
      <c r="K721" s="18">
        <v>1000</v>
      </c>
      <c r="L721" s="18">
        <v>7</v>
      </c>
      <c r="M721" s="18">
        <v>0.42553191489361702</v>
      </c>
      <c r="N721" s="18">
        <v>0.30408554976693175</v>
      </c>
      <c r="O721" s="18">
        <f t="shared" si="65"/>
        <v>0.72961746466054878</v>
      </c>
      <c r="AH721" s="15" t="s">
        <v>1781</v>
      </c>
      <c r="AI721" s="33">
        <v>15000</v>
      </c>
      <c r="AJ721" s="33">
        <v>1000</v>
      </c>
      <c r="AK721" s="33">
        <v>7</v>
      </c>
      <c r="AL721" s="33">
        <v>0.32978723404255317</v>
      </c>
      <c r="AM721" s="33">
        <v>0.18910036971107758</v>
      </c>
      <c r="AN721" s="33">
        <f t="shared" si="66"/>
        <v>0.51888760375363074</v>
      </c>
      <c r="CH721" s="15" t="s">
        <v>1804</v>
      </c>
      <c r="CI721" s="15" t="s">
        <v>1003</v>
      </c>
      <c r="CJ721" s="35">
        <v>0.47252747252747251</v>
      </c>
      <c r="CK721" s="35">
        <v>0.34375</v>
      </c>
      <c r="CL721" s="35">
        <v>0.56043956043956045</v>
      </c>
      <c r="CM721" s="35">
        <f t="shared" si="67"/>
        <v>0.81627747252747251</v>
      </c>
    </row>
    <row r="722" spans="9:91" x14ac:dyDescent="0.2">
      <c r="I722" s="15" t="s">
        <v>969</v>
      </c>
      <c r="J722" s="18">
        <v>15000</v>
      </c>
      <c r="K722" s="18">
        <v>1000</v>
      </c>
      <c r="L722" s="18">
        <v>8</v>
      </c>
      <c r="M722" s="18">
        <v>0.42553191489361702</v>
      </c>
      <c r="N722" s="18">
        <v>0.30408554976693175</v>
      </c>
      <c r="O722" s="18">
        <f t="shared" si="65"/>
        <v>0.72961746466054878</v>
      </c>
      <c r="AH722" s="15" t="s">
        <v>1782</v>
      </c>
      <c r="AI722" s="33">
        <v>15000</v>
      </c>
      <c r="AJ722" s="33">
        <v>1000</v>
      </c>
      <c r="AK722" s="33">
        <v>8</v>
      </c>
      <c r="AL722" s="33">
        <v>0.27659574468085107</v>
      </c>
      <c r="AM722" s="33">
        <v>0.12546175947462032</v>
      </c>
      <c r="AN722" s="33">
        <f t="shared" si="66"/>
        <v>0.40205750415547137</v>
      </c>
      <c r="CH722" s="15" t="s">
        <v>1804</v>
      </c>
      <c r="CI722" s="15" t="s">
        <v>1004</v>
      </c>
      <c r="CJ722" s="35">
        <v>0.47252747252747251</v>
      </c>
      <c r="CK722" s="35">
        <v>0.34375</v>
      </c>
      <c r="CL722" s="35">
        <v>0.56043956043956045</v>
      </c>
      <c r="CM722" s="35">
        <f t="shared" si="67"/>
        <v>0.81627747252747251</v>
      </c>
    </row>
    <row r="723" spans="9:91" x14ac:dyDescent="0.2">
      <c r="I723" s="15" t="s">
        <v>976</v>
      </c>
      <c r="J723" s="18">
        <v>15000</v>
      </c>
      <c r="K723" s="18">
        <v>1000</v>
      </c>
      <c r="L723" s="18">
        <v>9</v>
      </c>
      <c r="M723" s="18">
        <v>0.42553191489361702</v>
      </c>
      <c r="N723" s="18">
        <v>0.30408554976693175</v>
      </c>
      <c r="O723" s="18">
        <f t="shared" si="65"/>
        <v>0.72961746466054878</v>
      </c>
      <c r="AH723" s="15" t="s">
        <v>1783</v>
      </c>
      <c r="AI723" s="33">
        <v>15000</v>
      </c>
      <c r="AJ723" s="33">
        <v>1000</v>
      </c>
      <c r="AK723" s="33">
        <v>9</v>
      </c>
      <c r="AL723" s="33">
        <v>0.31914893617021278</v>
      </c>
      <c r="AM723" s="33">
        <v>0.17926330150068215</v>
      </c>
      <c r="AN723" s="33">
        <f t="shared" si="66"/>
        <v>0.49841223767089493</v>
      </c>
      <c r="CH723" s="15" t="s">
        <v>1804</v>
      </c>
      <c r="CI723" s="15" t="s">
        <v>1005</v>
      </c>
      <c r="CJ723" s="35">
        <v>0.47252747252747251</v>
      </c>
      <c r="CK723" s="35">
        <v>0.34375</v>
      </c>
      <c r="CL723" s="35">
        <v>0.56043956043956045</v>
      </c>
      <c r="CM723" s="35">
        <f t="shared" si="67"/>
        <v>0.81627747252747251</v>
      </c>
    </row>
    <row r="724" spans="9:91" x14ac:dyDescent="0.2">
      <c r="CH724" s="15" t="s">
        <v>1804</v>
      </c>
      <c r="CI724" s="15" t="s">
        <v>986</v>
      </c>
      <c r="CJ724" s="35">
        <v>0.45054945054945056</v>
      </c>
      <c r="CK724" s="35">
        <v>0.31763647270545892</v>
      </c>
      <c r="CL724" s="35">
        <v>0.56043956043956045</v>
      </c>
      <c r="CM724" s="35">
        <f t="shared" si="67"/>
        <v>0.76818592325490953</v>
      </c>
    </row>
    <row r="725" spans="9:91" x14ac:dyDescent="0.2">
      <c r="CH725" s="15" t="s">
        <v>1804</v>
      </c>
      <c r="CI725" s="15" t="s">
        <v>987</v>
      </c>
      <c r="CJ725" s="35">
        <v>0.45054945054945056</v>
      </c>
      <c r="CK725" s="35">
        <v>0.31763647270545892</v>
      </c>
      <c r="CL725" s="35">
        <v>0.56043956043956045</v>
      </c>
      <c r="CM725" s="35">
        <f t="shared" si="67"/>
        <v>0.76818592325490953</v>
      </c>
    </row>
    <row r="726" spans="9:91" x14ac:dyDescent="0.2">
      <c r="CH726" s="15" t="s">
        <v>1804</v>
      </c>
      <c r="CI726" s="15" t="s">
        <v>988</v>
      </c>
      <c r="CJ726" s="35">
        <v>0.45054945054945056</v>
      </c>
      <c r="CK726" s="35">
        <v>0.31763647270545892</v>
      </c>
      <c r="CL726" s="35">
        <v>0.56043956043956045</v>
      </c>
      <c r="CM726" s="35">
        <f t="shared" si="67"/>
        <v>0.76818592325490953</v>
      </c>
    </row>
    <row r="727" spans="9:91" x14ac:dyDescent="0.2">
      <c r="CH727" s="15" t="s">
        <v>1804</v>
      </c>
      <c r="CI727" s="15" t="s">
        <v>989</v>
      </c>
      <c r="CJ727" s="35">
        <v>0.45054945054945056</v>
      </c>
      <c r="CK727" s="35">
        <v>0.31763647270545892</v>
      </c>
      <c r="CL727" s="35">
        <v>0.56043956043956045</v>
      </c>
      <c r="CM727" s="35">
        <f t="shared" si="67"/>
        <v>0.76818592325490953</v>
      </c>
    </row>
    <row r="728" spans="9:91" x14ac:dyDescent="0.2">
      <c r="CH728" s="15" t="s">
        <v>1804</v>
      </c>
      <c r="CI728" s="15" t="s">
        <v>990</v>
      </c>
      <c r="CJ728" s="35">
        <v>0.45054945054945056</v>
      </c>
      <c r="CK728" s="35">
        <v>0.31763647270545892</v>
      </c>
      <c r="CL728" s="35">
        <v>0.56043956043956045</v>
      </c>
      <c r="CM728" s="35">
        <f t="shared" si="67"/>
        <v>0.76818592325490953</v>
      </c>
    </row>
    <row r="729" spans="9:91" x14ac:dyDescent="0.2">
      <c r="CH729" s="15" t="s">
        <v>1804</v>
      </c>
      <c r="CI729" s="15" t="s">
        <v>991</v>
      </c>
      <c r="CJ729" s="35">
        <v>0.45054945054945056</v>
      </c>
      <c r="CK729" s="35">
        <v>0.31763647270545892</v>
      </c>
      <c r="CL729" s="35">
        <v>0.56043956043956045</v>
      </c>
      <c r="CM729" s="35">
        <f t="shared" si="67"/>
        <v>0.76818592325490953</v>
      </c>
    </row>
    <row r="730" spans="9:91" x14ac:dyDescent="0.2">
      <c r="CH730" s="15" t="s">
        <v>1804</v>
      </c>
      <c r="CI730" s="15" t="s">
        <v>992</v>
      </c>
      <c r="CJ730" s="35">
        <v>0.45054945054945056</v>
      </c>
      <c r="CK730" s="35">
        <v>0.31763647270545892</v>
      </c>
      <c r="CL730" s="35">
        <v>0.56043956043956045</v>
      </c>
      <c r="CM730" s="35">
        <f t="shared" si="67"/>
        <v>0.76818592325490953</v>
      </c>
    </row>
    <row r="731" spans="9:91" x14ac:dyDescent="0.2">
      <c r="CH731" s="15" t="s">
        <v>1804</v>
      </c>
      <c r="CI731" s="15" t="s">
        <v>993</v>
      </c>
      <c r="CJ731" s="35">
        <v>0.45054945054945056</v>
      </c>
      <c r="CK731" s="35">
        <v>0.31763647270545892</v>
      </c>
      <c r="CL731" s="35">
        <v>0.56043956043956045</v>
      </c>
      <c r="CM731" s="35">
        <f t="shared" si="67"/>
        <v>0.76818592325490953</v>
      </c>
    </row>
    <row r="732" spans="9:91" x14ac:dyDescent="0.2">
      <c r="CH732" s="15" t="s">
        <v>1804</v>
      </c>
      <c r="CI732" s="15" t="s">
        <v>994</v>
      </c>
      <c r="CJ732" s="35">
        <v>0.45054945054945056</v>
      </c>
      <c r="CK732" s="35">
        <v>0.31763647270545892</v>
      </c>
      <c r="CL732" s="35">
        <v>0.56043956043956045</v>
      </c>
      <c r="CM732" s="35">
        <f t="shared" si="67"/>
        <v>0.76818592325490953</v>
      </c>
    </row>
    <row r="733" spans="9:91" x14ac:dyDescent="0.2">
      <c r="CH733" s="15" t="s">
        <v>1804</v>
      </c>
      <c r="CI733" s="15" t="s">
        <v>995</v>
      </c>
      <c r="CJ733" s="35">
        <v>0.45054945054945056</v>
      </c>
      <c r="CK733" s="35">
        <v>0.31763647270545892</v>
      </c>
      <c r="CL733" s="35">
        <v>0.56043956043956045</v>
      </c>
      <c r="CM733" s="35">
        <f t="shared" si="67"/>
        <v>0.76818592325490953</v>
      </c>
    </row>
    <row r="734" spans="9:91" x14ac:dyDescent="0.2">
      <c r="CH734" s="15" t="s">
        <v>1804</v>
      </c>
      <c r="CI734" s="15" t="s">
        <v>1026</v>
      </c>
      <c r="CJ734" s="35">
        <v>0.47252747252747251</v>
      </c>
      <c r="CK734" s="35">
        <v>0.34067924528301885</v>
      </c>
      <c r="CL734" s="35">
        <v>0.56043956043956045</v>
      </c>
      <c r="CM734" s="35">
        <f t="shared" si="67"/>
        <v>0.81320671781049136</v>
      </c>
    </row>
    <row r="735" spans="9:91" x14ac:dyDescent="0.2">
      <c r="CH735" s="15" t="s">
        <v>1804</v>
      </c>
      <c r="CI735" s="15" t="s">
        <v>1027</v>
      </c>
      <c r="CJ735" s="35">
        <v>0.47252747252747251</v>
      </c>
      <c r="CK735" s="35">
        <v>0.34067924528301885</v>
      </c>
      <c r="CL735" s="35">
        <v>0.56043956043956045</v>
      </c>
      <c r="CM735" s="35">
        <f t="shared" si="67"/>
        <v>0.81320671781049136</v>
      </c>
    </row>
    <row r="736" spans="9:91" x14ac:dyDescent="0.2">
      <c r="CH736" s="15" t="s">
        <v>1804</v>
      </c>
      <c r="CI736" s="15" t="s">
        <v>1028</v>
      </c>
      <c r="CJ736" s="35">
        <v>0.47252747252747251</v>
      </c>
      <c r="CK736" s="35">
        <v>0.34067924528301885</v>
      </c>
      <c r="CL736" s="35">
        <v>0.56043956043956045</v>
      </c>
      <c r="CM736" s="35">
        <f t="shared" si="67"/>
        <v>0.81320671781049136</v>
      </c>
    </row>
    <row r="737" spans="86:91" x14ac:dyDescent="0.2">
      <c r="CH737" s="15" t="s">
        <v>1804</v>
      </c>
      <c r="CI737" s="15" t="s">
        <v>1029</v>
      </c>
      <c r="CJ737" s="35">
        <v>0.48351648351648352</v>
      </c>
      <c r="CK737" s="35">
        <v>0.35490196078431369</v>
      </c>
      <c r="CL737" s="35">
        <v>0.56043956043956045</v>
      </c>
      <c r="CM737" s="35">
        <f t="shared" si="67"/>
        <v>0.83841844430079715</v>
      </c>
    </row>
    <row r="738" spans="86:91" x14ac:dyDescent="0.2">
      <c r="CH738" s="15" t="s">
        <v>1804</v>
      </c>
      <c r="CI738" s="15" t="s">
        <v>1030</v>
      </c>
      <c r="CJ738" s="35">
        <v>0.47252747252747251</v>
      </c>
      <c r="CK738" s="35">
        <v>0.34067924528301885</v>
      </c>
      <c r="CL738" s="35">
        <v>0.56043956043956045</v>
      </c>
      <c r="CM738" s="35">
        <f t="shared" si="67"/>
        <v>0.81320671781049136</v>
      </c>
    </row>
    <row r="739" spans="86:91" x14ac:dyDescent="0.2">
      <c r="CH739" s="15" t="s">
        <v>1804</v>
      </c>
      <c r="CI739" s="15" t="s">
        <v>1031</v>
      </c>
      <c r="CJ739" s="35">
        <v>0.48351648351648352</v>
      </c>
      <c r="CK739" s="35">
        <v>0.35490196078431369</v>
      </c>
      <c r="CL739" s="35">
        <v>0.56043956043956045</v>
      </c>
      <c r="CM739" s="35">
        <f t="shared" si="67"/>
        <v>0.83841844430079715</v>
      </c>
    </row>
    <row r="740" spans="86:91" x14ac:dyDescent="0.2">
      <c r="CH740" s="15" t="s">
        <v>1804</v>
      </c>
      <c r="CI740" s="15" t="s">
        <v>1032</v>
      </c>
      <c r="CJ740" s="35">
        <v>0.47252747252747251</v>
      </c>
      <c r="CK740" s="35">
        <v>0.34067924528301885</v>
      </c>
      <c r="CL740" s="35">
        <v>0.56043956043956045</v>
      </c>
      <c r="CM740" s="35">
        <f t="shared" si="67"/>
        <v>0.81320671781049136</v>
      </c>
    </row>
    <row r="741" spans="86:91" x14ac:dyDescent="0.2">
      <c r="CH741" s="15" t="s">
        <v>1804</v>
      </c>
      <c r="CI741" s="15" t="s">
        <v>1033</v>
      </c>
      <c r="CJ741" s="35">
        <v>0.47252747252747251</v>
      </c>
      <c r="CK741" s="35">
        <v>0.34067924528301885</v>
      </c>
      <c r="CL741" s="35">
        <v>0.56043956043956045</v>
      </c>
      <c r="CM741" s="35">
        <f t="shared" si="67"/>
        <v>0.81320671781049136</v>
      </c>
    </row>
    <row r="742" spans="86:91" x14ac:dyDescent="0.2">
      <c r="CH742" s="15" t="s">
        <v>1804</v>
      </c>
      <c r="CI742" s="15" t="s">
        <v>1034</v>
      </c>
      <c r="CJ742" s="35">
        <v>0.48351648351648352</v>
      </c>
      <c r="CK742" s="35">
        <v>0.35490196078431369</v>
      </c>
      <c r="CL742" s="35">
        <v>0.56043956043956045</v>
      </c>
      <c r="CM742" s="35">
        <f t="shared" si="67"/>
        <v>0.83841844430079715</v>
      </c>
    </row>
    <row r="743" spans="86:91" x14ac:dyDescent="0.2">
      <c r="CH743" s="15" t="s">
        <v>1804</v>
      </c>
      <c r="CI743" s="15" t="s">
        <v>1035</v>
      </c>
      <c r="CJ743" s="35">
        <v>0.47252747252747251</v>
      </c>
      <c r="CK743" s="35">
        <v>0.34067924528301885</v>
      </c>
      <c r="CL743" s="35">
        <v>0.56043956043956045</v>
      </c>
      <c r="CM743" s="35">
        <f t="shared" si="67"/>
        <v>0.81320671781049136</v>
      </c>
    </row>
    <row r="744" spans="86:91" x14ac:dyDescent="0.2">
      <c r="CH744" s="15" t="s">
        <v>1804</v>
      </c>
      <c r="CI744" s="15" t="s">
        <v>1016</v>
      </c>
      <c r="CJ744" s="35">
        <v>0.47252747252747251</v>
      </c>
      <c r="CK744" s="35">
        <v>0.34345408086577484</v>
      </c>
      <c r="CL744" s="35">
        <v>0.56043956043956045</v>
      </c>
      <c r="CM744" s="35">
        <f t="shared" si="67"/>
        <v>0.81598155339324729</v>
      </c>
    </row>
    <row r="745" spans="86:91" x14ac:dyDescent="0.2">
      <c r="CH745" s="15" t="s">
        <v>1804</v>
      </c>
      <c r="CI745" s="15" t="s">
        <v>1017</v>
      </c>
      <c r="CJ745" s="35">
        <v>0.46153846153846156</v>
      </c>
      <c r="CK745" s="35">
        <v>0.32927196149217813</v>
      </c>
      <c r="CL745" s="35">
        <v>0.56043956043956045</v>
      </c>
      <c r="CM745" s="35">
        <f t="shared" si="67"/>
        <v>0.79081042303063964</v>
      </c>
    </row>
    <row r="746" spans="86:91" x14ac:dyDescent="0.2">
      <c r="CH746" s="15" t="s">
        <v>1804</v>
      </c>
      <c r="CI746" s="15" t="s">
        <v>1018</v>
      </c>
      <c r="CJ746" s="35">
        <v>0.46153846153846156</v>
      </c>
      <c r="CK746" s="35">
        <v>0.32927196149217813</v>
      </c>
      <c r="CL746" s="35">
        <v>0.56043956043956045</v>
      </c>
      <c r="CM746" s="35">
        <f t="shared" si="67"/>
        <v>0.79081042303063964</v>
      </c>
    </row>
    <row r="747" spans="86:91" x14ac:dyDescent="0.2">
      <c r="CH747" s="15" t="s">
        <v>1804</v>
      </c>
      <c r="CI747" s="15" t="s">
        <v>1019</v>
      </c>
      <c r="CJ747" s="35">
        <v>0.46153846153846156</v>
      </c>
      <c r="CK747" s="35">
        <v>0.32927196149217813</v>
      </c>
      <c r="CL747" s="35">
        <v>0.56043956043956045</v>
      </c>
      <c r="CM747" s="35">
        <f t="shared" si="67"/>
        <v>0.79081042303063964</v>
      </c>
    </row>
    <row r="748" spans="86:91" x14ac:dyDescent="0.2">
      <c r="CH748" s="15" t="s">
        <v>1804</v>
      </c>
      <c r="CI748" s="15" t="s">
        <v>1020</v>
      </c>
      <c r="CJ748" s="35">
        <v>0.47252747252747251</v>
      </c>
      <c r="CK748" s="35">
        <v>0.34345408086577484</v>
      </c>
      <c r="CL748" s="35">
        <v>0.56043956043956045</v>
      </c>
      <c r="CM748" s="35">
        <f t="shared" si="67"/>
        <v>0.81598155339324729</v>
      </c>
    </row>
    <row r="749" spans="86:91" x14ac:dyDescent="0.2">
      <c r="CH749" s="15" t="s">
        <v>1804</v>
      </c>
      <c r="CI749" s="15" t="s">
        <v>1021</v>
      </c>
      <c r="CJ749" s="35">
        <v>0.47252747252747251</v>
      </c>
      <c r="CK749" s="35">
        <v>0.34345408086577484</v>
      </c>
      <c r="CL749" s="35">
        <v>0.56043956043956045</v>
      </c>
      <c r="CM749" s="35">
        <f t="shared" si="67"/>
        <v>0.81598155339324729</v>
      </c>
    </row>
    <row r="750" spans="86:91" x14ac:dyDescent="0.2">
      <c r="CH750" s="15" t="s">
        <v>1804</v>
      </c>
      <c r="CI750" s="15" t="s">
        <v>1022</v>
      </c>
      <c r="CJ750" s="35">
        <v>0.46153846153846156</v>
      </c>
      <c r="CK750" s="35">
        <v>0.32927196149217813</v>
      </c>
      <c r="CL750" s="35">
        <v>0.56043956043956045</v>
      </c>
      <c r="CM750" s="35">
        <f t="shared" si="67"/>
        <v>0.79081042303063964</v>
      </c>
    </row>
    <row r="751" spans="86:91" x14ac:dyDescent="0.2">
      <c r="CH751" s="15" t="s">
        <v>1804</v>
      </c>
      <c r="CI751" s="15" t="s">
        <v>1023</v>
      </c>
      <c r="CJ751" s="35">
        <v>0.46153846153846156</v>
      </c>
      <c r="CK751" s="35">
        <v>0.32927196149217813</v>
      </c>
      <c r="CL751" s="35">
        <v>0.56043956043956045</v>
      </c>
      <c r="CM751" s="35">
        <f t="shared" si="67"/>
        <v>0.79081042303063964</v>
      </c>
    </row>
    <row r="752" spans="86:91" x14ac:dyDescent="0.2">
      <c r="CH752" s="15" t="s">
        <v>1804</v>
      </c>
      <c r="CI752" s="15" t="s">
        <v>1024</v>
      </c>
      <c r="CJ752" s="35">
        <v>0.46153846153846156</v>
      </c>
      <c r="CK752" s="35">
        <v>0.32927196149217813</v>
      </c>
      <c r="CL752" s="35">
        <v>0.56043956043956045</v>
      </c>
      <c r="CM752" s="35">
        <f t="shared" si="67"/>
        <v>0.79081042303063964</v>
      </c>
    </row>
    <row r="753" spans="86:91" x14ac:dyDescent="0.2">
      <c r="CH753" s="15" t="s">
        <v>1804</v>
      </c>
      <c r="CI753" s="15" t="s">
        <v>1025</v>
      </c>
      <c r="CJ753" s="35">
        <v>0.46153846153846156</v>
      </c>
      <c r="CK753" s="35">
        <v>0.32927196149217813</v>
      </c>
      <c r="CL753" s="35">
        <v>0.56043956043956045</v>
      </c>
      <c r="CM753" s="35">
        <f t="shared" si="67"/>
        <v>0.79081042303063964</v>
      </c>
    </row>
    <row r="754" spans="86:91" x14ac:dyDescent="0.2">
      <c r="CH754" s="15" t="s">
        <v>1805</v>
      </c>
      <c r="CI754" s="15" t="s">
        <v>1006</v>
      </c>
      <c r="CJ754" s="35">
        <v>0.46153846153846156</v>
      </c>
      <c r="CK754" s="35">
        <v>0.32957450007517669</v>
      </c>
      <c r="CL754" s="35">
        <v>0.5714285714285714</v>
      </c>
      <c r="CM754" s="35">
        <f t="shared" si="67"/>
        <v>0.79111296161363831</v>
      </c>
    </row>
    <row r="755" spans="86:91" x14ac:dyDescent="0.2">
      <c r="CH755" s="15" t="s">
        <v>1805</v>
      </c>
      <c r="CI755" s="15" t="s">
        <v>1007</v>
      </c>
      <c r="CJ755" s="35">
        <v>0.47252747252747251</v>
      </c>
      <c r="CK755" s="35">
        <v>0.34375</v>
      </c>
      <c r="CL755" s="35">
        <v>0.5714285714285714</v>
      </c>
      <c r="CM755" s="35">
        <f t="shared" si="67"/>
        <v>0.81627747252747251</v>
      </c>
    </row>
    <row r="756" spans="86:91" x14ac:dyDescent="0.2">
      <c r="CH756" s="15" t="s">
        <v>1805</v>
      </c>
      <c r="CI756" s="15" t="s">
        <v>1008</v>
      </c>
      <c r="CJ756" s="35">
        <v>0.46153846153846156</v>
      </c>
      <c r="CK756" s="35">
        <v>0.32957450007517669</v>
      </c>
      <c r="CL756" s="35">
        <v>0.5714285714285714</v>
      </c>
      <c r="CM756" s="35">
        <f t="shared" si="67"/>
        <v>0.79111296161363831</v>
      </c>
    </row>
    <row r="757" spans="86:91" x14ac:dyDescent="0.2">
      <c r="CH757" s="15" t="s">
        <v>1805</v>
      </c>
      <c r="CI757" s="15" t="s">
        <v>1009</v>
      </c>
      <c r="CJ757" s="35">
        <v>0.47252747252747251</v>
      </c>
      <c r="CK757" s="35">
        <v>0.34375</v>
      </c>
      <c r="CL757" s="35">
        <v>0.5714285714285714</v>
      </c>
      <c r="CM757" s="35">
        <f t="shared" si="67"/>
        <v>0.81627747252747251</v>
      </c>
    </row>
    <row r="758" spans="86:91" x14ac:dyDescent="0.2">
      <c r="CH758" s="15" t="s">
        <v>1805</v>
      </c>
      <c r="CI758" s="15" t="s">
        <v>1010</v>
      </c>
      <c r="CJ758" s="35">
        <v>0.46153846153846156</v>
      </c>
      <c r="CK758" s="35">
        <v>0.32957450007517669</v>
      </c>
      <c r="CL758" s="35">
        <v>0.5714285714285714</v>
      </c>
      <c r="CM758" s="35">
        <f t="shared" si="67"/>
        <v>0.79111296161363831</v>
      </c>
    </row>
    <row r="759" spans="86:91" x14ac:dyDescent="0.2">
      <c r="CH759" s="15" t="s">
        <v>1805</v>
      </c>
      <c r="CI759" s="15" t="s">
        <v>1011</v>
      </c>
      <c r="CJ759" s="35">
        <v>0.46153846153846156</v>
      </c>
      <c r="CK759" s="35">
        <v>0.32957450007517669</v>
      </c>
      <c r="CL759" s="35">
        <v>0.5714285714285714</v>
      </c>
      <c r="CM759" s="35">
        <f t="shared" si="67"/>
        <v>0.79111296161363831</v>
      </c>
    </row>
    <row r="760" spans="86:91" x14ac:dyDescent="0.2">
      <c r="CH760" s="15" t="s">
        <v>1805</v>
      </c>
      <c r="CI760" s="15" t="s">
        <v>1012</v>
      </c>
      <c r="CJ760" s="35">
        <v>0.46153846153846156</v>
      </c>
      <c r="CK760" s="35">
        <v>0.32957450007517669</v>
      </c>
      <c r="CL760" s="35">
        <v>0.5714285714285714</v>
      </c>
      <c r="CM760" s="35">
        <f t="shared" si="67"/>
        <v>0.79111296161363831</v>
      </c>
    </row>
    <row r="761" spans="86:91" x14ac:dyDescent="0.2">
      <c r="CH761" s="15" t="s">
        <v>1805</v>
      </c>
      <c r="CI761" s="15" t="s">
        <v>1013</v>
      </c>
      <c r="CJ761" s="35">
        <v>0.46153846153846156</v>
      </c>
      <c r="CK761" s="35">
        <v>0.32957450007517669</v>
      </c>
      <c r="CL761" s="35">
        <v>0.5714285714285714</v>
      </c>
      <c r="CM761" s="35">
        <f t="shared" si="67"/>
        <v>0.79111296161363831</v>
      </c>
    </row>
    <row r="762" spans="86:91" x14ac:dyDescent="0.2">
      <c r="CH762" s="15" t="s">
        <v>1805</v>
      </c>
      <c r="CI762" s="15" t="s">
        <v>1014</v>
      </c>
      <c r="CJ762" s="35">
        <v>0.46153846153846156</v>
      </c>
      <c r="CK762" s="35">
        <v>0.32957450007517669</v>
      </c>
      <c r="CL762" s="35">
        <v>0.5714285714285714</v>
      </c>
      <c r="CM762" s="35">
        <f t="shared" si="67"/>
        <v>0.79111296161363831</v>
      </c>
    </row>
    <row r="763" spans="86:91" x14ac:dyDescent="0.2">
      <c r="CH763" s="15" t="s">
        <v>1805</v>
      </c>
      <c r="CI763" s="15" t="s">
        <v>1015</v>
      </c>
      <c r="CJ763" s="35">
        <v>0.47252747252747251</v>
      </c>
      <c r="CK763" s="35">
        <v>0.34375</v>
      </c>
      <c r="CL763" s="35">
        <v>0.5714285714285714</v>
      </c>
      <c r="CM763" s="35">
        <f t="shared" si="67"/>
        <v>0.81627747252747251</v>
      </c>
    </row>
    <row r="764" spans="86:91" x14ac:dyDescent="0.2">
      <c r="CH764" s="15" t="s">
        <v>1805</v>
      </c>
      <c r="CI764" s="15" t="s">
        <v>996</v>
      </c>
      <c r="CJ764" s="35">
        <v>0.46153846153846156</v>
      </c>
      <c r="CK764" s="35">
        <v>0.32957450007517669</v>
      </c>
      <c r="CL764" s="35">
        <v>0.5714285714285714</v>
      </c>
      <c r="CM764" s="35">
        <f t="shared" si="67"/>
        <v>0.79111296161363831</v>
      </c>
    </row>
    <row r="765" spans="86:91" x14ac:dyDescent="0.2">
      <c r="CH765" s="15" t="s">
        <v>1805</v>
      </c>
      <c r="CI765" s="15" t="s">
        <v>997</v>
      </c>
      <c r="CJ765" s="35">
        <v>0.46153846153846156</v>
      </c>
      <c r="CK765" s="35">
        <v>0.32957450007517669</v>
      </c>
      <c r="CL765" s="35">
        <v>0.5714285714285714</v>
      </c>
      <c r="CM765" s="35">
        <f t="shared" si="67"/>
        <v>0.79111296161363831</v>
      </c>
    </row>
    <row r="766" spans="86:91" x14ac:dyDescent="0.2">
      <c r="CH766" s="15" t="s">
        <v>1805</v>
      </c>
      <c r="CI766" s="15" t="s">
        <v>998</v>
      </c>
      <c r="CJ766" s="35">
        <v>0.46153846153846156</v>
      </c>
      <c r="CK766" s="35">
        <v>0.32957450007517669</v>
      </c>
      <c r="CL766" s="35">
        <v>0.5714285714285714</v>
      </c>
      <c r="CM766" s="35">
        <f t="shared" si="67"/>
        <v>0.79111296161363831</v>
      </c>
    </row>
    <row r="767" spans="86:91" x14ac:dyDescent="0.2">
      <c r="CH767" s="15" t="s">
        <v>1805</v>
      </c>
      <c r="CI767" s="15" t="s">
        <v>999</v>
      </c>
      <c r="CJ767" s="35">
        <v>0.47252747252747251</v>
      </c>
      <c r="CK767" s="35">
        <v>0.34375</v>
      </c>
      <c r="CL767" s="35">
        <v>0.5714285714285714</v>
      </c>
      <c r="CM767" s="35">
        <f t="shared" si="67"/>
        <v>0.81627747252747251</v>
      </c>
    </row>
    <row r="768" spans="86:91" x14ac:dyDescent="0.2">
      <c r="CH768" s="15" t="s">
        <v>1805</v>
      </c>
      <c r="CI768" s="15" t="s">
        <v>1000</v>
      </c>
      <c r="CJ768" s="35">
        <v>0.46153846153846156</v>
      </c>
      <c r="CK768" s="35">
        <v>0.32957450007517669</v>
      </c>
      <c r="CL768" s="35">
        <v>0.5714285714285714</v>
      </c>
      <c r="CM768" s="35">
        <f t="shared" si="67"/>
        <v>0.79111296161363831</v>
      </c>
    </row>
    <row r="769" spans="86:91" x14ac:dyDescent="0.2">
      <c r="CH769" s="15" t="s">
        <v>1805</v>
      </c>
      <c r="CI769" s="15" t="s">
        <v>1001</v>
      </c>
      <c r="CJ769" s="35">
        <v>0.47252747252747251</v>
      </c>
      <c r="CK769" s="35">
        <v>0.34375</v>
      </c>
      <c r="CL769" s="35">
        <v>0.5714285714285714</v>
      </c>
      <c r="CM769" s="35">
        <f t="shared" si="67"/>
        <v>0.81627747252747251</v>
      </c>
    </row>
    <row r="770" spans="86:91" x14ac:dyDescent="0.2">
      <c r="CH770" s="15" t="s">
        <v>1805</v>
      </c>
      <c r="CI770" s="15" t="s">
        <v>1002</v>
      </c>
      <c r="CJ770" s="35">
        <v>0.46153846153846156</v>
      </c>
      <c r="CK770" s="35">
        <v>0.32957450007517669</v>
      </c>
      <c r="CL770" s="35">
        <v>0.5714285714285714</v>
      </c>
      <c r="CM770" s="35">
        <f t="shared" si="67"/>
        <v>0.79111296161363831</v>
      </c>
    </row>
    <row r="771" spans="86:91" x14ac:dyDescent="0.2">
      <c r="CH771" s="15" t="s">
        <v>1805</v>
      </c>
      <c r="CI771" s="15" t="s">
        <v>1003</v>
      </c>
      <c r="CJ771" s="35">
        <v>0.47252747252747251</v>
      </c>
      <c r="CK771" s="35">
        <v>0.34375</v>
      </c>
      <c r="CL771" s="35">
        <v>0.5714285714285714</v>
      </c>
      <c r="CM771" s="35">
        <f t="shared" si="67"/>
        <v>0.81627747252747251</v>
      </c>
    </row>
    <row r="772" spans="86:91" x14ac:dyDescent="0.2">
      <c r="CH772" s="15" t="s">
        <v>1805</v>
      </c>
      <c r="CI772" s="15" t="s">
        <v>1004</v>
      </c>
      <c r="CJ772" s="35">
        <v>0.47252747252747251</v>
      </c>
      <c r="CK772" s="35">
        <v>0.34375</v>
      </c>
      <c r="CL772" s="35">
        <v>0.5714285714285714</v>
      </c>
      <c r="CM772" s="35">
        <f t="shared" ref="CM772:CM835" si="68">CJ772+CK772</f>
        <v>0.81627747252747251</v>
      </c>
    </row>
    <row r="773" spans="86:91" x14ac:dyDescent="0.2">
      <c r="CH773" s="15" t="s">
        <v>1805</v>
      </c>
      <c r="CI773" s="15" t="s">
        <v>1005</v>
      </c>
      <c r="CJ773" s="35">
        <v>0.47252747252747251</v>
      </c>
      <c r="CK773" s="35">
        <v>0.34375</v>
      </c>
      <c r="CL773" s="35">
        <v>0.5714285714285714</v>
      </c>
      <c r="CM773" s="35">
        <f t="shared" si="68"/>
        <v>0.81627747252747251</v>
      </c>
    </row>
    <row r="774" spans="86:91" x14ac:dyDescent="0.2">
      <c r="CH774" s="15" t="s">
        <v>1805</v>
      </c>
      <c r="CI774" s="15" t="s">
        <v>986</v>
      </c>
      <c r="CJ774" s="35">
        <v>0.43956043956043955</v>
      </c>
      <c r="CK774" s="35">
        <v>0.30586299730780736</v>
      </c>
      <c r="CL774" s="35">
        <v>0.5714285714285714</v>
      </c>
      <c r="CM774" s="35">
        <f t="shared" si="68"/>
        <v>0.74542343686824686</v>
      </c>
    </row>
    <row r="775" spans="86:91" x14ac:dyDescent="0.2">
      <c r="CH775" s="15" t="s">
        <v>1805</v>
      </c>
      <c r="CI775" s="15" t="s">
        <v>987</v>
      </c>
      <c r="CJ775" s="35">
        <v>0.43956043956043955</v>
      </c>
      <c r="CK775" s="35">
        <v>0.30586299730780736</v>
      </c>
      <c r="CL775" s="35">
        <v>0.5714285714285714</v>
      </c>
      <c r="CM775" s="35">
        <f t="shared" si="68"/>
        <v>0.74542343686824686</v>
      </c>
    </row>
    <row r="776" spans="86:91" x14ac:dyDescent="0.2">
      <c r="CH776" s="15" t="s">
        <v>1805</v>
      </c>
      <c r="CI776" s="15" t="s">
        <v>988</v>
      </c>
      <c r="CJ776" s="35">
        <v>0.43956043956043955</v>
      </c>
      <c r="CK776" s="35">
        <v>0.30586299730780736</v>
      </c>
      <c r="CL776" s="35">
        <v>0.5714285714285714</v>
      </c>
      <c r="CM776" s="35">
        <f t="shared" si="68"/>
        <v>0.74542343686824686</v>
      </c>
    </row>
    <row r="777" spans="86:91" x14ac:dyDescent="0.2">
      <c r="CH777" s="15" t="s">
        <v>1805</v>
      </c>
      <c r="CI777" s="15" t="s">
        <v>989</v>
      </c>
      <c r="CJ777" s="35">
        <v>0.43956043956043955</v>
      </c>
      <c r="CK777" s="35">
        <v>0.30586299730780736</v>
      </c>
      <c r="CL777" s="35">
        <v>0.5714285714285714</v>
      </c>
      <c r="CM777" s="35">
        <f t="shared" si="68"/>
        <v>0.74542343686824686</v>
      </c>
    </row>
    <row r="778" spans="86:91" x14ac:dyDescent="0.2">
      <c r="CH778" s="15" t="s">
        <v>1805</v>
      </c>
      <c r="CI778" s="15" t="s">
        <v>990</v>
      </c>
      <c r="CJ778" s="35">
        <v>0.43956043956043955</v>
      </c>
      <c r="CK778" s="35">
        <v>0.30586299730780736</v>
      </c>
      <c r="CL778" s="35">
        <v>0.5714285714285714</v>
      </c>
      <c r="CM778" s="35">
        <f t="shared" si="68"/>
        <v>0.74542343686824686</v>
      </c>
    </row>
    <row r="779" spans="86:91" x14ac:dyDescent="0.2">
      <c r="CH779" s="15" t="s">
        <v>1805</v>
      </c>
      <c r="CI779" s="15" t="s">
        <v>991</v>
      </c>
      <c r="CJ779" s="35">
        <v>0.43956043956043955</v>
      </c>
      <c r="CK779" s="35">
        <v>0.30586299730780736</v>
      </c>
      <c r="CL779" s="35">
        <v>0.5714285714285714</v>
      </c>
      <c r="CM779" s="35">
        <f t="shared" si="68"/>
        <v>0.74542343686824686</v>
      </c>
    </row>
    <row r="780" spans="86:91" x14ac:dyDescent="0.2">
      <c r="CH780" s="15" t="s">
        <v>1805</v>
      </c>
      <c r="CI780" s="15" t="s">
        <v>992</v>
      </c>
      <c r="CJ780" s="35">
        <v>0.43956043956043955</v>
      </c>
      <c r="CK780" s="35">
        <v>0.30586299730780736</v>
      </c>
      <c r="CL780" s="35">
        <v>0.5714285714285714</v>
      </c>
      <c r="CM780" s="35">
        <f t="shared" si="68"/>
        <v>0.74542343686824686</v>
      </c>
    </row>
    <row r="781" spans="86:91" x14ac:dyDescent="0.2">
      <c r="CH781" s="15" t="s">
        <v>1805</v>
      </c>
      <c r="CI781" s="15" t="s">
        <v>993</v>
      </c>
      <c r="CJ781" s="35">
        <v>0.43956043956043955</v>
      </c>
      <c r="CK781" s="35">
        <v>0.30586299730780736</v>
      </c>
      <c r="CL781" s="35">
        <v>0.5714285714285714</v>
      </c>
      <c r="CM781" s="35">
        <f t="shared" si="68"/>
        <v>0.74542343686824686</v>
      </c>
    </row>
    <row r="782" spans="86:91" x14ac:dyDescent="0.2">
      <c r="CH782" s="15" t="s">
        <v>1805</v>
      </c>
      <c r="CI782" s="15" t="s">
        <v>994</v>
      </c>
      <c r="CJ782" s="35">
        <v>0.43956043956043955</v>
      </c>
      <c r="CK782" s="35">
        <v>0.30586299730780736</v>
      </c>
      <c r="CL782" s="35">
        <v>0.5714285714285714</v>
      </c>
      <c r="CM782" s="35">
        <f t="shared" si="68"/>
        <v>0.74542343686824686</v>
      </c>
    </row>
    <row r="783" spans="86:91" x14ac:dyDescent="0.2">
      <c r="CH783" s="15" t="s">
        <v>1805</v>
      </c>
      <c r="CI783" s="15" t="s">
        <v>995</v>
      </c>
      <c r="CJ783" s="35">
        <v>0.43956043956043955</v>
      </c>
      <c r="CK783" s="35">
        <v>0.30586299730780736</v>
      </c>
      <c r="CL783" s="35">
        <v>0.5714285714285714</v>
      </c>
      <c r="CM783" s="35">
        <f t="shared" si="68"/>
        <v>0.74542343686824686</v>
      </c>
    </row>
    <row r="784" spans="86:91" x14ac:dyDescent="0.2">
      <c r="CH784" s="15" t="s">
        <v>1805</v>
      </c>
      <c r="CI784" s="15" t="s">
        <v>1026</v>
      </c>
      <c r="CJ784" s="35">
        <v>0.47252747252747251</v>
      </c>
      <c r="CK784" s="35">
        <v>0.34067924528301885</v>
      </c>
      <c r="CL784" s="35">
        <v>0.5714285714285714</v>
      </c>
      <c r="CM784" s="35">
        <f t="shared" si="68"/>
        <v>0.81320671781049136</v>
      </c>
    </row>
    <row r="785" spans="86:91" x14ac:dyDescent="0.2">
      <c r="CH785" s="15" t="s">
        <v>1805</v>
      </c>
      <c r="CI785" s="15" t="s">
        <v>1027</v>
      </c>
      <c r="CJ785" s="35">
        <v>0.47252747252747251</v>
      </c>
      <c r="CK785" s="35">
        <v>0.34067924528301885</v>
      </c>
      <c r="CL785" s="35">
        <v>0.5714285714285714</v>
      </c>
      <c r="CM785" s="35">
        <f t="shared" si="68"/>
        <v>0.81320671781049136</v>
      </c>
    </row>
    <row r="786" spans="86:91" x14ac:dyDescent="0.2">
      <c r="CH786" s="15" t="s">
        <v>1805</v>
      </c>
      <c r="CI786" s="15" t="s">
        <v>1028</v>
      </c>
      <c r="CJ786" s="35">
        <v>0.47252747252747251</v>
      </c>
      <c r="CK786" s="35">
        <v>0.34067924528301885</v>
      </c>
      <c r="CL786" s="35">
        <v>0.5714285714285714</v>
      </c>
      <c r="CM786" s="35">
        <f t="shared" si="68"/>
        <v>0.81320671781049136</v>
      </c>
    </row>
    <row r="787" spans="86:91" x14ac:dyDescent="0.2">
      <c r="CH787" s="15" t="s">
        <v>1805</v>
      </c>
      <c r="CI787" s="15" t="s">
        <v>1029</v>
      </c>
      <c r="CJ787" s="35">
        <v>0.48351648351648352</v>
      </c>
      <c r="CK787" s="35">
        <v>0.35490196078431369</v>
      </c>
      <c r="CL787" s="35">
        <v>0.5714285714285714</v>
      </c>
      <c r="CM787" s="35">
        <f t="shared" si="68"/>
        <v>0.83841844430079715</v>
      </c>
    </row>
    <row r="788" spans="86:91" x14ac:dyDescent="0.2">
      <c r="CH788" s="15" t="s">
        <v>1805</v>
      </c>
      <c r="CI788" s="15" t="s">
        <v>1030</v>
      </c>
      <c r="CJ788" s="35">
        <v>0.47252747252747251</v>
      </c>
      <c r="CK788" s="35">
        <v>0.34067924528301885</v>
      </c>
      <c r="CL788" s="35">
        <v>0.5714285714285714</v>
      </c>
      <c r="CM788" s="35">
        <f t="shared" si="68"/>
        <v>0.81320671781049136</v>
      </c>
    </row>
    <row r="789" spans="86:91" x14ac:dyDescent="0.2">
      <c r="CH789" s="15" t="s">
        <v>1805</v>
      </c>
      <c r="CI789" s="15" t="s">
        <v>1031</v>
      </c>
      <c r="CJ789" s="35">
        <v>0.48351648351648352</v>
      </c>
      <c r="CK789" s="35">
        <v>0.35490196078431369</v>
      </c>
      <c r="CL789" s="35">
        <v>0.5714285714285714</v>
      </c>
      <c r="CM789" s="35">
        <f t="shared" si="68"/>
        <v>0.83841844430079715</v>
      </c>
    </row>
    <row r="790" spans="86:91" x14ac:dyDescent="0.2">
      <c r="CH790" s="15" t="s">
        <v>1805</v>
      </c>
      <c r="CI790" s="15" t="s">
        <v>1032</v>
      </c>
      <c r="CJ790" s="35">
        <v>0.47252747252747251</v>
      </c>
      <c r="CK790" s="35">
        <v>0.34067924528301885</v>
      </c>
      <c r="CL790" s="35">
        <v>0.5714285714285714</v>
      </c>
      <c r="CM790" s="35">
        <f t="shared" si="68"/>
        <v>0.81320671781049136</v>
      </c>
    </row>
    <row r="791" spans="86:91" x14ac:dyDescent="0.2">
      <c r="CH791" s="15" t="s">
        <v>1805</v>
      </c>
      <c r="CI791" s="15" t="s">
        <v>1033</v>
      </c>
      <c r="CJ791" s="35">
        <v>0.47252747252747251</v>
      </c>
      <c r="CK791" s="35">
        <v>0.34067924528301885</v>
      </c>
      <c r="CL791" s="35">
        <v>0.5714285714285714</v>
      </c>
      <c r="CM791" s="35">
        <f t="shared" si="68"/>
        <v>0.81320671781049136</v>
      </c>
    </row>
    <row r="792" spans="86:91" x14ac:dyDescent="0.2">
      <c r="CH792" s="15" t="s">
        <v>1805</v>
      </c>
      <c r="CI792" s="15" t="s">
        <v>1034</v>
      </c>
      <c r="CJ792" s="35">
        <v>0.48351648351648352</v>
      </c>
      <c r="CK792" s="35">
        <v>0.35490196078431369</v>
      </c>
      <c r="CL792" s="35">
        <v>0.5714285714285714</v>
      </c>
      <c r="CM792" s="35">
        <f t="shared" si="68"/>
        <v>0.83841844430079715</v>
      </c>
    </row>
    <row r="793" spans="86:91" x14ac:dyDescent="0.2">
      <c r="CH793" s="15" t="s">
        <v>1805</v>
      </c>
      <c r="CI793" s="15" t="s">
        <v>1035</v>
      </c>
      <c r="CJ793" s="35">
        <v>0.47252747252747251</v>
      </c>
      <c r="CK793" s="35">
        <v>0.34067924528301885</v>
      </c>
      <c r="CL793" s="35">
        <v>0.5714285714285714</v>
      </c>
      <c r="CM793" s="35">
        <f t="shared" si="68"/>
        <v>0.81320671781049136</v>
      </c>
    </row>
    <row r="794" spans="86:91" x14ac:dyDescent="0.2">
      <c r="CH794" s="15" t="s">
        <v>1805</v>
      </c>
      <c r="CI794" s="15" t="s">
        <v>1016</v>
      </c>
      <c r="CJ794" s="35">
        <v>0.47252747252747251</v>
      </c>
      <c r="CK794" s="35">
        <v>0.34345408086577484</v>
      </c>
      <c r="CL794" s="35">
        <v>0.5714285714285714</v>
      </c>
      <c r="CM794" s="35">
        <f t="shared" si="68"/>
        <v>0.81598155339324729</v>
      </c>
    </row>
    <row r="795" spans="86:91" x14ac:dyDescent="0.2">
      <c r="CH795" s="15" t="s">
        <v>1805</v>
      </c>
      <c r="CI795" s="15" t="s">
        <v>1017</v>
      </c>
      <c r="CJ795" s="35">
        <v>0.46153846153846156</v>
      </c>
      <c r="CK795" s="35">
        <v>0.32927196149217813</v>
      </c>
      <c r="CL795" s="35">
        <v>0.5714285714285714</v>
      </c>
      <c r="CM795" s="35">
        <f t="shared" si="68"/>
        <v>0.79081042303063964</v>
      </c>
    </row>
    <row r="796" spans="86:91" x14ac:dyDescent="0.2">
      <c r="CH796" s="15" t="s">
        <v>1805</v>
      </c>
      <c r="CI796" s="15" t="s">
        <v>1018</v>
      </c>
      <c r="CJ796" s="35">
        <v>0.46153846153846156</v>
      </c>
      <c r="CK796" s="35">
        <v>0.32927196149217813</v>
      </c>
      <c r="CL796" s="35">
        <v>0.5714285714285714</v>
      </c>
      <c r="CM796" s="35">
        <f t="shared" si="68"/>
        <v>0.79081042303063964</v>
      </c>
    </row>
    <row r="797" spans="86:91" x14ac:dyDescent="0.2">
      <c r="CH797" s="15" t="s">
        <v>1805</v>
      </c>
      <c r="CI797" s="15" t="s">
        <v>1019</v>
      </c>
      <c r="CJ797" s="35">
        <v>0.46153846153846156</v>
      </c>
      <c r="CK797" s="35">
        <v>0.32927196149217813</v>
      </c>
      <c r="CL797" s="35">
        <v>0.5714285714285714</v>
      </c>
      <c r="CM797" s="35">
        <f t="shared" si="68"/>
        <v>0.79081042303063964</v>
      </c>
    </row>
    <row r="798" spans="86:91" x14ac:dyDescent="0.2">
      <c r="CH798" s="15" t="s">
        <v>1805</v>
      </c>
      <c r="CI798" s="15" t="s">
        <v>1020</v>
      </c>
      <c r="CJ798" s="35">
        <v>0.47252747252747251</v>
      </c>
      <c r="CK798" s="35">
        <v>0.34345408086577484</v>
      </c>
      <c r="CL798" s="35">
        <v>0.5714285714285714</v>
      </c>
      <c r="CM798" s="35">
        <f t="shared" si="68"/>
        <v>0.81598155339324729</v>
      </c>
    </row>
    <row r="799" spans="86:91" x14ac:dyDescent="0.2">
      <c r="CH799" s="15" t="s">
        <v>1805</v>
      </c>
      <c r="CI799" s="15" t="s">
        <v>1021</v>
      </c>
      <c r="CJ799" s="35">
        <v>0.47252747252747251</v>
      </c>
      <c r="CK799" s="35">
        <v>0.34345408086577484</v>
      </c>
      <c r="CL799" s="35">
        <v>0.5714285714285714</v>
      </c>
      <c r="CM799" s="35">
        <f t="shared" si="68"/>
        <v>0.81598155339324729</v>
      </c>
    </row>
    <row r="800" spans="86:91" x14ac:dyDescent="0.2">
      <c r="CH800" s="15" t="s">
        <v>1805</v>
      </c>
      <c r="CI800" s="15" t="s">
        <v>1022</v>
      </c>
      <c r="CJ800" s="35">
        <v>0.46153846153846156</v>
      </c>
      <c r="CK800" s="35">
        <v>0.32927196149217813</v>
      </c>
      <c r="CL800" s="35">
        <v>0.5714285714285714</v>
      </c>
      <c r="CM800" s="35">
        <f t="shared" si="68"/>
        <v>0.79081042303063964</v>
      </c>
    </row>
    <row r="801" spans="86:91" x14ac:dyDescent="0.2">
      <c r="CH801" s="15" t="s">
        <v>1805</v>
      </c>
      <c r="CI801" s="15" t="s">
        <v>1023</v>
      </c>
      <c r="CJ801" s="35">
        <v>0.46153846153846156</v>
      </c>
      <c r="CK801" s="35">
        <v>0.32927196149217813</v>
      </c>
      <c r="CL801" s="35">
        <v>0.5714285714285714</v>
      </c>
      <c r="CM801" s="35">
        <f t="shared" si="68"/>
        <v>0.79081042303063964</v>
      </c>
    </row>
    <row r="802" spans="86:91" x14ac:dyDescent="0.2">
      <c r="CH802" s="15" t="s">
        <v>1805</v>
      </c>
      <c r="CI802" s="15" t="s">
        <v>1024</v>
      </c>
      <c r="CJ802" s="35">
        <v>0.46153846153846156</v>
      </c>
      <c r="CK802" s="35">
        <v>0.32927196149217813</v>
      </c>
      <c r="CL802" s="35">
        <v>0.5714285714285714</v>
      </c>
      <c r="CM802" s="35">
        <f t="shared" si="68"/>
        <v>0.79081042303063964</v>
      </c>
    </row>
    <row r="803" spans="86:91" x14ac:dyDescent="0.2">
      <c r="CH803" s="15" t="s">
        <v>1805</v>
      </c>
      <c r="CI803" s="15" t="s">
        <v>1025</v>
      </c>
      <c r="CJ803" s="35">
        <v>0.46153846153846156</v>
      </c>
      <c r="CK803" s="35">
        <v>0.32927196149217813</v>
      </c>
      <c r="CL803" s="35">
        <v>0.5714285714285714</v>
      </c>
      <c r="CM803" s="35">
        <f t="shared" si="68"/>
        <v>0.79081042303063964</v>
      </c>
    </row>
    <row r="804" spans="86:91" x14ac:dyDescent="0.2">
      <c r="CH804" s="15" t="s">
        <v>1806</v>
      </c>
      <c r="CI804" s="15" t="s">
        <v>1006</v>
      </c>
      <c r="CJ804" s="35">
        <v>0.46153846153846156</v>
      </c>
      <c r="CK804" s="35">
        <v>0.32957450007517669</v>
      </c>
      <c r="CL804" s="35">
        <v>0.56043956043956045</v>
      </c>
      <c r="CM804" s="35">
        <f t="shared" si="68"/>
        <v>0.79111296161363831</v>
      </c>
    </row>
    <row r="805" spans="86:91" x14ac:dyDescent="0.2">
      <c r="CH805" s="15" t="s">
        <v>1806</v>
      </c>
      <c r="CI805" s="15" t="s">
        <v>1007</v>
      </c>
      <c r="CJ805" s="35">
        <v>0.47252747252747251</v>
      </c>
      <c r="CK805" s="35">
        <v>0.34375</v>
      </c>
      <c r="CL805" s="35">
        <v>0.56043956043956045</v>
      </c>
      <c r="CM805" s="35">
        <f t="shared" si="68"/>
        <v>0.81627747252747251</v>
      </c>
    </row>
    <row r="806" spans="86:91" x14ac:dyDescent="0.2">
      <c r="CH806" s="15" t="s">
        <v>1806</v>
      </c>
      <c r="CI806" s="15" t="s">
        <v>1008</v>
      </c>
      <c r="CJ806" s="35">
        <v>0.46153846153846156</v>
      </c>
      <c r="CK806" s="35">
        <v>0.32957450007517669</v>
      </c>
      <c r="CL806" s="35">
        <v>0.56043956043956045</v>
      </c>
      <c r="CM806" s="35">
        <f t="shared" si="68"/>
        <v>0.79111296161363831</v>
      </c>
    </row>
    <row r="807" spans="86:91" x14ac:dyDescent="0.2">
      <c r="CH807" s="15" t="s">
        <v>1806</v>
      </c>
      <c r="CI807" s="15" t="s">
        <v>1009</v>
      </c>
      <c r="CJ807" s="35">
        <v>0.47252747252747251</v>
      </c>
      <c r="CK807" s="35">
        <v>0.34375</v>
      </c>
      <c r="CL807" s="35">
        <v>0.56043956043956045</v>
      </c>
      <c r="CM807" s="35">
        <f t="shared" si="68"/>
        <v>0.81627747252747251</v>
      </c>
    </row>
    <row r="808" spans="86:91" x14ac:dyDescent="0.2">
      <c r="CH808" s="15" t="s">
        <v>1806</v>
      </c>
      <c r="CI808" s="15" t="s">
        <v>1010</v>
      </c>
      <c r="CJ808" s="35">
        <v>0.46153846153846156</v>
      </c>
      <c r="CK808" s="35">
        <v>0.32957450007517669</v>
      </c>
      <c r="CL808" s="35">
        <v>0.56043956043956045</v>
      </c>
      <c r="CM808" s="35">
        <f t="shared" si="68"/>
        <v>0.79111296161363831</v>
      </c>
    </row>
    <row r="809" spans="86:91" x14ac:dyDescent="0.2">
      <c r="CH809" s="15" t="s">
        <v>1806</v>
      </c>
      <c r="CI809" s="15" t="s">
        <v>1011</v>
      </c>
      <c r="CJ809" s="35">
        <v>0.46153846153846156</v>
      </c>
      <c r="CK809" s="35">
        <v>0.32957450007517669</v>
      </c>
      <c r="CL809" s="35">
        <v>0.56043956043956045</v>
      </c>
      <c r="CM809" s="35">
        <f t="shared" si="68"/>
        <v>0.79111296161363831</v>
      </c>
    </row>
    <row r="810" spans="86:91" x14ac:dyDescent="0.2">
      <c r="CH810" s="15" t="s">
        <v>1806</v>
      </c>
      <c r="CI810" s="15" t="s">
        <v>1012</v>
      </c>
      <c r="CJ810" s="35">
        <v>0.46153846153846156</v>
      </c>
      <c r="CK810" s="35">
        <v>0.32957450007517669</v>
      </c>
      <c r="CL810" s="35">
        <v>0.56043956043956045</v>
      </c>
      <c r="CM810" s="35">
        <f t="shared" si="68"/>
        <v>0.79111296161363831</v>
      </c>
    </row>
    <row r="811" spans="86:91" x14ac:dyDescent="0.2">
      <c r="CH811" s="15" t="s">
        <v>1806</v>
      </c>
      <c r="CI811" s="15" t="s">
        <v>1013</v>
      </c>
      <c r="CJ811" s="35">
        <v>0.46153846153846156</v>
      </c>
      <c r="CK811" s="35">
        <v>0.32957450007517669</v>
      </c>
      <c r="CL811" s="35">
        <v>0.56043956043956045</v>
      </c>
      <c r="CM811" s="35">
        <f t="shared" si="68"/>
        <v>0.79111296161363831</v>
      </c>
    </row>
    <row r="812" spans="86:91" x14ac:dyDescent="0.2">
      <c r="CH812" s="15" t="s">
        <v>1806</v>
      </c>
      <c r="CI812" s="15" t="s">
        <v>1014</v>
      </c>
      <c r="CJ812" s="35">
        <v>0.46153846153846156</v>
      </c>
      <c r="CK812" s="35">
        <v>0.32957450007517669</v>
      </c>
      <c r="CL812" s="35">
        <v>0.56043956043956045</v>
      </c>
      <c r="CM812" s="35">
        <f t="shared" si="68"/>
        <v>0.79111296161363831</v>
      </c>
    </row>
    <row r="813" spans="86:91" x14ac:dyDescent="0.2">
      <c r="CH813" s="15" t="s">
        <v>1806</v>
      </c>
      <c r="CI813" s="15" t="s">
        <v>1015</v>
      </c>
      <c r="CJ813" s="35">
        <v>0.47252747252747251</v>
      </c>
      <c r="CK813" s="35">
        <v>0.34375</v>
      </c>
      <c r="CL813" s="35">
        <v>0.56043956043956045</v>
      </c>
      <c r="CM813" s="35">
        <f t="shared" si="68"/>
        <v>0.81627747252747251</v>
      </c>
    </row>
    <row r="814" spans="86:91" x14ac:dyDescent="0.2">
      <c r="CH814" s="15" t="s">
        <v>1806</v>
      </c>
      <c r="CI814" s="15" t="s">
        <v>996</v>
      </c>
      <c r="CJ814" s="35">
        <v>0.46153846153846156</v>
      </c>
      <c r="CK814" s="35">
        <v>0.32957450007517669</v>
      </c>
      <c r="CL814" s="35">
        <v>0.56043956043956045</v>
      </c>
      <c r="CM814" s="35">
        <f t="shared" si="68"/>
        <v>0.79111296161363831</v>
      </c>
    </row>
    <row r="815" spans="86:91" x14ac:dyDescent="0.2">
      <c r="CH815" s="15" t="s">
        <v>1806</v>
      </c>
      <c r="CI815" s="15" t="s">
        <v>997</v>
      </c>
      <c r="CJ815" s="35">
        <v>0.46153846153846156</v>
      </c>
      <c r="CK815" s="35">
        <v>0.32957450007517669</v>
      </c>
      <c r="CL815" s="35">
        <v>0.56043956043956045</v>
      </c>
      <c r="CM815" s="35">
        <f t="shared" si="68"/>
        <v>0.79111296161363831</v>
      </c>
    </row>
    <row r="816" spans="86:91" x14ac:dyDescent="0.2">
      <c r="CH816" s="15" t="s">
        <v>1806</v>
      </c>
      <c r="CI816" s="15" t="s">
        <v>998</v>
      </c>
      <c r="CJ816" s="35">
        <v>0.46153846153846156</v>
      </c>
      <c r="CK816" s="35">
        <v>0.32957450007517669</v>
      </c>
      <c r="CL816" s="35">
        <v>0.56043956043956045</v>
      </c>
      <c r="CM816" s="35">
        <f t="shared" si="68"/>
        <v>0.79111296161363831</v>
      </c>
    </row>
    <row r="817" spans="86:91" x14ac:dyDescent="0.2">
      <c r="CH817" s="15" t="s">
        <v>1806</v>
      </c>
      <c r="CI817" s="15" t="s">
        <v>999</v>
      </c>
      <c r="CJ817" s="35">
        <v>0.47252747252747251</v>
      </c>
      <c r="CK817" s="35">
        <v>0.34375</v>
      </c>
      <c r="CL817" s="35">
        <v>0.56043956043956045</v>
      </c>
      <c r="CM817" s="35">
        <f t="shared" si="68"/>
        <v>0.81627747252747251</v>
      </c>
    </row>
    <row r="818" spans="86:91" x14ac:dyDescent="0.2">
      <c r="CH818" s="15" t="s">
        <v>1806</v>
      </c>
      <c r="CI818" s="15" t="s">
        <v>1000</v>
      </c>
      <c r="CJ818" s="35">
        <v>0.46153846153846156</v>
      </c>
      <c r="CK818" s="35">
        <v>0.32957450007517669</v>
      </c>
      <c r="CL818" s="35">
        <v>0.56043956043956045</v>
      </c>
      <c r="CM818" s="35">
        <f t="shared" si="68"/>
        <v>0.79111296161363831</v>
      </c>
    </row>
    <row r="819" spans="86:91" x14ac:dyDescent="0.2">
      <c r="CH819" s="15" t="s">
        <v>1806</v>
      </c>
      <c r="CI819" s="15" t="s">
        <v>1001</v>
      </c>
      <c r="CJ819" s="35">
        <v>0.47252747252747251</v>
      </c>
      <c r="CK819" s="35">
        <v>0.34375</v>
      </c>
      <c r="CL819" s="35">
        <v>0.56043956043956045</v>
      </c>
      <c r="CM819" s="35">
        <f t="shared" si="68"/>
        <v>0.81627747252747251</v>
      </c>
    </row>
    <row r="820" spans="86:91" x14ac:dyDescent="0.2">
      <c r="CH820" s="15" t="s">
        <v>1806</v>
      </c>
      <c r="CI820" s="15" t="s">
        <v>1002</v>
      </c>
      <c r="CJ820" s="35">
        <v>0.46153846153846156</v>
      </c>
      <c r="CK820" s="35">
        <v>0.32957450007517669</v>
      </c>
      <c r="CL820" s="35">
        <v>0.56043956043956045</v>
      </c>
      <c r="CM820" s="35">
        <f t="shared" si="68"/>
        <v>0.79111296161363831</v>
      </c>
    </row>
    <row r="821" spans="86:91" x14ac:dyDescent="0.2">
      <c r="CH821" s="15" t="s">
        <v>1806</v>
      </c>
      <c r="CI821" s="15" t="s">
        <v>1003</v>
      </c>
      <c r="CJ821" s="35">
        <v>0.47252747252747251</v>
      </c>
      <c r="CK821" s="35">
        <v>0.34375</v>
      </c>
      <c r="CL821" s="35">
        <v>0.56043956043956045</v>
      </c>
      <c r="CM821" s="35">
        <f t="shared" si="68"/>
        <v>0.81627747252747251</v>
      </c>
    </row>
    <row r="822" spans="86:91" x14ac:dyDescent="0.2">
      <c r="CH822" s="15" t="s">
        <v>1806</v>
      </c>
      <c r="CI822" s="15" t="s">
        <v>1004</v>
      </c>
      <c r="CJ822" s="35">
        <v>0.47252747252747251</v>
      </c>
      <c r="CK822" s="35">
        <v>0.34375</v>
      </c>
      <c r="CL822" s="35">
        <v>0.56043956043956045</v>
      </c>
      <c r="CM822" s="35">
        <f t="shared" si="68"/>
        <v>0.81627747252747251</v>
      </c>
    </row>
    <row r="823" spans="86:91" x14ac:dyDescent="0.2">
      <c r="CH823" s="15" t="s">
        <v>1806</v>
      </c>
      <c r="CI823" s="15" t="s">
        <v>1005</v>
      </c>
      <c r="CJ823" s="35">
        <v>0.47252747252747251</v>
      </c>
      <c r="CK823" s="35">
        <v>0.34375</v>
      </c>
      <c r="CL823" s="35">
        <v>0.56043956043956045</v>
      </c>
      <c r="CM823" s="35">
        <f t="shared" si="68"/>
        <v>0.81627747252747251</v>
      </c>
    </row>
    <row r="824" spans="86:91" x14ac:dyDescent="0.2">
      <c r="CH824" s="15" t="s">
        <v>1806</v>
      </c>
      <c r="CI824" s="15" t="s">
        <v>986</v>
      </c>
      <c r="CJ824" s="35">
        <v>0.45054945054945056</v>
      </c>
      <c r="CK824" s="35">
        <v>0.31763647270545892</v>
      </c>
      <c r="CL824" s="35">
        <v>0.56043956043956045</v>
      </c>
      <c r="CM824" s="35">
        <f t="shared" si="68"/>
        <v>0.76818592325490953</v>
      </c>
    </row>
    <row r="825" spans="86:91" x14ac:dyDescent="0.2">
      <c r="CH825" s="15" t="s">
        <v>1806</v>
      </c>
      <c r="CI825" s="15" t="s">
        <v>987</v>
      </c>
      <c r="CJ825" s="35">
        <v>0.45054945054945056</v>
      </c>
      <c r="CK825" s="35">
        <v>0.31763647270545892</v>
      </c>
      <c r="CL825" s="35">
        <v>0.56043956043956045</v>
      </c>
      <c r="CM825" s="35">
        <f t="shared" si="68"/>
        <v>0.76818592325490953</v>
      </c>
    </row>
    <row r="826" spans="86:91" x14ac:dyDescent="0.2">
      <c r="CH826" s="15" t="s">
        <v>1806</v>
      </c>
      <c r="CI826" s="15" t="s">
        <v>988</v>
      </c>
      <c r="CJ826" s="35">
        <v>0.45054945054945056</v>
      </c>
      <c r="CK826" s="35">
        <v>0.31763647270545892</v>
      </c>
      <c r="CL826" s="35">
        <v>0.56043956043956045</v>
      </c>
      <c r="CM826" s="35">
        <f t="shared" si="68"/>
        <v>0.76818592325490953</v>
      </c>
    </row>
    <row r="827" spans="86:91" x14ac:dyDescent="0.2">
      <c r="CH827" s="15" t="s">
        <v>1806</v>
      </c>
      <c r="CI827" s="15" t="s">
        <v>989</v>
      </c>
      <c r="CJ827" s="35">
        <v>0.45054945054945056</v>
      </c>
      <c r="CK827" s="35">
        <v>0.31763647270545892</v>
      </c>
      <c r="CL827" s="35">
        <v>0.56043956043956045</v>
      </c>
      <c r="CM827" s="35">
        <f t="shared" si="68"/>
        <v>0.76818592325490953</v>
      </c>
    </row>
    <row r="828" spans="86:91" x14ac:dyDescent="0.2">
      <c r="CH828" s="15" t="s">
        <v>1806</v>
      </c>
      <c r="CI828" s="15" t="s">
        <v>990</v>
      </c>
      <c r="CJ828" s="35">
        <v>0.45054945054945056</v>
      </c>
      <c r="CK828" s="35">
        <v>0.31763647270545892</v>
      </c>
      <c r="CL828" s="35">
        <v>0.56043956043956045</v>
      </c>
      <c r="CM828" s="35">
        <f t="shared" si="68"/>
        <v>0.76818592325490953</v>
      </c>
    </row>
    <row r="829" spans="86:91" x14ac:dyDescent="0.2">
      <c r="CH829" s="15" t="s">
        <v>1806</v>
      </c>
      <c r="CI829" s="15" t="s">
        <v>991</v>
      </c>
      <c r="CJ829" s="35">
        <v>0.45054945054945056</v>
      </c>
      <c r="CK829" s="35">
        <v>0.31763647270545892</v>
      </c>
      <c r="CL829" s="35">
        <v>0.56043956043956045</v>
      </c>
      <c r="CM829" s="35">
        <f t="shared" si="68"/>
        <v>0.76818592325490953</v>
      </c>
    </row>
    <row r="830" spans="86:91" x14ac:dyDescent="0.2">
      <c r="CH830" s="15" t="s">
        <v>1806</v>
      </c>
      <c r="CI830" s="15" t="s">
        <v>992</v>
      </c>
      <c r="CJ830" s="35">
        <v>0.45054945054945056</v>
      </c>
      <c r="CK830" s="35">
        <v>0.31763647270545892</v>
      </c>
      <c r="CL830" s="35">
        <v>0.56043956043956045</v>
      </c>
      <c r="CM830" s="35">
        <f t="shared" si="68"/>
        <v>0.76818592325490953</v>
      </c>
    </row>
    <row r="831" spans="86:91" x14ac:dyDescent="0.2">
      <c r="CH831" s="15" t="s">
        <v>1806</v>
      </c>
      <c r="CI831" s="15" t="s">
        <v>993</v>
      </c>
      <c r="CJ831" s="35">
        <v>0.45054945054945056</v>
      </c>
      <c r="CK831" s="35">
        <v>0.31763647270545892</v>
      </c>
      <c r="CL831" s="35">
        <v>0.56043956043956045</v>
      </c>
      <c r="CM831" s="35">
        <f t="shared" si="68"/>
        <v>0.76818592325490953</v>
      </c>
    </row>
    <row r="832" spans="86:91" x14ac:dyDescent="0.2">
      <c r="CH832" s="15" t="s">
        <v>1806</v>
      </c>
      <c r="CI832" s="15" t="s">
        <v>994</v>
      </c>
      <c r="CJ832" s="35">
        <v>0.45054945054945056</v>
      </c>
      <c r="CK832" s="35">
        <v>0.31763647270545892</v>
      </c>
      <c r="CL832" s="35">
        <v>0.56043956043956045</v>
      </c>
      <c r="CM832" s="35">
        <f t="shared" si="68"/>
        <v>0.76818592325490953</v>
      </c>
    </row>
    <row r="833" spans="86:91" x14ac:dyDescent="0.2">
      <c r="CH833" s="15" t="s">
        <v>1806</v>
      </c>
      <c r="CI833" s="15" t="s">
        <v>995</v>
      </c>
      <c r="CJ833" s="35">
        <v>0.45054945054945056</v>
      </c>
      <c r="CK833" s="35">
        <v>0.31763647270545892</v>
      </c>
      <c r="CL833" s="35">
        <v>0.56043956043956045</v>
      </c>
      <c r="CM833" s="35">
        <f t="shared" si="68"/>
        <v>0.76818592325490953</v>
      </c>
    </row>
    <row r="834" spans="86:91" x14ac:dyDescent="0.2">
      <c r="CH834" s="15" t="s">
        <v>1806</v>
      </c>
      <c r="CI834" s="15" t="s">
        <v>1026</v>
      </c>
      <c r="CJ834" s="35">
        <v>0.47252747252747251</v>
      </c>
      <c r="CK834" s="35">
        <v>0.34067924528301885</v>
      </c>
      <c r="CL834" s="35">
        <v>0.56043956043956045</v>
      </c>
      <c r="CM834" s="35">
        <f t="shared" si="68"/>
        <v>0.81320671781049136</v>
      </c>
    </row>
    <row r="835" spans="86:91" x14ac:dyDescent="0.2">
      <c r="CH835" s="15" t="s">
        <v>1806</v>
      </c>
      <c r="CI835" s="15" t="s">
        <v>1027</v>
      </c>
      <c r="CJ835" s="35">
        <v>0.47252747252747251</v>
      </c>
      <c r="CK835" s="35">
        <v>0.34067924528301885</v>
      </c>
      <c r="CL835" s="35">
        <v>0.56043956043956045</v>
      </c>
      <c r="CM835" s="35">
        <f t="shared" si="68"/>
        <v>0.81320671781049136</v>
      </c>
    </row>
    <row r="836" spans="86:91" x14ac:dyDescent="0.2">
      <c r="CH836" s="15" t="s">
        <v>1806</v>
      </c>
      <c r="CI836" s="15" t="s">
        <v>1028</v>
      </c>
      <c r="CJ836" s="35">
        <v>0.47252747252747251</v>
      </c>
      <c r="CK836" s="35">
        <v>0.34067924528301885</v>
      </c>
      <c r="CL836" s="35">
        <v>0.56043956043956045</v>
      </c>
      <c r="CM836" s="35">
        <f t="shared" ref="CM836:CM899" si="69">CJ836+CK836</f>
        <v>0.81320671781049136</v>
      </c>
    </row>
    <row r="837" spans="86:91" x14ac:dyDescent="0.2">
      <c r="CH837" s="15" t="s">
        <v>1806</v>
      </c>
      <c r="CI837" s="15" t="s">
        <v>1029</v>
      </c>
      <c r="CJ837" s="35">
        <v>0.48351648351648352</v>
      </c>
      <c r="CK837" s="35">
        <v>0.35490196078431369</v>
      </c>
      <c r="CL837" s="35">
        <v>0.56043956043956045</v>
      </c>
      <c r="CM837" s="35">
        <f t="shared" si="69"/>
        <v>0.83841844430079715</v>
      </c>
    </row>
    <row r="838" spans="86:91" x14ac:dyDescent="0.2">
      <c r="CH838" s="15" t="s">
        <v>1806</v>
      </c>
      <c r="CI838" s="15" t="s">
        <v>1030</v>
      </c>
      <c r="CJ838" s="35">
        <v>0.47252747252747251</v>
      </c>
      <c r="CK838" s="35">
        <v>0.34067924528301885</v>
      </c>
      <c r="CL838" s="35">
        <v>0.56043956043956045</v>
      </c>
      <c r="CM838" s="35">
        <f t="shared" si="69"/>
        <v>0.81320671781049136</v>
      </c>
    </row>
    <row r="839" spans="86:91" x14ac:dyDescent="0.2">
      <c r="CH839" s="15" t="s">
        <v>1806</v>
      </c>
      <c r="CI839" s="15" t="s">
        <v>1031</v>
      </c>
      <c r="CJ839" s="35">
        <v>0.48351648351648352</v>
      </c>
      <c r="CK839" s="35">
        <v>0.35490196078431369</v>
      </c>
      <c r="CL839" s="35">
        <v>0.56043956043956045</v>
      </c>
      <c r="CM839" s="35">
        <f t="shared" si="69"/>
        <v>0.83841844430079715</v>
      </c>
    </row>
    <row r="840" spans="86:91" x14ac:dyDescent="0.2">
      <c r="CH840" s="15" t="s">
        <v>1806</v>
      </c>
      <c r="CI840" s="15" t="s">
        <v>1032</v>
      </c>
      <c r="CJ840" s="35">
        <v>0.47252747252747251</v>
      </c>
      <c r="CK840" s="35">
        <v>0.34067924528301885</v>
      </c>
      <c r="CL840" s="35">
        <v>0.56043956043956045</v>
      </c>
      <c r="CM840" s="35">
        <f t="shared" si="69"/>
        <v>0.81320671781049136</v>
      </c>
    </row>
    <row r="841" spans="86:91" x14ac:dyDescent="0.2">
      <c r="CH841" s="15" t="s">
        <v>1806</v>
      </c>
      <c r="CI841" s="15" t="s">
        <v>1033</v>
      </c>
      <c r="CJ841" s="35">
        <v>0.47252747252747251</v>
      </c>
      <c r="CK841" s="35">
        <v>0.34067924528301885</v>
      </c>
      <c r="CL841" s="35">
        <v>0.56043956043956045</v>
      </c>
      <c r="CM841" s="35">
        <f t="shared" si="69"/>
        <v>0.81320671781049136</v>
      </c>
    </row>
    <row r="842" spans="86:91" x14ac:dyDescent="0.2">
      <c r="CH842" s="15" t="s">
        <v>1806</v>
      </c>
      <c r="CI842" s="15" t="s">
        <v>1034</v>
      </c>
      <c r="CJ842" s="35">
        <v>0.48351648351648352</v>
      </c>
      <c r="CK842" s="35">
        <v>0.35490196078431369</v>
      </c>
      <c r="CL842" s="35">
        <v>0.56043956043956045</v>
      </c>
      <c r="CM842" s="35">
        <f t="shared" si="69"/>
        <v>0.83841844430079715</v>
      </c>
    </row>
    <row r="843" spans="86:91" x14ac:dyDescent="0.2">
      <c r="CH843" s="15" t="s">
        <v>1806</v>
      </c>
      <c r="CI843" s="15" t="s">
        <v>1035</v>
      </c>
      <c r="CJ843" s="35">
        <v>0.47252747252747251</v>
      </c>
      <c r="CK843" s="35">
        <v>0.34067924528301885</v>
      </c>
      <c r="CL843" s="35">
        <v>0.56043956043956045</v>
      </c>
      <c r="CM843" s="35">
        <f t="shared" si="69"/>
        <v>0.81320671781049136</v>
      </c>
    </row>
    <row r="844" spans="86:91" x14ac:dyDescent="0.2">
      <c r="CH844" s="15" t="s">
        <v>1806</v>
      </c>
      <c r="CI844" s="15" t="s">
        <v>1016</v>
      </c>
      <c r="CJ844" s="35">
        <v>0.47252747252747251</v>
      </c>
      <c r="CK844" s="35">
        <v>0.34345408086577484</v>
      </c>
      <c r="CL844" s="35">
        <v>0.56043956043956045</v>
      </c>
      <c r="CM844" s="35">
        <f t="shared" si="69"/>
        <v>0.81598155339324729</v>
      </c>
    </row>
    <row r="845" spans="86:91" x14ac:dyDescent="0.2">
      <c r="CH845" s="15" t="s">
        <v>1806</v>
      </c>
      <c r="CI845" s="15" t="s">
        <v>1017</v>
      </c>
      <c r="CJ845" s="35">
        <v>0.46153846153846156</v>
      </c>
      <c r="CK845" s="35">
        <v>0.32927196149217813</v>
      </c>
      <c r="CL845" s="35">
        <v>0.56043956043956045</v>
      </c>
      <c r="CM845" s="35">
        <f t="shared" si="69"/>
        <v>0.79081042303063964</v>
      </c>
    </row>
    <row r="846" spans="86:91" x14ac:dyDescent="0.2">
      <c r="CH846" s="15" t="s">
        <v>1806</v>
      </c>
      <c r="CI846" s="15" t="s">
        <v>1018</v>
      </c>
      <c r="CJ846" s="35">
        <v>0.46153846153846156</v>
      </c>
      <c r="CK846" s="35">
        <v>0.32927196149217813</v>
      </c>
      <c r="CL846" s="35">
        <v>0.56043956043956045</v>
      </c>
      <c r="CM846" s="35">
        <f t="shared" si="69"/>
        <v>0.79081042303063964</v>
      </c>
    </row>
    <row r="847" spans="86:91" x14ac:dyDescent="0.2">
      <c r="CH847" s="15" t="s">
        <v>1806</v>
      </c>
      <c r="CI847" s="15" t="s">
        <v>1019</v>
      </c>
      <c r="CJ847" s="35">
        <v>0.46153846153846156</v>
      </c>
      <c r="CK847" s="35">
        <v>0.32927196149217813</v>
      </c>
      <c r="CL847" s="35">
        <v>0.56043956043956045</v>
      </c>
      <c r="CM847" s="35">
        <f t="shared" si="69"/>
        <v>0.79081042303063964</v>
      </c>
    </row>
    <row r="848" spans="86:91" x14ac:dyDescent="0.2">
      <c r="CH848" s="15" t="s">
        <v>1806</v>
      </c>
      <c r="CI848" s="15" t="s">
        <v>1020</v>
      </c>
      <c r="CJ848" s="35">
        <v>0.47252747252747251</v>
      </c>
      <c r="CK848" s="35">
        <v>0.34345408086577484</v>
      </c>
      <c r="CL848" s="35">
        <v>0.56043956043956045</v>
      </c>
      <c r="CM848" s="35">
        <f t="shared" si="69"/>
        <v>0.81598155339324729</v>
      </c>
    </row>
    <row r="849" spans="86:91" x14ac:dyDescent="0.2">
      <c r="CH849" s="15" t="s">
        <v>1806</v>
      </c>
      <c r="CI849" s="15" t="s">
        <v>1021</v>
      </c>
      <c r="CJ849" s="35">
        <v>0.47252747252747251</v>
      </c>
      <c r="CK849" s="35">
        <v>0.34345408086577484</v>
      </c>
      <c r="CL849" s="35">
        <v>0.56043956043956045</v>
      </c>
      <c r="CM849" s="35">
        <f t="shared" si="69"/>
        <v>0.81598155339324729</v>
      </c>
    </row>
    <row r="850" spans="86:91" x14ac:dyDescent="0.2">
      <c r="CH850" s="15" t="s">
        <v>1806</v>
      </c>
      <c r="CI850" s="15" t="s">
        <v>1022</v>
      </c>
      <c r="CJ850" s="35">
        <v>0.46153846153846156</v>
      </c>
      <c r="CK850" s="35">
        <v>0.32927196149217813</v>
      </c>
      <c r="CL850" s="35">
        <v>0.56043956043956045</v>
      </c>
      <c r="CM850" s="35">
        <f t="shared" si="69"/>
        <v>0.79081042303063964</v>
      </c>
    </row>
    <row r="851" spans="86:91" x14ac:dyDescent="0.2">
      <c r="CH851" s="15" t="s">
        <v>1806</v>
      </c>
      <c r="CI851" s="15" t="s">
        <v>1023</v>
      </c>
      <c r="CJ851" s="35">
        <v>0.46153846153846156</v>
      </c>
      <c r="CK851" s="35">
        <v>0.32927196149217813</v>
      </c>
      <c r="CL851" s="35">
        <v>0.56043956043956045</v>
      </c>
      <c r="CM851" s="35">
        <f t="shared" si="69"/>
        <v>0.79081042303063964</v>
      </c>
    </row>
    <row r="852" spans="86:91" x14ac:dyDescent="0.2">
      <c r="CH852" s="15" t="s">
        <v>1806</v>
      </c>
      <c r="CI852" s="15" t="s">
        <v>1024</v>
      </c>
      <c r="CJ852" s="35">
        <v>0.46153846153846156</v>
      </c>
      <c r="CK852" s="35">
        <v>0.32927196149217813</v>
      </c>
      <c r="CL852" s="35">
        <v>0.56043956043956045</v>
      </c>
      <c r="CM852" s="35">
        <f t="shared" si="69"/>
        <v>0.79081042303063964</v>
      </c>
    </row>
    <row r="853" spans="86:91" x14ac:dyDescent="0.2">
      <c r="CH853" s="15" t="s">
        <v>1806</v>
      </c>
      <c r="CI853" s="15" t="s">
        <v>1025</v>
      </c>
      <c r="CJ853" s="35">
        <v>0.46153846153846156</v>
      </c>
      <c r="CK853" s="35">
        <v>0.32927196149217813</v>
      </c>
      <c r="CL853" s="35">
        <v>0.56043956043956045</v>
      </c>
      <c r="CM853" s="35">
        <f t="shared" si="69"/>
        <v>0.79081042303063964</v>
      </c>
    </row>
    <row r="854" spans="86:91" x14ac:dyDescent="0.2">
      <c r="CH854" s="15" t="s">
        <v>1807</v>
      </c>
      <c r="CI854" s="15" t="s">
        <v>1006</v>
      </c>
      <c r="CJ854" s="35">
        <v>0.46153846153846156</v>
      </c>
      <c r="CK854" s="35">
        <v>0.32957450007517669</v>
      </c>
      <c r="CL854" s="35">
        <v>0.5714285714285714</v>
      </c>
      <c r="CM854" s="35">
        <f t="shared" si="69"/>
        <v>0.79111296161363831</v>
      </c>
    </row>
    <row r="855" spans="86:91" x14ac:dyDescent="0.2">
      <c r="CH855" s="15" t="s">
        <v>1807</v>
      </c>
      <c r="CI855" s="15" t="s">
        <v>1007</v>
      </c>
      <c r="CJ855" s="35">
        <v>0.47252747252747251</v>
      </c>
      <c r="CK855" s="35">
        <v>0.34375</v>
      </c>
      <c r="CL855" s="35">
        <v>0.5714285714285714</v>
      </c>
      <c r="CM855" s="35">
        <f t="shared" si="69"/>
        <v>0.81627747252747251</v>
      </c>
    </row>
    <row r="856" spans="86:91" x14ac:dyDescent="0.2">
      <c r="CH856" s="15" t="s">
        <v>1807</v>
      </c>
      <c r="CI856" s="15" t="s">
        <v>1008</v>
      </c>
      <c r="CJ856" s="35">
        <v>0.46153846153846156</v>
      </c>
      <c r="CK856" s="35">
        <v>0.32957450007517669</v>
      </c>
      <c r="CL856" s="35">
        <v>0.5714285714285714</v>
      </c>
      <c r="CM856" s="35">
        <f t="shared" si="69"/>
        <v>0.79111296161363831</v>
      </c>
    </row>
    <row r="857" spans="86:91" x14ac:dyDescent="0.2">
      <c r="CH857" s="15" t="s">
        <v>1807</v>
      </c>
      <c r="CI857" s="15" t="s">
        <v>1009</v>
      </c>
      <c r="CJ857" s="35">
        <v>0.47252747252747251</v>
      </c>
      <c r="CK857" s="35">
        <v>0.34375</v>
      </c>
      <c r="CL857" s="35">
        <v>0.5714285714285714</v>
      </c>
      <c r="CM857" s="35">
        <f t="shared" si="69"/>
        <v>0.81627747252747251</v>
      </c>
    </row>
    <row r="858" spans="86:91" x14ac:dyDescent="0.2">
      <c r="CH858" s="15" t="s">
        <v>1807</v>
      </c>
      <c r="CI858" s="15" t="s">
        <v>1010</v>
      </c>
      <c r="CJ858" s="35">
        <v>0.46153846153846156</v>
      </c>
      <c r="CK858" s="35">
        <v>0.32957450007517669</v>
      </c>
      <c r="CL858" s="35">
        <v>0.5714285714285714</v>
      </c>
      <c r="CM858" s="35">
        <f t="shared" si="69"/>
        <v>0.79111296161363831</v>
      </c>
    </row>
    <row r="859" spans="86:91" x14ac:dyDescent="0.2">
      <c r="CH859" s="15" t="s">
        <v>1807</v>
      </c>
      <c r="CI859" s="15" t="s">
        <v>1011</v>
      </c>
      <c r="CJ859" s="35">
        <v>0.46153846153846156</v>
      </c>
      <c r="CK859" s="35">
        <v>0.32957450007517669</v>
      </c>
      <c r="CL859" s="35">
        <v>0.5714285714285714</v>
      </c>
      <c r="CM859" s="35">
        <f t="shared" si="69"/>
        <v>0.79111296161363831</v>
      </c>
    </row>
    <row r="860" spans="86:91" x14ac:dyDescent="0.2">
      <c r="CH860" s="15" t="s">
        <v>1807</v>
      </c>
      <c r="CI860" s="15" t="s">
        <v>1012</v>
      </c>
      <c r="CJ860" s="35">
        <v>0.46153846153846156</v>
      </c>
      <c r="CK860" s="35">
        <v>0.32957450007517669</v>
      </c>
      <c r="CL860" s="35">
        <v>0.5714285714285714</v>
      </c>
      <c r="CM860" s="35">
        <f t="shared" si="69"/>
        <v>0.79111296161363831</v>
      </c>
    </row>
    <row r="861" spans="86:91" x14ac:dyDescent="0.2">
      <c r="CH861" s="15" t="s">
        <v>1807</v>
      </c>
      <c r="CI861" s="15" t="s">
        <v>1013</v>
      </c>
      <c r="CJ861" s="35">
        <v>0.46153846153846156</v>
      </c>
      <c r="CK861" s="35">
        <v>0.32957450007517669</v>
      </c>
      <c r="CL861" s="35">
        <v>0.5714285714285714</v>
      </c>
      <c r="CM861" s="35">
        <f t="shared" si="69"/>
        <v>0.79111296161363831</v>
      </c>
    </row>
    <row r="862" spans="86:91" x14ac:dyDescent="0.2">
      <c r="CH862" s="15" t="s">
        <v>1807</v>
      </c>
      <c r="CI862" s="15" t="s">
        <v>1014</v>
      </c>
      <c r="CJ862" s="35">
        <v>0.46153846153846156</v>
      </c>
      <c r="CK862" s="35">
        <v>0.32957450007517669</v>
      </c>
      <c r="CL862" s="35">
        <v>0.5714285714285714</v>
      </c>
      <c r="CM862" s="35">
        <f t="shared" si="69"/>
        <v>0.79111296161363831</v>
      </c>
    </row>
    <row r="863" spans="86:91" x14ac:dyDescent="0.2">
      <c r="CH863" s="15" t="s">
        <v>1807</v>
      </c>
      <c r="CI863" s="15" t="s">
        <v>1015</v>
      </c>
      <c r="CJ863" s="35">
        <v>0.47252747252747251</v>
      </c>
      <c r="CK863" s="35">
        <v>0.34375</v>
      </c>
      <c r="CL863" s="35">
        <v>0.5714285714285714</v>
      </c>
      <c r="CM863" s="35">
        <f t="shared" si="69"/>
        <v>0.81627747252747251</v>
      </c>
    </row>
    <row r="864" spans="86:91" x14ac:dyDescent="0.2">
      <c r="CH864" s="15" t="s">
        <v>1807</v>
      </c>
      <c r="CI864" s="15" t="s">
        <v>996</v>
      </c>
      <c r="CJ864" s="35">
        <v>0.46153846153846156</v>
      </c>
      <c r="CK864" s="35">
        <v>0.32957450007517669</v>
      </c>
      <c r="CL864" s="35">
        <v>0.5714285714285714</v>
      </c>
      <c r="CM864" s="35">
        <f t="shared" si="69"/>
        <v>0.79111296161363831</v>
      </c>
    </row>
    <row r="865" spans="86:91" x14ac:dyDescent="0.2">
      <c r="CH865" s="15" t="s">
        <v>1807</v>
      </c>
      <c r="CI865" s="15" t="s">
        <v>997</v>
      </c>
      <c r="CJ865" s="35">
        <v>0.46153846153846156</v>
      </c>
      <c r="CK865" s="35">
        <v>0.32957450007517669</v>
      </c>
      <c r="CL865" s="35">
        <v>0.5714285714285714</v>
      </c>
      <c r="CM865" s="35">
        <f t="shared" si="69"/>
        <v>0.79111296161363831</v>
      </c>
    </row>
    <row r="866" spans="86:91" x14ac:dyDescent="0.2">
      <c r="CH866" s="15" t="s">
        <v>1807</v>
      </c>
      <c r="CI866" s="15" t="s">
        <v>998</v>
      </c>
      <c r="CJ866" s="35">
        <v>0.46153846153846156</v>
      </c>
      <c r="CK866" s="35">
        <v>0.32957450007517669</v>
      </c>
      <c r="CL866" s="35">
        <v>0.5714285714285714</v>
      </c>
      <c r="CM866" s="35">
        <f t="shared" si="69"/>
        <v>0.79111296161363831</v>
      </c>
    </row>
    <row r="867" spans="86:91" x14ac:dyDescent="0.2">
      <c r="CH867" s="15" t="s">
        <v>1807</v>
      </c>
      <c r="CI867" s="15" t="s">
        <v>999</v>
      </c>
      <c r="CJ867" s="35">
        <v>0.47252747252747251</v>
      </c>
      <c r="CK867" s="35">
        <v>0.34375</v>
      </c>
      <c r="CL867" s="35">
        <v>0.5714285714285714</v>
      </c>
      <c r="CM867" s="35">
        <f t="shared" si="69"/>
        <v>0.81627747252747251</v>
      </c>
    </row>
    <row r="868" spans="86:91" x14ac:dyDescent="0.2">
      <c r="CH868" s="15" t="s">
        <v>1807</v>
      </c>
      <c r="CI868" s="15" t="s">
        <v>1000</v>
      </c>
      <c r="CJ868" s="35">
        <v>0.46153846153846156</v>
      </c>
      <c r="CK868" s="35">
        <v>0.32957450007517669</v>
      </c>
      <c r="CL868" s="35">
        <v>0.5714285714285714</v>
      </c>
      <c r="CM868" s="35">
        <f t="shared" si="69"/>
        <v>0.79111296161363831</v>
      </c>
    </row>
    <row r="869" spans="86:91" x14ac:dyDescent="0.2">
      <c r="CH869" s="15" t="s">
        <v>1807</v>
      </c>
      <c r="CI869" s="15" t="s">
        <v>1001</v>
      </c>
      <c r="CJ869" s="35">
        <v>0.47252747252747251</v>
      </c>
      <c r="CK869" s="35">
        <v>0.34375</v>
      </c>
      <c r="CL869" s="35">
        <v>0.5714285714285714</v>
      </c>
      <c r="CM869" s="35">
        <f t="shared" si="69"/>
        <v>0.81627747252747251</v>
      </c>
    </row>
    <row r="870" spans="86:91" x14ac:dyDescent="0.2">
      <c r="CH870" s="15" t="s">
        <v>1807</v>
      </c>
      <c r="CI870" s="15" t="s">
        <v>1002</v>
      </c>
      <c r="CJ870" s="35">
        <v>0.46153846153846156</v>
      </c>
      <c r="CK870" s="35">
        <v>0.32957450007517669</v>
      </c>
      <c r="CL870" s="35">
        <v>0.5714285714285714</v>
      </c>
      <c r="CM870" s="35">
        <f t="shared" si="69"/>
        <v>0.79111296161363831</v>
      </c>
    </row>
    <row r="871" spans="86:91" x14ac:dyDescent="0.2">
      <c r="CH871" s="15" t="s">
        <v>1807</v>
      </c>
      <c r="CI871" s="15" t="s">
        <v>1003</v>
      </c>
      <c r="CJ871" s="35">
        <v>0.47252747252747251</v>
      </c>
      <c r="CK871" s="35">
        <v>0.34375</v>
      </c>
      <c r="CL871" s="35">
        <v>0.5714285714285714</v>
      </c>
      <c r="CM871" s="35">
        <f t="shared" si="69"/>
        <v>0.81627747252747251</v>
      </c>
    </row>
    <row r="872" spans="86:91" x14ac:dyDescent="0.2">
      <c r="CH872" s="15" t="s">
        <v>1807</v>
      </c>
      <c r="CI872" s="15" t="s">
        <v>1004</v>
      </c>
      <c r="CJ872" s="35">
        <v>0.47252747252747251</v>
      </c>
      <c r="CK872" s="35">
        <v>0.34375</v>
      </c>
      <c r="CL872" s="35">
        <v>0.5714285714285714</v>
      </c>
      <c r="CM872" s="35">
        <f t="shared" si="69"/>
        <v>0.81627747252747251</v>
      </c>
    </row>
    <row r="873" spans="86:91" x14ac:dyDescent="0.2">
      <c r="CH873" s="15" t="s">
        <v>1807</v>
      </c>
      <c r="CI873" s="15" t="s">
        <v>1005</v>
      </c>
      <c r="CJ873" s="35">
        <v>0.47252747252747251</v>
      </c>
      <c r="CK873" s="35">
        <v>0.34375</v>
      </c>
      <c r="CL873" s="35">
        <v>0.5714285714285714</v>
      </c>
      <c r="CM873" s="35">
        <f t="shared" si="69"/>
        <v>0.81627747252747251</v>
      </c>
    </row>
    <row r="874" spans="86:91" x14ac:dyDescent="0.2">
      <c r="CH874" s="15" t="s">
        <v>1807</v>
      </c>
      <c r="CI874" s="15" t="s">
        <v>986</v>
      </c>
      <c r="CJ874" s="35">
        <v>0.43956043956043955</v>
      </c>
      <c r="CK874" s="35">
        <v>0.30586299730780736</v>
      </c>
      <c r="CL874" s="35">
        <v>0.5714285714285714</v>
      </c>
      <c r="CM874" s="35">
        <f t="shared" si="69"/>
        <v>0.74542343686824686</v>
      </c>
    </row>
    <row r="875" spans="86:91" x14ac:dyDescent="0.2">
      <c r="CH875" s="15" t="s">
        <v>1807</v>
      </c>
      <c r="CI875" s="15" t="s">
        <v>987</v>
      </c>
      <c r="CJ875" s="35">
        <v>0.43956043956043955</v>
      </c>
      <c r="CK875" s="35">
        <v>0.30586299730780736</v>
      </c>
      <c r="CL875" s="35">
        <v>0.5714285714285714</v>
      </c>
      <c r="CM875" s="35">
        <f t="shared" si="69"/>
        <v>0.74542343686824686</v>
      </c>
    </row>
    <row r="876" spans="86:91" x14ac:dyDescent="0.2">
      <c r="CH876" s="15" t="s">
        <v>1807</v>
      </c>
      <c r="CI876" s="15" t="s">
        <v>988</v>
      </c>
      <c r="CJ876" s="35">
        <v>0.43956043956043955</v>
      </c>
      <c r="CK876" s="35">
        <v>0.30586299730780736</v>
      </c>
      <c r="CL876" s="35">
        <v>0.5714285714285714</v>
      </c>
      <c r="CM876" s="35">
        <f t="shared" si="69"/>
        <v>0.74542343686824686</v>
      </c>
    </row>
    <row r="877" spans="86:91" x14ac:dyDescent="0.2">
      <c r="CH877" s="15" t="s">
        <v>1807</v>
      </c>
      <c r="CI877" s="15" t="s">
        <v>989</v>
      </c>
      <c r="CJ877" s="35">
        <v>0.43956043956043955</v>
      </c>
      <c r="CK877" s="35">
        <v>0.30586299730780736</v>
      </c>
      <c r="CL877" s="35">
        <v>0.5714285714285714</v>
      </c>
      <c r="CM877" s="35">
        <f t="shared" si="69"/>
        <v>0.74542343686824686</v>
      </c>
    </row>
    <row r="878" spans="86:91" x14ac:dyDescent="0.2">
      <c r="CH878" s="15" t="s">
        <v>1807</v>
      </c>
      <c r="CI878" s="15" t="s">
        <v>990</v>
      </c>
      <c r="CJ878" s="35">
        <v>0.43956043956043955</v>
      </c>
      <c r="CK878" s="35">
        <v>0.30586299730780736</v>
      </c>
      <c r="CL878" s="35">
        <v>0.5714285714285714</v>
      </c>
      <c r="CM878" s="35">
        <f t="shared" si="69"/>
        <v>0.74542343686824686</v>
      </c>
    </row>
    <row r="879" spans="86:91" x14ac:dyDescent="0.2">
      <c r="CH879" s="15" t="s">
        <v>1807</v>
      </c>
      <c r="CI879" s="15" t="s">
        <v>991</v>
      </c>
      <c r="CJ879" s="35">
        <v>0.43956043956043955</v>
      </c>
      <c r="CK879" s="35">
        <v>0.30586299730780736</v>
      </c>
      <c r="CL879" s="35">
        <v>0.5714285714285714</v>
      </c>
      <c r="CM879" s="35">
        <f t="shared" si="69"/>
        <v>0.74542343686824686</v>
      </c>
    </row>
    <row r="880" spans="86:91" x14ac:dyDescent="0.2">
      <c r="CH880" s="15" t="s">
        <v>1807</v>
      </c>
      <c r="CI880" s="15" t="s">
        <v>992</v>
      </c>
      <c r="CJ880" s="35">
        <v>0.43956043956043955</v>
      </c>
      <c r="CK880" s="35">
        <v>0.30586299730780736</v>
      </c>
      <c r="CL880" s="35">
        <v>0.5714285714285714</v>
      </c>
      <c r="CM880" s="35">
        <f t="shared" si="69"/>
        <v>0.74542343686824686</v>
      </c>
    </row>
    <row r="881" spans="86:91" x14ac:dyDescent="0.2">
      <c r="CH881" s="15" t="s">
        <v>1807</v>
      </c>
      <c r="CI881" s="15" t="s">
        <v>993</v>
      </c>
      <c r="CJ881" s="35">
        <v>0.43956043956043955</v>
      </c>
      <c r="CK881" s="35">
        <v>0.30586299730780736</v>
      </c>
      <c r="CL881" s="35">
        <v>0.5714285714285714</v>
      </c>
      <c r="CM881" s="35">
        <f t="shared" si="69"/>
        <v>0.74542343686824686</v>
      </c>
    </row>
    <row r="882" spans="86:91" x14ac:dyDescent="0.2">
      <c r="CH882" s="15" t="s">
        <v>1807</v>
      </c>
      <c r="CI882" s="15" t="s">
        <v>994</v>
      </c>
      <c r="CJ882" s="35">
        <v>0.43956043956043955</v>
      </c>
      <c r="CK882" s="35">
        <v>0.30586299730780736</v>
      </c>
      <c r="CL882" s="35">
        <v>0.5714285714285714</v>
      </c>
      <c r="CM882" s="35">
        <f t="shared" si="69"/>
        <v>0.74542343686824686</v>
      </c>
    </row>
    <row r="883" spans="86:91" x14ac:dyDescent="0.2">
      <c r="CH883" s="15" t="s">
        <v>1807</v>
      </c>
      <c r="CI883" s="15" t="s">
        <v>995</v>
      </c>
      <c r="CJ883" s="35">
        <v>0.43956043956043955</v>
      </c>
      <c r="CK883" s="35">
        <v>0.30586299730780736</v>
      </c>
      <c r="CL883" s="35">
        <v>0.5714285714285714</v>
      </c>
      <c r="CM883" s="35">
        <f t="shared" si="69"/>
        <v>0.74542343686824686</v>
      </c>
    </row>
    <row r="884" spans="86:91" x14ac:dyDescent="0.2">
      <c r="CH884" s="15" t="s">
        <v>1807</v>
      </c>
      <c r="CI884" s="15" t="s">
        <v>1026</v>
      </c>
      <c r="CJ884" s="35">
        <v>0.47252747252747251</v>
      </c>
      <c r="CK884" s="35">
        <v>0.34067924528301885</v>
      </c>
      <c r="CL884" s="35">
        <v>0.5714285714285714</v>
      </c>
      <c r="CM884" s="35">
        <f t="shared" si="69"/>
        <v>0.81320671781049136</v>
      </c>
    </row>
    <row r="885" spans="86:91" x14ac:dyDescent="0.2">
      <c r="CH885" s="15" t="s">
        <v>1807</v>
      </c>
      <c r="CI885" s="15" t="s">
        <v>1027</v>
      </c>
      <c r="CJ885" s="35">
        <v>0.47252747252747251</v>
      </c>
      <c r="CK885" s="35">
        <v>0.34067924528301885</v>
      </c>
      <c r="CL885" s="35">
        <v>0.5714285714285714</v>
      </c>
      <c r="CM885" s="35">
        <f t="shared" si="69"/>
        <v>0.81320671781049136</v>
      </c>
    </row>
    <row r="886" spans="86:91" x14ac:dyDescent="0.2">
      <c r="CH886" s="15" t="s">
        <v>1807</v>
      </c>
      <c r="CI886" s="15" t="s">
        <v>1028</v>
      </c>
      <c r="CJ886" s="35">
        <v>0.47252747252747251</v>
      </c>
      <c r="CK886" s="35">
        <v>0.34067924528301885</v>
      </c>
      <c r="CL886" s="35">
        <v>0.5714285714285714</v>
      </c>
      <c r="CM886" s="35">
        <f t="shared" si="69"/>
        <v>0.81320671781049136</v>
      </c>
    </row>
    <row r="887" spans="86:91" x14ac:dyDescent="0.2">
      <c r="CH887" s="15" t="s">
        <v>1807</v>
      </c>
      <c r="CI887" s="15" t="s">
        <v>1029</v>
      </c>
      <c r="CJ887" s="35">
        <v>0.48351648351648352</v>
      </c>
      <c r="CK887" s="35">
        <v>0.35490196078431369</v>
      </c>
      <c r="CL887" s="35">
        <v>0.5714285714285714</v>
      </c>
      <c r="CM887" s="35">
        <f t="shared" si="69"/>
        <v>0.83841844430079715</v>
      </c>
    </row>
    <row r="888" spans="86:91" x14ac:dyDescent="0.2">
      <c r="CH888" s="15" t="s">
        <v>1807</v>
      </c>
      <c r="CI888" s="15" t="s">
        <v>1030</v>
      </c>
      <c r="CJ888" s="35">
        <v>0.47252747252747251</v>
      </c>
      <c r="CK888" s="35">
        <v>0.34067924528301885</v>
      </c>
      <c r="CL888" s="35">
        <v>0.5714285714285714</v>
      </c>
      <c r="CM888" s="35">
        <f t="shared" si="69"/>
        <v>0.81320671781049136</v>
      </c>
    </row>
    <row r="889" spans="86:91" x14ac:dyDescent="0.2">
      <c r="CH889" s="15" t="s">
        <v>1807</v>
      </c>
      <c r="CI889" s="15" t="s">
        <v>1031</v>
      </c>
      <c r="CJ889" s="35">
        <v>0.48351648351648352</v>
      </c>
      <c r="CK889" s="35">
        <v>0.35490196078431369</v>
      </c>
      <c r="CL889" s="35">
        <v>0.5714285714285714</v>
      </c>
      <c r="CM889" s="35">
        <f t="shared" si="69"/>
        <v>0.83841844430079715</v>
      </c>
    </row>
    <row r="890" spans="86:91" x14ac:dyDescent="0.2">
      <c r="CH890" s="15" t="s">
        <v>1807</v>
      </c>
      <c r="CI890" s="15" t="s">
        <v>1032</v>
      </c>
      <c r="CJ890" s="35">
        <v>0.47252747252747251</v>
      </c>
      <c r="CK890" s="35">
        <v>0.34067924528301885</v>
      </c>
      <c r="CL890" s="35">
        <v>0.5714285714285714</v>
      </c>
      <c r="CM890" s="35">
        <f t="shared" si="69"/>
        <v>0.81320671781049136</v>
      </c>
    </row>
    <row r="891" spans="86:91" x14ac:dyDescent="0.2">
      <c r="CH891" s="15" t="s">
        <v>1807</v>
      </c>
      <c r="CI891" s="15" t="s">
        <v>1033</v>
      </c>
      <c r="CJ891" s="35">
        <v>0.47252747252747251</v>
      </c>
      <c r="CK891" s="35">
        <v>0.34067924528301885</v>
      </c>
      <c r="CL891" s="35">
        <v>0.5714285714285714</v>
      </c>
      <c r="CM891" s="35">
        <f t="shared" si="69"/>
        <v>0.81320671781049136</v>
      </c>
    </row>
    <row r="892" spans="86:91" x14ac:dyDescent="0.2">
      <c r="CH892" s="15" t="s">
        <v>1807</v>
      </c>
      <c r="CI892" s="15" t="s">
        <v>1034</v>
      </c>
      <c r="CJ892" s="35">
        <v>0.48351648351648352</v>
      </c>
      <c r="CK892" s="35">
        <v>0.35490196078431369</v>
      </c>
      <c r="CL892" s="35">
        <v>0.5714285714285714</v>
      </c>
      <c r="CM892" s="35">
        <f t="shared" si="69"/>
        <v>0.83841844430079715</v>
      </c>
    </row>
    <row r="893" spans="86:91" x14ac:dyDescent="0.2">
      <c r="CH893" s="15" t="s">
        <v>1807</v>
      </c>
      <c r="CI893" s="15" t="s">
        <v>1035</v>
      </c>
      <c r="CJ893" s="35">
        <v>0.47252747252747251</v>
      </c>
      <c r="CK893" s="35">
        <v>0.34067924528301885</v>
      </c>
      <c r="CL893" s="35">
        <v>0.5714285714285714</v>
      </c>
      <c r="CM893" s="35">
        <f t="shared" si="69"/>
        <v>0.81320671781049136</v>
      </c>
    </row>
    <row r="894" spans="86:91" x14ac:dyDescent="0.2">
      <c r="CH894" s="15" t="s">
        <v>1807</v>
      </c>
      <c r="CI894" s="15" t="s">
        <v>1016</v>
      </c>
      <c r="CJ894" s="35">
        <v>0.47252747252747251</v>
      </c>
      <c r="CK894" s="35">
        <v>0.34345408086577484</v>
      </c>
      <c r="CL894" s="35">
        <v>0.5714285714285714</v>
      </c>
      <c r="CM894" s="35">
        <f t="shared" si="69"/>
        <v>0.81598155339324729</v>
      </c>
    </row>
    <row r="895" spans="86:91" x14ac:dyDescent="0.2">
      <c r="CH895" s="15" t="s">
        <v>1807</v>
      </c>
      <c r="CI895" s="15" t="s">
        <v>1017</v>
      </c>
      <c r="CJ895" s="35">
        <v>0.46153846153846156</v>
      </c>
      <c r="CK895" s="35">
        <v>0.32927196149217813</v>
      </c>
      <c r="CL895" s="35">
        <v>0.5714285714285714</v>
      </c>
      <c r="CM895" s="35">
        <f t="shared" si="69"/>
        <v>0.79081042303063964</v>
      </c>
    </row>
    <row r="896" spans="86:91" x14ac:dyDescent="0.2">
      <c r="CH896" s="15" t="s">
        <v>1807</v>
      </c>
      <c r="CI896" s="15" t="s">
        <v>1018</v>
      </c>
      <c r="CJ896" s="35">
        <v>0.46153846153846156</v>
      </c>
      <c r="CK896" s="35">
        <v>0.32927196149217813</v>
      </c>
      <c r="CL896" s="35">
        <v>0.5714285714285714</v>
      </c>
      <c r="CM896" s="35">
        <f t="shared" si="69"/>
        <v>0.79081042303063964</v>
      </c>
    </row>
    <row r="897" spans="86:91" x14ac:dyDescent="0.2">
      <c r="CH897" s="15" t="s">
        <v>1807</v>
      </c>
      <c r="CI897" s="15" t="s">
        <v>1019</v>
      </c>
      <c r="CJ897" s="35">
        <v>0.46153846153846156</v>
      </c>
      <c r="CK897" s="35">
        <v>0.32927196149217813</v>
      </c>
      <c r="CL897" s="35">
        <v>0.5714285714285714</v>
      </c>
      <c r="CM897" s="35">
        <f t="shared" si="69"/>
        <v>0.79081042303063964</v>
      </c>
    </row>
    <row r="898" spans="86:91" x14ac:dyDescent="0.2">
      <c r="CH898" s="15" t="s">
        <v>1807</v>
      </c>
      <c r="CI898" s="15" t="s">
        <v>1020</v>
      </c>
      <c r="CJ898" s="35">
        <v>0.47252747252747251</v>
      </c>
      <c r="CK898" s="35">
        <v>0.34345408086577484</v>
      </c>
      <c r="CL898" s="35">
        <v>0.5714285714285714</v>
      </c>
      <c r="CM898" s="35">
        <f t="shared" si="69"/>
        <v>0.81598155339324729</v>
      </c>
    </row>
    <row r="899" spans="86:91" x14ac:dyDescent="0.2">
      <c r="CH899" s="15" t="s">
        <v>1807</v>
      </c>
      <c r="CI899" s="15" t="s">
        <v>1021</v>
      </c>
      <c r="CJ899" s="35">
        <v>0.47252747252747251</v>
      </c>
      <c r="CK899" s="35">
        <v>0.34345408086577484</v>
      </c>
      <c r="CL899" s="35">
        <v>0.5714285714285714</v>
      </c>
      <c r="CM899" s="35">
        <f t="shared" si="69"/>
        <v>0.81598155339324729</v>
      </c>
    </row>
    <row r="900" spans="86:91" x14ac:dyDescent="0.2">
      <c r="CH900" s="15" t="s">
        <v>1807</v>
      </c>
      <c r="CI900" s="15" t="s">
        <v>1022</v>
      </c>
      <c r="CJ900" s="35">
        <v>0.46153846153846156</v>
      </c>
      <c r="CK900" s="35">
        <v>0.32927196149217813</v>
      </c>
      <c r="CL900" s="35">
        <v>0.5714285714285714</v>
      </c>
      <c r="CM900" s="35">
        <f t="shared" ref="CM900:CM963" si="70">CJ900+CK900</f>
        <v>0.79081042303063964</v>
      </c>
    </row>
    <row r="901" spans="86:91" x14ac:dyDescent="0.2">
      <c r="CH901" s="15" t="s">
        <v>1807</v>
      </c>
      <c r="CI901" s="15" t="s">
        <v>1023</v>
      </c>
      <c r="CJ901" s="35">
        <v>0.46153846153846156</v>
      </c>
      <c r="CK901" s="35">
        <v>0.32927196149217813</v>
      </c>
      <c r="CL901" s="35">
        <v>0.5714285714285714</v>
      </c>
      <c r="CM901" s="35">
        <f t="shared" si="70"/>
        <v>0.79081042303063964</v>
      </c>
    </row>
    <row r="902" spans="86:91" x14ac:dyDescent="0.2">
      <c r="CH902" s="15" t="s">
        <v>1807</v>
      </c>
      <c r="CI902" s="15" t="s">
        <v>1024</v>
      </c>
      <c r="CJ902" s="35">
        <v>0.46153846153846156</v>
      </c>
      <c r="CK902" s="35">
        <v>0.32927196149217813</v>
      </c>
      <c r="CL902" s="35">
        <v>0.5714285714285714</v>
      </c>
      <c r="CM902" s="35">
        <f t="shared" si="70"/>
        <v>0.79081042303063964</v>
      </c>
    </row>
    <row r="903" spans="86:91" x14ac:dyDescent="0.2">
      <c r="CH903" s="15" t="s">
        <v>1807</v>
      </c>
      <c r="CI903" s="15" t="s">
        <v>1025</v>
      </c>
      <c r="CJ903" s="35">
        <v>0.46153846153846156</v>
      </c>
      <c r="CK903" s="35">
        <v>0.32927196149217813</v>
      </c>
      <c r="CL903" s="35">
        <v>0.5714285714285714</v>
      </c>
      <c r="CM903" s="35">
        <f t="shared" si="70"/>
        <v>0.79081042303063964</v>
      </c>
    </row>
    <row r="904" spans="86:91" x14ac:dyDescent="0.2">
      <c r="CH904" s="15" t="s">
        <v>1808</v>
      </c>
      <c r="CI904" s="15" t="s">
        <v>1006</v>
      </c>
      <c r="CJ904" s="35">
        <v>0.46153846153846156</v>
      </c>
      <c r="CK904" s="35">
        <v>0.32957450007517669</v>
      </c>
      <c r="CL904" s="35">
        <v>0.58241758241758246</v>
      </c>
      <c r="CM904" s="35">
        <f t="shared" si="70"/>
        <v>0.79111296161363831</v>
      </c>
    </row>
    <row r="905" spans="86:91" x14ac:dyDescent="0.2">
      <c r="CH905" s="15" t="s">
        <v>1808</v>
      </c>
      <c r="CI905" s="15" t="s">
        <v>1007</v>
      </c>
      <c r="CJ905" s="35">
        <v>0.47252747252747251</v>
      </c>
      <c r="CK905" s="35">
        <v>0.34375</v>
      </c>
      <c r="CL905" s="35">
        <v>0.58241758241758246</v>
      </c>
      <c r="CM905" s="35">
        <f t="shared" si="70"/>
        <v>0.81627747252747251</v>
      </c>
    </row>
    <row r="906" spans="86:91" x14ac:dyDescent="0.2">
      <c r="CH906" s="15" t="s">
        <v>1808</v>
      </c>
      <c r="CI906" s="15" t="s">
        <v>1008</v>
      </c>
      <c r="CJ906" s="35">
        <v>0.46153846153846156</v>
      </c>
      <c r="CK906" s="35">
        <v>0.32957450007517669</v>
      </c>
      <c r="CL906" s="35">
        <v>0.58241758241758246</v>
      </c>
      <c r="CM906" s="35">
        <f t="shared" si="70"/>
        <v>0.79111296161363831</v>
      </c>
    </row>
    <row r="907" spans="86:91" x14ac:dyDescent="0.2">
      <c r="CH907" s="15" t="s">
        <v>1808</v>
      </c>
      <c r="CI907" s="15" t="s">
        <v>1009</v>
      </c>
      <c r="CJ907" s="35">
        <v>0.47252747252747251</v>
      </c>
      <c r="CK907" s="35">
        <v>0.34375</v>
      </c>
      <c r="CL907" s="35">
        <v>0.58241758241758246</v>
      </c>
      <c r="CM907" s="35">
        <f t="shared" si="70"/>
        <v>0.81627747252747251</v>
      </c>
    </row>
    <row r="908" spans="86:91" x14ac:dyDescent="0.2">
      <c r="CH908" s="15" t="s">
        <v>1808</v>
      </c>
      <c r="CI908" s="15" t="s">
        <v>1010</v>
      </c>
      <c r="CJ908" s="35">
        <v>0.46153846153846156</v>
      </c>
      <c r="CK908" s="35">
        <v>0.32957450007517669</v>
      </c>
      <c r="CL908" s="35">
        <v>0.58241758241758246</v>
      </c>
      <c r="CM908" s="35">
        <f t="shared" si="70"/>
        <v>0.79111296161363831</v>
      </c>
    </row>
    <row r="909" spans="86:91" x14ac:dyDescent="0.2">
      <c r="CH909" s="15" t="s">
        <v>1808</v>
      </c>
      <c r="CI909" s="15" t="s">
        <v>1011</v>
      </c>
      <c r="CJ909" s="35">
        <v>0.46153846153846156</v>
      </c>
      <c r="CK909" s="35">
        <v>0.32957450007517669</v>
      </c>
      <c r="CL909" s="35">
        <v>0.58241758241758246</v>
      </c>
      <c r="CM909" s="35">
        <f t="shared" si="70"/>
        <v>0.79111296161363831</v>
      </c>
    </row>
    <row r="910" spans="86:91" x14ac:dyDescent="0.2">
      <c r="CH910" s="15" t="s">
        <v>1808</v>
      </c>
      <c r="CI910" s="15" t="s">
        <v>1012</v>
      </c>
      <c r="CJ910" s="35">
        <v>0.46153846153846156</v>
      </c>
      <c r="CK910" s="35">
        <v>0.32957450007517669</v>
      </c>
      <c r="CL910" s="35">
        <v>0.58241758241758246</v>
      </c>
      <c r="CM910" s="35">
        <f t="shared" si="70"/>
        <v>0.79111296161363831</v>
      </c>
    </row>
    <row r="911" spans="86:91" x14ac:dyDescent="0.2">
      <c r="CH911" s="15" t="s">
        <v>1808</v>
      </c>
      <c r="CI911" s="15" t="s">
        <v>1013</v>
      </c>
      <c r="CJ911" s="35">
        <v>0.46153846153846156</v>
      </c>
      <c r="CK911" s="35">
        <v>0.32957450007517669</v>
      </c>
      <c r="CL911" s="35">
        <v>0.58241758241758246</v>
      </c>
      <c r="CM911" s="35">
        <f t="shared" si="70"/>
        <v>0.79111296161363831</v>
      </c>
    </row>
    <row r="912" spans="86:91" x14ac:dyDescent="0.2">
      <c r="CH912" s="15" t="s">
        <v>1808</v>
      </c>
      <c r="CI912" s="15" t="s">
        <v>1014</v>
      </c>
      <c r="CJ912" s="35">
        <v>0.46153846153846156</v>
      </c>
      <c r="CK912" s="35">
        <v>0.32957450007517669</v>
      </c>
      <c r="CL912" s="35">
        <v>0.58241758241758246</v>
      </c>
      <c r="CM912" s="35">
        <f t="shared" si="70"/>
        <v>0.79111296161363831</v>
      </c>
    </row>
    <row r="913" spans="86:91" x14ac:dyDescent="0.2">
      <c r="CH913" s="15" t="s">
        <v>1808</v>
      </c>
      <c r="CI913" s="15" t="s">
        <v>1015</v>
      </c>
      <c r="CJ913" s="35">
        <v>0.47252747252747251</v>
      </c>
      <c r="CK913" s="35">
        <v>0.34375</v>
      </c>
      <c r="CL913" s="35">
        <v>0.58241758241758246</v>
      </c>
      <c r="CM913" s="35">
        <f t="shared" si="70"/>
        <v>0.81627747252747251</v>
      </c>
    </row>
    <row r="914" spans="86:91" x14ac:dyDescent="0.2">
      <c r="CH914" s="15" t="s">
        <v>1808</v>
      </c>
      <c r="CI914" s="15" t="s">
        <v>996</v>
      </c>
      <c r="CJ914" s="35">
        <v>0.46153846153846156</v>
      </c>
      <c r="CK914" s="35">
        <v>0.32957450007517669</v>
      </c>
      <c r="CL914" s="35">
        <v>0.58241758241758246</v>
      </c>
      <c r="CM914" s="35">
        <f t="shared" si="70"/>
        <v>0.79111296161363831</v>
      </c>
    </row>
    <row r="915" spans="86:91" x14ac:dyDescent="0.2">
      <c r="CH915" s="15" t="s">
        <v>1808</v>
      </c>
      <c r="CI915" s="15" t="s">
        <v>997</v>
      </c>
      <c r="CJ915" s="35">
        <v>0.46153846153846156</v>
      </c>
      <c r="CK915" s="35">
        <v>0.32957450007517669</v>
      </c>
      <c r="CL915" s="35">
        <v>0.58241758241758246</v>
      </c>
      <c r="CM915" s="35">
        <f t="shared" si="70"/>
        <v>0.79111296161363831</v>
      </c>
    </row>
    <row r="916" spans="86:91" x14ac:dyDescent="0.2">
      <c r="CH916" s="15" t="s">
        <v>1808</v>
      </c>
      <c r="CI916" s="15" t="s">
        <v>998</v>
      </c>
      <c r="CJ916" s="35">
        <v>0.46153846153846156</v>
      </c>
      <c r="CK916" s="35">
        <v>0.32957450007517669</v>
      </c>
      <c r="CL916" s="35">
        <v>0.58241758241758246</v>
      </c>
      <c r="CM916" s="35">
        <f t="shared" si="70"/>
        <v>0.79111296161363831</v>
      </c>
    </row>
    <row r="917" spans="86:91" x14ac:dyDescent="0.2">
      <c r="CH917" s="15" t="s">
        <v>1808</v>
      </c>
      <c r="CI917" s="15" t="s">
        <v>999</v>
      </c>
      <c r="CJ917" s="35">
        <v>0.47252747252747251</v>
      </c>
      <c r="CK917" s="35">
        <v>0.34375</v>
      </c>
      <c r="CL917" s="35">
        <v>0.58241758241758246</v>
      </c>
      <c r="CM917" s="35">
        <f t="shared" si="70"/>
        <v>0.81627747252747251</v>
      </c>
    </row>
    <row r="918" spans="86:91" x14ac:dyDescent="0.2">
      <c r="CH918" s="15" t="s">
        <v>1808</v>
      </c>
      <c r="CI918" s="15" t="s">
        <v>1000</v>
      </c>
      <c r="CJ918" s="35">
        <v>0.46153846153846156</v>
      </c>
      <c r="CK918" s="35">
        <v>0.32957450007517669</v>
      </c>
      <c r="CL918" s="35">
        <v>0.58241758241758246</v>
      </c>
      <c r="CM918" s="35">
        <f t="shared" si="70"/>
        <v>0.79111296161363831</v>
      </c>
    </row>
    <row r="919" spans="86:91" x14ac:dyDescent="0.2">
      <c r="CH919" s="15" t="s">
        <v>1808</v>
      </c>
      <c r="CI919" s="15" t="s">
        <v>1001</v>
      </c>
      <c r="CJ919" s="35">
        <v>0.47252747252747251</v>
      </c>
      <c r="CK919" s="35">
        <v>0.34375</v>
      </c>
      <c r="CL919" s="35">
        <v>0.58241758241758246</v>
      </c>
      <c r="CM919" s="35">
        <f t="shared" si="70"/>
        <v>0.81627747252747251</v>
      </c>
    </row>
    <row r="920" spans="86:91" x14ac:dyDescent="0.2">
      <c r="CH920" s="15" t="s">
        <v>1808</v>
      </c>
      <c r="CI920" s="15" t="s">
        <v>1002</v>
      </c>
      <c r="CJ920" s="35">
        <v>0.46153846153846156</v>
      </c>
      <c r="CK920" s="35">
        <v>0.32957450007517669</v>
      </c>
      <c r="CL920" s="35">
        <v>0.58241758241758246</v>
      </c>
      <c r="CM920" s="35">
        <f t="shared" si="70"/>
        <v>0.79111296161363831</v>
      </c>
    </row>
    <row r="921" spans="86:91" x14ac:dyDescent="0.2">
      <c r="CH921" s="15" t="s">
        <v>1808</v>
      </c>
      <c r="CI921" s="15" t="s">
        <v>1003</v>
      </c>
      <c r="CJ921" s="35">
        <v>0.47252747252747251</v>
      </c>
      <c r="CK921" s="35">
        <v>0.34375</v>
      </c>
      <c r="CL921" s="35">
        <v>0.58241758241758246</v>
      </c>
      <c r="CM921" s="35">
        <f t="shared" si="70"/>
        <v>0.81627747252747251</v>
      </c>
    </row>
    <row r="922" spans="86:91" x14ac:dyDescent="0.2">
      <c r="CH922" s="15" t="s">
        <v>1808</v>
      </c>
      <c r="CI922" s="15" t="s">
        <v>1004</v>
      </c>
      <c r="CJ922" s="35">
        <v>0.47252747252747251</v>
      </c>
      <c r="CK922" s="35">
        <v>0.34375</v>
      </c>
      <c r="CL922" s="35">
        <v>0.58241758241758246</v>
      </c>
      <c r="CM922" s="35">
        <f t="shared" si="70"/>
        <v>0.81627747252747251</v>
      </c>
    </row>
    <row r="923" spans="86:91" x14ac:dyDescent="0.2">
      <c r="CH923" s="15" t="s">
        <v>1808</v>
      </c>
      <c r="CI923" s="15" t="s">
        <v>1005</v>
      </c>
      <c r="CJ923" s="35">
        <v>0.47252747252747251</v>
      </c>
      <c r="CK923" s="35">
        <v>0.34375</v>
      </c>
      <c r="CL923" s="35">
        <v>0.58241758241758246</v>
      </c>
      <c r="CM923" s="35">
        <f t="shared" si="70"/>
        <v>0.81627747252747251</v>
      </c>
    </row>
    <row r="924" spans="86:91" x14ac:dyDescent="0.2">
      <c r="CH924" s="15" t="s">
        <v>1808</v>
      </c>
      <c r="CI924" s="15" t="s">
        <v>986</v>
      </c>
      <c r="CJ924" s="35">
        <v>0.43956043956043955</v>
      </c>
      <c r="CK924" s="35">
        <v>0.30586299730780736</v>
      </c>
      <c r="CL924" s="35">
        <v>0.58241758241758246</v>
      </c>
      <c r="CM924" s="35">
        <f t="shared" si="70"/>
        <v>0.74542343686824686</v>
      </c>
    </row>
    <row r="925" spans="86:91" x14ac:dyDescent="0.2">
      <c r="CH925" s="15" t="s">
        <v>1808</v>
      </c>
      <c r="CI925" s="15" t="s">
        <v>987</v>
      </c>
      <c r="CJ925" s="35">
        <v>0.43956043956043955</v>
      </c>
      <c r="CK925" s="35">
        <v>0.30586299730780736</v>
      </c>
      <c r="CL925" s="35">
        <v>0.58241758241758246</v>
      </c>
      <c r="CM925" s="35">
        <f t="shared" si="70"/>
        <v>0.74542343686824686</v>
      </c>
    </row>
    <row r="926" spans="86:91" x14ac:dyDescent="0.2">
      <c r="CH926" s="15" t="s">
        <v>1808</v>
      </c>
      <c r="CI926" s="15" t="s">
        <v>988</v>
      </c>
      <c r="CJ926" s="35">
        <v>0.43956043956043955</v>
      </c>
      <c r="CK926" s="35">
        <v>0.30586299730780736</v>
      </c>
      <c r="CL926" s="35">
        <v>0.58241758241758246</v>
      </c>
      <c r="CM926" s="35">
        <f t="shared" si="70"/>
        <v>0.74542343686824686</v>
      </c>
    </row>
    <row r="927" spans="86:91" x14ac:dyDescent="0.2">
      <c r="CH927" s="15" t="s">
        <v>1808</v>
      </c>
      <c r="CI927" s="15" t="s">
        <v>989</v>
      </c>
      <c r="CJ927" s="35">
        <v>0.43956043956043955</v>
      </c>
      <c r="CK927" s="35">
        <v>0.30586299730780736</v>
      </c>
      <c r="CL927" s="35">
        <v>0.58241758241758246</v>
      </c>
      <c r="CM927" s="35">
        <f t="shared" si="70"/>
        <v>0.74542343686824686</v>
      </c>
    </row>
    <row r="928" spans="86:91" x14ac:dyDescent="0.2">
      <c r="CH928" s="15" t="s">
        <v>1808</v>
      </c>
      <c r="CI928" s="15" t="s">
        <v>990</v>
      </c>
      <c r="CJ928" s="35">
        <v>0.43956043956043955</v>
      </c>
      <c r="CK928" s="35">
        <v>0.30586299730780736</v>
      </c>
      <c r="CL928" s="35">
        <v>0.58241758241758246</v>
      </c>
      <c r="CM928" s="35">
        <f t="shared" si="70"/>
        <v>0.74542343686824686</v>
      </c>
    </row>
    <row r="929" spans="86:91" x14ac:dyDescent="0.2">
      <c r="CH929" s="15" t="s">
        <v>1808</v>
      </c>
      <c r="CI929" s="15" t="s">
        <v>991</v>
      </c>
      <c r="CJ929" s="35">
        <v>0.43956043956043955</v>
      </c>
      <c r="CK929" s="35">
        <v>0.30586299730780736</v>
      </c>
      <c r="CL929" s="35">
        <v>0.58241758241758246</v>
      </c>
      <c r="CM929" s="35">
        <f t="shared" si="70"/>
        <v>0.74542343686824686</v>
      </c>
    </row>
    <row r="930" spans="86:91" x14ac:dyDescent="0.2">
      <c r="CH930" s="15" t="s">
        <v>1808</v>
      </c>
      <c r="CI930" s="15" t="s">
        <v>992</v>
      </c>
      <c r="CJ930" s="35">
        <v>0.43956043956043955</v>
      </c>
      <c r="CK930" s="35">
        <v>0.30586299730780736</v>
      </c>
      <c r="CL930" s="35">
        <v>0.58241758241758246</v>
      </c>
      <c r="CM930" s="35">
        <f t="shared" si="70"/>
        <v>0.74542343686824686</v>
      </c>
    </row>
    <row r="931" spans="86:91" x14ac:dyDescent="0.2">
      <c r="CH931" s="15" t="s">
        <v>1808</v>
      </c>
      <c r="CI931" s="15" t="s">
        <v>993</v>
      </c>
      <c r="CJ931" s="35">
        <v>0.43956043956043955</v>
      </c>
      <c r="CK931" s="35">
        <v>0.30586299730780736</v>
      </c>
      <c r="CL931" s="35">
        <v>0.58241758241758246</v>
      </c>
      <c r="CM931" s="35">
        <f t="shared" si="70"/>
        <v>0.74542343686824686</v>
      </c>
    </row>
    <row r="932" spans="86:91" x14ac:dyDescent="0.2">
      <c r="CH932" s="15" t="s">
        <v>1808</v>
      </c>
      <c r="CI932" s="15" t="s">
        <v>994</v>
      </c>
      <c r="CJ932" s="35">
        <v>0.43956043956043955</v>
      </c>
      <c r="CK932" s="35">
        <v>0.30586299730780736</v>
      </c>
      <c r="CL932" s="35">
        <v>0.58241758241758246</v>
      </c>
      <c r="CM932" s="35">
        <f t="shared" si="70"/>
        <v>0.74542343686824686</v>
      </c>
    </row>
    <row r="933" spans="86:91" x14ac:dyDescent="0.2">
      <c r="CH933" s="15" t="s">
        <v>1808</v>
      </c>
      <c r="CI933" s="15" t="s">
        <v>995</v>
      </c>
      <c r="CJ933" s="35">
        <v>0.43956043956043955</v>
      </c>
      <c r="CK933" s="35">
        <v>0.30586299730780736</v>
      </c>
      <c r="CL933" s="35">
        <v>0.58241758241758246</v>
      </c>
      <c r="CM933" s="35">
        <f t="shared" si="70"/>
        <v>0.74542343686824686</v>
      </c>
    </row>
    <row r="934" spans="86:91" x14ac:dyDescent="0.2">
      <c r="CH934" s="15" t="s">
        <v>1808</v>
      </c>
      <c r="CI934" s="15" t="s">
        <v>1026</v>
      </c>
      <c r="CJ934" s="35">
        <v>0.47252747252747251</v>
      </c>
      <c r="CK934" s="35">
        <v>0.34067924528301885</v>
      </c>
      <c r="CL934" s="35">
        <v>0.58241758241758246</v>
      </c>
      <c r="CM934" s="35">
        <f t="shared" si="70"/>
        <v>0.81320671781049136</v>
      </c>
    </row>
    <row r="935" spans="86:91" x14ac:dyDescent="0.2">
      <c r="CH935" s="15" t="s">
        <v>1808</v>
      </c>
      <c r="CI935" s="15" t="s">
        <v>1027</v>
      </c>
      <c r="CJ935" s="35">
        <v>0.47252747252747251</v>
      </c>
      <c r="CK935" s="35">
        <v>0.34067924528301885</v>
      </c>
      <c r="CL935" s="35">
        <v>0.58241758241758246</v>
      </c>
      <c r="CM935" s="35">
        <f t="shared" si="70"/>
        <v>0.81320671781049136</v>
      </c>
    </row>
    <row r="936" spans="86:91" x14ac:dyDescent="0.2">
      <c r="CH936" s="15" t="s">
        <v>1808</v>
      </c>
      <c r="CI936" s="15" t="s">
        <v>1028</v>
      </c>
      <c r="CJ936" s="35">
        <v>0.47252747252747251</v>
      </c>
      <c r="CK936" s="35">
        <v>0.34067924528301885</v>
      </c>
      <c r="CL936" s="35">
        <v>0.58241758241758246</v>
      </c>
      <c r="CM936" s="35">
        <f t="shared" si="70"/>
        <v>0.81320671781049136</v>
      </c>
    </row>
    <row r="937" spans="86:91" x14ac:dyDescent="0.2">
      <c r="CH937" s="15" t="s">
        <v>1808</v>
      </c>
      <c r="CI937" s="15" t="s">
        <v>1029</v>
      </c>
      <c r="CJ937" s="35">
        <v>0.48351648351648352</v>
      </c>
      <c r="CK937" s="35">
        <v>0.35490196078431369</v>
      </c>
      <c r="CL937" s="35">
        <v>0.58241758241758246</v>
      </c>
      <c r="CM937" s="35">
        <f t="shared" si="70"/>
        <v>0.83841844430079715</v>
      </c>
    </row>
    <row r="938" spans="86:91" x14ac:dyDescent="0.2">
      <c r="CH938" s="15" t="s">
        <v>1808</v>
      </c>
      <c r="CI938" s="15" t="s">
        <v>1030</v>
      </c>
      <c r="CJ938" s="35">
        <v>0.47252747252747251</v>
      </c>
      <c r="CK938" s="35">
        <v>0.34067924528301885</v>
      </c>
      <c r="CL938" s="35">
        <v>0.58241758241758246</v>
      </c>
      <c r="CM938" s="35">
        <f t="shared" si="70"/>
        <v>0.81320671781049136</v>
      </c>
    </row>
    <row r="939" spans="86:91" x14ac:dyDescent="0.2">
      <c r="CH939" s="15" t="s">
        <v>1808</v>
      </c>
      <c r="CI939" s="15" t="s">
        <v>1031</v>
      </c>
      <c r="CJ939" s="35">
        <v>0.48351648351648352</v>
      </c>
      <c r="CK939" s="35">
        <v>0.35490196078431369</v>
      </c>
      <c r="CL939" s="35">
        <v>0.58241758241758246</v>
      </c>
      <c r="CM939" s="35">
        <f t="shared" si="70"/>
        <v>0.83841844430079715</v>
      </c>
    </row>
    <row r="940" spans="86:91" x14ac:dyDescent="0.2">
      <c r="CH940" s="15" t="s">
        <v>1808</v>
      </c>
      <c r="CI940" s="15" t="s">
        <v>1032</v>
      </c>
      <c r="CJ940" s="35">
        <v>0.47252747252747251</v>
      </c>
      <c r="CK940" s="35">
        <v>0.34067924528301885</v>
      </c>
      <c r="CL940" s="35">
        <v>0.58241758241758246</v>
      </c>
      <c r="CM940" s="35">
        <f t="shared" si="70"/>
        <v>0.81320671781049136</v>
      </c>
    </row>
    <row r="941" spans="86:91" x14ac:dyDescent="0.2">
      <c r="CH941" s="15" t="s">
        <v>1808</v>
      </c>
      <c r="CI941" s="15" t="s">
        <v>1033</v>
      </c>
      <c r="CJ941" s="35">
        <v>0.47252747252747251</v>
      </c>
      <c r="CK941" s="35">
        <v>0.34067924528301885</v>
      </c>
      <c r="CL941" s="35">
        <v>0.58241758241758246</v>
      </c>
      <c r="CM941" s="35">
        <f t="shared" si="70"/>
        <v>0.81320671781049136</v>
      </c>
    </row>
    <row r="942" spans="86:91" x14ac:dyDescent="0.2">
      <c r="CH942" s="15" t="s">
        <v>1808</v>
      </c>
      <c r="CI942" s="15" t="s">
        <v>1034</v>
      </c>
      <c r="CJ942" s="35">
        <v>0.48351648351648352</v>
      </c>
      <c r="CK942" s="35">
        <v>0.35490196078431369</v>
      </c>
      <c r="CL942" s="35">
        <v>0.58241758241758246</v>
      </c>
      <c r="CM942" s="35">
        <f t="shared" si="70"/>
        <v>0.83841844430079715</v>
      </c>
    </row>
    <row r="943" spans="86:91" x14ac:dyDescent="0.2">
      <c r="CH943" s="15" t="s">
        <v>1808</v>
      </c>
      <c r="CI943" s="15" t="s">
        <v>1035</v>
      </c>
      <c r="CJ943" s="35">
        <v>0.47252747252747251</v>
      </c>
      <c r="CK943" s="35">
        <v>0.34067924528301885</v>
      </c>
      <c r="CL943" s="35">
        <v>0.58241758241758246</v>
      </c>
      <c r="CM943" s="35">
        <f t="shared" si="70"/>
        <v>0.81320671781049136</v>
      </c>
    </row>
    <row r="944" spans="86:91" x14ac:dyDescent="0.2">
      <c r="CH944" s="15" t="s">
        <v>1808</v>
      </c>
      <c r="CI944" s="15" t="s">
        <v>1016</v>
      </c>
      <c r="CJ944" s="35">
        <v>0.47252747252747251</v>
      </c>
      <c r="CK944" s="35">
        <v>0.34345408086577484</v>
      </c>
      <c r="CL944" s="35">
        <v>0.58241758241758246</v>
      </c>
      <c r="CM944" s="35">
        <f t="shared" si="70"/>
        <v>0.81598155339324729</v>
      </c>
    </row>
    <row r="945" spans="86:91" x14ac:dyDescent="0.2">
      <c r="CH945" s="15" t="s">
        <v>1808</v>
      </c>
      <c r="CI945" s="15" t="s">
        <v>1017</v>
      </c>
      <c r="CJ945" s="35">
        <v>0.46153846153846156</v>
      </c>
      <c r="CK945" s="35">
        <v>0.32927196149217813</v>
      </c>
      <c r="CL945" s="35">
        <v>0.58241758241758246</v>
      </c>
      <c r="CM945" s="35">
        <f t="shared" si="70"/>
        <v>0.79081042303063964</v>
      </c>
    </row>
    <row r="946" spans="86:91" x14ac:dyDescent="0.2">
      <c r="CH946" s="15" t="s">
        <v>1808</v>
      </c>
      <c r="CI946" s="15" t="s">
        <v>1018</v>
      </c>
      <c r="CJ946" s="35">
        <v>0.46153846153846156</v>
      </c>
      <c r="CK946" s="35">
        <v>0.32927196149217813</v>
      </c>
      <c r="CL946" s="35">
        <v>0.58241758241758246</v>
      </c>
      <c r="CM946" s="35">
        <f t="shared" si="70"/>
        <v>0.79081042303063964</v>
      </c>
    </row>
    <row r="947" spans="86:91" x14ac:dyDescent="0.2">
      <c r="CH947" s="15" t="s">
        <v>1808</v>
      </c>
      <c r="CI947" s="15" t="s">
        <v>1019</v>
      </c>
      <c r="CJ947" s="35">
        <v>0.46153846153846156</v>
      </c>
      <c r="CK947" s="35">
        <v>0.32927196149217813</v>
      </c>
      <c r="CL947" s="35">
        <v>0.58241758241758246</v>
      </c>
      <c r="CM947" s="35">
        <f t="shared" si="70"/>
        <v>0.79081042303063964</v>
      </c>
    </row>
    <row r="948" spans="86:91" x14ac:dyDescent="0.2">
      <c r="CH948" s="15" t="s">
        <v>1808</v>
      </c>
      <c r="CI948" s="15" t="s">
        <v>1020</v>
      </c>
      <c r="CJ948" s="35">
        <v>0.47252747252747251</v>
      </c>
      <c r="CK948" s="35">
        <v>0.34345408086577484</v>
      </c>
      <c r="CL948" s="35">
        <v>0.58241758241758246</v>
      </c>
      <c r="CM948" s="35">
        <f t="shared" si="70"/>
        <v>0.81598155339324729</v>
      </c>
    </row>
    <row r="949" spans="86:91" x14ac:dyDescent="0.2">
      <c r="CH949" s="15" t="s">
        <v>1808</v>
      </c>
      <c r="CI949" s="15" t="s">
        <v>1021</v>
      </c>
      <c r="CJ949" s="35">
        <v>0.47252747252747251</v>
      </c>
      <c r="CK949" s="35">
        <v>0.34345408086577484</v>
      </c>
      <c r="CL949" s="35">
        <v>0.58241758241758246</v>
      </c>
      <c r="CM949" s="35">
        <f t="shared" si="70"/>
        <v>0.81598155339324729</v>
      </c>
    </row>
    <row r="950" spans="86:91" x14ac:dyDescent="0.2">
      <c r="CH950" s="15" t="s">
        <v>1808</v>
      </c>
      <c r="CI950" s="15" t="s">
        <v>1022</v>
      </c>
      <c r="CJ950" s="35">
        <v>0.46153846153846156</v>
      </c>
      <c r="CK950" s="35">
        <v>0.32927196149217813</v>
      </c>
      <c r="CL950" s="35">
        <v>0.58241758241758246</v>
      </c>
      <c r="CM950" s="35">
        <f t="shared" si="70"/>
        <v>0.79081042303063964</v>
      </c>
    </row>
    <row r="951" spans="86:91" x14ac:dyDescent="0.2">
      <c r="CH951" s="15" t="s">
        <v>1808</v>
      </c>
      <c r="CI951" s="15" t="s">
        <v>1023</v>
      </c>
      <c r="CJ951" s="35">
        <v>0.46153846153846156</v>
      </c>
      <c r="CK951" s="35">
        <v>0.32927196149217813</v>
      </c>
      <c r="CL951" s="35">
        <v>0.58241758241758246</v>
      </c>
      <c r="CM951" s="35">
        <f t="shared" si="70"/>
        <v>0.79081042303063964</v>
      </c>
    </row>
    <row r="952" spans="86:91" x14ac:dyDescent="0.2">
      <c r="CH952" s="15" t="s">
        <v>1808</v>
      </c>
      <c r="CI952" s="15" t="s">
        <v>1024</v>
      </c>
      <c r="CJ952" s="35">
        <v>0.46153846153846156</v>
      </c>
      <c r="CK952" s="35">
        <v>0.32927196149217813</v>
      </c>
      <c r="CL952" s="35">
        <v>0.58241758241758246</v>
      </c>
      <c r="CM952" s="35">
        <f t="shared" si="70"/>
        <v>0.79081042303063964</v>
      </c>
    </row>
    <row r="953" spans="86:91" x14ac:dyDescent="0.2">
      <c r="CH953" s="15" t="s">
        <v>1808</v>
      </c>
      <c r="CI953" s="15" t="s">
        <v>1025</v>
      </c>
      <c r="CJ953" s="35">
        <v>0.46153846153846156</v>
      </c>
      <c r="CK953" s="35">
        <v>0.32927196149217813</v>
      </c>
      <c r="CL953" s="35">
        <v>0.58241758241758246</v>
      </c>
      <c r="CM953" s="35">
        <f t="shared" si="70"/>
        <v>0.79081042303063964</v>
      </c>
    </row>
    <row r="954" spans="86:91" x14ac:dyDescent="0.2">
      <c r="CH954" s="15" t="s">
        <v>1809</v>
      </c>
      <c r="CI954" s="15" t="s">
        <v>1006</v>
      </c>
      <c r="CJ954" s="35">
        <v>0.46153846153846156</v>
      </c>
      <c r="CK954" s="35">
        <v>0.32957450007517669</v>
      </c>
      <c r="CL954" s="35">
        <v>0.5714285714285714</v>
      </c>
      <c r="CM954" s="35">
        <f t="shared" si="70"/>
        <v>0.79111296161363831</v>
      </c>
    </row>
    <row r="955" spans="86:91" x14ac:dyDescent="0.2">
      <c r="CH955" s="15" t="s">
        <v>1809</v>
      </c>
      <c r="CI955" s="15" t="s">
        <v>1007</v>
      </c>
      <c r="CJ955" s="35">
        <v>0.47252747252747251</v>
      </c>
      <c r="CK955" s="35">
        <v>0.34375</v>
      </c>
      <c r="CL955" s="35">
        <v>0.5714285714285714</v>
      </c>
      <c r="CM955" s="35">
        <f t="shared" si="70"/>
        <v>0.81627747252747251</v>
      </c>
    </row>
    <row r="956" spans="86:91" x14ac:dyDescent="0.2">
      <c r="CH956" s="15" t="s">
        <v>1809</v>
      </c>
      <c r="CI956" s="15" t="s">
        <v>1008</v>
      </c>
      <c r="CJ956" s="35">
        <v>0.46153846153846156</v>
      </c>
      <c r="CK956" s="35">
        <v>0.32957450007517669</v>
      </c>
      <c r="CL956" s="35">
        <v>0.5714285714285714</v>
      </c>
      <c r="CM956" s="35">
        <f t="shared" si="70"/>
        <v>0.79111296161363831</v>
      </c>
    </row>
    <row r="957" spans="86:91" x14ac:dyDescent="0.2">
      <c r="CH957" s="15" t="s">
        <v>1809</v>
      </c>
      <c r="CI957" s="15" t="s">
        <v>1009</v>
      </c>
      <c r="CJ957" s="35">
        <v>0.47252747252747251</v>
      </c>
      <c r="CK957" s="35">
        <v>0.34375</v>
      </c>
      <c r="CL957" s="35">
        <v>0.5714285714285714</v>
      </c>
      <c r="CM957" s="35">
        <f t="shared" si="70"/>
        <v>0.81627747252747251</v>
      </c>
    </row>
    <row r="958" spans="86:91" x14ac:dyDescent="0.2">
      <c r="CH958" s="15" t="s">
        <v>1809</v>
      </c>
      <c r="CI958" s="15" t="s">
        <v>1010</v>
      </c>
      <c r="CJ958" s="35">
        <v>0.46153846153846156</v>
      </c>
      <c r="CK958" s="35">
        <v>0.32957450007517669</v>
      </c>
      <c r="CL958" s="35">
        <v>0.5714285714285714</v>
      </c>
      <c r="CM958" s="35">
        <f t="shared" si="70"/>
        <v>0.79111296161363831</v>
      </c>
    </row>
    <row r="959" spans="86:91" x14ac:dyDescent="0.2">
      <c r="CH959" s="15" t="s">
        <v>1809</v>
      </c>
      <c r="CI959" s="15" t="s">
        <v>1011</v>
      </c>
      <c r="CJ959" s="35">
        <v>0.46153846153846156</v>
      </c>
      <c r="CK959" s="35">
        <v>0.32957450007517669</v>
      </c>
      <c r="CL959" s="35">
        <v>0.5714285714285714</v>
      </c>
      <c r="CM959" s="35">
        <f t="shared" si="70"/>
        <v>0.79111296161363831</v>
      </c>
    </row>
    <row r="960" spans="86:91" x14ac:dyDescent="0.2">
      <c r="CH960" s="15" t="s">
        <v>1809</v>
      </c>
      <c r="CI960" s="15" t="s">
        <v>1012</v>
      </c>
      <c r="CJ960" s="35">
        <v>0.46153846153846156</v>
      </c>
      <c r="CK960" s="35">
        <v>0.32957450007517669</v>
      </c>
      <c r="CL960" s="35">
        <v>0.5714285714285714</v>
      </c>
      <c r="CM960" s="35">
        <f t="shared" si="70"/>
        <v>0.79111296161363831</v>
      </c>
    </row>
    <row r="961" spans="86:91" x14ac:dyDescent="0.2">
      <c r="CH961" s="15" t="s">
        <v>1809</v>
      </c>
      <c r="CI961" s="15" t="s">
        <v>1013</v>
      </c>
      <c r="CJ961" s="35">
        <v>0.46153846153846156</v>
      </c>
      <c r="CK961" s="35">
        <v>0.32957450007517669</v>
      </c>
      <c r="CL961" s="35">
        <v>0.5714285714285714</v>
      </c>
      <c r="CM961" s="35">
        <f t="shared" si="70"/>
        <v>0.79111296161363831</v>
      </c>
    </row>
    <row r="962" spans="86:91" x14ac:dyDescent="0.2">
      <c r="CH962" s="15" t="s">
        <v>1809</v>
      </c>
      <c r="CI962" s="15" t="s">
        <v>1014</v>
      </c>
      <c r="CJ962" s="35">
        <v>0.46153846153846156</v>
      </c>
      <c r="CK962" s="35">
        <v>0.32957450007517669</v>
      </c>
      <c r="CL962" s="35">
        <v>0.5714285714285714</v>
      </c>
      <c r="CM962" s="35">
        <f t="shared" si="70"/>
        <v>0.79111296161363831</v>
      </c>
    </row>
    <row r="963" spans="86:91" x14ac:dyDescent="0.2">
      <c r="CH963" s="15" t="s">
        <v>1809</v>
      </c>
      <c r="CI963" s="15" t="s">
        <v>1015</v>
      </c>
      <c r="CJ963" s="35">
        <v>0.47252747252747251</v>
      </c>
      <c r="CK963" s="35">
        <v>0.34375</v>
      </c>
      <c r="CL963" s="35">
        <v>0.5714285714285714</v>
      </c>
      <c r="CM963" s="35">
        <f t="shared" si="70"/>
        <v>0.81627747252747251</v>
      </c>
    </row>
    <row r="964" spans="86:91" x14ac:dyDescent="0.2">
      <c r="CH964" s="15" t="s">
        <v>1809</v>
      </c>
      <c r="CI964" s="15" t="s">
        <v>996</v>
      </c>
      <c r="CJ964" s="35">
        <v>0.46153846153846156</v>
      </c>
      <c r="CK964" s="35">
        <v>0.32957450007517669</v>
      </c>
      <c r="CL964" s="35">
        <v>0.5714285714285714</v>
      </c>
      <c r="CM964" s="35">
        <f t="shared" ref="CM964:CM1027" si="71">CJ964+CK964</f>
        <v>0.79111296161363831</v>
      </c>
    </row>
    <row r="965" spans="86:91" x14ac:dyDescent="0.2">
      <c r="CH965" s="15" t="s">
        <v>1809</v>
      </c>
      <c r="CI965" s="15" t="s">
        <v>997</v>
      </c>
      <c r="CJ965" s="35">
        <v>0.46153846153846156</v>
      </c>
      <c r="CK965" s="35">
        <v>0.32957450007517669</v>
      </c>
      <c r="CL965" s="35">
        <v>0.5714285714285714</v>
      </c>
      <c r="CM965" s="35">
        <f t="shared" si="71"/>
        <v>0.79111296161363831</v>
      </c>
    </row>
    <row r="966" spans="86:91" x14ac:dyDescent="0.2">
      <c r="CH966" s="15" t="s">
        <v>1809</v>
      </c>
      <c r="CI966" s="15" t="s">
        <v>998</v>
      </c>
      <c r="CJ966" s="35">
        <v>0.46153846153846156</v>
      </c>
      <c r="CK966" s="35">
        <v>0.32957450007517669</v>
      </c>
      <c r="CL966" s="35">
        <v>0.5714285714285714</v>
      </c>
      <c r="CM966" s="35">
        <f t="shared" si="71"/>
        <v>0.79111296161363831</v>
      </c>
    </row>
    <row r="967" spans="86:91" x14ac:dyDescent="0.2">
      <c r="CH967" s="15" t="s">
        <v>1809</v>
      </c>
      <c r="CI967" s="15" t="s">
        <v>999</v>
      </c>
      <c r="CJ967" s="35">
        <v>0.47252747252747251</v>
      </c>
      <c r="CK967" s="35">
        <v>0.34375</v>
      </c>
      <c r="CL967" s="35">
        <v>0.5714285714285714</v>
      </c>
      <c r="CM967" s="35">
        <f t="shared" si="71"/>
        <v>0.81627747252747251</v>
      </c>
    </row>
    <row r="968" spans="86:91" x14ac:dyDescent="0.2">
      <c r="CH968" s="15" t="s">
        <v>1809</v>
      </c>
      <c r="CI968" s="15" t="s">
        <v>1000</v>
      </c>
      <c r="CJ968" s="35">
        <v>0.46153846153846156</v>
      </c>
      <c r="CK968" s="35">
        <v>0.32957450007517669</v>
      </c>
      <c r="CL968" s="35">
        <v>0.5714285714285714</v>
      </c>
      <c r="CM968" s="35">
        <f t="shared" si="71"/>
        <v>0.79111296161363831</v>
      </c>
    </row>
    <row r="969" spans="86:91" x14ac:dyDescent="0.2">
      <c r="CH969" s="15" t="s">
        <v>1809</v>
      </c>
      <c r="CI969" s="15" t="s">
        <v>1001</v>
      </c>
      <c r="CJ969" s="35">
        <v>0.47252747252747251</v>
      </c>
      <c r="CK969" s="35">
        <v>0.34375</v>
      </c>
      <c r="CL969" s="35">
        <v>0.5714285714285714</v>
      </c>
      <c r="CM969" s="35">
        <f t="shared" si="71"/>
        <v>0.81627747252747251</v>
      </c>
    </row>
    <row r="970" spans="86:91" x14ac:dyDescent="0.2">
      <c r="CH970" s="15" t="s">
        <v>1809</v>
      </c>
      <c r="CI970" s="15" t="s">
        <v>1002</v>
      </c>
      <c r="CJ970" s="35">
        <v>0.46153846153846156</v>
      </c>
      <c r="CK970" s="35">
        <v>0.32957450007517669</v>
      </c>
      <c r="CL970" s="35">
        <v>0.5714285714285714</v>
      </c>
      <c r="CM970" s="35">
        <f t="shared" si="71"/>
        <v>0.79111296161363831</v>
      </c>
    </row>
    <row r="971" spans="86:91" x14ac:dyDescent="0.2">
      <c r="CH971" s="15" t="s">
        <v>1809</v>
      </c>
      <c r="CI971" s="15" t="s">
        <v>1003</v>
      </c>
      <c r="CJ971" s="35">
        <v>0.47252747252747251</v>
      </c>
      <c r="CK971" s="35">
        <v>0.34375</v>
      </c>
      <c r="CL971" s="35">
        <v>0.5714285714285714</v>
      </c>
      <c r="CM971" s="35">
        <f t="shared" si="71"/>
        <v>0.81627747252747251</v>
      </c>
    </row>
    <row r="972" spans="86:91" x14ac:dyDescent="0.2">
      <c r="CH972" s="15" t="s">
        <v>1809</v>
      </c>
      <c r="CI972" s="15" t="s">
        <v>1004</v>
      </c>
      <c r="CJ972" s="35">
        <v>0.47252747252747251</v>
      </c>
      <c r="CK972" s="35">
        <v>0.34375</v>
      </c>
      <c r="CL972" s="35">
        <v>0.5714285714285714</v>
      </c>
      <c r="CM972" s="35">
        <f t="shared" si="71"/>
        <v>0.81627747252747251</v>
      </c>
    </row>
    <row r="973" spans="86:91" x14ac:dyDescent="0.2">
      <c r="CH973" s="15" t="s">
        <v>1809</v>
      </c>
      <c r="CI973" s="15" t="s">
        <v>1005</v>
      </c>
      <c r="CJ973" s="35">
        <v>0.47252747252747251</v>
      </c>
      <c r="CK973" s="35">
        <v>0.34375</v>
      </c>
      <c r="CL973" s="35">
        <v>0.5714285714285714</v>
      </c>
      <c r="CM973" s="35">
        <f t="shared" si="71"/>
        <v>0.81627747252747251</v>
      </c>
    </row>
    <row r="974" spans="86:91" x14ac:dyDescent="0.2">
      <c r="CH974" s="15" t="s">
        <v>1809</v>
      </c>
      <c r="CI974" s="15" t="s">
        <v>986</v>
      </c>
      <c r="CJ974" s="35">
        <v>0.43956043956043955</v>
      </c>
      <c r="CK974" s="35">
        <v>0.30586299730780736</v>
      </c>
      <c r="CL974" s="35">
        <v>0.5714285714285714</v>
      </c>
      <c r="CM974" s="35">
        <f t="shared" si="71"/>
        <v>0.74542343686824686</v>
      </c>
    </row>
    <row r="975" spans="86:91" x14ac:dyDescent="0.2">
      <c r="CH975" s="15" t="s">
        <v>1809</v>
      </c>
      <c r="CI975" s="15" t="s">
        <v>987</v>
      </c>
      <c r="CJ975" s="35">
        <v>0.43956043956043955</v>
      </c>
      <c r="CK975" s="35">
        <v>0.30586299730780736</v>
      </c>
      <c r="CL975" s="35">
        <v>0.5714285714285714</v>
      </c>
      <c r="CM975" s="35">
        <f t="shared" si="71"/>
        <v>0.74542343686824686</v>
      </c>
    </row>
    <row r="976" spans="86:91" x14ac:dyDescent="0.2">
      <c r="CH976" s="15" t="s">
        <v>1809</v>
      </c>
      <c r="CI976" s="15" t="s">
        <v>988</v>
      </c>
      <c r="CJ976" s="35">
        <v>0.43956043956043955</v>
      </c>
      <c r="CK976" s="35">
        <v>0.30586299730780736</v>
      </c>
      <c r="CL976" s="35">
        <v>0.5714285714285714</v>
      </c>
      <c r="CM976" s="35">
        <f t="shared" si="71"/>
        <v>0.74542343686824686</v>
      </c>
    </row>
    <row r="977" spans="86:91" x14ac:dyDescent="0.2">
      <c r="CH977" s="15" t="s">
        <v>1809</v>
      </c>
      <c r="CI977" s="15" t="s">
        <v>989</v>
      </c>
      <c r="CJ977" s="35">
        <v>0.43956043956043955</v>
      </c>
      <c r="CK977" s="35">
        <v>0.30586299730780736</v>
      </c>
      <c r="CL977" s="35">
        <v>0.5714285714285714</v>
      </c>
      <c r="CM977" s="35">
        <f t="shared" si="71"/>
        <v>0.74542343686824686</v>
      </c>
    </row>
    <row r="978" spans="86:91" x14ac:dyDescent="0.2">
      <c r="CH978" s="15" t="s">
        <v>1809</v>
      </c>
      <c r="CI978" s="15" t="s">
        <v>990</v>
      </c>
      <c r="CJ978" s="35">
        <v>0.43956043956043955</v>
      </c>
      <c r="CK978" s="35">
        <v>0.30586299730780736</v>
      </c>
      <c r="CL978" s="35">
        <v>0.5714285714285714</v>
      </c>
      <c r="CM978" s="35">
        <f t="shared" si="71"/>
        <v>0.74542343686824686</v>
      </c>
    </row>
    <row r="979" spans="86:91" x14ac:dyDescent="0.2">
      <c r="CH979" s="15" t="s">
        <v>1809</v>
      </c>
      <c r="CI979" s="15" t="s">
        <v>991</v>
      </c>
      <c r="CJ979" s="35">
        <v>0.43956043956043955</v>
      </c>
      <c r="CK979" s="35">
        <v>0.30586299730780736</v>
      </c>
      <c r="CL979" s="35">
        <v>0.5714285714285714</v>
      </c>
      <c r="CM979" s="35">
        <f t="shared" si="71"/>
        <v>0.74542343686824686</v>
      </c>
    </row>
    <row r="980" spans="86:91" x14ac:dyDescent="0.2">
      <c r="CH980" s="15" t="s">
        <v>1809</v>
      </c>
      <c r="CI980" s="15" t="s">
        <v>992</v>
      </c>
      <c r="CJ980" s="35">
        <v>0.43956043956043955</v>
      </c>
      <c r="CK980" s="35">
        <v>0.30586299730780736</v>
      </c>
      <c r="CL980" s="35">
        <v>0.5714285714285714</v>
      </c>
      <c r="CM980" s="35">
        <f t="shared" si="71"/>
        <v>0.74542343686824686</v>
      </c>
    </row>
    <row r="981" spans="86:91" x14ac:dyDescent="0.2">
      <c r="CH981" s="15" t="s">
        <v>1809</v>
      </c>
      <c r="CI981" s="15" t="s">
        <v>993</v>
      </c>
      <c r="CJ981" s="35">
        <v>0.43956043956043955</v>
      </c>
      <c r="CK981" s="35">
        <v>0.30586299730780736</v>
      </c>
      <c r="CL981" s="35">
        <v>0.5714285714285714</v>
      </c>
      <c r="CM981" s="35">
        <f t="shared" si="71"/>
        <v>0.74542343686824686</v>
      </c>
    </row>
    <row r="982" spans="86:91" x14ac:dyDescent="0.2">
      <c r="CH982" s="15" t="s">
        <v>1809</v>
      </c>
      <c r="CI982" s="15" t="s">
        <v>994</v>
      </c>
      <c r="CJ982" s="35">
        <v>0.43956043956043955</v>
      </c>
      <c r="CK982" s="35">
        <v>0.30586299730780736</v>
      </c>
      <c r="CL982" s="35">
        <v>0.5714285714285714</v>
      </c>
      <c r="CM982" s="35">
        <f t="shared" si="71"/>
        <v>0.74542343686824686</v>
      </c>
    </row>
    <row r="983" spans="86:91" x14ac:dyDescent="0.2">
      <c r="CH983" s="15" t="s">
        <v>1809</v>
      </c>
      <c r="CI983" s="15" t="s">
        <v>995</v>
      </c>
      <c r="CJ983" s="35">
        <v>0.43956043956043955</v>
      </c>
      <c r="CK983" s="35">
        <v>0.30586299730780736</v>
      </c>
      <c r="CL983" s="35">
        <v>0.5714285714285714</v>
      </c>
      <c r="CM983" s="35">
        <f t="shared" si="71"/>
        <v>0.74542343686824686</v>
      </c>
    </row>
    <row r="984" spans="86:91" x14ac:dyDescent="0.2">
      <c r="CH984" s="15" t="s">
        <v>1809</v>
      </c>
      <c r="CI984" s="15" t="s">
        <v>1026</v>
      </c>
      <c r="CJ984" s="35">
        <v>0.47252747252747251</v>
      </c>
      <c r="CK984" s="35">
        <v>0.34067924528301885</v>
      </c>
      <c r="CL984" s="35">
        <v>0.5714285714285714</v>
      </c>
      <c r="CM984" s="35">
        <f t="shared" si="71"/>
        <v>0.81320671781049136</v>
      </c>
    </row>
    <row r="985" spans="86:91" x14ac:dyDescent="0.2">
      <c r="CH985" s="15" t="s">
        <v>1809</v>
      </c>
      <c r="CI985" s="15" t="s">
        <v>1027</v>
      </c>
      <c r="CJ985" s="35">
        <v>0.47252747252747251</v>
      </c>
      <c r="CK985" s="35">
        <v>0.34067924528301885</v>
      </c>
      <c r="CL985" s="35">
        <v>0.5714285714285714</v>
      </c>
      <c r="CM985" s="35">
        <f t="shared" si="71"/>
        <v>0.81320671781049136</v>
      </c>
    </row>
    <row r="986" spans="86:91" x14ac:dyDescent="0.2">
      <c r="CH986" s="15" t="s">
        <v>1809</v>
      </c>
      <c r="CI986" s="15" t="s">
        <v>1028</v>
      </c>
      <c r="CJ986" s="35">
        <v>0.47252747252747251</v>
      </c>
      <c r="CK986" s="35">
        <v>0.34067924528301885</v>
      </c>
      <c r="CL986" s="35">
        <v>0.5714285714285714</v>
      </c>
      <c r="CM986" s="35">
        <f t="shared" si="71"/>
        <v>0.81320671781049136</v>
      </c>
    </row>
    <row r="987" spans="86:91" x14ac:dyDescent="0.2">
      <c r="CH987" s="15" t="s">
        <v>1809</v>
      </c>
      <c r="CI987" s="15" t="s">
        <v>1029</v>
      </c>
      <c r="CJ987" s="35">
        <v>0.48351648351648352</v>
      </c>
      <c r="CK987" s="35">
        <v>0.35490196078431369</v>
      </c>
      <c r="CL987" s="35">
        <v>0.5714285714285714</v>
      </c>
      <c r="CM987" s="35">
        <f t="shared" si="71"/>
        <v>0.83841844430079715</v>
      </c>
    </row>
    <row r="988" spans="86:91" x14ac:dyDescent="0.2">
      <c r="CH988" s="15" t="s">
        <v>1809</v>
      </c>
      <c r="CI988" s="15" t="s">
        <v>1030</v>
      </c>
      <c r="CJ988" s="35">
        <v>0.47252747252747251</v>
      </c>
      <c r="CK988" s="35">
        <v>0.34067924528301885</v>
      </c>
      <c r="CL988" s="35">
        <v>0.5714285714285714</v>
      </c>
      <c r="CM988" s="35">
        <f t="shared" si="71"/>
        <v>0.81320671781049136</v>
      </c>
    </row>
    <row r="989" spans="86:91" x14ac:dyDescent="0.2">
      <c r="CH989" s="15" t="s">
        <v>1809</v>
      </c>
      <c r="CI989" s="15" t="s">
        <v>1031</v>
      </c>
      <c r="CJ989" s="35">
        <v>0.48351648351648352</v>
      </c>
      <c r="CK989" s="35">
        <v>0.35490196078431369</v>
      </c>
      <c r="CL989" s="35">
        <v>0.5714285714285714</v>
      </c>
      <c r="CM989" s="35">
        <f t="shared" si="71"/>
        <v>0.83841844430079715</v>
      </c>
    </row>
    <row r="990" spans="86:91" x14ac:dyDescent="0.2">
      <c r="CH990" s="15" t="s">
        <v>1809</v>
      </c>
      <c r="CI990" s="15" t="s">
        <v>1032</v>
      </c>
      <c r="CJ990" s="35">
        <v>0.47252747252747251</v>
      </c>
      <c r="CK990" s="35">
        <v>0.34067924528301885</v>
      </c>
      <c r="CL990" s="35">
        <v>0.5714285714285714</v>
      </c>
      <c r="CM990" s="35">
        <f t="shared" si="71"/>
        <v>0.81320671781049136</v>
      </c>
    </row>
    <row r="991" spans="86:91" x14ac:dyDescent="0.2">
      <c r="CH991" s="15" t="s">
        <v>1809</v>
      </c>
      <c r="CI991" s="15" t="s">
        <v>1033</v>
      </c>
      <c r="CJ991" s="35">
        <v>0.47252747252747251</v>
      </c>
      <c r="CK991" s="35">
        <v>0.34067924528301885</v>
      </c>
      <c r="CL991" s="35">
        <v>0.5714285714285714</v>
      </c>
      <c r="CM991" s="35">
        <f t="shared" si="71"/>
        <v>0.81320671781049136</v>
      </c>
    </row>
    <row r="992" spans="86:91" x14ac:dyDescent="0.2">
      <c r="CH992" s="15" t="s">
        <v>1809</v>
      </c>
      <c r="CI992" s="15" t="s">
        <v>1034</v>
      </c>
      <c r="CJ992" s="35">
        <v>0.48351648351648352</v>
      </c>
      <c r="CK992" s="35">
        <v>0.35490196078431369</v>
      </c>
      <c r="CL992" s="35">
        <v>0.5714285714285714</v>
      </c>
      <c r="CM992" s="35">
        <f t="shared" si="71"/>
        <v>0.83841844430079715</v>
      </c>
    </row>
    <row r="993" spans="86:91" x14ac:dyDescent="0.2">
      <c r="CH993" s="15" t="s">
        <v>1809</v>
      </c>
      <c r="CI993" s="15" t="s">
        <v>1035</v>
      </c>
      <c r="CJ993" s="35">
        <v>0.47252747252747251</v>
      </c>
      <c r="CK993" s="35">
        <v>0.34067924528301885</v>
      </c>
      <c r="CL993" s="35">
        <v>0.5714285714285714</v>
      </c>
      <c r="CM993" s="35">
        <f t="shared" si="71"/>
        <v>0.81320671781049136</v>
      </c>
    </row>
    <row r="994" spans="86:91" x14ac:dyDescent="0.2">
      <c r="CH994" s="15" t="s">
        <v>1809</v>
      </c>
      <c r="CI994" s="15" t="s">
        <v>1016</v>
      </c>
      <c r="CJ994" s="35">
        <v>0.47252747252747251</v>
      </c>
      <c r="CK994" s="35">
        <v>0.34345408086577484</v>
      </c>
      <c r="CL994" s="35">
        <v>0.5714285714285714</v>
      </c>
      <c r="CM994" s="35">
        <f t="shared" si="71"/>
        <v>0.81598155339324729</v>
      </c>
    </row>
    <row r="995" spans="86:91" x14ac:dyDescent="0.2">
      <c r="CH995" s="15" t="s">
        <v>1809</v>
      </c>
      <c r="CI995" s="15" t="s">
        <v>1017</v>
      </c>
      <c r="CJ995" s="35">
        <v>0.46153846153846156</v>
      </c>
      <c r="CK995" s="35">
        <v>0.32927196149217813</v>
      </c>
      <c r="CL995" s="35">
        <v>0.5714285714285714</v>
      </c>
      <c r="CM995" s="35">
        <f t="shared" si="71"/>
        <v>0.79081042303063964</v>
      </c>
    </row>
    <row r="996" spans="86:91" x14ac:dyDescent="0.2">
      <c r="CH996" s="15" t="s">
        <v>1809</v>
      </c>
      <c r="CI996" s="15" t="s">
        <v>1018</v>
      </c>
      <c r="CJ996" s="35">
        <v>0.46153846153846156</v>
      </c>
      <c r="CK996" s="35">
        <v>0.32927196149217813</v>
      </c>
      <c r="CL996" s="35">
        <v>0.5714285714285714</v>
      </c>
      <c r="CM996" s="35">
        <f t="shared" si="71"/>
        <v>0.79081042303063964</v>
      </c>
    </row>
    <row r="997" spans="86:91" x14ac:dyDescent="0.2">
      <c r="CH997" s="15" t="s">
        <v>1809</v>
      </c>
      <c r="CI997" s="15" t="s">
        <v>1019</v>
      </c>
      <c r="CJ997" s="35">
        <v>0.46153846153846156</v>
      </c>
      <c r="CK997" s="35">
        <v>0.32927196149217813</v>
      </c>
      <c r="CL997" s="35">
        <v>0.5714285714285714</v>
      </c>
      <c r="CM997" s="35">
        <f t="shared" si="71"/>
        <v>0.79081042303063964</v>
      </c>
    </row>
    <row r="998" spans="86:91" x14ac:dyDescent="0.2">
      <c r="CH998" s="15" t="s">
        <v>1809</v>
      </c>
      <c r="CI998" s="15" t="s">
        <v>1020</v>
      </c>
      <c r="CJ998" s="35">
        <v>0.47252747252747251</v>
      </c>
      <c r="CK998" s="35">
        <v>0.34345408086577484</v>
      </c>
      <c r="CL998" s="35">
        <v>0.5714285714285714</v>
      </c>
      <c r="CM998" s="35">
        <f t="shared" si="71"/>
        <v>0.81598155339324729</v>
      </c>
    </row>
    <row r="999" spans="86:91" x14ac:dyDescent="0.2">
      <c r="CH999" s="15" t="s">
        <v>1809</v>
      </c>
      <c r="CI999" s="15" t="s">
        <v>1021</v>
      </c>
      <c r="CJ999" s="35">
        <v>0.47252747252747251</v>
      </c>
      <c r="CK999" s="35">
        <v>0.34345408086577484</v>
      </c>
      <c r="CL999" s="35">
        <v>0.5714285714285714</v>
      </c>
      <c r="CM999" s="35">
        <f t="shared" si="71"/>
        <v>0.81598155339324729</v>
      </c>
    </row>
    <row r="1000" spans="86:91" x14ac:dyDescent="0.2">
      <c r="CH1000" s="15" t="s">
        <v>1809</v>
      </c>
      <c r="CI1000" s="15" t="s">
        <v>1022</v>
      </c>
      <c r="CJ1000" s="35">
        <v>0.46153846153846156</v>
      </c>
      <c r="CK1000" s="35">
        <v>0.32927196149217813</v>
      </c>
      <c r="CL1000" s="35">
        <v>0.5714285714285714</v>
      </c>
      <c r="CM1000" s="35">
        <f t="shared" si="71"/>
        <v>0.79081042303063964</v>
      </c>
    </row>
    <row r="1001" spans="86:91" x14ac:dyDescent="0.2">
      <c r="CH1001" s="15" t="s">
        <v>1809</v>
      </c>
      <c r="CI1001" s="15" t="s">
        <v>1023</v>
      </c>
      <c r="CJ1001" s="35">
        <v>0.46153846153846156</v>
      </c>
      <c r="CK1001" s="35">
        <v>0.32927196149217813</v>
      </c>
      <c r="CL1001" s="35">
        <v>0.5714285714285714</v>
      </c>
      <c r="CM1001" s="35">
        <f t="shared" si="71"/>
        <v>0.79081042303063964</v>
      </c>
    </row>
    <row r="1002" spans="86:91" x14ac:dyDescent="0.2">
      <c r="CH1002" s="15" t="s">
        <v>1809</v>
      </c>
      <c r="CI1002" s="15" t="s">
        <v>1024</v>
      </c>
      <c r="CJ1002" s="35">
        <v>0.46153846153846156</v>
      </c>
      <c r="CK1002" s="35">
        <v>0.32927196149217813</v>
      </c>
      <c r="CL1002" s="35">
        <v>0.5714285714285714</v>
      </c>
      <c r="CM1002" s="35">
        <f t="shared" si="71"/>
        <v>0.79081042303063964</v>
      </c>
    </row>
    <row r="1003" spans="86:91" x14ac:dyDescent="0.2">
      <c r="CH1003" s="15" t="s">
        <v>1809</v>
      </c>
      <c r="CI1003" s="15" t="s">
        <v>1025</v>
      </c>
      <c r="CJ1003" s="35">
        <v>0.46153846153846156</v>
      </c>
      <c r="CK1003" s="35">
        <v>0.32927196149217813</v>
      </c>
      <c r="CL1003" s="35">
        <v>0.5714285714285714</v>
      </c>
      <c r="CM1003" s="35">
        <f t="shared" si="71"/>
        <v>0.79081042303063964</v>
      </c>
    </row>
    <row r="1004" spans="86:91" x14ac:dyDescent="0.2">
      <c r="CH1004" s="15" t="s">
        <v>1810</v>
      </c>
      <c r="CI1004" s="15" t="s">
        <v>1006</v>
      </c>
      <c r="CJ1004" s="35">
        <v>0.46153846153846156</v>
      </c>
      <c r="CK1004" s="35">
        <v>0.3335824241518458</v>
      </c>
      <c r="CL1004" s="35">
        <v>0.82417582417582413</v>
      </c>
      <c r="CM1004" s="35">
        <f t="shared" si="71"/>
        <v>0.79512088569030737</v>
      </c>
    </row>
    <row r="1005" spans="86:91" x14ac:dyDescent="0.2">
      <c r="CH1005" s="15" t="s">
        <v>1810</v>
      </c>
      <c r="CI1005" s="15" t="s">
        <v>1007</v>
      </c>
      <c r="CJ1005" s="35">
        <v>0.47252747252747251</v>
      </c>
      <c r="CK1005" s="35">
        <v>0.34767025089605735</v>
      </c>
      <c r="CL1005" s="35">
        <v>0.82417582417582413</v>
      </c>
      <c r="CM1005" s="35">
        <f t="shared" si="71"/>
        <v>0.82019772342352981</v>
      </c>
    </row>
    <row r="1006" spans="86:91" x14ac:dyDescent="0.2">
      <c r="CH1006" s="15" t="s">
        <v>1810</v>
      </c>
      <c r="CI1006" s="15" t="s">
        <v>1008</v>
      </c>
      <c r="CJ1006" s="35">
        <v>0.46153846153846156</v>
      </c>
      <c r="CK1006" s="35">
        <v>0.3335824241518458</v>
      </c>
      <c r="CL1006" s="35">
        <v>0.82417582417582413</v>
      </c>
      <c r="CM1006" s="35">
        <f t="shared" si="71"/>
        <v>0.79512088569030737</v>
      </c>
    </row>
    <row r="1007" spans="86:91" x14ac:dyDescent="0.2">
      <c r="CH1007" s="15" t="s">
        <v>1810</v>
      </c>
      <c r="CI1007" s="15" t="s">
        <v>1009</v>
      </c>
      <c r="CJ1007" s="35">
        <v>0.47252747252747251</v>
      </c>
      <c r="CK1007" s="35">
        <v>0.34767025089605735</v>
      </c>
      <c r="CL1007" s="35">
        <v>0.82417582417582413</v>
      </c>
      <c r="CM1007" s="35">
        <f t="shared" si="71"/>
        <v>0.82019772342352981</v>
      </c>
    </row>
    <row r="1008" spans="86:91" x14ac:dyDescent="0.2">
      <c r="CH1008" s="15" t="s">
        <v>1810</v>
      </c>
      <c r="CI1008" s="15" t="s">
        <v>1010</v>
      </c>
      <c r="CJ1008" s="35">
        <v>0.46153846153846156</v>
      </c>
      <c r="CK1008" s="35">
        <v>0.3335824241518458</v>
      </c>
      <c r="CL1008" s="35">
        <v>0.82417582417582413</v>
      </c>
      <c r="CM1008" s="35">
        <f t="shared" si="71"/>
        <v>0.79512088569030737</v>
      </c>
    </row>
    <row r="1009" spans="86:91" x14ac:dyDescent="0.2">
      <c r="CH1009" s="15" t="s">
        <v>1810</v>
      </c>
      <c r="CI1009" s="15" t="s">
        <v>1011</v>
      </c>
      <c r="CJ1009" s="35">
        <v>0.46153846153846156</v>
      </c>
      <c r="CK1009" s="35">
        <v>0.3335824241518458</v>
      </c>
      <c r="CL1009" s="35">
        <v>0.82417582417582413</v>
      </c>
      <c r="CM1009" s="35">
        <f t="shared" si="71"/>
        <v>0.79512088569030737</v>
      </c>
    </row>
    <row r="1010" spans="86:91" x14ac:dyDescent="0.2">
      <c r="CH1010" s="15" t="s">
        <v>1810</v>
      </c>
      <c r="CI1010" s="15" t="s">
        <v>1012</v>
      </c>
      <c r="CJ1010" s="35">
        <v>0.46153846153846156</v>
      </c>
      <c r="CK1010" s="35">
        <v>0.3335824241518458</v>
      </c>
      <c r="CL1010" s="35">
        <v>0.82417582417582413</v>
      </c>
      <c r="CM1010" s="35">
        <f t="shared" si="71"/>
        <v>0.79512088569030737</v>
      </c>
    </row>
    <row r="1011" spans="86:91" x14ac:dyDescent="0.2">
      <c r="CH1011" s="15" t="s">
        <v>1810</v>
      </c>
      <c r="CI1011" s="15" t="s">
        <v>1013</v>
      </c>
      <c r="CJ1011" s="35">
        <v>0.46153846153846156</v>
      </c>
      <c r="CK1011" s="35">
        <v>0.3335824241518458</v>
      </c>
      <c r="CL1011" s="35">
        <v>0.82417582417582413</v>
      </c>
      <c r="CM1011" s="35">
        <f t="shared" si="71"/>
        <v>0.79512088569030737</v>
      </c>
    </row>
    <row r="1012" spans="86:91" x14ac:dyDescent="0.2">
      <c r="CH1012" s="15" t="s">
        <v>1810</v>
      </c>
      <c r="CI1012" s="15" t="s">
        <v>1014</v>
      </c>
      <c r="CJ1012" s="35">
        <v>0.46153846153846156</v>
      </c>
      <c r="CK1012" s="35">
        <v>0.3335824241518458</v>
      </c>
      <c r="CL1012" s="35">
        <v>0.82417582417582413</v>
      </c>
      <c r="CM1012" s="35">
        <f t="shared" si="71"/>
        <v>0.79512088569030737</v>
      </c>
    </row>
    <row r="1013" spans="86:91" x14ac:dyDescent="0.2">
      <c r="CH1013" s="15" t="s">
        <v>1810</v>
      </c>
      <c r="CI1013" s="15" t="s">
        <v>1015</v>
      </c>
      <c r="CJ1013" s="35">
        <v>0.47252747252747251</v>
      </c>
      <c r="CK1013" s="35">
        <v>0.34767025089605735</v>
      </c>
      <c r="CL1013" s="35">
        <v>0.82417582417582413</v>
      </c>
      <c r="CM1013" s="35">
        <f t="shared" si="71"/>
        <v>0.82019772342352981</v>
      </c>
    </row>
    <row r="1014" spans="86:91" x14ac:dyDescent="0.2">
      <c r="CH1014" s="15" t="s">
        <v>1810</v>
      </c>
      <c r="CI1014" s="15" t="s">
        <v>996</v>
      </c>
      <c r="CJ1014" s="35">
        <v>0.46153846153846156</v>
      </c>
      <c r="CK1014" s="35">
        <v>0.3335824241518458</v>
      </c>
      <c r="CL1014" s="35">
        <v>0.82417582417582413</v>
      </c>
      <c r="CM1014" s="35">
        <f t="shared" si="71"/>
        <v>0.79512088569030737</v>
      </c>
    </row>
    <row r="1015" spans="86:91" x14ac:dyDescent="0.2">
      <c r="CH1015" s="15" t="s">
        <v>1810</v>
      </c>
      <c r="CI1015" s="15" t="s">
        <v>997</v>
      </c>
      <c r="CJ1015" s="35">
        <v>0.46153846153846156</v>
      </c>
      <c r="CK1015" s="35">
        <v>0.3335824241518458</v>
      </c>
      <c r="CL1015" s="35">
        <v>0.82417582417582413</v>
      </c>
      <c r="CM1015" s="35">
        <f t="shared" si="71"/>
        <v>0.79512088569030737</v>
      </c>
    </row>
    <row r="1016" spans="86:91" x14ac:dyDescent="0.2">
      <c r="CH1016" s="15" t="s">
        <v>1810</v>
      </c>
      <c r="CI1016" s="15" t="s">
        <v>998</v>
      </c>
      <c r="CJ1016" s="35">
        <v>0.46153846153846156</v>
      </c>
      <c r="CK1016" s="35">
        <v>0.3335824241518458</v>
      </c>
      <c r="CL1016" s="35">
        <v>0.82417582417582413</v>
      </c>
      <c r="CM1016" s="35">
        <f t="shared" si="71"/>
        <v>0.79512088569030737</v>
      </c>
    </row>
    <row r="1017" spans="86:91" x14ac:dyDescent="0.2">
      <c r="CH1017" s="15" t="s">
        <v>1810</v>
      </c>
      <c r="CI1017" s="15" t="s">
        <v>999</v>
      </c>
      <c r="CJ1017" s="35">
        <v>0.47252747252747251</v>
      </c>
      <c r="CK1017" s="35">
        <v>0.34767025089605735</v>
      </c>
      <c r="CL1017" s="35">
        <v>0.82417582417582413</v>
      </c>
      <c r="CM1017" s="35">
        <f t="shared" si="71"/>
        <v>0.82019772342352981</v>
      </c>
    </row>
    <row r="1018" spans="86:91" x14ac:dyDescent="0.2">
      <c r="CH1018" s="15" t="s">
        <v>1810</v>
      </c>
      <c r="CI1018" s="15" t="s">
        <v>1000</v>
      </c>
      <c r="CJ1018" s="35">
        <v>0.46153846153846156</v>
      </c>
      <c r="CK1018" s="35">
        <v>0.3335824241518458</v>
      </c>
      <c r="CL1018" s="35">
        <v>0.82417582417582413</v>
      </c>
      <c r="CM1018" s="35">
        <f t="shared" si="71"/>
        <v>0.79512088569030737</v>
      </c>
    </row>
    <row r="1019" spans="86:91" x14ac:dyDescent="0.2">
      <c r="CH1019" s="15" t="s">
        <v>1810</v>
      </c>
      <c r="CI1019" s="15" t="s">
        <v>1001</v>
      </c>
      <c r="CJ1019" s="35">
        <v>0.47252747252747251</v>
      </c>
      <c r="CK1019" s="35">
        <v>0.34767025089605735</v>
      </c>
      <c r="CL1019" s="35">
        <v>0.82417582417582413</v>
      </c>
      <c r="CM1019" s="35">
        <f t="shared" si="71"/>
        <v>0.82019772342352981</v>
      </c>
    </row>
    <row r="1020" spans="86:91" x14ac:dyDescent="0.2">
      <c r="CH1020" s="15" t="s">
        <v>1810</v>
      </c>
      <c r="CI1020" s="15" t="s">
        <v>1002</v>
      </c>
      <c r="CJ1020" s="35">
        <v>0.46153846153846156</v>
      </c>
      <c r="CK1020" s="35">
        <v>0.3335824241518458</v>
      </c>
      <c r="CL1020" s="35">
        <v>0.82417582417582413</v>
      </c>
      <c r="CM1020" s="35">
        <f t="shared" si="71"/>
        <v>0.79512088569030737</v>
      </c>
    </row>
    <row r="1021" spans="86:91" x14ac:dyDescent="0.2">
      <c r="CH1021" s="15" t="s">
        <v>1810</v>
      </c>
      <c r="CI1021" s="15" t="s">
        <v>1003</v>
      </c>
      <c r="CJ1021" s="35">
        <v>0.47252747252747251</v>
      </c>
      <c r="CK1021" s="35">
        <v>0.34767025089605735</v>
      </c>
      <c r="CL1021" s="35">
        <v>0.82417582417582413</v>
      </c>
      <c r="CM1021" s="35">
        <f t="shared" si="71"/>
        <v>0.82019772342352981</v>
      </c>
    </row>
    <row r="1022" spans="86:91" x14ac:dyDescent="0.2">
      <c r="CH1022" s="15" t="s">
        <v>1810</v>
      </c>
      <c r="CI1022" s="15" t="s">
        <v>1004</v>
      </c>
      <c r="CJ1022" s="35">
        <v>0.47252747252747251</v>
      </c>
      <c r="CK1022" s="35">
        <v>0.34767025089605735</v>
      </c>
      <c r="CL1022" s="35">
        <v>0.82417582417582413</v>
      </c>
      <c r="CM1022" s="35">
        <f t="shared" si="71"/>
        <v>0.82019772342352981</v>
      </c>
    </row>
    <row r="1023" spans="86:91" x14ac:dyDescent="0.2">
      <c r="CH1023" s="15" t="s">
        <v>1810</v>
      </c>
      <c r="CI1023" s="15" t="s">
        <v>1005</v>
      </c>
      <c r="CJ1023" s="35">
        <v>0.47252747252747251</v>
      </c>
      <c r="CK1023" s="35">
        <v>0.34767025089605735</v>
      </c>
      <c r="CL1023" s="35">
        <v>0.82417582417582413</v>
      </c>
      <c r="CM1023" s="35">
        <f t="shared" si="71"/>
        <v>0.82019772342352981</v>
      </c>
    </row>
    <row r="1024" spans="86:91" x14ac:dyDescent="0.2">
      <c r="CH1024" s="15" t="s">
        <v>1810</v>
      </c>
      <c r="CI1024" s="15" t="s">
        <v>986</v>
      </c>
      <c r="CJ1024" s="35">
        <v>0.45054945054945056</v>
      </c>
      <c r="CK1024" s="35">
        <v>0.32180652854374719</v>
      </c>
      <c r="CL1024" s="35">
        <v>0.82417582417582413</v>
      </c>
      <c r="CM1024" s="35">
        <f t="shared" si="71"/>
        <v>0.77235597909319775</v>
      </c>
    </row>
    <row r="1025" spans="86:91" x14ac:dyDescent="0.2">
      <c r="CH1025" s="15" t="s">
        <v>1810</v>
      </c>
      <c r="CI1025" s="15" t="s">
        <v>987</v>
      </c>
      <c r="CJ1025" s="35">
        <v>0.45054945054945056</v>
      </c>
      <c r="CK1025" s="35">
        <v>0.32180652854374719</v>
      </c>
      <c r="CL1025" s="35">
        <v>0.82417582417582413</v>
      </c>
      <c r="CM1025" s="35">
        <f t="shared" si="71"/>
        <v>0.77235597909319775</v>
      </c>
    </row>
    <row r="1026" spans="86:91" x14ac:dyDescent="0.2">
      <c r="CH1026" s="15" t="s">
        <v>1810</v>
      </c>
      <c r="CI1026" s="15" t="s">
        <v>988</v>
      </c>
      <c r="CJ1026" s="35">
        <v>0.45054945054945056</v>
      </c>
      <c r="CK1026" s="35">
        <v>0.32180652854374719</v>
      </c>
      <c r="CL1026" s="35">
        <v>0.82417582417582413</v>
      </c>
      <c r="CM1026" s="35">
        <f t="shared" si="71"/>
        <v>0.77235597909319775</v>
      </c>
    </row>
    <row r="1027" spans="86:91" x14ac:dyDescent="0.2">
      <c r="CH1027" s="15" t="s">
        <v>1810</v>
      </c>
      <c r="CI1027" s="15" t="s">
        <v>989</v>
      </c>
      <c r="CJ1027" s="35">
        <v>0.45054945054945056</v>
      </c>
      <c r="CK1027" s="35">
        <v>0.32180652854374719</v>
      </c>
      <c r="CL1027" s="35">
        <v>0.82417582417582413</v>
      </c>
      <c r="CM1027" s="35">
        <f t="shared" si="71"/>
        <v>0.77235597909319775</v>
      </c>
    </row>
    <row r="1028" spans="86:91" x14ac:dyDescent="0.2">
      <c r="CH1028" s="15" t="s">
        <v>1810</v>
      </c>
      <c r="CI1028" s="15" t="s">
        <v>990</v>
      </c>
      <c r="CJ1028" s="35">
        <v>0.45054945054945056</v>
      </c>
      <c r="CK1028" s="35">
        <v>0.32180652854374719</v>
      </c>
      <c r="CL1028" s="35">
        <v>0.82417582417582413</v>
      </c>
      <c r="CM1028" s="35">
        <f t="shared" ref="CM1028:CM1091" si="72">CJ1028+CK1028</f>
        <v>0.77235597909319775</v>
      </c>
    </row>
    <row r="1029" spans="86:91" x14ac:dyDescent="0.2">
      <c r="CH1029" s="15" t="s">
        <v>1810</v>
      </c>
      <c r="CI1029" s="15" t="s">
        <v>991</v>
      </c>
      <c r="CJ1029" s="35">
        <v>0.45054945054945056</v>
      </c>
      <c r="CK1029" s="35">
        <v>0.32180652854374719</v>
      </c>
      <c r="CL1029" s="35">
        <v>0.82417582417582413</v>
      </c>
      <c r="CM1029" s="35">
        <f t="shared" si="72"/>
        <v>0.77235597909319775</v>
      </c>
    </row>
    <row r="1030" spans="86:91" x14ac:dyDescent="0.2">
      <c r="CH1030" s="15" t="s">
        <v>1810</v>
      </c>
      <c r="CI1030" s="15" t="s">
        <v>992</v>
      </c>
      <c r="CJ1030" s="35">
        <v>0.45054945054945056</v>
      </c>
      <c r="CK1030" s="35">
        <v>0.32180652854374719</v>
      </c>
      <c r="CL1030" s="35">
        <v>0.82417582417582413</v>
      </c>
      <c r="CM1030" s="35">
        <f t="shared" si="72"/>
        <v>0.77235597909319775</v>
      </c>
    </row>
    <row r="1031" spans="86:91" x14ac:dyDescent="0.2">
      <c r="CH1031" s="15" t="s">
        <v>1810</v>
      </c>
      <c r="CI1031" s="15" t="s">
        <v>993</v>
      </c>
      <c r="CJ1031" s="35">
        <v>0.45054945054945056</v>
      </c>
      <c r="CK1031" s="35">
        <v>0.32180652854374719</v>
      </c>
      <c r="CL1031" s="35">
        <v>0.82417582417582413</v>
      </c>
      <c r="CM1031" s="35">
        <f t="shared" si="72"/>
        <v>0.77235597909319775</v>
      </c>
    </row>
    <row r="1032" spans="86:91" x14ac:dyDescent="0.2">
      <c r="CH1032" s="15" t="s">
        <v>1810</v>
      </c>
      <c r="CI1032" s="15" t="s">
        <v>994</v>
      </c>
      <c r="CJ1032" s="35">
        <v>0.45054945054945056</v>
      </c>
      <c r="CK1032" s="35">
        <v>0.32180652854374719</v>
      </c>
      <c r="CL1032" s="35">
        <v>0.82417582417582413</v>
      </c>
      <c r="CM1032" s="35">
        <f t="shared" si="72"/>
        <v>0.77235597909319775</v>
      </c>
    </row>
    <row r="1033" spans="86:91" x14ac:dyDescent="0.2">
      <c r="CH1033" s="15" t="s">
        <v>1810</v>
      </c>
      <c r="CI1033" s="15" t="s">
        <v>995</v>
      </c>
      <c r="CJ1033" s="35">
        <v>0.45054945054945056</v>
      </c>
      <c r="CK1033" s="35">
        <v>0.32180652854374719</v>
      </c>
      <c r="CL1033" s="35">
        <v>0.82417582417582413</v>
      </c>
      <c r="CM1033" s="35">
        <f t="shared" si="72"/>
        <v>0.77235597909319775</v>
      </c>
    </row>
    <row r="1034" spans="86:91" x14ac:dyDescent="0.2">
      <c r="CH1034" s="15" t="s">
        <v>1810</v>
      </c>
      <c r="CI1034" s="15" t="s">
        <v>1026</v>
      </c>
      <c r="CJ1034" s="35">
        <v>0.47252747252747251</v>
      </c>
      <c r="CK1034" s="35">
        <v>0.34463615903975992</v>
      </c>
      <c r="CL1034" s="35">
        <v>0.82417582417582413</v>
      </c>
      <c r="CM1034" s="35">
        <f t="shared" si="72"/>
        <v>0.81716363156723237</v>
      </c>
    </row>
    <row r="1035" spans="86:91" x14ac:dyDescent="0.2">
      <c r="CH1035" s="15" t="s">
        <v>1810</v>
      </c>
      <c r="CI1035" s="15" t="s">
        <v>1027</v>
      </c>
      <c r="CJ1035" s="35">
        <v>0.47252747252747251</v>
      </c>
      <c r="CK1035" s="35">
        <v>0.34463615903975992</v>
      </c>
      <c r="CL1035" s="35">
        <v>0.82417582417582413</v>
      </c>
      <c r="CM1035" s="35">
        <f t="shared" si="72"/>
        <v>0.81716363156723237</v>
      </c>
    </row>
    <row r="1036" spans="86:91" x14ac:dyDescent="0.2">
      <c r="CH1036" s="15" t="s">
        <v>1810</v>
      </c>
      <c r="CI1036" s="15" t="s">
        <v>1028</v>
      </c>
      <c r="CJ1036" s="35">
        <v>0.47252747252747251</v>
      </c>
      <c r="CK1036" s="35">
        <v>0.34463615903975992</v>
      </c>
      <c r="CL1036" s="35">
        <v>0.82417582417582413</v>
      </c>
      <c r="CM1036" s="35">
        <f t="shared" si="72"/>
        <v>0.81716363156723237</v>
      </c>
    </row>
    <row r="1037" spans="86:91" x14ac:dyDescent="0.2">
      <c r="CH1037" s="15" t="s">
        <v>1810</v>
      </c>
      <c r="CI1037" s="15" t="s">
        <v>1029</v>
      </c>
      <c r="CJ1037" s="35">
        <v>0.48351648351648352</v>
      </c>
      <c r="CK1037" s="35">
        <v>0.35877061469265364</v>
      </c>
      <c r="CL1037" s="35">
        <v>0.82417582417582413</v>
      </c>
      <c r="CM1037" s="35">
        <f t="shared" si="72"/>
        <v>0.84228709820913716</v>
      </c>
    </row>
    <row r="1038" spans="86:91" x14ac:dyDescent="0.2">
      <c r="CH1038" s="15" t="s">
        <v>1810</v>
      </c>
      <c r="CI1038" s="15" t="s">
        <v>1030</v>
      </c>
      <c r="CJ1038" s="35">
        <v>0.47252747252747251</v>
      </c>
      <c r="CK1038" s="35">
        <v>0.34463615903975992</v>
      </c>
      <c r="CL1038" s="35">
        <v>0.82417582417582413</v>
      </c>
      <c r="CM1038" s="35">
        <f t="shared" si="72"/>
        <v>0.81716363156723237</v>
      </c>
    </row>
    <row r="1039" spans="86:91" x14ac:dyDescent="0.2">
      <c r="CH1039" s="15" t="s">
        <v>1810</v>
      </c>
      <c r="CI1039" s="15" t="s">
        <v>1031</v>
      </c>
      <c r="CJ1039" s="35">
        <v>0.48351648351648352</v>
      </c>
      <c r="CK1039" s="35">
        <v>0.35877061469265364</v>
      </c>
      <c r="CL1039" s="35">
        <v>0.82417582417582413</v>
      </c>
      <c r="CM1039" s="35">
        <f t="shared" si="72"/>
        <v>0.84228709820913716</v>
      </c>
    </row>
    <row r="1040" spans="86:91" x14ac:dyDescent="0.2">
      <c r="CH1040" s="15" t="s">
        <v>1810</v>
      </c>
      <c r="CI1040" s="15" t="s">
        <v>1032</v>
      </c>
      <c r="CJ1040" s="35">
        <v>0.47252747252747251</v>
      </c>
      <c r="CK1040" s="35">
        <v>0.34463615903975992</v>
      </c>
      <c r="CL1040" s="35">
        <v>0.82417582417582413</v>
      </c>
      <c r="CM1040" s="35">
        <f t="shared" si="72"/>
        <v>0.81716363156723237</v>
      </c>
    </row>
    <row r="1041" spans="86:91" x14ac:dyDescent="0.2">
      <c r="CH1041" s="15" t="s">
        <v>1810</v>
      </c>
      <c r="CI1041" s="15" t="s">
        <v>1033</v>
      </c>
      <c r="CJ1041" s="35">
        <v>0.47252747252747251</v>
      </c>
      <c r="CK1041" s="35">
        <v>0.34463615903975992</v>
      </c>
      <c r="CL1041" s="35">
        <v>0.82417582417582413</v>
      </c>
      <c r="CM1041" s="35">
        <f t="shared" si="72"/>
        <v>0.81716363156723237</v>
      </c>
    </row>
    <row r="1042" spans="86:91" x14ac:dyDescent="0.2">
      <c r="CH1042" s="15" t="s">
        <v>1810</v>
      </c>
      <c r="CI1042" s="15" t="s">
        <v>1034</v>
      </c>
      <c r="CJ1042" s="35">
        <v>0.48351648351648352</v>
      </c>
      <c r="CK1042" s="35">
        <v>0.35877061469265364</v>
      </c>
      <c r="CL1042" s="35">
        <v>0.82417582417582413</v>
      </c>
      <c r="CM1042" s="35">
        <f t="shared" si="72"/>
        <v>0.84228709820913716</v>
      </c>
    </row>
    <row r="1043" spans="86:91" x14ac:dyDescent="0.2">
      <c r="CH1043" s="15" t="s">
        <v>1810</v>
      </c>
      <c r="CI1043" s="15" t="s">
        <v>1035</v>
      </c>
      <c r="CJ1043" s="35">
        <v>0.47252747252747251</v>
      </c>
      <c r="CK1043" s="35">
        <v>0.34463615903975992</v>
      </c>
      <c r="CL1043" s="35">
        <v>0.82417582417582413</v>
      </c>
      <c r="CM1043" s="35">
        <f t="shared" si="72"/>
        <v>0.81716363156723237</v>
      </c>
    </row>
    <row r="1044" spans="86:91" x14ac:dyDescent="0.2">
      <c r="CH1044" s="15" t="s">
        <v>1810</v>
      </c>
      <c r="CI1044" s="15" t="s">
        <v>1016</v>
      </c>
      <c r="CJ1044" s="35">
        <v>0.47252747252747251</v>
      </c>
      <c r="CK1044" s="35">
        <v>0.34737785746302108</v>
      </c>
      <c r="CL1044" s="35">
        <v>0.82417582417582413</v>
      </c>
      <c r="CM1044" s="35">
        <f t="shared" si="72"/>
        <v>0.81990532999049359</v>
      </c>
    </row>
    <row r="1045" spans="86:91" x14ac:dyDescent="0.2">
      <c r="CH1045" s="15" t="s">
        <v>1810</v>
      </c>
      <c r="CI1045" s="15" t="s">
        <v>1017</v>
      </c>
      <c r="CJ1045" s="35">
        <v>0.46153846153846156</v>
      </c>
      <c r="CK1045" s="35">
        <v>0.33328349282296654</v>
      </c>
      <c r="CL1045" s="35">
        <v>0.82417582417582413</v>
      </c>
      <c r="CM1045" s="35">
        <f t="shared" si="72"/>
        <v>0.79482195436142811</v>
      </c>
    </row>
    <row r="1046" spans="86:91" x14ac:dyDescent="0.2">
      <c r="CH1046" s="15" t="s">
        <v>1810</v>
      </c>
      <c r="CI1046" s="15" t="s">
        <v>1018</v>
      </c>
      <c r="CJ1046" s="35">
        <v>0.46153846153846156</v>
      </c>
      <c r="CK1046" s="35">
        <v>0.33328349282296654</v>
      </c>
      <c r="CL1046" s="35">
        <v>0.82417582417582413</v>
      </c>
      <c r="CM1046" s="35">
        <f t="shared" si="72"/>
        <v>0.79482195436142811</v>
      </c>
    </row>
    <row r="1047" spans="86:91" x14ac:dyDescent="0.2">
      <c r="CH1047" s="15" t="s">
        <v>1810</v>
      </c>
      <c r="CI1047" s="15" t="s">
        <v>1019</v>
      </c>
      <c r="CJ1047" s="35">
        <v>0.46153846153846156</v>
      </c>
      <c r="CK1047" s="35">
        <v>0.33328349282296654</v>
      </c>
      <c r="CL1047" s="35">
        <v>0.82417582417582413</v>
      </c>
      <c r="CM1047" s="35">
        <f t="shared" si="72"/>
        <v>0.79482195436142811</v>
      </c>
    </row>
    <row r="1048" spans="86:91" x14ac:dyDescent="0.2">
      <c r="CH1048" s="15" t="s">
        <v>1810</v>
      </c>
      <c r="CI1048" s="15" t="s">
        <v>1020</v>
      </c>
      <c r="CJ1048" s="35">
        <v>0.47252747252747251</v>
      </c>
      <c r="CK1048" s="35">
        <v>0.34737785746302108</v>
      </c>
      <c r="CL1048" s="35">
        <v>0.82417582417582413</v>
      </c>
      <c r="CM1048" s="35">
        <f t="shared" si="72"/>
        <v>0.81990532999049359</v>
      </c>
    </row>
    <row r="1049" spans="86:91" x14ac:dyDescent="0.2">
      <c r="CH1049" s="15" t="s">
        <v>1810</v>
      </c>
      <c r="CI1049" s="15" t="s">
        <v>1021</v>
      </c>
      <c r="CJ1049" s="35">
        <v>0.47252747252747251</v>
      </c>
      <c r="CK1049" s="35">
        <v>0.34737785746302108</v>
      </c>
      <c r="CL1049" s="35">
        <v>0.82417582417582413</v>
      </c>
      <c r="CM1049" s="35">
        <f t="shared" si="72"/>
        <v>0.81990532999049359</v>
      </c>
    </row>
    <row r="1050" spans="86:91" x14ac:dyDescent="0.2">
      <c r="CH1050" s="15" t="s">
        <v>1810</v>
      </c>
      <c r="CI1050" s="15" t="s">
        <v>1022</v>
      </c>
      <c r="CJ1050" s="35">
        <v>0.46153846153846156</v>
      </c>
      <c r="CK1050" s="35">
        <v>0.33328349282296654</v>
      </c>
      <c r="CL1050" s="35">
        <v>0.82417582417582413</v>
      </c>
      <c r="CM1050" s="35">
        <f t="shared" si="72"/>
        <v>0.79482195436142811</v>
      </c>
    </row>
    <row r="1051" spans="86:91" x14ac:dyDescent="0.2">
      <c r="CH1051" s="15" t="s">
        <v>1810</v>
      </c>
      <c r="CI1051" s="15" t="s">
        <v>1023</v>
      </c>
      <c r="CJ1051" s="35">
        <v>0.46153846153846156</v>
      </c>
      <c r="CK1051" s="35">
        <v>0.33328349282296654</v>
      </c>
      <c r="CL1051" s="35">
        <v>0.82417582417582413</v>
      </c>
      <c r="CM1051" s="35">
        <f t="shared" si="72"/>
        <v>0.79482195436142811</v>
      </c>
    </row>
    <row r="1052" spans="86:91" x14ac:dyDescent="0.2">
      <c r="CH1052" s="15" t="s">
        <v>1810</v>
      </c>
      <c r="CI1052" s="15" t="s">
        <v>1024</v>
      </c>
      <c r="CJ1052" s="35">
        <v>0.46153846153846156</v>
      </c>
      <c r="CK1052" s="35">
        <v>0.33328349282296654</v>
      </c>
      <c r="CL1052" s="35">
        <v>0.82417582417582413</v>
      </c>
      <c r="CM1052" s="35">
        <f t="shared" si="72"/>
        <v>0.79482195436142811</v>
      </c>
    </row>
    <row r="1053" spans="86:91" x14ac:dyDescent="0.2">
      <c r="CH1053" s="15" t="s">
        <v>1810</v>
      </c>
      <c r="CI1053" s="15" t="s">
        <v>1025</v>
      </c>
      <c r="CJ1053" s="35">
        <v>0.46153846153846156</v>
      </c>
      <c r="CK1053" s="35">
        <v>0.33328349282296654</v>
      </c>
      <c r="CL1053" s="35">
        <v>0.82417582417582413</v>
      </c>
      <c r="CM1053" s="35">
        <f t="shared" si="72"/>
        <v>0.79482195436142811</v>
      </c>
    </row>
    <row r="1054" spans="86:91" x14ac:dyDescent="0.2">
      <c r="CH1054" s="15" t="s">
        <v>1811</v>
      </c>
      <c r="CI1054" s="15" t="s">
        <v>1006</v>
      </c>
      <c r="CJ1054" s="35">
        <v>0.43956043956043955</v>
      </c>
      <c r="CK1054" s="35">
        <v>0.30772673031026254</v>
      </c>
      <c r="CL1054" s="35">
        <v>0.82417582417582413</v>
      </c>
      <c r="CM1054" s="35">
        <f t="shared" si="72"/>
        <v>0.74728716987070209</v>
      </c>
    </row>
    <row r="1055" spans="86:91" x14ac:dyDescent="0.2">
      <c r="CH1055" s="15" t="s">
        <v>1811</v>
      </c>
      <c r="CI1055" s="15" t="s">
        <v>1007</v>
      </c>
      <c r="CJ1055" s="35">
        <v>0.45054945054945056</v>
      </c>
      <c r="CK1055" s="35">
        <v>0.32180652854374719</v>
      </c>
      <c r="CL1055" s="35">
        <v>0.82417582417582413</v>
      </c>
      <c r="CM1055" s="35">
        <f t="shared" si="72"/>
        <v>0.77235597909319775</v>
      </c>
    </row>
    <row r="1056" spans="86:91" x14ac:dyDescent="0.2">
      <c r="CH1056" s="15" t="s">
        <v>1811</v>
      </c>
      <c r="CI1056" s="15" t="s">
        <v>1008</v>
      </c>
      <c r="CJ1056" s="35">
        <v>0.43956043956043955</v>
      </c>
      <c r="CK1056" s="35">
        <v>0.30772673031026254</v>
      </c>
      <c r="CL1056" s="35">
        <v>0.82417582417582413</v>
      </c>
      <c r="CM1056" s="35">
        <f t="shared" si="72"/>
        <v>0.74728716987070209</v>
      </c>
    </row>
    <row r="1057" spans="86:91" x14ac:dyDescent="0.2">
      <c r="CH1057" s="15" t="s">
        <v>1811</v>
      </c>
      <c r="CI1057" s="15" t="s">
        <v>1009</v>
      </c>
      <c r="CJ1057" s="35">
        <v>0.45054945054945056</v>
      </c>
      <c r="CK1057" s="35">
        <v>0.32180652854374719</v>
      </c>
      <c r="CL1057" s="35">
        <v>0.82417582417582413</v>
      </c>
      <c r="CM1057" s="35">
        <f t="shared" si="72"/>
        <v>0.77235597909319775</v>
      </c>
    </row>
    <row r="1058" spans="86:91" x14ac:dyDescent="0.2">
      <c r="CH1058" s="15" t="s">
        <v>1811</v>
      </c>
      <c r="CI1058" s="15" t="s">
        <v>1010</v>
      </c>
      <c r="CJ1058" s="35">
        <v>0.43956043956043955</v>
      </c>
      <c r="CK1058" s="35">
        <v>0.30772673031026254</v>
      </c>
      <c r="CL1058" s="35">
        <v>0.82417582417582413</v>
      </c>
      <c r="CM1058" s="35">
        <f t="shared" si="72"/>
        <v>0.74728716987070209</v>
      </c>
    </row>
    <row r="1059" spans="86:91" x14ac:dyDescent="0.2">
      <c r="CH1059" s="15" t="s">
        <v>1811</v>
      </c>
      <c r="CI1059" s="15" t="s">
        <v>1011</v>
      </c>
      <c r="CJ1059" s="35">
        <v>0.43956043956043955</v>
      </c>
      <c r="CK1059" s="35">
        <v>0.30772673031026254</v>
      </c>
      <c r="CL1059" s="35">
        <v>0.82417582417582413</v>
      </c>
      <c r="CM1059" s="35">
        <f t="shared" si="72"/>
        <v>0.74728716987070209</v>
      </c>
    </row>
    <row r="1060" spans="86:91" x14ac:dyDescent="0.2">
      <c r="CH1060" s="15" t="s">
        <v>1811</v>
      </c>
      <c r="CI1060" s="15" t="s">
        <v>1012</v>
      </c>
      <c r="CJ1060" s="35">
        <v>0.43956043956043955</v>
      </c>
      <c r="CK1060" s="35">
        <v>0.30772673031026254</v>
      </c>
      <c r="CL1060" s="35">
        <v>0.82417582417582413</v>
      </c>
      <c r="CM1060" s="35">
        <f t="shared" si="72"/>
        <v>0.74728716987070209</v>
      </c>
    </row>
    <row r="1061" spans="86:91" x14ac:dyDescent="0.2">
      <c r="CH1061" s="15" t="s">
        <v>1811</v>
      </c>
      <c r="CI1061" s="15" t="s">
        <v>1013</v>
      </c>
      <c r="CJ1061" s="35">
        <v>0.43956043956043955</v>
      </c>
      <c r="CK1061" s="35">
        <v>0.30772673031026254</v>
      </c>
      <c r="CL1061" s="35">
        <v>0.82417582417582413</v>
      </c>
      <c r="CM1061" s="35">
        <f t="shared" si="72"/>
        <v>0.74728716987070209</v>
      </c>
    </row>
    <row r="1062" spans="86:91" x14ac:dyDescent="0.2">
      <c r="CH1062" s="15" t="s">
        <v>1811</v>
      </c>
      <c r="CI1062" s="15" t="s">
        <v>1014</v>
      </c>
      <c r="CJ1062" s="35">
        <v>0.43956043956043955</v>
      </c>
      <c r="CK1062" s="35">
        <v>0.30772673031026254</v>
      </c>
      <c r="CL1062" s="35">
        <v>0.82417582417582413</v>
      </c>
      <c r="CM1062" s="35">
        <f t="shared" si="72"/>
        <v>0.74728716987070209</v>
      </c>
    </row>
    <row r="1063" spans="86:91" x14ac:dyDescent="0.2">
      <c r="CH1063" s="15" t="s">
        <v>1811</v>
      </c>
      <c r="CI1063" s="15" t="s">
        <v>1015</v>
      </c>
      <c r="CJ1063" s="35">
        <v>0.45054945054945056</v>
      </c>
      <c r="CK1063" s="35">
        <v>0.32180652854374719</v>
      </c>
      <c r="CL1063" s="35">
        <v>0.82417582417582413</v>
      </c>
      <c r="CM1063" s="35">
        <f t="shared" si="72"/>
        <v>0.77235597909319775</v>
      </c>
    </row>
    <row r="1064" spans="86:91" x14ac:dyDescent="0.2">
      <c r="CH1064" s="15" t="s">
        <v>1811</v>
      </c>
      <c r="CI1064" s="15" t="s">
        <v>996</v>
      </c>
      <c r="CJ1064" s="35">
        <v>0.43956043956043955</v>
      </c>
      <c r="CK1064" s="35">
        <v>0.30772673031026254</v>
      </c>
      <c r="CL1064" s="35">
        <v>0.82417582417582413</v>
      </c>
      <c r="CM1064" s="35">
        <f t="shared" si="72"/>
        <v>0.74728716987070209</v>
      </c>
    </row>
    <row r="1065" spans="86:91" x14ac:dyDescent="0.2">
      <c r="CH1065" s="15" t="s">
        <v>1811</v>
      </c>
      <c r="CI1065" s="15" t="s">
        <v>997</v>
      </c>
      <c r="CJ1065" s="35">
        <v>0.43956043956043955</v>
      </c>
      <c r="CK1065" s="35">
        <v>0.30772673031026254</v>
      </c>
      <c r="CL1065" s="35">
        <v>0.82417582417582413</v>
      </c>
      <c r="CM1065" s="35">
        <f t="shared" si="72"/>
        <v>0.74728716987070209</v>
      </c>
    </row>
    <row r="1066" spans="86:91" x14ac:dyDescent="0.2">
      <c r="CH1066" s="15" t="s">
        <v>1811</v>
      </c>
      <c r="CI1066" s="15" t="s">
        <v>998</v>
      </c>
      <c r="CJ1066" s="35">
        <v>0.43956043956043955</v>
      </c>
      <c r="CK1066" s="35">
        <v>0.30772673031026254</v>
      </c>
      <c r="CL1066" s="35">
        <v>0.82417582417582413</v>
      </c>
      <c r="CM1066" s="35">
        <f t="shared" si="72"/>
        <v>0.74728716987070209</v>
      </c>
    </row>
    <row r="1067" spans="86:91" x14ac:dyDescent="0.2">
      <c r="CH1067" s="15" t="s">
        <v>1811</v>
      </c>
      <c r="CI1067" s="15" t="s">
        <v>999</v>
      </c>
      <c r="CJ1067" s="35">
        <v>0.45054945054945056</v>
      </c>
      <c r="CK1067" s="35">
        <v>0.32180652854374719</v>
      </c>
      <c r="CL1067" s="35">
        <v>0.82417582417582413</v>
      </c>
      <c r="CM1067" s="35">
        <f t="shared" si="72"/>
        <v>0.77235597909319775</v>
      </c>
    </row>
    <row r="1068" spans="86:91" x14ac:dyDescent="0.2">
      <c r="CH1068" s="15" t="s">
        <v>1811</v>
      </c>
      <c r="CI1068" s="15" t="s">
        <v>1000</v>
      </c>
      <c r="CJ1068" s="35">
        <v>0.43956043956043955</v>
      </c>
      <c r="CK1068" s="35">
        <v>0.30772673031026254</v>
      </c>
      <c r="CL1068" s="35">
        <v>0.82417582417582413</v>
      </c>
      <c r="CM1068" s="35">
        <f t="shared" si="72"/>
        <v>0.74728716987070209</v>
      </c>
    </row>
    <row r="1069" spans="86:91" x14ac:dyDescent="0.2">
      <c r="CH1069" s="15" t="s">
        <v>1811</v>
      </c>
      <c r="CI1069" s="15" t="s">
        <v>1001</v>
      </c>
      <c r="CJ1069" s="35">
        <v>0.45054945054945056</v>
      </c>
      <c r="CK1069" s="35">
        <v>0.32180652854374719</v>
      </c>
      <c r="CL1069" s="35">
        <v>0.82417582417582413</v>
      </c>
      <c r="CM1069" s="35">
        <f t="shared" si="72"/>
        <v>0.77235597909319775</v>
      </c>
    </row>
    <row r="1070" spans="86:91" x14ac:dyDescent="0.2">
      <c r="CH1070" s="15" t="s">
        <v>1811</v>
      </c>
      <c r="CI1070" s="15" t="s">
        <v>1002</v>
      </c>
      <c r="CJ1070" s="35">
        <v>0.43956043956043955</v>
      </c>
      <c r="CK1070" s="35">
        <v>0.30772673031026254</v>
      </c>
      <c r="CL1070" s="35">
        <v>0.82417582417582413</v>
      </c>
      <c r="CM1070" s="35">
        <f t="shared" si="72"/>
        <v>0.74728716987070209</v>
      </c>
    </row>
    <row r="1071" spans="86:91" x14ac:dyDescent="0.2">
      <c r="CH1071" s="15" t="s">
        <v>1811</v>
      </c>
      <c r="CI1071" s="15" t="s">
        <v>1003</v>
      </c>
      <c r="CJ1071" s="35">
        <v>0.45054945054945056</v>
      </c>
      <c r="CK1071" s="35">
        <v>0.32180652854374719</v>
      </c>
      <c r="CL1071" s="35">
        <v>0.82417582417582413</v>
      </c>
      <c r="CM1071" s="35">
        <f t="shared" si="72"/>
        <v>0.77235597909319775</v>
      </c>
    </row>
    <row r="1072" spans="86:91" x14ac:dyDescent="0.2">
      <c r="CH1072" s="15" t="s">
        <v>1811</v>
      </c>
      <c r="CI1072" s="15" t="s">
        <v>1004</v>
      </c>
      <c r="CJ1072" s="35">
        <v>0.45054945054945056</v>
      </c>
      <c r="CK1072" s="35">
        <v>0.32180652854374719</v>
      </c>
      <c r="CL1072" s="35">
        <v>0.82417582417582413</v>
      </c>
      <c r="CM1072" s="35">
        <f t="shared" si="72"/>
        <v>0.77235597909319775</v>
      </c>
    </row>
    <row r="1073" spans="86:91" x14ac:dyDescent="0.2">
      <c r="CH1073" s="15" t="s">
        <v>1811</v>
      </c>
      <c r="CI1073" s="15" t="s">
        <v>1005</v>
      </c>
      <c r="CJ1073" s="35">
        <v>0.45054945054945056</v>
      </c>
      <c r="CK1073" s="35">
        <v>0.32180652854374719</v>
      </c>
      <c r="CL1073" s="35">
        <v>0.82417582417582413</v>
      </c>
      <c r="CM1073" s="35">
        <f t="shared" si="72"/>
        <v>0.77235597909319775</v>
      </c>
    </row>
    <row r="1074" spans="86:91" x14ac:dyDescent="0.2">
      <c r="CH1074" s="15" t="s">
        <v>1811</v>
      </c>
      <c r="CI1074" s="15" t="s">
        <v>986</v>
      </c>
      <c r="CJ1074" s="35">
        <v>0.42857142857142855</v>
      </c>
      <c r="CK1074" s="35">
        <v>0.2960428443915501</v>
      </c>
      <c r="CL1074" s="35">
        <v>0.82417582417582413</v>
      </c>
      <c r="CM1074" s="35">
        <f t="shared" si="72"/>
        <v>0.72461427296297864</v>
      </c>
    </row>
    <row r="1075" spans="86:91" x14ac:dyDescent="0.2">
      <c r="CH1075" s="15" t="s">
        <v>1811</v>
      </c>
      <c r="CI1075" s="15" t="s">
        <v>987</v>
      </c>
      <c r="CJ1075" s="35">
        <v>0.42857142857142855</v>
      </c>
      <c r="CK1075" s="35">
        <v>0.2960428443915501</v>
      </c>
      <c r="CL1075" s="35">
        <v>0.82417582417582413</v>
      </c>
      <c r="CM1075" s="35">
        <f t="shared" si="72"/>
        <v>0.72461427296297864</v>
      </c>
    </row>
    <row r="1076" spans="86:91" x14ac:dyDescent="0.2">
      <c r="CH1076" s="15" t="s">
        <v>1811</v>
      </c>
      <c r="CI1076" s="15" t="s">
        <v>988</v>
      </c>
      <c r="CJ1076" s="35">
        <v>0.42857142857142855</v>
      </c>
      <c r="CK1076" s="35">
        <v>0.2960428443915501</v>
      </c>
      <c r="CL1076" s="35">
        <v>0.82417582417582413</v>
      </c>
      <c r="CM1076" s="35">
        <f t="shared" si="72"/>
        <v>0.72461427296297864</v>
      </c>
    </row>
    <row r="1077" spans="86:91" x14ac:dyDescent="0.2">
      <c r="CH1077" s="15" t="s">
        <v>1811</v>
      </c>
      <c r="CI1077" s="15" t="s">
        <v>989</v>
      </c>
      <c r="CJ1077" s="35">
        <v>0.42857142857142855</v>
      </c>
      <c r="CK1077" s="35">
        <v>0.2960428443915501</v>
      </c>
      <c r="CL1077" s="35">
        <v>0.82417582417582413</v>
      </c>
      <c r="CM1077" s="35">
        <f t="shared" si="72"/>
        <v>0.72461427296297864</v>
      </c>
    </row>
    <row r="1078" spans="86:91" x14ac:dyDescent="0.2">
      <c r="CH1078" s="15" t="s">
        <v>1811</v>
      </c>
      <c r="CI1078" s="15" t="s">
        <v>990</v>
      </c>
      <c r="CJ1078" s="35">
        <v>0.42857142857142855</v>
      </c>
      <c r="CK1078" s="35">
        <v>0.2960428443915501</v>
      </c>
      <c r="CL1078" s="35">
        <v>0.82417582417582413</v>
      </c>
      <c r="CM1078" s="35">
        <f t="shared" si="72"/>
        <v>0.72461427296297864</v>
      </c>
    </row>
    <row r="1079" spans="86:91" x14ac:dyDescent="0.2">
      <c r="CH1079" s="15" t="s">
        <v>1811</v>
      </c>
      <c r="CI1079" s="15" t="s">
        <v>991</v>
      </c>
      <c r="CJ1079" s="35">
        <v>0.42857142857142855</v>
      </c>
      <c r="CK1079" s="35">
        <v>0.2960428443915501</v>
      </c>
      <c r="CL1079" s="35">
        <v>0.82417582417582413</v>
      </c>
      <c r="CM1079" s="35">
        <f t="shared" si="72"/>
        <v>0.72461427296297864</v>
      </c>
    </row>
    <row r="1080" spans="86:91" x14ac:dyDescent="0.2">
      <c r="CH1080" s="15" t="s">
        <v>1811</v>
      </c>
      <c r="CI1080" s="15" t="s">
        <v>992</v>
      </c>
      <c r="CJ1080" s="35">
        <v>0.42857142857142855</v>
      </c>
      <c r="CK1080" s="35">
        <v>0.2960428443915501</v>
      </c>
      <c r="CL1080" s="35">
        <v>0.82417582417582413</v>
      </c>
      <c r="CM1080" s="35">
        <f t="shared" si="72"/>
        <v>0.72461427296297864</v>
      </c>
    </row>
    <row r="1081" spans="86:91" x14ac:dyDescent="0.2">
      <c r="CH1081" s="15" t="s">
        <v>1811</v>
      </c>
      <c r="CI1081" s="15" t="s">
        <v>993</v>
      </c>
      <c r="CJ1081" s="35">
        <v>0.42857142857142855</v>
      </c>
      <c r="CK1081" s="35">
        <v>0.2960428443915501</v>
      </c>
      <c r="CL1081" s="35">
        <v>0.82417582417582413</v>
      </c>
      <c r="CM1081" s="35">
        <f t="shared" si="72"/>
        <v>0.72461427296297864</v>
      </c>
    </row>
    <row r="1082" spans="86:91" x14ac:dyDescent="0.2">
      <c r="CH1082" s="15" t="s">
        <v>1811</v>
      </c>
      <c r="CI1082" s="15" t="s">
        <v>994</v>
      </c>
      <c r="CJ1082" s="35">
        <v>0.42857142857142855</v>
      </c>
      <c r="CK1082" s="35">
        <v>0.2960428443915501</v>
      </c>
      <c r="CL1082" s="35">
        <v>0.82417582417582413</v>
      </c>
      <c r="CM1082" s="35">
        <f t="shared" si="72"/>
        <v>0.72461427296297864</v>
      </c>
    </row>
    <row r="1083" spans="86:91" x14ac:dyDescent="0.2">
      <c r="CH1083" s="15" t="s">
        <v>1811</v>
      </c>
      <c r="CI1083" s="15" t="s">
        <v>995</v>
      </c>
      <c r="CJ1083" s="35">
        <v>0.42857142857142855</v>
      </c>
      <c r="CK1083" s="35">
        <v>0.2960428443915501</v>
      </c>
      <c r="CL1083" s="35">
        <v>0.82417582417582413</v>
      </c>
      <c r="CM1083" s="35">
        <f t="shared" si="72"/>
        <v>0.72461427296297864</v>
      </c>
    </row>
    <row r="1084" spans="86:91" x14ac:dyDescent="0.2">
      <c r="CH1084" s="15" t="s">
        <v>1811</v>
      </c>
      <c r="CI1084" s="15" t="s">
        <v>1026</v>
      </c>
      <c r="CJ1084" s="35">
        <v>0.46153846153846156</v>
      </c>
      <c r="CK1084" s="35">
        <v>0.33288450029922206</v>
      </c>
      <c r="CL1084" s="35">
        <v>0.82417582417582413</v>
      </c>
      <c r="CM1084" s="35">
        <f t="shared" si="72"/>
        <v>0.79442296183768368</v>
      </c>
    </row>
    <row r="1085" spans="86:91" x14ac:dyDescent="0.2">
      <c r="CH1085" s="15" t="s">
        <v>1811</v>
      </c>
      <c r="CI1085" s="15" t="s">
        <v>1027</v>
      </c>
      <c r="CJ1085" s="35">
        <v>0.46153846153846156</v>
      </c>
      <c r="CK1085" s="35">
        <v>0.33288450029922206</v>
      </c>
      <c r="CL1085" s="35">
        <v>0.82417582417582413</v>
      </c>
      <c r="CM1085" s="35">
        <f t="shared" si="72"/>
        <v>0.79442296183768368</v>
      </c>
    </row>
    <row r="1086" spans="86:91" x14ac:dyDescent="0.2">
      <c r="CH1086" s="15" t="s">
        <v>1811</v>
      </c>
      <c r="CI1086" s="15" t="s">
        <v>1028</v>
      </c>
      <c r="CJ1086" s="35">
        <v>0.46153846153846156</v>
      </c>
      <c r="CK1086" s="35">
        <v>0.33288450029922206</v>
      </c>
      <c r="CL1086" s="35">
        <v>0.82417582417582413</v>
      </c>
      <c r="CM1086" s="35">
        <f t="shared" si="72"/>
        <v>0.79442296183768368</v>
      </c>
    </row>
    <row r="1087" spans="86:91" x14ac:dyDescent="0.2">
      <c r="CH1087" s="15" t="s">
        <v>1811</v>
      </c>
      <c r="CI1087" s="15" t="s">
        <v>1029</v>
      </c>
      <c r="CJ1087" s="35">
        <v>0.47252747252747251</v>
      </c>
      <c r="CK1087" s="35">
        <v>0.34698759156824632</v>
      </c>
      <c r="CL1087" s="35">
        <v>0.82417582417582413</v>
      </c>
      <c r="CM1087" s="35">
        <f t="shared" si="72"/>
        <v>0.81951506409571884</v>
      </c>
    </row>
    <row r="1088" spans="86:91" x14ac:dyDescent="0.2">
      <c r="CH1088" s="15" t="s">
        <v>1811</v>
      </c>
      <c r="CI1088" s="15" t="s">
        <v>1030</v>
      </c>
      <c r="CJ1088" s="35">
        <v>0.46153846153846156</v>
      </c>
      <c r="CK1088" s="35">
        <v>0.33288450029922206</v>
      </c>
      <c r="CL1088" s="35">
        <v>0.82417582417582413</v>
      </c>
      <c r="CM1088" s="35">
        <f t="shared" si="72"/>
        <v>0.79442296183768368</v>
      </c>
    </row>
    <row r="1089" spans="86:91" x14ac:dyDescent="0.2">
      <c r="CH1089" s="15" t="s">
        <v>1811</v>
      </c>
      <c r="CI1089" s="15" t="s">
        <v>1031</v>
      </c>
      <c r="CJ1089" s="35">
        <v>0.47252747252747251</v>
      </c>
      <c r="CK1089" s="35">
        <v>0.34698759156824632</v>
      </c>
      <c r="CL1089" s="35">
        <v>0.82417582417582413</v>
      </c>
      <c r="CM1089" s="35">
        <f t="shared" si="72"/>
        <v>0.81951506409571884</v>
      </c>
    </row>
    <row r="1090" spans="86:91" x14ac:dyDescent="0.2">
      <c r="CH1090" s="15" t="s">
        <v>1811</v>
      </c>
      <c r="CI1090" s="15" t="s">
        <v>1032</v>
      </c>
      <c r="CJ1090" s="35">
        <v>0.46153846153846156</v>
      </c>
      <c r="CK1090" s="35">
        <v>0.33288450029922206</v>
      </c>
      <c r="CL1090" s="35">
        <v>0.82417582417582413</v>
      </c>
      <c r="CM1090" s="35">
        <f t="shared" si="72"/>
        <v>0.79442296183768368</v>
      </c>
    </row>
    <row r="1091" spans="86:91" x14ac:dyDescent="0.2">
      <c r="CH1091" s="15" t="s">
        <v>1811</v>
      </c>
      <c r="CI1091" s="15" t="s">
        <v>1033</v>
      </c>
      <c r="CJ1091" s="35">
        <v>0.46153846153846156</v>
      </c>
      <c r="CK1091" s="35">
        <v>0.33288450029922206</v>
      </c>
      <c r="CL1091" s="35">
        <v>0.82417582417582413</v>
      </c>
      <c r="CM1091" s="35">
        <f t="shared" si="72"/>
        <v>0.79442296183768368</v>
      </c>
    </row>
    <row r="1092" spans="86:91" x14ac:dyDescent="0.2">
      <c r="CH1092" s="15" t="s">
        <v>1811</v>
      </c>
      <c r="CI1092" s="15" t="s">
        <v>1034</v>
      </c>
      <c r="CJ1092" s="35">
        <v>0.47252747252747251</v>
      </c>
      <c r="CK1092" s="35">
        <v>0.34698759156824632</v>
      </c>
      <c r="CL1092" s="35">
        <v>0.82417582417582413</v>
      </c>
      <c r="CM1092" s="35">
        <f t="shared" ref="CM1092:CM1155" si="73">CJ1092+CK1092</f>
        <v>0.81951506409571884</v>
      </c>
    </row>
    <row r="1093" spans="86:91" x14ac:dyDescent="0.2">
      <c r="CH1093" s="15" t="s">
        <v>1811</v>
      </c>
      <c r="CI1093" s="15" t="s">
        <v>1035</v>
      </c>
      <c r="CJ1093" s="35">
        <v>0.46153846153846156</v>
      </c>
      <c r="CK1093" s="35">
        <v>0.33288450029922206</v>
      </c>
      <c r="CL1093" s="35">
        <v>0.82417582417582413</v>
      </c>
      <c r="CM1093" s="35">
        <f t="shared" si="73"/>
        <v>0.79442296183768368</v>
      </c>
    </row>
    <row r="1094" spans="86:91" x14ac:dyDescent="0.2">
      <c r="CH1094" s="15" t="s">
        <v>1811</v>
      </c>
      <c r="CI1094" s="15" t="s">
        <v>1016</v>
      </c>
      <c r="CJ1094" s="35">
        <v>0.46153846153846156</v>
      </c>
      <c r="CK1094" s="35">
        <v>0.3356674612634088</v>
      </c>
      <c r="CL1094" s="35">
        <v>0.82417582417582413</v>
      </c>
      <c r="CM1094" s="35">
        <f t="shared" si="73"/>
        <v>0.79720592280187041</v>
      </c>
    </row>
    <row r="1095" spans="86:91" x14ac:dyDescent="0.2">
      <c r="CH1095" s="15" t="s">
        <v>1811</v>
      </c>
      <c r="CI1095" s="15" t="s">
        <v>1017</v>
      </c>
      <c r="CJ1095" s="35">
        <v>0.45054945054945056</v>
      </c>
      <c r="CK1095" s="35">
        <v>0.32160429402117185</v>
      </c>
      <c r="CL1095" s="35">
        <v>0.82417582417582413</v>
      </c>
      <c r="CM1095" s="35">
        <f t="shared" si="73"/>
        <v>0.77215374457062236</v>
      </c>
    </row>
    <row r="1096" spans="86:91" x14ac:dyDescent="0.2">
      <c r="CH1096" s="15" t="s">
        <v>1811</v>
      </c>
      <c r="CI1096" s="15" t="s">
        <v>1018</v>
      </c>
      <c r="CJ1096" s="35">
        <v>0.45054945054945056</v>
      </c>
      <c r="CK1096" s="35">
        <v>0.32160429402117185</v>
      </c>
      <c r="CL1096" s="35">
        <v>0.82417582417582413</v>
      </c>
      <c r="CM1096" s="35">
        <f t="shared" si="73"/>
        <v>0.77215374457062236</v>
      </c>
    </row>
    <row r="1097" spans="86:91" x14ac:dyDescent="0.2">
      <c r="CH1097" s="15" t="s">
        <v>1811</v>
      </c>
      <c r="CI1097" s="15" t="s">
        <v>1019</v>
      </c>
      <c r="CJ1097" s="35">
        <v>0.45054945054945056</v>
      </c>
      <c r="CK1097" s="35">
        <v>0.32160429402117185</v>
      </c>
      <c r="CL1097" s="35">
        <v>0.82417582417582413</v>
      </c>
      <c r="CM1097" s="35">
        <f t="shared" si="73"/>
        <v>0.77215374457062236</v>
      </c>
    </row>
    <row r="1098" spans="86:91" x14ac:dyDescent="0.2">
      <c r="CH1098" s="15" t="s">
        <v>1811</v>
      </c>
      <c r="CI1098" s="15" t="s">
        <v>1020</v>
      </c>
      <c r="CJ1098" s="35">
        <v>0.46153846153846156</v>
      </c>
      <c r="CK1098" s="35">
        <v>0.3356674612634088</v>
      </c>
      <c r="CL1098" s="35">
        <v>0.82417582417582413</v>
      </c>
      <c r="CM1098" s="35">
        <f t="shared" si="73"/>
        <v>0.79720592280187041</v>
      </c>
    </row>
    <row r="1099" spans="86:91" x14ac:dyDescent="0.2">
      <c r="CH1099" s="15" t="s">
        <v>1811</v>
      </c>
      <c r="CI1099" s="15" t="s">
        <v>1021</v>
      </c>
      <c r="CJ1099" s="35">
        <v>0.46153846153846156</v>
      </c>
      <c r="CK1099" s="35">
        <v>0.3356674612634088</v>
      </c>
      <c r="CL1099" s="35">
        <v>0.82417582417582413</v>
      </c>
      <c r="CM1099" s="35">
        <f t="shared" si="73"/>
        <v>0.79720592280187041</v>
      </c>
    </row>
    <row r="1100" spans="86:91" x14ac:dyDescent="0.2">
      <c r="CH1100" s="15" t="s">
        <v>1811</v>
      </c>
      <c r="CI1100" s="15" t="s">
        <v>1022</v>
      </c>
      <c r="CJ1100" s="35">
        <v>0.45054945054945056</v>
      </c>
      <c r="CK1100" s="35">
        <v>0.32160429402117185</v>
      </c>
      <c r="CL1100" s="35">
        <v>0.82417582417582413</v>
      </c>
      <c r="CM1100" s="35">
        <f t="shared" si="73"/>
        <v>0.77215374457062236</v>
      </c>
    </row>
    <row r="1101" spans="86:91" x14ac:dyDescent="0.2">
      <c r="CH1101" s="15" t="s">
        <v>1811</v>
      </c>
      <c r="CI1101" s="15" t="s">
        <v>1023</v>
      </c>
      <c r="CJ1101" s="35">
        <v>0.45054945054945056</v>
      </c>
      <c r="CK1101" s="35">
        <v>0.32160429402117185</v>
      </c>
      <c r="CL1101" s="35">
        <v>0.82417582417582413</v>
      </c>
      <c r="CM1101" s="35">
        <f t="shared" si="73"/>
        <v>0.77215374457062236</v>
      </c>
    </row>
    <row r="1102" spans="86:91" x14ac:dyDescent="0.2">
      <c r="CH1102" s="15" t="s">
        <v>1811</v>
      </c>
      <c r="CI1102" s="15" t="s">
        <v>1024</v>
      </c>
      <c r="CJ1102" s="35">
        <v>0.45054945054945056</v>
      </c>
      <c r="CK1102" s="35">
        <v>0.32160429402117185</v>
      </c>
      <c r="CL1102" s="35">
        <v>0.82417582417582413</v>
      </c>
      <c r="CM1102" s="35">
        <f t="shared" si="73"/>
        <v>0.77215374457062236</v>
      </c>
    </row>
    <row r="1103" spans="86:91" x14ac:dyDescent="0.2">
      <c r="CH1103" s="15" t="s">
        <v>1811</v>
      </c>
      <c r="CI1103" s="15" t="s">
        <v>1025</v>
      </c>
      <c r="CJ1103" s="35">
        <v>0.45054945054945056</v>
      </c>
      <c r="CK1103" s="35">
        <v>0.32160429402117185</v>
      </c>
      <c r="CL1103" s="35">
        <v>0.82417582417582413</v>
      </c>
      <c r="CM1103" s="35">
        <f t="shared" si="73"/>
        <v>0.77215374457062236</v>
      </c>
    </row>
    <row r="1104" spans="86:91" x14ac:dyDescent="0.2">
      <c r="CH1104" s="15" t="s">
        <v>1812</v>
      </c>
      <c r="CI1104" s="15" t="s">
        <v>1006</v>
      </c>
      <c r="CJ1104" s="35">
        <v>0.43956043956043955</v>
      </c>
      <c r="CK1104" s="35">
        <v>0.30741680346216982</v>
      </c>
      <c r="CL1104" s="35">
        <v>0.81318681318681318</v>
      </c>
      <c r="CM1104" s="35">
        <f t="shared" si="73"/>
        <v>0.74697724302260937</v>
      </c>
    </row>
    <row r="1105" spans="86:91" x14ac:dyDescent="0.2">
      <c r="CH1105" s="15" t="s">
        <v>1812</v>
      </c>
      <c r="CI1105" s="15" t="s">
        <v>1007</v>
      </c>
      <c r="CJ1105" s="35">
        <v>0.45054945054945056</v>
      </c>
      <c r="CK1105" s="35">
        <v>0.32150313152400833</v>
      </c>
      <c r="CL1105" s="35">
        <v>0.81318681318681318</v>
      </c>
      <c r="CM1105" s="35">
        <f t="shared" si="73"/>
        <v>0.77205258207345895</v>
      </c>
    </row>
    <row r="1106" spans="86:91" x14ac:dyDescent="0.2">
      <c r="CH1106" s="15" t="s">
        <v>1812</v>
      </c>
      <c r="CI1106" s="15" t="s">
        <v>1008</v>
      </c>
      <c r="CJ1106" s="35">
        <v>0.43956043956043955</v>
      </c>
      <c r="CK1106" s="35">
        <v>0.30741680346216982</v>
      </c>
      <c r="CL1106" s="35">
        <v>0.81318681318681318</v>
      </c>
      <c r="CM1106" s="35">
        <f t="shared" si="73"/>
        <v>0.74697724302260937</v>
      </c>
    </row>
    <row r="1107" spans="86:91" x14ac:dyDescent="0.2">
      <c r="CH1107" s="15" t="s">
        <v>1812</v>
      </c>
      <c r="CI1107" s="15" t="s">
        <v>1009</v>
      </c>
      <c r="CJ1107" s="35">
        <v>0.45054945054945056</v>
      </c>
      <c r="CK1107" s="35">
        <v>0.32150313152400833</v>
      </c>
      <c r="CL1107" s="35">
        <v>0.81318681318681318</v>
      </c>
      <c r="CM1107" s="35">
        <f t="shared" si="73"/>
        <v>0.77205258207345895</v>
      </c>
    </row>
    <row r="1108" spans="86:91" x14ac:dyDescent="0.2">
      <c r="CH1108" s="15" t="s">
        <v>1812</v>
      </c>
      <c r="CI1108" s="15" t="s">
        <v>1010</v>
      </c>
      <c r="CJ1108" s="35">
        <v>0.43956043956043955</v>
      </c>
      <c r="CK1108" s="35">
        <v>0.30741680346216982</v>
      </c>
      <c r="CL1108" s="35">
        <v>0.81318681318681318</v>
      </c>
      <c r="CM1108" s="35">
        <f t="shared" si="73"/>
        <v>0.74697724302260937</v>
      </c>
    </row>
    <row r="1109" spans="86:91" x14ac:dyDescent="0.2">
      <c r="CH1109" s="15" t="s">
        <v>1812</v>
      </c>
      <c r="CI1109" s="15" t="s">
        <v>1011</v>
      </c>
      <c r="CJ1109" s="35">
        <v>0.43956043956043955</v>
      </c>
      <c r="CK1109" s="35">
        <v>0.30741680346216982</v>
      </c>
      <c r="CL1109" s="35">
        <v>0.81318681318681318</v>
      </c>
      <c r="CM1109" s="35">
        <f t="shared" si="73"/>
        <v>0.74697724302260937</v>
      </c>
    </row>
    <row r="1110" spans="86:91" x14ac:dyDescent="0.2">
      <c r="CH1110" s="15" t="s">
        <v>1812</v>
      </c>
      <c r="CI1110" s="15" t="s">
        <v>1012</v>
      </c>
      <c r="CJ1110" s="35">
        <v>0.43956043956043955</v>
      </c>
      <c r="CK1110" s="35">
        <v>0.30741680346216982</v>
      </c>
      <c r="CL1110" s="35">
        <v>0.81318681318681318</v>
      </c>
      <c r="CM1110" s="35">
        <f t="shared" si="73"/>
        <v>0.74697724302260937</v>
      </c>
    </row>
    <row r="1111" spans="86:91" x14ac:dyDescent="0.2">
      <c r="CH1111" s="15" t="s">
        <v>1812</v>
      </c>
      <c r="CI1111" s="15" t="s">
        <v>1013</v>
      </c>
      <c r="CJ1111" s="35">
        <v>0.43956043956043955</v>
      </c>
      <c r="CK1111" s="35">
        <v>0.30741680346216982</v>
      </c>
      <c r="CL1111" s="35">
        <v>0.81318681318681318</v>
      </c>
      <c r="CM1111" s="35">
        <f t="shared" si="73"/>
        <v>0.74697724302260937</v>
      </c>
    </row>
    <row r="1112" spans="86:91" x14ac:dyDescent="0.2">
      <c r="CH1112" s="15" t="s">
        <v>1812</v>
      </c>
      <c r="CI1112" s="15" t="s">
        <v>1014</v>
      </c>
      <c r="CJ1112" s="35">
        <v>0.43956043956043955</v>
      </c>
      <c r="CK1112" s="35">
        <v>0.30741680346216982</v>
      </c>
      <c r="CL1112" s="35">
        <v>0.81318681318681318</v>
      </c>
      <c r="CM1112" s="35">
        <f t="shared" si="73"/>
        <v>0.74697724302260937</v>
      </c>
    </row>
    <row r="1113" spans="86:91" x14ac:dyDescent="0.2">
      <c r="CH1113" s="15" t="s">
        <v>1812</v>
      </c>
      <c r="CI1113" s="15" t="s">
        <v>1015</v>
      </c>
      <c r="CJ1113" s="35">
        <v>0.45054945054945056</v>
      </c>
      <c r="CK1113" s="35">
        <v>0.32150313152400833</v>
      </c>
      <c r="CL1113" s="35">
        <v>0.81318681318681318</v>
      </c>
      <c r="CM1113" s="35">
        <f t="shared" si="73"/>
        <v>0.77205258207345895</v>
      </c>
    </row>
    <row r="1114" spans="86:91" x14ac:dyDescent="0.2">
      <c r="CH1114" s="15" t="s">
        <v>1812</v>
      </c>
      <c r="CI1114" s="15" t="s">
        <v>996</v>
      </c>
      <c r="CJ1114" s="35">
        <v>0.43956043956043955</v>
      </c>
      <c r="CK1114" s="35">
        <v>0.30741680346216982</v>
      </c>
      <c r="CL1114" s="35">
        <v>0.81318681318681318</v>
      </c>
      <c r="CM1114" s="35">
        <f t="shared" si="73"/>
        <v>0.74697724302260937</v>
      </c>
    </row>
    <row r="1115" spans="86:91" x14ac:dyDescent="0.2">
      <c r="CH1115" s="15" t="s">
        <v>1812</v>
      </c>
      <c r="CI1115" s="15" t="s">
        <v>997</v>
      </c>
      <c r="CJ1115" s="35">
        <v>0.43956043956043955</v>
      </c>
      <c r="CK1115" s="35">
        <v>0.30741680346216982</v>
      </c>
      <c r="CL1115" s="35">
        <v>0.81318681318681318</v>
      </c>
      <c r="CM1115" s="35">
        <f t="shared" si="73"/>
        <v>0.74697724302260937</v>
      </c>
    </row>
    <row r="1116" spans="86:91" x14ac:dyDescent="0.2">
      <c r="CH1116" s="15" t="s">
        <v>1812</v>
      </c>
      <c r="CI1116" s="15" t="s">
        <v>998</v>
      </c>
      <c r="CJ1116" s="35">
        <v>0.43956043956043955</v>
      </c>
      <c r="CK1116" s="35">
        <v>0.30741680346216982</v>
      </c>
      <c r="CL1116" s="35">
        <v>0.81318681318681318</v>
      </c>
      <c r="CM1116" s="35">
        <f t="shared" si="73"/>
        <v>0.74697724302260937</v>
      </c>
    </row>
    <row r="1117" spans="86:91" x14ac:dyDescent="0.2">
      <c r="CH1117" s="15" t="s">
        <v>1812</v>
      </c>
      <c r="CI1117" s="15" t="s">
        <v>999</v>
      </c>
      <c r="CJ1117" s="35">
        <v>0.45054945054945056</v>
      </c>
      <c r="CK1117" s="35">
        <v>0.32150313152400833</v>
      </c>
      <c r="CL1117" s="35">
        <v>0.81318681318681318</v>
      </c>
      <c r="CM1117" s="35">
        <f t="shared" si="73"/>
        <v>0.77205258207345895</v>
      </c>
    </row>
    <row r="1118" spans="86:91" x14ac:dyDescent="0.2">
      <c r="CH1118" s="15" t="s">
        <v>1812</v>
      </c>
      <c r="CI1118" s="15" t="s">
        <v>1000</v>
      </c>
      <c r="CJ1118" s="35">
        <v>0.43956043956043955</v>
      </c>
      <c r="CK1118" s="35">
        <v>0.30741680346216982</v>
      </c>
      <c r="CL1118" s="35">
        <v>0.81318681318681318</v>
      </c>
      <c r="CM1118" s="35">
        <f t="shared" si="73"/>
        <v>0.74697724302260937</v>
      </c>
    </row>
    <row r="1119" spans="86:91" x14ac:dyDescent="0.2">
      <c r="CH1119" s="15" t="s">
        <v>1812</v>
      </c>
      <c r="CI1119" s="15" t="s">
        <v>1001</v>
      </c>
      <c r="CJ1119" s="35">
        <v>0.45054945054945056</v>
      </c>
      <c r="CK1119" s="35">
        <v>0.32150313152400833</v>
      </c>
      <c r="CL1119" s="35">
        <v>0.81318681318681318</v>
      </c>
      <c r="CM1119" s="35">
        <f t="shared" si="73"/>
        <v>0.77205258207345895</v>
      </c>
    </row>
    <row r="1120" spans="86:91" x14ac:dyDescent="0.2">
      <c r="CH1120" s="15" t="s">
        <v>1812</v>
      </c>
      <c r="CI1120" s="15" t="s">
        <v>1002</v>
      </c>
      <c r="CJ1120" s="35">
        <v>0.43956043956043955</v>
      </c>
      <c r="CK1120" s="35">
        <v>0.30741680346216982</v>
      </c>
      <c r="CL1120" s="35">
        <v>0.81318681318681318</v>
      </c>
      <c r="CM1120" s="35">
        <f t="shared" si="73"/>
        <v>0.74697724302260937</v>
      </c>
    </row>
    <row r="1121" spans="86:91" x14ac:dyDescent="0.2">
      <c r="CH1121" s="15" t="s">
        <v>1812</v>
      </c>
      <c r="CI1121" s="15" t="s">
        <v>1003</v>
      </c>
      <c r="CJ1121" s="35">
        <v>0.45054945054945056</v>
      </c>
      <c r="CK1121" s="35">
        <v>0.32150313152400833</v>
      </c>
      <c r="CL1121" s="35">
        <v>0.81318681318681318</v>
      </c>
      <c r="CM1121" s="35">
        <f t="shared" si="73"/>
        <v>0.77205258207345895</v>
      </c>
    </row>
    <row r="1122" spans="86:91" x14ac:dyDescent="0.2">
      <c r="CH1122" s="15" t="s">
        <v>1812</v>
      </c>
      <c r="CI1122" s="15" t="s">
        <v>1004</v>
      </c>
      <c r="CJ1122" s="35">
        <v>0.45054945054945056</v>
      </c>
      <c r="CK1122" s="35">
        <v>0.32150313152400833</v>
      </c>
      <c r="CL1122" s="35">
        <v>0.81318681318681318</v>
      </c>
      <c r="CM1122" s="35">
        <f t="shared" si="73"/>
        <v>0.77205258207345895</v>
      </c>
    </row>
    <row r="1123" spans="86:91" x14ac:dyDescent="0.2">
      <c r="CH1123" s="15" t="s">
        <v>1812</v>
      </c>
      <c r="CI1123" s="15" t="s">
        <v>1005</v>
      </c>
      <c r="CJ1123" s="35">
        <v>0.45054945054945056</v>
      </c>
      <c r="CK1123" s="35">
        <v>0.32150313152400833</v>
      </c>
      <c r="CL1123" s="35">
        <v>0.81318681318681318</v>
      </c>
      <c r="CM1123" s="35">
        <f t="shared" si="73"/>
        <v>0.77205258207345895</v>
      </c>
    </row>
    <row r="1124" spans="86:91" x14ac:dyDescent="0.2">
      <c r="CH1124" s="15" t="s">
        <v>1812</v>
      </c>
      <c r="CI1124" s="15" t="s">
        <v>986</v>
      </c>
      <c r="CJ1124" s="35">
        <v>0.42857142857142855</v>
      </c>
      <c r="CK1124" s="35">
        <v>0.29572853103140345</v>
      </c>
      <c r="CL1124" s="35">
        <v>0.81318681318681318</v>
      </c>
      <c r="CM1124" s="35">
        <f t="shared" si="73"/>
        <v>0.724299959602832</v>
      </c>
    </row>
    <row r="1125" spans="86:91" x14ac:dyDescent="0.2">
      <c r="CH1125" s="15" t="s">
        <v>1812</v>
      </c>
      <c r="CI1125" s="15" t="s">
        <v>987</v>
      </c>
      <c r="CJ1125" s="35">
        <v>0.42857142857142855</v>
      </c>
      <c r="CK1125" s="35">
        <v>0.29572853103140345</v>
      </c>
      <c r="CL1125" s="35">
        <v>0.81318681318681318</v>
      </c>
      <c r="CM1125" s="35">
        <f t="shared" si="73"/>
        <v>0.724299959602832</v>
      </c>
    </row>
    <row r="1126" spans="86:91" x14ac:dyDescent="0.2">
      <c r="CH1126" s="15" t="s">
        <v>1812</v>
      </c>
      <c r="CI1126" s="15" t="s">
        <v>988</v>
      </c>
      <c r="CJ1126" s="35">
        <v>0.42857142857142855</v>
      </c>
      <c r="CK1126" s="35">
        <v>0.29572853103140345</v>
      </c>
      <c r="CL1126" s="35">
        <v>0.81318681318681318</v>
      </c>
      <c r="CM1126" s="35">
        <f t="shared" si="73"/>
        <v>0.724299959602832</v>
      </c>
    </row>
    <row r="1127" spans="86:91" x14ac:dyDescent="0.2">
      <c r="CH1127" s="15" t="s">
        <v>1812</v>
      </c>
      <c r="CI1127" s="15" t="s">
        <v>989</v>
      </c>
      <c r="CJ1127" s="35">
        <v>0.42857142857142855</v>
      </c>
      <c r="CK1127" s="35">
        <v>0.29572853103140345</v>
      </c>
      <c r="CL1127" s="35">
        <v>0.81318681318681318</v>
      </c>
      <c r="CM1127" s="35">
        <f t="shared" si="73"/>
        <v>0.724299959602832</v>
      </c>
    </row>
    <row r="1128" spans="86:91" x14ac:dyDescent="0.2">
      <c r="CH1128" s="15" t="s">
        <v>1812</v>
      </c>
      <c r="CI1128" s="15" t="s">
        <v>990</v>
      </c>
      <c r="CJ1128" s="35">
        <v>0.42857142857142855</v>
      </c>
      <c r="CK1128" s="35">
        <v>0.29572853103140345</v>
      </c>
      <c r="CL1128" s="35">
        <v>0.81318681318681318</v>
      </c>
      <c r="CM1128" s="35">
        <f t="shared" si="73"/>
        <v>0.724299959602832</v>
      </c>
    </row>
    <row r="1129" spans="86:91" x14ac:dyDescent="0.2">
      <c r="CH1129" s="15" t="s">
        <v>1812</v>
      </c>
      <c r="CI1129" s="15" t="s">
        <v>991</v>
      </c>
      <c r="CJ1129" s="35">
        <v>0.42857142857142855</v>
      </c>
      <c r="CK1129" s="35">
        <v>0.29572853103140345</v>
      </c>
      <c r="CL1129" s="35">
        <v>0.81318681318681318</v>
      </c>
      <c r="CM1129" s="35">
        <f t="shared" si="73"/>
        <v>0.724299959602832</v>
      </c>
    </row>
    <row r="1130" spans="86:91" x14ac:dyDescent="0.2">
      <c r="CH1130" s="15" t="s">
        <v>1812</v>
      </c>
      <c r="CI1130" s="15" t="s">
        <v>992</v>
      </c>
      <c r="CJ1130" s="35">
        <v>0.42857142857142855</v>
      </c>
      <c r="CK1130" s="35">
        <v>0.29572853103140345</v>
      </c>
      <c r="CL1130" s="35">
        <v>0.81318681318681318</v>
      </c>
      <c r="CM1130" s="35">
        <f t="shared" si="73"/>
        <v>0.724299959602832</v>
      </c>
    </row>
    <row r="1131" spans="86:91" x14ac:dyDescent="0.2">
      <c r="CH1131" s="15" t="s">
        <v>1812</v>
      </c>
      <c r="CI1131" s="15" t="s">
        <v>993</v>
      </c>
      <c r="CJ1131" s="35">
        <v>0.42857142857142855</v>
      </c>
      <c r="CK1131" s="35">
        <v>0.29572853103140345</v>
      </c>
      <c r="CL1131" s="35">
        <v>0.81318681318681318</v>
      </c>
      <c r="CM1131" s="35">
        <f t="shared" si="73"/>
        <v>0.724299959602832</v>
      </c>
    </row>
    <row r="1132" spans="86:91" x14ac:dyDescent="0.2">
      <c r="CH1132" s="15" t="s">
        <v>1812</v>
      </c>
      <c r="CI1132" s="15" t="s">
        <v>994</v>
      </c>
      <c r="CJ1132" s="35">
        <v>0.42857142857142855</v>
      </c>
      <c r="CK1132" s="35">
        <v>0.29572853103140345</v>
      </c>
      <c r="CL1132" s="35">
        <v>0.81318681318681318</v>
      </c>
      <c r="CM1132" s="35">
        <f t="shared" si="73"/>
        <v>0.724299959602832</v>
      </c>
    </row>
    <row r="1133" spans="86:91" x14ac:dyDescent="0.2">
      <c r="CH1133" s="15" t="s">
        <v>1812</v>
      </c>
      <c r="CI1133" s="15" t="s">
        <v>995</v>
      </c>
      <c r="CJ1133" s="35">
        <v>0.42857142857142855</v>
      </c>
      <c r="CK1133" s="35">
        <v>0.29572853103140345</v>
      </c>
      <c r="CL1133" s="35">
        <v>0.81318681318681318</v>
      </c>
      <c r="CM1133" s="35">
        <f t="shared" si="73"/>
        <v>0.724299959602832</v>
      </c>
    </row>
    <row r="1134" spans="86:91" x14ac:dyDescent="0.2">
      <c r="CH1134" s="15" t="s">
        <v>1812</v>
      </c>
      <c r="CI1134" s="15" t="s">
        <v>1026</v>
      </c>
      <c r="CJ1134" s="35">
        <v>0.46153846153846156</v>
      </c>
      <c r="CK1134" s="35">
        <v>0.33258494237389613</v>
      </c>
      <c r="CL1134" s="35">
        <v>0.81318681318681318</v>
      </c>
      <c r="CM1134" s="35">
        <f t="shared" si="73"/>
        <v>0.79412340391235769</v>
      </c>
    </row>
    <row r="1135" spans="86:91" x14ac:dyDescent="0.2">
      <c r="CH1135" s="15" t="s">
        <v>1812</v>
      </c>
      <c r="CI1135" s="15" t="s">
        <v>1027</v>
      </c>
      <c r="CJ1135" s="35">
        <v>0.46153846153846156</v>
      </c>
      <c r="CK1135" s="35">
        <v>0.33258494237389613</v>
      </c>
      <c r="CL1135" s="35">
        <v>0.81318681318681318</v>
      </c>
      <c r="CM1135" s="35">
        <f t="shared" si="73"/>
        <v>0.79412340391235769</v>
      </c>
    </row>
    <row r="1136" spans="86:91" x14ac:dyDescent="0.2">
      <c r="CH1136" s="15" t="s">
        <v>1812</v>
      </c>
      <c r="CI1136" s="15" t="s">
        <v>1028</v>
      </c>
      <c r="CJ1136" s="35">
        <v>0.46153846153846156</v>
      </c>
      <c r="CK1136" s="35">
        <v>0.33258494237389613</v>
      </c>
      <c r="CL1136" s="35">
        <v>0.81318681318681318</v>
      </c>
      <c r="CM1136" s="35">
        <f t="shared" si="73"/>
        <v>0.79412340391235769</v>
      </c>
    </row>
    <row r="1137" spans="86:91" x14ac:dyDescent="0.2">
      <c r="CH1137" s="15" t="s">
        <v>1812</v>
      </c>
      <c r="CI1137" s="15" t="s">
        <v>1029</v>
      </c>
      <c r="CJ1137" s="35">
        <v>0.47252747252747251</v>
      </c>
      <c r="CK1137" s="35">
        <v>0.34669458570146566</v>
      </c>
      <c r="CL1137" s="35">
        <v>0.81318681318681318</v>
      </c>
      <c r="CM1137" s="35">
        <f t="shared" si="73"/>
        <v>0.81922205822893823</v>
      </c>
    </row>
    <row r="1138" spans="86:91" x14ac:dyDescent="0.2">
      <c r="CH1138" s="15" t="s">
        <v>1812</v>
      </c>
      <c r="CI1138" s="15" t="s">
        <v>1030</v>
      </c>
      <c r="CJ1138" s="35">
        <v>0.46153846153846156</v>
      </c>
      <c r="CK1138" s="35">
        <v>0.33258494237389613</v>
      </c>
      <c r="CL1138" s="35">
        <v>0.81318681318681318</v>
      </c>
      <c r="CM1138" s="35">
        <f t="shared" si="73"/>
        <v>0.79412340391235769</v>
      </c>
    </row>
    <row r="1139" spans="86:91" x14ac:dyDescent="0.2">
      <c r="CH1139" s="15" t="s">
        <v>1812</v>
      </c>
      <c r="CI1139" s="15" t="s">
        <v>1031</v>
      </c>
      <c r="CJ1139" s="35">
        <v>0.47252747252747251</v>
      </c>
      <c r="CK1139" s="35">
        <v>0.34669458570146566</v>
      </c>
      <c r="CL1139" s="35">
        <v>0.81318681318681318</v>
      </c>
      <c r="CM1139" s="35">
        <f t="shared" si="73"/>
        <v>0.81922205822893823</v>
      </c>
    </row>
    <row r="1140" spans="86:91" x14ac:dyDescent="0.2">
      <c r="CH1140" s="15" t="s">
        <v>1812</v>
      </c>
      <c r="CI1140" s="15" t="s">
        <v>1032</v>
      </c>
      <c r="CJ1140" s="35">
        <v>0.46153846153846156</v>
      </c>
      <c r="CK1140" s="35">
        <v>0.33258494237389613</v>
      </c>
      <c r="CL1140" s="35">
        <v>0.81318681318681318</v>
      </c>
      <c r="CM1140" s="35">
        <f t="shared" si="73"/>
        <v>0.79412340391235769</v>
      </c>
    </row>
    <row r="1141" spans="86:91" x14ac:dyDescent="0.2">
      <c r="CH1141" s="15" t="s">
        <v>1812</v>
      </c>
      <c r="CI1141" s="15" t="s">
        <v>1033</v>
      </c>
      <c r="CJ1141" s="35">
        <v>0.46153846153846156</v>
      </c>
      <c r="CK1141" s="35">
        <v>0.33258494237389613</v>
      </c>
      <c r="CL1141" s="35">
        <v>0.81318681318681318</v>
      </c>
      <c r="CM1141" s="35">
        <f t="shared" si="73"/>
        <v>0.79412340391235769</v>
      </c>
    </row>
    <row r="1142" spans="86:91" x14ac:dyDescent="0.2">
      <c r="CH1142" s="15" t="s">
        <v>1812</v>
      </c>
      <c r="CI1142" s="15" t="s">
        <v>1034</v>
      </c>
      <c r="CJ1142" s="35">
        <v>0.47252747252747251</v>
      </c>
      <c r="CK1142" s="35">
        <v>0.34669458570146566</v>
      </c>
      <c r="CL1142" s="35">
        <v>0.81318681318681318</v>
      </c>
      <c r="CM1142" s="35">
        <f t="shared" si="73"/>
        <v>0.81922205822893823</v>
      </c>
    </row>
    <row r="1143" spans="86:91" x14ac:dyDescent="0.2">
      <c r="CH1143" s="15" t="s">
        <v>1812</v>
      </c>
      <c r="CI1143" s="15" t="s">
        <v>1035</v>
      </c>
      <c r="CJ1143" s="35">
        <v>0.46153846153846156</v>
      </c>
      <c r="CK1143" s="35">
        <v>0.33258494237389613</v>
      </c>
      <c r="CL1143" s="35">
        <v>0.81318681318681318</v>
      </c>
      <c r="CM1143" s="35">
        <f t="shared" si="73"/>
        <v>0.79412340391235769</v>
      </c>
    </row>
    <row r="1144" spans="86:91" x14ac:dyDescent="0.2">
      <c r="CH1144" s="15" t="s">
        <v>1812</v>
      </c>
      <c r="CI1144" s="15" t="s">
        <v>1016</v>
      </c>
      <c r="CJ1144" s="35">
        <v>0.46153846153846156</v>
      </c>
      <c r="CK1144" s="35">
        <v>0.33537039797287227</v>
      </c>
      <c r="CL1144" s="35">
        <v>0.81318681318681318</v>
      </c>
      <c r="CM1144" s="35">
        <f t="shared" si="73"/>
        <v>0.79690885951133383</v>
      </c>
    </row>
    <row r="1145" spans="86:91" x14ac:dyDescent="0.2">
      <c r="CH1145" s="15" t="s">
        <v>1812</v>
      </c>
      <c r="CI1145" s="15" t="s">
        <v>1017</v>
      </c>
      <c r="CJ1145" s="35">
        <v>0.45054945054945056</v>
      </c>
      <c r="CK1145" s="35">
        <v>0.32130071599045346</v>
      </c>
      <c r="CL1145" s="35">
        <v>0.81318681318681318</v>
      </c>
      <c r="CM1145" s="35">
        <f t="shared" si="73"/>
        <v>0.77185016653990401</v>
      </c>
    </row>
    <row r="1146" spans="86:91" x14ac:dyDescent="0.2">
      <c r="CH1146" s="15" t="s">
        <v>1812</v>
      </c>
      <c r="CI1146" s="15" t="s">
        <v>1018</v>
      </c>
      <c r="CJ1146" s="35">
        <v>0.45054945054945056</v>
      </c>
      <c r="CK1146" s="35">
        <v>0.32130071599045346</v>
      </c>
      <c r="CL1146" s="35">
        <v>0.81318681318681318</v>
      </c>
      <c r="CM1146" s="35">
        <f t="shared" si="73"/>
        <v>0.77185016653990401</v>
      </c>
    </row>
    <row r="1147" spans="86:91" x14ac:dyDescent="0.2">
      <c r="CH1147" s="15" t="s">
        <v>1812</v>
      </c>
      <c r="CI1147" s="15" t="s">
        <v>1019</v>
      </c>
      <c r="CJ1147" s="35">
        <v>0.45054945054945056</v>
      </c>
      <c r="CK1147" s="35">
        <v>0.32130071599045346</v>
      </c>
      <c r="CL1147" s="35">
        <v>0.81318681318681318</v>
      </c>
      <c r="CM1147" s="35">
        <f t="shared" si="73"/>
        <v>0.77185016653990401</v>
      </c>
    </row>
    <row r="1148" spans="86:91" x14ac:dyDescent="0.2">
      <c r="CH1148" s="15" t="s">
        <v>1812</v>
      </c>
      <c r="CI1148" s="15" t="s">
        <v>1020</v>
      </c>
      <c r="CJ1148" s="35">
        <v>0.46153846153846156</v>
      </c>
      <c r="CK1148" s="35">
        <v>0.33537039797287227</v>
      </c>
      <c r="CL1148" s="35">
        <v>0.81318681318681318</v>
      </c>
      <c r="CM1148" s="35">
        <f t="shared" si="73"/>
        <v>0.79690885951133383</v>
      </c>
    </row>
    <row r="1149" spans="86:91" x14ac:dyDescent="0.2">
      <c r="CH1149" s="15" t="s">
        <v>1812</v>
      </c>
      <c r="CI1149" s="15" t="s">
        <v>1021</v>
      </c>
      <c r="CJ1149" s="35">
        <v>0.46153846153846156</v>
      </c>
      <c r="CK1149" s="35">
        <v>0.33537039797287227</v>
      </c>
      <c r="CL1149" s="35">
        <v>0.81318681318681318</v>
      </c>
      <c r="CM1149" s="35">
        <f t="shared" si="73"/>
        <v>0.79690885951133383</v>
      </c>
    </row>
    <row r="1150" spans="86:91" x14ac:dyDescent="0.2">
      <c r="CH1150" s="15" t="s">
        <v>1812</v>
      </c>
      <c r="CI1150" s="15" t="s">
        <v>1022</v>
      </c>
      <c r="CJ1150" s="35">
        <v>0.45054945054945056</v>
      </c>
      <c r="CK1150" s="35">
        <v>0.32130071599045346</v>
      </c>
      <c r="CL1150" s="35">
        <v>0.81318681318681318</v>
      </c>
      <c r="CM1150" s="35">
        <f t="shared" si="73"/>
        <v>0.77185016653990401</v>
      </c>
    </row>
    <row r="1151" spans="86:91" x14ac:dyDescent="0.2">
      <c r="CH1151" s="15" t="s">
        <v>1812</v>
      </c>
      <c r="CI1151" s="15" t="s">
        <v>1023</v>
      </c>
      <c r="CJ1151" s="35">
        <v>0.45054945054945056</v>
      </c>
      <c r="CK1151" s="35">
        <v>0.32130071599045346</v>
      </c>
      <c r="CL1151" s="35">
        <v>0.81318681318681318</v>
      </c>
      <c r="CM1151" s="35">
        <f t="shared" si="73"/>
        <v>0.77185016653990401</v>
      </c>
    </row>
    <row r="1152" spans="86:91" x14ac:dyDescent="0.2">
      <c r="CH1152" s="15" t="s">
        <v>1812</v>
      </c>
      <c r="CI1152" s="15" t="s">
        <v>1024</v>
      </c>
      <c r="CJ1152" s="35">
        <v>0.45054945054945056</v>
      </c>
      <c r="CK1152" s="35">
        <v>0.32130071599045346</v>
      </c>
      <c r="CL1152" s="35">
        <v>0.81318681318681318</v>
      </c>
      <c r="CM1152" s="35">
        <f t="shared" si="73"/>
        <v>0.77185016653990401</v>
      </c>
    </row>
    <row r="1153" spans="86:91" x14ac:dyDescent="0.2">
      <c r="CH1153" s="15" t="s">
        <v>1812</v>
      </c>
      <c r="CI1153" s="15" t="s">
        <v>1025</v>
      </c>
      <c r="CJ1153" s="35">
        <v>0.45054945054945056</v>
      </c>
      <c r="CK1153" s="35">
        <v>0.32130071599045346</v>
      </c>
      <c r="CL1153" s="35">
        <v>0.81318681318681318</v>
      </c>
      <c r="CM1153" s="35">
        <f t="shared" si="73"/>
        <v>0.77185016653990401</v>
      </c>
    </row>
    <row r="1154" spans="86:91" x14ac:dyDescent="0.2">
      <c r="CH1154" s="15" t="s">
        <v>1813</v>
      </c>
      <c r="CI1154" s="15" t="s">
        <v>1006</v>
      </c>
      <c r="CJ1154" s="35">
        <v>0.46153846153846156</v>
      </c>
      <c r="CK1154" s="35">
        <v>0.33248502994011975</v>
      </c>
      <c r="CL1154" s="35">
        <v>0.80219780219780223</v>
      </c>
      <c r="CM1154" s="35">
        <f t="shared" si="73"/>
        <v>0.79402349147858131</v>
      </c>
    </row>
    <row r="1155" spans="86:91" x14ac:dyDescent="0.2">
      <c r="CH1155" s="15" t="s">
        <v>1813</v>
      </c>
      <c r="CI1155" s="15" t="s">
        <v>1007</v>
      </c>
      <c r="CJ1155" s="35">
        <v>0.47252747252747251</v>
      </c>
      <c r="CK1155" s="35">
        <v>0.3465968586387434</v>
      </c>
      <c r="CL1155" s="35">
        <v>0.80219780219780223</v>
      </c>
      <c r="CM1155" s="35">
        <f t="shared" si="73"/>
        <v>0.81912433116621597</v>
      </c>
    </row>
    <row r="1156" spans="86:91" x14ac:dyDescent="0.2">
      <c r="CH1156" s="15" t="s">
        <v>1813</v>
      </c>
      <c r="CI1156" s="15" t="s">
        <v>1008</v>
      </c>
      <c r="CJ1156" s="35">
        <v>0.46153846153846156</v>
      </c>
      <c r="CK1156" s="35">
        <v>0.33248502994011975</v>
      </c>
      <c r="CL1156" s="35">
        <v>0.80219780219780223</v>
      </c>
      <c r="CM1156" s="35">
        <f t="shared" ref="CM1156:CM1219" si="74">CJ1156+CK1156</f>
        <v>0.79402349147858131</v>
      </c>
    </row>
    <row r="1157" spans="86:91" x14ac:dyDescent="0.2">
      <c r="CH1157" s="15" t="s">
        <v>1813</v>
      </c>
      <c r="CI1157" s="15" t="s">
        <v>1009</v>
      </c>
      <c r="CJ1157" s="35">
        <v>0.47252747252747251</v>
      </c>
      <c r="CK1157" s="35">
        <v>0.3465968586387434</v>
      </c>
      <c r="CL1157" s="35">
        <v>0.80219780219780223</v>
      </c>
      <c r="CM1157" s="35">
        <f t="shared" si="74"/>
        <v>0.81912433116621597</v>
      </c>
    </row>
    <row r="1158" spans="86:91" x14ac:dyDescent="0.2">
      <c r="CH1158" s="15" t="s">
        <v>1813</v>
      </c>
      <c r="CI1158" s="15" t="s">
        <v>1010</v>
      </c>
      <c r="CJ1158" s="35">
        <v>0.46153846153846156</v>
      </c>
      <c r="CK1158" s="35">
        <v>0.33248502994011975</v>
      </c>
      <c r="CL1158" s="35">
        <v>0.80219780219780223</v>
      </c>
      <c r="CM1158" s="35">
        <f t="shared" si="74"/>
        <v>0.79402349147858131</v>
      </c>
    </row>
    <row r="1159" spans="86:91" x14ac:dyDescent="0.2">
      <c r="CH1159" s="15" t="s">
        <v>1813</v>
      </c>
      <c r="CI1159" s="15" t="s">
        <v>1011</v>
      </c>
      <c r="CJ1159" s="35">
        <v>0.46153846153846156</v>
      </c>
      <c r="CK1159" s="35">
        <v>0.33248502994011975</v>
      </c>
      <c r="CL1159" s="35">
        <v>0.80219780219780223</v>
      </c>
      <c r="CM1159" s="35">
        <f t="shared" si="74"/>
        <v>0.79402349147858131</v>
      </c>
    </row>
    <row r="1160" spans="86:91" x14ac:dyDescent="0.2">
      <c r="CH1160" s="15" t="s">
        <v>1813</v>
      </c>
      <c r="CI1160" s="15" t="s">
        <v>1012</v>
      </c>
      <c r="CJ1160" s="35">
        <v>0.46153846153846156</v>
      </c>
      <c r="CK1160" s="35">
        <v>0.33248502994011975</v>
      </c>
      <c r="CL1160" s="35">
        <v>0.80219780219780223</v>
      </c>
      <c r="CM1160" s="35">
        <f t="shared" si="74"/>
        <v>0.79402349147858131</v>
      </c>
    </row>
    <row r="1161" spans="86:91" x14ac:dyDescent="0.2">
      <c r="CH1161" s="15" t="s">
        <v>1813</v>
      </c>
      <c r="CI1161" s="15" t="s">
        <v>1013</v>
      </c>
      <c r="CJ1161" s="35">
        <v>0.46153846153846156</v>
      </c>
      <c r="CK1161" s="35">
        <v>0.33248502994011975</v>
      </c>
      <c r="CL1161" s="35">
        <v>0.80219780219780223</v>
      </c>
      <c r="CM1161" s="35">
        <f t="shared" si="74"/>
        <v>0.79402349147858131</v>
      </c>
    </row>
    <row r="1162" spans="86:91" x14ac:dyDescent="0.2">
      <c r="CH1162" s="15" t="s">
        <v>1813</v>
      </c>
      <c r="CI1162" s="15" t="s">
        <v>1014</v>
      </c>
      <c r="CJ1162" s="35">
        <v>0.46153846153846156</v>
      </c>
      <c r="CK1162" s="35">
        <v>0.33248502994011975</v>
      </c>
      <c r="CL1162" s="35">
        <v>0.80219780219780223</v>
      </c>
      <c r="CM1162" s="35">
        <f t="shared" si="74"/>
        <v>0.79402349147858131</v>
      </c>
    </row>
    <row r="1163" spans="86:91" x14ac:dyDescent="0.2">
      <c r="CH1163" s="15" t="s">
        <v>1813</v>
      </c>
      <c r="CI1163" s="15" t="s">
        <v>1015</v>
      </c>
      <c r="CJ1163" s="35">
        <v>0.47252747252747251</v>
      </c>
      <c r="CK1163" s="35">
        <v>0.3465968586387434</v>
      </c>
      <c r="CL1163" s="35">
        <v>0.80219780219780223</v>
      </c>
      <c r="CM1163" s="35">
        <f t="shared" si="74"/>
        <v>0.81912433116621597</v>
      </c>
    </row>
    <row r="1164" spans="86:91" x14ac:dyDescent="0.2">
      <c r="CH1164" s="15" t="s">
        <v>1813</v>
      </c>
      <c r="CI1164" s="15" t="s">
        <v>996</v>
      </c>
      <c r="CJ1164" s="35">
        <v>0.46153846153846156</v>
      </c>
      <c r="CK1164" s="35">
        <v>0.33248502994011975</v>
      </c>
      <c r="CL1164" s="35">
        <v>0.80219780219780223</v>
      </c>
      <c r="CM1164" s="35">
        <f t="shared" si="74"/>
        <v>0.79402349147858131</v>
      </c>
    </row>
    <row r="1165" spans="86:91" x14ac:dyDescent="0.2">
      <c r="CH1165" s="15" t="s">
        <v>1813</v>
      </c>
      <c r="CI1165" s="15" t="s">
        <v>997</v>
      </c>
      <c r="CJ1165" s="35">
        <v>0.46153846153846156</v>
      </c>
      <c r="CK1165" s="35">
        <v>0.33248502994011975</v>
      </c>
      <c r="CL1165" s="35">
        <v>0.80219780219780223</v>
      </c>
      <c r="CM1165" s="35">
        <f t="shared" si="74"/>
        <v>0.79402349147858131</v>
      </c>
    </row>
    <row r="1166" spans="86:91" x14ac:dyDescent="0.2">
      <c r="CH1166" s="15" t="s">
        <v>1813</v>
      </c>
      <c r="CI1166" s="15" t="s">
        <v>998</v>
      </c>
      <c r="CJ1166" s="35">
        <v>0.46153846153846156</v>
      </c>
      <c r="CK1166" s="35">
        <v>0.33248502994011975</v>
      </c>
      <c r="CL1166" s="35">
        <v>0.80219780219780223</v>
      </c>
      <c r="CM1166" s="35">
        <f t="shared" si="74"/>
        <v>0.79402349147858131</v>
      </c>
    </row>
    <row r="1167" spans="86:91" x14ac:dyDescent="0.2">
      <c r="CH1167" s="15" t="s">
        <v>1813</v>
      </c>
      <c r="CI1167" s="15" t="s">
        <v>999</v>
      </c>
      <c r="CJ1167" s="35">
        <v>0.47252747252747251</v>
      </c>
      <c r="CK1167" s="35">
        <v>0.3465968586387434</v>
      </c>
      <c r="CL1167" s="35">
        <v>0.80219780219780223</v>
      </c>
      <c r="CM1167" s="35">
        <f t="shared" si="74"/>
        <v>0.81912433116621597</v>
      </c>
    </row>
    <row r="1168" spans="86:91" x14ac:dyDescent="0.2">
      <c r="CH1168" s="15" t="s">
        <v>1813</v>
      </c>
      <c r="CI1168" s="15" t="s">
        <v>1000</v>
      </c>
      <c r="CJ1168" s="35">
        <v>0.46153846153846156</v>
      </c>
      <c r="CK1168" s="35">
        <v>0.33248502994011975</v>
      </c>
      <c r="CL1168" s="35">
        <v>0.80219780219780223</v>
      </c>
      <c r="CM1168" s="35">
        <f t="shared" si="74"/>
        <v>0.79402349147858131</v>
      </c>
    </row>
    <row r="1169" spans="86:91" x14ac:dyDescent="0.2">
      <c r="CH1169" s="15" t="s">
        <v>1813</v>
      </c>
      <c r="CI1169" s="15" t="s">
        <v>1001</v>
      </c>
      <c r="CJ1169" s="35">
        <v>0.47252747252747251</v>
      </c>
      <c r="CK1169" s="35">
        <v>0.3465968586387434</v>
      </c>
      <c r="CL1169" s="35">
        <v>0.80219780219780223</v>
      </c>
      <c r="CM1169" s="35">
        <f t="shared" si="74"/>
        <v>0.81912433116621597</v>
      </c>
    </row>
    <row r="1170" spans="86:91" x14ac:dyDescent="0.2">
      <c r="CH1170" s="15" t="s">
        <v>1813</v>
      </c>
      <c r="CI1170" s="15" t="s">
        <v>1002</v>
      </c>
      <c r="CJ1170" s="35">
        <v>0.46153846153846156</v>
      </c>
      <c r="CK1170" s="35">
        <v>0.33248502994011975</v>
      </c>
      <c r="CL1170" s="35">
        <v>0.80219780219780223</v>
      </c>
      <c r="CM1170" s="35">
        <f t="shared" si="74"/>
        <v>0.79402349147858131</v>
      </c>
    </row>
    <row r="1171" spans="86:91" x14ac:dyDescent="0.2">
      <c r="CH1171" s="15" t="s">
        <v>1813</v>
      </c>
      <c r="CI1171" s="15" t="s">
        <v>1003</v>
      </c>
      <c r="CJ1171" s="35">
        <v>0.47252747252747251</v>
      </c>
      <c r="CK1171" s="35">
        <v>0.3465968586387434</v>
      </c>
      <c r="CL1171" s="35">
        <v>0.80219780219780223</v>
      </c>
      <c r="CM1171" s="35">
        <f t="shared" si="74"/>
        <v>0.81912433116621597</v>
      </c>
    </row>
    <row r="1172" spans="86:91" x14ac:dyDescent="0.2">
      <c r="CH1172" s="15" t="s">
        <v>1813</v>
      </c>
      <c r="CI1172" s="15" t="s">
        <v>1004</v>
      </c>
      <c r="CJ1172" s="35">
        <v>0.47252747252747251</v>
      </c>
      <c r="CK1172" s="35">
        <v>0.3465968586387434</v>
      </c>
      <c r="CL1172" s="35">
        <v>0.80219780219780223</v>
      </c>
      <c r="CM1172" s="35">
        <f t="shared" si="74"/>
        <v>0.81912433116621597</v>
      </c>
    </row>
    <row r="1173" spans="86:91" x14ac:dyDescent="0.2">
      <c r="CH1173" s="15" t="s">
        <v>1813</v>
      </c>
      <c r="CI1173" s="15" t="s">
        <v>1005</v>
      </c>
      <c r="CJ1173" s="35">
        <v>0.47252747252747251</v>
      </c>
      <c r="CK1173" s="35">
        <v>0.3465968586387434</v>
      </c>
      <c r="CL1173" s="35">
        <v>0.80219780219780223</v>
      </c>
      <c r="CM1173" s="35">
        <f t="shared" si="74"/>
        <v>0.81912433116621597</v>
      </c>
    </row>
    <row r="1174" spans="86:91" x14ac:dyDescent="0.2">
      <c r="CH1174" s="15" t="s">
        <v>1813</v>
      </c>
      <c r="CI1174" s="15" t="s">
        <v>986</v>
      </c>
      <c r="CJ1174" s="35">
        <v>0.45054945054945056</v>
      </c>
      <c r="CK1174" s="35">
        <v>0.3206927441027172</v>
      </c>
      <c r="CL1174" s="35">
        <v>0.80219780219780223</v>
      </c>
      <c r="CM1174" s="35">
        <f t="shared" si="74"/>
        <v>0.7712421946521677</v>
      </c>
    </row>
    <row r="1175" spans="86:91" x14ac:dyDescent="0.2">
      <c r="CH1175" s="15" t="s">
        <v>1813</v>
      </c>
      <c r="CI1175" s="15" t="s">
        <v>987</v>
      </c>
      <c r="CJ1175" s="35">
        <v>0.45054945054945056</v>
      </c>
      <c r="CK1175" s="35">
        <v>0.3206927441027172</v>
      </c>
      <c r="CL1175" s="35">
        <v>0.80219780219780223</v>
      </c>
      <c r="CM1175" s="35">
        <f t="shared" si="74"/>
        <v>0.7712421946521677</v>
      </c>
    </row>
    <row r="1176" spans="86:91" x14ac:dyDescent="0.2">
      <c r="CH1176" s="15" t="s">
        <v>1813</v>
      </c>
      <c r="CI1176" s="15" t="s">
        <v>988</v>
      </c>
      <c r="CJ1176" s="35">
        <v>0.45054945054945056</v>
      </c>
      <c r="CK1176" s="35">
        <v>0.3206927441027172</v>
      </c>
      <c r="CL1176" s="35">
        <v>0.80219780219780223</v>
      </c>
      <c r="CM1176" s="35">
        <f t="shared" si="74"/>
        <v>0.7712421946521677</v>
      </c>
    </row>
    <row r="1177" spans="86:91" x14ac:dyDescent="0.2">
      <c r="CH1177" s="15" t="s">
        <v>1813</v>
      </c>
      <c r="CI1177" s="15" t="s">
        <v>989</v>
      </c>
      <c r="CJ1177" s="35">
        <v>0.45054945054945056</v>
      </c>
      <c r="CK1177" s="35">
        <v>0.3206927441027172</v>
      </c>
      <c r="CL1177" s="35">
        <v>0.80219780219780223</v>
      </c>
      <c r="CM1177" s="35">
        <f t="shared" si="74"/>
        <v>0.7712421946521677</v>
      </c>
    </row>
    <row r="1178" spans="86:91" x14ac:dyDescent="0.2">
      <c r="CH1178" s="15" t="s">
        <v>1813</v>
      </c>
      <c r="CI1178" s="15" t="s">
        <v>990</v>
      </c>
      <c r="CJ1178" s="35">
        <v>0.45054945054945056</v>
      </c>
      <c r="CK1178" s="35">
        <v>0.3206927441027172</v>
      </c>
      <c r="CL1178" s="35">
        <v>0.80219780219780223</v>
      </c>
      <c r="CM1178" s="35">
        <f t="shared" si="74"/>
        <v>0.7712421946521677</v>
      </c>
    </row>
    <row r="1179" spans="86:91" x14ac:dyDescent="0.2">
      <c r="CH1179" s="15" t="s">
        <v>1813</v>
      </c>
      <c r="CI1179" s="15" t="s">
        <v>991</v>
      </c>
      <c r="CJ1179" s="35">
        <v>0.45054945054945056</v>
      </c>
      <c r="CK1179" s="35">
        <v>0.3206927441027172</v>
      </c>
      <c r="CL1179" s="35">
        <v>0.80219780219780223</v>
      </c>
      <c r="CM1179" s="35">
        <f t="shared" si="74"/>
        <v>0.7712421946521677</v>
      </c>
    </row>
    <row r="1180" spans="86:91" x14ac:dyDescent="0.2">
      <c r="CH1180" s="15" t="s">
        <v>1813</v>
      </c>
      <c r="CI1180" s="15" t="s">
        <v>992</v>
      </c>
      <c r="CJ1180" s="35">
        <v>0.45054945054945056</v>
      </c>
      <c r="CK1180" s="35">
        <v>0.3206927441027172</v>
      </c>
      <c r="CL1180" s="35">
        <v>0.80219780219780223</v>
      </c>
      <c r="CM1180" s="35">
        <f t="shared" si="74"/>
        <v>0.7712421946521677</v>
      </c>
    </row>
    <row r="1181" spans="86:91" x14ac:dyDescent="0.2">
      <c r="CH1181" s="15" t="s">
        <v>1813</v>
      </c>
      <c r="CI1181" s="15" t="s">
        <v>993</v>
      </c>
      <c r="CJ1181" s="35">
        <v>0.45054945054945056</v>
      </c>
      <c r="CK1181" s="35">
        <v>0.3206927441027172</v>
      </c>
      <c r="CL1181" s="35">
        <v>0.80219780219780223</v>
      </c>
      <c r="CM1181" s="35">
        <f t="shared" si="74"/>
        <v>0.7712421946521677</v>
      </c>
    </row>
    <row r="1182" spans="86:91" x14ac:dyDescent="0.2">
      <c r="CH1182" s="15" t="s">
        <v>1813</v>
      </c>
      <c r="CI1182" s="15" t="s">
        <v>994</v>
      </c>
      <c r="CJ1182" s="35">
        <v>0.45054945054945056</v>
      </c>
      <c r="CK1182" s="35">
        <v>0.3206927441027172</v>
      </c>
      <c r="CL1182" s="35">
        <v>0.80219780219780223</v>
      </c>
      <c r="CM1182" s="35">
        <f t="shared" si="74"/>
        <v>0.7712421946521677</v>
      </c>
    </row>
    <row r="1183" spans="86:91" x14ac:dyDescent="0.2">
      <c r="CH1183" s="15" t="s">
        <v>1813</v>
      </c>
      <c r="CI1183" s="15" t="s">
        <v>995</v>
      </c>
      <c r="CJ1183" s="35">
        <v>0.45054945054945056</v>
      </c>
      <c r="CK1183" s="35">
        <v>0.3206927441027172</v>
      </c>
      <c r="CL1183" s="35">
        <v>0.80219780219780223</v>
      </c>
      <c r="CM1183" s="35">
        <f t="shared" si="74"/>
        <v>0.7712421946521677</v>
      </c>
    </row>
    <row r="1184" spans="86:91" x14ac:dyDescent="0.2">
      <c r="CH1184" s="15" t="s">
        <v>1813</v>
      </c>
      <c r="CI1184" s="15" t="s">
        <v>1026</v>
      </c>
      <c r="CJ1184" s="35">
        <v>0.47252747252747251</v>
      </c>
      <c r="CK1184" s="35">
        <v>0.34335538184004805</v>
      </c>
      <c r="CL1184" s="35">
        <v>0.80219780219780223</v>
      </c>
      <c r="CM1184" s="35">
        <f t="shared" si="74"/>
        <v>0.8158828543675205</v>
      </c>
    </row>
    <row r="1185" spans="86:91" x14ac:dyDescent="0.2">
      <c r="CH1185" s="15" t="s">
        <v>1813</v>
      </c>
      <c r="CI1185" s="15" t="s">
        <v>1027</v>
      </c>
      <c r="CJ1185" s="35">
        <v>0.47252747252747251</v>
      </c>
      <c r="CK1185" s="35">
        <v>0.34335538184004805</v>
      </c>
      <c r="CL1185" s="35">
        <v>0.80219780219780223</v>
      </c>
      <c r="CM1185" s="35">
        <f t="shared" si="74"/>
        <v>0.8158828543675205</v>
      </c>
    </row>
    <row r="1186" spans="86:91" x14ac:dyDescent="0.2">
      <c r="CH1186" s="15" t="s">
        <v>1813</v>
      </c>
      <c r="CI1186" s="15" t="s">
        <v>1028</v>
      </c>
      <c r="CJ1186" s="35">
        <v>0.47252747252747251</v>
      </c>
      <c r="CK1186" s="35">
        <v>0.34335538184004805</v>
      </c>
      <c r="CL1186" s="35">
        <v>0.80219780219780223</v>
      </c>
      <c r="CM1186" s="35">
        <f t="shared" si="74"/>
        <v>0.8158828543675205</v>
      </c>
    </row>
    <row r="1187" spans="86:91" x14ac:dyDescent="0.2">
      <c r="CH1187" s="15" t="s">
        <v>1813</v>
      </c>
      <c r="CI1187" s="15" t="s">
        <v>1029</v>
      </c>
      <c r="CJ1187" s="35">
        <v>0.48351648351648352</v>
      </c>
      <c r="CK1187" s="35">
        <v>0.35751840168243948</v>
      </c>
      <c r="CL1187" s="35">
        <v>0.80219780219780223</v>
      </c>
      <c r="CM1187" s="35">
        <f t="shared" si="74"/>
        <v>0.841034885198923</v>
      </c>
    </row>
    <row r="1188" spans="86:91" x14ac:dyDescent="0.2">
      <c r="CH1188" s="15" t="s">
        <v>1813</v>
      </c>
      <c r="CI1188" s="15" t="s">
        <v>1030</v>
      </c>
      <c r="CJ1188" s="35">
        <v>0.47252747252747251</v>
      </c>
      <c r="CK1188" s="35">
        <v>0.34335538184004805</v>
      </c>
      <c r="CL1188" s="35">
        <v>0.80219780219780223</v>
      </c>
      <c r="CM1188" s="35">
        <f t="shared" si="74"/>
        <v>0.8158828543675205</v>
      </c>
    </row>
    <row r="1189" spans="86:91" x14ac:dyDescent="0.2">
      <c r="CH1189" s="15" t="s">
        <v>1813</v>
      </c>
      <c r="CI1189" s="15" t="s">
        <v>1031</v>
      </c>
      <c r="CJ1189" s="35">
        <v>0.48351648351648352</v>
      </c>
      <c r="CK1189" s="35">
        <v>0.35751840168243948</v>
      </c>
      <c r="CL1189" s="35">
        <v>0.80219780219780223</v>
      </c>
      <c r="CM1189" s="35">
        <f t="shared" si="74"/>
        <v>0.841034885198923</v>
      </c>
    </row>
    <row r="1190" spans="86:91" x14ac:dyDescent="0.2">
      <c r="CH1190" s="15" t="s">
        <v>1813</v>
      </c>
      <c r="CI1190" s="15" t="s">
        <v>1032</v>
      </c>
      <c r="CJ1190" s="35">
        <v>0.47252747252747251</v>
      </c>
      <c r="CK1190" s="35">
        <v>0.34335538184004805</v>
      </c>
      <c r="CL1190" s="35">
        <v>0.80219780219780223</v>
      </c>
      <c r="CM1190" s="35">
        <f t="shared" si="74"/>
        <v>0.8158828543675205</v>
      </c>
    </row>
    <row r="1191" spans="86:91" x14ac:dyDescent="0.2">
      <c r="CH1191" s="15" t="s">
        <v>1813</v>
      </c>
      <c r="CI1191" s="15" t="s">
        <v>1033</v>
      </c>
      <c r="CJ1191" s="35">
        <v>0.47252747252747251</v>
      </c>
      <c r="CK1191" s="35">
        <v>0.34335538184004805</v>
      </c>
      <c r="CL1191" s="35">
        <v>0.80219780219780223</v>
      </c>
      <c r="CM1191" s="35">
        <f t="shared" si="74"/>
        <v>0.8158828543675205</v>
      </c>
    </row>
    <row r="1192" spans="86:91" x14ac:dyDescent="0.2">
      <c r="CH1192" s="15" t="s">
        <v>1813</v>
      </c>
      <c r="CI1192" s="15" t="s">
        <v>1034</v>
      </c>
      <c r="CJ1192" s="35">
        <v>0.48351648351648352</v>
      </c>
      <c r="CK1192" s="35">
        <v>0.35751840168243948</v>
      </c>
      <c r="CL1192" s="35">
        <v>0.80219780219780223</v>
      </c>
      <c r="CM1192" s="35">
        <f t="shared" si="74"/>
        <v>0.841034885198923</v>
      </c>
    </row>
    <row r="1193" spans="86:91" x14ac:dyDescent="0.2">
      <c r="CH1193" s="15" t="s">
        <v>1813</v>
      </c>
      <c r="CI1193" s="15" t="s">
        <v>1035</v>
      </c>
      <c r="CJ1193" s="35">
        <v>0.47252747252747251</v>
      </c>
      <c r="CK1193" s="35">
        <v>0.34335538184004805</v>
      </c>
      <c r="CL1193" s="35">
        <v>0.80219780219780223</v>
      </c>
      <c r="CM1193" s="35">
        <f t="shared" si="74"/>
        <v>0.8158828543675205</v>
      </c>
    </row>
    <row r="1194" spans="86:91" x14ac:dyDescent="0.2">
      <c r="CH1194" s="15" t="s">
        <v>1813</v>
      </c>
      <c r="CI1194" s="15" t="s">
        <v>1016</v>
      </c>
      <c r="CJ1194" s="35">
        <v>0.47252747252747251</v>
      </c>
      <c r="CK1194" s="35">
        <v>0.34610778443113771</v>
      </c>
      <c r="CL1194" s="35">
        <v>0.80219780219780223</v>
      </c>
      <c r="CM1194" s="35">
        <f t="shared" si="74"/>
        <v>0.81863525695861017</v>
      </c>
    </row>
    <row r="1195" spans="86:91" x14ac:dyDescent="0.2">
      <c r="CH1195" s="15" t="s">
        <v>1813</v>
      </c>
      <c r="CI1195" s="15" t="s">
        <v>1017</v>
      </c>
      <c r="CJ1195" s="35">
        <v>0.46153846153846156</v>
      </c>
      <c r="CK1195" s="35">
        <v>0.33198501872659175</v>
      </c>
      <c r="CL1195" s="35">
        <v>0.80219780219780223</v>
      </c>
      <c r="CM1195" s="35">
        <f t="shared" si="74"/>
        <v>0.79352348026505326</v>
      </c>
    </row>
    <row r="1196" spans="86:91" x14ac:dyDescent="0.2">
      <c r="CH1196" s="15" t="s">
        <v>1813</v>
      </c>
      <c r="CI1196" s="15" t="s">
        <v>1018</v>
      </c>
      <c r="CJ1196" s="35">
        <v>0.46153846153846156</v>
      </c>
      <c r="CK1196" s="35">
        <v>0.33198501872659175</v>
      </c>
      <c r="CL1196" s="35">
        <v>0.80219780219780223</v>
      </c>
      <c r="CM1196" s="35">
        <f t="shared" si="74"/>
        <v>0.79352348026505326</v>
      </c>
    </row>
    <row r="1197" spans="86:91" x14ac:dyDescent="0.2">
      <c r="CH1197" s="15" t="s">
        <v>1813</v>
      </c>
      <c r="CI1197" s="15" t="s">
        <v>1019</v>
      </c>
      <c r="CJ1197" s="35">
        <v>0.46153846153846156</v>
      </c>
      <c r="CK1197" s="35">
        <v>0.33198501872659175</v>
      </c>
      <c r="CL1197" s="35">
        <v>0.80219780219780223</v>
      </c>
      <c r="CM1197" s="35">
        <f t="shared" si="74"/>
        <v>0.79352348026505326</v>
      </c>
    </row>
    <row r="1198" spans="86:91" x14ac:dyDescent="0.2">
      <c r="CH1198" s="15" t="s">
        <v>1813</v>
      </c>
      <c r="CI1198" s="15" t="s">
        <v>1020</v>
      </c>
      <c r="CJ1198" s="35">
        <v>0.47252747252747251</v>
      </c>
      <c r="CK1198" s="35">
        <v>0.34610778443113771</v>
      </c>
      <c r="CL1198" s="35">
        <v>0.80219780219780223</v>
      </c>
      <c r="CM1198" s="35">
        <f t="shared" si="74"/>
        <v>0.81863525695861017</v>
      </c>
    </row>
    <row r="1199" spans="86:91" x14ac:dyDescent="0.2">
      <c r="CH1199" s="15" t="s">
        <v>1813</v>
      </c>
      <c r="CI1199" s="15" t="s">
        <v>1021</v>
      </c>
      <c r="CJ1199" s="35">
        <v>0.47252747252747251</v>
      </c>
      <c r="CK1199" s="35">
        <v>0.34610778443113771</v>
      </c>
      <c r="CL1199" s="35">
        <v>0.80219780219780223</v>
      </c>
      <c r="CM1199" s="35">
        <f t="shared" si="74"/>
        <v>0.81863525695861017</v>
      </c>
    </row>
    <row r="1200" spans="86:91" x14ac:dyDescent="0.2">
      <c r="CH1200" s="15" t="s">
        <v>1813</v>
      </c>
      <c r="CI1200" s="15" t="s">
        <v>1022</v>
      </c>
      <c r="CJ1200" s="35">
        <v>0.46153846153846156</v>
      </c>
      <c r="CK1200" s="35">
        <v>0.33198501872659175</v>
      </c>
      <c r="CL1200" s="35">
        <v>0.80219780219780223</v>
      </c>
      <c r="CM1200" s="35">
        <f t="shared" si="74"/>
        <v>0.79352348026505326</v>
      </c>
    </row>
    <row r="1201" spans="86:91" x14ac:dyDescent="0.2">
      <c r="CH1201" s="15" t="s">
        <v>1813</v>
      </c>
      <c r="CI1201" s="15" t="s">
        <v>1023</v>
      </c>
      <c r="CJ1201" s="35">
        <v>0.46153846153846156</v>
      </c>
      <c r="CK1201" s="35">
        <v>0.33198501872659175</v>
      </c>
      <c r="CL1201" s="35">
        <v>0.80219780219780223</v>
      </c>
      <c r="CM1201" s="35">
        <f t="shared" si="74"/>
        <v>0.79352348026505326</v>
      </c>
    </row>
    <row r="1202" spans="86:91" x14ac:dyDescent="0.2">
      <c r="CH1202" s="15" t="s">
        <v>1813</v>
      </c>
      <c r="CI1202" s="15" t="s">
        <v>1024</v>
      </c>
      <c r="CJ1202" s="35">
        <v>0.46153846153846156</v>
      </c>
      <c r="CK1202" s="35">
        <v>0.33198501872659175</v>
      </c>
      <c r="CL1202" s="35">
        <v>0.80219780219780223</v>
      </c>
      <c r="CM1202" s="35">
        <f t="shared" si="74"/>
        <v>0.79352348026505326</v>
      </c>
    </row>
    <row r="1203" spans="86:91" x14ac:dyDescent="0.2">
      <c r="CH1203" s="15" t="s">
        <v>1813</v>
      </c>
      <c r="CI1203" s="15" t="s">
        <v>1025</v>
      </c>
      <c r="CJ1203" s="35">
        <v>0.46153846153846156</v>
      </c>
      <c r="CK1203" s="35">
        <v>0.33198501872659175</v>
      </c>
      <c r="CL1203" s="35">
        <v>0.80219780219780223</v>
      </c>
      <c r="CM1203" s="35">
        <f t="shared" si="74"/>
        <v>0.79352348026505326</v>
      </c>
    </row>
    <row r="1204" spans="86:91" x14ac:dyDescent="0.2">
      <c r="CH1204" s="15" t="s">
        <v>1814</v>
      </c>
      <c r="CI1204" s="15" t="s">
        <v>1006</v>
      </c>
      <c r="CJ1204" s="35">
        <v>0.45054945054945056</v>
      </c>
      <c r="CK1204" s="35">
        <v>0.32160429402117185</v>
      </c>
      <c r="CL1204" s="35">
        <v>0.81318681318681318</v>
      </c>
      <c r="CM1204" s="35">
        <f t="shared" si="74"/>
        <v>0.77215374457062236</v>
      </c>
    </row>
    <row r="1205" spans="86:91" x14ac:dyDescent="0.2">
      <c r="CH1205" s="15" t="s">
        <v>1814</v>
      </c>
      <c r="CI1205" s="15" t="s">
        <v>1007</v>
      </c>
      <c r="CJ1205" s="35">
        <v>0.46153846153846156</v>
      </c>
      <c r="CK1205" s="35">
        <v>0.3356674612634088</v>
      </c>
      <c r="CL1205" s="35">
        <v>0.81318681318681318</v>
      </c>
      <c r="CM1205" s="35">
        <f t="shared" si="74"/>
        <v>0.79720592280187041</v>
      </c>
    </row>
    <row r="1206" spans="86:91" x14ac:dyDescent="0.2">
      <c r="CH1206" s="15" t="s">
        <v>1814</v>
      </c>
      <c r="CI1206" s="15" t="s">
        <v>1008</v>
      </c>
      <c r="CJ1206" s="35">
        <v>0.45054945054945056</v>
      </c>
      <c r="CK1206" s="35">
        <v>0.32160429402117185</v>
      </c>
      <c r="CL1206" s="35">
        <v>0.81318681318681318</v>
      </c>
      <c r="CM1206" s="35">
        <f t="shared" si="74"/>
        <v>0.77215374457062236</v>
      </c>
    </row>
    <row r="1207" spans="86:91" x14ac:dyDescent="0.2">
      <c r="CH1207" s="15" t="s">
        <v>1814</v>
      </c>
      <c r="CI1207" s="15" t="s">
        <v>1009</v>
      </c>
      <c r="CJ1207" s="35">
        <v>0.46153846153846156</v>
      </c>
      <c r="CK1207" s="35">
        <v>0.3356674612634088</v>
      </c>
      <c r="CL1207" s="35">
        <v>0.81318681318681318</v>
      </c>
      <c r="CM1207" s="35">
        <f t="shared" si="74"/>
        <v>0.79720592280187041</v>
      </c>
    </row>
    <row r="1208" spans="86:91" x14ac:dyDescent="0.2">
      <c r="CH1208" s="15" t="s">
        <v>1814</v>
      </c>
      <c r="CI1208" s="15" t="s">
        <v>1010</v>
      </c>
      <c r="CJ1208" s="35">
        <v>0.45054945054945056</v>
      </c>
      <c r="CK1208" s="35">
        <v>0.32160429402117185</v>
      </c>
      <c r="CL1208" s="35">
        <v>0.81318681318681318</v>
      </c>
      <c r="CM1208" s="35">
        <f t="shared" si="74"/>
        <v>0.77215374457062236</v>
      </c>
    </row>
    <row r="1209" spans="86:91" x14ac:dyDescent="0.2">
      <c r="CH1209" s="15" t="s">
        <v>1814</v>
      </c>
      <c r="CI1209" s="15" t="s">
        <v>1011</v>
      </c>
      <c r="CJ1209" s="35">
        <v>0.45054945054945056</v>
      </c>
      <c r="CK1209" s="35">
        <v>0.32160429402117185</v>
      </c>
      <c r="CL1209" s="35">
        <v>0.81318681318681318</v>
      </c>
      <c r="CM1209" s="35">
        <f t="shared" si="74"/>
        <v>0.77215374457062236</v>
      </c>
    </row>
    <row r="1210" spans="86:91" x14ac:dyDescent="0.2">
      <c r="CH1210" s="15" t="s">
        <v>1814</v>
      </c>
      <c r="CI1210" s="15" t="s">
        <v>1012</v>
      </c>
      <c r="CJ1210" s="35">
        <v>0.45054945054945056</v>
      </c>
      <c r="CK1210" s="35">
        <v>0.32160429402117185</v>
      </c>
      <c r="CL1210" s="35">
        <v>0.81318681318681318</v>
      </c>
      <c r="CM1210" s="35">
        <f t="shared" si="74"/>
        <v>0.77215374457062236</v>
      </c>
    </row>
    <row r="1211" spans="86:91" x14ac:dyDescent="0.2">
      <c r="CH1211" s="15" t="s">
        <v>1814</v>
      </c>
      <c r="CI1211" s="15" t="s">
        <v>1013</v>
      </c>
      <c r="CJ1211" s="35">
        <v>0.45054945054945056</v>
      </c>
      <c r="CK1211" s="35">
        <v>0.32160429402117185</v>
      </c>
      <c r="CL1211" s="35">
        <v>0.81318681318681318</v>
      </c>
      <c r="CM1211" s="35">
        <f t="shared" si="74"/>
        <v>0.77215374457062236</v>
      </c>
    </row>
    <row r="1212" spans="86:91" x14ac:dyDescent="0.2">
      <c r="CH1212" s="15" t="s">
        <v>1814</v>
      </c>
      <c r="CI1212" s="15" t="s">
        <v>1014</v>
      </c>
      <c r="CJ1212" s="35">
        <v>0.45054945054945056</v>
      </c>
      <c r="CK1212" s="35">
        <v>0.32160429402117185</v>
      </c>
      <c r="CL1212" s="35">
        <v>0.81318681318681318</v>
      </c>
      <c r="CM1212" s="35">
        <f t="shared" si="74"/>
        <v>0.77215374457062236</v>
      </c>
    </row>
    <row r="1213" spans="86:91" x14ac:dyDescent="0.2">
      <c r="CH1213" s="15" t="s">
        <v>1814</v>
      </c>
      <c r="CI1213" s="15" t="s">
        <v>1015</v>
      </c>
      <c r="CJ1213" s="35">
        <v>0.46153846153846156</v>
      </c>
      <c r="CK1213" s="35">
        <v>0.3356674612634088</v>
      </c>
      <c r="CL1213" s="35">
        <v>0.81318681318681318</v>
      </c>
      <c r="CM1213" s="35">
        <f t="shared" si="74"/>
        <v>0.79720592280187041</v>
      </c>
    </row>
    <row r="1214" spans="86:91" x14ac:dyDescent="0.2">
      <c r="CH1214" s="15" t="s">
        <v>1814</v>
      </c>
      <c r="CI1214" s="15" t="s">
        <v>996</v>
      </c>
      <c r="CJ1214" s="35">
        <v>0.45054945054945056</v>
      </c>
      <c r="CK1214" s="35">
        <v>0.32160429402117185</v>
      </c>
      <c r="CL1214" s="35">
        <v>0.81318681318681318</v>
      </c>
      <c r="CM1214" s="35">
        <f t="shared" si="74"/>
        <v>0.77215374457062236</v>
      </c>
    </row>
    <row r="1215" spans="86:91" x14ac:dyDescent="0.2">
      <c r="CH1215" s="15" t="s">
        <v>1814</v>
      </c>
      <c r="CI1215" s="15" t="s">
        <v>997</v>
      </c>
      <c r="CJ1215" s="35">
        <v>0.45054945054945056</v>
      </c>
      <c r="CK1215" s="35">
        <v>0.32160429402117185</v>
      </c>
      <c r="CL1215" s="35">
        <v>0.81318681318681318</v>
      </c>
      <c r="CM1215" s="35">
        <f t="shared" si="74"/>
        <v>0.77215374457062236</v>
      </c>
    </row>
    <row r="1216" spans="86:91" x14ac:dyDescent="0.2">
      <c r="CH1216" s="15" t="s">
        <v>1814</v>
      </c>
      <c r="CI1216" s="15" t="s">
        <v>998</v>
      </c>
      <c r="CJ1216" s="35">
        <v>0.45054945054945056</v>
      </c>
      <c r="CK1216" s="35">
        <v>0.32160429402117185</v>
      </c>
      <c r="CL1216" s="35">
        <v>0.81318681318681318</v>
      </c>
      <c r="CM1216" s="35">
        <f t="shared" si="74"/>
        <v>0.77215374457062236</v>
      </c>
    </row>
    <row r="1217" spans="86:91" x14ac:dyDescent="0.2">
      <c r="CH1217" s="15" t="s">
        <v>1814</v>
      </c>
      <c r="CI1217" s="15" t="s">
        <v>999</v>
      </c>
      <c r="CJ1217" s="35">
        <v>0.46153846153846156</v>
      </c>
      <c r="CK1217" s="35">
        <v>0.3356674612634088</v>
      </c>
      <c r="CL1217" s="35">
        <v>0.81318681318681318</v>
      </c>
      <c r="CM1217" s="35">
        <f t="shared" si="74"/>
        <v>0.79720592280187041</v>
      </c>
    </row>
    <row r="1218" spans="86:91" x14ac:dyDescent="0.2">
      <c r="CH1218" s="15" t="s">
        <v>1814</v>
      </c>
      <c r="CI1218" s="15" t="s">
        <v>1000</v>
      </c>
      <c r="CJ1218" s="35">
        <v>0.45054945054945056</v>
      </c>
      <c r="CK1218" s="35">
        <v>0.32160429402117185</v>
      </c>
      <c r="CL1218" s="35">
        <v>0.81318681318681318</v>
      </c>
      <c r="CM1218" s="35">
        <f t="shared" si="74"/>
        <v>0.77215374457062236</v>
      </c>
    </row>
    <row r="1219" spans="86:91" x14ac:dyDescent="0.2">
      <c r="CH1219" s="15" t="s">
        <v>1814</v>
      </c>
      <c r="CI1219" s="15" t="s">
        <v>1001</v>
      </c>
      <c r="CJ1219" s="35">
        <v>0.46153846153846156</v>
      </c>
      <c r="CK1219" s="35">
        <v>0.3356674612634088</v>
      </c>
      <c r="CL1219" s="35">
        <v>0.81318681318681318</v>
      </c>
      <c r="CM1219" s="35">
        <f t="shared" si="74"/>
        <v>0.79720592280187041</v>
      </c>
    </row>
    <row r="1220" spans="86:91" x14ac:dyDescent="0.2">
      <c r="CH1220" s="15" t="s">
        <v>1814</v>
      </c>
      <c r="CI1220" s="15" t="s">
        <v>1002</v>
      </c>
      <c r="CJ1220" s="35">
        <v>0.45054945054945056</v>
      </c>
      <c r="CK1220" s="35">
        <v>0.32160429402117185</v>
      </c>
      <c r="CL1220" s="35">
        <v>0.81318681318681318</v>
      </c>
      <c r="CM1220" s="35">
        <f t="shared" ref="CM1220:CM1283" si="75">CJ1220+CK1220</f>
        <v>0.77215374457062236</v>
      </c>
    </row>
    <row r="1221" spans="86:91" x14ac:dyDescent="0.2">
      <c r="CH1221" s="15" t="s">
        <v>1814</v>
      </c>
      <c r="CI1221" s="15" t="s">
        <v>1003</v>
      </c>
      <c r="CJ1221" s="35">
        <v>0.46153846153846156</v>
      </c>
      <c r="CK1221" s="35">
        <v>0.3356674612634088</v>
      </c>
      <c r="CL1221" s="35">
        <v>0.81318681318681318</v>
      </c>
      <c r="CM1221" s="35">
        <f t="shared" si="75"/>
        <v>0.79720592280187041</v>
      </c>
    </row>
    <row r="1222" spans="86:91" x14ac:dyDescent="0.2">
      <c r="CH1222" s="15" t="s">
        <v>1814</v>
      </c>
      <c r="CI1222" s="15" t="s">
        <v>1004</v>
      </c>
      <c r="CJ1222" s="35">
        <v>0.46153846153846156</v>
      </c>
      <c r="CK1222" s="35">
        <v>0.3356674612634088</v>
      </c>
      <c r="CL1222" s="35">
        <v>0.81318681318681318</v>
      </c>
      <c r="CM1222" s="35">
        <f t="shared" si="75"/>
        <v>0.79720592280187041</v>
      </c>
    </row>
    <row r="1223" spans="86:91" x14ac:dyDescent="0.2">
      <c r="CH1223" s="15" t="s">
        <v>1814</v>
      </c>
      <c r="CI1223" s="15" t="s">
        <v>1005</v>
      </c>
      <c r="CJ1223" s="35">
        <v>0.46153846153846156</v>
      </c>
      <c r="CK1223" s="35">
        <v>0.3356674612634088</v>
      </c>
      <c r="CL1223" s="35">
        <v>0.81318681318681318</v>
      </c>
      <c r="CM1223" s="35">
        <f t="shared" si="75"/>
        <v>0.79720592280187041</v>
      </c>
    </row>
    <row r="1224" spans="86:91" x14ac:dyDescent="0.2">
      <c r="CH1224" s="15" t="s">
        <v>1814</v>
      </c>
      <c r="CI1224" s="15" t="s">
        <v>986</v>
      </c>
      <c r="CJ1224" s="35">
        <v>0.43956043956043955</v>
      </c>
      <c r="CK1224" s="35">
        <v>0.3098884758364312</v>
      </c>
      <c r="CL1224" s="35">
        <v>0.81318681318681318</v>
      </c>
      <c r="CM1224" s="35">
        <f t="shared" si="75"/>
        <v>0.74944891539687075</v>
      </c>
    </row>
    <row r="1225" spans="86:91" x14ac:dyDescent="0.2">
      <c r="CH1225" s="15" t="s">
        <v>1814</v>
      </c>
      <c r="CI1225" s="15" t="s">
        <v>987</v>
      </c>
      <c r="CJ1225" s="35">
        <v>0.43956043956043955</v>
      </c>
      <c r="CK1225" s="35">
        <v>0.3098884758364312</v>
      </c>
      <c r="CL1225" s="35">
        <v>0.81318681318681318</v>
      </c>
      <c r="CM1225" s="35">
        <f t="shared" si="75"/>
        <v>0.74944891539687075</v>
      </c>
    </row>
    <row r="1226" spans="86:91" x14ac:dyDescent="0.2">
      <c r="CH1226" s="15" t="s">
        <v>1814</v>
      </c>
      <c r="CI1226" s="15" t="s">
        <v>988</v>
      </c>
      <c r="CJ1226" s="35">
        <v>0.43956043956043955</v>
      </c>
      <c r="CK1226" s="35">
        <v>0.3098884758364312</v>
      </c>
      <c r="CL1226" s="35">
        <v>0.81318681318681318</v>
      </c>
      <c r="CM1226" s="35">
        <f t="shared" si="75"/>
        <v>0.74944891539687075</v>
      </c>
    </row>
    <row r="1227" spans="86:91" x14ac:dyDescent="0.2">
      <c r="CH1227" s="15" t="s">
        <v>1814</v>
      </c>
      <c r="CI1227" s="15" t="s">
        <v>989</v>
      </c>
      <c r="CJ1227" s="35">
        <v>0.43956043956043955</v>
      </c>
      <c r="CK1227" s="35">
        <v>0.3098884758364312</v>
      </c>
      <c r="CL1227" s="35">
        <v>0.81318681318681318</v>
      </c>
      <c r="CM1227" s="35">
        <f t="shared" si="75"/>
        <v>0.74944891539687075</v>
      </c>
    </row>
    <row r="1228" spans="86:91" x14ac:dyDescent="0.2">
      <c r="CH1228" s="15" t="s">
        <v>1814</v>
      </c>
      <c r="CI1228" s="15" t="s">
        <v>990</v>
      </c>
      <c r="CJ1228" s="35">
        <v>0.43956043956043955</v>
      </c>
      <c r="CK1228" s="35">
        <v>0.3098884758364312</v>
      </c>
      <c r="CL1228" s="35">
        <v>0.81318681318681318</v>
      </c>
      <c r="CM1228" s="35">
        <f t="shared" si="75"/>
        <v>0.74944891539687075</v>
      </c>
    </row>
    <row r="1229" spans="86:91" x14ac:dyDescent="0.2">
      <c r="CH1229" s="15" t="s">
        <v>1814</v>
      </c>
      <c r="CI1229" s="15" t="s">
        <v>991</v>
      </c>
      <c r="CJ1229" s="35">
        <v>0.43956043956043955</v>
      </c>
      <c r="CK1229" s="35">
        <v>0.3098884758364312</v>
      </c>
      <c r="CL1229" s="35">
        <v>0.81318681318681318</v>
      </c>
      <c r="CM1229" s="35">
        <f t="shared" si="75"/>
        <v>0.74944891539687075</v>
      </c>
    </row>
    <row r="1230" spans="86:91" x14ac:dyDescent="0.2">
      <c r="CH1230" s="15" t="s">
        <v>1814</v>
      </c>
      <c r="CI1230" s="15" t="s">
        <v>992</v>
      </c>
      <c r="CJ1230" s="35">
        <v>0.43956043956043955</v>
      </c>
      <c r="CK1230" s="35">
        <v>0.3098884758364312</v>
      </c>
      <c r="CL1230" s="35">
        <v>0.81318681318681318</v>
      </c>
      <c r="CM1230" s="35">
        <f t="shared" si="75"/>
        <v>0.74944891539687075</v>
      </c>
    </row>
    <row r="1231" spans="86:91" x14ac:dyDescent="0.2">
      <c r="CH1231" s="15" t="s">
        <v>1814</v>
      </c>
      <c r="CI1231" s="15" t="s">
        <v>993</v>
      </c>
      <c r="CJ1231" s="35">
        <v>0.43956043956043955</v>
      </c>
      <c r="CK1231" s="35">
        <v>0.3098884758364312</v>
      </c>
      <c r="CL1231" s="35">
        <v>0.81318681318681318</v>
      </c>
      <c r="CM1231" s="35">
        <f t="shared" si="75"/>
        <v>0.74944891539687075</v>
      </c>
    </row>
    <row r="1232" spans="86:91" x14ac:dyDescent="0.2">
      <c r="CH1232" s="15" t="s">
        <v>1814</v>
      </c>
      <c r="CI1232" s="15" t="s">
        <v>994</v>
      </c>
      <c r="CJ1232" s="35">
        <v>0.43956043956043955</v>
      </c>
      <c r="CK1232" s="35">
        <v>0.3098884758364312</v>
      </c>
      <c r="CL1232" s="35">
        <v>0.81318681318681318</v>
      </c>
      <c r="CM1232" s="35">
        <f t="shared" si="75"/>
        <v>0.74944891539687075</v>
      </c>
    </row>
    <row r="1233" spans="86:91" x14ac:dyDescent="0.2">
      <c r="CH1233" s="15" t="s">
        <v>1814</v>
      </c>
      <c r="CI1233" s="15" t="s">
        <v>995</v>
      </c>
      <c r="CJ1233" s="35">
        <v>0.43956043956043955</v>
      </c>
      <c r="CK1233" s="35">
        <v>0.3098884758364312</v>
      </c>
      <c r="CL1233" s="35">
        <v>0.81318681318681318</v>
      </c>
      <c r="CM1233" s="35">
        <f t="shared" si="75"/>
        <v>0.74944891539687075</v>
      </c>
    </row>
    <row r="1234" spans="86:91" x14ac:dyDescent="0.2">
      <c r="CH1234" s="15" t="s">
        <v>1814</v>
      </c>
      <c r="CI1234" s="15" t="s">
        <v>1026</v>
      </c>
      <c r="CJ1234" s="35">
        <v>0.46153846153846156</v>
      </c>
      <c r="CK1234" s="35">
        <v>0.33258494237389613</v>
      </c>
      <c r="CL1234" s="35">
        <v>0.81318681318681318</v>
      </c>
      <c r="CM1234" s="35">
        <f t="shared" si="75"/>
        <v>0.79412340391235769</v>
      </c>
    </row>
    <row r="1235" spans="86:91" x14ac:dyDescent="0.2">
      <c r="CH1235" s="15" t="s">
        <v>1814</v>
      </c>
      <c r="CI1235" s="15" t="s">
        <v>1027</v>
      </c>
      <c r="CJ1235" s="35">
        <v>0.46153846153846156</v>
      </c>
      <c r="CK1235" s="35">
        <v>0.33258494237389613</v>
      </c>
      <c r="CL1235" s="35">
        <v>0.81318681318681318</v>
      </c>
      <c r="CM1235" s="35">
        <f t="shared" si="75"/>
        <v>0.79412340391235769</v>
      </c>
    </row>
    <row r="1236" spans="86:91" x14ac:dyDescent="0.2">
      <c r="CH1236" s="15" t="s">
        <v>1814</v>
      </c>
      <c r="CI1236" s="15" t="s">
        <v>1028</v>
      </c>
      <c r="CJ1236" s="35">
        <v>0.46153846153846156</v>
      </c>
      <c r="CK1236" s="35">
        <v>0.33258494237389613</v>
      </c>
      <c r="CL1236" s="35">
        <v>0.81318681318681318</v>
      </c>
      <c r="CM1236" s="35">
        <f t="shared" si="75"/>
        <v>0.79412340391235769</v>
      </c>
    </row>
    <row r="1237" spans="86:91" x14ac:dyDescent="0.2">
      <c r="CH1237" s="15" t="s">
        <v>1814</v>
      </c>
      <c r="CI1237" s="15" t="s">
        <v>1029</v>
      </c>
      <c r="CJ1237" s="35">
        <v>0.47252747252747251</v>
      </c>
      <c r="CK1237" s="35">
        <v>0.34669458570146566</v>
      </c>
      <c r="CL1237" s="35">
        <v>0.81318681318681318</v>
      </c>
      <c r="CM1237" s="35">
        <f t="shared" si="75"/>
        <v>0.81922205822893823</v>
      </c>
    </row>
    <row r="1238" spans="86:91" x14ac:dyDescent="0.2">
      <c r="CH1238" s="15" t="s">
        <v>1814</v>
      </c>
      <c r="CI1238" s="15" t="s">
        <v>1030</v>
      </c>
      <c r="CJ1238" s="35">
        <v>0.46153846153846156</v>
      </c>
      <c r="CK1238" s="35">
        <v>0.33258494237389613</v>
      </c>
      <c r="CL1238" s="35">
        <v>0.81318681318681318</v>
      </c>
      <c r="CM1238" s="35">
        <f t="shared" si="75"/>
        <v>0.79412340391235769</v>
      </c>
    </row>
    <row r="1239" spans="86:91" x14ac:dyDescent="0.2">
      <c r="CH1239" s="15" t="s">
        <v>1814</v>
      </c>
      <c r="CI1239" s="15" t="s">
        <v>1031</v>
      </c>
      <c r="CJ1239" s="35">
        <v>0.47252747252747251</v>
      </c>
      <c r="CK1239" s="35">
        <v>0.34669458570146566</v>
      </c>
      <c r="CL1239" s="35">
        <v>0.81318681318681318</v>
      </c>
      <c r="CM1239" s="35">
        <f t="shared" si="75"/>
        <v>0.81922205822893823</v>
      </c>
    </row>
    <row r="1240" spans="86:91" x14ac:dyDescent="0.2">
      <c r="CH1240" s="15" t="s">
        <v>1814</v>
      </c>
      <c r="CI1240" s="15" t="s">
        <v>1032</v>
      </c>
      <c r="CJ1240" s="35">
        <v>0.46153846153846156</v>
      </c>
      <c r="CK1240" s="35">
        <v>0.33258494237389613</v>
      </c>
      <c r="CL1240" s="35">
        <v>0.81318681318681318</v>
      </c>
      <c r="CM1240" s="35">
        <f t="shared" si="75"/>
        <v>0.79412340391235769</v>
      </c>
    </row>
    <row r="1241" spans="86:91" x14ac:dyDescent="0.2">
      <c r="CH1241" s="15" t="s">
        <v>1814</v>
      </c>
      <c r="CI1241" s="15" t="s">
        <v>1033</v>
      </c>
      <c r="CJ1241" s="35">
        <v>0.46153846153846156</v>
      </c>
      <c r="CK1241" s="35">
        <v>0.33258494237389613</v>
      </c>
      <c r="CL1241" s="35">
        <v>0.81318681318681318</v>
      </c>
      <c r="CM1241" s="35">
        <f t="shared" si="75"/>
        <v>0.79412340391235769</v>
      </c>
    </row>
    <row r="1242" spans="86:91" x14ac:dyDescent="0.2">
      <c r="CH1242" s="15" t="s">
        <v>1814</v>
      </c>
      <c r="CI1242" s="15" t="s">
        <v>1034</v>
      </c>
      <c r="CJ1242" s="35">
        <v>0.47252747252747251</v>
      </c>
      <c r="CK1242" s="35">
        <v>0.34669458570146566</v>
      </c>
      <c r="CL1242" s="35">
        <v>0.81318681318681318</v>
      </c>
      <c r="CM1242" s="35">
        <f t="shared" si="75"/>
        <v>0.81922205822893823</v>
      </c>
    </row>
    <row r="1243" spans="86:91" x14ac:dyDescent="0.2">
      <c r="CH1243" s="15" t="s">
        <v>1814</v>
      </c>
      <c r="CI1243" s="15" t="s">
        <v>1035</v>
      </c>
      <c r="CJ1243" s="35">
        <v>0.46153846153846156</v>
      </c>
      <c r="CK1243" s="35">
        <v>0.33258494237389613</v>
      </c>
      <c r="CL1243" s="35">
        <v>0.81318681318681318</v>
      </c>
      <c r="CM1243" s="35">
        <f t="shared" si="75"/>
        <v>0.79412340391235769</v>
      </c>
    </row>
    <row r="1244" spans="86:91" x14ac:dyDescent="0.2">
      <c r="CH1244" s="15" t="s">
        <v>1814</v>
      </c>
      <c r="CI1244" s="15" t="s">
        <v>1016</v>
      </c>
      <c r="CJ1244" s="35">
        <v>0.46153846153846156</v>
      </c>
      <c r="CK1244" s="35">
        <v>0.33537039797287227</v>
      </c>
      <c r="CL1244" s="35">
        <v>0.81318681318681318</v>
      </c>
      <c r="CM1244" s="35">
        <f t="shared" si="75"/>
        <v>0.79690885951133383</v>
      </c>
    </row>
    <row r="1245" spans="86:91" x14ac:dyDescent="0.2">
      <c r="CH1245" s="15" t="s">
        <v>1814</v>
      </c>
      <c r="CI1245" s="15" t="s">
        <v>1017</v>
      </c>
      <c r="CJ1245" s="35">
        <v>0.45054945054945056</v>
      </c>
      <c r="CK1245" s="35">
        <v>0.32130071599045346</v>
      </c>
      <c r="CL1245" s="35">
        <v>0.81318681318681318</v>
      </c>
      <c r="CM1245" s="35">
        <f t="shared" si="75"/>
        <v>0.77185016653990401</v>
      </c>
    </row>
    <row r="1246" spans="86:91" x14ac:dyDescent="0.2">
      <c r="CH1246" s="15" t="s">
        <v>1814</v>
      </c>
      <c r="CI1246" s="15" t="s">
        <v>1018</v>
      </c>
      <c r="CJ1246" s="35">
        <v>0.45054945054945056</v>
      </c>
      <c r="CK1246" s="35">
        <v>0.32130071599045346</v>
      </c>
      <c r="CL1246" s="35">
        <v>0.81318681318681318</v>
      </c>
      <c r="CM1246" s="35">
        <f t="shared" si="75"/>
        <v>0.77185016653990401</v>
      </c>
    </row>
    <row r="1247" spans="86:91" x14ac:dyDescent="0.2">
      <c r="CH1247" s="15" t="s">
        <v>1814</v>
      </c>
      <c r="CI1247" s="15" t="s">
        <v>1019</v>
      </c>
      <c r="CJ1247" s="35">
        <v>0.45054945054945056</v>
      </c>
      <c r="CK1247" s="35">
        <v>0.32130071599045346</v>
      </c>
      <c r="CL1247" s="35">
        <v>0.81318681318681318</v>
      </c>
      <c r="CM1247" s="35">
        <f t="shared" si="75"/>
        <v>0.77185016653990401</v>
      </c>
    </row>
    <row r="1248" spans="86:91" x14ac:dyDescent="0.2">
      <c r="CH1248" s="15" t="s">
        <v>1814</v>
      </c>
      <c r="CI1248" s="15" t="s">
        <v>1020</v>
      </c>
      <c r="CJ1248" s="35">
        <v>0.46153846153846156</v>
      </c>
      <c r="CK1248" s="35">
        <v>0.33537039797287227</v>
      </c>
      <c r="CL1248" s="35">
        <v>0.81318681318681318</v>
      </c>
      <c r="CM1248" s="35">
        <f t="shared" si="75"/>
        <v>0.79690885951133383</v>
      </c>
    </row>
    <row r="1249" spans="86:91" x14ac:dyDescent="0.2">
      <c r="CH1249" s="15" t="s">
        <v>1814</v>
      </c>
      <c r="CI1249" s="15" t="s">
        <v>1021</v>
      </c>
      <c r="CJ1249" s="35">
        <v>0.46153846153846156</v>
      </c>
      <c r="CK1249" s="35">
        <v>0.33537039797287227</v>
      </c>
      <c r="CL1249" s="35">
        <v>0.81318681318681318</v>
      </c>
      <c r="CM1249" s="35">
        <f t="shared" si="75"/>
        <v>0.79690885951133383</v>
      </c>
    </row>
    <row r="1250" spans="86:91" x14ac:dyDescent="0.2">
      <c r="CH1250" s="15" t="s">
        <v>1814</v>
      </c>
      <c r="CI1250" s="15" t="s">
        <v>1022</v>
      </c>
      <c r="CJ1250" s="35">
        <v>0.45054945054945056</v>
      </c>
      <c r="CK1250" s="35">
        <v>0.32130071599045346</v>
      </c>
      <c r="CL1250" s="35">
        <v>0.81318681318681318</v>
      </c>
      <c r="CM1250" s="35">
        <f t="shared" si="75"/>
        <v>0.77185016653990401</v>
      </c>
    </row>
    <row r="1251" spans="86:91" x14ac:dyDescent="0.2">
      <c r="CH1251" s="15" t="s">
        <v>1814</v>
      </c>
      <c r="CI1251" s="15" t="s">
        <v>1023</v>
      </c>
      <c r="CJ1251" s="35">
        <v>0.45054945054945056</v>
      </c>
      <c r="CK1251" s="35">
        <v>0.32130071599045346</v>
      </c>
      <c r="CL1251" s="35">
        <v>0.81318681318681318</v>
      </c>
      <c r="CM1251" s="35">
        <f t="shared" si="75"/>
        <v>0.77185016653990401</v>
      </c>
    </row>
    <row r="1252" spans="86:91" x14ac:dyDescent="0.2">
      <c r="CH1252" s="15" t="s">
        <v>1814</v>
      </c>
      <c r="CI1252" s="15" t="s">
        <v>1024</v>
      </c>
      <c r="CJ1252" s="35">
        <v>0.45054945054945056</v>
      </c>
      <c r="CK1252" s="35">
        <v>0.32130071599045346</v>
      </c>
      <c r="CL1252" s="35">
        <v>0.81318681318681318</v>
      </c>
      <c r="CM1252" s="35">
        <f t="shared" si="75"/>
        <v>0.77185016653990401</v>
      </c>
    </row>
    <row r="1253" spans="86:91" x14ac:dyDescent="0.2">
      <c r="CH1253" s="15" t="s">
        <v>1814</v>
      </c>
      <c r="CI1253" s="15" t="s">
        <v>1025</v>
      </c>
      <c r="CJ1253" s="35">
        <v>0.45054945054945056</v>
      </c>
      <c r="CK1253" s="35">
        <v>0.32130071599045346</v>
      </c>
      <c r="CL1253" s="35">
        <v>0.81318681318681318</v>
      </c>
      <c r="CM1253" s="35">
        <f t="shared" si="75"/>
        <v>0.77185016653990401</v>
      </c>
    </row>
    <row r="1254" spans="86:91" x14ac:dyDescent="0.2">
      <c r="CH1254" s="15" t="s">
        <v>1815</v>
      </c>
      <c r="CI1254" s="15" t="s">
        <v>1006</v>
      </c>
      <c r="CJ1254" s="35">
        <v>0.45054945054945056</v>
      </c>
      <c r="CK1254" s="35">
        <v>0.32099686613938216</v>
      </c>
      <c r="CL1254" s="35">
        <v>0.82417582417582413</v>
      </c>
      <c r="CM1254" s="35">
        <f t="shared" si="75"/>
        <v>0.77154631668883278</v>
      </c>
    </row>
    <row r="1255" spans="86:91" x14ac:dyDescent="0.2">
      <c r="CH1255" s="15" t="s">
        <v>1815</v>
      </c>
      <c r="CI1255" s="15" t="s">
        <v>1007</v>
      </c>
      <c r="CJ1255" s="35">
        <v>0.46153846153846156</v>
      </c>
      <c r="CK1255" s="35">
        <v>0.33507306889352817</v>
      </c>
      <c r="CL1255" s="35">
        <v>0.82417582417582413</v>
      </c>
      <c r="CM1255" s="35">
        <f t="shared" si="75"/>
        <v>0.79661153043198973</v>
      </c>
    </row>
    <row r="1256" spans="86:91" x14ac:dyDescent="0.2">
      <c r="CH1256" s="15" t="s">
        <v>1815</v>
      </c>
      <c r="CI1256" s="15" t="s">
        <v>1008</v>
      </c>
      <c r="CJ1256" s="35">
        <v>0.45054945054945056</v>
      </c>
      <c r="CK1256" s="35">
        <v>0.32099686613938216</v>
      </c>
      <c r="CL1256" s="35">
        <v>0.82417582417582413</v>
      </c>
      <c r="CM1256" s="35">
        <f t="shared" si="75"/>
        <v>0.77154631668883278</v>
      </c>
    </row>
    <row r="1257" spans="86:91" x14ac:dyDescent="0.2">
      <c r="CH1257" s="15" t="s">
        <v>1815</v>
      </c>
      <c r="CI1257" s="15" t="s">
        <v>1009</v>
      </c>
      <c r="CJ1257" s="35">
        <v>0.46153846153846156</v>
      </c>
      <c r="CK1257" s="35">
        <v>0.33507306889352817</v>
      </c>
      <c r="CL1257" s="35">
        <v>0.82417582417582413</v>
      </c>
      <c r="CM1257" s="35">
        <f t="shared" si="75"/>
        <v>0.79661153043198973</v>
      </c>
    </row>
    <row r="1258" spans="86:91" x14ac:dyDescent="0.2">
      <c r="CH1258" s="15" t="s">
        <v>1815</v>
      </c>
      <c r="CI1258" s="15" t="s">
        <v>1010</v>
      </c>
      <c r="CJ1258" s="35">
        <v>0.45054945054945056</v>
      </c>
      <c r="CK1258" s="35">
        <v>0.32099686613938216</v>
      </c>
      <c r="CL1258" s="35">
        <v>0.82417582417582413</v>
      </c>
      <c r="CM1258" s="35">
        <f t="shared" si="75"/>
        <v>0.77154631668883278</v>
      </c>
    </row>
    <row r="1259" spans="86:91" x14ac:dyDescent="0.2">
      <c r="CH1259" s="15" t="s">
        <v>1815</v>
      </c>
      <c r="CI1259" s="15" t="s">
        <v>1011</v>
      </c>
      <c r="CJ1259" s="35">
        <v>0.45054945054945056</v>
      </c>
      <c r="CK1259" s="35">
        <v>0.32099686613938216</v>
      </c>
      <c r="CL1259" s="35">
        <v>0.82417582417582413</v>
      </c>
      <c r="CM1259" s="35">
        <f t="shared" si="75"/>
        <v>0.77154631668883278</v>
      </c>
    </row>
    <row r="1260" spans="86:91" x14ac:dyDescent="0.2">
      <c r="CH1260" s="15" t="s">
        <v>1815</v>
      </c>
      <c r="CI1260" s="15" t="s">
        <v>1012</v>
      </c>
      <c r="CJ1260" s="35">
        <v>0.45054945054945056</v>
      </c>
      <c r="CK1260" s="35">
        <v>0.32099686613938216</v>
      </c>
      <c r="CL1260" s="35">
        <v>0.82417582417582413</v>
      </c>
      <c r="CM1260" s="35">
        <f t="shared" si="75"/>
        <v>0.77154631668883278</v>
      </c>
    </row>
    <row r="1261" spans="86:91" x14ac:dyDescent="0.2">
      <c r="CH1261" s="15" t="s">
        <v>1815</v>
      </c>
      <c r="CI1261" s="15" t="s">
        <v>1013</v>
      </c>
      <c r="CJ1261" s="35">
        <v>0.45054945054945056</v>
      </c>
      <c r="CK1261" s="35">
        <v>0.32099686613938216</v>
      </c>
      <c r="CL1261" s="35">
        <v>0.82417582417582413</v>
      </c>
      <c r="CM1261" s="35">
        <f t="shared" si="75"/>
        <v>0.77154631668883278</v>
      </c>
    </row>
    <row r="1262" spans="86:91" x14ac:dyDescent="0.2">
      <c r="CH1262" s="15" t="s">
        <v>1815</v>
      </c>
      <c r="CI1262" s="15" t="s">
        <v>1014</v>
      </c>
      <c r="CJ1262" s="35">
        <v>0.45054945054945056</v>
      </c>
      <c r="CK1262" s="35">
        <v>0.32099686613938216</v>
      </c>
      <c r="CL1262" s="35">
        <v>0.82417582417582413</v>
      </c>
      <c r="CM1262" s="35">
        <f t="shared" si="75"/>
        <v>0.77154631668883278</v>
      </c>
    </row>
    <row r="1263" spans="86:91" x14ac:dyDescent="0.2">
      <c r="CH1263" s="15" t="s">
        <v>1815</v>
      </c>
      <c r="CI1263" s="15" t="s">
        <v>1015</v>
      </c>
      <c r="CJ1263" s="35">
        <v>0.46153846153846156</v>
      </c>
      <c r="CK1263" s="35">
        <v>0.33507306889352817</v>
      </c>
      <c r="CL1263" s="35">
        <v>0.82417582417582413</v>
      </c>
      <c r="CM1263" s="35">
        <f t="shared" si="75"/>
        <v>0.79661153043198973</v>
      </c>
    </row>
    <row r="1264" spans="86:91" x14ac:dyDescent="0.2">
      <c r="CH1264" s="15" t="s">
        <v>1815</v>
      </c>
      <c r="CI1264" s="15" t="s">
        <v>996</v>
      </c>
      <c r="CJ1264" s="35">
        <v>0.45054945054945056</v>
      </c>
      <c r="CK1264" s="35">
        <v>0.32099686613938216</v>
      </c>
      <c r="CL1264" s="35">
        <v>0.82417582417582413</v>
      </c>
      <c r="CM1264" s="35">
        <f t="shared" si="75"/>
        <v>0.77154631668883278</v>
      </c>
    </row>
    <row r="1265" spans="86:91" x14ac:dyDescent="0.2">
      <c r="CH1265" s="15" t="s">
        <v>1815</v>
      </c>
      <c r="CI1265" s="15" t="s">
        <v>997</v>
      </c>
      <c r="CJ1265" s="35">
        <v>0.45054945054945056</v>
      </c>
      <c r="CK1265" s="35">
        <v>0.32099686613938216</v>
      </c>
      <c r="CL1265" s="35">
        <v>0.82417582417582413</v>
      </c>
      <c r="CM1265" s="35">
        <f t="shared" si="75"/>
        <v>0.77154631668883278</v>
      </c>
    </row>
    <row r="1266" spans="86:91" x14ac:dyDescent="0.2">
      <c r="CH1266" s="15" t="s">
        <v>1815</v>
      </c>
      <c r="CI1266" s="15" t="s">
        <v>998</v>
      </c>
      <c r="CJ1266" s="35">
        <v>0.45054945054945056</v>
      </c>
      <c r="CK1266" s="35">
        <v>0.32099686613938216</v>
      </c>
      <c r="CL1266" s="35">
        <v>0.82417582417582413</v>
      </c>
      <c r="CM1266" s="35">
        <f t="shared" si="75"/>
        <v>0.77154631668883278</v>
      </c>
    </row>
    <row r="1267" spans="86:91" x14ac:dyDescent="0.2">
      <c r="CH1267" s="15" t="s">
        <v>1815</v>
      </c>
      <c r="CI1267" s="15" t="s">
        <v>999</v>
      </c>
      <c r="CJ1267" s="35">
        <v>0.46153846153846156</v>
      </c>
      <c r="CK1267" s="35">
        <v>0.33507306889352817</v>
      </c>
      <c r="CL1267" s="35">
        <v>0.82417582417582413</v>
      </c>
      <c r="CM1267" s="35">
        <f t="shared" si="75"/>
        <v>0.79661153043198973</v>
      </c>
    </row>
    <row r="1268" spans="86:91" x14ac:dyDescent="0.2">
      <c r="CH1268" s="15" t="s">
        <v>1815</v>
      </c>
      <c r="CI1268" s="15" t="s">
        <v>1000</v>
      </c>
      <c r="CJ1268" s="35">
        <v>0.45054945054945056</v>
      </c>
      <c r="CK1268" s="35">
        <v>0.32099686613938216</v>
      </c>
      <c r="CL1268" s="35">
        <v>0.82417582417582413</v>
      </c>
      <c r="CM1268" s="35">
        <f t="shared" si="75"/>
        <v>0.77154631668883278</v>
      </c>
    </row>
    <row r="1269" spans="86:91" x14ac:dyDescent="0.2">
      <c r="CH1269" s="15" t="s">
        <v>1815</v>
      </c>
      <c r="CI1269" s="15" t="s">
        <v>1001</v>
      </c>
      <c r="CJ1269" s="35">
        <v>0.46153846153846156</v>
      </c>
      <c r="CK1269" s="35">
        <v>0.33507306889352817</v>
      </c>
      <c r="CL1269" s="35">
        <v>0.82417582417582413</v>
      </c>
      <c r="CM1269" s="35">
        <f t="shared" si="75"/>
        <v>0.79661153043198973</v>
      </c>
    </row>
    <row r="1270" spans="86:91" x14ac:dyDescent="0.2">
      <c r="CH1270" s="15" t="s">
        <v>1815</v>
      </c>
      <c r="CI1270" s="15" t="s">
        <v>1002</v>
      </c>
      <c r="CJ1270" s="35">
        <v>0.45054945054945056</v>
      </c>
      <c r="CK1270" s="35">
        <v>0.32099686613938216</v>
      </c>
      <c r="CL1270" s="35">
        <v>0.82417582417582413</v>
      </c>
      <c r="CM1270" s="35">
        <f t="shared" si="75"/>
        <v>0.77154631668883278</v>
      </c>
    </row>
    <row r="1271" spans="86:91" x14ac:dyDescent="0.2">
      <c r="CH1271" s="15" t="s">
        <v>1815</v>
      </c>
      <c r="CI1271" s="15" t="s">
        <v>1003</v>
      </c>
      <c r="CJ1271" s="35">
        <v>0.46153846153846156</v>
      </c>
      <c r="CK1271" s="35">
        <v>0.33507306889352817</v>
      </c>
      <c r="CL1271" s="35">
        <v>0.82417582417582413</v>
      </c>
      <c r="CM1271" s="35">
        <f t="shared" si="75"/>
        <v>0.79661153043198973</v>
      </c>
    </row>
    <row r="1272" spans="86:91" x14ac:dyDescent="0.2">
      <c r="CH1272" s="15" t="s">
        <v>1815</v>
      </c>
      <c r="CI1272" s="15" t="s">
        <v>1004</v>
      </c>
      <c r="CJ1272" s="35">
        <v>0.46153846153846156</v>
      </c>
      <c r="CK1272" s="35">
        <v>0.33507306889352817</v>
      </c>
      <c r="CL1272" s="35">
        <v>0.82417582417582413</v>
      </c>
      <c r="CM1272" s="35">
        <f t="shared" si="75"/>
        <v>0.79661153043198973</v>
      </c>
    </row>
    <row r="1273" spans="86:91" x14ac:dyDescent="0.2">
      <c r="CH1273" s="15" t="s">
        <v>1815</v>
      </c>
      <c r="CI1273" s="15" t="s">
        <v>1005</v>
      </c>
      <c r="CJ1273" s="35">
        <v>0.46153846153846156</v>
      </c>
      <c r="CK1273" s="35">
        <v>0.33507306889352817</v>
      </c>
      <c r="CL1273" s="35">
        <v>0.82417582417582413</v>
      </c>
      <c r="CM1273" s="35">
        <f t="shared" si="75"/>
        <v>0.79661153043198973</v>
      </c>
    </row>
    <row r="1274" spans="86:91" x14ac:dyDescent="0.2">
      <c r="CH1274" s="15" t="s">
        <v>1815</v>
      </c>
      <c r="CI1274" s="15" t="s">
        <v>986</v>
      </c>
      <c r="CJ1274" s="35">
        <v>0.43956043956043955</v>
      </c>
      <c r="CK1274" s="35">
        <v>0.30927221312695341</v>
      </c>
      <c r="CL1274" s="35">
        <v>0.82417582417582413</v>
      </c>
      <c r="CM1274" s="35">
        <f t="shared" si="75"/>
        <v>0.74883265268739296</v>
      </c>
    </row>
    <row r="1275" spans="86:91" x14ac:dyDescent="0.2">
      <c r="CH1275" s="15" t="s">
        <v>1815</v>
      </c>
      <c r="CI1275" s="15" t="s">
        <v>987</v>
      </c>
      <c r="CJ1275" s="35">
        <v>0.43956043956043955</v>
      </c>
      <c r="CK1275" s="35">
        <v>0.30927221312695341</v>
      </c>
      <c r="CL1275" s="35">
        <v>0.82417582417582413</v>
      </c>
      <c r="CM1275" s="35">
        <f t="shared" si="75"/>
        <v>0.74883265268739296</v>
      </c>
    </row>
    <row r="1276" spans="86:91" x14ac:dyDescent="0.2">
      <c r="CH1276" s="15" t="s">
        <v>1815</v>
      </c>
      <c r="CI1276" s="15" t="s">
        <v>988</v>
      </c>
      <c r="CJ1276" s="35">
        <v>0.43956043956043955</v>
      </c>
      <c r="CK1276" s="35">
        <v>0.30927221312695341</v>
      </c>
      <c r="CL1276" s="35">
        <v>0.82417582417582413</v>
      </c>
      <c r="CM1276" s="35">
        <f t="shared" si="75"/>
        <v>0.74883265268739296</v>
      </c>
    </row>
    <row r="1277" spans="86:91" x14ac:dyDescent="0.2">
      <c r="CH1277" s="15" t="s">
        <v>1815</v>
      </c>
      <c r="CI1277" s="15" t="s">
        <v>989</v>
      </c>
      <c r="CJ1277" s="35">
        <v>0.43956043956043955</v>
      </c>
      <c r="CK1277" s="35">
        <v>0.30927221312695341</v>
      </c>
      <c r="CL1277" s="35">
        <v>0.82417582417582413</v>
      </c>
      <c r="CM1277" s="35">
        <f t="shared" si="75"/>
        <v>0.74883265268739296</v>
      </c>
    </row>
    <row r="1278" spans="86:91" x14ac:dyDescent="0.2">
      <c r="CH1278" s="15" t="s">
        <v>1815</v>
      </c>
      <c r="CI1278" s="15" t="s">
        <v>990</v>
      </c>
      <c r="CJ1278" s="35">
        <v>0.43956043956043955</v>
      </c>
      <c r="CK1278" s="35">
        <v>0.30927221312695341</v>
      </c>
      <c r="CL1278" s="35">
        <v>0.82417582417582413</v>
      </c>
      <c r="CM1278" s="35">
        <f t="shared" si="75"/>
        <v>0.74883265268739296</v>
      </c>
    </row>
    <row r="1279" spans="86:91" x14ac:dyDescent="0.2">
      <c r="CH1279" s="15" t="s">
        <v>1815</v>
      </c>
      <c r="CI1279" s="15" t="s">
        <v>991</v>
      </c>
      <c r="CJ1279" s="35">
        <v>0.43956043956043955</v>
      </c>
      <c r="CK1279" s="35">
        <v>0.30927221312695341</v>
      </c>
      <c r="CL1279" s="35">
        <v>0.82417582417582413</v>
      </c>
      <c r="CM1279" s="35">
        <f t="shared" si="75"/>
        <v>0.74883265268739296</v>
      </c>
    </row>
    <row r="1280" spans="86:91" x14ac:dyDescent="0.2">
      <c r="CH1280" s="15" t="s">
        <v>1815</v>
      </c>
      <c r="CI1280" s="15" t="s">
        <v>992</v>
      </c>
      <c r="CJ1280" s="35">
        <v>0.43956043956043955</v>
      </c>
      <c r="CK1280" s="35">
        <v>0.30927221312695341</v>
      </c>
      <c r="CL1280" s="35">
        <v>0.82417582417582413</v>
      </c>
      <c r="CM1280" s="35">
        <f t="shared" si="75"/>
        <v>0.74883265268739296</v>
      </c>
    </row>
    <row r="1281" spans="86:91" x14ac:dyDescent="0.2">
      <c r="CH1281" s="15" t="s">
        <v>1815</v>
      </c>
      <c r="CI1281" s="15" t="s">
        <v>993</v>
      </c>
      <c r="CJ1281" s="35">
        <v>0.43956043956043955</v>
      </c>
      <c r="CK1281" s="35">
        <v>0.30927221312695341</v>
      </c>
      <c r="CL1281" s="35">
        <v>0.82417582417582413</v>
      </c>
      <c r="CM1281" s="35">
        <f t="shared" si="75"/>
        <v>0.74883265268739296</v>
      </c>
    </row>
    <row r="1282" spans="86:91" x14ac:dyDescent="0.2">
      <c r="CH1282" s="15" t="s">
        <v>1815</v>
      </c>
      <c r="CI1282" s="15" t="s">
        <v>994</v>
      </c>
      <c r="CJ1282" s="35">
        <v>0.43956043956043955</v>
      </c>
      <c r="CK1282" s="35">
        <v>0.30927221312695341</v>
      </c>
      <c r="CL1282" s="35">
        <v>0.82417582417582413</v>
      </c>
      <c r="CM1282" s="35">
        <f t="shared" si="75"/>
        <v>0.74883265268739296</v>
      </c>
    </row>
    <row r="1283" spans="86:91" x14ac:dyDescent="0.2">
      <c r="CH1283" s="15" t="s">
        <v>1815</v>
      </c>
      <c r="CI1283" s="15" t="s">
        <v>995</v>
      </c>
      <c r="CJ1283" s="35">
        <v>0.43956043956043955</v>
      </c>
      <c r="CK1283" s="35">
        <v>0.30927221312695341</v>
      </c>
      <c r="CL1283" s="35">
        <v>0.82417582417582413</v>
      </c>
      <c r="CM1283" s="35">
        <f t="shared" si="75"/>
        <v>0.74883265268739296</v>
      </c>
    </row>
    <row r="1284" spans="86:91" x14ac:dyDescent="0.2">
      <c r="CH1284" s="15" t="s">
        <v>1815</v>
      </c>
      <c r="CI1284" s="15" t="s">
        <v>1026</v>
      </c>
      <c r="CJ1284" s="35">
        <v>0.47252747252747251</v>
      </c>
      <c r="CK1284" s="35">
        <v>0.34443944169293106</v>
      </c>
      <c r="CL1284" s="35">
        <v>0.82417582417582413</v>
      </c>
      <c r="CM1284" s="35">
        <f t="shared" ref="CM1284:CM1347" si="76">CJ1284+CK1284</f>
        <v>0.81696691422040357</v>
      </c>
    </row>
    <row r="1285" spans="86:91" x14ac:dyDescent="0.2">
      <c r="CH1285" s="15" t="s">
        <v>1815</v>
      </c>
      <c r="CI1285" s="15" t="s">
        <v>1027</v>
      </c>
      <c r="CJ1285" s="35">
        <v>0.47252747252747251</v>
      </c>
      <c r="CK1285" s="35">
        <v>0.34620565783565332</v>
      </c>
      <c r="CL1285" s="35">
        <v>0.82417582417582413</v>
      </c>
      <c r="CM1285" s="35">
        <f t="shared" si="76"/>
        <v>0.81873313036312578</v>
      </c>
    </row>
    <row r="1286" spans="86:91" x14ac:dyDescent="0.2">
      <c r="CH1286" s="15" t="s">
        <v>1815</v>
      </c>
      <c r="CI1286" s="15" t="s">
        <v>1028</v>
      </c>
      <c r="CJ1286" s="35">
        <v>0.47252747252747251</v>
      </c>
      <c r="CK1286" s="35">
        <v>0.34443944169293106</v>
      </c>
      <c r="CL1286" s="35">
        <v>0.82417582417582413</v>
      </c>
      <c r="CM1286" s="35">
        <f t="shared" si="76"/>
        <v>0.81696691422040357</v>
      </c>
    </row>
    <row r="1287" spans="86:91" x14ac:dyDescent="0.2">
      <c r="CH1287" s="15" t="s">
        <v>1815</v>
      </c>
      <c r="CI1287" s="15" t="s">
        <v>1029</v>
      </c>
      <c r="CJ1287" s="35">
        <v>0.48351648351648352</v>
      </c>
      <c r="CK1287" s="35">
        <v>0.36030511516601854</v>
      </c>
      <c r="CL1287" s="35">
        <v>0.82417582417582413</v>
      </c>
      <c r="CM1287" s="35">
        <f t="shared" si="76"/>
        <v>0.84382159868250206</v>
      </c>
    </row>
    <row r="1288" spans="86:91" x14ac:dyDescent="0.2">
      <c r="CH1288" s="15" t="s">
        <v>1815</v>
      </c>
      <c r="CI1288" s="15" t="s">
        <v>1030</v>
      </c>
      <c r="CJ1288" s="35">
        <v>0.47252747252747251</v>
      </c>
      <c r="CK1288" s="35">
        <v>0.34443944169293106</v>
      </c>
      <c r="CL1288" s="35">
        <v>0.82417582417582413</v>
      </c>
      <c r="CM1288" s="35">
        <f t="shared" si="76"/>
        <v>0.81696691422040357</v>
      </c>
    </row>
    <row r="1289" spans="86:91" x14ac:dyDescent="0.2">
      <c r="CH1289" s="15" t="s">
        <v>1815</v>
      </c>
      <c r="CI1289" s="15" t="s">
        <v>1031</v>
      </c>
      <c r="CJ1289" s="35">
        <v>0.48351648351648352</v>
      </c>
      <c r="CK1289" s="35">
        <v>0.35857828434313138</v>
      </c>
      <c r="CL1289" s="35">
        <v>0.82417582417582413</v>
      </c>
      <c r="CM1289" s="35">
        <f t="shared" si="76"/>
        <v>0.8420947678596149</v>
      </c>
    </row>
    <row r="1290" spans="86:91" x14ac:dyDescent="0.2">
      <c r="CH1290" s="15" t="s">
        <v>1815</v>
      </c>
      <c r="CI1290" s="15" t="s">
        <v>1032</v>
      </c>
      <c r="CJ1290" s="35">
        <v>0.47252747252747251</v>
      </c>
      <c r="CK1290" s="35">
        <v>0.34443944169293106</v>
      </c>
      <c r="CL1290" s="35">
        <v>0.82417582417582413</v>
      </c>
      <c r="CM1290" s="35">
        <f t="shared" si="76"/>
        <v>0.81696691422040357</v>
      </c>
    </row>
    <row r="1291" spans="86:91" x14ac:dyDescent="0.2">
      <c r="CH1291" s="15" t="s">
        <v>1815</v>
      </c>
      <c r="CI1291" s="15" t="s">
        <v>1033</v>
      </c>
      <c r="CJ1291" s="35">
        <v>0.47252747252747251</v>
      </c>
      <c r="CK1291" s="35">
        <v>0.34620565783565332</v>
      </c>
      <c r="CL1291" s="35">
        <v>0.82417582417582413</v>
      </c>
      <c r="CM1291" s="35">
        <f t="shared" si="76"/>
        <v>0.81873313036312578</v>
      </c>
    </row>
    <row r="1292" spans="86:91" x14ac:dyDescent="0.2">
      <c r="CH1292" s="15" t="s">
        <v>1815</v>
      </c>
      <c r="CI1292" s="15" t="s">
        <v>1034</v>
      </c>
      <c r="CJ1292" s="35">
        <v>0.48351648351648352</v>
      </c>
      <c r="CK1292" s="35">
        <v>0.36030511516601854</v>
      </c>
      <c r="CL1292" s="35">
        <v>0.82417582417582413</v>
      </c>
      <c r="CM1292" s="35">
        <f t="shared" si="76"/>
        <v>0.84382159868250206</v>
      </c>
    </row>
    <row r="1293" spans="86:91" x14ac:dyDescent="0.2">
      <c r="CH1293" s="15" t="s">
        <v>1815</v>
      </c>
      <c r="CI1293" s="15" t="s">
        <v>1035</v>
      </c>
      <c r="CJ1293" s="35">
        <v>0.47252747252747251</v>
      </c>
      <c r="CK1293" s="35">
        <v>0.34443944169293106</v>
      </c>
      <c r="CL1293" s="35">
        <v>0.82417582417582413</v>
      </c>
      <c r="CM1293" s="35">
        <f t="shared" si="76"/>
        <v>0.81696691422040357</v>
      </c>
    </row>
    <row r="1294" spans="86:91" x14ac:dyDescent="0.2">
      <c r="CH1294" s="15" t="s">
        <v>1815</v>
      </c>
      <c r="CI1294" s="15" t="s">
        <v>1016</v>
      </c>
      <c r="CJ1294" s="35">
        <v>0.47252747252747251</v>
      </c>
      <c r="CK1294" s="35">
        <v>0.34893426740199729</v>
      </c>
      <c r="CL1294" s="35">
        <v>0.82417582417582413</v>
      </c>
      <c r="CM1294" s="35">
        <f t="shared" si="76"/>
        <v>0.8214617399294698</v>
      </c>
    </row>
    <row r="1295" spans="86:91" x14ac:dyDescent="0.2">
      <c r="CH1295" s="15" t="s">
        <v>1815</v>
      </c>
      <c r="CI1295" s="15" t="s">
        <v>1017</v>
      </c>
      <c r="CJ1295" s="35">
        <v>0.46153846153846156</v>
      </c>
      <c r="CK1295" s="35">
        <v>0.33487470167064443</v>
      </c>
      <c r="CL1295" s="35">
        <v>0.82417582417582413</v>
      </c>
      <c r="CM1295" s="35">
        <f t="shared" si="76"/>
        <v>0.79641316320910605</v>
      </c>
    </row>
    <row r="1296" spans="86:91" x14ac:dyDescent="0.2">
      <c r="CH1296" s="15" t="s">
        <v>1815</v>
      </c>
      <c r="CI1296" s="15" t="s">
        <v>1018</v>
      </c>
      <c r="CJ1296" s="35">
        <v>0.46153846153846156</v>
      </c>
      <c r="CK1296" s="35">
        <v>0.33487470167064443</v>
      </c>
      <c r="CL1296" s="35">
        <v>0.82417582417582413</v>
      </c>
      <c r="CM1296" s="35">
        <f t="shared" si="76"/>
        <v>0.79641316320910605</v>
      </c>
    </row>
    <row r="1297" spans="86:91" x14ac:dyDescent="0.2">
      <c r="CH1297" s="15" t="s">
        <v>1815</v>
      </c>
      <c r="CI1297" s="15" t="s">
        <v>1019</v>
      </c>
      <c r="CJ1297" s="35">
        <v>0.46153846153846156</v>
      </c>
      <c r="CK1297" s="35">
        <v>0.33487470167064443</v>
      </c>
      <c r="CL1297" s="35">
        <v>0.82417582417582413</v>
      </c>
      <c r="CM1297" s="35">
        <f t="shared" si="76"/>
        <v>0.79641316320910605</v>
      </c>
    </row>
    <row r="1298" spans="86:91" x14ac:dyDescent="0.2">
      <c r="CH1298" s="15" t="s">
        <v>1815</v>
      </c>
      <c r="CI1298" s="15" t="s">
        <v>1020</v>
      </c>
      <c r="CJ1298" s="35">
        <v>0.47252747252747251</v>
      </c>
      <c r="CK1298" s="35">
        <v>0.34893426740199729</v>
      </c>
      <c r="CL1298" s="35">
        <v>0.82417582417582413</v>
      </c>
      <c r="CM1298" s="35">
        <f t="shared" si="76"/>
        <v>0.8214617399294698</v>
      </c>
    </row>
    <row r="1299" spans="86:91" x14ac:dyDescent="0.2">
      <c r="CH1299" s="15" t="s">
        <v>1815</v>
      </c>
      <c r="CI1299" s="15" t="s">
        <v>1021</v>
      </c>
      <c r="CJ1299" s="35">
        <v>0.47252747252747251</v>
      </c>
      <c r="CK1299" s="35">
        <v>0.34893426740199729</v>
      </c>
      <c r="CL1299" s="35">
        <v>0.82417582417582413</v>
      </c>
      <c r="CM1299" s="35">
        <f t="shared" si="76"/>
        <v>0.8214617399294698</v>
      </c>
    </row>
    <row r="1300" spans="86:91" x14ac:dyDescent="0.2">
      <c r="CH1300" s="15" t="s">
        <v>1815</v>
      </c>
      <c r="CI1300" s="15" t="s">
        <v>1022</v>
      </c>
      <c r="CJ1300" s="35">
        <v>0.46153846153846156</v>
      </c>
      <c r="CK1300" s="35">
        <v>0.33487470167064443</v>
      </c>
      <c r="CL1300" s="35">
        <v>0.82417582417582413</v>
      </c>
      <c r="CM1300" s="35">
        <f t="shared" si="76"/>
        <v>0.79641316320910605</v>
      </c>
    </row>
    <row r="1301" spans="86:91" x14ac:dyDescent="0.2">
      <c r="CH1301" s="15" t="s">
        <v>1815</v>
      </c>
      <c r="CI1301" s="15" t="s">
        <v>1023</v>
      </c>
      <c r="CJ1301" s="35">
        <v>0.46153846153846156</v>
      </c>
      <c r="CK1301" s="35">
        <v>0.33487470167064443</v>
      </c>
      <c r="CL1301" s="35">
        <v>0.82417582417582413</v>
      </c>
      <c r="CM1301" s="35">
        <f t="shared" si="76"/>
        <v>0.79641316320910605</v>
      </c>
    </row>
    <row r="1302" spans="86:91" x14ac:dyDescent="0.2">
      <c r="CH1302" s="15" t="s">
        <v>1815</v>
      </c>
      <c r="CI1302" s="15" t="s">
        <v>1024</v>
      </c>
      <c r="CJ1302" s="35">
        <v>0.46153846153846156</v>
      </c>
      <c r="CK1302" s="35">
        <v>0.33487470167064443</v>
      </c>
      <c r="CL1302" s="35">
        <v>0.82417582417582413</v>
      </c>
      <c r="CM1302" s="35">
        <f t="shared" si="76"/>
        <v>0.79641316320910605</v>
      </c>
    </row>
    <row r="1303" spans="86:91" x14ac:dyDescent="0.2">
      <c r="CH1303" s="15" t="s">
        <v>1815</v>
      </c>
      <c r="CI1303" s="15" t="s">
        <v>1025</v>
      </c>
      <c r="CJ1303" s="35">
        <v>0.46153846153846156</v>
      </c>
      <c r="CK1303" s="35">
        <v>0.33487470167064443</v>
      </c>
      <c r="CL1303" s="35">
        <v>0.82417582417582413</v>
      </c>
      <c r="CM1303" s="35">
        <f t="shared" si="76"/>
        <v>0.79641316320910605</v>
      </c>
    </row>
    <row r="1304" spans="86:91" x14ac:dyDescent="0.2">
      <c r="CH1304" s="15" t="s">
        <v>1816</v>
      </c>
      <c r="CI1304" s="15" t="s">
        <v>1006</v>
      </c>
      <c r="CJ1304" s="35">
        <v>0.45054945054945056</v>
      </c>
      <c r="CK1304" s="35">
        <v>0.31916803830614993</v>
      </c>
      <c r="CL1304" s="35">
        <v>0.82417582417582413</v>
      </c>
      <c r="CM1304" s="35">
        <f t="shared" si="76"/>
        <v>0.76971748885560043</v>
      </c>
    </row>
    <row r="1305" spans="86:91" x14ac:dyDescent="0.2">
      <c r="CH1305" s="15" t="s">
        <v>1816</v>
      </c>
      <c r="CI1305" s="15" t="s">
        <v>1007</v>
      </c>
      <c r="CJ1305" s="35">
        <v>0.46153846153846156</v>
      </c>
      <c r="CK1305" s="35">
        <v>0.33328349282296654</v>
      </c>
      <c r="CL1305" s="35">
        <v>0.82417582417582413</v>
      </c>
      <c r="CM1305" s="35">
        <f t="shared" si="76"/>
        <v>0.79482195436142811</v>
      </c>
    </row>
    <row r="1306" spans="86:91" x14ac:dyDescent="0.2">
      <c r="CH1306" s="15" t="s">
        <v>1816</v>
      </c>
      <c r="CI1306" s="15" t="s">
        <v>1008</v>
      </c>
      <c r="CJ1306" s="35">
        <v>0.45054945054945056</v>
      </c>
      <c r="CK1306" s="35">
        <v>0.31916803830614993</v>
      </c>
      <c r="CL1306" s="35">
        <v>0.82417582417582413</v>
      </c>
      <c r="CM1306" s="35">
        <f t="shared" si="76"/>
        <v>0.76971748885560043</v>
      </c>
    </row>
    <row r="1307" spans="86:91" x14ac:dyDescent="0.2">
      <c r="CH1307" s="15" t="s">
        <v>1816</v>
      </c>
      <c r="CI1307" s="15" t="s">
        <v>1009</v>
      </c>
      <c r="CJ1307" s="35">
        <v>0.46153846153846156</v>
      </c>
      <c r="CK1307" s="35">
        <v>0.33328349282296654</v>
      </c>
      <c r="CL1307" s="35">
        <v>0.82417582417582413</v>
      </c>
      <c r="CM1307" s="35">
        <f t="shared" si="76"/>
        <v>0.79482195436142811</v>
      </c>
    </row>
    <row r="1308" spans="86:91" x14ac:dyDescent="0.2">
      <c r="CH1308" s="15" t="s">
        <v>1816</v>
      </c>
      <c r="CI1308" s="15" t="s">
        <v>1010</v>
      </c>
      <c r="CJ1308" s="35">
        <v>0.45054945054945056</v>
      </c>
      <c r="CK1308" s="35">
        <v>0.31916803830614993</v>
      </c>
      <c r="CL1308" s="35">
        <v>0.82417582417582413</v>
      </c>
      <c r="CM1308" s="35">
        <f t="shared" si="76"/>
        <v>0.76971748885560043</v>
      </c>
    </row>
    <row r="1309" spans="86:91" x14ac:dyDescent="0.2">
      <c r="CH1309" s="15" t="s">
        <v>1816</v>
      </c>
      <c r="CI1309" s="15" t="s">
        <v>1011</v>
      </c>
      <c r="CJ1309" s="35">
        <v>0.45054945054945056</v>
      </c>
      <c r="CK1309" s="35">
        <v>0.31916803830614993</v>
      </c>
      <c r="CL1309" s="35">
        <v>0.82417582417582413</v>
      </c>
      <c r="CM1309" s="35">
        <f t="shared" si="76"/>
        <v>0.76971748885560043</v>
      </c>
    </row>
    <row r="1310" spans="86:91" x14ac:dyDescent="0.2">
      <c r="CH1310" s="15" t="s">
        <v>1816</v>
      </c>
      <c r="CI1310" s="15" t="s">
        <v>1012</v>
      </c>
      <c r="CJ1310" s="35">
        <v>0.45054945054945056</v>
      </c>
      <c r="CK1310" s="35">
        <v>0.31916803830614993</v>
      </c>
      <c r="CL1310" s="35">
        <v>0.82417582417582413</v>
      </c>
      <c r="CM1310" s="35">
        <f t="shared" si="76"/>
        <v>0.76971748885560043</v>
      </c>
    </row>
    <row r="1311" spans="86:91" x14ac:dyDescent="0.2">
      <c r="CH1311" s="15" t="s">
        <v>1816</v>
      </c>
      <c r="CI1311" s="15" t="s">
        <v>1013</v>
      </c>
      <c r="CJ1311" s="35">
        <v>0.45054945054945056</v>
      </c>
      <c r="CK1311" s="35">
        <v>0.31916803830614993</v>
      </c>
      <c r="CL1311" s="35">
        <v>0.82417582417582413</v>
      </c>
      <c r="CM1311" s="35">
        <f t="shared" si="76"/>
        <v>0.76971748885560043</v>
      </c>
    </row>
    <row r="1312" spans="86:91" x14ac:dyDescent="0.2">
      <c r="CH1312" s="15" t="s">
        <v>1816</v>
      </c>
      <c r="CI1312" s="15" t="s">
        <v>1014</v>
      </c>
      <c r="CJ1312" s="35">
        <v>0.45054945054945056</v>
      </c>
      <c r="CK1312" s="35">
        <v>0.31916803830614993</v>
      </c>
      <c r="CL1312" s="35">
        <v>0.82417582417582413</v>
      </c>
      <c r="CM1312" s="35">
        <f t="shared" si="76"/>
        <v>0.76971748885560043</v>
      </c>
    </row>
    <row r="1313" spans="86:91" x14ac:dyDescent="0.2">
      <c r="CH1313" s="15" t="s">
        <v>1816</v>
      </c>
      <c r="CI1313" s="15" t="s">
        <v>1015</v>
      </c>
      <c r="CJ1313" s="35">
        <v>0.46153846153846156</v>
      </c>
      <c r="CK1313" s="35">
        <v>0.33328349282296654</v>
      </c>
      <c r="CL1313" s="35">
        <v>0.82417582417582413</v>
      </c>
      <c r="CM1313" s="35">
        <f t="shared" si="76"/>
        <v>0.79482195436142811</v>
      </c>
    </row>
    <row r="1314" spans="86:91" x14ac:dyDescent="0.2">
      <c r="CH1314" s="15" t="s">
        <v>1816</v>
      </c>
      <c r="CI1314" s="15" t="s">
        <v>996</v>
      </c>
      <c r="CJ1314" s="35">
        <v>0.45054945054945056</v>
      </c>
      <c r="CK1314" s="35">
        <v>0.31916803830614993</v>
      </c>
      <c r="CL1314" s="35">
        <v>0.82417582417582413</v>
      </c>
      <c r="CM1314" s="35">
        <f t="shared" si="76"/>
        <v>0.76971748885560043</v>
      </c>
    </row>
    <row r="1315" spans="86:91" x14ac:dyDescent="0.2">
      <c r="CH1315" s="15" t="s">
        <v>1816</v>
      </c>
      <c r="CI1315" s="15" t="s">
        <v>997</v>
      </c>
      <c r="CJ1315" s="35">
        <v>0.45054945054945056</v>
      </c>
      <c r="CK1315" s="35">
        <v>0.31916803830614993</v>
      </c>
      <c r="CL1315" s="35">
        <v>0.82417582417582413</v>
      </c>
      <c r="CM1315" s="35">
        <f t="shared" si="76"/>
        <v>0.76971748885560043</v>
      </c>
    </row>
    <row r="1316" spans="86:91" x14ac:dyDescent="0.2">
      <c r="CH1316" s="15" t="s">
        <v>1816</v>
      </c>
      <c r="CI1316" s="15" t="s">
        <v>998</v>
      </c>
      <c r="CJ1316" s="35">
        <v>0.45054945054945056</v>
      </c>
      <c r="CK1316" s="35">
        <v>0.31916803830614993</v>
      </c>
      <c r="CL1316" s="35">
        <v>0.82417582417582413</v>
      </c>
      <c r="CM1316" s="35">
        <f t="shared" si="76"/>
        <v>0.76971748885560043</v>
      </c>
    </row>
    <row r="1317" spans="86:91" x14ac:dyDescent="0.2">
      <c r="CH1317" s="15" t="s">
        <v>1816</v>
      </c>
      <c r="CI1317" s="15" t="s">
        <v>999</v>
      </c>
      <c r="CJ1317" s="35">
        <v>0.46153846153846156</v>
      </c>
      <c r="CK1317" s="35">
        <v>0.33328349282296654</v>
      </c>
      <c r="CL1317" s="35">
        <v>0.82417582417582413</v>
      </c>
      <c r="CM1317" s="35">
        <f t="shared" si="76"/>
        <v>0.79482195436142811</v>
      </c>
    </row>
    <row r="1318" spans="86:91" x14ac:dyDescent="0.2">
      <c r="CH1318" s="15" t="s">
        <v>1816</v>
      </c>
      <c r="CI1318" s="15" t="s">
        <v>1000</v>
      </c>
      <c r="CJ1318" s="35">
        <v>0.45054945054945056</v>
      </c>
      <c r="CK1318" s="35">
        <v>0.31916803830614993</v>
      </c>
      <c r="CL1318" s="35">
        <v>0.82417582417582413</v>
      </c>
      <c r="CM1318" s="35">
        <f t="shared" si="76"/>
        <v>0.76971748885560043</v>
      </c>
    </row>
    <row r="1319" spans="86:91" x14ac:dyDescent="0.2">
      <c r="CH1319" s="15" t="s">
        <v>1816</v>
      </c>
      <c r="CI1319" s="15" t="s">
        <v>1001</v>
      </c>
      <c r="CJ1319" s="35">
        <v>0.46153846153846156</v>
      </c>
      <c r="CK1319" s="35">
        <v>0.33328349282296654</v>
      </c>
      <c r="CL1319" s="35">
        <v>0.82417582417582413</v>
      </c>
      <c r="CM1319" s="35">
        <f t="shared" si="76"/>
        <v>0.79482195436142811</v>
      </c>
    </row>
    <row r="1320" spans="86:91" x14ac:dyDescent="0.2">
      <c r="CH1320" s="15" t="s">
        <v>1816</v>
      </c>
      <c r="CI1320" s="15" t="s">
        <v>1002</v>
      </c>
      <c r="CJ1320" s="35">
        <v>0.45054945054945056</v>
      </c>
      <c r="CK1320" s="35">
        <v>0.31916803830614993</v>
      </c>
      <c r="CL1320" s="35">
        <v>0.82417582417582413</v>
      </c>
      <c r="CM1320" s="35">
        <f t="shared" si="76"/>
        <v>0.76971748885560043</v>
      </c>
    </row>
    <row r="1321" spans="86:91" x14ac:dyDescent="0.2">
      <c r="CH1321" s="15" t="s">
        <v>1816</v>
      </c>
      <c r="CI1321" s="15" t="s">
        <v>1003</v>
      </c>
      <c r="CJ1321" s="35">
        <v>0.46153846153846156</v>
      </c>
      <c r="CK1321" s="35">
        <v>0.33328349282296654</v>
      </c>
      <c r="CL1321" s="35">
        <v>0.82417582417582413</v>
      </c>
      <c r="CM1321" s="35">
        <f t="shared" si="76"/>
        <v>0.79482195436142811</v>
      </c>
    </row>
    <row r="1322" spans="86:91" x14ac:dyDescent="0.2">
      <c r="CH1322" s="15" t="s">
        <v>1816</v>
      </c>
      <c r="CI1322" s="15" t="s">
        <v>1004</v>
      </c>
      <c r="CJ1322" s="35">
        <v>0.46153846153846156</v>
      </c>
      <c r="CK1322" s="35">
        <v>0.33328349282296654</v>
      </c>
      <c r="CL1322" s="35">
        <v>0.82417582417582413</v>
      </c>
      <c r="CM1322" s="35">
        <f t="shared" si="76"/>
        <v>0.79482195436142811</v>
      </c>
    </row>
    <row r="1323" spans="86:91" x14ac:dyDescent="0.2">
      <c r="CH1323" s="15" t="s">
        <v>1816</v>
      </c>
      <c r="CI1323" s="15" t="s">
        <v>1005</v>
      </c>
      <c r="CJ1323" s="35">
        <v>0.46153846153846156</v>
      </c>
      <c r="CK1323" s="35">
        <v>0.33328349282296654</v>
      </c>
      <c r="CL1323" s="35">
        <v>0.82417582417582413</v>
      </c>
      <c r="CM1323" s="35">
        <f t="shared" si="76"/>
        <v>0.79482195436142811</v>
      </c>
    </row>
    <row r="1324" spans="86:91" x14ac:dyDescent="0.2">
      <c r="CH1324" s="15" t="s">
        <v>1816</v>
      </c>
      <c r="CI1324" s="15" t="s">
        <v>986</v>
      </c>
      <c r="CJ1324" s="35">
        <v>0.43956043956043955</v>
      </c>
      <c r="CK1324" s="35">
        <v>0.30741680346216982</v>
      </c>
      <c r="CL1324" s="35">
        <v>0.82417582417582413</v>
      </c>
      <c r="CM1324" s="35">
        <f t="shared" si="76"/>
        <v>0.74697724302260937</v>
      </c>
    </row>
    <row r="1325" spans="86:91" x14ac:dyDescent="0.2">
      <c r="CH1325" s="15" t="s">
        <v>1816</v>
      </c>
      <c r="CI1325" s="15" t="s">
        <v>987</v>
      </c>
      <c r="CJ1325" s="35">
        <v>0.43956043956043955</v>
      </c>
      <c r="CK1325" s="35">
        <v>0.30741680346216982</v>
      </c>
      <c r="CL1325" s="35">
        <v>0.82417582417582413</v>
      </c>
      <c r="CM1325" s="35">
        <f t="shared" si="76"/>
        <v>0.74697724302260937</v>
      </c>
    </row>
    <row r="1326" spans="86:91" x14ac:dyDescent="0.2">
      <c r="CH1326" s="15" t="s">
        <v>1816</v>
      </c>
      <c r="CI1326" s="15" t="s">
        <v>988</v>
      </c>
      <c r="CJ1326" s="35">
        <v>0.43956043956043955</v>
      </c>
      <c r="CK1326" s="35">
        <v>0.30741680346216982</v>
      </c>
      <c r="CL1326" s="35">
        <v>0.82417582417582413</v>
      </c>
      <c r="CM1326" s="35">
        <f t="shared" si="76"/>
        <v>0.74697724302260937</v>
      </c>
    </row>
    <row r="1327" spans="86:91" x14ac:dyDescent="0.2">
      <c r="CH1327" s="15" t="s">
        <v>1816</v>
      </c>
      <c r="CI1327" s="15" t="s">
        <v>989</v>
      </c>
      <c r="CJ1327" s="35">
        <v>0.43956043956043955</v>
      </c>
      <c r="CK1327" s="35">
        <v>0.30741680346216982</v>
      </c>
      <c r="CL1327" s="35">
        <v>0.82417582417582413</v>
      </c>
      <c r="CM1327" s="35">
        <f t="shared" si="76"/>
        <v>0.74697724302260937</v>
      </c>
    </row>
    <row r="1328" spans="86:91" x14ac:dyDescent="0.2">
      <c r="CH1328" s="15" t="s">
        <v>1816</v>
      </c>
      <c r="CI1328" s="15" t="s">
        <v>990</v>
      </c>
      <c r="CJ1328" s="35">
        <v>0.43956043956043955</v>
      </c>
      <c r="CK1328" s="35">
        <v>0.30741680346216982</v>
      </c>
      <c r="CL1328" s="35">
        <v>0.82417582417582413</v>
      </c>
      <c r="CM1328" s="35">
        <f t="shared" si="76"/>
        <v>0.74697724302260937</v>
      </c>
    </row>
    <row r="1329" spans="86:91" x14ac:dyDescent="0.2">
      <c r="CH1329" s="15" t="s">
        <v>1816</v>
      </c>
      <c r="CI1329" s="15" t="s">
        <v>991</v>
      </c>
      <c r="CJ1329" s="35">
        <v>0.43956043956043955</v>
      </c>
      <c r="CK1329" s="35">
        <v>0.30741680346216982</v>
      </c>
      <c r="CL1329" s="35">
        <v>0.82417582417582413</v>
      </c>
      <c r="CM1329" s="35">
        <f t="shared" si="76"/>
        <v>0.74697724302260937</v>
      </c>
    </row>
    <row r="1330" spans="86:91" x14ac:dyDescent="0.2">
      <c r="CH1330" s="15" t="s">
        <v>1816</v>
      </c>
      <c r="CI1330" s="15" t="s">
        <v>992</v>
      </c>
      <c r="CJ1330" s="35">
        <v>0.43956043956043955</v>
      </c>
      <c r="CK1330" s="35">
        <v>0.30741680346216982</v>
      </c>
      <c r="CL1330" s="35">
        <v>0.82417582417582413</v>
      </c>
      <c r="CM1330" s="35">
        <f t="shared" si="76"/>
        <v>0.74697724302260937</v>
      </c>
    </row>
    <row r="1331" spans="86:91" x14ac:dyDescent="0.2">
      <c r="CH1331" s="15" t="s">
        <v>1816</v>
      </c>
      <c r="CI1331" s="15" t="s">
        <v>993</v>
      </c>
      <c r="CJ1331" s="35">
        <v>0.43956043956043955</v>
      </c>
      <c r="CK1331" s="35">
        <v>0.30741680346216982</v>
      </c>
      <c r="CL1331" s="35">
        <v>0.82417582417582413</v>
      </c>
      <c r="CM1331" s="35">
        <f t="shared" si="76"/>
        <v>0.74697724302260937</v>
      </c>
    </row>
    <row r="1332" spans="86:91" x14ac:dyDescent="0.2">
      <c r="CH1332" s="15" t="s">
        <v>1816</v>
      </c>
      <c r="CI1332" s="15" t="s">
        <v>994</v>
      </c>
      <c r="CJ1332" s="35">
        <v>0.43956043956043955</v>
      </c>
      <c r="CK1332" s="35">
        <v>0.30741680346216982</v>
      </c>
      <c r="CL1332" s="35">
        <v>0.82417582417582413</v>
      </c>
      <c r="CM1332" s="35">
        <f t="shared" si="76"/>
        <v>0.74697724302260937</v>
      </c>
    </row>
    <row r="1333" spans="86:91" x14ac:dyDescent="0.2">
      <c r="CH1333" s="15" t="s">
        <v>1816</v>
      </c>
      <c r="CI1333" s="15" t="s">
        <v>995</v>
      </c>
      <c r="CJ1333" s="35">
        <v>0.43956043956043955</v>
      </c>
      <c r="CK1333" s="35">
        <v>0.30741680346216982</v>
      </c>
      <c r="CL1333" s="35">
        <v>0.82417582417582413</v>
      </c>
      <c r="CM1333" s="35">
        <f t="shared" si="76"/>
        <v>0.74697724302260937</v>
      </c>
    </row>
    <row r="1334" spans="86:91" x14ac:dyDescent="0.2">
      <c r="CH1334" s="15" t="s">
        <v>1816</v>
      </c>
      <c r="CI1334" s="15" t="s">
        <v>1026</v>
      </c>
      <c r="CJ1334" s="35">
        <v>0.47252747252747251</v>
      </c>
      <c r="CK1334" s="35">
        <v>0.34443944169293106</v>
      </c>
      <c r="CL1334" s="35">
        <v>0.82417582417582413</v>
      </c>
      <c r="CM1334" s="35">
        <f t="shared" si="76"/>
        <v>0.81696691422040357</v>
      </c>
    </row>
    <row r="1335" spans="86:91" x14ac:dyDescent="0.2">
      <c r="CH1335" s="15" t="s">
        <v>1816</v>
      </c>
      <c r="CI1335" s="15" t="s">
        <v>1027</v>
      </c>
      <c r="CJ1335" s="35">
        <v>0.47252747252747251</v>
      </c>
      <c r="CK1335" s="35">
        <v>0.34443944169293106</v>
      </c>
      <c r="CL1335" s="35">
        <v>0.82417582417582413</v>
      </c>
      <c r="CM1335" s="35">
        <f t="shared" si="76"/>
        <v>0.81696691422040357</v>
      </c>
    </row>
    <row r="1336" spans="86:91" x14ac:dyDescent="0.2">
      <c r="CH1336" s="15" t="s">
        <v>1816</v>
      </c>
      <c r="CI1336" s="15" t="s">
        <v>1028</v>
      </c>
      <c r="CJ1336" s="35">
        <v>0.47252747252747251</v>
      </c>
      <c r="CK1336" s="35">
        <v>0.34443944169293106</v>
      </c>
      <c r="CL1336" s="35">
        <v>0.82417582417582413</v>
      </c>
      <c r="CM1336" s="35">
        <f t="shared" si="76"/>
        <v>0.81696691422040357</v>
      </c>
    </row>
    <row r="1337" spans="86:91" x14ac:dyDescent="0.2">
      <c r="CH1337" s="15" t="s">
        <v>1816</v>
      </c>
      <c r="CI1337" s="15" t="s">
        <v>1029</v>
      </c>
      <c r="CJ1337" s="35">
        <v>0.48351648351648352</v>
      </c>
      <c r="CK1337" s="35">
        <v>0.35857828434313138</v>
      </c>
      <c r="CL1337" s="35">
        <v>0.82417582417582413</v>
      </c>
      <c r="CM1337" s="35">
        <f t="shared" si="76"/>
        <v>0.8420947678596149</v>
      </c>
    </row>
    <row r="1338" spans="86:91" x14ac:dyDescent="0.2">
      <c r="CH1338" s="15" t="s">
        <v>1816</v>
      </c>
      <c r="CI1338" s="15" t="s">
        <v>1030</v>
      </c>
      <c r="CJ1338" s="35">
        <v>0.47252747252747251</v>
      </c>
      <c r="CK1338" s="35">
        <v>0.34443944169293106</v>
      </c>
      <c r="CL1338" s="35">
        <v>0.82417582417582413</v>
      </c>
      <c r="CM1338" s="35">
        <f t="shared" si="76"/>
        <v>0.81696691422040357</v>
      </c>
    </row>
    <row r="1339" spans="86:91" x14ac:dyDescent="0.2">
      <c r="CH1339" s="15" t="s">
        <v>1816</v>
      </c>
      <c r="CI1339" s="15" t="s">
        <v>1031</v>
      </c>
      <c r="CJ1339" s="35">
        <v>0.48351648351648352</v>
      </c>
      <c r="CK1339" s="35">
        <v>0.35857828434313138</v>
      </c>
      <c r="CL1339" s="35">
        <v>0.82417582417582413</v>
      </c>
      <c r="CM1339" s="35">
        <f t="shared" si="76"/>
        <v>0.8420947678596149</v>
      </c>
    </row>
    <row r="1340" spans="86:91" x14ac:dyDescent="0.2">
      <c r="CH1340" s="15" t="s">
        <v>1816</v>
      </c>
      <c r="CI1340" s="15" t="s">
        <v>1032</v>
      </c>
      <c r="CJ1340" s="35">
        <v>0.47252747252747251</v>
      </c>
      <c r="CK1340" s="35">
        <v>0.34443944169293106</v>
      </c>
      <c r="CL1340" s="35">
        <v>0.82417582417582413</v>
      </c>
      <c r="CM1340" s="35">
        <f t="shared" si="76"/>
        <v>0.81696691422040357</v>
      </c>
    </row>
    <row r="1341" spans="86:91" x14ac:dyDescent="0.2">
      <c r="CH1341" s="15" t="s">
        <v>1816</v>
      </c>
      <c r="CI1341" s="15" t="s">
        <v>1033</v>
      </c>
      <c r="CJ1341" s="35">
        <v>0.47252747252747251</v>
      </c>
      <c r="CK1341" s="35">
        <v>0.34443944169293106</v>
      </c>
      <c r="CL1341" s="35">
        <v>0.82417582417582413</v>
      </c>
      <c r="CM1341" s="35">
        <f t="shared" si="76"/>
        <v>0.81696691422040357</v>
      </c>
    </row>
    <row r="1342" spans="86:91" x14ac:dyDescent="0.2">
      <c r="CH1342" s="15" t="s">
        <v>1816</v>
      </c>
      <c r="CI1342" s="15" t="s">
        <v>1034</v>
      </c>
      <c r="CJ1342" s="35">
        <v>0.48351648351648352</v>
      </c>
      <c r="CK1342" s="35">
        <v>0.35857828434313138</v>
      </c>
      <c r="CL1342" s="35">
        <v>0.82417582417582413</v>
      </c>
      <c r="CM1342" s="35">
        <f t="shared" si="76"/>
        <v>0.8420947678596149</v>
      </c>
    </row>
    <row r="1343" spans="86:91" x14ac:dyDescent="0.2">
      <c r="CH1343" s="15" t="s">
        <v>1816</v>
      </c>
      <c r="CI1343" s="15" t="s">
        <v>1035</v>
      </c>
      <c r="CJ1343" s="35">
        <v>0.47252747252747251</v>
      </c>
      <c r="CK1343" s="35">
        <v>0.34443944169293106</v>
      </c>
      <c r="CL1343" s="35">
        <v>0.82417582417582413</v>
      </c>
      <c r="CM1343" s="35">
        <f t="shared" si="76"/>
        <v>0.81696691422040357</v>
      </c>
    </row>
    <row r="1344" spans="86:91" x14ac:dyDescent="0.2">
      <c r="CH1344" s="15" t="s">
        <v>1816</v>
      </c>
      <c r="CI1344" s="15" t="s">
        <v>1016</v>
      </c>
      <c r="CJ1344" s="35">
        <v>0.47252747252747251</v>
      </c>
      <c r="CK1344" s="35">
        <v>0.34718278284262438</v>
      </c>
      <c r="CL1344" s="35">
        <v>0.82417582417582413</v>
      </c>
      <c r="CM1344" s="35">
        <f t="shared" si="76"/>
        <v>0.8197102553700969</v>
      </c>
    </row>
    <row r="1345" spans="86:91" x14ac:dyDescent="0.2">
      <c r="CH1345" s="15" t="s">
        <v>1816</v>
      </c>
      <c r="CI1345" s="15" t="s">
        <v>1017</v>
      </c>
      <c r="CJ1345" s="35">
        <v>0.46153846153846156</v>
      </c>
      <c r="CK1345" s="35">
        <v>0.33308405623691295</v>
      </c>
      <c r="CL1345" s="35">
        <v>0.82417582417582413</v>
      </c>
      <c r="CM1345" s="35">
        <f t="shared" si="76"/>
        <v>0.79462251777537452</v>
      </c>
    </row>
    <row r="1346" spans="86:91" x14ac:dyDescent="0.2">
      <c r="CH1346" s="15" t="s">
        <v>1816</v>
      </c>
      <c r="CI1346" s="15" t="s">
        <v>1018</v>
      </c>
      <c r="CJ1346" s="35">
        <v>0.46153846153846156</v>
      </c>
      <c r="CK1346" s="35">
        <v>0.33308405623691295</v>
      </c>
      <c r="CL1346" s="35">
        <v>0.82417582417582413</v>
      </c>
      <c r="CM1346" s="35">
        <f t="shared" si="76"/>
        <v>0.79462251777537452</v>
      </c>
    </row>
    <row r="1347" spans="86:91" x14ac:dyDescent="0.2">
      <c r="CH1347" s="15" t="s">
        <v>1816</v>
      </c>
      <c r="CI1347" s="15" t="s">
        <v>1019</v>
      </c>
      <c r="CJ1347" s="35">
        <v>0.46153846153846156</v>
      </c>
      <c r="CK1347" s="35">
        <v>0.33308405623691295</v>
      </c>
      <c r="CL1347" s="35">
        <v>0.82417582417582413</v>
      </c>
      <c r="CM1347" s="35">
        <f t="shared" si="76"/>
        <v>0.79462251777537452</v>
      </c>
    </row>
    <row r="1348" spans="86:91" x14ac:dyDescent="0.2">
      <c r="CH1348" s="15" t="s">
        <v>1816</v>
      </c>
      <c r="CI1348" s="15" t="s">
        <v>1020</v>
      </c>
      <c r="CJ1348" s="35">
        <v>0.47252747252747251</v>
      </c>
      <c r="CK1348" s="35">
        <v>0.34718278284262438</v>
      </c>
      <c r="CL1348" s="35">
        <v>0.82417582417582413</v>
      </c>
      <c r="CM1348" s="35">
        <f t="shared" ref="CM1348:CM1411" si="77">CJ1348+CK1348</f>
        <v>0.8197102553700969</v>
      </c>
    </row>
    <row r="1349" spans="86:91" x14ac:dyDescent="0.2">
      <c r="CH1349" s="15" t="s">
        <v>1816</v>
      </c>
      <c r="CI1349" s="15" t="s">
        <v>1021</v>
      </c>
      <c r="CJ1349" s="35">
        <v>0.47252747252747251</v>
      </c>
      <c r="CK1349" s="35">
        <v>0.34718278284262438</v>
      </c>
      <c r="CL1349" s="35">
        <v>0.82417582417582413</v>
      </c>
      <c r="CM1349" s="35">
        <f t="shared" si="77"/>
        <v>0.8197102553700969</v>
      </c>
    </row>
    <row r="1350" spans="86:91" x14ac:dyDescent="0.2">
      <c r="CH1350" s="15" t="s">
        <v>1816</v>
      </c>
      <c r="CI1350" s="15" t="s">
        <v>1022</v>
      </c>
      <c r="CJ1350" s="35">
        <v>0.46153846153846156</v>
      </c>
      <c r="CK1350" s="35">
        <v>0.33308405623691295</v>
      </c>
      <c r="CL1350" s="35">
        <v>0.82417582417582413</v>
      </c>
      <c r="CM1350" s="35">
        <f t="shared" si="77"/>
        <v>0.79462251777537452</v>
      </c>
    </row>
    <row r="1351" spans="86:91" x14ac:dyDescent="0.2">
      <c r="CH1351" s="15" t="s">
        <v>1816</v>
      </c>
      <c r="CI1351" s="15" t="s">
        <v>1023</v>
      </c>
      <c r="CJ1351" s="35">
        <v>0.46153846153846156</v>
      </c>
      <c r="CK1351" s="35">
        <v>0.33308405623691295</v>
      </c>
      <c r="CL1351" s="35">
        <v>0.82417582417582413</v>
      </c>
      <c r="CM1351" s="35">
        <f t="shared" si="77"/>
        <v>0.79462251777537452</v>
      </c>
    </row>
    <row r="1352" spans="86:91" x14ac:dyDescent="0.2">
      <c r="CH1352" s="15" t="s">
        <v>1816</v>
      </c>
      <c r="CI1352" s="15" t="s">
        <v>1024</v>
      </c>
      <c r="CJ1352" s="35">
        <v>0.46153846153846156</v>
      </c>
      <c r="CK1352" s="35">
        <v>0.33308405623691295</v>
      </c>
      <c r="CL1352" s="35">
        <v>0.82417582417582413</v>
      </c>
      <c r="CM1352" s="35">
        <f t="shared" si="77"/>
        <v>0.79462251777537452</v>
      </c>
    </row>
    <row r="1353" spans="86:91" x14ac:dyDescent="0.2">
      <c r="CH1353" s="15" t="s">
        <v>1816</v>
      </c>
      <c r="CI1353" s="15" t="s">
        <v>1025</v>
      </c>
      <c r="CJ1353" s="35">
        <v>0.46153846153846156</v>
      </c>
      <c r="CK1353" s="35">
        <v>0.33308405623691295</v>
      </c>
      <c r="CL1353" s="35">
        <v>0.82417582417582413</v>
      </c>
      <c r="CM1353" s="35">
        <f t="shared" si="77"/>
        <v>0.79462251777537452</v>
      </c>
    </row>
    <row r="1354" spans="86:91" x14ac:dyDescent="0.2">
      <c r="CH1354" s="15" t="s">
        <v>1817</v>
      </c>
      <c r="CI1354" s="15" t="s">
        <v>1006</v>
      </c>
      <c r="CJ1354" s="35">
        <v>0.46153846153846156</v>
      </c>
      <c r="CK1354" s="35">
        <v>0.33338316639258486</v>
      </c>
      <c r="CL1354" s="35">
        <v>0.82417582417582413</v>
      </c>
      <c r="CM1354" s="35">
        <f t="shared" si="77"/>
        <v>0.79492162793104648</v>
      </c>
    </row>
    <row r="1355" spans="86:91" x14ac:dyDescent="0.2">
      <c r="CH1355" s="15" t="s">
        <v>1817</v>
      </c>
      <c r="CI1355" s="15" t="s">
        <v>1007</v>
      </c>
      <c r="CJ1355" s="35">
        <v>0.47252747252747251</v>
      </c>
      <c r="CK1355" s="35">
        <v>0.34747535106065131</v>
      </c>
      <c r="CL1355" s="35">
        <v>0.82417582417582413</v>
      </c>
      <c r="CM1355" s="35">
        <f t="shared" si="77"/>
        <v>0.82000282358812382</v>
      </c>
    </row>
    <row r="1356" spans="86:91" x14ac:dyDescent="0.2">
      <c r="CH1356" s="15" t="s">
        <v>1817</v>
      </c>
      <c r="CI1356" s="15" t="s">
        <v>1008</v>
      </c>
      <c r="CJ1356" s="35">
        <v>0.46153846153846156</v>
      </c>
      <c r="CK1356" s="35">
        <v>0.33338316639258486</v>
      </c>
      <c r="CL1356" s="35">
        <v>0.82417582417582413</v>
      </c>
      <c r="CM1356" s="35">
        <f t="shared" si="77"/>
        <v>0.79492162793104648</v>
      </c>
    </row>
    <row r="1357" spans="86:91" x14ac:dyDescent="0.2">
      <c r="CH1357" s="15" t="s">
        <v>1817</v>
      </c>
      <c r="CI1357" s="15" t="s">
        <v>1009</v>
      </c>
      <c r="CJ1357" s="35">
        <v>0.47252747252747251</v>
      </c>
      <c r="CK1357" s="35">
        <v>0.34747535106065131</v>
      </c>
      <c r="CL1357" s="35">
        <v>0.82417582417582413</v>
      </c>
      <c r="CM1357" s="35">
        <f t="shared" si="77"/>
        <v>0.82000282358812382</v>
      </c>
    </row>
    <row r="1358" spans="86:91" x14ac:dyDescent="0.2">
      <c r="CH1358" s="15" t="s">
        <v>1817</v>
      </c>
      <c r="CI1358" s="15" t="s">
        <v>1010</v>
      </c>
      <c r="CJ1358" s="35">
        <v>0.46153846153846156</v>
      </c>
      <c r="CK1358" s="35">
        <v>0.33338316639258486</v>
      </c>
      <c r="CL1358" s="35">
        <v>0.82417582417582413</v>
      </c>
      <c r="CM1358" s="35">
        <f t="shared" si="77"/>
        <v>0.79492162793104648</v>
      </c>
    </row>
    <row r="1359" spans="86:91" x14ac:dyDescent="0.2">
      <c r="CH1359" s="15" t="s">
        <v>1817</v>
      </c>
      <c r="CI1359" s="15" t="s">
        <v>1011</v>
      </c>
      <c r="CJ1359" s="35">
        <v>0.46153846153846156</v>
      </c>
      <c r="CK1359" s="35">
        <v>0.33338316639258486</v>
      </c>
      <c r="CL1359" s="35">
        <v>0.82417582417582413</v>
      </c>
      <c r="CM1359" s="35">
        <f t="shared" si="77"/>
        <v>0.79492162793104648</v>
      </c>
    </row>
    <row r="1360" spans="86:91" x14ac:dyDescent="0.2">
      <c r="CH1360" s="15" t="s">
        <v>1817</v>
      </c>
      <c r="CI1360" s="15" t="s">
        <v>1012</v>
      </c>
      <c r="CJ1360" s="35">
        <v>0.46153846153846156</v>
      </c>
      <c r="CK1360" s="35">
        <v>0.33338316639258486</v>
      </c>
      <c r="CL1360" s="35">
        <v>0.82417582417582413</v>
      </c>
      <c r="CM1360" s="35">
        <f t="shared" si="77"/>
        <v>0.79492162793104648</v>
      </c>
    </row>
    <row r="1361" spans="86:91" x14ac:dyDescent="0.2">
      <c r="CH1361" s="15" t="s">
        <v>1817</v>
      </c>
      <c r="CI1361" s="15" t="s">
        <v>1013</v>
      </c>
      <c r="CJ1361" s="35">
        <v>0.46153846153846156</v>
      </c>
      <c r="CK1361" s="35">
        <v>0.33338316639258486</v>
      </c>
      <c r="CL1361" s="35">
        <v>0.82417582417582413</v>
      </c>
      <c r="CM1361" s="35">
        <f t="shared" si="77"/>
        <v>0.79492162793104648</v>
      </c>
    </row>
    <row r="1362" spans="86:91" x14ac:dyDescent="0.2">
      <c r="CH1362" s="15" t="s">
        <v>1817</v>
      </c>
      <c r="CI1362" s="15" t="s">
        <v>1014</v>
      </c>
      <c r="CJ1362" s="35">
        <v>0.46153846153846156</v>
      </c>
      <c r="CK1362" s="35">
        <v>0.33338316639258486</v>
      </c>
      <c r="CL1362" s="35">
        <v>0.82417582417582413</v>
      </c>
      <c r="CM1362" s="35">
        <f t="shared" si="77"/>
        <v>0.79492162793104648</v>
      </c>
    </row>
    <row r="1363" spans="86:91" x14ac:dyDescent="0.2">
      <c r="CH1363" s="15" t="s">
        <v>1817</v>
      </c>
      <c r="CI1363" s="15" t="s">
        <v>1015</v>
      </c>
      <c r="CJ1363" s="35">
        <v>0.47252747252747251</v>
      </c>
      <c r="CK1363" s="35">
        <v>0.34747535106065131</v>
      </c>
      <c r="CL1363" s="35">
        <v>0.82417582417582413</v>
      </c>
      <c r="CM1363" s="35">
        <f t="shared" si="77"/>
        <v>0.82000282358812382</v>
      </c>
    </row>
    <row r="1364" spans="86:91" x14ac:dyDescent="0.2">
      <c r="CH1364" s="15" t="s">
        <v>1817</v>
      </c>
      <c r="CI1364" s="15" t="s">
        <v>996</v>
      </c>
      <c r="CJ1364" s="35">
        <v>0.46153846153846156</v>
      </c>
      <c r="CK1364" s="35">
        <v>0.33338316639258486</v>
      </c>
      <c r="CL1364" s="35">
        <v>0.82417582417582413</v>
      </c>
      <c r="CM1364" s="35">
        <f t="shared" si="77"/>
        <v>0.79492162793104648</v>
      </c>
    </row>
    <row r="1365" spans="86:91" x14ac:dyDescent="0.2">
      <c r="CH1365" s="15" t="s">
        <v>1817</v>
      </c>
      <c r="CI1365" s="15" t="s">
        <v>997</v>
      </c>
      <c r="CJ1365" s="35">
        <v>0.46153846153846156</v>
      </c>
      <c r="CK1365" s="35">
        <v>0.33338316639258486</v>
      </c>
      <c r="CL1365" s="35">
        <v>0.82417582417582413</v>
      </c>
      <c r="CM1365" s="35">
        <f t="shared" si="77"/>
        <v>0.79492162793104648</v>
      </c>
    </row>
    <row r="1366" spans="86:91" x14ac:dyDescent="0.2">
      <c r="CH1366" s="15" t="s">
        <v>1817</v>
      </c>
      <c r="CI1366" s="15" t="s">
        <v>998</v>
      </c>
      <c r="CJ1366" s="35">
        <v>0.46153846153846156</v>
      </c>
      <c r="CK1366" s="35">
        <v>0.33338316639258486</v>
      </c>
      <c r="CL1366" s="35">
        <v>0.82417582417582413</v>
      </c>
      <c r="CM1366" s="35">
        <f t="shared" si="77"/>
        <v>0.79492162793104648</v>
      </c>
    </row>
    <row r="1367" spans="86:91" x14ac:dyDescent="0.2">
      <c r="CH1367" s="15" t="s">
        <v>1817</v>
      </c>
      <c r="CI1367" s="15" t="s">
        <v>999</v>
      </c>
      <c r="CJ1367" s="35">
        <v>0.47252747252747251</v>
      </c>
      <c r="CK1367" s="35">
        <v>0.34747535106065131</v>
      </c>
      <c r="CL1367" s="35">
        <v>0.82417582417582413</v>
      </c>
      <c r="CM1367" s="35">
        <f t="shared" si="77"/>
        <v>0.82000282358812382</v>
      </c>
    </row>
    <row r="1368" spans="86:91" x14ac:dyDescent="0.2">
      <c r="CH1368" s="15" t="s">
        <v>1817</v>
      </c>
      <c r="CI1368" s="15" t="s">
        <v>1000</v>
      </c>
      <c r="CJ1368" s="35">
        <v>0.46153846153846156</v>
      </c>
      <c r="CK1368" s="35">
        <v>0.33338316639258486</v>
      </c>
      <c r="CL1368" s="35">
        <v>0.82417582417582413</v>
      </c>
      <c r="CM1368" s="35">
        <f t="shared" si="77"/>
        <v>0.79492162793104648</v>
      </c>
    </row>
    <row r="1369" spans="86:91" x14ac:dyDescent="0.2">
      <c r="CH1369" s="15" t="s">
        <v>1817</v>
      </c>
      <c r="CI1369" s="15" t="s">
        <v>1001</v>
      </c>
      <c r="CJ1369" s="35">
        <v>0.47252747252747251</v>
      </c>
      <c r="CK1369" s="35">
        <v>0.34747535106065131</v>
      </c>
      <c r="CL1369" s="35">
        <v>0.82417582417582413</v>
      </c>
      <c r="CM1369" s="35">
        <f t="shared" si="77"/>
        <v>0.82000282358812382</v>
      </c>
    </row>
    <row r="1370" spans="86:91" x14ac:dyDescent="0.2">
      <c r="CH1370" s="15" t="s">
        <v>1817</v>
      </c>
      <c r="CI1370" s="15" t="s">
        <v>1002</v>
      </c>
      <c r="CJ1370" s="35">
        <v>0.46153846153846156</v>
      </c>
      <c r="CK1370" s="35">
        <v>0.33338316639258486</v>
      </c>
      <c r="CL1370" s="35">
        <v>0.82417582417582413</v>
      </c>
      <c r="CM1370" s="35">
        <f t="shared" si="77"/>
        <v>0.79492162793104648</v>
      </c>
    </row>
    <row r="1371" spans="86:91" x14ac:dyDescent="0.2">
      <c r="CH1371" s="15" t="s">
        <v>1817</v>
      </c>
      <c r="CI1371" s="15" t="s">
        <v>1003</v>
      </c>
      <c r="CJ1371" s="35">
        <v>0.47252747252747251</v>
      </c>
      <c r="CK1371" s="35">
        <v>0.34747535106065131</v>
      </c>
      <c r="CL1371" s="35">
        <v>0.82417582417582413</v>
      </c>
      <c r="CM1371" s="35">
        <f t="shared" si="77"/>
        <v>0.82000282358812382</v>
      </c>
    </row>
    <row r="1372" spans="86:91" x14ac:dyDescent="0.2">
      <c r="CH1372" s="15" t="s">
        <v>1817</v>
      </c>
      <c r="CI1372" s="15" t="s">
        <v>1004</v>
      </c>
      <c r="CJ1372" s="35">
        <v>0.47252747252747251</v>
      </c>
      <c r="CK1372" s="35">
        <v>0.34747535106065131</v>
      </c>
      <c r="CL1372" s="35">
        <v>0.82417582417582413</v>
      </c>
      <c r="CM1372" s="35">
        <f t="shared" si="77"/>
        <v>0.82000282358812382</v>
      </c>
    </row>
    <row r="1373" spans="86:91" x14ac:dyDescent="0.2">
      <c r="CH1373" s="15" t="s">
        <v>1817</v>
      </c>
      <c r="CI1373" s="15" t="s">
        <v>1005</v>
      </c>
      <c r="CJ1373" s="35">
        <v>0.47252747252747251</v>
      </c>
      <c r="CK1373" s="35">
        <v>0.34747535106065131</v>
      </c>
      <c r="CL1373" s="35">
        <v>0.82417582417582413</v>
      </c>
      <c r="CM1373" s="35">
        <f t="shared" si="77"/>
        <v>0.82000282358812382</v>
      </c>
    </row>
    <row r="1374" spans="86:91" x14ac:dyDescent="0.2">
      <c r="CH1374" s="15" t="s">
        <v>1817</v>
      </c>
      <c r="CI1374" s="15" t="s">
        <v>986</v>
      </c>
      <c r="CJ1374" s="35">
        <v>0.45054945054945056</v>
      </c>
      <c r="CK1374" s="35">
        <v>0.32160429402117185</v>
      </c>
      <c r="CL1374" s="35">
        <v>0.82417582417582413</v>
      </c>
      <c r="CM1374" s="35">
        <f t="shared" si="77"/>
        <v>0.77215374457062236</v>
      </c>
    </row>
    <row r="1375" spans="86:91" x14ac:dyDescent="0.2">
      <c r="CH1375" s="15" t="s">
        <v>1817</v>
      </c>
      <c r="CI1375" s="15" t="s">
        <v>987</v>
      </c>
      <c r="CJ1375" s="35">
        <v>0.45054945054945056</v>
      </c>
      <c r="CK1375" s="35">
        <v>0.32160429402117185</v>
      </c>
      <c r="CL1375" s="35">
        <v>0.82417582417582413</v>
      </c>
      <c r="CM1375" s="35">
        <f t="shared" si="77"/>
        <v>0.77215374457062236</v>
      </c>
    </row>
    <row r="1376" spans="86:91" x14ac:dyDescent="0.2">
      <c r="CH1376" s="15" t="s">
        <v>1817</v>
      </c>
      <c r="CI1376" s="15" t="s">
        <v>988</v>
      </c>
      <c r="CJ1376" s="35">
        <v>0.45054945054945056</v>
      </c>
      <c r="CK1376" s="35">
        <v>0.32160429402117185</v>
      </c>
      <c r="CL1376" s="35">
        <v>0.82417582417582413</v>
      </c>
      <c r="CM1376" s="35">
        <f t="shared" si="77"/>
        <v>0.77215374457062236</v>
      </c>
    </row>
    <row r="1377" spans="86:91" x14ac:dyDescent="0.2">
      <c r="CH1377" s="15" t="s">
        <v>1817</v>
      </c>
      <c r="CI1377" s="15" t="s">
        <v>989</v>
      </c>
      <c r="CJ1377" s="35">
        <v>0.45054945054945056</v>
      </c>
      <c r="CK1377" s="35">
        <v>0.32160429402117185</v>
      </c>
      <c r="CL1377" s="35">
        <v>0.82417582417582413</v>
      </c>
      <c r="CM1377" s="35">
        <f t="shared" si="77"/>
        <v>0.77215374457062236</v>
      </c>
    </row>
    <row r="1378" spans="86:91" x14ac:dyDescent="0.2">
      <c r="CH1378" s="15" t="s">
        <v>1817</v>
      </c>
      <c r="CI1378" s="15" t="s">
        <v>990</v>
      </c>
      <c r="CJ1378" s="35">
        <v>0.45054945054945056</v>
      </c>
      <c r="CK1378" s="35">
        <v>0.32160429402117185</v>
      </c>
      <c r="CL1378" s="35">
        <v>0.82417582417582413</v>
      </c>
      <c r="CM1378" s="35">
        <f t="shared" si="77"/>
        <v>0.77215374457062236</v>
      </c>
    </row>
    <row r="1379" spans="86:91" x14ac:dyDescent="0.2">
      <c r="CH1379" s="15" t="s">
        <v>1817</v>
      </c>
      <c r="CI1379" s="15" t="s">
        <v>991</v>
      </c>
      <c r="CJ1379" s="35">
        <v>0.45054945054945056</v>
      </c>
      <c r="CK1379" s="35">
        <v>0.32160429402117185</v>
      </c>
      <c r="CL1379" s="35">
        <v>0.82417582417582413</v>
      </c>
      <c r="CM1379" s="35">
        <f t="shared" si="77"/>
        <v>0.77215374457062236</v>
      </c>
    </row>
    <row r="1380" spans="86:91" x14ac:dyDescent="0.2">
      <c r="CH1380" s="15" t="s">
        <v>1817</v>
      </c>
      <c r="CI1380" s="15" t="s">
        <v>992</v>
      </c>
      <c r="CJ1380" s="35">
        <v>0.45054945054945056</v>
      </c>
      <c r="CK1380" s="35">
        <v>0.32160429402117185</v>
      </c>
      <c r="CL1380" s="35">
        <v>0.82417582417582413</v>
      </c>
      <c r="CM1380" s="35">
        <f t="shared" si="77"/>
        <v>0.77215374457062236</v>
      </c>
    </row>
    <row r="1381" spans="86:91" x14ac:dyDescent="0.2">
      <c r="CH1381" s="15" t="s">
        <v>1817</v>
      </c>
      <c r="CI1381" s="15" t="s">
        <v>993</v>
      </c>
      <c r="CJ1381" s="35">
        <v>0.45054945054945056</v>
      </c>
      <c r="CK1381" s="35">
        <v>0.32160429402117185</v>
      </c>
      <c r="CL1381" s="35">
        <v>0.82417582417582413</v>
      </c>
      <c r="CM1381" s="35">
        <f t="shared" si="77"/>
        <v>0.77215374457062236</v>
      </c>
    </row>
    <row r="1382" spans="86:91" x14ac:dyDescent="0.2">
      <c r="CH1382" s="15" t="s">
        <v>1817</v>
      </c>
      <c r="CI1382" s="15" t="s">
        <v>994</v>
      </c>
      <c r="CJ1382" s="35">
        <v>0.45054945054945056</v>
      </c>
      <c r="CK1382" s="35">
        <v>0.32160429402117185</v>
      </c>
      <c r="CL1382" s="35">
        <v>0.82417582417582413</v>
      </c>
      <c r="CM1382" s="35">
        <f t="shared" si="77"/>
        <v>0.77215374457062236</v>
      </c>
    </row>
    <row r="1383" spans="86:91" x14ac:dyDescent="0.2">
      <c r="CH1383" s="15" t="s">
        <v>1817</v>
      </c>
      <c r="CI1383" s="15" t="s">
        <v>995</v>
      </c>
      <c r="CJ1383" s="35">
        <v>0.45054945054945056</v>
      </c>
      <c r="CK1383" s="35">
        <v>0.32160429402117185</v>
      </c>
      <c r="CL1383" s="35">
        <v>0.82417582417582413</v>
      </c>
      <c r="CM1383" s="35">
        <f t="shared" si="77"/>
        <v>0.77215374457062236</v>
      </c>
    </row>
    <row r="1384" spans="86:91" x14ac:dyDescent="0.2">
      <c r="CH1384" s="15" t="s">
        <v>1817</v>
      </c>
      <c r="CI1384" s="15" t="s">
        <v>1026</v>
      </c>
      <c r="CJ1384" s="35">
        <v>0.47252747252747251</v>
      </c>
      <c r="CK1384" s="35">
        <v>0.34443944169293106</v>
      </c>
      <c r="CL1384" s="35">
        <v>0.82417582417582413</v>
      </c>
      <c r="CM1384" s="35">
        <f t="shared" si="77"/>
        <v>0.81696691422040357</v>
      </c>
    </row>
    <row r="1385" spans="86:91" x14ac:dyDescent="0.2">
      <c r="CH1385" s="15" t="s">
        <v>1817</v>
      </c>
      <c r="CI1385" s="15" t="s">
        <v>1027</v>
      </c>
      <c r="CJ1385" s="35">
        <v>0.47252747252747251</v>
      </c>
      <c r="CK1385" s="35">
        <v>0.34443944169293106</v>
      </c>
      <c r="CL1385" s="35">
        <v>0.82417582417582413</v>
      </c>
      <c r="CM1385" s="35">
        <f t="shared" si="77"/>
        <v>0.81696691422040357</v>
      </c>
    </row>
    <row r="1386" spans="86:91" x14ac:dyDescent="0.2">
      <c r="CH1386" s="15" t="s">
        <v>1817</v>
      </c>
      <c r="CI1386" s="15" t="s">
        <v>1028</v>
      </c>
      <c r="CJ1386" s="35">
        <v>0.47252747252747251</v>
      </c>
      <c r="CK1386" s="35">
        <v>0.34443944169293106</v>
      </c>
      <c r="CL1386" s="35">
        <v>0.82417582417582413</v>
      </c>
      <c r="CM1386" s="35">
        <f t="shared" si="77"/>
        <v>0.81696691422040357</v>
      </c>
    </row>
    <row r="1387" spans="86:91" x14ac:dyDescent="0.2">
      <c r="CH1387" s="15" t="s">
        <v>1817</v>
      </c>
      <c r="CI1387" s="15" t="s">
        <v>1029</v>
      </c>
      <c r="CJ1387" s="35">
        <v>0.48351648351648352</v>
      </c>
      <c r="CK1387" s="35">
        <v>0.35857828434313138</v>
      </c>
      <c r="CL1387" s="35">
        <v>0.82417582417582413</v>
      </c>
      <c r="CM1387" s="35">
        <f t="shared" si="77"/>
        <v>0.8420947678596149</v>
      </c>
    </row>
    <row r="1388" spans="86:91" x14ac:dyDescent="0.2">
      <c r="CH1388" s="15" t="s">
        <v>1817</v>
      </c>
      <c r="CI1388" s="15" t="s">
        <v>1030</v>
      </c>
      <c r="CJ1388" s="35">
        <v>0.47252747252747251</v>
      </c>
      <c r="CK1388" s="35">
        <v>0.34443944169293106</v>
      </c>
      <c r="CL1388" s="35">
        <v>0.82417582417582413</v>
      </c>
      <c r="CM1388" s="35">
        <f t="shared" si="77"/>
        <v>0.81696691422040357</v>
      </c>
    </row>
    <row r="1389" spans="86:91" x14ac:dyDescent="0.2">
      <c r="CH1389" s="15" t="s">
        <v>1817</v>
      </c>
      <c r="CI1389" s="15" t="s">
        <v>1031</v>
      </c>
      <c r="CJ1389" s="35">
        <v>0.48351648351648352</v>
      </c>
      <c r="CK1389" s="35">
        <v>0.35857828434313138</v>
      </c>
      <c r="CL1389" s="35">
        <v>0.82417582417582413</v>
      </c>
      <c r="CM1389" s="35">
        <f t="shared" si="77"/>
        <v>0.8420947678596149</v>
      </c>
    </row>
    <row r="1390" spans="86:91" x14ac:dyDescent="0.2">
      <c r="CH1390" s="15" t="s">
        <v>1817</v>
      </c>
      <c r="CI1390" s="15" t="s">
        <v>1032</v>
      </c>
      <c r="CJ1390" s="35">
        <v>0.47252747252747251</v>
      </c>
      <c r="CK1390" s="35">
        <v>0.34443944169293106</v>
      </c>
      <c r="CL1390" s="35">
        <v>0.82417582417582413</v>
      </c>
      <c r="CM1390" s="35">
        <f t="shared" si="77"/>
        <v>0.81696691422040357</v>
      </c>
    </row>
    <row r="1391" spans="86:91" x14ac:dyDescent="0.2">
      <c r="CH1391" s="15" t="s">
        <v>1817</v>
      </c>
      <c r="CI1391" s="15" t="s">
        <v>1033</v>
      </c>
      <c r="CJ1391" s="35">
        <v>0.47252747252747251</v>
      </c>
      <c r="CK1391" s="35">
        <v>0.34443944169293106</v>
      </c>
      <c r="CL1391" s="35">
        <v>0.82417582417582413</v>
      </c>
      <c r="CM1391" s="35">
        <f t="shared" si="77"/>
        <v>0.81696691422040357</v>
      </c>
    </row>
    <row r="1392" spans="86:91" x14ac:dyDescent="0.2">
      <c r="CH1392" s="15" t="s">
        <v>1817</v>
      </c>
      <c r="CI1392" s="15" t="s">
        <v>1034</v>
      </c>
      <c r="CJ1392" s="35">
        <v>0.48351648351648352</v>
      </c>
      <c r="CK1392" s="35">
        <v>0.35857828434313138</v>
      </c>
      <c r="CL1392" s="35">
        <v>0.82417582417582413</v>
      </c>
      <c r="CM1392" s="35">
        <f t="shared" si="77"/>
        <v>0.8420947678596149</v>
      </c>
    </row>
    <row r="1393" spans="86:91" x14ac:dyDescent="0.2">
      <c r="CH1393" s="15" t="s">
        <v>1817</v>
      </c>
      <c r="CI1393" s="15" t="s">
        <v>1035</v>
      </c>
      <c r="CJ1393" s="35">
        <v>0.47252747252747251</v>
      </c>
      <c r="CK1393" s="35">
        <v>0.34443944169293106</v>
      </c>
      <c r="CL1393" s="35">
        <v>0.82417582417582413</v>
      </c>
      <c r="CM1393" s="35">
        <f t="shared" si="77"/>
        <v>0.81696691422040357</v>
      </c>
    </row>
    <row r="1394" spans="86:91" x14ac:dyDescent="0.2">
      <c r="CH1394" s="15" t="s">
        <v>1817</v>
      </c>
      <c r="CI1394" s="15" t="s">
        <v>1016</v>
      </c>
      <c r="CJ1394" s="35">
        <v>0.47252747252747251</v>
      </c>
      <c r="CK1394" s="35">
        <v>0.34718278284262438</v>
      </c>
      <c r="CL1394" s="35">
        <v>0.82417582417582413</v>
      </c>
      <c r="CM1394" s="35">
        <f t="shared" si="77"/>
        <v>0.8197102553700969</v>
      </c>
    </row>
    <row r="1395" spans="86:91" x14ac:dyDescent="0.2">
      <c r="CH1395" s="15" t="s">
        <v>1817</v>
      </c>
      <c r="CI1395" s="15" t="s">
        <v>1017</v>
      </c>
      <c r="CJ1395" s="35">
        <v>0.46153846153846156</v>
      </c>
      <c r="CK1395" s="35">
        <v>0.33308405623691295</v>
      </c>
      <c r="CL1395" s="35">
        <v>0.82417582417582413</v>
      </c>
      <c r="CM1395" s="35">
        <f t="shared" si="77"/>
        <v>0.79462251777537452</v>
      </c>
    </row>
    <row r="1396" spans="86:91" x14ac:dyDescent="0.2">
      <c r="CH1396" s="15" t="s">
        <v>1817</v>
      </c>
      <c r="CI1396" s="15" t="s">
        <v>1018</v>
      </c>
      <c r="CJ1396" s="35">
        <v>0.46153846153846156</v>
      </c>
      <c r="CK1396" s="35">
        <v>0.33308405623691295</v>
      </c>
      <c r="CL1396" s="35">
        <v>0.82417582417582413</v>
      </c>
      <c r="CM1396" s="35">
        <f t="shared" si="77"/>
        <v>0.79462251777537452</v>
      </c>
    </row>
    <row r="1397" spans="86:91" x14ac:dyDescent="0.2">
      <c r="CH1397" s="15" t="s">
        <v>1817</v>
      </c>
      <c r="CI1397" s="15" t="s">
        <v>1019</v>
      </c>
      <c r="CJ1397" s="35">
        <v>0.46153846153846156</v>
      </c>
      <c r="CK1397" s="35">
        <v>0.33308405623691295</v>
      </c>
      <c r="CL1397" s="35">
        <v>0.82417582417582413</v>
      </c>
      <c r="CM1397" s="35">
        <f t="shared" si="77"/>
        <v>0.79462251777537452</v>
      </c>
    </row>
    <row r="1398" spans="86:91" x14ac:dyDescent="0.2">
      <c r="CH1398" s="15" t="s">
        <v>1817</v>
      </c>
      <c r="CI1398" s="15" t="s">
        <v>1020</v>
      </c>
      <c r="CJ1398" s="35">
        <v>0.47252747252747251</v>
      </c>
      <c r="CK1398" s="35">
        <v>0.34718278284262438</v>
      </c>
      <c r="CL1398" s="35">
        <v>0.82417582417582413</v>
      </c>
      <c r="CM1398" s="35">
        <f t="shared" si="77"/>
        <v>0.8197102553700969</v>
      </c>
    </row>
    <row r="1399" spans="86:91" x14ac:dyDescent="0.2">
      <c r="CH1399" s="15" t="s">
        <v>1817</v>
      </c>
      <c r="CI1399" s="15" t="s">
        <v>1021</v>
      </c>
      <c r="CJ1399" s="35">
        <v>0.47252747252747251</v>
      </c>
      <c r="CK1399" s="35">
        <v>0.34718278284262438</v>
      </c>
      <c r="CL1399" s="35">
        <v>0.82417582417582413</v>
      </c>
      <c r="CM1399" s="35">
        <f t="shared" si="77"/>
        <v>0.8197102553700969</v>
      </c>
    </row>
    <row r="1400" spans="86:91" x14ac:dyDescent="0.2">
      <c r="CH1400" s="15" t="s">
        <v>1817</v>
      </c>
      <c r="CI1400" s="15" t="s">
        <v>1022</v>
      </c>
      <c r="CJ1400" s="35">
        <v>0.46153846153846156</v>
      </c>
      <c r="CK1400" s="35">
        <v>0.33308405623691295</v>
      </c>
      <c r="CL1400" s="35">
        <v>0.82417582417582413</v>
      </c>
      <c r="CM1400" s="35">
        <f t="shared" si="77"/>
        <v>0.79462251777537452</v>
      </c>
    </row>
    <row r="1401" spans="86:91" x14ac:dyDescent="0.2">
      <c r="CH1401" s="15" t="s">
        <v>1817</v>
      </c>
      <c r="CI1401" s="15" t="s">
        <v>1023</v>
      </c>
      <c r="CJ1401" s="35">
        <v>0.46153846153846156</v>
      </c>
      <c r="CK1401" s="35">
        <v>0.33308405623691295</v>
      </c>
      <c r="CL1401" s="35">
        <v>0.82417582417582413</v>
      </c>
      <c r="CM1401" s="35">
        <f t="shared" si="77"/>
        <v>0.79462251777537452</v>
      </c>
    </row>
    <row r="1402" spans="86:91" x14ac:dyDescent="0.2">
      <c r="CH1402" s="15" t="s">
        <v>1817</v>
      </c>
      <c r="CI1402" s="15" t="s">
        <v>1024</v>
      </c>
      <c r="CJ1402" s="35">
        <v>0.46153846153846156</v>
      </c>
      <c r="CK1402" s="35">
        <v>0.33308405623691295</v>
      </c>
      <c r="CL1402" s="35">
        <v>0.82417582417582413</v>
      </c>
      <c r="CM1402" s="35">
        <f t="shared" si="77"/>
        <v>0.79462251777537452</v>
      </c>
    </row>
    <row r="1403" spans="86:91" x14ac:dyDescent="0.2">
      <c r="CH1403" s="15" t="s">
        <v>1817</v>
      </c>
      <c r="CI1403" s="15" t="s">
        <v>1025</v>
      </c>
      <c r="CJ1403" s="35">
        <v>0.46153846153846156</v>
      </c>
      <c r="CK1403" s="35">
        <v>0.33308405623691295</v>
      </c>
      <c r="CL1403" s="35">
        <v>0.82417582417582413</v>
      </c>
      <c r="CM1403" s="35">
        <f t="shared" si="77"/>
        <v>0.79462251777537452</v>
      </c>
    </row>
    <row r="1404" spans="86:91" x14ac:dyDescent="0.2">
      <c r="CH1404" s="15" t="s">
        <v>1818</v>
      </c>
      <c r="CI1404" s="15" t="s">
        <v>1006</v>
      </c>
      <c r="CJ1404" s="35">
        <v>0.46153846153846156</v>
      </c>
      <c r="CK1404" s="35">
        <v>0.3356674612634088</v>
      </c>
      <c r="CL1404" s="35">
        <v>0.8351648351648352</v>
      </c>
      <c r="CM1404" s="35">
        <f t="shared" si="77"/>
        <v>0.79720592280187041</v>
      </c>
    </row>
    <row r="1405" spans="86:91" x14ac:dyDescent="0.2">
      <c r="CH1405" s="15" t="s">
        <v>1818</v>
      </c>
      <c r="CI1405" s="15" t="s">
        <v>1007</v>
      </c>
      <c r="CJ1405" s="35">
        <v>0.47252747252747251</v>
      </c>
      <c r="CK1405" s="35">
        <v>0.34970969182670836</v>
      </c>
      <c r="CL1405" s="35">
        <v>0.8351648351648352</v>
      </c>
      <c r="CM1405" s="35">
        <f t="shared" si="77"/>
        <v>0.82223716435418082</v>
      </c>
    </row>
    <row r="1406" spans="86:91" x14ac:dyDescent="0.2">
      <c r="CH1406" s="15" t="s">
        <v>1818</v>
      </c>
      <c r="CI1406" s="15" t="s">
        <v>1008</v>
      </c>
      <c r="CJ1406" s="35">
        <v>0.46153846153846156</v>
      </c>
      <c r="CK1406" s="35">
        <v>0.3356674612634088</v>
      </c>
      <c r="CL1406" s="35">
        <v>0.8351648351648352</v>
      </c>
      <c r="CM1406" s="35">
        <f t="shared" si="77"/>
        <v>0.79720592280187041</v>
      </c>
    </row>
    <row r="1407" spans="86:91" x14ac:dyDescent="0.2">
      <c r="CH1407" s="15" t="s">
        <v>1818</v>
      </c>
      <c r="CI1407" s="15" t="s">
        <v>1009</v>
      </c>
      <c r="CJ1407" s="35">
        <v>0.47252747252747251</v>
      </c>
      <c r="CK1407" s="35">
        <v>0.34970969182670836</v>
      </c>
      <c r="CL1407" s="35">
        <v>0.8351648351648352</v>
      </c>
      <c r="CM1407" s="35">
        <f t="shared" si="77"/>
        <v>0.82223716435418082</v>
      </c>
    </row>
    <row r="1408" spans="86:91" x14ac:dyDescent="0.2">
      <c r="CH1408" s="15" t="s">
        <v>1818</v>
      </c>
      <c r="CI1408" s="15" t="s">
        <v>1010</v>
      </c>
      <c r="CJ1408" s="35">
        <v>0.46153846153846156</v>
      </c>
      <c r="CK1408" s="35">
        <v>0.3356674612634088</v>
      </c>
      <c r="CL1408" s="35">
        <v>0.8351648351648352</v>
      </c>
      <c r="CM1408" s="35">
        <f t="shared" si="77"/>
        <v>0.79720592280187041</v>
      </c>
    </row>
    <row r="1409" spans="86:91" x14ac:dyDescent="0.2">
      <c r="CH1409" s="15" t="s">
        <v>1818</v>
      </c>
      <c r="CI1409" s="15" t="s">
        <v>1011</v>
      </c>
      <c r="CJ1409" s="35">
        <v>0.46153846153846156</v>
      </c>
      <c r="CK1409" s="35">
        <v>0.3356674612634088</v>
      </c>
      <c r="CL1409" s="35">
        <v>0.8351648351648352</v>
      </c>
      <c r="CM1409" s="35">
        <f t="shared" si="77"/>
        <v>0.79720592280187041</v>
      </c>
    </row>
    <row r="1410" spans="86:91" x14ac:dyDescent="0.2">
      <c r="CH1410" s="15" t="s">
        <v>1818</v>
      </c>
      <c r="CI1410" s="15" t="s">
        <v>1012</v>
      </c>
      <c r="CJ1410" s="35">
        <v>0.46153846153846156</v>
      </c>
      <c r="CK1410" s="35">
        <v>0.3356674612634088</v>
      </c>
      <c r="CL1410" s="35">
        <v>0.8351648351648352</v>
      </c>
      <c r="CM1410" s="35">
        <f t="shared" si="77"/>
        <v>0.79720592280187041</v>
      </c>
    </row>
    <row r="1411" spans="86:91" x14ac:dyDescent="0.2">
      <c r="CH1411" s="15" t="s">
        <v>1818</v>
      </c>
      <c r="CI1411" s="15" t="s">
        <v>1013</v>
      </c>
      <c r="CJ1411" s="35">
        <v>0.46153846153846156</v>
      </c>
      <c r="CK1411" s="35">
        <v>0.3356674612634088</v>
      </c>
      <c r="CL1411" s="35">
        <v>0.8351648351648352</v>
      </c>
      <c r="CM1411" s="35">
        <f t="shared" si="77"/>
        <v>0.79720592280187041</v>
      </c>
    </row>
    <row r="1412" spans="86:91" x14ac:dyDescent="0.2">
      <c r="CH1412" s="15" t="s">
        <v>1818</v>
      </c>
      <c r="CI1412" s="15" t="s">
        <v>1014</v>
      </c>
      <c r="CJ1412" s="35">
        <v>0.46153846153846156</v>
      </c>
      <c r="CK1412" s="35">
        <v>0.3356674612634088</v>
      </c>
      <c r="CL1412" s="35">
        <v>0.8351648351648352</v>
      </c>
      <c r="CM1412" s="35">
        <f t="shared" ref="CM1412:CM1475" si="78">CJ1412+CK1412</f>
        <v>0.79720592280187041</v>
      </c>
    </row>
    <row r="1413" spans="86:91" x14ac:dyDescent="0.2">
      <c r="CH1413" s="15" t="s">
        <v>1818</v>
      </c>
      <c r="CI1413" s="15" t="s">
        <v>1015</v>
      </c>
      <c r="CJ1413" s="35">
        <v>0.47252747252747251</v>
      </c>
      <c r="CK1413" s="35">
        <v>0.34970969182670836</v>
      </c>
      <c r="CL1413" s="35">
        <v>0.8351648351648352</v>
      </c>
      <c r="CM1413" s="35">
        <f t="shared" si="78"/>
        <v>0.82223716435418082</v>
      </c>
    </row>
    <row r="1414" spans="86:91" x14ac:dyDescent="0.2">
      <c r="CH1414" s="15" t="s">
        <v>1818</v>
      </c>
      <c r="CI1414" s="15" t="s">
        <v>996</v>
      </c>
      <c r="CJ1414" s="35">
        <v>0.46153846153846156</v>
      </c>
      <c r="CK1414" s="35">
        <v>0.3356674612634088</v>
      </c>
      <c r="CL1414" s="35">
        <v>0.8351648351648352</v>
      </c>
      <c r="CM1414" s="35">
        <f t="shared" si="78"/>
        <v>0.79720592280187041</v>
      </c>
    </row>
    <row r="1415" spans="86:91" x14ac:dyDescent="0.2">
      <c r="CH1415" s="15" t="s">
        <v>1818</v>
      </c>
      <c r="CI1415" s="15" t="s">
        <v>997</v>
      </c>
      <c r="CJ1415" s="35">
        <v>0.46153846153846156</v>
      </c>
      <c r="CK1415" s="35">
        <v>0.3356674612634088</v>
      </c>
      <c r="CL1415" s="35">
        <v>0.8351648351648352</v>
      </c>
      <c r="CM1415" s="35">
        <f t="shared" si="78"/>
        <v>0.79720592280187041</v>
      </c>
    </row>
    <row r="1416" spans="86:91" x14ac:dyDescent="0.2">
      <c r="CH1416" s="15" t="s">
        <v>1818</v>
      </c>
      <c r="CI1416" s="15" t="s">
        <v>998</v>
      </c>
      <c r="CJ1416" s="35">
        <v>0.46153846153846156</v>
      </c>
      <c r="CK1416" s="35">
        <v>0.3356674612634088</v>
      </c>
      <c r="CL1416" s="35">
        <v>0.8351648351648352</v>
      </c>
      <c r="CM1416" s="35">
        <f t="shared" si="78"/>
        <v>0.79720592280187041</v>
      </c>
    </row>
    <row r="1417" spans="86:91" x14ac:dyDescent="0.2">
      <c r="CH1417" s="15" t="s">
        <v>1818</v>
      </c>
      <c r="CI1417" s="15" t="s">
        <v>999</v>
      </c>
      <c r="CJ1417" s="35">
        <v>0.47252747252747251</v>
      </c>
      <c r="CK1417" s="35">
        <v>0.34970969182670836</v>
      </c>
      <c r="CL1417" s="35">
        <v>0.8351648351648352</v>
      </c>
      <c r="CM1417" s="35">
        <f t="shared" si="78"/>
        <v>0.82223716435418082</v>
      </c>
    </row>
    <row r="1418" spans="86:91" x14ac:dyDescent="0.2">
      <c r="CH1418" s="15" t="s">
        <v>1818</v>
      </c>
      <c r="CI1418" s="15" t="s">
        <v>1000</v>
      </c>
      <c r="CJ1418" s="35">
        <v>0.46153846153846156</v>
      </c>
      <c r="CK1418" s="35">
        <v>0.3356674612634088</v>
      </c>
      <c r="CL1418" s="35">
        <v>0.8351648351648352</v>
      </c>
      <c r="CM1418" s="35">
        <f t="shared" si="78"/>
        <v>0.79720592280187041</v>
      </c>
    </row>
    <row r="1419" spans="86:91" x14ac:dyDescent="0.2">
      <c r="CH1419" s="15" t="s">
        <v>1818</v>
      </c>
      <c r="CI1419" s="15" t="s">
        <v>1001</v>
      </c>
      <c r="CJ1419" s="35">
        <v>0.47252747252747251</v>
      </c>
      <c r="CK1419" s="35">
        <v>0.34970969182670836</v>
      </c>
      <c r="CL1419" s="35">
        <v>0.8351648351648352</v>
      </c>
      <c r="CM1419" s="35">
        <f t="shared" si="78"/>
        <v>0.82223716435418082</v>
      </c>
    </row>
    <row r="1420" spans="86:91" x14ac:dyDescent="0.2">
      <c r="CH1420" s="15" t="s">
        <v>1818</v>
      </c>
      <c r="CI1420" s="15" t="s">
        <v>1002</v>
      </c>
      <c r="CJ1420" s="35">
        <v>0.46153846153846156</v>
      </c>
      <c r="CK1420" s="35">
        <v>0.3356674612634088</v>
      </c>
      <c r="CL1420" s="35">
        <v>0.8351648351648352</v>
      </c>
      <c r="CM1420" s="35">
        <f t="shared" si="78"/>
        <v>0.79720592280187041</v>
      </c>
    </row>
    <row r="1421" spans="86:91" x14ac:dyDescent="0.2">
      <c r="CH1421" s="15" t="s">
        <v>1818</v>
      </c>
      <c r="CI1421" s="15" t="s">
        <v>1003</v>
      </c>
      <c r="CJ1421" s="35">
        <v>0.47252747252747251</v>
      </c>
      <c r="CK1421" s="35">
        <v>0.34970969182670836</v>
      </c>
      <c r="CL1421" s="35">
        <v>0.8351648351648352</v>
      </c>
      <c r="CM1421" s="35">
        <f t="shared" si="78"/>
        <v>0.82223716435418082</v>
      </c>
    </row>
    <row r="1422" spans="86:91" x14ac:dyDescent="0.2">
      <c r="CH1422" s="15" t="s">
        <v>1818</v>
      </c>
      <c r="CI1422" s="15" t="s">
        <v>1004</v>
      </c>
      <c r="CJ1422" s="35">
        <v>0.47252747252747251</v>
      </c>
      <c r="CK1422" s="35">
        <v>0.34970969182670836</v>
      </c>
      <c r="CL1422" s="35">
        <v>0.8351648351648352</v>
      </c>
      <c r="CM1422" s="35">
        <f t="shared" si="78"/>
        <v>0.82223716435418082</v>
      </c>
    </row>
    <row r="1423" spans="86:91" x14ac:dyDescent="0.2">
      <c r="CH1423" s="15" t="s">
        <v>1818</v>
      </c>
      <c r="CI1423" s="15" t="s">
        <v>1005</v>
      </c>
      <c r="CJ1423" s="35">
        <v>0.47252747252747251</v>
      </c>
      <c r="CK1423" s="35">
        <v>0.34970969182670836</v>
      </c>
      <c r="CL1423" s="35">
        <v>0.8351648351648352</v>
      </c>
      <c r="CM1423" s="35">
        <f t="shared" si="78"/>
        <v>0.82223716435418082</v>
      </c>
    </row>
    <row r="1424" spans="86:91" x14ac:dyDescent="0.2">
      <c r="CH1424" s="15" t="s">
        <v>1818</v>
      </c>
      <c r="CI1424" s="15" t="s">
        <v>986</v>
      </c>
      <c r="CJ1424" s="35">
        <v>0.45054945054945056</v>
      </c>
      <c r="CK1424" s="35">
        <v>0.32392273402674587</v>
      </c>
      <c r="CL1424" s="35">
        <v>0.8351648351648352</v>
      </c>
      <c r="CM1424" s="35">
        <f t="shared" si="78"/>
        <v>0.77447218457619638</v>
      </c>
    </row>
    <row r="1425" spans="86:91" x14ac:dyDescent="0.2">
      <c r="CH1425" s="15" t="s">
        <v>1818</v>
      </c>
      <c r="CI1425" s="15" t="s">
        <v>987</v>
      </c>
      <c r="CJ1425" s="35">
        <v>0.45054945054945056</v>
      </c>
      <c r="CK1425" s="35">
        <v>0.32392273402674587</v>
      </c>
      <c r="CL1425" s="35">
        <v>0.8351648351648352</v>
      </c>
      <c r="CM1425" s="35">
        <f t="shared" si="78"/>
        <v>0.77447218457619638</v>
      </c>
    </row>
    <row r="1426" spans="86:91" x14ac:dyDescent="0.2">
      <c r="CH1426" s="15" t="s">
        <v>1818</v>
      </c>
      <c r="CI1426" s="15" t="s">
        <v>988</v>
      </c>
      <c r="CJ1426" s="35">
        <v>0.45054945054945056</v>
      </c>
      <c r="CK1426" s="35">
        <v>0.32392273402674587</v>
      </c>
      <c r="CL1426" s="35">
        <v>0.8351648351648352</v>
      </c>
      <c r="CM1426" s="35">
        <f t="shared" si="78"/>
        <v>0.77447218457619638</v>
      </c>
    </row>
    <row r="1427" spans="86:91" x14ac:dyDescent="0.2">
      <c r="CH1427" s="15" t="s">
        <v>1818</v>
      </c>
      <c r="CI1427" s="15" t="s">
        <v>989</v>
      </c>
      <c r="CJ1427" s="35">
        <v>0.45054945054945056</v>
      </c>
      <c r="CK1427" s="35">
        <v>0.32392273402674587</v>
      </c>
      <c r="CL1427" s="35">
        <v>0.8351648351648352</v>
      </c>
      <c r="CM1427" s="35">
        <f t="shared" si="78"/>
        <v>0.77447218457619638</v>
      </c>
    </row>
    <row r="1428" spans="86:91" x14ac:dyDescent="0.2">
      <c r="CH1428" s="15" t="s">
        <v>1818</v>
      </c>
      <c r="CI1428" s="15" t="s">
        <v>990</v>
      </c>
      <c r="CJ1428" s="35">
        <v>0.45054945054945056</v>
      </c>
      <c r="CK1428" s="35">
        <v>0.32392273402674587</v>
      </c>
      <c r="CL1428" s="35">
        <v>0.8351648351648352</v>
      </c>
      <c r="CM1428" s="35">
        <f t="shared" si="78"/>
        <v>0.77447218457619638</v>
      </c>
    </row>
    <row r="1429" spans="86:91" x14ac:dyDescent="0.2">
      <c r="CH1429" s="15" t="s">
        <v>1818</v>
      </c>
      <c r="CI1429" s="15" t="s">
        <v>991</v>
      </c>
      <c r="CJ1429" s="35">
        <v>0.45054945054945056</v>
      </c>
      <c r="CK1429" s="35">
        <v>0.32392273402674587</v>
      </c>
      <c r="CL1429" s="35">
        <v>0.8351648351648352</v>
      </c>
      <c r="CM1429" s="35">
        <f t="shared" si="78"/>
        <v>0.77447218457619638</v>
      </c>
    </row>
    <row r="1430" spans="86:91" x14ac:dyDescent="0.2">
      <c r="CH1430" s="15" t="s">
        <v>1818</v>
      </c>
      <c r="CI1430" s="15" t="s">
        <v>992</v>
      </c>
      <c r="CJ1430" s="35">
        <v>0.45054945054945056</v>
      </c>
      <c r="CK1430" s="35">
        <v>0.32392273402674587</v>
      </c>
      <c r="CL1430" s="35">
        <v>0.8351648351648352</v>
      </c>
      <c r="CM1430" s="35">
        <f t="shared" si="78"/>
        <v>0.77447218457619638</v>
      </c>
    </row>
    <row r="1431" spans="86:91" x14ac:dyDescent="0.2">
      <c r="CH1431" s="15" t="s">
        <v>1818</v>
      </c>
      <c r="CI1431" s="15" t="s">
        <v>993</v>
      </c>
      <c r="CJ1431" s="35">
        <v>0.45054945054945056</v>
      </c>
      <c r="CK1431" s="35">
        <v>0.32392273402674587</v>
      </c>
      <c r="CL1431" s="35">
        <v>0.8351648351648352</v>
      </c>
      <c r="CM1431" s="35">
        <f t="shared" si="78"/>
        <v>0.77447218457619638</v>
      </c>
    </row>
    <row r="1432" spans="86:91" x14ac:dyDescent="0.2">
      <c r="CH1432" s="15" t="s">
        <v>1818</v>
      </c>
      <c r="CI1432" s="15" t="s">
        <v>994</v>
      </c>
      <c r="CJ1432" s="35">
        <v>0.45054945054945056</v>
      </c>
      <c r="CK1432" s="35">
        <v>0.32392273402674587</v>
      </c>
      <c r="CL1432" s="35">
        <v>0.8351648351648352</v>
      </c>
      <c r="CM1432" s="35">
        <f t="shared" si="78"/>
        <v>0.77447218457619638</v>
      </c>
    </row>
    <row r="1433" spans="86:91" x14ac:dyDescent="0.2">
      <c r="CH1433" s="15" t="s">
        <v>1818</v>
      </c>
      <c r="CI1433" s="15" t="s">
        <v>995</v>
      </c>
      <c r="CJ1433" s="35">
        <v>0.45054945054945056</v>
      </c>
      <c r="CK1433" s="35">
        <v>0.32392273402674587</v>
      </c>
      <c r="CL1433" s="35">
        <v>0.8351648351648352</v>
      </c>
      <c r="CM1433" s="35">
        <f t="shared" si="78"/>
        <v>0.77447218457619638</v>
      </c>
    </row>
    <row r="1434" spans="86:91" x14ac:dyDescent="0.2">
      <c r="CH1434" s="15" t="s">
        <v>1818</v>
      </c>
      <c r="CI1434" s="15" t="s">
        <v>1026</v>
      </c>
      <c r="CJ1434" s="35">
        <v>0.47252747252747251</v>
      </c>
      <c r="CK1434" s="35">
        <v>0.3449310137972405</v>
      </c>
      <c r="CL1434" s="35">
        <v>0.8351648351648352</v>
      </c>
      <c r="CM1434" s="35">
        <f t="shared" si="78"/>
        <v>0.81745848632471296</v>
      </c>
    </row>
    <row r="1435" spans="86:91" x14ac:dyDescent="0.2">
      <c r="CH1435" s="15" t="s">
        <v>1818</v>
      </c>
      <c r="CI1435" s="15" t="s">
        <v>1027</v>
      </c>
      <c r="CJ1435" s="35">
        <v>0.47252747252747251</v>
      </c>
      <c r="CK1435" s="35">
        <v>0.34669458570146572</v>
      </c>
      <c r="CL1435" s="35">
        <v>0.8351648351648352</v>
      </c>
      <c r="CM1435" s="35">
        <f t="shared" si="78"/>
        <v>0.81922205822893823</v>
      </c>
    </row>
    <row r="1436" spans="86:91" x14ac:dyDescent="0.2">
      <c r="CH1436" s="15" t="s">
        <v>1818</v>
      </c>
      <c r="CI1436" s="15" t="s">
        <v>1028</v>
      </c>
      <c r="CJ1436" s="35">
        <v>0.47252747252747251</v>
      </c>
      <c r="CK1436" s="35">
        <v>0.3449310137972405</v>
      </c>
      <c r="CL1436" s="35">
        <v>0.8351648351648352</v>
      </c>
      <c r="CM1436" s="35">
        <f t="shared" si="78"/>
        <v>0.81745848632471296</v>
      </c>
    </row>
    <row r="1437" spans="86:91" x14ac:dyDescent="0.2">
      <c r="CH1437" s="15" t="s">
        <v>1818</v>
      </c>
      <c r="CI1437" s="15" t="s">
        <v>1029</v>
      </c>
      <c r="CJ1437" s="35">
        <v>0.48351648351648352</v>
      </c>
      <c r="CK1437" s="35">
        <v>0.36078314153340307</v>
      </c>
      <c r="CL1437" s="35">
        <v>0.8351648351648352</v>
      </c>
      <c r="CM1437" s="35">
        <f t="shared" si="78"/>
        <v>0.84429962504988665</v>
      </c>
    </row>
    <row r="1438" spans="86:91" x14ac:dyDescent="0.2">
      <c r="CH1438" s="15" t="s">
        <v>1818</v>
      </c>
      <c r="CI1438" s="15" t="s">
        <v>1030</v>
      </c>
      <c r="CJ1438" s="35">
        <v>0.47252747252747251</v>
      </c>
      <c r="CK1438" s="35">
        <v>0.3449310137972405</v>
      </c>
      <c r="CL1438" s="35">
        <v>0.8351648351648352</v>
      </c>
      <c r="CM1438" s="35">
        <f t="shared" si="78"/>
        <v>0.81745848632471296</v>
      </c>
    </row>
    <row r="1439" spans="86:91" x14ac:dyDescent="0.2">
      <c r="CH1439" s="15" t="s">
        <v>1818</v>
      </c>
      <c r="CI1439" s="15" t="s">
        <v>1031</v>
      </c>
      <c r="CJ1439" s="35">
        <v>0.48351648351648352</v>
      </c>
      <c r="CK1439" s="35">
        <v>0.35905889405065183</v>
      </c>
      <c r="CL1439" s="35">
        <v>0.8351648351648352</v>
      </c>
      <c r="CM1439" s="35">
        <f t="shared" si="78"/>
        <v>0.84257537756713541</v>
      </c>
    </row>
    <row r="1440" spans="86:91" x14ac:dyDescent="0.2">
      <c r="CH1440" s="15" t="s">
        <v>1818</v>
      </c>
      <c r="CI1440" s="15" t="s">
        <v>1032</v>
      </c>
      <c r="CJ1440" s="35">
        <v>0.47252747252747251</v>
      </c>
      <c r="CK1440" s="35">
        <v>0.3449310137972405</v>
      </c>
      <c r="CL1440" s="35">
        <v>0.8351648351648352</v>
      </c>
      <c r="CM1440" s="35">
        <f t="shared" si="78"/>
        <v>0.81745848632471296</v>
      </c>
    </row>
    <row r="1441" spans="86:91" x14ac:dyDescent="0.2">
      <c r="CH1441" s="15" t="s">
        <v>1818</v>
      </c>
      <c r="CI1441" s="15" t="s">
        <v>1033</v>
      </c>
      <c r="CJ1441" s="35">
        <v>0.47252747252747251</v>
      </c>
      <c r="CK1441" s="35">
        <v>0.34669458570146572</v>
      </c>
      <c r="CL1441" s="35">
        <v>0.8351648351648352</v>
      </c>
      <c r="CM1441" s="35">
        <f t="shared" si="78"/>
        <v>0.81922205822893823</v>
      </c>
    </row>
    <row r="1442" spans="86:91" x14ac:dyDescent="0.2">
      <c r="CH1442" s="15" t="s">
        <v>1818</v>
      </c>
      <c r="CI1442" s="15" t="s">
        <v>1034</v>
      </c>
      <c r="CJ1442" s="35">
        <v>0.48351648351648352</v>
      </c>
      <c r="CK1442" s="35">
        <v>0.36078314153340307</v>
      </c>
      <c r="CL1442" s="35">
        <v>0.8351648351648352</v>
      </c>
      <c r="CM1442" s="35">
        <f t="shared" si="78"/>
        <v>0.84429962504988665</v>
      </c>
    </row>
    <row r="1443" spans="86:91" x14ac:dyDescent="0.2">
      <c r="CH1443" s="15" t="s">
        <v>1818</v>
      </c>
      <c r="CI1443" s="15" t="s">
        <v>1035</v>
      </c>
      <c r="CJ1443" s="35">
        <v>0.47252747252747251</v>
      </c>
      <c r="CK1443" s="35">
        <v>0.3449310137972405</v>
      </c>
      <c r="CL1443" s="35">
        <v>0.8351648351648352</v>
      </c>
      <c r="CM1443" s="35">
        <f t="shared" si="78"/>
        <v>0.81745848632471296</v>
      </c>
    </row>
    <row r="1444" spans="86:91" x14ac:dyDescent="0.2">
      <c r="CH1444" s="15" t="s">
        <v>1818</v>
      </c>
      <c r="CI1444" s="15" t="s">
        <v>1016</v>
      </c>
      <c r="CJ1444" s="35">
        <v>0.47252747252747251</v>
      </c>
      <c r="CK1444" s="35">
        <v>0.34941912421805182</v>
      </c>
      <c r="CL1444" s="35">
        <v>0.8351648351648352</v>
      </c>
      <c r="CM1444" s="35">
        <f t="shared" si="78"/>
        <v>0.82194659674552439</v>
      </c>
    </row>
    <row r="1445" spans="86:91" x14ac:dyDescent="0.2">
      <c r="CH1445" s="15" t="s">
        <v>1818</v>
      </c>
      <c r="CI1445" s="15" t="s">
        <v>1017</v>
      </c>
      <c r="CJ1445" s="35">
        <v>0.46153846153846156</v>
      </c>
      <c r="CK1445" s="35">
        <v>0.33537039797287227</v>
      </c>
      <c r="CL1445" s="35">
        <v>0.8351648351648352</v>
      </c>
      <c r="CM1445" s="35">
        <f t="shared" si="78"/>
        <v>0.79690885951133383</v>
      </c>
    </row>
    <row r="1446" spans="86:91" x14ac:dyDescent="0.2">
      <c r="CH1446" s="15" t="s">
        <v>1818</v>
      </c>
      <c r="CI1446" s="15" t="s">
        <v>1018</v>
      </c>
      <c r="CJ1446" s="35">
        <v>0.46153846153846156</v>
      </c>
      <c r="CK1446" s="35">
        <v>0.33537039797287227</v>
      </c>
      <c r="CL1446" s="35">
        <v>0.8351648351648352</v>
      </c>
      <c r="CM1446" s="35">
        <f t="shared" si="78"/>
        <v>0.79690885951133383</v>
      </c>
    </row>
    <row r="1447" spans="86:91" x14ac:dyDescent="0.2">
      <c r="CH1447" s="15" t="s">
        <v>1818</v>
      </c>
      <c r="CI1447" s="15" t="s">
        <v>1019</v>
      </c>
      <c r="CJ1447" s="35">
        <v>0.46153846153846156</v>
      </c>
      <c r="CK1447" s="35">
        <v>0.33537039797287227</v>
      </c>
      <c r="CL1447" s="35">
        <v>0.8351648351648352</v>
      </c>
      <c r="CM1447" s="35">
        <f t="shared" si="78"/>
        <v>0.79690885951133383</v>
      </c>
    </row>
    <row r="1448" spans="86:91" x14ac:dyDescent="0.2">
      <c r="CH1448" s="15" t="s">
        <v>1818</v>
      </c>
      <c r="CI1448" s="15" t="s">
        <v>1020</v>
      </c>
      <c r="CJ1448" s="35">
        <v>0.47252747252747251</v>
      </c>
      <c r="CK1448" s="35">
        <v>0.34941912421805182</v>
      </c>
      <c r="CL1448" s="35">
        <v>0.8351648351648352</v>
      </c>
      <c r="CM1448" s="35">
        <f t="shared" si="78"/>
        <v>0.82194659674552439</v>
      </c>
    </row>
    <row r="1449" spans="86:91" x14ac:dyDescent="0.2">
      <c r="CH1449" s="15" t="s">
        <v>1818</v>
      </c>
      <c r="CI1449" s="15" t="s">
        <v>1021</v>
      </c>
      <c r="CJ1449" s="35">
        <v>0.47252747252747251</v>
      </c>
      <c r="CK1449" s="35">
        <v>0.34941912421805182</v>
      </c>
      <c r="CL1449" s="35">
        <v>0.8351648351648352</v>
      </c>
      <c r="CM1449" s="35">
        <f t="shared" si="78"/>
        <v>0.82194659674552439</v>
      </c>
    </row>
    <row r="1450" spans="86:91" x14ac:dyDescent="0.2">
      <c r="CH1450" s="15" t="s">
        <v>1818</v>
      </c>
      <c r="CI1450" s="15" t="s">
        <v>1022</v>
      </c>
      <c r="CJ1450" s="35">
        <v>0.46153846153846156</v>
      </c>
      <c r="CK1450" s="35">
        <v>0.33537039797287227</v>
      </c>
      <c r="CL1450" s="35">
        <v>0.8351648351648352</v>
      </c>
      <c r="CM1450" s="35">
        <f t="shared" si="78"/>
        <v>0.79690885951133383</v>
      </c>
    </row>
    <row r="1451" spans="86:91" x14ac:dyDescent="0.2">
      <c r="CH1451" s="15" t="s">
        <v>1818</v>
      </c>
      <c r="CI1451" s="15" t="s">
        <v>1023</v>
      </c>
      <c r="CJ1451" s="35">
        <v>0.46153846153846156</v>
      </c>
      <c r="CK1451" s="35">
        <v>0.33537039797287227</v>
      </c>
      <c r="CL1451" s="35">
        <v>0.8351648351648352</v>
      </c>
      <c r="CM1451" s="35">
        <f t="shared" si="78"/>
        <v>0.79690885951133383</v>
      </c>
    </row>
    <row r="1452" spans="86:91" x14ac:dyDescent="0.2">
      <c r="CH1452" s="15" t="s">
        <v>1818</v>
      </c>
      <c r="CI1452" s="15" t="s">
        <v>1024</v>
      </c>
      <c r="CJ1452" s="35">
        <v>0.46153846153846156</v>
      </c>
      <c r="CK1452" s="35">
        <v>0.33537039797287227</v>
      </c>
      <c r="CL1452" s="35">
        <v>0.8351648351648352</v>
      </c>
      <c r="CM1452" s="35">
        <f t="shared" si="78"/>
        <v>0.79690885951133383</v>
      </c>
    </row>
    <row r="1453" spans="86:91" x14ac:dyDescent="0.2">
      <c r="CH1453" s="15" t="s">
        <v>1818</v>
      </c>
      <c r="CI1453" s="15" t="s">
        <v>1025</v>
      </c>
      <c r="CJ1453" s="35">
        <v>0.46153846153846156</v>
      </c>
      <c r="CK1453" s="35">
        <v>0.33537039797287227</v>
      </c>
      <c r="CL1453" s="35">
        <v>0.8351648351648352</v>
      </c>
      <c r="CM1453" s="35">
        <f t="shared" si="78"/>
        <v>0.79690885951133383</v>
      </c>
    </row>
    <row r="1454" spans="86:91" x14ac:dyDescent="0.2">
      <c r="CH1454" s="15" t="s">
        <v>1819</v>
      </c>
      <c r="CI1454" s="15" t="s">
        <v>1006</v>
      </c>
      <c r="CJ1454" s="35">
        <v>0.43956043956043955</v>
      </c>
      <c r="CK1454" s="35">
        <v>0.30762345218558851</v>
      </c>
      <c r="CL1454" s="35">
        <v>0.81318681318681318</v>
      </c>
      <c r="CM1454" s="35">
        <f t="shared" si="78"/>
        <v>0.74718389174602806</v>
      </c>
    </row>
    <row r="1455" spans="86:91" x14ac:dyDescent="0.2">
      <c r="CH1455" s="15" t="s">
        <v>1819</v>
      </c>
      <c r="CI1455" s="15" t="s">
        <v>1007</v>
      </c>
      <c r="CJ1455" s="35">
        <v>0.45054945054945056</v>
      </c>
      <c r="CK1455" s="35">
        <v>0.32170542635658922</v>
      </c>
      <c r="CL1455" s="35">
        <v>0.81318681318681318</v>
      </c>
      <c r="CM1455" s="35">
        <f t="shared" si="78"/>
        <v>0.77225487690603978</v>
      </c>
    </row>
    <row r="1456" spans="86:91" x14ac:dyDescent="0.2">
      <c r="CH1456" s="15" t="s">
        <v>1819</v>
      </c>
      <c r="CI1456" s="15" t="s">
        <v>1008</v>
      </c>
      <c r="CJ1456" s="35">
        <v>0.43956043956043955</v>
      </c>
      <c r="CK1456" s="35">
        <v>0.30762345218558851</v>
      </c>
      <c r="CL1456" s="35">
        <v>0.81318681318681318</v>
      </c>
      <c r="CM1456" s="35">
        <f t="shared" si="78"/>
        <v>0.74718389174602806</v>
      </c>
    </row>
    <row r="1457" spans="86:91" x14ac:dyDescent="0.2">
      <c r="CH1457" s="15" t="s">
        <v>1819</v>
      </c>
      <c r="CI1457" s="15" t="s">
        <v>1009</v>
      </c>
      <c r="CJ1457" s="35">
        <v>0.45054945054945056</v>
      </c>
      <c r="CK1457" s="35">
        <v>0.32170542635658922</v>
      </c>
      <c r="CL1457" s="35">
        <v>0.81318681318681318</v>
      </c>
      <c r="CM1457" s="35">
        <f t="shared" si="78"/>
        <v>0.77225487690603978</v>
      </c>
    </row>
    <row r="1458" spans="86:91" x14ac:dyDescent="0.2">
      <c r="CH1458" s="15" t="s">
        <v>1819</v>
      </c>
      <c r="CI1458" s="15" t="s">
        <v>1010</v>
      </c>
      <c r="CJ1458" s="35">
        <v>0.43956043956043955</v>
      </c>
      <c r="CK1458" s="35">
        <v>0.30762345218558851</v>
      </c>
      <c r="CL1458" s="35">
        <v>0.81318681318681318</v>
      </c>
      <c r="CM1458" s="35">
        <f t="shared" si="78"/>
        <v>0.74718389174602806</v>
      </c>
    </row>
    <row r="1459" spans="86:91" x14ac:dyDescent="0.2">
      <c r="CH1459" s="15" t="s">
        <v>1819</v>
      </c>
      <c r="CI1459" s="15" t="s">
        <v>1011</v>
      </c>
      <c r="CJ1459" s="35">
        <v>0.43956043956043955</v>
      </c>
      <c r="CK1459" s="35">
        <v>0.30762345218558851</v>
      </c>
      <c r="CL1459" s="35">
        <v>0.81318681318681318</v>
      </c>
      <c r="CM1459" s="35">
        <f t="shared" si="78"/>
        <v>0.74718389174602806</v>
      </c>
    </row>
    <row r="1460" spans="86:91" x14ac:dyDescent="0.2">
      <c r="CH1460" s="15" t="s">
        <v>1819</v>
      </c>
      <c r="CI1460" s="15" t="s">
        <v>1012</v>
      </c>
      <c r="CJ1460" s="35">
        <v>0.43956043956043955</v>
      </c>
      <c r="CK1460" s="35">
        <v>0.30762345218558851</v>
      </c>
      <c r="CL1460" s="35">
        <v>0.81318681318681318</v>
      </c>
      <c r="CM1460" s="35">
        <f t="shared" si="78"/>
        <v>0.74718389174602806</v>
      </c>
    </row>
    <row r="1461" spans="86:91" x14ac:dyDescent="0.2">
      <c r="CH1461" s="15" t="s">
        <v>1819</v>
      </c>
      <c r="CI1461" s="15" t="s">
        <v>1013</v>
      </c>
      <c r="CJ1461" s="35">
        <v>0.43956043956043955</v>
      </c>
      <c r="CK1461" s="35">
        <v>0.30762345218558851</v>
      </c>
      <c r="CL1461" s="35">
        <v>0.81318681318681318</v>
      </c>
      <c r="CM1461" s="35">
        <f t="shared" si="78"/>
        <v>0.74718389174602806</v>
      </c>
    </row>
    <row r="1462" spans="86:91" x14ac:dyDescent="0.2">
      <c r="CH1462" s="15" t="s">
        <v>1819</v>
      </c>
      <c r="CI1462" s="15" t="s">
        <v>1014</v>
      </c>
      <c r="CJ1462" s="35">
        <v>0.43956043956043955</v>
      </c>
      <c r="CK1462" s="35">
        <v>0.30762345218558851</v>
      </c>
      <c r="CL1462" s="35">
        <v>0.81318681318681318</v>
      </c>
      <c r="CM1462" s="35">
        <f t="shared" si="78"/>
        <v>0.74718389174602806</v>
      </c>
    </row>
    <row r="1463" spans="86:91" x14ac:dyDescent="0.2">
      <c r="CH1463" s="15" t="s">
        <v>1819</v>
      </c>
      <c r="CI1463" s="15" t="s">
        <v>1015</v>
      </c>
      <c r="CJ1463" s="35">
        <v>0.45054945054945056</v>
      </c>
      <c r="CK1463" s="35">
        <v>0.32170542635658922</v>
      </c>
      <c r="CL1463" s="35">
        <v>0.81318681318681318</v>
      </c>
      <c r="CM1463" s="35">
        <f t="shared" si="78"/>
        <v>0.77225487690603978</v>
      </c>
    </row>
    <row r="1464" spans="86:91" x14ac:dyDescent="0.2">
      <c r="CH1464" s="15" t="s">
        <v>1819</v>
      </c>
      <c r="CI1464" s="15" t="s">
        <v>996</v>
      </c>
      <c r="CJ1464" s="35">
        <v>0.43956043956043955</v>
      </c>
      <c r="CK1464" s="35">
        <v>0.30762345218558851</v>
      </c>
      <c r="CL1464" s="35">
        <v>0.81318681318681318</v>
      </c>
      <c r="CM1464" s="35">
        <f t="shared" si="78"/>
        <v>0.74718389174602806</v>
      </c>
    </row>
    <row r="1465" spans="86:91" x14ac:dyDescent="0.2">
      <c r="CH1465" s="15" t="s">
        <v>1819</v>
      </c>
      <c r="CI1465" s="15" t="s">
        <v>997</v>
      </c>
      <c r="CJ1465" s="35">
        <v>0.43956043956043955</v>
      </c>
      <c r="CK1465" s="35">
        <v>0.30762345218558851</v>
      </c>
      <c r="CL1465" s="35">
        <v>0.81318681318681318</v>
      </c>
      <c r="CM1465" s="35">
        <f t="shared" si="78"/>
        <v>0.74718389174602806</v>
      </c>
    </row>
    <row r="1466" spans="86:91" x14ac:dyDescent="0.2">
      <c r="CH1466" s="15" t="s">
        <v>1819</v>
      </c>
      <c r="CI1466" s="15" t="s">
        <v>998</v>
      </c>
      <c r="CJ1466" s="35">
        <v>0.43956043956043955</v>
      </c>
      <c r="CK1466" s="35">
        <v>0.30762345218558851</v>
      </c>
      <c r="CL1466" s="35">
        <v>0.81318681318681318</v>
      </c>
      <c r="CM1466" s="35">
        <f t="shared" si="78"/>
        <v>0.74718389174602806</v>
      </c>
    </row>
    <row r="1467" spans="86:91" x14ac:dyDescent="0.2">
      <c r="CH1467" s="15" t="s">
        <v>1819</v>
      </c>
      <c r="CI1467" s="15" t="s">
        <v>999</v>
      </c>
      <c r="CJ1467" s="35">
        <v>0.45054945054945056</v>
      </c>
      <c r="CK1467" s="35">
        <v>0.32170542635658922</v>
      </c>
      <c r="CL1467" s="35">
        <v>0.81318681318681318</v>
      </c>
      <c r="CM1467" s="35">
        <f t="shared" si="78"/>
        <v>0.77225487690603978</v>
      </c>
    </row>
    <row r="1468" spans="86:91" x14ac:dyDescent="0.2">
      <c r="CH1468" s="15" t="s">
        <v>1819</v>
      </c>
      <c r="CI1468" s="15" t="s">
        <v>1000</v>
      </c>
      <c r="CJ1468" s="35">
        <v>0.43956043956043955</v>
      </c>
      <c r="CK1468" s="35">
        <v>0.30762345218558851</v>
      </c>
      <c r="CL1468" s="35">
        <v>0.81318681318681318</v>
      </c>
      <c r="CM1468" s="35">
        <f t="shared" si="78"/>
        <v>0.74718389174602806</v>
      </c>
    </row>
    <row r="1469" spans="86:91" x14ac:dyDescent="0.2">
      <c r="CH1469" s="15" t="s">
        <v>1819</v>
      </c>
      <c r="CI1469" s="15" t="s">
        <v>1001</v>
      </c>
      <c r="CJ1469" s="35">
        <v>0.45054945054945056</v>
      </c>
      <c r="CK1469" s="35">
        <v>0.32170542635658922</v>
      </c>
      <c r="CL1469" s="35">
        <v>0.81318681318681318</v>
      </c>
      <c r="CM1469" s="35">
        <f t="shared" si="78"/>
        <v>0.77225487690603978</v>
      </c>
    </row>
    <row r="1470" spans="86:91" x14ac:dyDescent="0.2">
      <c r="CH1470" s="15" t="s">
        <v>1819</v>
      </c>
      <c r="CI1470" s="15" t="s">
        <v>1002</v>
      </c>
      <c r="CJ1470" s="35">
        <v>0.43956043956043955</v>
      </c>
      <c r="CK1470" s="35">
        <v>0.30762345218558851</v>
      </c>
      <c r="CL1470" s="35">
        <v>0.81318681318681318</v>
      </c>
      <c r="CM1470" s="35">
        <f t="shared" si="78"/>
        <v>0.74718389174602806</v>
      </c>
    </row>
    <row r="1471" spans="86:91" x14ac:dyDescent="0.2">
      <c r="CH1471" s="15" t="s">
        <v>1819</v>
      </c>
      <c r="CI1471" s="15" t="s">
        <v>1003</v>
      </c>
      <c r="CJ1471" s="35">
        <v>0.45054945054945056</v>
      </c>
      <c r="CK1471" s="35">
        <v>0.32170542635658922</v>
      </c>
      <c r="CL1471" s="35">
        <v>0.81318681318681318</v>
      </c>
      <c r="CM1471" s="35">
        <f t="shared" si="78"/>
        <v>0.77225487690603978</v>
      </c>
    </row>
    <row r="1472" spans="86:91" x14ac:dyDescent="0.2">
      <c r="CH1472" s="15" t="s">
        <v>1819</v>
      </c>
      <c r="CI1472" s="15" t="s">
        <v>1004</v>
      </c>
      <c r="CJ1472" s="35">
        <v>0.45054945054945056</v>
      </c>
      <c r="CK1472" s="35">
        <v>0.32170542635658922</v>
      </c>
      <c r="CL1472" s="35">
        <v>0.81318681318681318</v>
      </c>
      <c r="CM1472" s="35">
        <f t="shared" si="78"/>
        <v>0.77225487690603978</v>
      </c>
    </row>
    <row r="1473" spans="86:91" x14ac:dyDescent="0.2">
      <c r="CH1473" s="15" t="s">
        <v>1819</v>
      </c>
      <c r="CI1473" s="15" t="s">
        <v>1005</v>
      </c>
      <c r="CJ1473" s="35">
        <v>0.45054945054945056</v>
      </c>
      <c r="CK1473" s="35">
        <v>0.32170542635658922</v>
      </c>
      <c r="CL1473" s="35">
        <v>0.81318681318681318</v>
      </c>
      <c r="CM1473" s="35">
        <f t="shared" si="78"/>
        <v>0.77225487690603978</v>
      </c>
    </row>
    <row r="1474" spans="86:91" x14ac:dyDescent="0.2">
      <c r="CH1474" s="15" t="s">
        <v>1819</v>
      </c>
      <c r="CI1474" s="15" t="s">
        <v>986</v>
      </c>
      <c r="CJ1474" s="35">
        <v>0.42857142857142855</v>
      </c>
      <c r="CK1474" s="35">
        <v>0.29593810444874269</v>
      </c>
      <c r="CL1474" s="35">
        <v>0.81318681318681318</v>
      </c>
      <c r="CM1474" s="35">
        <f t="shared" si="78"/>
        <v>0.72450953302017118</v>
      </c>
    </row>
    <row r="1475" spans="86:91" x14ac:dyDescent="0.2">
      <c r="CH1475" s="15" t="s">
        <v>1819</v>
      </c>
      <c r="CI1475" s="15" t="s">
        <v>987</v>
      </c>
      <c r="CJ1475" s="35">
        <v>0.42857142857142855</v>
      </c>
      <c r="CK1475" s="35">
        <v>0.29593810444874269</v>
      </c>
      <c r="CL1475" s="35">
        <v>0.81318681318681318</v>
      </c>
      <c r="CM1475" s="35">
        <f t="shared" si="78"/>
        <v>0.72450953302017118</v>
      </c>
    </row>
    <row r="1476" spans="86:91" x14ac:dyDescent="0.2">
      <c r="CH1476" s="15" t="s">
        <v>1819</v>
      </c>
      <c r="CI1476" s="15" t="s">
        <v>988</v>
      </c>
      <c r="CJ1476" s="35">
        <v>0.42857142857142855</v>
      </c>
      <c r="CK1476" s="35">
        <v>0.29593810444874269</v>
      </c>
      <c r="CL1476" s="35">
        <v>0.81318681318681318</v>
      </c>
      <c r="CM1476" s="35">
        <f t="shared" ref="CM1476:CM1539" si="79">CJ1476+CK1476</f>
        <v>0.72450953302017118</v>
      </c>
    </row>
    <row r="1477" spans="86:91" x14ac:dyDescent="0.2">
      <c r="CH1477" s="15" t="s">
        <v>1819</v>
      </c>
      <c r="CI1477" s="15" t="s">
        <v>989</v>
      </c>
      <c r="CJ1477" s="35">
        <v>0.42857142857142855</v>
      </c>
      <c r="CK1477" s="35">
        <v>0.29593810444874269</v>
      </c>
      <c r="CL1477" s="35">
        <v>0.81318681318681318</v>
      </c>
      <c r="CM1477" s="35">
        <f t="shared" si="79"/>
        <v>0.72450953302017118</v>
      </c>
    </row>
    <row r="1478" spans="86:91" x14ac:dyDescent="0.2">
      <c r="CH1478" s="15" t="s">
        <v>1819</v>
      </c>
      <c r="CI1478" s="15" t="s">
        <v>990</v>
      </c>
      <c r="CJ1478" s="35">
        <v>0.42857142857142855</v>
      </c>
      <c r="CK1478" s="35">
        <v>0.29593810444874269</v>
      </c>
      <c r="CL1478" s="35">
        <v>0.81318681318681318</v>
      </c>
      <c r="CM1478" s="35">
        <f t="shared" si="79"/>
        <v>0.72450953302017118</v>
      </c>
    </row>
    <row r="1479" spans="86:91" x14ac:dyDescent="0.2">
      <c r="CH1479" s="15" t="s">
        <v>1819</v>
      </c>
      <c r="CI1479" s="15" t="s">
        <v>991</v>
      </c>
      <c r="CJ1479" s="35">
        <v>0.42857142857142855</v>
      </c>
      <c r="CK1479" s="35">
        <v>0.29593810444874269</v>
      </c>
      <c r="CL1479" s="35">
        <v>0.81318681318681318</v>
      </c>
      <c r="CM1479" s="35">
        <f t="shared" si="79"/>
        <v>0.72450953302017118</v>
      </c>
    </row>
    <row r="1480" spans="86:91" x14ac:dyDescent="0.2">
      <c r="CH1480" s="15" t="s">
        <v>1819</v>
      </c>
      <c r="CI1480" s="15" t="s">
        <v>992</v>
      </c>
      <c r="CJ1480" s="35">
        <v>0.42857142857142855</v>
      </c>
      <c r="CK1480" s="35">
        <v>0.29593810444874269</v>
      </c>
      <c r="CL1480" s="35">
        <v>0.81318681318681318</v>
      </c>
      <c r="CM1480" s="35">
        <f t="shared" si="79"/>
        <v>0.72450953302017118</v>
      </c>
    </row>
    <row r="1481" spans="86:91" x14ac:dyDescent="0.2">
      <c r="CH1481" s="15" t="s">
        <v>1819</v>
      </c>
      <c r="CI1481" s="15" t="s">
        <v>993</v>
      </c>
      <c r="CJ1481" s="35">
        <v>0.42857142857142855</v>
      </c>
      <c r="CK1481" s="35">
        <v>0.29593810444874269</v>
      </c>
      <c r="CL1481" s="35">
        <v>0.81318681318681318</v>
      </c>
      <c r="CM1481" s="35">
        <f t="shared" si="79"/>
        <v>0.72450953302017118</v>
      </c>
    </row>
    <row r="1482" spans="86:91" x14ac:dyDescent="0.2">
      <c r="CH1482" s="15" t="s">
        <v>1819</v>
      </c>
      <c r="CI1482" s="15" t="s">
        <v>994</v>
      </c>
      <c r="CJ1482" s="35">
        <v>0.42857142857142855</v>
      </c>
      <c r="CK1482" s="35">
        <v>0.29593810444874269</v>
      </c>
      <c r="CL1482" s="35">
        <v>0.81318681318681318</v>
      </c>
      <c r="CM1482" s="35">
        <f t="shared" si="79"/>
        <v>0.72450953302017118</v>
      </c>
    </row>
    <row r="1483" spans="86:91" x14ac:dyDescent="0.2">
      <c r="CH1483" s="15" t="s">
        <v>1819</v>
      </c>
      <c r="CI1483" s="15" t="s">
        <v>995</v>
      </c>
      <c r="CJ1483" s="35">
        <v>0.42857142857142855</v>
      </c>
      <c r="CK1483" s="35">
        <v>0.29593810444874269</v>
      </c>
      <c r="CL1483" s="35">
        <v>0.81318681318681318</v>
      </c>
      <c r="CM1483" s="35">
        <f t="shared" si="79"/>
        <v>0.72450953302017118</v>
      </c>
    </row>
    <row r="1484" spans="86:91" x14ac:dyDescent="0.2">
      <c r="CH1484" s="15" t="s">
        <v>1819</v>
      </c>
      <c r="CI1484" s="15" t="s">
        <v>1026</v>
      </c>
      <c r="CJ1484" s="35">
        <v>0.46153846153846156</v>
      </c>
      <c r="CK1484" s="35">
        <v>0.33278467754002694</v>
      </c>
      <c r="CL1484" s="35">
        <v>0.81318681318681318</v>
      </c>
      <c r="CM1484" s="35">
        <f t="shared" si="79"/>
        <v>0.7943231390784885</v>
      </c>
    </row>
    <row r="1485" spans="86:91" x14ac:dyDescent="0.2">
      <c r="CH1485" s="15" t="s">
        <v>1819</v>
      </c>
      <c r="CI1485" s="15" t="s">
        <v>1027</v>
      </c>
      <c r="CJ1485" s="35">
        <v>0.46153846153846156</v>
      </c>
      <c r="CK1485" s="35">
        <v>0.33278467754002694</v>
      </c>
      <c r="CL1485" s="35">
        <v>0.81318681318681318</v>
      </c>
      <c r="CM1485" s="35">
        <f t="shared" si="79"/>
        <v>0.7943231390784885</v>
      </c>
    </row>
    <row r="1486" spans="86:91" x14ac:dyDescent="0.2">
      <c r="CH1486" s="15" t="s">
        <v>1819</v>
      </c>
      <c r="CI1486" s="15" t="s">
        <v>1028</v>
      </c>
      <c r="CJ1486" s="35">
        <v>0.46153846153846156</v>
      </c>
      <c r="CK1486" s="35">
        <v>0.33278467754002694</v>
      </c>
      <c r="CL1486" s="35">
        <v>0.81318681318681318</v>
      </c>
      <c r="CM1486" s="35">
        <f t="shared" si="79"/>
        <v>0.7943231390784885</v>
      </c>
    </row>
    <row r="1487" spans="86:91" x14ac:dyDescent="0.2">
      <c r="CH1487" s="15" t="s">
        <v>1819</v>
      </c>
      <c r="CI1487" s="15" t="s">
        <v>1029</v>
      </c>
      <c r="CJ1487" s="35">
        <v>0.47252747252747251</v>
      </c>
      <c r="CK1487" s="35">
        <v>0.34688995215311003</v>
      </c>
      <c r="CL1487" s="35">
        <v>0.81318681318681318</v>
      </c>
      <c r="CM1487" s="35">
        <f t="shared" si="79"/>
        <v>0.81941742468058254</v>
      </c>
    </row>
    <row r="1488" spans="86:91" x14ac:dyDescent="0.2">
      <c r="CH1488" s="15" t="s">
        <v>1819</v>
      </c>
      <c r="CI1488" s="15" t="s">
        <v>1030</v>
      </c>
      <c r="CJ1488" s="35">
        <v>0.46153846153846156</v>
      </c>
      <c r="CK1488" s="35">
        <v>0.33278467754002694</v>
      </c>
      <c r="CL1488" s="35">
        <v>0.81318681318681318</v>
      </c>
      <c r="CM1488" s="35">
        <f t="shared" si="79"/>
        <v>0.7943231390784885</v>
      </c>
    </row>
    <row r="1489" spans="86:91" x14ac:dyDescent="0.2">
      <c r="CH1489" s="15" t="s">
        <v>1819</v>
      </c>
      <c r="CI1489" s="15" t="s">
        <v>1031</v>
      </c>
      <c r="CJ1489" s="35">
        <v>0.47252747252747251</v>
      </c>
      <c r="CK1489" s="35">
        <v>0.34688995215311003</v>
      </c>
      <c r="CL1489" s="35">
        <v>0.81318681318681318</v>
      </c>
      <c r="CM1489" s="35">
        <f t="shared" si="79"/>
        <v>0.81941742468058254</v>
      </c>
    </row>
    <row r="1490" spans="86:91" x14ac:dyDescent="0.2">
      <c r="CH1490" s="15" t="s">
        <v>1819</v>
      </c>
      <c r="CI1490" s="15" t="s">
        <v>1032</v>
      </c>
      <c r="CJ1490" s="35">
        <v>0.46153846153846156</v>
      </c>
      <c r="CK1490" s="35">
        <v>0.33278467754002694</v>
      </c>
      <c r="CL1490" s="35">
        <v>0.81318681318681318</v>
      </c>
      <c r="CM1490" s="35">
        <f t="shared" si="79"/>
        <v>0.7943231390784885</v>
      </c>
    </row>
    <row r="1491" spans="86:91" x14ac:dyDescent="0.2">
      <c r="CH1491" s="15" t="s">
        <v>1819</v>
      </c>
      <c r="CI1491" s="15" t="s">
        <v>1033</v>
      </c>
      <c r="CJ1491" s="35">
        <v>0.46153846153846156</v>
      </c>
      <c r="CK1491" s="35">
        <v>0.33278467754002694</v>
      </c>
      <c r="CL1491" s="35">
        <v>0.81318681318681318</v>
      </c>
      <c r="CM1491" s="35">
        <f t="shared" si="79"/>
        <v>0.7943231390784885</v>
      </c>
    </row>
    <row r="1492" spans="86:91" x14ac:dyDescent="0.2">
      <c r="CH1492" s="15" t="s">
        <v>1819</v>
      </c>
      <c r="CI1492" s="15" t="s">
        <v>1034</v>
      </c>
      <c r="CJ1492" s="35">
        <v>0.47252747252747251</v>
      </c>
      <c r="CK1492" s="35">
        <v>0.34688995215311003</v>
      </c>
      <c r="CL1492" s="35">
        <v>0.81318681318681318</v>
      </c>
      <c r="CM1492" s="35">
        <f t="shared" si="79"/>
        <v>0.81941742468058254</v>
      </c>
    </row>
    <row r="1493" spans="86:91" x14ac:dyDescent="0.2">
      <c r="CH1493" s="15" t="s">
        <v>1819</v>
      </c>
      <c r="CI1493" s="15" t="s">
        <v>1035</v>
      </c>
      <c r="CJ1493" s="35">
        <v>0.46153846153846156</v>
      </c>
      <c r="CK1493" s="35">
        <v>0.33278467754002694</v>
      </c>
      <c r="CL1493" s="35">
        <v>0.81318681318681318</v>
      </c>
      <c r="CM1493" s="35">
        <f t="shared" si="79"/>
        <v>0.7943231390784885</v>
      </c>
    </row>
    <row r="1494" spans="86:91" x14ac:dyDescent="0.2">
      <c r="CH1494" s="15" t="s">
        <v>1819</v>
      </c>
      <c r="CI1494" s="15" t="s">
        <v>1016</v>
      </c>
      <c r="CJ1494" s="35">
        <v>0.46153846153846156</v>
      </c>
      <c r="CK1494" s="35">
        <v>0.33556846967665027</v>
      </c>
      <c r="CL1494" s="35">
        <v>0.81318681318681318</v>
      </c>
      <c r="CM1494" s="35">
        <f t="shared" si="79"/>
        <v>0.79710693121511178</v>
      </c>
    </row>
    <row r="1495" spans="86:91" x14ac:dyDescent="0.2">
      <c r="CH1495" s="15" t="s">
        <v>1819</v>
      </c>
      <c r="CI1495" s="15" t="s">
        <v>1017</v>
      </c>
      <c r="CJ1495" s="35">
        <v>0.45054945054945056</v>
      </c>
      <c r="CK1495" s="35">
        <v>0.32150313152400833</v>
      </c>
      <c r="CL1495" s="35">
        <v>0.81318681318681318</v>
      </c>
      <c r="CM1495" s="35">
        <f t="shared" si="79"/>
        <v>0.77205258207345895</v>
      </c>
    </row>
    <row r="1496" spans="86:91" x14ac:dyDescent="0.2">
      <c r="CH1496" s="15" t="s">
        <v>1819</v>
      </c>
      <c r="CI1496" s="15" t="s">
        <v>1018</v>
      </c>
      <c r="CJ1496" s="35">
        <v>0.45054945054945056</v>
      </c>
      <c r="CK1496" s="35">
        <v>0.32150313152400833</v>
      </c>
      <c r="CL1496" s="35">
        <v>0.81318681318681318</v>
      </c>
      <c r="CM1496" s="35">
        <f t="shared" si="79"/>
        <v>0.77205258207345895</v>
      </c>
    </row>
    <row r="1497" spans="86:91" x14ac:dyDescent="0.2">
      <c r="CH1497" s="15" t="s">
        <v>1819</v>
      </c>
      <c r="CI1497" s="15" t="s">
        <v>1019</v>
      </c>
      <c r="CJ1497" s="35">
        <v>0.45054945054945056</v>
      </c>
      <c r="CK1497" s="35">
        <v>0.32150313152400833</v>
      </c>
      <c r="CL1497" s="35">
        <v>0.81318681318681318</v>
      </c>
      <c r="CM1497" s="35">
        <f t="shared" si="79"/>
        <v>0.77205258207345895</v>
      </c>
    </row>
    <row r="1498" spans="86:91" x14ac:dyDescent="0.2">
      <c r="CH1498" s="15" t="s">
        <v>1819</v>
      </c>
      <c r="CI1498" s="15" t="s">
        <v>1020</v>
      </c>
      <c r="CJ1498" s="35">
        <v>0.46153846153846156</v>
      </c>
      <c r="CK1498" s="35">
        <v>0.33556846967665027</v>
      </c>
      <c r="CL1498" s="35">
        <v>0.81318681318681318</v>
      </c>
      <c r="CM1498" s="35">
        <f t="shared" si="79"/>
        <v>0.79710693121511178</v>
      </c>
    </row>
    <row r="1499" spans="86:91" x14ac:dyDescent="0.2">
      <c r="CH1499" s="15" t="s">
        <v>1819</v>
      </c>
      <c r="CI1499" s="15" t="s">
        <v>1021</v>
      </c>
      <c r="CJ1499" s="35">
        <v>0.46153846153846156</v>
      </c>
      <c r="CK1499" s="35">
        <v>0.33556846967665027</v>
      </c>
      <c r="CL1499" s="35">
        <v>0.81318681318681318</v>
      </c>
      <c r="CM1499" s="35">
        <f t="shared" si="79"/>
        <v>0.79710693121511178</v>
      </c>
    </row>
    <row r="1500" spans="86:91" x14ac:dyDescent="0.2">
      <c r="CH1500" s="15" t="s">
        <v>1819</v>
      </c>
      <c r="CI1500" s="15" t="s">
        <v>1022</v>
      </c>
      <c r="CJ1500" s="35">
        <v>0.45054945054945056</v>
      </c>
      <c r="CK1500" s="35">
        <v>0.32150313152400833</v>
      </c>
      <c r="CL1500" s="35">
        <v>0.81318681318681318</v>
      </c>
      <c r="CM1500" s="35">
        <f t="shared" si="79"/>
        <v>0.77205258207345895</v>
      </c>
    </row>
    <row r="1501" spans="86:91" x14ac:dyDescent="0.2">
      <c r="CH1501" s="15" t="s">
        <v>1819</v>
      </c>
      <c r="CI1501" s="15" t="s">
        <v>1023</v>
      </c>
      <c r="CJ1501" s="35">
        <v>0.45054945054945056</v>
      </c>
      <c r="CK1501" s="35">
        <v>0.32150313152400833</v>
      </c>
      <c r="CL1501" s="35">
        <v>0.81318681318681318</v>
      </c>
      <c r="CM1501" s="35">
        <f t="shared" si="79"/>
        <v>0.77205258207345895</v>
      </c>
    </row>
    <row r="1502" spans="86:91" x14ac:dyDescent="0.2">
      <c r="CH1502" s="15" t="s">
        <v>1819</v>
      </c>
      <c r="CI1502" s="15" t="s">
        <v>1024</v>
      </c>
      <c r="CJ1502" s="35">
        <v>0.45054945054945056</v>
      </c>
      <c r="CK1502" s="35">
        <v>0.32150313152400833</v>
      </c>
      <c r="CL1502" s="35">
        <v>0.81318681318681318</v>
      </c>
      <c r="CM1502" s="35">
        <f t="shared" si="79"/>
        <v>0.77205258207345895</v>
      </c>
    </row>
    <row r="1503" spans="86:91" x14ac:dyDescent="0.2">
      <c r="CH1503" s="15" t="s">
        <v>1819</v>
      </c>
      <c r="CI1503" s="15" t="s">
        <v>1025</v>
      </c>
      <c r="CJ1503" s="35">
        <v>0.45054945054945056</v>
      </c>
      <c r="CK1503" s="35">
        <v>0.32150313152400833</v>
      </c>
      <c r="CL1503" s="35">
        <v>0.81318681318681318</v>
      </c>
      <c r="CM1503" s="35">
        <f t="shared" si="79"/>
        <v>0.77205258207345895</v>
      </c>
    </row>
    <row r="1504" spans="86:91" x14ac:dyDescent="0.2">
      <c r="CH1504" s="15" t="s">
        <v>1820</v>
      </c>
      <c r="CI1504" s="15" t="s">
        <v>1006</v>
      </c>
      <c r="CJ1504" s="35">
        <v>0.43956043956043955</v>
      </c>
      <c r="CK1504" s="35">
        <v>0.31325836046167505</v>
      </c>
      <c r="CL1504" s="35">
        <v>0.78021978021978022</v>
      </c>
      <c r="CM1504" s="35">
        <f t="shared" si="79"/>
        <v>0.75281880002211454</v>
      </c>
    </row>
    <row r="1505" spans="86:91" x14ac:dyDescent="0.2">
      <c r="CH1505" s="15" t="s">
        <v>1820</v>
      </c>
      <c r="CI1505" s="15" t="s">
        <v>1007</v>
      </c>
      <c r="CJ1505" s="35">
        <v>0.45054945054945056</v>
      </c>
      <c r="CK1505" s="35">
        <v>0.32722164719798902</v>
      </c>
      <c r="CL1505" s="35">
        <v>0.78021978021978022</v>
      </c>
      <c r="CM1505" s="35">
        <f t="shared" si="79"/>
        <v>0.77777109774743958</v>
      </c>
    </row>
    <row r="1506" spans="86:91" x14ac:dyDescent="0.2">
      <c r="CH1506" s="15" t="s">
        <v>1820</v>
      </c>
      <c r="CI1506" s="15" t="s">
        <v>1008</v>
      </c>
      <c r="CJ1506" s="35">
        <v>0.43956043956043955</v>
      </c>
      <c r="CK1506" s="35">
        <v>0.31325836046167505</v>
      </c>
      <c r="CL1506" s="35">
        <v>0.78021978021978022</v>
      </c>
      <c r="CM1506" s="35">
        <f t="shared" si="79"/>
        <v>0.75281880002211454</v>
      </c>
    </row>
    <row r="1507" spans="86:91" x14ac:dyDescent="0.2">
      <c r="CH1507" s="15" t="s">
        <v>1820</v>
      </c>
      <c r="CI1507" s="15" t="s">
        <v>1009</v>
      </c>
      <c r="CJ1507" s="35">
        <v>0.45054945054945056</v>
      </c>
      <c r="CK1507" s="35">
        <v>0.32722164719798902</v>
      </c>
      <c r="CL1507" s="35">
        <v>0.78021978021978022</v>
      </c>
      <c r="CM1507" s="35">
        <f t="shared" si="79"/>
        <v>0.77777109774743958</v>
      </c>
    </row>
    <row r="1508" spans="86:91" x14ac:dyDescent="0.2">
      <c r="CH1508" s="15" t="s">
        <v>1820</v>
      </c>
      <c r="CI1508" s="15" t="s">
        <v>1010</v>
      </c>
      <c r="CJ1508" s="35">
        <v>0.43956043956043955</v>
      </c>
      <c r="CK1508" s="35">
        <v>0.31325836046167505</v>
      </c>
      <c r="CL1508" s="35">
        <v>0.78021978021978022</v>
      </c>
      <c r="CM1508" s="35">
        <f t="shared" si="79"/>
        <v>0.75281880002211454</v>
      </c>
    </row>
    <row r="1509" spans="86:91" x14ac:dyDescent="0.2">
      <c r="CH1509" s="15" t="s">
        <v>1820</v>
      </c>
      <c r="CI1509" s="15" t="s">
        <v>1011</v>
      </c>
      <c r="CJ1509" s="35">
        <v>0.43956043956043955</v>
      </c>
      <c r="CK1509" s="35">
        <v>0.31325836046167505</v>
      </c>
      <c r="CL1509" s="35">
        <v>0.78021978021978022</v>
      </c>
      <c r="CM1509" s="35">
        <f t="shared" si="79"/>
        <v>0.75281880002211454</v>
      </c>
    </row>
    <row r="1510" spans="86:91" x14ac:dyDescent="0.2">
      <c r="CH1510" s="15" t="s">
        <v>1820</v>
      </c>
      <c r="CI1510" s="15" t="s">
        <v>1012</v>
      </c>
      <c r="CJ1510" s="35">
        <v>0.43956043956043955</v>
      </c>
      <c r="CK1510" s="35">
        <v>0.31325836046167505</v>
      </c>
      <c r="CL1510" s="35">
        <v>0.78021978021978022</v>
      </c>
      <c r="CM1510" s="35">
        <f t="shared" si="79"/>
        <v>0.75281880002211454</v>
      </c>
    </row>
    <row r="1511" spans="86:91" x14ac:dyDescent="0.2">
      <c r="CH1511" s="15" t="s">
        <v>1820</v>
      </c>
      <c r="CI1511" s="15" t="s">
        <v>1013</v>
      </c>
      <c r="CJ1511" s="35">
        <v>0.43956043956043955</v>
      </c>
      <c r="CK1511" s="35">
        <v>0.31325836046167505</v>
      </c>
      <c r="CL1511" s="35">
        <v>0.78021978021978022</v>
      </c>
      <c r="CM1511" s="35">
        <f t="shared" si="79"/>
        <v>0.75281880002211454</v>
      </c>
    </row>
    <row r="1512" spans="86:91" x14ac:dyDescent="0.2">
      <c r="CH1512" s="15" t="s">
        <v>1820</v>
      </c>
      <c r="CI1512" s="15" t="s">
        <v>1014</v>
      </c>
      <c r="CJ1512" s="35">
        <v>0.43956043956043955</v>
      </c>
      <c r="CK1512" s="35">
        <v>0.31325836046167505</v>
      </c>
      <c r="CL1512" s="35">
        <v>0.78021978021978022</v>
      </c>
      <c r="CM1512" s="35">
        <f t="shared" si="79"/>
        <v>0.75281880002211454</v>
      </c>
    </row>
    <row r="1513" spans="86:91" x14ac:dyDescent="0.2">
      <c r="CH1513" s="15" t="s">
        <v>1820</v>
      </c>
      <c r="CI1513" s="15" t="s">
        <v>1015</v>
      </c>
      <c r="CJ1513" s="35">
        <v>0.45054945054945056</v>
      </c>
      <c r="CK1513" s="35">
        <v>0.32722164719798902</v>
      </c>
      <c r="CL1513" s="35">
        <v>0.78021978021978022</v>
      </c>
      <c r="CM1513" s="35">
        <f t="shared" si="79"/>
        <v>0.77777109774743958</v>
      </c>
    </row>
    <row r="1514" spans="86:91" x14ac:dyDescent="0.2">
      <c r="CH1514" s="15" t="s">
        <v>1820</v>
      </c>
      <c r="CI1514" s="15" t="s">
        <v>996</v>
      </c>
      <c r="CJ1514" s="35">
        <v>0.43956043956043955</v>
      </c>
      <c r="CK1514" s="35">
        <v>0.31325836046167505</v>
      </c>
      <c r="CL1514" s="35">
        <v>0.78021978021978022</v>
      </c>
      <c r="CM1514" s="35">
        <f t="shared" si="79"/>
        <v>0.75281880002211454</v>
      </c>
    </row>
    <row r="1515" spans="86:91" x14ac:dyDescent="0.2">
      <c r="CH1515" s="15" t="s">
        <v>1820</v>
      </c>
      <c r="CI1515" s="15" t="s">
        <v>997</v>
      </c>
      <c r="CJ1515" s="35">
        <v>0.43956043956043955</v>
      </c>
      <c r="CK1515" s="35">
        <v>0.31325836046167505</v>
      </c>
      <c r="CL1515" s="35">
        <v>0.78021978021978022</v>
      </c>
      <c r="CM1515" s="35">
        <f t="shared" si="79"/>
        <v>0.75281880002211454</v>
      </c>
    </row>
    <row r="1516" spans="86:91" x14ac:dyDescent="0.2">
      <c r="CH1516" s="15" t="s">
        <v>1820</v>
      </c>
      <c r="CI1516" s="15" t="s">
        <v>998</v>
      </c>
      <c r="CJ1516" s="35">
        <v>0.43956043956043955</v>
      </c>
      <c r="CK1516" s="35">
        <v>0.31325836046167505</v>
      </c>
      <c r="CL1516" s="35">
        <v>0.78021978021978022</v>
      </c>
      <c r="CM1516" s="35">
        <f t="shared" si="79"/>
        <v>0.75281880002211454</v>
      </c>
    </row>
    <row r="1517" spans="86:91" x14ac:dyDescent="0.2">
      <c r="CH1517" s="15" t="s">
        <v>1820</v>
      </c>
      <c r="CI1517" s="15" t="s">
        <v>999</v>
      </c>
      <c r="CJ1517" s="35">
        <v>0.45054945054945056</v>
      </c>
      <c r="CK1517" s="35">
        <v>0.32722164719798902</v>
      </c>
      <c r="CL1517" s="35">
        <v>0.78021978021978022</v>
      </c>
      <c r="CM1517" s="35">
        <f t="shared" si="79"/>
        <v>0.77777109774743958</v>
      </c>
    </row>
    <row r="1518" spans="86:91" x14ac:dyDescent="0.2">
      <c r="CH1518" s="15" t="s">
        <v>1820</v>
      </c>
      <c r="CI1518" s="15" t="s">
        <v>1000</v>
      </c>
      <c r="CJ1518" s="35">
        <v>0.43956043956043955</v>
      </c>
      <c r="CK1518" s="35">
        <v>0.31325836046167505</v>
      </c>
      <c r="CL1518" s="35">
        <v>0.78021978021978022</v>
      </c>
      <c r="CM1518" s="35">
        <f t="shared" si="79"/>
        <v>0.75281880002211454</v>
      </c>
    </row>
    <row r="1519" spans="86:91" x14ac:dyDescent="0.2">
      <c r="CH1519" s="15" t="s">
        <v>1820</v>
      </c>
      <c r="CI1519" s="15" t="s">
        <v>1001</v>
      </c>
      <c r="CJ1519" s="35">
        <v>0.45054945054945056</v>
      </c>
      <c r="CK1519" s="35">
        <v>0.32722164719798902</v>
      </c>
      <c r="CL1519" s="35">
        <v>0.78021978021978022</v>
      </c>
      <c r="CM1519" s="35">
        <f t="shared" si="79"/>
        <v>0.77777109774743958</v>
      </c>
    </row>
    <row r="1520" spans="86:91" x14ac:dyDescent="0.2">
      <c r="CH1520" s="15" t="s">
        <v>1820</v>
      </c>
      <c r="CI1520" s="15" t="s">
        <v>1002</v>
      </c>
      <c r="CJ1520" s="35">
        <v>0.43956043956043955</v>
      </c>
      <c r="CK1520" s="35">
        <v>0.31325836046167505</v>
      </c>
      <c r="CL1520" s="35">
        <v>0.78021978021978022</v>
      </c>
      <c r="CM1520" s="35">
        <f t="shared" si="79"/>
        <v>0.75281880002211454</v>
      </c>
    </row>
    <row r="1521" spans="86:91" x14ac:dyDescent="0.2">
      <c r="CH1521" s="15" t="s">
        <v>1820</v>
      </c>
      <c r="CI1521" s="15" t="s">
        <v>1003</v>
      </c>
      <c r="CJ1521" s="35">
        <v>0.45054945054945056</v>
      </c>
      <c r="CK1521" s="35">
        <v>0.32722164719798902</v>
      </c>
      <c r="CL1521" s="35">
        <v>0.78021978021978022</v>
      </c>
      <c r="CM1521" s="35">
        <f t="shared" si="79"/>
        <v>0.77777109774743958</v>
      </c>
    </row>
    <row r="1522" spans="86:91" x14ac:dyDescent="0.2">
      <c r="CH1522" s="15" t="s">
        <v>1820</v>
      </c>
      <c r="CI1522" s="15" t="s">
        <v>1004</v>
      </c>
      <c r="CJ1522" s="35">
        <v>0.45054945054945056</v>
      </c>
      <c r="CK1522" s="35">
        <v>0.32722164719798902</v>
      </c>
      <c r="CL1522" s="35">
        <v>0.78021978021978022</v>
      </c>
      <c r="CM1522" s="35">
        <f t="shared" si="79"/>
        <v>0.77777109774743958</v>
      </c>
    </row>
    <row r="1523" spans="86:91" x14ac:dyDescent="0.2">
      <c r="CH1523" s="15" t="s">
        <v>1820</v>
      </c>
      <c r="CI1523" s="15" t="s">
        <v>1005</v>
      </c>
      <c r="CJ1523" s="35">
        <v>0.45054945054945056</v>
      </c>
      <c r="CK1523" s="35">
        <v>0.32722164719798902</v>
      </c>
      <c r="CL1523" s="35">
        <v>0.78021978021978022</v>
      </c>
      <c r="CM1523" s="35">
        <f t="shared" si="79"/>
        <v>0.77777109774743958</v>
      </c>
    </row>
    <row r="1524" spans="86:91" x14ac:dyDescent="0.2">
      <c r="CH1524" s="15" t="s">
        <v>1820</v>
      </c>
      <c r="CI1524" s="15" t="s">
        <v>986</v>
      </c>
      <c r="CJ1524" s="35">
        <v>0.43956043956043955</v>
      </c>
      <c r="CK1524" s="35">
        <v>0.31325836046167505</v>
      </c>
      <c r="CL1524" s="35">
        <v>0.78021978021978022</v>
      </c>
      <c r="CM1524" s="35">
        <f t="shared" si="79"/>
        <v>0.75281880002211454</v>
      </c>
    </row>
    <row r="1525" spans="86:91" x14ac:dyDescent="0.2">
      <c r="CH1525" s="15" t="s">
        <v>1820</v>
      </c>
      <c r="CI1525" s="15" t="s">
        <v>987</v>
      </c>
      <c r="CJ1525" s="35">
        <v>0.43956043956043955</v>
      </c>
      <c r="CK1525" s="35">
        <v>0.31325836046167505</v>
      </c>
      <c r="CL1525" s="35">
        <v>0.78021978021978022</v>
      </c>
      <c r="CM1525" s="35">
        <f t="shared" si="79"/>
        <v>0.75281880002211454</v>
      </c>
    </row>
    <row r="1526" spans="86:91" x14ac:dyDescent="0.2">
      <c r="CH1526" s="15" t="s">
        <v>1820</v>
      </c>
      <c r="CI1526" s="15" t="s">
        <v>988</v>
      </c>
      <c r="CJ1526" s="35">
        <v>0.43956043956043955</v>
      </c>
      <c r="CK1526" s="35">
        <v>0.31325836046167505</v>
      </c>
      <c r="CL1526" s="35">
        <v>0.78021978021978022</v>
      </c>
      <c r="CM1526" s="35">
        <f t="shared" si="79"/>
        <v>0.75281880002211454</v>
      </c>
    </row>
    <row r="1527" spans="86:91" x14ac:dyDescent="0.2">
      <c r="CH1527" s="15" t="s">
        <v>1820</v>
      </c>
      <c r="CI1527" s="15" t="s">
        <v>989</v>
      </c>
      <c r="CJ1527" s="35">
        <v>0.43956043956043955</v>
      </c>
      <c r="CK1527" s="35">
        <v>0.31325836046167505</v>
      </c>
      <c r="CL1527" s="35">
        <v>0.78021978021978022</v>
      </c>
      <c r="CM1527" s="35">
        <f t="shared" si="79"/>
        <v>0.75281880002211454</v>
      </c>
    </row>
    <row r="1528" spans="86:91" x14ac:dyDescent="0.2">
      <c r="CH1528" s="15" t="s">
        <v>1820</v>
      </c>
      <c r="CI1528" s="15" t="s">
        <v>990</v>
      </c>
      <c r="CJ1528" s="35">
        <v>0.43956043956043955</v>
      </c>
      <c r="CK1528" s="35">
        <v>0.31325836046167505</v>
      </c>
      <c r="CL1528" s="35">
        <v>0.78021978021978022</v>
      </c>
      <c r="CM1528" s="35">
        <f t="shared" si="79"/>
        <v>0.75281880002211454</v>
      </c>
    </row>
    <row r="1529" spans="86:91" x14ac:dyDescent="0.2">
      <c r="CH1529" s="15" t="s">
        <v>1820</v>
      </c>
      <c r="CI1529" s="15" t="s">
        <v>991</v>
      </c>
      <c r="CJ1529" s="35">
        <v>0.43956043956043955</v>
      </c>
      <c r="CK1529" s="35">
        <v>0.31325836046167505</v>
      </c>
      <c r="CL1529" s="35">
        <v>0.78021978021978022</v>
      </c>
      <c r="CM1529" s="35">
        <f t="shared" si="79"/>
        <v>0.75281880002211454</v>
      </c>
    </row>
    <row r="1530" spans="86:91" x14ac:dyDescent="0.2">
      <c r="CH1530" s="15" t="s">
        <v>1820</v>
      </c>
      <c r="CI1530" s="15" t="s">
        <v>992</v>
      </c>
      <c r="CJ1530" s="35">
        <v>0.43956043956043955</v>
      </c>
      <c r="CK1530" s="35">
        <v>0.31325836046167505</v>
      </c>
      <c r="CL1530" s="35">
        <v>0.78021978021978022</v>
      </c>
      <c r="CM1530" s="35">
        <f t="shared" si="79"/>
        <v>0.75281880002211454</v>
      </c>
    </row>
    <row r="1531" spans="86:91" x14ac:dyDescent="0.2">
      <c r="CH1531" s="15" t="s">
        <v>1820</v>
      </c>
      <c r="CI1531" s="15" t="s">
        <v>993</v>
      </c>
      <c r="CJ1531" s="35">
        <v>0.43956043956043955</v>
      </c>
      <c r="CK1531" s="35">
        <v>0.31325836046167505</v>
      </c>
      <c r="CL1531" s="35">
        <v>0.78021978021978022</v>
      </c>
      <c r="CM1531" s="35">
        <f t="shared" si="79"/>
        <v>0.75281880002211454</v>
      </c>
    </row>
    <row r="1532" spans="86:91" x14ac:dyDescent="0.2">
      <c r="CH1532" s="15" t="s">
        <v>1820</v>
      </c>
      <c r="CI1532" s="15" t="s">
        <v>994</v>
      </c>
      <c r="CJ1532" s="35">
        <v>0.43956043956043955</v>
      </c>
      <c r="CK1532" s="35">
        <v>0.31325836046167505</v>
      </c>
      <c r="CL1532" s="35">
        <v>0.78021978021978022</v>
      </c>
      <c r="CM1532" s="35">
        <f t="shared" si="79"/>
        <v>0.75281880002211454</v>
      </c>
    </row>
    <row r="1533" spans="86:91" x14ac:dyDescent="0.2">
      <c r="CH1533" s="15" t="s">
        <v>1820</v>
      </c>
      <c r="CI1533" s="15" t="s">
        <v>995</v>
      </c>
      <c r="CJ1533" s="35">
        <v>0.43956043956043955</v>
      </c>
      <c r="CK1533" s="35">
        <v>0.31325836046167505</v>
      </c>
      <c r="CL1533" s="35">
        <v>0.78021978021978022</v>
      </c>
      <c r="CM1533" s="35">
        <f t="shared" si="79"/>
        <v>0.75281880002211454</v>
      </c>
    </row>
    <row r="1534" spans="86:91" x14ac:dyDescent="0.2">
      <c r="CH1534" s="15" t="s">
        <v>1820</v>
      </c>
      <c r="CI1534" s="15" t="s">
        <v>1026</v>
      </c>
      <c r="CJ1534" s="35">
        <v>0.45054945054945056</v>
      </c>
      <c r="CK1534" s="35">
        <v>0.32342007434944242</v>
      </c>
      <c r="CL1534" s="35">
        <v>0.78021978021978022</v>
      </c>
      <c r="CM1534" s="35">
        <f t="shared" si="79"/>
        <v>0.77396952489889292</v>
      </c>
    </row>
    <row r="1535" spans="86:91" x14ac:dyDescent="0.2">
      <c r="CH1535" s="15" t="s">
        <v>1820</v>
      </c>
      <c r="CI1535" s="15" t="s">
        <v>1027</v>
      </c>
      <c r="CJ1535" s="35">
        <v>0.45054945054945056</v>
      </c>
      <c r="CK1535" s="35">
        <v>0.32522616046270203</v>
      </c>
      <c r="CL1535" s="35">
        <v>0.78021978021978022</v>
      </c>
      <c r="CM1535" s="35">
        <f t="shared" si="79"/>
        <v>0.77577561101215253</v>
      </c>
    </row>
    <row r="1536" spans="86:91" x14ac:dyDescent="0.2">
      <c r="CH1536" s="15" t="s">
        <v>1820</v>
      </c>
      <c r="CI1536" s="15" t="s">
        <v>1028</v>
      </c>
      <c r="CJ1536" s="35">
        <v>0.45054945054945056</v>
      </c>
      <c r="CK1536" s="35">
        <v>0.32342007434944242</v>
      </c>
      <c r="CL1536" s="35">
        <v>0.78021978021978022</v>
      </c>
      <c r="CM1536" s="35">
        <f t="shared" si="79"/>
        <v>0.77396952489889292</v>
      </c>
    </row>
    <row r="1537" spans="86:91" x14ac:dyDescent="0.2">
      <c r="CH1537" s="15" t="s">
        <v>1820</v>
      </c>
      <c r="CI1537" s="15" t="s">
        <v>1029</v>
      </c>
      <c r="CJ1537" s="35">
        <v>0.46153846153846156</v>
      </c>
      <c r="CK1537" s="35">
        <v>0.33921161825726143</v>
      </c>
      <c r="CL1537" s="35">
        <v>0.78021978021978022</v>
      </c>
      <c r="CM1537" s="35">
        <f t="shared" si="79"/>
        <v>0.80075007979572299</v>
      </c>
    </row>
    <row r="1538" spans="86:91" x14ac:dyDescent="0.2">
      <c r="CH1538" s="15" t="s">
        <v>1820</v>
      </c>
      <c r="CI1538" s="15" t="s">
        <v>1030</v>
      </c>
      <c r="CJ1538" s="35">
        <v>0.45054945054945056</v>
      </c>
      <c r="CK1538" s="35">
        <v>0.32342007434944242</v>
      </c>
      <c r="CL1538" s="35">
        <v>0.78021978021978022</v>
      </c>
      <c r="CM1538" s="35">
        <f t="shared" si="79"/>
        <v>0.77396952489889292</v>
      </c>
    </row>
    <row r="1539" spans="86:91" x14ac:dyDescent="0.2">
      <c r="CH1539" s="15" t="s">
        <v>1820</v>
      </c>
      <c r="CI1539" s="15" t="s">
        <v>1031</v>
      </c>
      <c r="CJ1539" s="35">
        <v>0.46153846153846156</v>
      </c>
      <c r="CK1539" s="35">
        <v>0.33744427934621102</v>
      </c>
      <c r="CL1539" s="35">
        <v>0.78021978021978022</v>
      </c>
      <c r="CM1539" s="35">
        <f t="shared" si="79"/>
        <v>0.79898274088467258</v>
      </c>
    </row>
    <row r="1540" spans="86:91" x14ac:dyDescent="0.2">
      <c r="CH1540" s="15" t="s">
        <v>1820</v>
      </c>
      <c r="CI1540" s="15" t="s">
        <v>1032</v>
      </c>
      <c r="CJ1540" s="35">
        <v>0.45054945054945056</v>
      </c>
      <c r="CK1540" s="35">
        <v>0.32342007434944242</v>
      </c>
      <c r="CL1540" s="35">
        <v>0.78021978021978022</v>
      </c>
      <c r="CM1540" s="35">
        <f t="shared" ref="CM1540:CM1603" si="80">CJ1540+CK1540</f>
        <v>0.77396952489889292</v>
      </c>
    </row>
    <row r="1541" spans="86:91" x14ac:dyDescent="0.2">
      <c r="CH1541" s="15" t="s">
        <v>1820</v>
      </c>
      <c r="CI1541" s="15" t="s">
        <v>1033</v>
      </c>
      <c r="CJ1541" s="35">
        <v>0.45054945054945056</v>
      </c>
      <c r="CK1541" s="35">
        <v>0.32522616046270203</v>
      </c>
      <c r="CL1541" s="35">
        <v>0.78021978021978022</v>
      </c>
      <c r="CM1541" s="35">
        <f t="shared" si="80"/>
        <v>0.77577561101215253</v>
      </c>
    </row>
    <row r="1542" spans="86:91" x14ac:dyDescent="0.2">
      <c r="CH1542" s="15" t="s">
        <v>1820</v>
      </c>
      <c r="CI1542" s="15" t="s">
        <v>1034</v>
      </c>
      <c r="CJ1542" s="35">
        <v>0.46153846153846156</v>
      </c>
      <c r="CK1542" s="35">
        <v>0.33921161825726143</v>
      </c>
      <c r="CL1542" s="35">
        <v>0.78021978021978022</v>
      </c>
      <c r="CM1542" s="35">
        <f t="shared" si="80"/>
        <v>0.80075007979572299</v>
      </c>
    </row>
    <row r="1543" spans="86:91" x14ac:dyDescent="0.2">
      <c r="CH1543" s="15" t="s">
        <v>1820</v>
      </c>
      <c r="CI1543" s="15" t="s">
        <v>1035</v>
      </c>
      <c r="CJ1543" s="35">
        <v>0.45054945054945056</v>
      </c>
      <c r="CK1543" s="35">
        <v>0.32342007434944242</v>
      </c>
      <c r="CL1543" s="35">
        <v>0.78021978021978022</v>
      </c>
      <c r="CM1543" s="35">
        <f t="shared" si="80"/>
        <v>0.77396952489889292</v>
      </c>
    </row>
    <row r="1544" spans="86:91" x14ac:dyDescent="0.2">
      <c r="CH1544" s="15" t="s">
        <v>1820</v>
      </c>
      <c r="CI1544" s="15" t="s">
        <v>1016</v>
      </c>
      <c r="CJ1544" s="35">
        <v>0.45054945054945056</v>
      </c>
      <c r="CK1544" s="35">
        <v>0.3280165411312953</v>
      </c>
      <c r="CL1544" s="35">
        <v>0.78021978021978022</v>
      </c>
      <c r="CM1544" s="35">
        <f t="shared" si="80"/>
        <v>0.77856599168074592</v>
      </c>
    </row>
    <row r="1545" spans="86:91" x14ac:dyDescent="0.2">
      <c r="CH1545" s="15" t="s">
        <v>1820</v>
      </c>
      <c r="CI1545" s="15" t="s">
        <v>1017</v>
      </c>
      <c r="CJ1545" s="35">
        <v>0.43956043956043955</v>
      </c>
      <c r="CK1545" s="35">
        <v>0.31407035175879394</v>
      </c>
      <c r="CL1545" s="35">
        <v>0.78021978021978022</v>
      </c>
      <c r="CM1545" s="35">
        <f t="shared" si="80"/>
        <v>0.7536307913192335</v>
      </c>
    </row>
    <row r="1546" spans="86:91" x14ac:dyDescent="0.2">
      <c r="CH1546" s="15" t="s">
        <v>1820</v>
      </c>
      <c r="CI1546" s="15" t="s">
        <v>1018</v>
      </c>
      <c r="CJ1546" s="35">
        <v>0.43956043956043955</v>
      </c>
      <c r="CK1546" s="35">
        <v>0.31407035175879394</v>
      </c>
      <c r="CL1546" s="35">
        <v>0.78021978021978022</v>
      </c>
      <c r="CM1546" s="35">
        <f t="shared" si="80"/>
        <v>0.7536307913192335</v>
      </c>
    </row>
    <row r="1547" spans="86:91" x14ac:dyDescent="0.2">
      <c r="CH1547" s="15" t="s">
        <v>1820</v>
      </c>
      <c r="CI1547" s="15" t="s">
        <v>1019</v>
      </c>
      <c r="CJ1547" s="35">
        <v>0.43956043956043955</v>
      </c>
      <c r="CK1547" s="35">
        <v>0.31407035175879394</v>
      </c>
      <c r="CL1547" s="35">
        <v>0.78021978021978022</v>
      </c>
      <c r="CM1547" s="35">
        <f t="shared" si="80"/>
        <v>0.7536307913192335</v>
      </c>
    </row>
    <row r="1548" spans="86:91" x14ac:dyDescent="0.2">
      <c r="CH1548" s="15" t="s">
        <v>1820</v>
      </c>
      <c r="CI1548" s="15" t="s">
        <v>1020</v>
      </c>
      <c r="CJ1548" s="35">
        <v>0.45054945054945056</v>
      </c>
      <c r="CK1548" s="35">
        <v>0.3280165411312953</v>
      </c>
      <c r="CL1548" s="35">
        <v>0.78021978021978022</v>
      </c>
      <c r="CM1548" s="35">
        <f t="shared" si="80"/>
        <v>0.77856599168074592</v>
      </c>
    </row>
    <row r="1549" spans="86:91" x14ac:dyDescent="0.2">
      <c r="CH1549" s="15" t="s">
        <v>1820</v>
      </c>
      <c r="CI1549" s="15" t="s">
        <v>1021</v>
      </c>
      <c r="CJ1549" s="35">
        <v>0.45054945054945056</v>
      </c>
      <c r="CK1549" s="35">
        <v>0.3280165411312953</v>
      </c>
      <c r="CL1549" s="35">
        <v>0.78021978021978022</v>
      </c>
      <c r="CM1549" s="35">
        <f t="shared" si="80"/>
        <v>0.77856599168074592</v>
      </c>
    </row>
    <row r="1550" spans="86:91" x14ac:dyDescent="0.2">
      <c r="CH1550" s="15" t="s">
        <v>1820</v>
      </c>
      <c r="CI1550" s="15" t="s">
        <v>1022</v>
      </c>
      <c r="CJ1550" s="35">
        <v>0.43956043956043955</v>
      </c>
      <c r="CK1550" s="35">
        <v>0.31407035175879394</v>
      </c>
      <c r="CL1550" s="35">
        <v>0.78021978021978022</v>
      </c>
      <c r="CM1550" s="35">
        <f t="shared" si="80"/>
        <v>0.7536307913192335</v>
      </c>
    </row>
    <row r="1551" spans="86:91" x14ac:dyDescent="0.2">
      <c r="CH1551" s="15" t="s">
        <v>1820</v>
      </c>
      <c r="CI1551" s="15" t="s">
        <v>1023</v>
      </c>
      <c r="CJ1551" s="35">
        <v>0.43956043956043955</v>
      </c>
      <c r="CK1551" s="35">
        <v>0.31407035175879394</v>
      </c>
      <c r="CL1551" s="35">
        <v>0.78021978021978022</v>
      </c>
      <c r="CM1551" s="35">
        <f t="shared" si="80"/>
        <v>0.7536307913192335</v>
      </c>
    </row>
    <row r="1552" spans="86:91" x14ac:dyDescent="0.2">
      <c r="CH1552" s="15" t="s">
        <v>1820</v>
      </c>
      <c r="CI1552" s="15" t="s">
        <v>1024</v>
      </c>
      <c r="CJ1552" s="35">
        <v>0.43956043956043955</v>
      </c>
      <c r="CK1552" s="35">
        <v>0.31407035175879394</v>
      </c>
      <c r="CL1552" s="35">
        <v>0.78021978021978022</v>
      </c>
      <c r="CM1552" s="35">
        <f t="shared" si="80"/>
        <v>0.7536307913192335</v>
      </c>
    </row>
    <row r="1553" spans="86:91" x14ac:dyDescent="0.2">
      <c r="CH1553" s="15" t="s">
        <v>1820</v>
      </c>
      <c r="CI1553" s="15" t="s">
        <v>1025</v>
      </c>
      <c r="CJ1553" s="35">
        <v>0.43956043956043955</v>
      </c>
      <c r="CK1553" s="35">
        <v>0.31407035175879394</v>
      </c>
      <c r="CL1553" s="35">
        <v>0.78021978021978022</v>
      </c>
      <c r="CM1553" s="35">
        <f t="shared" si="80"/>
        <v>0.7536307913192335</v>
      </c>
    </row>
    <row r="1554" spans="86:91" x14ac:dyDescent="0.2">
      <c r="CH1554" s="15" t="s">
        <v>1821</v>
      </c>
      <c r="CI1554" s="15" t="s">
        <v>1006</v>
      </c>
      <c r="CJ1554" s="35">
        <v>0.43956043956043955</v>
      </c>
      <c r="CK1554" s="35">
        <v>0.31325836046167505</v>
      </c>
      <c r="CL1554" s="35">
        <v>0.81318681318681318</v>
      </c>
      <c r="CM1554" s="35">
        <f t="shared" si="80"/>
        <v>0.75281880002211454</v>
      </c>
    </row>
    <row r="1555" spans="86:91" x14ac:dyDescent="0.2">
      <c r="CH1555" s="15" t="s">
        <v>1821</v>
      </c>
      <c r="CI1555" s="15" t="s">
        <v>1007</v>
      </c>
      <c r="CJ1555" s="35">
        <v>0.45054945054945056</v>
      </c>
      <c r="CK1555" s="35">
        <v>0.32722164719798902</v>
      </c>
      <c r="CL1555" s="35">
        <v>0.81318681318681318</v>
      </c>
      <c r="CM1555" s="35">
        <f t="shared" si="80"/>
        <v>0.77777109774743958</v>
      </c>
    </row>
    <row r="1556" spans="86:91" x14ac:dyDescent="0.2">
      <c r="CH1556" s="15" t="s">
        <v>1821</v>
      </c>
      <c r="CI1556" s="15" t="s">
        <v>1008</v>
      </c>
      <c r="CJ1556" s="35">
        <v>0.43956043956043955</v>
      </c>
      <c r="CK1556" s="35">
        <v>0.31325836046167505</v>
      </c>
      <c r="CL1556" s="35">
        <v>0.81318681318681318</v>
      </c>
      <c r="CM1556" s="35">
        <f t="shared" si="80"/>
        <v>0.75281880002211454</v>
      </c>
    </row>
    <row r="1557" spans="86:91" x14ac:dyDescent="0.2">
      <c r="CH1557" s="15" t="s">
        <v>1821</v>
      </c>
      <c r="CI1557" s="15" t="s">
        <v>1009</v>
      </c>
      <c r="CJ1557" s="35">
        <v>0.45054945054945056</v>
      </c>
      <c r="CK1557" s="35">
        <v>0.32722164719798902</v>
      </c>
      <c r="CL1557" s="35">
        <v>0.81318681318681318</v>
      </c>
      <c r="CM1557" s="35">
        <f t="shared" si="80"/>
        <v>0.77777109774743958</v>
      </c>
    </row>
    <row r="1558" spans="86:91" x14ac:dyDescent="0.2">
      <c r="CH1558" s="15" t="s">
        <v>1821</v>
      </c>
      <c r="CI1558" s="15" t="s">
        <v>1010</v>
      </c>
      <c r="CJ1558" s="35">
        <v>0.43956043956043955</v>
      </c>
      <c r="CK1558" s="35">
        <v>0.31325836046167505</v>
      </c>
      <c r="CL1558" s="35">
        <v>0.81318681318681318</v>
      </c>
      <c r="CM1558" s="35">
        <f t="shared" si="80"/>
        <v>0.75281880002211454</v>
      </c>
    </row>
    <row r="1559" spans="86:91" x14ac:dyDescent="0.2">
      <c r="CH1559" s="15" t="s">
        <v>1821</v>
      </c>
      <c r="CI1559" s="15" t="s">
        <v>1011</v>
      </c>
      <c r="CJ1559" s="35">
        <v>0.43956043956043955</v>
      </c>
      <c r="CK1559" s="35">
        <v>0.31325836046167505</v>
      </c>
      <c r="CL1559" s="35">
        <v>0.81318681318681318</v>
      </c>
      <c r="CM1559" s="35">
        <f t="shared" si="80"/>
        <v>0.75281880002211454</v>
      </c>
    </row>
    <row r="1560" spans="86:91" x14ac:dyDescent="0.2">
      <c r="CH1560" s="15" t="s">
        <v>1821</v>
      </c>
      <c r="CI1560" s="15" t="s">
        <v>1012</v>
      </c>
      <c r="CJ1560" s="35">
        <v>0.43956043956043955</v>
      </c>
      <c r="CK1560" s="35">
        <v>0.31325836046167505</v>
      </c>
      <c r="CL1560" s="35">
        <v>0.81318681318681318</v>
      </c>
      <c r="CM1560" s="35">
        <f t="shared" si="80"/>
        <v>0.75281880002211454</v>
      </c>
    </row>
    <row r="1561" spans="86:91" x14ac:dyDescent="0.2">
      <c r="CH1561" s="15" t="s">
        <v>1821</v>
      </c>
      <c r="CI1561" s="15" t="s">
        <v>1013</v>
      </c>
      <c r="CJ1561" s="35">
        <v>0.43956043956043955</v>
      </c>
      <c r="CK1561" s="35">
        <v>0.31325836046167505</v>
      </c>
      <c r="CL1561" s="35">
        <v>0.81318681318681318</v>
      </c>
      <c r="CM1561" s="35">
        <f t="shared" si="80"/>
        <v>0.75281880002211454</v>
      </c>
    </row>
    <row r="1562" spans="86:91" x14ac:dyDescent="0.2">
      <c r="CH1562" s="15" t="s">
        <v>1821</v>
      </c>
      <c r="CI1562" s="15" t="s">
        <v>1014</v>
      </c>
      <c r="CJ1562" s="35">
        <v>0.43956043956043955</v>
      </c>
      <c r="CK1562" s="35">
        <v>0.31325836046167505</v>
      </c>
      <c r="CL1562" s="35">
        <v>0.81318681318681318</v>
      </c>
      <c r="CM1562" s="35">
        <f t="shared" si="80"/>
        <v>0.75281880002211454</v>
      </c>
    </row>
    <row r="1563" spans="86:91" x14ac:dyDescent="0.2">
      <c r="CH1563" s="15" t="s">
        <v>1821</v>
      </c>
      <c r="CI1563" s="15" t="s">
        <v>1015</v>
      </c>
      <c r="CJ1563" s="35">
        <v>0.45054945054945056</v>
      </c>
      <c r="CK1563" s="35">
        <v>0.32722164719798902</v>
      </c>
      <c r="CL1563" s="35">
        <v>0.81318681318681318</v>
      </c>
      <c r="CM1563" s="35">
        <f t="shared" si="80"/>
        <v>0.77777109774743958</v>
      </c>
    </row>
    <row r="1564" spans="86:91" x14ac:dyDescent="0.2">
      <c r="CH1564" s="15" t="s">
        <v>1821</v>
      </c>
      <c r="CI1564" s="15" t="s">
        <v>996</v>
      </c>
      <c r="CJ1564" s="35">
        <v>0.43956043956043955</v>
      </c>
      <c r="CK1564" s="35">
        <v>0.31325836046167505</v>
      </c>
      <c r="CL1564" s="35">
        <v>0.81318681318681318</v>
      </c>
      <c r="CM1564" s="35">
        <f t="shared" si="80"/>
        <v>0.75281880002211454</v>
      </c>
    </row>
    <row r="1565" spans="86:91" x14ac:dyDescent="0.2">
      <c r="CH1565" s="15" t="s">
        <v>1821</v>
      </c>
      <c r="CI1565" s="15" t="s">
        <v>997</v>
      </c>
      <c r="CJ1565" s="35">
        <v>0.43956043956043955</v>
      </c>
      <c r="CK1565" s="35">
        <v>0.31325836046167505</v>
      </c>
      <c r="CL1565" s="35">
        <v>0.81318681318681318</v>
      </c>
      <c r="CM1565" s="35">
        <f t="shared" si="80"/>
        <v>0.75281880002211454</v>
      </c>
    </row>
    <row r="1566" spans="86:91" x14ac:dyDescent="0.2">
      <c r="CH1566" s="15" t="s">
        <v>1821</v>
      </c>
      <c r="CI1566" s="15" t="s">
        <v>998</v>
      </c>
      <c r="CJ1566" s="35">
        <v>0.43956043956043955</v>
      </c>
      <c r="CK1566" s="35">
        <v>0.31325836046167505</v>
      </c>
      <c r="CL1566" s="35">
        <v>0.81318681318681318</v>
      </c>
      <c r="CM1566" s="35">
        <f t="shared" si="80"/>
        <v>0.75281880002211454</v>
      </c>
    </row>
    <row r="1567" spans="86:91" x14ac:dyDescent="0.2">
      <c r="CH1567" s="15" t="s">
        <v>1821</v>
      </c>
      <c r="CI1567" s="15" t="s">
        <v>999</v>
      </c>
      <c r="CJ1567" s="35">
        <v>0.45054945054945056</v>
      </c>
      <c r="CK1567" s="35">
        <v>0.32722164719798902</v>
      </c>
      <c r="CL1567" s="35">
        <v>0.81318681318681318</v>
      </c>
      <c r="CM1567" s="35">
        <f t="shared" si="80"/>
        <v>0.77777109774743958</v>
      </c>
    </row>
    <row r="1568" spans="86:91" x14ac:dyDescent="0.2">
      <c r="CH1568" s="15" t="s">
        <v>1821</v>
      </c>
      <c r="CI1568" s="15" t="s">
        <v>1000</v>
      </c>
      <c r="CJ1568" s="35">
        <v>0.43956043956043955</v>
      </c>
      <c r="CK1568" s="35">
        <v>0.31325836046167505</v>
      </c>
      <c r="CL1568" s="35">
        <v>0.81318681318681318</v>
      </c>
      <c r="CM1568" s="35">
        <f t="shared" si="80"/>
        <v>0.75281880002211454</v>
      </c>
    </row>
    <row r="1569" spans="86:91" x14ac:dyDescent="0.2">
      <c r="CH1569" s="15" t="s">
        <v>1821</v>
      </c>
      <c r="CI1569" s="15" t="s">
        <v>1001</v>
      </c>
      <c r="CJ1569" s="35">
        <v>0.45054945054945056</v>
      </c>
      <c r="CK1569" s="35">
        <v>0.32722164719798902</v>
      </c>
      <c r="CL1569" s="35">
        <v>0.81318681318681318</v>
      </c>
      <c r="CM1569" s="35">
        <f t="shared" si="80"/>
        <v>0.77777109774743958</v>
      </c>
    </row>
    <row r="1570" spans="86:91" x14ac:dyDescent="0.2">
      <c r="CH1570" s="15" t="s">
        <v>1821</v>
      </c>
      <c r="CI1570" s="15" t="s">
        <v>1002</v>
      </c>
      <c r="CJ1570" s="35">
        <v>0.43956043956043955</v>
      </c>
      <c r="CK1570" s="35">
        <v>0.31325836046167505</v>
      </c>
      <c r="CL1570" s="35">
        <v>0.81318681318681318</v>
      </c>
      <c r="CM1570" s="35">
        <f t="shared" si="80"/>
        <v>0.75281880002211454</v>
      </c>
    </row>
    <row r="1571" spans="86:91" x14ac:dyDescent="0.2">
      <c r="CH1571" s="15" t="s">
        <v>1821</v>
      </c>
      <c r="CI1571" s="15" t="s">
        <v>1003</v>
      </c>
      <c r="CJ1571" s="35">
        <v>0.45054945054945056</v>
      </c>
      <c r="CK1571" s="35">
        <v>0.32722164719798902</v>
      </c>
      <c r="CL1571" s="35">
        <v>0.81318681318681318</v>
      </c>
      <c r="CM1571" s="35">
        <f t="shared" si="80"/>
        <v>0.77777109774743958</v>
      </c>
    </row>
    <row r="1572" spans="86:91" x14ac:dyDescent="0.2">
      <c r="CH1572" s="15" t="s">
        <v>1821</v>
      </c>
      <c r="CI1572" s="15" t="s">
        <v>1004</v>
      </c>
      <c r="CJ1572" s="35">
        <v>0.45054945054945056</v>
      </c>
      <c r="CK1572" s="35">
        <v>0.32722164719798902</v>
      </c>
      <c r="CL1572" s="35">
        <v>0.81318681318681318</v>
      </c>
      <c r="CM1572" s="35">
        <f t="shared" si="80"/>
        <v>0.77777109774743958</v>
      </c>
    </row>
    <row r="1573" spans="86:91" x14ac:dyDescent="0.2">
      <c r="CH1573" s="15" t="s">
        <v>1821</v>
      </c>
      <c r="CI1573" s="15" t="s">
        <v>1005</v>
      </c>
      <c r="CJ1573" s="35">
        <v>0.45054945054945056</v>
      </c>
      <c r="CK1573" s="35">
        <v>0.32722164719798902</v>
      </c>
      <c r="CL1573" s="35">
        <v>0.81318681318681318</v>
      </c>
      <c r="CM1573" s="35">
        <f t="shared" si="80"/>
        <v>0.77777109774743958</v>
      </c>
    </row>
    <row r="1574" spans="86:91" x14ac:dyDescent="0.2">
      <c r="CH1574" s="15" t="s">
        <v>1821</v>
      </c>
      <c r="CI1574" s="15" t="s">
        <v>986</v>
      </c>
      <c r="CJ1574" s="35">
        <v>0.43956043956043955</v>
      </c>
      <c r="CK1574" s="35">
        <v>0.31325836046167505</v>
      </c>
      <c r="CL1574" s="35">
        <v>0.81318681318681318</v>
      </c>
      <c r="CM1574" s="35">
        <f t="shared" si="80"/>
        <v>0.75281880002211454</v>
      </c>
    </row>
    <row r="1575" spans="86:91" x14ac:dyDescent="0.2">
      <c r="CH1575" s="15" t="s">
        <v>1821</v>
      </c>
      <c r="CI1575" s="15" t="s">
        <v>987</v>
      </c>
      <c r="CJ1575" s="35">
        <v>0.43956043956043955</v>
      </c>
      <c r="CK1575" s="35">
        <v>0.31325836046167505</v>
      </c>
      <c r="CL1575" s="35">
        <v>0.81318681318681318</v>
      </c>
      <c r="CM1575" s="35">
        <f t="shared" si="80"/>
        <v>0.75281880002211454</v>
      </c>
    </row>
    <row r="1576" spans="86:91" x14ac:dyDescent="0.2">
      <c r="CH1576" s="15" t="s">
        <v>1821</v>
      </c>
      <c r="CI1576" s="15" t="s">
        <v>988</v>
      </c>
      <c r="CJ1576" s="35">
        <v>0.43956043956043955</v>
      </c>
      <c r="CK1576" s="35">
        <v>0.31325836046167505</v>
      </c>
      <c r="CL1576" s="35">
        <v>0.81318681318681318</v>
      </c>
      <c r="CM1576" s="35">
        <f t="shared" si="80"/>
        <v>0.75281880002211454</v>
      </c>
    </row>
    <row r="1577" spans="86:91" x14ac:dyDescent="0.2">
      <c r="CH1577" s="15" t="s">
        <v>1821</v>
      </c>
      <c r="CI1577" s="15" t="s">
        <v>989</v>
      </c>
      <c r="CJ1577" s="35">
        <v>0.43956043956043955</v>
      </c>
      <c r="CK1577" s="35">
        <v>0.31325836046167505</v>
      </c>
      <c r="CL1577" s="35">
        <v>0.81318681318681318</v>
      </c>
      <c r="CM1577" s="35">
        <f t="shared" si="80"/>
        <v>0.75281880002211454</v>
      </c>
    </row>
    <row r="1578" spans="86:91" x14ac:dyDescent="0.2">
      <c r="CH1578" s="15" t="s">
        <v>1821</v>
      </c>
      <c r="CI1578" s="15" t="s">
        <v>990</v>
      </c>
      <c r="CJ1578" s="35">
        <v>0.43956043956043955</v>
      </c>
      <c r="CK1578" s="35">
        <v>0.31325836046167505</v>
      </c>
      <c r="CL1578" s="35">
        <v>0.81318681318681318</v>
      </c>
      <c r="CM1578" s="35">
        <f t="shared" si="80"/>
        <v>0.75281880002211454</v>
      </c>
    </row>
    <row r="1579" spans="86:91" x14ac:dyDescent="0.2">
      <c r="CH1579" s="15" t="s">
        <v>1821</v>
      </c>
      <c r="CI1579" s="15" t="s">
        <v>991</v>
      </c>
      <c r="CJ1579" s="35">
        <v>0.43956043956043955</v>
      </c>
      <c r="CK1579" s="35">
        <v>0.31325836046167505</v>
      </c>
      <c r="CL1579" s="35">
        <v>0.81318681318681318</v>
      </c>
      <c r="CM1579" s="35">
        <f t="shared" si="80"/>
        <v>0.75281880002211454</v>
      </c>
    </row>
    <row r="1580" spans="86:91" x14ac:dyDescent="0.2">
      <c r="CH1580" s="15" t="s">
        <v>1821</v>
      </c>
      <c r="CI1580" s="15" t="s">
        <v>992</v>
      </c>
      <c r="CJ1580" s="35">
        <v>0.43956043956043955</v>
      </c>
      <c r="CK1580" s="35">
        <v>0.31325836046167505</v>
      </c>
      <c r="CL1580" s="35">
        <v>0.81318681318681318</v>
      </c>
      <c r="CM1580" s="35">
        <f t="shared" si="80"/>
        <v>0.75281880002211454</v>
      </c>
    </row>
    <row r="1581" spans="86:91" x14ac:dyDescent="0.2">
      <c r="CH1581" s="15" t="s">
        <v>1821</v>
      </c>
      <c r="CI1581" s="15" t="s">
        <v>993</v>
      </c>
      <c r="CJ1581" s="35">
        <v>0.43956043956043955</v>
      </c>
      <c r="CK1581" s="35">
        <v>0.31325836046167505</v>
      </c>
      <c r="CL1581" s="35">
        <v>0.81318681318681318</v>
      </c>
      <c r="CM1581" s="35">
        <f t="shared" si="80"/>
        <v>0.75281880002211454</v>
      </c>
    </row>
    <row r="1582" spans="86:91" x14ac:dyDescent="0.2">
      <c r="CH1582" s="15" t="s">
        <v>1821</v>
      </c>
      <c r="CI1582" s="15" t="s">
        <v>994</v>
      </c>
      <c r="CJ1582" s="35">
        <v>0.43956043956043955</v>
      </c>
      <c r="CK1582" s="35">
        <v>0.31325836046167505</v>
      </c>
      <c r="CL1582" s="35">
        <v>0.81318681318681318</v>
      </c>
      <c r="CM1582" s="35">
        <f t="shared" si="80"/>
        <v>0.75281880002211454</v>
      </c>
    </row>
    <row r="1583" spans="86:91" x14ac:dyDescent="0.2">
      <c r="CH1583" s="15" t="s">
        <v>1821</v>
      </c>
      <c r="CI1583" s="15" t="s">
        <v>995</v>
      </c>
      <c r="CJ1583" s="35">
        <v>0.43956043956043955</v>
      </c>
      <c r="CK1583" s="35">
        <v>0.31325836046167505</v>
      </c>
      <c r="CL1583" s="35">
        <v>0.81318681318681318</v>
      </c>
      <c r="CM1583" s="35">
        <f t="shared" si="80"/>
        <v>0.75281880002211454</v>
      </c>
    </row>
    <row r="1584" spans="86:91" x14ac:dyDescent="0.2">
      <c r="CH1584" s="15" t="s">
        <v>1821</v>
      </c>
      <c r="CI1584" s="15" t="s">
        <v>1026</v>
      </c>
      <c r="CJ1584" s="35">
        <v>0.45054945054945056</v>
      </c>
      <c r="CK1584" s="35">
        <v>0.32342007434944242</v>
      </c>
      <c r="CL1584" s="35">
        <v>0.81318681318681318</v>
      </c>
      <c r="CM1584" s="35">
        <f t="shared" si="80"/>
        <v>0.77396952489889292</v>
      </c>
    </row>
    <row r="1585" spans="86:91" x14ac:dyDescent="0.2">
      <c r="CH1585" s="15" t="s">
        <v>1821</v>
      </c>
      <c r="CI1585" s="15" t="s">
        <v>1027</v>
      </c>
      <c r="CJ1585" s="35">
        <v>0.45054945054945056</v>
      </c>
      <c r="CK1585" s="35">
        <v>0.32522616046270203</v>
      </c>
      <c r="CL1585" s="35">
        <v>0.81318681318681318</v>
      </c>
      <c r="CM1585" s="35">
        <f t="shared" si="80"/>
        <v>0.77577561101215253</v>
      </c>
    </row>
    <row r="1586" spans="86:91" x14ac:dyDescent="0.2">
      <c r="CH1586" s="15" t="s">
        <v>1821</v>
      </c>
      <c r="CI1586" s="15" t="s">
        <v>1028</v>
      </c>
      <c r="CJ1586" s="35">
        <v>0.45054945054945056</v>
      </c>
      <c r="CK1586" s="35">
        <v>0.32342007434944242</v>
      </c>
      <c r="CL1586" s="35">
        <v>0.81318681318681318</v>
      </c>
      <c r="CM1586" s="35">
        <f t="shared" si="80"/>
        <v>0.77396952489889292</v>
      </c>
    </row>
    <row r="1587" spans="86:91" x14ac:dyDescent="0.2">
      <c r="CH1587" s="15" t="s">
        <v>1821</v>
      </c>
      <c r="CI1587" s="15" t="s">
        <v>1029</v>
      </c>
      <c r="CJ1587" s="35">
        <v>0.46153846153846156</v>
      </c>
      <c r="CK1587" s="35">
        <v>0.33921161825726143</v>
      </c>
      <c r="CL1587" s="35">
        <v>0.81318681318681318</v>
      </c>
      <c r="CM1587" s="35">
        <f t="shared" si="80"/>
        <v>0.80075007979572299</v>
      </c>
    </row>
    <row r="1588" spans="86:91" x14ac:dyDescent="0.2">
      <c r="CH1588" s="15" t="s">
        <v>1821</v>
      </c>
      <c r="CI1588" s="15" t="s">
        <v>1030</v>
      </c>
      <c r="CJ1588" s="35">
        <v>0.45054945054945056</v>
      </c>
      <c r="CK1588" s="35">
        <v>0.32342007434944242</v>
      </c>
      <c r="CL1588" s="35">
        <v>0.81318681318681318</v>
      </c>
      <c r="CM1588" s="35">
        <f t="shared" si="80"/>
        <v>0.77396952489889292</v>
      </c>
    </row>
    <row r="1589" spans="86:91" x14ac:dyDescent="0.2">
      <c r="CH1589" s="15" t="s">
        <v>1821</v>
      </c>
      <c r="CI1589" s="15" t="s">
        <v>1031</v>
      </c>
      <c r="CJ1589" s="35">
        <v>0.46153846153846156</v>
      </c>
      <c r="CK1589" s="35">
        <v>0.33744427934621102</v>
      </c>
      <c r="CL1589" s="35">
        <v>0.81318681318681318</v>
      </c>
      <c r="CM1589" s="35">
        <f t="shared" si="80"/>
        <v>0.79898274088467258</v>
      </c>
    </row>
    <row r="1590" spans="86:91" x14ac:dyDescent="0.2">
      <c r="CH1590" s="15" t="s">
        <v>1821</v>
      </c>
      <c r="CI1590" s="15" t="s">
        <v>1032</v>
      </c>
      <c r="CJ1590" s="35">
        <v>0.45054945054945056</v>
      </c>
      <c r="CK1590" s="35">
        <v>0.32342007434944242</v>
      </c>
      <c r="CL1590" s="35">
        <v>0.81318681318681318</v>
      </c>
      <c r="CM1590" s="35">
        <f t="shared" si="80"/>
        <v>0.77396952489889292</v>
      </c>
    </row>
    <row r="1591" spans="86:91" x14ac:dyDescent="0.2">
      <c r="CH1591" s="15" t="s">
        <v>1821</v>
      </c>
      <c r="CI1591" s="15" t="s">
        <v>1033</v>
      </c>
      <c r="CJ1591" s="35">
        <v>0.45054945054945056</v>
      </c>
      <c r="CK1591" s="35">
        <v>0.32522616046270203</v>
      </c>
      <c r="CL1591" s="35">
        <v>0.81318681318681318</v>
      </c>
      <c r="CM1591" s="35">
        <f t="shared" si="80"/>
        <v>0.77577561101215253</v>
      </c>
    </row>
    <row r="1592" spans="86:91" x14ac:dyDescent="0.2">
      <c r="CH1592" s="15" t="s">
        <v>1821</v>
      </c>
      <c r="CI1592" s="15" t="s">
        <v>1034</v>
      </c>
      <c r="CJ1592" s="35">
        <v>0.46153846153846156</v>
      </c>
      <c r="CK1592" s="35">
        <v>0.33921161825726143</v>
      </c>
      <c r="CL1592" s="35">
        <v>0.81318681318681318</v>
      </c>
      <c r="CM1592" s="35">
        <f t="shared" si="80"/>
        <v>0.80075007979572299</v>
      </c>
    </row>
    <row r="1593" spans="86:91" x14ac:dyDescent="0.2">
      <c r="CH1593" s="15" t="s">
        <v>1821</v>
      </c>
      <c r="CI1593" s="15" t="s">
        <v>1035</v>
      </c>
      <c r="CJ1593" s="35">
        <v>0.45054945054945056</v>
      </c>
      <c r="CK1593" s="35">
        <v>0.32342007434944242</v>
      </c>
      <c r="CL1593" s="35">
        <v>0.81318681318681318</v>
      </c>
      <c r="CM1593" s="35">
        <f t="shared" si="80"/>
        <v>0.77396952489889292</v>
      </c>
    </row>
    <row r="1594" spans="86:91" x14ac:dyDescent="0.2">
      <c r="CH1594" s="15" t="s">
        <v>1821</v>
      </c>
      <c r="CI1594" s="15" t="s">
        <v>1016</v>
      </c>
      <c r="CJ1594" s="35">
        <v>0.45054945054945056</v>
      </c>
      <c r="CK1594" s="35">
        <v>0.3280165411312953</v>
      </c>
      <c r="CL1594" s="35">
        <v>0.81318681318681318</v>
      </c>
      <c r="CM1594" s="35">
        <f t="shared" si="80"/>
        <v>0.77856599168074592</v>
      </c>
    </row>
    <row r="1595" spans="86:91" x14ac:dyDescent="0.2">
      <c r="CH1595" s="15" t="s">
        <v>1821</v>
      </c>
      <c r="CI1595" s="15" t="s">
        <v>1017</v>
      </c>
      <c r="CJ1595" s="35">
        <v>0.43956043956043955</v>
      </c>
      <c r="CK1595" s="35">
        <v>0.31407035175879394</v>
      </c>
      <c r="CL1595" s="35">
        <v>0.81318681318681318</v>
      </c>
      <c r="CM1595" s="35">
        <f t="shared" si="80"/>
        <v>0.7536307913192335</v>
      </c>
    </row>
    <row r="1596" spans="86:91" x14ac:dyDescent="0.2">
      <c r="CH1596" s="15" t="s">
        <v>1821</v>
      </c>
      <c r="CI1596" s="15" t="s">
        <v>1018</v>
      </c>
      <c r="CJ1596" s="35">
        <v>0.43956043956043955</v>
      </c>
      <c r="CK1596" s="35">
        <v>0.31407035175879394</v>
      </c>
      <c r="CL1596" s="35">
        <v>0.81318681318681318</v>
      </c>
      <c r="CM1596" s="35">
        <f t="shared" si="80"/>
        <v>0.7536307913192335</v>
      </c>
    </row>
    <row r="1597" spans="86:91" x14ac:dyDescent="0.2">
      <c r="CH1597" s="15" t="s">
        <v>1821</v>
      </c>
      <c r="CI1597" s="15" t="s">
        <v>1019</v>
      </c>
      <c r="CJ1597" s="35">
        <v>0.43956043956043955</v>
      </c>
      <c r="CK1597" s="35">
        <v>0.31407035175879394</v>
      </c>
      <c r="CL1597" s="35">
        <v>0.81318681318681318</v>
      </c>
      <c r="CM1597" s="35">
        <f t="shared" si="80"/>
        <v>0.7536307913192335</v>
      </c>
    </row>
    <row r="1598" spans="86:91" x14ac:dyDescent="0.2">
      <c r="CH1598" s="15" t="s">
        <v>1821</v>
      </c>
      <c r="CI1598" s="15" t="s">
        <v>1020</v>
      </c>
      <c r="CJ1598" s="35">
        <v>0.45054945054945056</v>
      </c>
      <c r="CK1598" s="35">
        <v>0.3280165411312953</v>
      </c>
      <c r="CL1598" s="35">
        <v>0.81318681318681318</v>
      </c>
      <c r="CM1598" s="35">
        <f t="shared" si="80"/>
        <v>0.77856599168074592</v>
      </c>
    </row>
    <row r="1599" spans="86:91" x14ac:dyDescent="0.2">
      <c r="CH1599" s="15" t="s">
        <v>1821</v>
      </c>
      <c r="CI1599" s="15" t="s">
        <v>1021</v>
      </c>
      <c r="CJ1599" s="35">
        <v>0.45054945054945056</v>
      </c>
      <c r="CK1599" s="35">
        <v>0.3280165411312953</v>
      </c>
      <c r="CL1599" s="35">
        <v>0.81318681318681318</v>
      </c>
      <c r="CM1599" s="35">
        <f t="shared" si="80"/>
        <v>0.77856599168074592</v>
      </c>
    </row>
    <row r="1600" spans="86:91" x14ac:dyDescent="0.2">
      <c r="CH1600" s="15" t="s">
        <v>1821</v>
      </c>
      <c r="CI1600" s="15" t="s">
        <v>1022</v>
      </c>
      <c r="CJ1600" s="35">
        <v>0.43956043956043955</v>
      </c>
      <c r="CK1600" s="35">
        <v>0.31407035175879394</v>
      </c>
      <c r="CL1600" s="35">
        <v>0.81318681318681318</v>
      </c>
      <c r="CM1600" s="35">
        <f t="shared" si="80"/>
        <v>0.7536307913192335</v>
      </c>
    </row>
    <row r="1601" spans="86:91" x14ac:dyDescent="0.2">
      <c r="CH1601" s="15" t="s">
        <v>1821</v>
      </c>
      <c r="CI1601" s="15" t="s">
        <v>1023</v>
      </c>
      <c r="CJ1601" s="35">
        <v>0.43956043956043955</v>
      </c>
      <c r="CK1601" s="35">
        <v>0.31407035175879394</v>
      </c>
      <c r="CL1601" s="35">
        <v>0.81318681318681318</v>
      </c>
      <c r="CM1601" s="35">
        <f t="shared" si="80"/>
        <v>0.7536307913192335</v>
      </c>
    </row>
    <row r="1602" spans="86:91" x14ac:dyDescent="0.2">
      <c r="CH1602" s="15" t="s">
        <v>1821</v>
      </c>
      <c r="CI1602" s="15" t="s">
        <v>1024</v>
      </c>
      <c r="CJ1602" s="35">
        <v>0.43956043956043955</v>
      </c>
      <c r="CK1602" s="35">
        <v>0.31407035175879394</v>
      </c>
      <c r="CL1602" s="35">
        <v>0.81318681318681318</v>
      </c>
      <c r="CM1602" s="35">
        <f t="shared" si="80"/>
        <v>0.7536307913192335</v>
      </c>
    </row>
    <row r="1603" spans="86:91" x14ac:dyDescent="0.2">
      <c r="CH1603" s="15" t="s">
        <v>1821</v>
      </c>
      <c r="CI1603" s="15" t="s">
        <v>1025</v>
      </c>
      <c r="CJ1603" s="35">
        <v>0.43956043956043955</v>
      </c>
      <c r="CK1603" s="35">
        <v>0.31407035175879394</v>
      </c>
      <c r="CL1603" s="35">
        <v>0.81318681318681318</v>
      </c>
      <c r="CM1603" s="35">
        <f t="shared" si="80"/>
        <v>0.7536307913192335</v>
      </c>
    </row>
    <row r="1604" spans="86:91" x14ac:dyDescent="0.2">
      <c r="CH1604" s="15" t="s">
        <v>1822</v>
      </c>
      <c r="CI1604" s="15" t="s">
        <v>1006</v>
      </c>
      <c r="CJ1604" s="35">
        <v>0.45054945054945056</v>
      </c>
      <c r="CK1604" s="35">
        <v>0.32492581602373882</v>
      </c>
      <c r="CL1604" s="35">
        <v>0.78021978021978022</v>
      </c>
      <c r="CM1604" s="35">
        <f t="shared" ref="CM1604:CM1667" si="81">CJ1604+CK1604</f>
        <v>0.77547526657318944</v>
      </c>
    </row>
    <row r="1605" spans="86:91" x14ac:dyDescent="0.2">
      <c r="CH1605" s="15" t="s">
        <v>1822</v>
      </c>
      <c r="CI1605" s="15" t="s">
        <v>1007</v>
      </c>
      <c r="CJ1605" s="35">
        <v>0.46153846153846156</v>
      </c>
      <c r="CK1605" s="35">
        <v>0.33891771682727945</v>
      </c>
      <c r="CL1605" s="35">
        <v>0.78021978021978022</v>
      </c>
      <c r="CM1605" s="35">
        <f t="shared" si="81"/>
        <v>0.80045617836574101</v>
      </c>
    </row>
    <row r="1606" spans="86:91" x14ac:dyDescent="0.2">
      <c r="CH1606" s="15" t="s">
        <v>1822</v>
      </c>
      <c r="CI1606" s="15" t="s">
        <v>1008</v>
      </c>
      <c r="CJ1606" s="35">
        <v>0.45054945054945056</v>
      </c>
      <c r="CK1606" s="35">
        <v>0.32492581602373882</v>
      </c>
      <c r="CL1606" s="35">
        <v>0.78021978021978022</v>
      </c>
      <c r="CM1606" s="35">
        <f t="shared" si="81"/>
        <v>0.77547526657318944</v>
      </c>
    </row>
    <row r="1607" spans="86:91" x14ac:dyDescent="0.2">
      <c r="CH1607" s="15" t="s">
        <v>1822</v>
      </c>
      <c r="CI1607" s="15" t="s">
        <v>1009</v>
      </c>
      <c r="CJ1607" s="35">
        <v>0.46153846153846156</v>
      </c>
      <c r="CK1607" s="35">
        <v>0.33891771682727945</v>
      </c>
      <c r="CL1607" s="35">
        <v>0.78021978021978022</v>
      </c>
      <c r="CM1607" s="35">
        <f t="shared" si="81"/>
        <v>0.80045617836574101</v>
      </c>
    </row>
    <row r="1608" spans="86:91" x14ac:dyDescent="0.2">
      <c r="CH1608" s="15" t="s">
        <v>1822</v>
      </c>
      <c r="CI1608" s="15" t="s">
        <v>1010</v>
      </c>
      <c r="CJ1608" s="35">
        <v>0.45054945054945056</v>
      </c>
      <c r="CK1608" s="35">
        <v>0.32492581602373882</v>
      </c>
      <c r="CL1608" s="35">
        <v>0.78021978021978022</v>
      </c>
      <c r="CM1608" s="35">
        <f t="shared" si="81"/>
        <v>0.77547526657318944</v>
      </c>
    </row>
    <row r="1609" spans="86:91" x14ac:dyDescent="0.2">
      <c r="CH1609" s="15" t="s">
        <v>1822</v>
      </c>
      <c r="CI1609" s="15" t="s">
        <v>1011</v>
      </c>
      <c r="CJ1609" s="35">
        <v>0.45054945054945056</v>
      </c>
      <c r="CK1609" s="35">
        <v>0.32492581602373882</v>
      </c>
      <c r="CL1609" s="35">
        <v>0.78021978021978022</v>
      </c>
      <c r="CM1609" s="35">
        <f t="shared" si="81"/>
        <v>0.77547526657318944</v>
      </c>
    </row>
    <row r="1610" spans="86:91" x14ac:dyDescent="0.2">
      <c r="CH1610" s="15" t="s">
        <v>1822</v>
      </c>
      <c r="CI1610" s="15" t="s">
        <v>1012</v>
      </c>
      <c r="CJ1610" s="35">
        <v>0.45054945054945056</v>
      </c>
      <c r="CK1610" s="35">
        <v>0.32492581602373882</v>
      </c>
      <c r="CL1610" s="35">
        <v>0.78021978021978022</v>
      </c>
      <c r="CM1610" s="35">
        <f t="shared" si="81"/>
        <v>0.77547526657318944</v>
      </c>
    </row>
    <row r="1611" spans="86:91" x14ac:dyDescent="0.2">
      <c r="CH1611" s="15" t="s">
        <v>1822</v>
      </c>
      <c r="CI1611" s="15" t="s">
        <v>1013</v>
      </c>
      <c r="CJ1611" s="35">
        <v>0.45054945054945056</v>
      </c>
      <c r="CK1611" s="35">
        <v>0.32492581602373882</v>
      </c>
      <c r="CL1611" s="35">
        <v>0.78021978021978022</v>
      </c>
      <c r="CM1611" s="35">
        <f t="shared" si="81"/>
        <v>0.77547526657318944</v>
      </c>
    </row>
    <row r="1612" spans="86:91" x14ac:dyDescent="0.2">
      <c r="CH1612" s="15" t="s">
        <v>1822</v>
      </c>
      <c r="CI1612" s="15" t="s">
        <v>1014</v>
      </c>
      <c r="CJ1612" s="35">
        <v>0.45054945054945056</v>
      </c>
      <c r="CK1612" s="35">
        <v>0.32492581602373882</v>
      </c>
      <c r="CL1612" s="35">
        <v>0.78021978021978022</v>
      </c>
      <c r="CM1612" s="35">
        <f t="shared" si="81"/>
        <v>0.77547526657318944</v>
      </c>
    </row>
    <row r="1613" spans="86:91" x14ac:dyDescent="0.2">
      <c r="CH1613" s="15" t="s">
        <v>1822</v>
      </c>
      <c r="CI1613" s="15" t="s">
        <v>1015</v>
      </c>
      <c r="CJ1613" s="35">
        <v>0.46153846153846156</v>
      </c>
      <c r="CK1613" s="35">
        <v>0.33891771682727945</v>
      </c>
      <c r="CL1613" s="35">
        <v>0.78021978021978022</v>
      </c>
      <c r="CM1613" s="35">
        <f t="shared" si="81"/>
        <v>0.80045617836574101</v>
      </c>
    </row>
    <row r="1614" spans="86:91" x14ac:dyDescent="0.2">
      <c r="CH1614" s="15" t="s">
        <v>1822</v>
      </c>
      <c r="CI1614" s="15" t="s">
        <v>996</v>
      </c>
      <c r="CJ1614" s="35">
        <v>0.45054945054945056</v>
      </c>
      <c r="CK1614" s="35">
        <v>0.32492581602373882</v>
      </c>
      <c r="CL1614" s="35">
        <v>0.78021978021978022</v>
      </c>
      <c r="CM1614" s="35">
        <f t="shared" si="81"/>
        <v>0.77547526657318944</v>
      </c>
    </row>
    <row r="1615" spans="86:91" x14ac:dyDescent="0.2">
      <c r="CH1615" s="15" t="s">
        <v>1822</v>
      </c>
      <c r="CI1615" s="15" t="s">
        <v>997</v>
      </c>
      <c r="CJ1615" s="35">
        <v>0.45054945054945056</v>
      </c>
      <c r="CK1615" s="35">
        <v>0.32492581602373882</v>
      </c>
      <c r="CL1615" s="35">
        <v>0.78021978021978022</v>
      </c>
      <c r="CM1615" s="35">
        <f t="shared" si="81"/>
        <v>0.77547526657318944</v>
      </c>
    </row>
    <row r="1616" spans="86:91" x14ac:dyDescent="0.2">
      <c r="CH1616" s="15" t="s">
        <v>1822</v>
      </c>
      <c r="CI1616" s="15" t="s">
        <v>998</v>
      </c>
      <c r="CJ1616" s="35">
        <v>0.45054945054945056</v>
      </c>
      <c r="CK1616" s="35">
        <v>0.32492581602373882</v>
      </c>
      <c r="CL1616" s="35">
        <v>0.78021978021978022</v>
      </c>
      <c r="CM1616" s="35">
        <f t="shared" si="81"/>
        <v>0.77547526657318944</v>
      </c>
    </row>
    <row r="1617" spans="86:91" x14ac:dyDescent="0.2">
      <c r="CH1617" s="15" t="s">
        <v>1822</v>
      </c>
      <c r="CI1617" s="15" t="s">
        <v>999</v>
      </c>
      <c r="CJ1617" s="35">
        <v>0.46153846153846156</v>
      </c>
      <c r="CK1617" s="35">
        <v>0.33891771682727945</v>
      </c>
      <c r="CL1617" s="35">
        <v>0.78021978021978022</v>
      </c>
      <c r="CM1617" s="35">
        <f t="shared" si="81"/>
        <v>0.80045617836574101</v>
      </c>
    </row>
    <row r="1618" spans="86:91" x14ac:dyDescent="0.2">
      <c r="CH1618" s="15" t="s">
        <v>1822</v>
      </c>
      <c r="CI1618" s="15" t="s">
        <v>1000</v>
      </c>
      <c r="CJ1618" s="35">
        <v>0.45054945054945056</v>
      </c>
      <c r="CK1618" s="35">
        <v>0.32492581602373882</v>
      </c>
      <c r="CL1618" s="35">
        <v>0.78021978021978022</v>
      </c>
      <c r="CM1618" s="35">
        <f t="shared" si="81"/>
        <v>0.77547526657318944</v>
      </c>
    </row>
    <row r="1619" spans="86:91" x14ac:dyDescent="0.2">
      <c r="CH1619" s="15" t="s">
        <v>1822</v>
      </c>
      <c r="CI1619" s="15" t="s">
        <v>1001</v>
      </c>
      <c r="CJ1619" s="35">
        <v>0.46153846153846156</v>
      </c>
      <c r="CK1619" s="35">
        <v>0.33891771682727945</v>
      </c>
      <c r="CL1619" s="35">
        <v>0.78021978021978022</v>
      </c>
      <c r="CM1619" s="35">
        <f t="shared" si="81"/>
        <v>0.80045617836574101</v>
      </c>
    </row>
    <row r="1620" spans="86:91" x14ac:dyDescent="0.2">
      <c r="CH1620" s="15" t="s">
        <v>1822</v>
      </c>
      <c r="CI1620" s="15" t="s">
        <v>1002</v>
      </c>
      <c r="CJ1620" s="35">
        <v>0.45054945054945056</v>
      </c>
      <c r="CK1620" s="35">
        <v>0.32492581602373882</v>
      </c>
      <c r="CL1620" s="35">
        <v>0.78021978021978022</v>
      </c>
      <c r="CM1620" s="35">
        <f t="shared" si="81"/>
        <v>0.77547526657318944</v>
      </c>
    </row>
    <row r="1621" spans="86:91" x14ac:dyDescent="0.2">
      <c r="CH1621" s="15" t="s">
        <v>1822</v>
      </c>
      <c r="CI1621" s="15" t="s">
        <v>1003</v>
      </c>
      <c r="CJ1621" s="35">
        <v>0.46153846153846156</v>
      </c>
      <c r="CK1621" s="35">
        <v>0.33891771682727945</v>
      </c>
      <c r="CL1621" s="35">
        <v>0.78021978021978022</v>
      </c>
      <c r="CM1621" s="35">
        <f t="shared" si="81"/>
        <v>0.80045617836574101</v>
      </c>
    </row>
    <row r="1622" spans="86:91" x14ac:dyDescent="0.2">
      <c r="CH1622" s="15" t="s">
        <v>1822</v>
      </c>
      <c r="CI1622" s="15" t="s">
        <v>1004</v>
      </c>
      <c r="CJ1622" s="35">
        <v>0.46153846153846156</v>
      </c>
      <c r="CK1622" s="35">
        <v>0.33891771682727945</v>
      </c>
      <c r="CL1622" s="35">
        <v>0.78021978021978022</v>
      </c>
      <c r="CM1622" s="35">
        <f t="shared" si="81"/>
        <v>0.80045617836574101</v>
      </c>
    </row>
    <row r="1623" spans="86:91" x14ac:dyDescent="0.2">
      <c r="CH1623" s="15" t="s">
        <v>1822</v>
      </c>
      <c r="CI1623" s="15" t="s">
        <v>1005</v>
      </c>
      <c r="CJ1623" s="35">
        <v>0.46153846153846156</v>
      </c>
      <c r="CK1623" s="35">
        <v>0.33891771682727945</v>
      </c>
      <c r="CL1623" s="35">
        <v>0.78021978021978022</v>
      </c>
      <c r="CM1623" s="35">
        <f t="shared" si="81"/>
        <v>0.80045617836574101</v>
      </c>
    </row>
    <row r="1624" spans="86:91" x14ac:dyDescent="0.2">
      <c r="CH1624" s="15" t="s">
        <v>1822</v>
      </c>
      <c r="CI1624" s="15" t="s">
        <v>986</v>
      </c>
      <c r="CJ1624" s="35">
        <v>0.45054945054945056</v>
      </c>
      <c r="CK1624" s="35">
        <v>0.32492581602373882</v>
      </c>
      <c r="CL1624" s="35">
        <v>0.78021978021978022</v>
      </c>
      <c r="CM1624" s="35">
        <f t="shared" si="81"/>
        <v>0.77547526657318944</v>
      </c>
    </row>
    <row r="1625" spans="86:91" x14ac:dyDescent="0.2">
      <c r="CH1625" s="15" t="s">
        <v>1822</v>
      </c>
      <c r="CI1625" s="15" t="s">
        <v>987</v>
      </c>
      <c r="CJ1625" s="35">
        <v>0.45054945054945056</v>
      </c>
      <c r="CK1625" s="35">
        <v>0.32492581602373882</v>
      </c>
      <c r="CL1625" s="35">
        <v>0.78021978021978022</v>
      </c>
      <c r="CM1625" s="35">
        <f t="shared" si="81"/>
        <v>0.77547526657318944</v>
      </c>
    </row>
    <row r="1626" spans="86:91" x14ac:dyDescent="0.2">
      <c r="CH1626" s="15" t="s">
        <v>1822</v>
      </c>
      <c r="CI1626" s="15" t="s">
        <v>988</v>
      </c>
      <c r="CJ1626" s="35">
        <v>0.45054945054945056</v>
      </c>
      <c r="CK1626" s="35">
        <v>0.32492581602373882</v>
      </c>
      <c r="CL1626" s="35">
        <v>0.78021978021978022</v>
      </c>
      <c r="CM1626" s="35">
        <f t="shared" si="81"/>
        <v>0.77547526657318944</v>
      </c>
    </row>
    <row r="1627" spans="86:91" x14ac:dyDescent="0.2">
      <c r="CH1627" s="15" t="s">
        <v>1822</v>
      </c>
      <c r="CI1627" s="15" t="s">
        <v>989</v>
      </c>
      <c r="CJ1627" s="35">
        <v>0.45054945054945056</v>
      </c>
      <c r="CK1627" s="35">
        <v>0.32492581602373882</v>
      </c>
      <c r="CL1627" s="35">
        <v>0.78021978021978022</v>
      </c>
      <c r="CM1627" s="35">
        <f t="shared" si="81"/>
        <v>0.77547526657318944</v>
      </c>
    </row>
    <row r="1628" spans="86:91" x14ac:dyDescent="0.2">
      <c r="CH1628" s="15" t="s">
        <v>1822</v>
      </c>
      <c r="CI1628" s="15" t="s">
        <v>990</v>
      </c>
      <c r="CJ1628" s="35">
        <v>0.45054945054945056</v>
      </c>
      <c r="CK1628" s="35">
        <v>0.32492581602373882</v>
      </c>
      <c r="CL1628" s="35">
        <v>0.78021978021978022</v>
      </c>
      <c r="CM1628" s="35">
        <f t="shared" si="81"/>
        <v>0.77547526657318944</v>
      </c>
    </row>
    <row r="1629" spans="86:91" x14ac:dyDescent="0.2">
      <c r="CH1629" s="15" t="s">
        <v>1822</v>
      </c>
      <c r="CI1629" s="15" t="s">
        <v>991</v>
      </c>
      <c r="CJ1629" s="35">
        <v>0.45054945054945056</v>
      </c>
      <c r="CK1629" s="35">
        <v>0.32492581602373882</v>
      </c>
      <c r="CL1629" s="35">
        <v>0.78021978021978022</v>
      </c>
      <c r="CM1629" s="35">
        <f t="shared" si="81"/>
        <v>0.77547526657318944</v>
      </c>
    </row>
    <row r="1630" spans="86:91" x14ac:dyDescent="0.2">
      <c r="CH1630" s="15" t="s">
        <v>1822</v>
      </c>
      <c r="CI1630" s="15" t="s">
        <v>992</v>
      </c>
      <c r="CJ1630" s="35">
        <v>0.45054945054945056</v>
      </c>
      <c r="CK1630" s="35">
        <v>0.32492581602373882</v>
      </c>
      <c r="CL1630" s="35">
        <v>0.78021978021978022</v>
      </c>
      <c r="CM1630" s="35">
        <f t="shared" si="81"/>
        <v>0.77547526657318944</v>
      </c>
    </row>
    <row r="1631" spans="86:91" x14ac:dyDescent="0.2">
      <c r="CH1631" s="15" t="s">
        <v>1822</v>
      </c>
      <c r="CI1631" s="15" t="s">
        <v>993</v>
      </c>
      <c r="CJ1631" s="35">
        <v>0.45054945054945056</v>
      </c>
      <c r="CK1631" s="35">
        <v>0.32492581602373882</v>
      </c>
      <c r="CL1631" s="35">
        <v>0.78021978021978022</v>
      </c>
      <c r="CM1631" s="35">
        <f t="shared" si="81"/>
        <v>0.77547526657318944</v>
      </c>
    </row>
    <row r="1632" spans="86:91" x14ac:dyDescent="0.2">
      <c r="CH1632" s="15" t="s">
        <v>1822</v>
      </c>
      <c r="CI1632" s="15" t="s">
        <v>994</v>
      </c>
      <c r="CJ1632" s="35">
        <v>0.45054945054945056</v>
      </c>
      <c r="CK1632" s="35">
        <v>0.32492581602373882</v>
      </c>
      <c r="CL1632" s="35">
        <v>0.78021978021978022</v>
      </c>
      <c r="CM1632" s="35">
        <f t="shared" si="81"/>
        <v>0.77547526657318944</v>
      </c>
    </row>
    <row r="1633" spans="86:91" x14ac:dyDescent="0.2">
      <c r="CH1633" s="15" t="s">
        <v>1822</v>
      </c>
      <c r="CI1633" s="15" t="s">
        <v>995</v>
      </c>
      <c r="CJ1633" s="35">
        <v>0.45054945054945056</v>
      </c>
      <c r="CK1633" s="35">
        <v>0.32492581602373882</v>
      </c>
      <c r="CL1633" s="35">
        <v>0.78021978021978022</v>
      </c>
      <c r="CM1633" s="35">
        <f t="shared" si="81"/>
        <v>0.77547526657318944</v>
      </c>
    </row>
    <row r="1634" spans="86:91" x14ac:dyDescent="0.2">
      <c r="CH1634" s="15" t="s">
        <v>1822</v>
      </c>
      <c r="CI1634" s="15" t="s">
        <v>1026</v>
      </c>
      <c r="CJ1634" s="35">
        <v>0.46153846153846156</v>
      </c>
      <c r="CK1634" s="35">
        <v>0.33546944858420275</v>
      </c>
      <c r="CL1634" s="35">
        <v>0.78021978021978022</v>
      </c>
      <c r="CM1634" s="35">
        <f t="shared" si="81"/>
        <v>0.79700791012266436</v>
      </c>
    </row>
    <row r="1635" spans="86:91" x14ac:dyDescent="0.2">
      <c r="CH1635" s="15" t="s">
        <v>1822</v>
      </c>
      <c r="CI1635" s="15" t="s">
        <v>1027</v>
      </c>
      <c r="CJ1635" s="35">
        <v>0.46153846153846156</v>
      </c>
      <c r="CK1635" s="35">
        <v>0.33724732461355528</v>
      </c>
      <c r="CL1635" s="35">
        <v>0.78021978021978022</v>
      </c>
      <c r="CM1635" s="35">
        <f t="shared" si="81"/>
        <v>0.7987857861520169</v>
      </c>
    </row>
    <row r="1636" spans="86:91" x14ac:dyDescent="0.2">
      <c r="CH1636" s="15" t="s">
        <v>1822</v>
      </c>
      <c r="CI1636" s="15" t="s">
        <v>1028</v>
      </c>
      <c r="CJ1636" s="35">
        <v>0.46153846153846156</v>
      </c>
      <c r="CK1636" s="35">
        <v>0.33546944858420275</v>
      </c>
      <c r="CL1636" s="35">
        <v>0.78021978021978022</v>
      </c>
      <c r="CM1636" s="35">
        <f t="shared" si="81"/>
        <v>0.79700791012266436</v>
      </c>
    </row>
    <row r="1637" spans="86:91" x14ac:dyDescent="0.2">
      <c r="CH1637" s="15" t="s">
        <v>1822</v>
      </c>
      <c r="CI1637" s="15" t="s">
        <v>1029</v>
      </c>
      <c r="CJ1637" s="35">
        <v>0.47252747252747251</v>
      </c>
      <c r="CK1637" s="35">
        <v>0.35125501262438735</v>
      </c>
      <c r="CL1637" s="35">
        <v>0.78021978021978022</v>
      </c>
      <c r="CM1637" s="35">
        <f t="shared" si="81"/>
        <v>0.82378248515185981</v>
      </c>
    </row>
    <row r="1638" spans="86:91" x14ac:dyDescent="0.2">
      <c r="CH1638" s="15" t="s">
        <v>1822</v>
      </c>
      <c r="CI1638" s="15" t="s">
        <v>1030</v>
      </c>
      <c r="CJ1638" s="35">
        <v>0.46153846153846156</v>
      </c>
      <c r="CK1638" s="35">
        <v>0.33546944858420275</v>
      </c>
      <c r="CL1638" s="35">
        <v>0.78021978021978022</v>
      </c>
      <c r="CM1638" s="35">
        <f t="shared" si="81"/>
        <v>0.79700791012266436</v>
      </c>
    </row>
    <row r="1639" spans="86:91" x14ac:dyDescent="0.2">
      <c r="CH1639" s="15" t="s">
        <v>1822</v>
      </c>
      <c r="CI1639" s="15" t="s">
        <v>1031</v>
      </c>
      <c r="CJ1639" s="35">
        <v>0.47252747252747251</v>
      </c>
      <c r="CK1639" s="35">
        <v>0.34951600893521961</v>
      </c>
      <c r="CL1639" s="35">
        <v>0.78021978021978022</v>
      </c>
      <c r="CM1639" s="35">
        <f t="shared" si="81"/>
        <v>0.82204348146269213</v>
      </c>
    </row>
    <row r="1640" spans="86:91" x14ac:dyDescent="0.2">
      <c r="CH1640" s="15" t="s">
        <v>1822</v>
      </c>
      <c r="CI1640" s="15" t="s">
        <v>1032</v>
      </c>
      <c r="CJ1640" s="35">
        <v>0.46153846153846156</v>
      </c>
      <c r="CK1640" s="35">
        <v>0.33546944858420275</v>
      </c>
      <c r="CL1640" s="35">
        <v>0.78021978021978022</v>
      </c>
      <c r="CM1640" s="35">
        <f t="shared" si="81"/>
        <v>0.79700791012266436</v>
      </c>
    </row>
    <row r="1641" spans="86:91" x14ac:dyDescent="0.2">
      <c r="CH1641" s="15" t="s">
        <v>1822</v>
      </c>
      <c r="CI1641" s="15" t="s">
        <v>1033</v>
      </c>
      <c r="CJ1641" s="35">
        <v>0.46153846153846156</v>
      </c>
      <c r="CK1641" s="35">
        <v>0.33724732461355528</v>
      </c>
      <c r="CL1641" s="35">
        <v>0.78021978021978022</v>
      </c>
      <c r="CM1641" s="35">
        <f t="shared" si="81"/>
        <v>0.7987857861520169</v>
      </c>
    </row>
    <row r="1642" spans="86:91" x14ac:dyDescent="0.2">
      <c r="CH1642" s="15" t="s">
        <v>1822</v>
      </c>
      <c r="CI1642" s="15" t="s">
        <v>1034</v>
      </c>
      <c r="CJ1642" s="35">
        <v>0.47252747252747251</v>
      </c>
      <c r="CK1642" s="35">
        <v>0.35125501262438735</v>
      </c>
      <c r="CL1642" s="35">
        <v>0.78021978021978022</v>
      </c>
      <c r="CM1642" s="35">
        <f t="shared" si="81"/>
        <v>0.82378248515185981</v>
      </c>
    </row>
    <row r="1643" spans="86:91" x14ac:dyDescent="0.2">
      <c r="CH1643" s="15" t="s">
        <v>1822</v>
      </c>
      <c r="CI1643" s="15" t="s">
        <v>1035</v>
      </c>
      <c r="CJ1643" s="35">
        <v>0.46153846153846156</v>
      </c>
      <c r="CK1643" s="35">
        <v>0.33546944858420275</v>
      </c>
      <c r="CL1643" s="35">
        <v>0.78021978021978022</v>
      </c>
      <c r="CM1643" s="35">
        <f t="shared" si="81"/>
        <v>0.79700791012266436</v>
      </c>
    </row>
    <row r="1644" spans="86:91" x14ac:dyDescent="0.2">
      <c r="CH1644" s="15" t="s">
        <v>1822</v>
      </c>
      <c r="CI1644" s="15" t="s">
        <v>1016</v>
      </c>
      <c r="CJ1644" s="35">
        <v>0.46153846153846156</v>
      </c>
      <c r="CK1644" s="35">
        <v>0.3399940793368858</v>
      </c>
      <c r="CL1644" s="35">
        <v>0.78021978021978022</v>
      </c>
      <c r="CM1644" s="35">
        <f t="shared" si="81"/>
        <v>0.80153254087534731</v>
      </c>
    </row>
    <row r="1645" spans="86:91" x14ac:dyDescent="0.2">
      <c r="CH1645" s="15" t="s">
        <v>1822</v>
      </c>
      <c r="CI1645" s="15" t="s">
        <v>1017</v>
      </c>
      <c r="CJ1645" s="35">
        <v>0.45054945054945056</v>
      </c>
      <c r="CK1645" s="35">
        <v>0.32602577395941351</v>
      </c>
      <c r="CL1645" s="35">
        <v>0.78021978021978022</v>
      </c>
      <c r="CM1645" s="35">
        <f t="shared" si="81"/>
        <v>0.77657522450886407</v>
      </c>
    </row>
    <row r="1646" spans="86:91" x14ac:dyDescent="0.2">
      <c r="CH1646" s="15" t="s">
        <v>1822</v>
      </c>
      <c r="CI1646" s="15" t="s">
        <v>1018</v>
      </c>
      <c r="CJ1646" s="35">
        <v>0.45054945054945056</v>
      </c>
      <c r="CK1646" s="35">
        <v>0.32602577395941351</v>
      </c>
      <c r="CL1646" s="35">
        <v>0.78021978021978022</v>
      </c>
      <c r="CM1646" s="35">
        <f t="shared" si="81"/>
        <v>0.77657522450886407</v>
      </c>
    </row>
    <row r="1647" spans="86:91" x14ac:dyDescent="0.2">
      <c r="CH1647" s="15" t="s">
        <v>1822</v>
      </c>
      <c r="CI1647" s="15" t="s">
        <v>1019</v>
      </c>
      <c r="CJ1647" s="35">
        <v>0.45054945054945056</v>
      </c>
      <c r="CK1647" s="35">
        <v>0.32602577395941351</v>
      </c>
      <c r="CL1647" s="35">
        <v>0.78021978021978022</v>
      </c>
      <c r="CM1647" s="35">
        <f t="shared" si="81"/>
        <v>0.77657522450886407</v>
      </c>
    </row>
    <row r="1648" spans="86:91" x14ac:dyDescent="0.2">
      <c r="CH1648" s="15" t="s">
        <v>1822</v>
      </c>
      <c r="CI1648" s="15" t="s">
        <v>1020</v>
      </c>
      <c r="CJ1648" s="35">
        <v>0.46153846153846156</v>
      </c>
      <c r="CK1648" s="35">
        <v>0.3399940793368858</v>
      </c>
      <c r="CL1648" s="35">
        <v>0.78021978021978022</v>
      </c>
      <c r="CM1648" s="35">
        <f t="shared" si="81"/>
        <v>0.80153254087534731</v>
      </c>
    </row>
    <row r="1649" spans="86:91" x14ac:dyDescent="0.2">
      <c r="CH1649" s="15" t="s">
        <v>1822</v>
      </c>
      <c r="CI1649" s="15" t="s">
        <v>1021</v>
      </c>
      <c r="CJ1649" s="35">
        <v>0.46153846153846156</v>
      </c>
      <c r="CK1649" s="35">
        <v>0.3399940793368858</v>
      </c>
      <c r="CL1649" s="35">
        <v>0.78021978021978022</v>
      </c>
      <c r="CM1649" s="35">
        <f t="shared" si="81"/>
        <v>0.80153254087534731</v>
      </c>
    </row>
    <row r="1650" spans="86:91" x14ac:dyDescent="0.2">
      <c r="CH1650" s="15" t="s">
        <v>1822</v>
      </c>
      <c r="CI1650" s="15" t="s">
        <v>1022</v>
      </c>
      <c r="CJ1650" s="35">
        <v>0.45054945054945056</v>
      </c>
      <c r="CK1650" s="35">
        <v>0.32602577395941351</v>
      </c>
      <c r="CL1650" s="35">
        <v>0.78021978021978022</v>
      </c>
      <c r="CM1650" s="35">
        <f t="shared" si="81"/>
        <v>0.77657522450886407</v>
      </c>
    </row>
    <row r="1651" spans="86:91" x14ac:dyDescent="0.2">
      <c r="CH1651" s="15" t="s">
        <v>1822</v>
      </c>
      <c r="CI1651" s="15" t="s">
        <v>1023</v>
      </c>
      <c r="CJ1651" s="35">
        <v>0.45054945054945056</v>
      </c>
      <c r="CK1651" s="35">
        <v>0.32602577395941351</v>
      </c>
      <c r="CL1651" s="35">
        <v>0.78021978021978022</v>
      </c>
      <c r="CM1651" s="35">
        <f t="shared" si="81"/>
        <v>0.77657522450886407</v>
      </c>
    </row>
    <row r="1652" spans="86:91" x14ac:dyDescent="0.2">
      <c r="CH1652" s="15" t="s">
        <v>1822</v>
      </c>
      <c r="CI1652" s="15" t="s">
        <v>1024</v>
      </c>
      <c r="CJ1652" s="35">
        <v>0.45054945054945056</v>
      </c>
      <c r="CK1652" s="35">
        <v>0.32602577395941351</v>
      </c>
      <c r="CL1652" s="35">
        <v>0.78021978021978022</v>
      </c>
      <c r="CM1652" s="35">
        <f t="shared" si="81"/>
        <v>0.77657522450886407</v>
      </c>
    </row>
    <row r="1653" spans="86:91" x14ac:dyDescent="0.2">
      <c r="CH1653" s="15" t="s">
        <v>1822</v>
      </c>
      <c r="CI1653" s="15" t="s">
        <v>1025</v>
      </c>
      <c r="CJ1653" s="35">
        <v>0.45054945054945056</v>
      </c>
      <c r="CK1653" s="35">
        <v>0.32602577395941351</v>
      </c>
      <c r="CL1653" s="35">
        <v>0.78021978021978022</v>
      </c>
      <c r="CM1653" s="35">
        <f t="shared" si="81"/>
        <v>0.77657522450886407</v>
      </c>
    </row>
    <row r="1654" spans="86:91" x14ac:dyDescent="0.2">
      <c r="CH1654" s="15" t="s">
        <v>1823</v>
      </c>
      <c r="CI1654" s="15" t="s">
        <v>1006</v>
      </c>
      <c r="CJ1654" s="35">
        <v>0.43956043956043955</v>
      </c>
      <c r="CK1654" s="35">
        <v>0.3115264797507788</v>
      </c>
      <c r="CL1654" s="35">
        <v>0.80219780219780223</v>
      </c>
      <c r="CM1654" s="35">
        <f t="shared" si="81"/>
        <v>0.7510869193112184</v>
      </c>
    </row>
    <row r="1655" spans="86:91" x14ac:dyDescent="0.2">
      <c r="CH1655" s="15" t="s">
        <v>1823</v>
      </c>
      <c r="CI1655" s="15" t="s">
        <v>1007</v>
      </c>
      <c r="CJ1655" s="35">
        <v>0.45054945054945056</v>
      </c>
      <c r="CK1655" s="35">
        <v>0.32552623777053064</v>
      </c>
      <c r="CL1655" s="35">
        <v>0.80219780219780223</v>
      </c>
      <c r="CM1655" s="35">
        <f t="shared" si="81"/>
        <v>0.77607568831998119</v>
      </c>
    </row>
    <row r="1656" spans="86:91" x14ac:dyDescent="0.2">
      <c r="CH1656" s="15" t="s">
        <v>1823</v>
      </c>
      <c r="CI1656" s="15" t="s">
        <v>1008</v>
      </c>
      <c r="CJ1656" s="35">
        <v>0.43956043956043955</v>
      </c>
      <c r="CK1656" s="35">
        <v>0.3115264797507788</v>
      </c>
      <c r="CL1656" s="35">
        <v>0.80219780219780223</v>
      </c>
      <c r="CM1656" s="35">
        <f t="shared" si="81"/>
        <v>0.7510869193112184</v>
      </c>
    </row>
    <row r="1657" spans="86:91" x14ac:dyDescent="0.2">
      <c r="CH1657" s="15" t="s">
        <v>1823</v>
      </c>
      <c r="CI1657" s="15" t="s">
        <v>1009</v>
      </c>
      <c r="CJ1657" s="35">
        <v>0.45054945054945056</v>
      </c>
      <c r="CK1657" s="35">
        <v>0.32552623777053064</v>
      </c>
      <c r="CL1657" s="35">
        <v>0.80219780219780223</v>
      </c>
      <c r="CM1657" s="35">
        <f t="shared" si="81"/>
        <v>0.77607568831998119</v>
      </c>
    </row>
    <row r="1658" spans="86:91" x14ac:dyDescent="0.2">
      <c r="CH1658" s="15" t="s">
        <v>1823</v>
      </c>
      <c r="CI1658" s="15" t="s">
        <v>1010</v>
      </c>
      <c r="CJ1658" s="35">
        <v>0.43956043956043955</v>
      </c>
      <c r="CK1658" s="35">
        <v>0.3115264797507788</v>
      </c>
      <c r="CL1658" s="35">
        <v>0.80219780219780223</v>
      </c>
      <c r="CM1658" s="35">
        <f t="shared" si="81"/>
        <v>0.7510869193112184</v>
      </c>
    </row>
    <row r="1659" spans="86:91" x14ac:dyDescent="0.2">
      <c r="CH1659" s="15" t="s">
        <v>1823</v>
      </c>
      <c r="CI1659" s="15" t="s">
        <v>1011</v>
      </c>
      <c r="CJ1659" s="35">
        <v>0.43956043956043955</v>
      </c>
      <c r="CK1659" s="35">
        <v>0.3115264797507788</v>
      </c>
      <c r="CL1659" s="35">
        <v>0.80219780219780223</v>
      </c>
      <c r="CM1659" s="35">
        <f t="shared" si="81"/>
        <v>0.7510869193112184</v>
      </c>
    </row>
    <row r="1660" spans="86:91" x14ac:dyDescent="0.2">
      <c r="CH1660" s="15" t="s">
        <v>1823</v>
      </c>
      <c r="CI1660" s="15" t="s">
        <v>1012</v>
      </c>
      <c r="CJ1660" s="35">
        <v>0.43956043956043955</v>
      </c>
      <c r="CK1660" s="35">
        <v>0.3115264797507788</v>
      </c>
      <c r="CL1660" s="35">
        <v>0.80219780219780223</v>
      </c>
      <c r="CM1660" s="35">
        <f t="shared" si="81"/>
        <v>0.7510869193112184</v>
      </c>
    </row>
    <row r="1661" spans="86:91" x14ac:dyDescent="0.2">
      <c r="CH1661" s="15" t="s">
        <v>1823</v>
      </c>
      <c r="CI1661" s="15" t="s">
        <v>1013</v>
      </c>
      <c r="CJ1661" s="35">
        <v>0.43956043956043955</v>
      </c>
      <c r="CK1661" s="35">
        <v>0.3115264797507788</v>
      </c>
      <c r="CL1661" s="35">
        <v>0.80219780219780223</v>
      </c>
      <c r="CM1661" s="35">
        <f t="shared" si="81"/>
        <v>0.7510869193112184</v>
      </c>
    </row>
    <row r="1662" spans="86:91" x14ac:dyDescent="0.2">
      <c r="CH1662" s="15" t="s">
        <v>1823</v>
      </c>
      <c r="CI1662" s="15" t="s">
        <v>1014</v>
      </c>
      <c r="CJ1662" s="35">
        <v>0.43956043956043955</v>
      </c>
      <c r="CK1662" s="35">
        <v>0.3115264797507788</v>
      </c>
      <c r="CL1662" s="35">
        <v>0.80219780219780223</v>
      </c>
      <c r="CM1662" s="35">
        <f t="shared" si="81"/>
        <v>0.7510869193112184</v>
      </c>
    </row>
    <row r="1663" spans="86:91" x14ac:dyDescent="0.2">
      <c r="CH1663" s="15" t="s">
        <v>1823</v>
      </c>
      <c r="CI1663" s="15" t="s">
        <v>1015</v>
      </c>
      <c r="CJ1663" s="35">
        <v>0.45054945054945056</v>
      </c>
      <c r="CK1663" s="35">
        <v>0.32552623777053064</v>
      </c>
      <c r="CL1663" s="35">
        <v>0.80219780219780223</v>
      </c>
      <c r="CM1663" s="35">
        <f t="shared" si="81"/>
        <v>0.77607568831998119</v>
      </c>
    </row>
    <row r="1664" spans="86:91" x14ac:dyDescent="0.2">
      <c r="CH1664" s="15" t="s">
        <v>1823</v>
      </c>
      <c r="CI1664" s="15" t="s">
        <v>996</v>
      </c>
      <c r="CJ1664" s="35">
        <v>0.43956043956043955</v>
      </c>
      <c r="CK1664" s="35">
        <v>0.3115264797507788</v>
      </c>
      <c r="CL1664" s="35">
        <v>0.80219780219780223</v>
      </c>
      <c r="CM1664" s="35">
        <f t="shared" si="81"/>
        <v>0.7510869193112184</v>
      </c>
    </row>
    <row r="1665" spans="86:91" x14ac:dyDescent="0.2">
      <c r="CH1665" s="15" t="s">
        <v>1823</v>
      </c>
      <c r="CI1665" s="15" t="s">
        <v>997</v>
      </c>
      <c r="CJ1665" s="35">
        <v>0.43956043956043955</v>
      </c>
      <c r="CK1665" s="35">
        <v>0.3115264797507788</v>
      </c>
      <c r="CL1665" s="35">
        <v>0.80219780219780223</v>
      </c>
      <c r="CM1665" s="35">
        <f t="shared" si="81"/>
        <v>0.7510869193112184</v>
      </c>
    </row>
    <row r="1666" spans="86:91" x14ac:dyDescent="0.2">
      <c r="CH1666" s="15" t="s">
        <v>1823</v>
      </c>
      <c r="CI1666" s="15" t="s">
        <v>998</v>
      </c>
      <c r="CJ1666" s="35">
        <v>0.43956043956043955</v>
      </c>
      <c r="CK1666" s="35">
        <v>0.3115264797507788</v>
      </c>
      <c r="CL1666" s="35">
        <v>0.80219780219780223</v>
      </c>
      <c r="CM1666" s="35">
        <f t="shared" si="81"/>
        <v>0.7510869193112184</v>
      </c>
    </row>
    <row r="1667" spans="86:91" x14ac:dyDescent="0.2">
      <c r="CH1667" s="15" t="s">
        <v>1823</v>
      </c>
      <c r="CI1667" s="15" t="s">
        <v>999</v>
      </c>
      <c r="CJ1667" s="35">
        <v>0.45054945054945056</v>
      </c>
      <c r="CK1667" s="35">
        <v>0.32552623777053064</v>
      </c>
      <c r="CL1667" s="35">
        <v>0.80219780219780223</v>
      </c>
      <c r="CM1667" s="35">
        <f t="shared" si="81"/>
        <v>0.77607568831998119</v>
      </c>
    </row>
    <row r="1668" spans="86:91" x14ac:dyDescent="0.2">
      <c r="CH1668" s="15" t="s">
        <v>1823</v>
      </c>
      <c r="CI1668" s="15" t="s">
        <v>1000</v>
      </c>
      <c r="CJ1668" s="35">
        <v>0.43956043956043955</v>
      </c>
      <c r="CK1668" s="35">
        <v>0.3115264797507788</v>
      </c>
      <c r="CL1668" s="35">
        <v>0.80219780219780223</v>
      </c>
      <c r="CM1668" s="35">
        <f t="shared" ref="CM1668:CM1731" si="82">CJ1668+CK1668</f>
        <v>0.7510869193112184</v>
      </c>
    </row>
    <row r="1669" spans="86:91" x14ac:dyDescent="0.2">
      <c r="CH1669" s="15" t="s">
        <v>1823</v>
      </c>
      <c r="CI1669" s="15" t="s">
        <v>1001</v>
      </c>
      <c r="CJ1669" s="35">
        <v>0.45054945054945056</v>
      </c>
      <c r="CK1669" s="35">
        <v>0.32552623777053064</v>
      </c>
      <c r="CL1669" s="35">
        <v>0.80219780219780223</v>
      </c>
      <c r="CM1669" s="35">
        <f t="shared" si="82"/>
        <v>0.77607568831998119</v>
      </c>
    </row>
    <row r="1670" spans="86:91" x14ac:dyDescent="0.2">
      <c r="CH1670" s="15" t="s">
        <v>1823</v>
      </c>
      <c r="CI1670" s="15" t="s">
        <v>1002</v>
      </c>
      <c r="CJ1670" s="35">
        <v>0.43956043956043955</v>
      </c>
      <c r="CK1670" s="35">
        <v>0.3115264797507788</v>
      </c>
      <c r="CL1670" s="35">
        <v>0.80219780219780223</v>
      </c>
      <c r="CM1670" s="35">
        <f t="shared" si="82"/>
        <v>0.7510869193112184</v>
      </c>
    </row>
    <row r="1671" spans="86:91" x14ac:dyDescent="0.2">
      <c r="CH1671" s="15" t="s">
        <v>1823</v>
      </c>
      <c r="CI1671" s="15" t="s">
        <v>1003</v>
      </c>
      <c r="CJ1671" s="35">
        <v>0.45054945054945056</v>
      </c>
      <c r="CK1671" s="35">
        <v>0.32552623777053064</v>
      </c>
      <c r="CL1671" s="35">
        <v>0.80219780219780223</v>
      </c>
      <c r="CM1671" s="35">
        <f t="shared" si="82"/>
        <v>0.77607568831998119</v>
      </c>
    </row>
    <row r="1672" spans="86:91" x14ac:dyDescent="0.2">
      <c r="CH1672" s="15" t="s">
        <v>1823</v>
      </c>
      <c r="CI1672" s="15" t="s">
        <v>1004</v>
      </c>
      <c r="CJ1672" s="35">
        <v>0.45054945054945056</v>
      </c>
      <c r="CK1672" s="35">
        <v>0.32552623777053064</v>
      </c>
      <c r="CL1672" s="35">
        <v>0.80219780219780223</v>
      </c>
      <c r="CM1672" s="35">
        <f t="shared" si="82"/>
        <v>0.77607568831998119</v>
      </c>
    </row>
    <row r="1673" spans="86:91" x14ac:dyDescent="0.2">
      <c r="CH1673" s="15" t="s">
        <v>1823</v>
      </c>
      <c r="CI1673" s="15" t="s">
        <v>1005</v>
      </c>
      <c r="CJ1673" s="35">
        <v>0.45054945054945056</v>
      </c>
      <c r="CK1673" s="35">
        <v>0.32552623777053064</v>
      </c>
      <c r="CL1673" s="35">
        <v>0.80219780219780223</v>
      </c>
      <c r="CM1673" s="35">
        <f t="shared" si="82"/>
        <v>0.77607568831998119</v>
      </c>
    </row>
    <row r="1674" spans="86:91" x14ac:dyDescent="0.2">
      <c r="CH1674" s="15" t="s">
        <v>1823</v>
      </c>
      <c r="CI1674" s="15" t="s">
        <v>986</v>
      </c>
      <c r="CJ1674" s="35">
        <v>0.43956043956043955</v>
      </c>
      <c r="CK1674" s="35">
        <v>0.3115264797507788</v>
      </c>
      <c r="CL1674" s="35">
        <v>0.80219780219780223</v>
      </c>
      <c r="CM1674" s="35">
        <f t="shared" si="82"/>
        <v>0.7510869193112184</v>
      </c>
    </row>
    <row r="1675" spans="86:91" x14ac:dyDescent="0.2">
      <c r="CH1675" s="15" t="s">
        <v>1823</v>
      </c>
      <c r="CI1675" s="15" t="s">
        <v>987</v>
      </c>
      <c r="CJ1675" s="35">
        <v>0.43956043956043955</v>
      </c>
      <c r="CK1675" s="35">
        <v>0.3115264797507788</v>
      </c>
      <c r="CL1675" s="35">
        <v>0.80219780219780223</v>
      </c>
      <c r="CM1675" s="35">
        <f t="shared" si="82"/>
        <v>0.7510869193112184</v>
      </c>
    </row>
    <row r="1676" spans="86:91" x14ac:dyDescent="0.2">
      <c r="CH1676" s="15" t="s">
        <v>1823</v>
      </c>
      <c r="CI1676" s="15" t="s">
        <v>988</v>
      </c>
      <c r="CJ1676" s="35">
        <v>0.43956043956043955</v>
      </c>
      <c r="CK1676" s="35">
        <v>0.3115264797507788</v>
      </c>
      <c r="CL1676" s="35">
        <v>0.80219780219780223</v>
      </c>
      <c r="CM1676" s="35">
        <f t="shared" si="82"/>
        <v>0.7510869193112184</v>
      </c>
    </row>
    <row r="1677" spans="86:91" x14ac:dyDescent="0.2">
      <c r="CH1677" s="15" t="s">
        <v>1823</v>
      </c>
      <c r="CI1677" s="15" t="s">
        <v>989</v>
      </c>
      <c r="CJ1677" s="35">
        <v>0.43956043956043955</v>
      </c>
      <c r="CK1677" s="35">
        <v>0.3115264797507788</v>
      </c>
      <c r="CL1677" s="35">
        <v>0.80219780219780223</v>
      </c>
      <c r="CM1677" s="35">
        <f t="shared" si="82"/>
        <v>0.7510869193112184</v>
      </c>
    </row>
    <row r="1678" spans="86:91" x14ac:dyDescent="0.2">
      <c r="CH1678" s="15" t="s">
        <v>1823</v>
      </c>
      <c r="CI1678" s="15" t="s">
        <v>990</v>
      </c>
      <c r="CJ1678" s="35">
        <v>0.43956043956043955</v>
      </c>
      <c r="CK1678" s="35">
        <v>0.3115264797507788</v>
      </c>
      <c r="CL1678" s="35">
        <v>0.80219780219780223</v>
      </c>
      <c r="CM1678" s="35">
        <f t="shared" si="82"/>
        <v>0.7510869193112184</v>
      </c>
    </row>
    <row r="1679" spans="86:91" x14ac:dyDescent="0.2">
      <c r="CH1679" s="15" t="s">
        <v>1823</v>
      </c>
      <c r="CI1679" s="15" t="s">
        <v>991</v>
      </c>
      <c r="CJ1679" s="35">
        <v>0.43956043956043955</v>
      </c>
      <c r="CK1679" s="35">
        <v>0.3115264797507788</v>
      </c>
      <c r="CL1679" s="35">
        <v>0.80219780219780223</v>
      </c>
      <c r="CM1679" s="35">
        <f t="shared" si="82"/>
        <v>0.7510869193112184</v>
      </c>
    </row>
    <row r="1680" spans="86:91" x14ac:dyDescent="0.2">
      <c r="CH1680" s="15" t="s">
        <v>1823</v>
      </c>
      <c r="CI1680" s="15" t="s">
        <v>992</v>
      </c>
      <c r="CJ1680" s="35">
        <v>0.43956043956043955</v>
      </c>
      <c r="CK1680" s="35">
        <v>0.3115264797507788</v>
      </c>
      <c r="CL1680" s="35">
        <v>0.80219780219780223</v>
      </c>
      <c r="CM1680" s="35">
        <f t="shared" si="82"/>
        <v>0.7510869193112184</v>
      </c>
    </row>
    <row r="1681" spans="86:91" x14ac:dyDescent="0.2">
      <c r="CH1681" s="15" t="s">
        <v>1823</v>
      </c>
      <c r="CI1681" s="15" t="s">
        <v>993</v>
      </c>
      <c r="CJ1681" s="35">
        <v>0.43956043956043955</v>
      </c>
      <c r="CK1681" s="35">
        <v>0.3115264797507788</v>
      </c>
      <c r="CL1681" s="35">
        <v>0.80219780219780223</v>
      </c>
      <c r="CM1681" s="35">
        <f t="shared" si="82"/>
        <v>0.7510869193112184</v>
      </c>
    </row>
    <row r="1682" spans="86:91" x14ac:dyDescent="0.2">
      <c r="CH1682" s="15" t="s">
        <v>1823</v>
      </c>
      <c r="CI1682" s="15" t="s">
        <v>994</v>
      </c>
      <c r="CJ1682" s="35">
        <v>0.43956043956043955</v>
      </c>
      <c r="CK1682" s="35">
        <v>0.3115264797507788</v>
      </c>
      <c r="CL1682" s="35">
        <v>0.80219780219780223</v>
      </c>
      <c r="CM1682" s="35">
        <f t="shared" si="82"/>
        <v>0.7510869193112184</v>
      </c>
    </row>
    <row r="1683" spans="86:91" x14ac:dyDescent="0.2">
      <c r="CH1683" s="15" t="s">
        <v>1823</v>
      </c>
      <c r="CI1683" s="15" t="s">
        <v>995</v>
      </c>
      <c r="CJ1683" s="35">
        <v>0.43956043956043955</v>
      </c>
      <c r="CK1683" s="35">
        <v>0.3115264797507788</v>
      </c>
      <c r="CL1683" s="35">
        <v>0.80219780219780223</v>
      </c>
      <c r="CM1683" s="35">
        <f t="shared" si="82"/>
        <v>0.7510869193112184</v>
      </c>
    </row>
    <row r="1684" spans="86:91" x14ac:dyDescent="0.2">
      <c r="CH1684" s="15" t="s">
        <v>1823</v>
      </c>
      <c r="CI1684" s="15" t="s">
        <v>1026</v>
      </c>
      <c r="CJ1684" s="35">
        <v>0.45054945054945056</v>
      </c>
      <c r="CK1684" s="35">
        <v>0.32170542635658922</v>
      </c>
      <c r="CL1684" s="35">
        <v>0.80219780219780223</v>
      </c>
      <c r="CM1684" s="35">
        <f t="shared" si="82"/>
        <v>0.77225487690603978</v>
      </c>
    </row>
    <row r="1685" spans="86:91" x14ac:dyDescent="0.2">
      <c r="CH1685" s="15" t="s">
        <v>1823</v>
      </c>
      <c r="CI1685" s="15" t="s">
        <v>1027</v>
      </c>
      <c r="CJ1685" s="35">
        <v>0.45054945054945056</v>
      </c>
      <c r="CK1685" s="35">
        <v>0.32352066607195956</v>
      </c>
      <c r="CL1685" s="35">
        <v>0.80219780219780223</v>
      </c>
      <c r="CM1685" s="35">
        <f t="shared" si="82"/>
        <v>0.77407011662141012</v>
      </c>
    </row>
    <row r="1686" spans="86:91" x14ac:dyDescent="0.2">
      <c r="CH1686" s="15" t="s">
        <v>1823</v>
      </c>
      <c r="CI1686" s="15" t="s">
        <v>1028</v>
      </c>
      <c r="CJ1686" s="35">
        <v>0.45054945054945056</v>
      </c>
      <c r="CK1686" s="35">
        <v>0.32170542635658922</v>
      </c>
      <c r="CL1686" s="35">
        <v>0.80219780219780223</v>
      </c>
      <c r="CM1686" s="35">
        <f t="shared" si="82"/>
        <v>0.77225487690603978</v>
      </c>
    </row>
    <row r="1687" spans="86:91" x14ac:dyDescent="0.2">
      <c r="CH1687" s="15" t="s">
        <v>1823</v>
      </c>
      <c r="CI1687" s="15" t="s">
        <v>1029</v>
      </c>
      <c r="CJ1687" s="35">
        <v>0.46153846153846156</v>
      </c>
      <c r="CK1687" s="35">
        <v>0.33754271282127474</v>
      </c>
      <c r="CL1687" s="35">
        <v>0.80219780219780223</v>
      </c>
      <c r="CM1687" s="35">
        <f t="shared" si="82"/>
        <v>0.79908117435973636</v>
      </c>
    </row>
    <row r="1688" spans="86:91" x14ac:dyDescent="0.2">
      <c r="CH1688" s="15" t="s">
        <v>1823</v>
      </c>
      <c r="CI1688" s="15" t="s">
        <v>1030</v>
      </c>
      <c r="CJ1688" s="35">
        <v>0.45054945054945056</v>
      </c>
      <c r="CK1688" s="35">
        <v>0.32170542635658922</v>
      </c>
      <c r="CL1688" s="35">
        <v>0.80219780219780223</v>
      </c>
      <c r="CM1688" s="35">
        <f t="shared" si="82"/>
        <v>0.77225487690603978</v>
      </c>
    </row>
    <row r="1689" spans="86:91" x14ac:dyDescent="0.2">
      <c r="CH1689" s="15" t="s">
        <v>1823</v>
      </c>
      <c r="CI1689" s="15" t="s">
        <v>1031</v>
      </c>
      <c r="CJ1689" s="35">
        <v>0.46153846153846156</v>
      </c>
      <c r="CK1689" s="35">
        <v>0.33576642335766427</v>
      </c>
      <c r="CL1689" s="35">
        <v>0.80219780219780223</v>
      </c>
      <c r="CM1689" s="35">
        <f t="shared" si="82"/>
        <v>0.79730488489612583</v>
      </c>
    </row>
    <row r="1690" spans="86:91" x14ac:dyDescent="0.2">
      <c r="CH1690" s="15" t="s">
        <v>1823</v>
      </c>
      <c r="CI1690" s="15" t="s">
        <v>1032</v>
      </c>
      <c r="CJ1690" s="35">
        <v>0.45054945054945056</v>
      </c>
      <c r="CK1690" s="35">
        <v>0.32170542635658922</v>
      </c>
      <c r="CL1690" s="35">
        <v>0.80219780219780223</v>
      </c>
      <c r="CM1690" s="35">
        <f t="shared" si="82"/>
        <v>0.77225487690603978</v>
      </c>
    </row>
    <row r="1691" spans="86:91" x14ac:dyDescent="0.2">
      <c r="CH1691" s="15" t="s">
        <v>1823</v>
      </c>
      <c r="CI1691" s="15" t="s">
        <v>1033</v>
      </c>
      <c r="CJ1691" s="35">
        <v>0.45054945054945056</v>
      </c>
      <c r="CK1691" s="35">
        <v>0.32352066607195956</v>
      </c>
      <c r="CL1691" s="35">
        <v>0.80219780219780223</v>
      </c>
      <c r="CM1691" s="35">
        <f t="shared" si="82"/>
        <v>0.77407011662141012</v>
      </c>
    </row>
    <row r="1692" spans="86:91" x14ac:dyDescent="0.2">
      <c r="CH1692" s="15" t="s">
        <v>1823</v>
      </c>
      <c r="CI1692" s="15" t="s">
        <v>1034</v>
      </c>
      <c r="CJ1692" s="35">
        <v>0.46153846153846156</v>
      </c>
      <c r="CK1692" s="35">
        <v>0.33754271282127474</v>
      </c>
      <c r="CL1692" s="35">
        <v>0.80219780219780223</v>
      </c>
      <c r="CM1692" s="35">
        <f t="shared" si="82"/>
        <v>0.79908117435973636</v>
      </c>
    </row>
    <row r="1693" spans="86:91" x14ac:dyDescent="0.2">
      <c r="CH1693" s="15" t="s">
        <v>1823</v>
      </c>
      <c r="CI1693" s="15" t="s">
        <v>1035</v>
      </c>
      <c r="CJ1693" s="35">
        <v>0.45054945054945056</v>
      </c>
      <c r="CK1693" s="35">
        <v>0.32170542635658922</v>
      </c>
      <c r="CL1693" s="35">
        <v>0.80219780219780223</v>
      </c>
      <c r="CM1693" s="35">
        <f t="shared" si="82"/>
        <v>0.77225487690603978</v>
      </c>
    </row>
    <row r="1694" spans="86:91" x14ac:dyDescent="0.2">
      <c r="CH1694" s="15" t="s">
        <v>1823</v>
      </c>
      <c r="CI1694" s="15" t="s">
        <v>1016</v>
      </c>
      <c r="CJ1694" s="35">
        <v>0.45054945054945056</v>
      </c>
      <c r="CK1694" s="35">
        <v>0.32632514065738827</v>
      </c>
      <c r="CL1694" s="35">
        <v>0.80219780219780223</v>
      </c>
      <c r="CM1694" s="35">
        <f t="shared" si="82"/>
        <v>0.77687459120683888</v>
      </c>
    </row>
    <row r="1695" spans="86:91" x14ac:dyDescent="0.2">
      <c r="CH1695" s="15" t="s">
        <v>1823</v>
      </c>
      <c r="CI1695" s="15" t="s">
        <v>1017</v>
      </c>
      <c r="CJ1695" s="35">
        <v>0.43956043956043955</v>
      </c>
      <c r="CK1695" s="35">
        <v>0.31234256926952136</v>
      </c>
      <c r="CL1695" s="35">
        <v>0.80219780219780223</v>
      </c>
      <c r="CM1695" s="35">
        <f t="shared" si="82"/>
        <v>0.75190300882996097</v>
      </c>
    </row>
    <row r="1696" spans="86:91" x14ac:dyDescent="0.2">
      <c r="CH1696" s="15" t="s">
        <v>1823</v>
      </c>
      <c r="CI1696" s="15" t="s">
        <v>1018</v>
      </c>
      <c r="CJ1696" s="35">
        <v>0.43956043956043955</v>
      </c>
      <c r="CK1696" s="35">
        <v>0.31234256926952136</v>
      </c>
      <c r="CL1696" s="35">
        <v>0.80219780219780223</v>
      </c>
      <c r="CM1696" s="35">
        <f t="shared" si="82"/>
        <v>0.75190300882996097</v>
      </c>
    </row>
    <row r="1697" spans="86:91" x14ac:dyDescent="0.2">
      <c r="CH1697" s="15" t="s">
        <v>1823</v>
      </c>
      <c r="CI1697" s="15" t="s">
        <v>1019</v>
      </c>
      <c r="CJ1697" s="35">
        <v>0.43956043956043955</v>
      </c>
      <c r="CK1697" s="35">
        <v>0.31234256926952136</v>
      </c>
      <c r="CL1697" s="35">
        <v>0.80219780219780223</v>
      </c>
      <c r="CM1697" s="35">
        <f t="shared" si="82"/>
        <v>0.75190300882996097</v>
      </c>
    </row>
    <row r="1698" spans="86:91" x14ac:dyDescent="0.2">
      <c r="CH1698" s="15" t="s">
        <v>1823</v>
      </c>
      <c r="CI1698" s="15" t="s">
        <v>1020</v>
      </c>
      <c r="CJ1698" s="35">
        <v>0.45054945054945056</v>
      </c>
      <c r="CK1698" s="35">
        <v>0.32632514065738827</v>
      </c>
      <c r="CL1698" s="35">
        <v>0.80219780219780223</v>
      </c>
      <c r="CM1698" s="35">
        <f t="shared" si="82"/>
        <v>0.77687459120683888</v>
      </c>
    </row>
    <row r="1699" spans="86:91" x14ac:dyDescent="0.2">
      <c r="CH1699" s="15" t="s">
        <v>1823</v>
      </c>
      <c r="CI1699" s="15" t="s">
        <v>1021</v>
      </c>
      <c r="CJ1699" s="35">
        <v>0.45054945054945056</v>
      </c>
      <c r="CK1699" s="35">
        <v>0.32632514065738827</v>
      </c>
      <c r="CL1699" s="35">
        <v>0.80219780219780223</v>
      </c>
      <c r="CM1699" s="35">
        <f t="shared" si="82"/>
        <v>0.77687459120683888</v>
      </c>
    </row>
    <row r="1700" spans="86:91" x14ac:dyDescent="0.2">
      <c r="CH1700" s="15" t="s">
        <v>1823</v>
      </c>
      <c r="CI1700" s="15" t="s">
        <v>1022</v>
      </c>
      <c r="CJ1700" s="35">
        <v>0.43956043956043955</v>
      </c>
      <c r="CK1700" s="35">
        <v>0.31234256926952136</v>
      </c>
      <c r="CL1700" s="35">
        <v>0.80219780219780223</v>
      </c>
      <c r="CM1700" s="35">
        <f t="shared" si="82"/>
        <v>0.75190300882996097</v>
      </c>
    </row>
    <row r="1701" spans="86:91" x14ac:dyDescent="0.2">
      <c r="CH1701" s="15" t="s">
        <v>1823</v>
      </c>
      <c r="CI1701" s="15" t="s">
        <v>1023</v>
      </c>
      <c r="CJ1701" s="35">
        <v>0.43956043956043955</v>
      </c>
      <c r="CK1701" s="35">
        <v>0.31234256926952136</v>
      </c>
      <c r="CL1701" s="35">
        <v>0.80219780219780223</v>
      </c>
      <c r="CM1701" s="35">
        <f t="shared" si="82"/>
        <v>0.75190300882996097</v>
      </c>
    </row>
    <row r="1702" spans="86:91" x14ac:dyDescent="0.2">
      <c r="CH1702" s="15" t="s">
        <v>1823</v>
      </c>
      <c r="CI1702" s="15" t="s">
        <v>1024</v>
      </c>
      <c r="CJ1702" s="35">
        <v>0.43956043956043955</v>
      </c>
      <c r="CK1702" s="35">
        <v>0.31234256926952136</v>
      </c>
      <c r="CL1702" s="35">
        <v>0.80219780219780223</v>
      </c>
      <c r="CM1702" s="35">
        <f t="shared" si="82"/>
        <v>0.75190300882996097</v>
      </c>
    </row>
    <row r="1703" spans="86:91" x14ac:dyDescent="0.2">
      <c r="CH1703" s="15" t="s">
        <v>1823</v>
      </c>
      <c r="CI1703" s="15" t="s">
        <v>1025</v>
      </c>
      <c r="CJ1703" s="35">
        <v>0.43956043956043955</v>
      </c>
      <c r="CK1703" s="35">
        <v>0.31234256926952136</v>
      </c>
      <c r="CL1703" s="35">
        <v>0.80219780219780223</v>
      </c>
      <c r="CM1703" s="35">
        <f t="shared" si="82"/>
        <v>0.75190300882996097</v>
      </c>
    </row>
    <row r="1704" spans="86:91" x14ac:dyDescent="0.2">
      <c r="CH1704" s="15" t="s">
        <v>1824</v>
      </c>
      <c r="CI1704" s="15" t="s">
        <v>1006</v>
      </c>
      <c r="CJ1704" s="35">
        <v>0.45054945054945056</v>
      </c>
      <c r="CK1704" s="35">
        <v>0.32672388280556386</v>
      </c>
      <c r="CL1704" s="35">
        <v>0.81318681318681318</v>
      </c>
      <c r="CM1704" s="35">
        <f t="shared" si="82"/>
        <v>0.77727333335501436</v>
      </c>
    </row>
    <row r="1705" spans="86:91" x14ac:dyDescent="0.2">
      <c r="CH1705" s="15" t="s">
        <v>1824</v>
      </c>
      <c r="CI1705" s="15" t="s">
        <v>1007</v>
      </c>
      <c r="CJ1705" s="35">
        <v>0.46153846153846156</v>
      </c>
      <c r="CK1705" s="35">
        <v>0.34067721425402936</v>
      </c>
      <c r="CL1705" s="35">
        <v>0.81318681318681318</v>
      </c>
      <c r="CM1705" s="35">
        <f t="shared" si="82"/>
        <v>0.80221567579249098</v>
      </c>
    </row>
    <row r="1706" spans="86:91" x14ac:dyDescent="0.2">
      <c r="CH1706" s="15" t="s">
        <v>1824</v>
      </c>
      <c r="CI1706" s="15" t="s">
        <v>1008</v>
      </c>
      <c r="CJ1706" s="35">
        <v>0.45054945054945056</v>
      </c>
      <c r="CK1706" s="35">
        <v>0.32672388280556386</v>
      </c>
      <c r="CL1706" s="35">
        <v>0.81318681318681318</v>
      </c>
      <c r="CM1706" s="35">
        <f t="shared" si="82"/>
        <v>0.77727333335501436</v>
      </c>
    </row>
    <row r="1707" spans="86:91" x14ac:dyDescent="0.2">
      <c r="CH1707" s="15" t="s">
        <v>1824</v>
      </c>
      <c r="CI1707" s="15" t="s">
        <v>1009</v>
      </c>
      <c r="CJ1707" s="35">
        <v>0.46153846153846156</v>
      </c>
      <c r="CK1707" s="35">
        <v>0.34067721425402936</v>
      </c>
      <c r="CL1707" s="35">
        <v>0.81318681318681318</v>
      </c>
      <c r="CM1707" s="35">
        <f t="shared" si="82"/>
        <v>0.80221567579249098</v>
      </c>
    </row>
    <row r="1708" spans="86:91" x14ac:dyDescent="0.2">
      <c r="CH1708" s="15" t="s">
        <v>1824</v>
      </c>
      <c r="CI1708" s="15" t="s">
        <v>1010</v>
      </c>
      <c r="CJ1708" s="35">
        <v>0.45054945054945056</v>
      </c>
      <c r="CK1708" s="35">
        <v>0.32672388280556386</v>
      </c>
      <c r="CL1708" s="35">
        <v>0.81318681318681318</v>
      </c>
      <c r="CM1708" s="35">
        <f t="shared" si="82"/>
        <v>0.77727333335501436</v>
      </c>
    </row>
    <row r="1709" spans="86:91" x14ac:dyDescent="0.2">
      <c r="CH1709" s="15" t="s">
        <v>1824</v>
      </c>
      <c r="CI1709" s="15" t="s">
        <v>1011</v>
      </c>
      <c r="CJ1709" s="35">
        <v>0.45054945054945056</v>
      </c>
      <c r="CK1709" s="35">
        <v>0.32672388280556386</v>
      </c>
      <c r="CL1709" s="35">
        <v>0.81318681318681318</v>
      </c>
      <c r="CM1709" s="35">
        <f t="shared" si="82"/>
        <v>0.77727333335501436</v>
      </c>
    </row>
    <row r="1710" spans="86:91" x14ac:dyDescent="0.2">
      <c r="CH1710" s="15" t="s">
        <v>1824</v>
      </c>
      <c r="CI1710" s="15" t="s">
        <v>1012</v>
      </c>
      <c r="CJ1710" s="35">
        <v>0.45054945054945056</v>
      </c>
      <c r="CK1710" s="35">
        <v>0.32672388280556386</v>
      </c>
      <c r="CL1710" s="35">
        <v>0.81318681318681318</v>
      </c>
      <c r="CM1710" s="35">
        <f t="shared" si="82"/>
        <v>0.77727333335501436</v>
      </c>
    </row>
    <row r="1711" spans="86:91" x14ac:dyDescent="0.2">
      <c r="CH1711" s="15" t="s">
        <v>1824</v>
      </c>
      <c r="CI1711" s="15" t="s">
        <v>1013</v>
      </c>
      <c r="CJ1711" s="35">
        <v>0.45054945054945056</v>
      </c>
      <c r="CK1711" s="35">
        <v>0.32672388280556386</v>
      </c>
      <c r="CL1711" s="35">
        <v>0.81318681318681318</v>
      </c>
      <c r="CM1711" s="35">
        <f t="shared" si="82"/>
        <v>0.77727333335501436</v>
      </c>
    </row>
    <row r="1712" spans="86:91" x14ac:dyDescent="0.2">
      <c r="CH1712" s="15" t="s">
        <v>1824</v>
      </c>
      <c r="CI1712" s="15" t="s">
        <v>1014</v>
      </c>
      <c r="CJ1712" s="35">
        <v>0.45054945054945056</v>
      </c>
      <c r="CK1712" s="35">
        <v>0.32672388280556386</v>
      </c>
      <c r="CL1712" s="35">
        <v>0.81318681318681318</v>
      </c>
      <c r="CM1712" s="35">
        <f t="shared" si="82"/>
        <v>0.77727333335501436</v>
      </c>
    </row>
    <row r="1713" spans="86:91" x14ac:dyDescent="0.2">
      <c r="CH1713" s="15" t="s">
        <v>1824</v>
      </c>
      <c r="CI1713" s="15" t="s">
        <v>1015</v>
      </c>
      <c r="CJ1713" s="35">
        <v>0.46153846153846156</v>
      </c>
      <c r="CK1713" s="35">
        <v>0.34067721425402936</v>
      </c>
      <c r="CL1713" s="35">
        <v>0.81318681318681318</v>
      </c>
      <c r="CM1713" s="35">
        <f t="shared" si="82"/>
        <v>0.80221567579249098</v>
      </c>
    </row>
    <row r="1714" spans="86:91" x14ac:dyDescent="0.2">
      <c r="CH1714" s="15" t="s">
        <v>1824</v>
      </c>
      <c r="CI1714" s="15" t="s">
        <v>996</v>
      </c>
      <c r="CJ1714" s="35">
        <v>0.45054945054945056</v>
      </c>
      <c r="CK1714" s="35">
        <v>0.32672388280556386</v>
      </c>
      <c r="CL1714" s="35">
        <v>0.81318681318681318</v>
      </c>
      <c r="CM1714" s="35">
        <f t="shared" si="82"/>
        <v>0.77727333335501436</v>
      </c>
    </row>
    <row r="1715" spans="86:91" x14ac:dyDescent="0.2">
      <c r="CH1715" s="15" t="s">
        <v>1824</v>
      </c>
      <c r="CI1715" s="15" t="s">
        <v>997</v>
      </c>
      <c r="CJ1715" s="35">
        <v>0.45054945054945056</v>
      </c>
      <c r="CK1715" s="35">
        <v>0.32672388280556386</v>
      </c>
      <c r="CL1715" s="35">
        <v>0.81318681318681318</v>
      </c>
      <c r="CM1715" s="35">
        <f t="shared" si="82"/>
        <v>0.77727333335501436</v>
      </c>
    </row>
    <row r="1716" spans="86:91" x14ac:dyDescent="0.2">
      <c r="CH1716" s="15" t="s">
        <v>1824</v>
      </c>
      <c r="CI1716" s="15" t="s">
        <v>998</v>
      </c>
      <c r="CJ1716" s="35">
        <v>0.45054945054945056</v>
      </c>
      <c r="CK1716" s="35">
        <v>0.32672388280556386</v>
      </c>
      <c r="CL1716" s="35">
        <v>0.81318681318681318</v>
      </c>
      <c r="CM1716" s="35">
        <f t="shared" si="82"/>
        <v>0.77727333335501436</v>
      </c>
    </row>
    <row r="1717" spans="86:91" x14ac:dyDescent="0.2">
      <c r="CH1717" s="15" t="s">
        <v>1824</v>
      </c>
      <c r="CI1717" s="15" t="s">
        <v>999</v>
      </c>
      <c r="CJ1717" s="35">
        <v>0.46153846153846156</v>
      </c>
      <c r="CK1717" s="35">
        <v>0.34067721425402936</v>
      </c>
      <c r="CL1717" s="35">
        <v>0.81318681318681318</v>
      </c>
      <c r="CM1717" s="35">
        <f t="shared" si="82"/>
        <v>0.80221567579249098</v>
      </c>
    </row>
    <row r="1718" spans="86:91" x14ac:dyDescent="0.2">
      <c r="CH1718" s="15" t="s">
        <v>1824</v>
      </c>
      <c r="CI1718" s="15" t="s">
        <v>1000</v>
      </c>
      <c r="CJ1718" s="35">
        <v>0.45054945054945056</v>
      </c>
      <c r="CK1718" s="35">
        <v>0.32672388280556386</v>
      </c>
      <c r="CL1718" s="35">
        <v>0.81318681318681318</v>
      </c>
      <c r="CM1718" s="35">
        <f t="shared" si="82"/>
        <v>0.77727333335501436</v>
      </c>
    </row>
    <row r="1719" spans="86:91" x14ac:dyDescent="0.2">
      <c r="CH1719" s="15" t="s">
        <v>1824</v>
      </c>
      <c r="CI1719" s="15" t="s">
        <v>1001</v>
      </c>
      <c r="CJ1719" s="35">
        <v>0.46153846153846156</v>
      </c>
      <c r="CK1719" s="35">
        <v>0.34067721425402936</v>
      </c>
      <c r="CL1719" s="35">
        <v>0.81318681318681318</v>
      </c>
      <c r="CM1719" s="35">
        <f t="shared" si="82"/>
        <v>0.80221567579249098</v>
      </c>
    </row>
    <row r="1720" spans="86:91" x14ac:dyDescent="0.2">
      <c r="CH1720" s="15" t="s">
        <v>1824</v>
      </c>
      <c r="CI1720" s="15" t="s">
        <v>1002</v>
      </c>
      <c r="CJ1720" s="35">
        <v>0.45054945054945056</v>
      </c>
      <c r="CK1720" s="35">
        <v>0.32672388280556386</v>
      </c>
      <c r="CL1720" s="35">
        <v>0.81318681318681318</v>
      </c>
      <c r="CM1720" s="35">
        <f t="shared" si="82"/>
        <v>0.77727333335501436</v>
      </c>
    </row>
    <row r="1721" spans="86:91" x14ac:dyDescent="0.2">
      <c r="CH1721" s="15" t="s">
        <v>1824</v>
      </c>
      <c r="CI1721" s="15" t="s">
        <v>1003</v>
      </c>
      <c r="CJ1721" s="35">
        <v>0.46153846153846156</v>
      </c>
      <c r="CK1721" s="35">
        <v>0.34067721425402936</v>
      </c>
      <c r="CL1721" s="35">
        <v>0.81318681318681318</v>
      </c>
      <c r="CM1721" s="35">
        <f t="shared" si="82"/>
        <v>0.80221567579249098</v>
      </c>
    </row>
    <row r="1722" spans="86:91" x14ac:dyDescent="0.2">
      <c r="CH1722" s="15" t="s">
        <v>1824</v>
      </c>
      <c r="CI1722" s="15" t="s">
        <v>1004</v>
      </c>
      <c r="CJ1722" s="35">
        <v>0.46153846153846156</v>
      </c>
      <c r="CK1722" s="35">
        <v>0.34067721425402936</v>
      </c>
      <c r="CL1722" s="35">
        <v>0.81318681318681318</v>
      </c>
      <c r="CM1722" s="35">
        <f t="shared" si="82"/>
        <v>0.80221567579249098</v>
      </c>
    </row>
    <row r="1723" spans="86:91" x14ac:dyDescent="0.2">
      <c r="CH1723" s="15" t="s">
        <v>1824</v>
      </c>
      <c r="CI1723" s="15" t="s">
        <v>1005</v>
      </c>
      <c r="CJ1723" s="35">
        <v>0.46153846153846156</v>
      </c>
      <c r="CK1723" s="35">
        <v>0.34067721425402936</v>
      </c>
      <c r="CL1723" s="35">
        <v>0.81318681318681318</v>
      </c>
      <c r="CM1723" s="35">
        <f t="shared" si="82"/>
        <v>0.80221567579249098</v>
      </c>
    </row>
    <row r="1724" spans="86:91" x14ac:dyDescent="0.2">
      <c r="CH1724" s="15" t="s">
        <v>1824</v>
      </c>
      <c r="CI1724" s="15" t="s">
        <v>986</v>
      </c>
      <c r="CJ1724" s="35">
        <v>0.45054945054945056</v>
      </c>
      <c r="CK1724" s="35">
        <v>0.32672388280556386</v>
      </c>
      <c r="CL1724" s="35">
        <v>0.81318681318681318</v>
      </c>
      <c r="CM1724" s="35">
        <f t="shared" si="82"/>
        <v>0.77727333335501436</v>
      </c>
    </row>
    <row r="1725" spans="86:91" x14ac:dyDescent="0.2">
      <c r="CH1725" s="15" t="s">
        <v>1824</v>
      </c>
      <c r="CI1725" s="15" t="s">
        <v>987</v>
      </c>
      <c r="CJ1725" s="35">
        <v>0.45054945054945056</v>
      </c>
      <c r="CK1725" s="35">
        <v>0.32672388280556386</v>
      </c>
      <c r="CL1725" s="35">
        <v>0.81318681318681318</v>
      </c>
      <c r="CM1725" s="35">
        <f t="shared" si="82"/>
        <v>0.77727333335501436</v>
      </c>
    </row>
    <row r="1726" spans="86:91" x14ac:dyDescent="0.2">
      <c r="CH1726" s="15" t="s">
        <v>1824</v>
      </c>
      <c r="CI1726" s="15" t="s">
        <v>988</v>
      </c>
      <c r="CJ1726" s="35">
        <v>0.45054945054945056</v>
      </c>
      <c r="CK1726" s="35">
        <v>0.32672388280556386</v>
      </c>
      <c r="CL1726" s="35">
        <v>0.81318681318681318</v>
      </c>
      <c r="CM1726" s="35">
        <f t="shared" si="82"/>
        <v>0.77727333335501436</v>
      </c>
    </row>
    <row r="1727" spans="86:91" x14ac:dyDescent="0.2">
      <c r="CH1727" s="15" t="s">
        <v>1824</v>
      </c>
      <c r="CI1727" s="15" t="s">
        <v>989</v>
      </c>
      <c r="CJ1727" s="35">
        <v>0.45054945054945056</v>
      </c>
      <c r="CK1727" s="35">
        <v>0.32672388280556386</v>
      </c>
      <c r="CL1727" s="35">
        <v>0.81318681318681318</v>
      </c>
      <c r="CM1727" s="35">
        <f t="shared" si="82"/>
        <v>0.77727333335501436</v>
      </c>
    </row>
    <row r="1728" spans="86:91" x14ac:dyDescent="0.2">
      <c r="CH1728" s="15" t="s">
        <v>1824</v>
      </c>
      <c r="CI1728" s="15" t="s">
        <v>990</v>
      </c>
      <c r="CJ1728" s="35">
        <v>0.45054945054945056</v>
      </c>
      <c r="CK1728" s="35">
        <v>0.32672388280556386</v>
      </c>
      <c r="CL1728" s="35">
        <v>0.81318681318681318</v>
      </c>
      <c r="CM1728" s="35">
        <f t="shared" si="82"/>
        <v>0.77727333335501436</v>
      </c>
    </row>
    <row r="1729" spans="86:91" x14ac:dyDescent="0.2">
      <c r="CH1729" s="15" t="s">
        <v>1824</v>
      </c>
      <c r="CI1729" s="15" t="s">
        <v>991</v>
      </c>
      <c r="CJ1729" s="35">
        <v>0.45054945054945056</v>
      </c>
      <c r="CK1729" s="35">
        <v>0.32672388280556386</v>
      </c>
      <c r="CL1729" s="35">
        <v>0.81318681318681318</v>
      </c>
      <c r="CM1729" s="35">
        <f t="shared" si="82"/>
        <v>0.77727333335501436</v>
      </c>
    </row>
    <row r="1730" spans="86:91" x14ac:dyDescent="0.2">
      <c r="CH1730" s="15" t="s">
        <v>1824</v>
      </c>
      <c r="CI1730" s="15" t="s">
        <v>992</v>
      </c>
      <c r="CJ1730" s="35">
        <v>0.45054945054945056</v>
      </c>
      <c r="CK1730" s="35">
        <v>0.32672388280556386</v>
      </c>
      <c r="CL1730" s="35">
        <v>0.81318681318681318</v>
      </c>
      <c r="CM1730" s="35">
        <f t="shared" si="82"/>
        <v>0.77727333335501436</v>
      </c>
    </row>
    <row r="1731" spans="86:91" x14ac:dyDescent="0.2">
      <c r="CH1731" s="15" t="s">
        <v>1824</v>
      </c>
      <c r="CI1731" s="15" t="s">
        <v>993</v>
      </c>
      <c r="CJ1731" s="35">
        <v>0.45054945054945056</v>
      </c>
      <c r="CK1731" s="35">
        <v>0.32672388280556386</v>
      </c>
      <c r="CL1731" s="35">
        <v>0.81318681318681318</v>
      </c>
      <c r="CM1731" s="35">
        <f t="shared" si="82"/>
        <v>0.77727333335501436</v>
      </c>
    </row>
    <row r="1732" spans="86:91" x14ac:dyDescent="0.2">
      <c r="CH1732" s="15" t="s">
        <v>1824</v>
      </c>
      <c r="CI1732" s="15" t="s">
        <v>994</v>
      </c>
      <c r="CJ1732" s="35">
        <v>0.45054945054945056</v>
      </c>
      <c r="CK1732" s="35">
        <v>0.32672388280556386</v>
      </c>
      <c r="CL1732" s="35">
        <v>0.81318681318681318</v>
      </c>
      <c r="CM1732" s="35">
        <f t="shared" ref="CM1732:CM1795" si="83">CJ1732+CK1732</f>
        <v>0.77727333335501436</v>
      </c>
    </row>
    <row r="1733" spans="86:91" x14ac:dyDescent="0.2">
      <c r="CH1733" s="15" t="s">
        <v>1824</v>
      </c>
      <c r="CI1733" s="15" t="s">
        <v>995</v>
      </c>
      <c r="CJ1733" s="35">
        <v>0.45054945054945056</v>
      </c>
      <c r="CK1733" s="35">
        <v>0.32672388280556386</v>
      </c>
      <c r="CL1733" s="35">
        <v>0.81318681318681318</v>
      </c>
      <c r="CM1733" s="35">
        <f t="shared" si="83"/>
        <v>0.77727333335501436</v>
      </c>
    </row>
    <row r="1734" spans="86:91" x14ac:dyDescent="0.2">
      <c r="CH1734" s="15" t="s">
        <v>1824</v>
      </c>
      <c r="CI1734" s="15" t="s">
        <v>1026</v>
      </c>
      <c r="CJ1734" s="35">
        <v>0.46153846153846156</v>
      </c>
      <c r="CK1734" s="35">
        <v>0.33695167286245353</v>
      </c>
      <c r="CL1734" s="35">
        <v>0.81318681318681318</v>
      </c>
      <c r="CM1734" s="35">
        <f t="shared" si="83"/>
        <v>0.7984901344009151</v>
      </c>
    </row>
    <row r="1735" spans="86:91" x14ac:dyDescent="0.2">
      <c r="CH1735" s="15" t="s">
        <v>1824</v>
      </c>
      <c r="CI1735" s="15" t="s">
        <v>1027</v>
      </c>
      <c r="CJ1735" s="35">
        <v>0.46153846153846156</v>
      </c>
      <c r="CK1735" s="35">
        <v>0.338721637253448</v>
      </c>
      <c r="CL1735" s="35">
        <v>0.81318681318681318</v>
      </c>
      <c r="CM1735" s="35">
        <f t="shared" si="83"/>
        <v>0.80026009879190951</v>
      </c>
    </row>
    <row r="1736" spans="86:91" x14ac:dyDescent="0.2">
      <c r="CH1736" s="15" t="s">
        <v>1824</v>
      </c>
      <c r="CI1736" s="15" t="s">
        <v>1028</v>
      </c>
      <c r="CJ1736" s="35">
        <v>0.46153846153846156</v>
      </c>
      <c r="CK1736" s="35">
        <v>0.33695167286245353</v>
      </c>
      <c r="CL1736" s="35">
        <v>0.81318681318681318</v>
      </c>
      <c r="CM1736" s="35">
        <f t="shared" si="83"/>
        <v>0.7984901344009151</v>
      </c>
    </row>
    <row r="1737" spans="86:91" x14ac:dyDescent="0.2">
      <c r="CH1737" s="15" t="s">
        <v>1824</v>
      </c>
      <c r="CI1737" s="15" t="s">
        <v>1029</v>
      </c>
      <c r="CJ1737" s="35">
        <v>0.47252747252747251</v>
      </c>
      <c r="CK1737" s="35">
        <v>0.35269709543568462</v>
      </c>
      <c r="CL1737" s="35">
        <v>0.81318681318681318</v>
      </c>
      <c r="CM1737" s="35">
        <f t="shared" si="83"/>
        <v>0.82522456796315713</v>
      </c>
    </row>
    <row r="1738" spans="86:91" x14ac:dyDescent="0.2">
      <c r="CH1738" s="15" t="s">
        <v>1824</v>
      </c>
      <c r="CI1738" s="15" t="s">
        <v>1030</v>
      </c>
      <c r="CJ1738" s="35">
        <v>0.46153846153846156</v>
      </c>
      <c r="CK1738" s="35">
        <v>0.33695167286245353</v>
      </c>
      <c r="CL1738" s="35">
        <v>0.81318681318681318</v>
      </c>
      <c r="CM1738" s="35">
        <f t="shared" si="83"/>
        <v>0.7984901344009151</v>
      </c>
    </row>
    <row r="1739" spans="86:91" x14ac:dyDescent="0.2">
      <c r="CH1739" s="15" t="s">
        <v>1824</v>
      </c>
      <c r="CI1739" s="15" t="s">
        <v>1031</v>
      </c>
      <c r="CJ1739" s="35">
        <v>0.47252747252747251</v>
      </c>
      <c r="CK1739" s="35">
        <v>0.35096582466567605</v>
      </c>
      <c r="CL1739" s="35">
        <v>0.81318681318681318</v>
      </c>
      <c r="CM1739" s="35">
        <f t="shared" si="83"/>
        <v>0.82349329719314857</v>
      </c>
    </row>
    <row r="1740" spans="86:91" x14ac:dyDescent="0.2">
      <c r="CH1740" s="15" t="s">
        <v>1824</v>
      </c>
      <c r="CI1740" s="15" t="s">
        <v>1032</v>
      </c>
      <c r="CJ1740" s="35">
        <v>0.46153846153846156</v>
      </c>
      <c r="CK1740" s="35">
        <v>0.33695167286245353</v>
      </c>
      <c r="CL1740" s="35">
        <v>0.81318681318681318</v>
      </c>
      <c r="CM1740" s="35">
        <f t="shared" si="83"/>
        <v>0.7984901344009151</v>
      </c>
    </row>
    <row r="1741" spans="86:91" x14ac:dyDescent="0.2">
      <c r="CH1741" s="15" t="s">
        <v>1824</v>
      </c>
      <c r="CI1741" s="15" t="s">
        <v>1033</v>
      </c>
      <c r="CJ1741" s="35">
        <v>0.46153846153846156</v>
      </c>
      <c r="CK1741" s="35">
        <v>0.338721637253448</v>
      </c>
      <c r="CL1741" s="35">
        <v>0.81318681318681318</v>
      </c>
      <c r="CM1741" s="35">
        <f t="shared" si="83"/>
        <v>0.80026009879190951</v>
      </c>
    </row>
    <row r="1742" spans="86:91" x14ac:dyDescent="0.2">
      <c r="CH1742" s="15" t="s">
        <v>1824</v>
      </c>
      <c r="CI1742" s="15" t="s">
        <v>1034</v>
      </c>
      <c r="CJ1742" s="35">
        <v>0.47252747252747251</v>
      </c>
      <c r="CK1742" s="35">
        <v>0.35269709543568462</v>
      </c>
      <c r="CL1742" s="35">
        <v>0.81318681318681318</v>
      </c>
      <c r="CM1742" s="35">
        <f t="shared" si="83"/>
        <v>0.82522456796315713</v>
      </c>
    </row>
    <row r="1743" spans="86:91" x14ac:dyDescent="0.2">
      <c r="CH1743" s="15" t="s">
        <v>1824</v>
      </c>
      <c r="CI1743" s="15" t="s">
        <v>1035</v>
      </c>
      <c r="CJ1743" s="35">
        <v>0.46153846153846156</v>
      </c>
      <c r="CK1743" s="35">
        <v>0.33695167286245353</v>
      </c>
      <c r="CL1743" s="35">
        <v>0.81318681318681318</v>
      </c>
      <c r="CM1743" s="35">
        <f t="shared" si="83"/>
        <v>0.7984901344009151</v>
      </c>
    </row>
    <row r="1744" spans="86:91" x14ac:dyDescent="0.2">
      <c r="CH1744" s="15" t="s">
        <v>1824</v>
      </c>
      <c r="CI1744" s="15" t="s">
        <v>1016</v>
      </c>
      <c r="CJ1744" s="35">
        <v>0.46153846153846156</v>
      </c>
      <c r="CK1744" s="35">
        <v>0.34145621030866935</v>
      </c>
      <c r="CL1744" s="35">
        <v>0.81318681318681318</v>
      </c>
      <c r="CM1744" s="35">
        <f t="shared" si="83"/>
        <v>0.80299467184713091</v>
      </c>
    </row>
    <row r="1745" spans="86:91" x14ac:dyDescent="0.2">
      <c r="CH1745" s="15" t="s">
        <v>1824</v>
      </c>
      <c r="CI1745" s="15" t="s">
        <v>1017</v>
      </c>
      <c r="CJ1745" s="35">
        <v>0.45054945054945056</v>
      </c>
      <c r="CK1745" s="35">
        <v>0.32751995270469997</v>
      </c>
      <c r="CL1745" s="35">
        <v>0.81318681318681318</v>
      </c>
      <c r="CM1745" s="35">
        <f t="shared" si="83"/>
        <v>0.77806940325415053</v>
      </c>
    </row>
    <row r="1746" spans="86:91" x14ac:dyDescent="0.2">
      <c r="CH1746" s="15" t="s">
        <v>1824</v>
      </c>
      <c r="CI1746" s="15" t="s">
        <v>1018</v>
      </c>
      <c r="CJ1746" s="35">
        <v>0.45054945054945056</v>
      </c>
      <c r="CK1746" s="35">
        <v>0.32751995270469997</v>
      </c>
      <c r="CL1746" s="35">
        <v>0.81318681318681318</v>
      </c>
      <c r="CM1746" s="35">
        <f t="shared" si="83"/>
        <v>0.77806940325415053</v>
      </c>
    </row>
    <row r="1747" spans="86:91" x14ac:dyDescent="0.2">
      <c r="CH1747" s="15" t="s">
        <v>1824</v>
      </c>
      <c r="CI1747" s="15" t="s">
        <v>1019</v>
      </c>
      <c r="CJ1747" s="35">
        <v>0.45054945054945056</v>
      </c>
      <c r="CK1747" s="35">
        <v>0.32751995270469997</v>
      </c>
      <c r="CL1747" s="35">
        <v>0.81318681318681318</v>
      </c>
      <c r="CM1747" s="35">
        <f t="shared" si="83"/>
        <v>0.77806940325415053</v>
      </c>
    </row>
    <row r="1748" spans="86:91" x14ac:dyDescent="0.2">
      <c r="CH1748" s="15" t="s">
        <v>1824</v>
      </c>
      <c r="CI1748" s="15" t="s">
        <v>1020</v>
      </c>
      <c r="CJ1748" s="35">
        <v>0.46153846153846156</v>
      </c>
      <c r="CK1748" s="35">
        <v>0.34145621030866935</v>
      </c>
      <c r="CL1748" s="35">
        <v>0.81318681318681318</v>
      </c>
      <c r="CM1748" s="35">
        <f t="shared" si="83"/>
        <v>0.80299467184713091</v>
      </c>
    </row>
    <row r="1749" spans="86:91" x14ac:dyDescent="0.2">
      <c r="CH1749" s="15" t="s">
        <v>1824</v>
      </c>
      <c r="CI1749" s="15" t="s">
        <v>1021</v>
      </c>
      <c r="CJ1749" s="35">
        <v>0.46153846153846156</v>
      </c>
      <c r="CK1749" s="35">
        <v>0.34145621030866935</v>
      </c>
      <c r="CL1749" s="35">
        <v>0.81318681318681318</v>
      </c>
      <c r="CM1749" s="35">
        <f t="shared" si="83"/>
        <v>0.80299467184713091</v>
      </c>
    </row>
    <row r="1750" spans="86:91" x14ac:dyDescent="0.2">
      <c r="CH1750" s="15" t="s">
        <v>1824</v>
      </c>
      <c r="CI1750" s="15" t="s">
        <v>1022</v>
      </c>
      <c r="CJ1750" s="35">
        <v>0.45054945054945056</v>
      </c>
      <c r="CK1750" s="35">
        <v>0.32751995270469997</v>
      </c>
      <c r="CL1750" s="35">
        <v>0.81318681318681318</v>
      </c>
      <c r="CM1750" s="35">
        <f t="shared" si="83"/>
        <v>0.77806940325415053</v>
      </c>
    </row>
    <row r="1751" spans="86:91" x14ac:dyDescent="0.2">
      <c r="CH1751" s="15" t="s">
        <v>1824</v>
      </c>
      <c r="CI1751" s="15" t="s">
        <v>1023</v>
      </c>
      <c r="CJ1751" s="35">
        <v>0.45054945054945056</v>
      </c>
      <c r="CK1751" s="35">
        <v>0.32751995270469997</v>
      </c>
      <c r="CL1751" s="35">
        <v>0.81318681318681318</v>
      </c>
      <c r="CM1751" s="35">
        <f t="shared" si="83"/>
        <v>0.77806940325415053</v>
      </c>
    </row>
    <row r="1752" spans="86:91" x14ac:dyDescent="0.2">
      <c r="CH1752" s="15" t="s">
        <v>1824</v>
      </c>
      <c r="CI1752" s="15" t="s">
        <v>1024</v>
      </c>
      <c r="CJ1752" s="35">
        <v>0.45054945054945056</v>
      </c>
      <c r="CK1752" s="35">
        <v>0.32751995270469997</v>
      </c>
      <c r="CL1752" s="35">
        <v>0.81318681318681318</v>
      </c>
      <c r="CM1752" s="35">
        <f t="shared" si="83"/>
        <v>0.77806940325415053</v>
      </c>
    </row>
    <row r="1753" spans="86:91" x14ac:dyDescent="0.2">
      <c r="CH1753" s="15" t="s">
        <v>1824</v>
      </c>
      <c r="CI1753" s="15" t="s">
        <v>1025</v>
      </c>
      <c r="CJ1753" s="35">
        <v>0.45054945054945056</v>
      </c>
      <c r="CK1753" s="35">
        <v>0.32751995270469997</v>
      </c>
      <c r="CL1753" s="35">
        <v>0.81318681318681318</v>
      </c>
      <c r="CM1753" s="35">
        <f t="shared" si="83"/>
        <v>0.77806940325415053</v>
      </c>
    </row>
    <row r="1754" spans="86:91" x14ac:dyDescent="0.2">
      <c r="CH1754" s="15" t="s">
        <v>1825</v>
      </c>
      <c r="CI1754" s="15" t="s">
        <v>1006</v>
      </c>
      <c r="CJ1754" s="35">
        <v>0.47252747252747251</v>
      </c>
      <c r="CK1754" s="35">
        <v>0.3546099290780142</v>
      </c>
      <c r="CL1754" s="35">
        <v>0.79120879120879117</v>
      </c>
      <c r="CM1754" s="35">
        <f t="shared" si="83"/>
        <v>0.82713740160548666</v>
      </c>
    </row>
    <row r="1755" spans="86:91" x14ac:dyDescent="0.2">
      <c r="CH1755" s="15" t="s">
        <v>1825</v>
      </c>
      <c r="CI1755" s="15" t="s">
        <v>1007</v>
      </c>
      <c r="CJ1755" s="35">
        <v>0.48351648351648352</v>
      </c>
      <c r="CK1755" s="35">
        <v>0.36852207293666023</v>
      </c>
      <c r="CL1755" s="35">
        <v>0.79120879120879117</v>
      </c>
      <c r="CM1755" s="35">
        <f t="shared" si="83"/>
        <v>0.85203855645314375</v>
      </c>
    </row>
    <row r="1756" spans="86:91" x14ac:dyDescent="0.2">
      <c r="CH1756" s="15" t="s">
        <v>1825</v>
      </c>
      <c r="CI1756" s="15" t="s">
        <v>1008</v>
      </c>
      <c r="CJ1756" s="35">
        <v>0.47252747252747251</v>
      </c>
      <c r="CK1756" s="35">
        <v>0.3546099290780142</v>
      </c>
      <c r="CL1756" s="35">
        <v>0.79120879120879117</v>
      </c>
      <c r="CM1756" s="35">
        <f t="shared" si="83"/>
        <v>0.82713740160548666</v>
      </c>
    </row>
    <row r="1757" spans="86:91" x14ac:dyDescent="0.2">
      <c r="CH1757" s="15" t="s">
        <v>1825</v>
      </c>
      <c r="CI1757" s="15" t="s">
        <v>1009</v>
      </c>
      <c r="CJ1757" s="35">
        <v>0.48351648351648352</v>
      </c>
      <c r="CK1757" s="35">
        <v>0.36852207293666023</v>
      </c>
      <c r="CL1757" s="35">
        <v>0.79120879120879117</v>
      </c>
      <c r="CM1757" s="35">
        <f t="shared" si="83"/>
        <v>0.85203855645314375</v>
      </c>
    </row>
    <row r="1758" spans="86:91" x14ac:dyDescent="0.2">
      <c r="CH1758" s="15" t="s">
        <v>1825</v>
      </c>
      <c r="CI1758" s="15" t="s">
        <v>1010</v>
      </c>
      <c r="CJ1758" s="35">
        <v>0.47252747252747251</v>
      </c>
      <c r="CK1758" s="35">
        <v>0.3546099290780142</v>
      </c>
      <c r="CL1758" s="35">
        <v>0.79120879120879117</v>
      </c>
      <c r="CM1758" s="35">
        <f t="shared" si="83"/>
        <v>0.82713740160548666</v>
      </c>
    </row>
    <row r="1759" spans="86:91" x14ac:dyDescent="0.2">
      <c r="CH1759" s="15" t="s">
        <v>1825</v>
      </c>
      <c r="CI1759" s="15" t="s">
        <v>1011</v>
      </c>
      <c r="CJ1759" s="35">
        <v>0.47252747252747251</v>
      </c>
      <c r="CK1759" s="35">
        <v>0.3546099290780142</v>
      </c>
      <c r="CL1759" s="35">
        <v>0.79120879120879117</v>
      </c>
      <c r="CM1759" s="35">
        <f t="shared" si="83"/>
        <v>0.82713740160548666</v>
      </c>
    </row>
    <row r="1760" spans="86:91" x14ac:dyDescent="0.2">
      <c r="CH1760" s="15" t="s">
        <v>1825</v>
      </c>
      <c r="CI1760" s="15" t="s">
        <v>1012</v>
      </c>
      <c r="CJ1760" s="35">
        <v>0.47252747252747251</v>
      </c>
      <c r="CK1760" s="35">
        <v>0.3546099290780142</v>
      </c>
      <c r="CL1760" s="35">
        <v>0.79120879120879117</v>
      </c>
      <c r="CM1760" s="35">
        <f t="shared" si="83"/>
        <v>0.82713740160548666</v>
      </c>
    </row>
    <row r="1761" spans="86:91" x14ac:dyDescent="0.2">
      <c r="CH1761" s="15" t="s">
        <v>1825</v>
      </c>
      <c r="CI1761" s="15" t="s">
        <v>1013</v>
      </c>
      <c r="CJ1761" s="35">
        <v>0.47252747252747251</v>
      </c>
      <c r="CK1761" s="35">
        <v>0.3546099290780142</v>
      </c>
      <c r="CL1761" s="35">
        <v>0.79120879120879117</v>
      </c>
      <c r="CM1761" s="35">
        <f t="shared" si="83"/>
        <v>0.82713740160548666</v>
      </c>
    </row>
    <row r="1762" spans="86:91" x14ac:dyDescent="0.2">
      <c r="CH1762" s="15" t="s">
        <v>1825</v>
      </c>
      <c r="CI1762" s="15" t="s">
        <v>1014</v>
      </c>
      <c r="CJ1762" s="35">
        <v>0.47252747252747251</v>
      </c>
      <c r="CK1762" s="35">
        <v>0.3546099290780142</v>
      </c>
      <c r="CL1762" s="35">
        <v>0.79120879120879117</v>
      </c>
      <c r="CM1762" s="35">
        <f t="shared" si="83"/>
        <v>0.82713740160548666</v>
      </c>
    </row>
    <row r="1763" spans="86:91" x14ac:dyDescent="0.2">
      <c r="CH1763" s="15" t="s">
        <v>1825</v>
      </c>
      <c r="CI1763" s="15" t="s">
        <v>1015</v>
      </c>
      <c r="CJ1763" s="35">
        <v>0.48351648351648352</v>
      </c>
      <c r="CK1763" s="35">
        <v>0.36852207293666023</v>
      </c>
      <c r="CL1763" s="35">
        <v>0.79120879120879117</v>
      </c>
      <c r="CM1763" s="35">
        <f t="shared" si="83"/>
        <v>0.85203855645314375</v>
      </c>
    </row>
    <row r="1764" spans="86:91" x14ac:dyDescent="0.2">
      <c r="CH1764" s="15" t="s">
        <v>1825</v>
      </c>
      <c r="CI1764" s="15" t="s">
        <v>996</v>
      </c>
      <c r="CJ1764" s="35">
        <v>0.47252747252747251</v>
      </c>
      <c r="CK1764" s="35">
        <v>0.3546099290780142</v>
      </c>
      <c r="CL1764" s="35">
        <v>0.79120879120879117</v>
      </c>
      <c r="CM1764" s="35">
        <f t="shared" si="83"/>
        <v>0.82713740160548666</v>
      </c>
    </row>
    <row r="1765" spans="86:91" x14ac:dyDescent="0.2">
      <c r="CH1765" s="15" t="s">
        <v>1825</v>
      </c>
      <c r="CI1765" s="15" t="s">
        <v>997</v>
      </c>
      <c r="CJ1765" s="35">
        <v>0.47252747252747251</v>
      </c>
      <c r="CK1765" s="35">
        <v>0.3546099290780142</v>
      </c>
      <c r="CL1765" s="35">
        <v>0.79120879120879117</v>
      </c>
      <c r="CM1765" s="35">
        <f t="shared" si="83"/>
        <v>0.82713740160548666</v>
      </c>
    </row>
    <row r="1766" spans="86:91" x14ac:dyDescent="0.2">
      <c r="CH1766" s="15" t="s">
        <v>1825</v>
      </c>
      <c r="CI1766" s="15" t="s">
        <v>998</v>
      </c>
      <c r="CJ1766" s="35">
        <v>0.47252747252747251</v>
      </c>
      <c r="CK1766" s="35">
        <v>0.3546099290780142</v>
      </c>
      <c r="CL1766" s="35">
        <v>0.79120879120879117</v>
      </c>
      <c r="CM1766" s="35">
        <f t="shared" si="83"/>
        <v>0.82713740160548666</v>
      </c>
    </row>
    <row r="1767" spans="86:91" x14ac:dyDescent="0.2">
      <c r="CH1767" s="15" t="s">
        <v>1825</v>
      </c>
      <c r="CI1767" s="15" t="s">
        <v>999</v>
      </c>
      <c r="CJ1767" s="35">
        <v>0.48351648351648352</v>
      </c>
      <c r="CK1767" s="35">
        <v>0.36852207293666023</v>
      </c>
      <c r="CL1767" s="35">
        <v>0.79120879120879117</v>
      </c>
      <c r="CM1767" s="35">
        <f t="shared" si="83"/>
        <v>0.85203855645314375</v>
      </c>
    </row>
    <row r="1768" spans="86:91" x14ac:dyDescent="0.2">
      <c r="CH1768" s="15" t="s">
        <v>1825</v>
      </c>
      <c r="CI1768" s="15" t="s">
        <v>1000</v>
      </c>
      <c r="CJ1768" s="35">
        <v>0.47252747252747251</v>
      </c>
      <c r="CK1768" s="35">
        <v>0.3546099290780142</v>
      </c>
      <c r="CL1768" s="35">
        <v>0.79120879120879117</v>
      </c>
      <c r="CM1768" s="35">
        <f t="shared" si="83"/>
        <v>0.82713740160548666</v>
      </c>
    </row>
    <row r="1769" spans="86:91" x14ac:dyDescent="0.2">
      <c r="CH1769" s="15" t="s">
        <v>1825</v>
      </c>
      <c r="CI1769" s="15" t="s">
        <v>1001</v>
      </c>
      <c r="CJ1769" s="35">
        <v>0.48351648351648352</v>
      </c>
      <c r="CK1769" s="35">
        <v>0.36852207293666023</v>
      </c>
      <c r="CL1769" s="35">
        <v>0.79120879120879117</v>
      </c>
      <c r="CM1769" s="35">
        <f t="shared" si="83"/>
        <v>0.85203855645314375</v>
      </c>
    </row>
    <row r="1770" spans="86:91" x14ac:dyDescent="0.2">
      <c r="CH1770" s="15" t="s">
        <v>1825</v>
      </c>
      <c r="CI1770" s="15" t="s">
        <v>1002</v>
      </c>
      <c r="CJ1770" s="35">
        <v>0.47252747252747251</v>
      </c>
      <c r="CK1770" s="35">
        <v>0.3546099290780142</v>
      </c>
      <c r="CL1770" s="35">
        <v>0.79120879120879117</v>
      </c>
      <c r="CM1770" s="35">
        <f t="shared" si="83"/>
        <v>0.82713740160548666</v>
      </c>
    </row>
    <row r="1771" spans="86:91" x14ac:dyDescent="0.2">
      <c r="CH1771" s="15" t="s">
        <v>1825</v>
      </c>
      <c r="CI1771" s="15" t="s">
        <v>1003</v>
      </c>
      <c r="CJ1771" s="35">
        <v>0.48351648351648352</v>
      </c>
      <c r="CK1771" s="35">
        <v>0.36852207293666023</v>
      </c>
      <c r="CL1771" s="35">
        <v>0.79120879120879117</v>
      </c>
      <c r="CM1771" s="35">
        <f t="shared" si="83"/>
        <v>0.85203855645314375</v>
      </c>
    </row>
    <row r="1772" spans="86:91" x14ac:dyDescent="0.2">
      <c r="CH1772" s="15" t="s">
        <v>1825</v>
      </c>
      <c r="CI1772" s="15" t="s">
        <v>1004</v>
      </c>
      <c r="CJ1772" s="35">
        <v>0.48351648351648352</v>
      </c>
      <c r="CK1772" s="35">
        <v>0.36852207293666023</v>
      </c>
      <c r="CL1772" s="35">
        <v>0.79120879120879117</v>
      </c>
      <c r="CM1772" s="35">
        <f t="shared" si="83"/>
        <v>0.85203855645314375</v>
      </c>
    </row>
    <row r="1773" spans="86:91" x14ac:dyDescent="0.2">
      <c r="CH1773" s="15" t="s">
        <v>1825</v>
      </c>
      <c r="CI1773" s="15" t="s">
        <v>1005</v>
      </c>
      <c r="CJ1773" s="35">
        <v>0.48351648351648352</v>
      </c>
      <c r="CK1773" s="35">
        <v>0.36852207293666023</v>
      </c>
      <c r="CL1773" s="35">
        <v>0.79120879120879117</v>
      </c>
      <c r="CM1773" s="35">
        <f t="shared" si="83"/>
        <v>0.85203855645314375</v>
      </c>
    </row>
    <row r="1774" spans="86:91" x14ac:dyDescent="0.2">
      <c r="CH1774" s="15" t="s">
        <v>1825</v>
      </c>
      <c r="CI1774" s="15" t="s">
        <v>986</v>
      </c>
      <c r="CJ1774" s="35">
        <v>0.47252747252747251</v>
      </c>
      <c r="CK1774" s="35">
        <v>0.3546099290780142</v>
      </c>
      <c r="CL1774" s="35">
        <v>0.79120879120879117</v>
      </c>
      <c r="CM1774" s="35">
        <f t="shared" si="83"/>
        <v>0.82713740160548666</v>
      </c>
    </row>
    <row r="1775" spans="86:91" x14ac:dyDescent="0.2">
      <c r="CH1775" s="15" t="s">
        <v>1825</v>
      </c>
      <c r="CI1775" s="15" t="s">
        <v>987</v>
      </c>
      <c r="CJ1775" s="35">
        <v>0.47252747252747251</v>
      </c>
      <c r="CK1775" s="35">
        <v>0.3546099290780142</v>
      </c>
      <c r="CL1775" s="35">
        <v>0.79120879120879117</v>
      </c>
      <c r="CM1775" s="35">
        <f t="shared" si="83"/>
        <v>0.82713740160548666</v>
      </c>
    </row>
    <row r="1776" spans="86:91" x14ac:dyDescent="0.2">
      <c r="CH1776" s="15" t="s">
        <v>1825</v>
      </c>
      <c r="CI1776" s="15" t="s">
        <v>988</v>
      </c>
      <c r="CJ1776" s="35">
        <v>0.47252747252747251</v>
      </c>
      <c r="CK1776" s="35">
        <v>0.3546099290780142</v>
      </c>
      <c r="CL1776" s="35">
        <v>0.79120879120879117</v>
      </c>
      <c r="CM1776" s="35">
        <f t="shared" si="83"/>
        <v>0.82713740160548666</v>
      </c>
    </row>
    <row r="1777" spans="86:91" x14ac:dyDescent="0.2">
      <c r="CH1777" s="15" t="s">
        <v>1825</v>
      </c>
      <c r="CI1777" s="15" t="s">
        <v>989</v>
      </c>
      <c r="CJ1777" s="35">
        <v>0.47252747252747251</v>
      </c>
      <c r="CK1777" s="35">
        <v>0.3546099290780142</v>
      </c>
      <c r="CL1777" s="35">
        <v>0.79120879120879117</v>
      </c>
      <c r="CM1777" s="35">
        <f t="shared" si="83"/>
        <v>0.82713740160548666</v>
      </c>
    </row>
    <row r="1778" spans="86:91" x14ac:dyDescent="0.2">
      <c r="CH1778" s="15" t="s">
        <v>1825</v>
      </c>
      <c r="CI1778" s="15" t="s">
        <v>990</v>
      </c>
      <c r="CJ1778" s="35">
        <v>0.47252747252747251</v>
      </c>
      <c r="CK1778" s="35">
        <v>0.3546099290780142</v>
      </c>
      <c r="CL1778" s="35">
        <v>0.79120879120879117</v>
      </c>
      <c r="CM1778" s="35">
        <f t="shared" si="83"/>
        <v>0.82713740160548666</v>
      </c>
    </row>
    <row r="1779" spans="86:91" x14ac:dyDescent="0.2">
      <c r="CH1779" s="15" t="s">
        <v>1825</v>
      </c>
      <c r="CI1779" s="15" t="s">
        <v>991</v>
      </c>
      <c r="CJ1779" s="35">
        <v>0.47252747252747251</v>
      </c>
      <c r="CK1779" s="35">
        <v>0.3546099290780142</v>
      </c>
      <c r="CL1779" s="35">
        <v>0.79120879120879117</v>
      </c>
      <c r="CM1779" s="35">
        <f t="shared" si="83"/>
        <v>0.82713740160548666</v>
      </c>
    </row>
    <row r="1780" spans="86:91" x14ac:dyDescent="0.2">
      <c r="CH1780" s="15" t="s">
        <v>1825</v>
      </c>
      <c r="CI1780" s="15" t="s">
        <v>992</v>
      </c>
      <c r="CJ1780" s="35">
        <v>0.47252747252747251</v>
      </c>
      <c r="CK1780" s="35">
        <v>0.3546099290780142</v>
      </c>
      <c r="CL1780" s="35">
        <v>0.79120879120879117</v>
      </c>
      <c r="CM1780" s="35">
        <f t="shared" si="83"/>
        <v>0.82713740160548666</v>
      </c>
    </row>
    <row r="1781" spans="86:91" x14ac:dyDescent="0.2">
      <c r="CH1781" s="15" t="s">
        <v>1825</v>
      </c>
      <c r="CI1781" s="15" t="s">
        <v>993</v>
      </c>
      <c r="CJ1781" s="35">
        <v>0.47252747252747251</v>
      </c>
      <c r="CK1781" s="35">
        <v>0.3546099290780142</v>
      </c>
      <c r="CL1781" s="35">
        <v>0.79120879120879117</v>
      </c>
      <c r="CM1781" s="35">
        <f t="shared" si="83"/>
        <v>0.82713740160548666</v>
      </c>
    </row>
    <row r="1782" spans="86:91" x14ac:dyDescent="0.2">
      <c r="CH1782" s="15" t="s">
        <v>1825</v>
      </c>
      <c r="CI1782" s="15" t="s">
        <v>994</v>
      </c>
      <c r="CJ1782" s="35">
        <v>0.47252747252747251</v>
      </c>
      <c r="CK1782" s="35">
        <v>0.3546099290780142</v>
      </c>
      <c r="CL1782" s="35">
        <v>0.79120879120879117</v>
      </c>
      <c r="CM1782" s="35">
        <f t="shared" si="83"/>
        <v>0.82713740160548666</v>
      </c>
    </row>
    <row r="1783" spans="86:91" x14ac:dyDescent="0.2">
      <c r="CH1783" s="15" t="s">
        <v>1825</v>
      </c>
      <c r="CI1783" s="15" t="s">
        <v>995</v>
      </c>
      <c r="CJ1783" s="35">
        <v>0.47252747252747251</v>
      </c>
      <c r="CK1783" s="35">
        <v>0.3546099290780142</v>
      </c>
      <c r="CL1783" s="35">
        <v>0.79120879120879117</v>
      </c>
      <c r="CM1783" s="35">
        <f t="shared" si="83"/>
        <v>0.82713740160548666</v>
      </c>
    </row>
    <row r="1784" spans="86:91" x14ac:dyDescent="0.2">
      <c r="CH1784" s="15" t="s">
        <v>1825</v>
      </c>
      <c r="CI1784" s="15" t="s">
        <v>1026</v>
      </c>
      <c r="CJ1784" s="35">
        <v>0.48351648351648352</v>
      </c>
      <c r="CK1784" s="35">
        <v>0.36495916852264293</v>
      </c>
      <c r="CL1784" s="35">
        <v>0.79120879120879117</v>
      </c>
      <c r="CM1784" s="35">
        <f t="shared" si="83"/>
        <v>0.84847565203912645</v>
      </c>
    </row>
    <row r="1785" spans="86:91" x14ac:dyDescent="0.2">
      <c r="CH1785" s="15" t="s">
        <v>1825</v>
      </c>
      <c r="CI1785" s="15" t="s">
        <v>1027</v>
      </c>
      <c r="CJ1785" s="35">
        <v>0.48351648351648352</v>
      </c>
      <c r="CK1785" s="35">
        <v>0.3666518584332889</v>
      </c>
      <c r="CL1785" s="35">
        <v>0.79120879120879117</v>
      </c>
      <c r="CM1785" s="35">
        <f t="shared" si="83"/>
        <v>0.85016834194977242</v>
      </c>
    </row>
    <row r="1786" spans="86:91" x14ac:dyDescent="0.2">
      <c r="CH1786" s="15" t="s">
        <v>1825</v>
      </c>
      <c r="CI1786" s="15" t="s">
        <v>1028</v>
      </c>
      <c r="CJ1786" s="35">
        <v>0.48351648351648352</v>
      </c>
      <c r="CK1786" s="35">
        <v>0.36495916852264293</v>
      </c>
      <c r="CL1786" s="35">
        <v>0.79120879120879117</v>
      </c>
      <c r="CM1786" s="35">
        <f t="shared" si="83"/>
        <v>0.84847565203912645</v>
      </c>
    </row>
    <row r="1787" spans="86:91" x14ac:dyDescent="0.2">
      <c r="CH1787" s="39" t="s">
        <v>1825</v>
      </c>
      <c r="CI1787" s="39" t="s">
        <v>1029</v>
      </c>
      <c r="CJ1787" s="24">
        <v>0.49450549450549453</v>
      </c>
      <c r="CK1787" s="24">
        <v>0.38058597218111867</v>
      </c>
      <c r="CL1787" s="24">
        <v>0.79120879120879117</v>
      </c>
      <c r="CM1787" s="24">
        <f t="shared" si="83"/>
        <v>0.8750914666866132</v>
      </c>
    </row>
    <row r="1788" spans="86:91" x14ac:dyDescent="0.2">
      <c r="CH1788" s="15" t="s">
        <v>1825</v>
      </c>
      <c r="CI1788" s="15" t="s">
        <v>1030</v>
      </c>
      <c r="CJ1788" s="35">
        <v>0.48351648351648352</v>
      </c>
      <c r="CK1788" s="35">
        <v>0.36495916852264293</v>
      </c>
      <c r="CL1788" s="35">
        <v>0.79120879120879117</v>
      </c>
      <c r="CM1788" s="35">
        <f t="shared" si="83"/>
        <v>0.84847565203912645</v>
      </c>
    </row>
    <row r="1789" spans="86:91" x14ac:dyDescent="0.2">
      <c r="CH1789" s="15" t="s">
        <v>1825</v>
      </c>
      <c r="CI1789" s="15" t="s">
        <v>1031</v>
      </c>
      <c r="CJ1789" s="35">
        <v>0.49450549450549453</v>
      </c>
      <c r="CK1789" s="35">
        <v>0.37893175074183982</v>
      </c>
      <c r="CL1789" s="35">
        <v>0.79120879120879117</v>
      </c>
      <c r="CM1789" s="35">
        <f t="shared" si="83"/>
        <v>0.87343724524733435</v>
      </c>
    </row>
    <row r="1790" spans="86:91" x14ac:dyDescent="0.2">
      <c r="CH1790" s="15" t="s">
        <v>1825</v>
      </c>
      <c r="CI1790" s="15" t="s">
        <v>1032</v>
      </c>
      <c r="CJ1790" s="35">
        <v>0.48351648351648352</v>
      </c>
      <c r="CK1790" s="35">
        <v>0.36495916852264293</v>
      </c>
      <c r="CL1790" s="35">
        <v>0.79120879120879117</v>
      </c>
      <c r="CM1790" s="35">
        <f t="shared" si="83"/>
        <v>0.84847565203912645</v>
      </c>
    </row>
    <row r="1791" spans="86:91" x14ac:dyDescent="0.2">
      <c r="CH1791" s="15" t="s">
        <v>1825</v>
      </c>
      <c r="CI1791" s="15" t="s">
        <v>1033</v>
      </c>
      <c r="CJ1791" s="35">
        <v>0.48351648351648352</v>
      </c>
      <c r="CK1791" s="35">
        <v>0.3666518584332889</v>
      </c>
      <c r="CL1791" s="35">
        <v>0.79120879120879117</v>
      </c>
      <c r="CM1791" s="35">
        <f t="shared" si="83"/>
        <v>0.85016834194977242</v>
      </c>
    </row>
    <row r="1792" spans="86:91" x14ac:dyDescent="0.2">
      <c r="CH1792" s="15" t="s">
        <v>1825</v>
      </c>
      <c r="CI1792" s="15" t="s">
        <v>1034</v>
      </c>
      <c r="CJ1792" s="35">
        <v>0.49450549450549453</v>
      </c>
      <c r="CK1792" s="35">
        <v>0.38058597218111867</v>
      </c>
      <c r="CL1792" s="35">
        <v>0.79120879120879117</v>
      </c>
      <c r="CM1792" s="35">
        <f t="shared" si="83"/>
        <v>0.8750914666866132</v>
      </c>
    </row>
    <row r="1793" spans="86:91" x14ac:dyDescent="0.2">
      <c r="CH1793" s="15" t="s">
        <v>1825</v>
      </c>
      <c r="CI1793" s="15" t="s">
        <v>1035</v>
      </c>
      <c r="CJ1793" s="35">
        <v>0.48351648351648352</v>
      </c>
      <c r="CK1793" s="35">
        <v>0.36495916852264293</v>
      </c>
      <c r="CL1793" s="35">
        <v>0.79120879120879117</v>
      </c>
      <c r="CM1793" s="35">
        <f t="shared" si="83"/>
        <v>0.84847565203912645</v>
      </c>
    </row>
    <row r="1794" spans="86:91" x14ac:dyDescent="0.2">
      <c r="CH1794" s="15" t="s">
        <v>1825</v>
      </c>
      <c r="CI1794" s="15" t="s">
        <v>1016</v>
      </c>
      <c r="CJ1794" s="35">
        <v>0.48351648351648352</v>
      </c>
      <c r="CK1794" s="35">
        <v>0.3692670697537237</v>
      </c>
      <c r="CL1794" s="35">
        <v>0.79120879120879117</v>
      </c>
      <c r="CM1794" s="35">
        <f t="shared" si="83"/>
        <v>0.85278355327020727</v>
      </c>
    </row>
    <row r="1795" spans="86:91" x14ac:dyDescent="0.2">
      <c r="CH1795" s="15" t="s">
        <v>1825</v>
      </c>
      <c r="CI1795" s="15" t="s">
        <v>1017</v>
      </c>
      <c r="CJ1795" s="35">
        <v>0.47252747252747251</v>
      </c>
      <c r="CK1795" s="35">
        <v>0.35537190082644632</v>
      </c>
      <c r="CL1795" s="35">
        <v>0.79120879120879117</v>
      </c>
      <c r="CM1795" s="35">
        <f t="shared" si="83"/>
        <v>0.82789937335391883</v>
      </c>
    </row>
    <row r="1796" spans="86:91" x14ac:dyDescent="0.2">
      <c r="CH1796" s="15" t="s">
        <v>1825</v>
      </c>
      <c r="CI1796" s="15" t="s">
        <v>1018</v>
      </c>
      <c r="CJ1796" s="35">
        <v>0.47252747252747251</v>
      </c>
      <c r="CK1796" s="35">
        <v>0.35537190082644632</v>
      </c>
      <c r="CL1796" s="35">
        <v>0.79120879120879117</v>
      </c>
      <c r="CM1796" s="35">
        <f t="shared" ref="CM1796:CM1859" si="84">CJ1796+CK1796</f>
        <v>0.82789937335391883</v>
      </c>
    </row>
    <row r="1797" spans="86:91" x14ac:dyDescent="0.2">
      <c r="CH1797" s="15" t="s">
        <v>1825</v>
      </c>
      <c r="CI1797" s="15" t="s">
        <v>1019</v>
      </c>
      <c r="CJ1797" s="35">
        <v>0.47252747252747251</v>
      </c>
      <c r="CK1797" s="35">
        <v>0.35537190082644632</v>
      </c>
      <c r="CL1797" s="35">
        <v>0.79120879120879117</v>
      </c>
      <c r="CM1797" s="35">
        <f t="shared" si="84"/>
        <v>0.82789937335391883</v>
      </c>
    </row>
    <row r="1798" spans="86:91" x14ac:dyDescent="0.2">
      <c r="CH1798" s="15" t="s">
        <v>1825</v>
      </c>
      <c r="CI1798" s="15" t="s">
        <v>1020</v>
      </c>
      <c r="CJ1798" s="35">
        <v>0.48351648351648352</v>
      </c>
      <c r="CK1798" s="35">
        <v>0.3692670697537237</v>
      </c>
      <c r="CL1798" s="35">
        <v>0.79120879120879117</v>
      </c>
      <c r="CM1798" s="35">
        <f t="shared" si="84"/>
        <v>0.85278355327020727</v>
      </c>
    </row>
    <row r="1799" spans="86:91" x14ac:dyDescent="0.2">
      <c r="CH1799" s="15" t="s">
        <v>1825</v>
      </c>
      <c r="CI1799" s="15" t="s">
        <v>1021</v>
      </c>
      <c r="CJ1799" s="35">
        <v>0.48351648351648352</v>
      </c>
      <c r="CK1799" s="35">
        <v>0.3692670697537237</v>
      </c>
      <c r="CL1799" s="35">
        <v>0.79120879120879117</v>
      </c>
      <c r="CM1799" s="35">
        <f t="shared" si="84"/>
        <v>0.85278355327020727</v>
      </c>
    </row>
    <row r="1800" spans="86:91" x14ac:dyDescent="0.2">
      <c r="CH1800" s="15" t="s">
        <v>1825</v>
      </c>
      <c r="CI1800" s="15" t="s">
        <v>1022</v>
      </c>
      <c r="CJ1800" s="35">
        <v>0.47252747252747251</v>
      </c>
      <c r="CK1800" s="35">
        <v>0.35537190082644632</v>
      </c>
      <c r="CL1800" s="35">
        <v>0.79120879120879117</v>
      </c>
      <c r="CM1800" s="35">
        <f t="shared" si="84"/>
        <v>0.82789937335391883</v>
      </c>
    </row>
    <row r="1801" spans="86:91" x14ac:dyDescent="0.2">
      <c r="CH1801" s="15" t="s">
        <v>1825</v>
      </c>
      <c r="CI1801" s="15" t="s">
        <v>1023</v>
      </c>
      <c r="CJ1801" s="35">
        <v>0.47252747252747251</v>
      </c>
      <c r="CK1801" s="35">
        <v>0.35537190082644632</v>
      </c>
      <c r="CL1801" s="35">
        <v>0.79120879120879117</v>
      </c>
      <c r="CM1801" s="35">
        <f t="shared" si="84"/>
        <v>0.82789937335391883</v>
      </c>
    </row>
    <row r="1802" spans="86:91" x14ac:dyDescent="0.2">
      <c r="CH1802" s="15" t="s">
        <v>1825</v>
      </c>
      <c r="CI1802" s="15" t="s">
        <v>1024</v>
      </c>
      <c r="CJ1802" s="35">
        <v>0.47252747252747251</v>
      </c>
      <c r="CK1802" s="35">
        <v>0.35537190082644632</v>
      </c>
      <c r="CL1802" s="35">
        <v>0.79120879120879117</v>
      </c>
      <c r="CM1802" s="35">
        <f t="shared" si="84"/>
        <v>0.82789937335391883</v>
      </c>
    </row>
    <row r="1803" spans="86:91" x14ac:dyDescent="0.2">
      <c r="CH1803" s="15" t="s">
        <v>1825</v>
      </c>
      <c r="CI1803" s="15" t="s">
        <v>1025</v>
      </c>
      <c r="CJ1803" s="35">
        <v>0.47252747252747251</v>
      </c>
      <c r="CK1803" s="35">
        <v>0.35537190082644632</v>
      </c>
      <c r="CL1803" s="35">
        <v>0.79120879120879117</v>
      </c>
      <c r="CM1803" s="35">
        <f t="shared" si="84"/>
        <v>0.82789937335391883</v>
      </c>
    </row>
    <row r="1804" spans="86:91" x14ac:dyDescent="0.2">
      <c r="CH1804" s="15" t="s">
        <v>1826</v>
      </c>
      <c r="CI1804" s="15" t="s">
        <v>1006</v>
      </c>
      <c r="CJ1804" s="35">
        <v>0.43956043956043955</v>
      </c>
      <c r="CK1804" s="35">
        <v>0.31325836046167505</v>
      </c>
      <c r="CL1804" s="35">
        <v>0.81318681318681318</v>
      </c>
      <c r="CM1804" s="35">
        <f t="shared" si="84"/>
        <v>0.75281880002211454</v>
      </c>
    </row>
    <row r="1805" spans="86:91" x14ac:dyDescent="0.2">
      <c r="CH1805" s="15" t="s">
        <v>1826</v>
      </c>
      <c r="CI1805" s="15" t="s">
        <v>1007</v>
      </c>
      <c r="CJ1805" s="35">
        <v>0.45054945054945056</v>
      </c>
      <c r="CK1805" s="35">
        <v>0.32722164719798902</v>
      </c>
      <c r="CL1805" s="35">
        <v>0.81318681318681318</v>
      </c>
      <c r="CM1805" s="35">
        <f t="shared" si="84"/>
        <v>0.77777109774743958</v>
      </c>
    </row>
    <row r="1806" spans="86:91" x14ac:dyDescent="0.2">
      <c r="CH1806" s="15" t="s">
        <v>1826</v>
      </c>
      <c r="CI1806" s="15" t="s">
        <v>1008</v>
      </c>
      <c r="CJ1806" s="35">
        <v>0.43956043956043955</v>
      </c>
      <c r="CK1806" s="35">
        <v>0.31325836046167505</v>
      </c>
      <c r="CL1806" s="35">
        <v>0.81318681318681318</v>
      </c>
      <c r="CM1806" s="35">
        <f t="shared" si="84"/>
        <v>0.75281880002211454</v>
      </c>
    </row>
    <row r="1807" spans="86:91" x14ac:dyDescent="0.2">
      <c r="CH1807" s="15" t="s">
        <v>1826</v>
      </c>
      <c r="CI1807" s="15" t="s">
        <v>1009</v>
      </c>
      <c r="CJ1807" s="35">
        <v>0.45054945054945056</v>
      </c>
      <c r="CK1807" s="35">
        <v>0.32722164719798902</v>
      </c>
      <c r="CL1807" s="35">
        <v>0.81318681318681318</v>
      </c>
      <c r="CM1807" s="35">
        <f t="shared" si="84"/>
        <v>0.77777109774743958</v>
      </c>
    </row>
    <row r="1808" spans="86:91" x14ac:dyDescent="0.2">
      <c r="CH1808" s="15" t="s">
        <v>1826</v>
      </c>
      <c r="CI1808" s="15" t="s">
        <v>1010</v>
      </c>
      <c r="CJ1808" s="35">
        <v>0.43956043956043955</v>
      </c>
      <c r="CK1808" s="35">
        <v>0.31325836046167505</v>
      </c>
      <c r="CL1808" s="35">
        <v>0.81318681318681318</v>
      </c>
      <c r="CM1808" s="35">
        <f t="shared" si="84"/>
        <v>0.75281880002211454</v>
      </c>
    </row>
    <row r="1809" spans="86:91" x14ac:dyDescent="0.2">
      <c r="CH1809" s="15" t="s">
        <v>1826</v>
      </c>
      <c r="CI1809" s="15" t="s">
        <v>1011</v>
      </c>
      <c r="CJ1809" s="35">
        <v>0.43956043956043955</v>
      </c>
      <c r="CK1809" s="35">
        <v>0.31325836046167505</v>
      </c>
      <c r="CL1809" s="35">
        <v>0.81318681318681318</v>
      </c>
      <c r="CM1809" s="35">
        <f t="shared" si="84"/>
        <v>0.75281880002211454</v>
      </c>
    </row>
    <row r="1810" spans="86:91" x14ac:dyDescent="0.2">
      <c r="CH1810" s="15" t="s">
        <v>1826</v>
      </c>
      <c r="CI1810" s="15" t="s">
        <v>1012</v>
      </c>
      <c r="CJ1810" s="35">
        <v>0.43956043956043955</v>
      </c>
      <c r="CK1810" s="35">
        <v>0.31325836046167505</v>
      </c>
      <c r="CL1810" s="35">
        <v>0.81318681318681318</v>
      </c>
      <c r="CM1810" s="35">
        <f t="shared" si="84"/>
        <v>0.75281880002211454</v>
      </c>
    </row>
    <row r="1811" spans="86:91" x14ac:dyDescent="0.2">
      <c r="CH1811" s="15" t="s">
        <v>1826</v>
      </c>
      <c r="CI1811" s="15" t="s">
        <v>1013</v>
      </c>
      <c r="CJ1811" s="35">
        <v>0.43956043956043955</v>
      </c>
      <c r="CK1811" s="35">
        <v>0.31325836046167505</v>
      </c>
      <c r="CL1811" s="35">
        <v>0.81318681318681318</v>
      </c>
      <c r="CM1811" s="35">
        <f t="shared" si="84"/>
        <v>0.75281880002211454</v>
      </c>
    </row>
    <row r="1812" spans="86:91" x14ac:dyDescent="0.2">
      <c r="CH1812" s="15" t="s">
        <v>1826</v>
      </c>
      <c r="CI1812" s="15" t="s">
        <v>1014</v>
      </c>
      <c r="CJ1812" s="35">
        <v>0.43956043956043955</v>
      </c>
      <c r="CK1812" s="35">
        <v>0.31325836046167505</v>
      </c>
      <c r="CL1812" s="35">
        <v>0.81318681318681318</v>
      </c>
      <c r="CM1812" s="35">
        <f t="shared" si="84"/>
        <v>0.75281880002211454</v>
      </c>
    </row>
    <row r="1813" spans="86:91" x14ac:dyDescent="0.2">
      <c r="CH1813" s="15" t="s">
        <v>1826</v>
      </c>
      <c r="CI1813" s="15" t="s">
        <v>1015</v>
      </c>
      <c r="CJ1813" s="35">
        <v>0.45054945054945056</v>
      </c>
      <c r="CK1813" s="35">
        <v>0.32722164719798902</v>
      </c>
      <c r="CL1813" s="35">
        <v>0.81318681318681318</v>
      </c>
      <c r="CM1813" s="35">
        <f t="shared" si="84"/>
        <v>0.77777109774743958</v>
      </c>
    </row>
    <row r="1814" spans="86:91" x14ac:dyDescent="0.2">
      <c r="CH1814" s="15" t="s">
        <v>1826</v>
      </c>
      <c r="CI1814" s="15" t="s">
        <v>996</v>
      </c>
      <c r="CJ1814" s="35">
        <v>0.43956043956043955</v>
      </c>
      <c r="CK1814" s="35">
        <v>0.31325836046167505</v>
      </c>
      <c r="CL1814" s="35">
        <v>0.81318681318681318</v>
      </c>
      <c r="CM1814" s="35">
        <f t="shared" si="84"/>
        <v>0.75281880002211454</v>
      </c>
    </row>
    <row r="1815" spans="86:91" x14ac:dyDescent="0.2">
      <c r="CH1815" s="15" t="s">
        <v>1826</v>
      </c>
      <c r="CI1815" s="15" t="s">
        <v>997</v>
      </c>
      <c r="CJ1815" s="35">
        <v>0.43956043956043955</v>
      </c>
      <c r="CK1815" s="35">
        <v>0.31325836046167505</v>
      </c>
      <c r="CL1815" s="35">
        <v>0.81318681318681318</v>
      </c>
      <c r="CM1815" s="35">
        <f t="shared" si="84"/>
        <v>0.75281880002211454</v>
      </c>
    </row>
    <row r="1816" spans="86:91" x14ac:dyDescent="0.2">
      <c r="CH1816" s="15" t="s">
        <v>1826</v>
      </c>
      <c r="CI1816" s="15" t="s">
        <v>998</v>
      </c>
      <c r="CJ1816" s="35">
        <v>0.43956043956043955</v>
      </c>
      <c r="CK1816" s="35">
        <v>0.31325836046167505</v>
      </c>
      <c r="CL1816" s="35">
        <v>0.81318681318681318</v>
      </c>
      <c r="CM1816" s="35">
        <f t="shared" si="84"/>
        <v>0.75281880002211454</v>
      </c>
    </row>
    <row r="1817" spans="86:91" x14ac:dyDescent="0.2">
      <c r="CH1817" s="15" t="s">
        <v>1826</v>
      </c>
      <c r="CI1817" s="15" t="s">
        <v>999</v>
      </c>
      <c r="CJ1817" s="35">
        <v>0.45054945054945056</v>
      </c>
      <c r="CK1817" s="35">
        <v>0.32722164719798902</v>
      </c>
      <c r="CL1817" s="35">
        <v>0.81318681318681318</v>
      </c>
      <c r="CM1817" s="35">
        <f t="shared" si="84"/>
        <v>0.77777109774743958</v>
      </c>
    </row>
    <row r="1818" spans="86:91" x14ac:dyDescent="0.2">
      <c r="CH1818" s="15" t="s">
        <v>1826</v>
      </c>
      <c r="CI1818" s="15" t="s">
        <v>1000</v>
      </c>
      <c r="CJ1818" s="35">
        <v>0.43956043956043955</v>
      </c>
      <c r="CK1818" s="35">
        <v>0.31325836046167505</v>
      </c>
      <c r="CL1818" s="35">
        <v>0.81318681318681318</v>
      </c>
      <c r="CM1818" s="35">
        <f t="shared" si="84"/>
        <v>0.75281880002211454</v>
      </c>
    </row>
    <row r="1819" spans="86:91" x14ac:dyDescent="0.2">
      <c r="CH1819" s="15" t="s">
        <v>1826</v>
      </c>
      <c r="CI1819" s="15" t="s">
        <v>1001</v>
      </c>
      <c r="CJ1819" s="35">
        <v>0.45054945054945056</v>
      </c>
      <c r="CK1819" s="35">
        <v>0.32722164719798902</v>
      </c>
      <c r="CL1819" s="35">
        <v>0.81318681318681318</v>
      </c>
      <c r="CM1819" s="35">
        <f t="shared" si="84"/>
        <v>0.77777109774743958</v>
      </c>
    </row>
    <row r="1820" spans="86:91" x14ac:dyDescent="0.2">
      <c r="CH1820" s="15" t="s">
        <v>1826</v>
      </c>
      <c r="CI1820" s="15" t="s">
        <v>1002</v>
      </c>
      <c r="CJ1820" s="35">
        <v>0.43956043956043955</v>
      </c>
      <c r="CK1820" s="35">
        <v>0.31325836046167505</v>
      </c>
      <c r="CL1820" s="35">
        <v>0.81318681318681318</v>
      </c>
      <c r="CM1820" s="35">
        <f t="shared" si="84"/>
        <v>0.75281880002211454</v>
      </c>
    </row>
    <row r="1821" spans="86:91" x14ac:dyDescent="0.2">
      <c r="CH1821" s="15" t="s">
        <v>1826</v>
      </c>
      <c r="CI1821" s="15" t="s">
        <v>1003</v>
      </c>
      <c r="CJ1821" s="35">
        <v>0.45054945054945056</v>
      </c>
      <c r="CK1821" s="35">
        <v>0.32722164719798902</v>
      </c>
      <c r="CL1821" s="35">
        <v>0.81318681318681318</v>
      </c>
      <c r="CM1821" s="35">
        <f t="shared" si="84"/>
        <v>0.77777109774743958</v>
      </c>
    </row>
    <row r="1822" spans="86:91" x14ac:dyDescent="0.2">
      <c r="CH1822" s="15" t="s">
        <v>1826</v>
      </c>
      <c r="CI1822" s="15" t="s">
        <v>1004</v>
      </c>
      <c r="CJ1822" s="35">
        <v>0.45054945054945056</v>
      </c>
      <c r="CK1822" s="35">
        <v>0.32722164719798902</v>
      </c>
      <c r="CL1822" s="35">
        <v>0.81318681318681318</v>
      </c>
      <c r="CM1822" s="35">
        <f t="shared" si="84"/>
        <v>0.77777109774743958</v>
      </c>
    </row>
    <row r="1823" spans="86:91" x14ac:dyDescent="0.2">
      <c r="CH1823" s="15" t="s">
        <v>1826</v>
      </c>
      <c r="CI1823" s="15" t="s">
        <v>1005</v>
      </c>
      <c r="CJ1823" s="35">
        <v>0.45054945054945056</v>
      </c>
      <c r="CK1823" s="35">
        <v>0.32722164719798902</v>
      </c>
      <c r="CL1823" s="35">
        <v>0.81318681318681318</v>
      </c>
      <c r="CM1823" s="35">
        <f t="shared" si="84"/>
        <v>0.77777109774743958</v>
      </c>
    </row>
    <row r="1824" spans="86:91" x14ac:dyDescent="0.2">
      <c r="CH1824" s="15" t="s">
        <v>1826</v>
      </c>
      <c r="CI1824" s="15" t="s">
        <v>986</v>
      </c>
      <c r="CJ1824" s="35">
        <v>0.43956043956043955</v>
      </c>
      <c r="CK1824" s="35">
        <v>0.31325836046167505</v>
      </c>
      <c r="CL1824" s="35">
        <v>0.81318681318681318</v>
      </c>
      <c r="CM1824" s="35">
        <f t="shared" si="84"/>
        <v>0.75281880002211454</v>
      </c>
    </row>
    <row r="1825" spans="86:91" x14ac:dyDescent="0.2">
      <c r="CH1825" s="15" t="s">
        <v>1826</v>
      </c>
      <c r="CI1825" s="15" t="s">
        <v>987</v>
      </c>
      <c r="CJ1825" s="35">
        <v>0.43956043956043955</v>
      </c>
      <c r="CK1825" s="35">
        <v>0.31325836046167505</v>
      </c>
      <c r="CL1825" s="35">
        <v>0.81318681318681318</v>
      </c>
      <c r="CM1825" s="35">
        <f t="shared" si="84"/>
        <v>0.75281880002211454</v>
      </c>
    </row>
    <row r="1826" spans="86:91" x14ac:dyDescent="0.2">
      <c r="CH1826" s="15" t="s">
        <v>1826</v>
      </c>
      <c r="CI1826" s="15" t="s">
        <v>988</v>
      </c>
      <c r="CJ1826" s="35">
        <v>0.43956043956043955</v>
      </c>
      <c r="CK1826" s="35">
        <v>0.31325836046167505</v>
      </c>
      <c r="CL1826" s="35">
        <v>0.81318681318681318</v>
      </c>
      <c r="CM1826" s="35">
        <f t="shared" si="84"/>
        <v>0.75281880002211454</v>
      </c>
    </row>
    <row r="1827" spans="86:91" x14ac:dyDescent="0.2">
      <c r="CH1827" s="15" t="s">
        <v>1826</v>
      </c>
      <c r="CI1827" s="15" t="s">
        <v>989</v>
      </c>
      <c r="CJ1827" s="35">
        <v>0.43956043956043955</v>
      </c>
      <c r="CK1827" s="35">
        <v>0.31325836046167505</v>
      </c>
      <c r="CL1827" s="35">
        <v>0.81318681318681318</v>
      </c>
      <c r="CM1827" s="35">
        <f t="shared" si="84"/>
        <v>0.75281880002211454</v>
      </c>
    </row>
    <row r="1828" spans="86:91" x14ac:dyDescent="0.2">
      <c r="CH1828" s="15" t="s">
        <v>1826</v>
      </c>
      <c r="CI1828" s="15" t="s">
        <v>990</v>
      </c>
      <c r="CJ1828" s="35">
        <v>0.43956043956043955</v>
      </c>
      <c r="CK1828" s="35">
        <v>0.31325836046167505</v>
      </c>
      <c r="CL1828" s="35">
        <v>0.81318681318681318</v>
      </c>
      <c r="CM1828" s="35">
        <f t="shared" si="84"/>
        <v>0.75281880002211454</v>
      </c>
    </row>
    <row r="1829" spans="86:91" x14ac:dyDescent="0.2">
      <c r="CH1829" s="15" t="s">
        <v>1826</v>
      </c>
      <c r="CI1829" s="15" t="s">
        <v>991</v>
      </c>
      <c r="CJ1829" s="35">
        <v>0.43956043956043955</v>
      </c>
      <c r="CK1829" s="35">
        <v>0.31325836046167505</v>
      </c>
      <c r="CL1829" s="35">
        <v>0.81318681318681318</v>
      </c>
      <c r="CM1829" s="35">
        <f t="shared" si="84"/>
        <v>0.75281880002211454</v>
      </c>
    </row>
    <row r="1830" spans="86:91" x14ac:dyDescent="0.2">
      <c r="CH1830" s="15" t="s">
        <v>1826</v>
      </c>
      <c r="CI1830" s="15" t="s">
        <v>992</v>
      </c>
      <c r="CJ1830" s="35">
        <v>0.43956043956043955</v>
      </c>
      <c r="CK1830" s="35">
        <v>0.31325836046167505</v>
      </c>
      <c r="CL1830" s="35">
        <v>0.81318681318681318</v>
      </c>
      <c r="CM1830" s="35">
        <f t="shared" si="84"/>
        <v>0.75281880002211454</v>
      </c>
    </row>
    <row r="1831" spans="86:91" x14ac:dyDescent="0.2">
      <c r="CH1831" s="15" t="s">
        <v>1826</v>
      </c>
      <c r="CI1831" s="15" t="s">
        <v>993</v>
      </c>
      <c r="CJ1831" s="35">
        <v>0.43956043956043955</v>
      </c>
      <c r="CK1831" s="35">
        <v>0.31325836046167505</v>
      </c>
      <c r="CL1831" s="35">
        <v>0.81318681318681318</v>
      </c>
      <c r="CM1831" s="35">
        <f t="shared" si="84"/>
        <v>0.75281880002211454</v>
      </c>
    </row>
    <row r="1832" spans="86:91" x14ac:dyDescent="0.2">
      <c r="CH1832" s="15" t="s">
        <v>1826</v>
      </c>
      <c r="CI1832" s="15" t="s">
        <v>994</v>
      </c>
      <c r="CJ1832" s="35">
        <v>0.43956043956043955</v>
      </c>
      <c r="CK1832" s="35">
        <v>0.31325836046167505</v>
      </c>
      <c r="CL1832" s="35">
        <v>0.81318681318681318</v>
      </c>
      <c r="CM1832" s="35">
        <f t="shared" si="84"/>
        <v>0.75281880002211454</v>
      </c>
    </row>
    <row r="1833" spans="86:91" x14ac:dyDescent="0.2">
      <c r="CH1833" s="15" t="s">
        <v>1826</v>
      </c>
      <c r="CI1833" s="15" t="s">
        <v>995</v>
      </c>
      <c r="CJ1833" s="35">
        <v>0.43956043956043955</v>
      </c>
      <c r="CK1833" s="35">
        <v>0.31325836046167505</v>
      </c>
      <c r="CL1833" s="35">
        <v>0.81318681318681318</v>
      </c>
      <c r="CM1833" s="35">
        <f t="shared" si="84"/>
        <v>0.75281880002211454</v>
      </c>
    </row>
    <row r="1834" spans="86:91" x14ac:dyDescent="0.2">
      <c r="CH1834" s="15" t="s">
        <v>1826</v>
      </c>
      <c r="CI1834" s="15" t="s">
        <v>1026</v>
      </c>
      <c r="CJ1834" s="35">
        <v>0.45054945054945056</v>
      </c>
      <c r="CK1834" s="35">
        <v>0.32372175980975026</v>
      </c>
      <c r="CL1834" s="35">
        <v>0.81318681318681318</v>
      </c>
      <c r="CM1834" s="35">
        <f t="shared" si="84"/>
        <v>0.77427121035920088</v>
      </c>
    </row>
    <row r="1835" spans="86:91" x14ac:dyDescent="0.2">
      <c r="CH1835" s="15" t="s">
        <v>1826</v>
      </c>
      <c r="CI1835" s="15" t="s">
        <v>1027</v>
      </c>
      <c r="CJ1835" s="35">
        <v>0.45054945054945056</v>
      </c>
      <c r="CK1835" s="35">
        <v>0.32552623777053064</v>
      </c>
      <c r="CL1835" s="35">
        <v>0.81318681318681318</v>
      </c>
      <c r="CM1835" s="35">
        <f t="shared" si="84"/>
        <v>0.77607568831998119</v>
      </c>
    </row>
    <row r="1836" spans="86:91" x14ac:dyDescent="0.2">
      <c r="CH1836" s="15" t="s">
        <v>1826</v>
      </c>
      <c r="CI1836" s="15" t="s">
        <v>1028</v>
      </c>
      <c r="CJ1836" s="35">
        <v>0.45054945054945056</v>
      </c>
      <c r="CK1836" s="35">
        <v>0.32372175980975026</v>
      </c>
      <c r="CL1836" s="35">
        <v>0.81318681318681318</v>
      </c>
      <c r="CM1836" s="35">
        <f t="shared" si="84"/>
        <v>0.77427121035920088</v>
      </c>
    </row>
    <row r="1837" spans="86:91" x14ac:dyDescent="0.2">
      <c r="CH1837" s="15" t="s">
        <v>1826</v>
      </c>
      <c r="CI1837" s="15" t="s">
        <v>1029</v>
      </c>
      <c r="CJ1837" s="35">
        <v>0.46153846153846156</v>
      </c>
      <c r="CK1837" s="35">
        <v>0.33950525848022517</v>
      </c>
      <c r="CL1837" s="35">
        <v>0.81318681318681318</v>
      </c>
      <c r="CM1837" s="35">
        <f t="shared" si="84"/>
        <v>0.80104372001868673</v>
      </c>
    </row>
    <row r="1838" spans="86:91" x14ac:dyDescent="0.2">
      <c r="CH1838" s="15" t="s">
        <v>1826</v>
      </c>
      <c r="CI1838" s="15" t="s">
        <v>1030</v>
      </c>
      <c r="CJ1838" s="35">
        <v>0.45054945054945056</v>
      </c>
      <c r="CK1838" s="35">
        <v>0.32372175980975026</v>
      </c>
      <c r="CL1838" s="35">
        <v>0.81318681318681318</v>
      </c>
      <c r="CM1838" s="35">
        <f t="shared" si="84"/>
        <v>0.77427121035920088</v>
      </c>
    </row>
    <row r="1839" spans="86:91" x14ac:dyDescent="0.2">
      <c r="CH1839" s="15" t="s">
        <v>1826</v>
      </c>
      <c r="CI1839" s="15" t="s">
        <v>1031</v>
      </c>
      <c r="CJ1839" s="35">
        <v>0.46153846153846156</v>
      </c>
      <c r="CK1839" s="35">
        <v>0.33773949205406212</v>
      </c>
      <c r="CL1839" s="35">
        <v>0.81318681318681318</v>
      </c>
      <c r="CM1839" s="35">
        <f t="shared" si="84"/>
        <v>0.79927795359252363</v>
      </c>
    </row>
    <row r="1840" spans="86:91" x14ac:dyDescent="0.2">
      <c r="CH1840" s="15" t="s">
        <v>1826</v>
      </c>
      <c r="CI1840" s="15" t="s">
        <v>1032</v>
      </c>
      <c r="CJ1840" s="35">
        <v>0.45054945054945056</v>
      </c>
      <c r="CK1840" s="35">
        <v>0.32372175980975026</v>
      </c>
      <c r="CL1840" s="35">
        <v>0.81318681318681318</v>
      </c>
      <c r="CM1840" s="35">
        <f t="shared" si="84"/>
        <v>0.77427121035920088</v>
      </c>
    </row>
    <row r="1841" spans="86:91" x14ac:dyDescent="0.2">
      <c r="CH1841" s="15" t="s">
        <v>1826</v>
      </c>
      <c r="CI1841" s="15" t="s">
        <v>1033</v>
      </c>
      <c r="CJ1841" s="35">
        <v>0.45054945054945056</v>
      </c>
      <c r="CK1841" s="35">
        <v>0.32552623777053064</v>
      </c>
      <c r="CL1841" s="35">
        <v>0.81318681318681318</v>
      </c>
      <c r="CM1841" s="35">
        <f t="shared" si="84"/>
        <v>0.77607568831998119</v>
      </c>
    </row>
    <row r="1842" spans="86:91" x14ac:dyDescent="0.2">
      <c r="CH1842" s="15" t="s">
        <v>1826</v>
      </c>
      <c r="CI1842" s="15" t="s">
        <v>1034</v>
      </c>
      <c r="CJ1842" s="35">
        <v>0.46153846153846156</v>
      </c>
      <c r="CK1842" s="35">
        <v>0.33950525848022517</v>
      </c>
      <c r="CL1842" s="35">
        <v>0.81318681318681318</v>
      </c>
      <c r="CM1842" s="35">
        <f t="shared" si="84"/>
        <v>0.80104372001868673</v>
      </c>
    </row>
    <row r="1843" spans="86:91" x14ac:dyDescent="0.2">
      <c r="CH1843" s="15" t="s">
        <v>1826</v>
      </c>
      <c r="CI1843" s="15" t="s">
        <v>1035</v>
      </c>
      <c r="CJ1843" s="35">
        <v>0.45054945054945056</v>
      </c>
      <c r="CK1843" s="35">
        <v>0.32372175980975026</v>
      </c>
      <c r="CL1843" s="35">
        <v>0.81318681318681318</v>
      </c>
      <c r="CM1843" s="35">
        <f t="shared" si="84"/>
        <v>0.77427121035920088</v>
      </c>
    </row>
    <row r="1844" spans="86:91" x14ac:dyDescent="0.2">
      <c r="CH1844" s="15" t="s">
        <v>1826</v>
      </c>
      <c r="CI1844" s="15" t="s">
        <v>1016</v>
      </c>
      <c r="CJ1844" s="35">
        <v>0.45054945054945056</v>
      </c>
      <c r="CK1844" s="35">
        <v>0.32831414230882788</v>
      </c>
      <c r="CL1844" s="35">
        <v>0.81318681318681318</v>
      </c>
      <c r="CM1844" s="35">
        <f t="shared" si="84"/>
        <v>0.77886359285827844</v>
      </c>
    </row>
    <row r="1845" spans="86:91" x14ac:dyDescent="0.2">
      <c r="CH1845" s="15" t="s">
        <v>1826</v>
      </c>
      <c r="CI1845" s="15" t="s">
        <v>1017</v>
      </c>
      <c r="CJ1845" s="35">
        <v>0.43956043956043955</v>
      </c>
      <c r="CK1845" s="35">
        <v>0.31437435367114785</v>
      </c>
      <c r="CL1845" s="35">
        <v>0.81318681318681318</v>
      </c>
      <c r="CM1845" s="35">
        <f t="shared" si="84"/>
        <v>0.75393479323158741</v>
      </c>
    </row>
    <row r="1846" spans="86:91" x14ac:dyDescent="0.2">
      <c r="CH1846" s="15" t="s">
        <v>1826</v>
      </c>
      <c r="CI1846" s="15" t="s">
        <v>1018</v>
      </c>
      <c r="CJ1846" s="35">
        <v>0.43956043956043955</v>
      </c>
      <c r="CK1846" s="35">
        <v>0.31437435367114785</v>
      </c>
      <c r="CL1846" s="35">
        <v>0.81318681318681318</v>
      </c>
      <c r="CM1846" s="35">
        <f t="shared" si="84"/>
        <v>0.75393479323158741</v>
      </c>
    </row>
    <row r="1847" spans="86:91" x14ac:dyDescent="0.2">
      <c r="CH1847" s="15" t="s">
        <v>1826</v>
      </c>
      <c r="CI1847" s="15" t="s">
        <v>1019</v>
      </c>
      <c r="CJ1847" s="35">
        <v>0.43956043956043955</v>
      </c>
      <c r="CK1847" s="35">
        <v>0.31437435367114785</v>
      </c>
      <c r="CL1847" s="35">
        <v>0.81318681318681318</v>
      </c>
      <c r="CM1847" s="35">
        <f t="shared" si="84"/>
        <v>0.75393479323158741</v>
      </c>
    </row>
    <row r="1848" spans="86:91" x14ac:dyDescent="0.2">
      <c r="CH1848" s="15" t="s">
        <v>1826</v>
      </c>
      <c r="CI1848" s="15" t="s">
        <v>1020</v>
      </c>
      <c r="CJ1848" s="35">
        <v>0.45054945054945056</v>
      </c>
      <c r="CK1848" s="35">
        <v>0.32831414230882788</v>
      </c>
      <c r="CL1848" s="35">
        <v>0.81318681318681318</v>
      </c>
      <c r="CM1848" s="35">
        <f t="shared" si="84"/>
        <v>0.77886359285827844</v>
      </c>
    </row>
    <row r="1849" spans="86:91" x14ac:dyDescent="0.2">
      <c r="CH1849" s="15" t="s">
        <v>1826</v>
      </c>
      <c r="CI1849" s="15" t="s">
        <v>1021</v>
      </c>
      <c r="CJ1849" s="35">
        <v>0.45054945054945056</v>
      </c>
      <c r="CK1849" s="35">
        <v>0.32831414230882788</v>
      </c>
      <c r="CL1849" s="35">
        <v>0.81318681318681318</v>
      </c>
      <c r="CM1849" s="35">
        <f t="shared" si="84"/>
        <v>0.77886359285827844</v>
      </c>
    </row>
    <row r="1850" spans="86:91" x14ac:dyDescent="0.2">
      <c r="CH1850" s="15" t="s">
        <v>1826</v>
      </c>
      <c r="CI1850" s="15" t="s">
        <v>1022</v>
      </c>
      <c r="CJ1850" s="35">
        <v>0.43956043956043955</v>
      </c>
      <c r="CK1850" s="35">
        <v>0.31437435367114785</v>
      </c>
      <c r="CL1850" s="35">
        <v>0.81318681318681318</v>
      </c>
      <c r="CM1850" s="35">
        <f t="shared" si="84"/>
        <v>0.75393479323158741</v>
      </c>
    </row>
    <row r="1851" spans="86:91" x14ac:dyDescent="0.2">
      <c r="CH1851" s="15" t="s">
        <v>1826</v>
      </c>
      <c r="CI1851" s="15" t="s">
        <v>1023</v>
      </c>
      <c r="CJ1851" s="35">
        <v>0.43956043956043955</v>
      </c>
      <c r="CK1851" s="35">
        <v>0.31437435367114785</v>
      </c>
      <c r="CL1851" s="35">
        <v>0.81318681318681318</v>
      </c>
      <c r="CM1851" s="35">
        <f t="shared" si="84"/>
        <v>0.75393479323158741</v>
      </c>
    </row>
    <row r="1852" spans="86:91" x14ac:dyDescent="0.2">
      <c r="CH1852" s="15" t="s">
        <v>1826</v>
      </c>
      <c r="CI1852" s="15" t="s">
        <v>1024</v>
      </c>
      <c r="CJ1852" s="35">
        <v>0.43956043956043955</v>
      </c>
      <c r="CK1852" s="35">
        <v>0.31437435367114785</v>
      </c>
      <c r="CL1852" s="35">
        <v>0.81318681318681318</v>
      </c>
      <c r="CM1852" s="35">
        <f t="shared" si="84"/>
        <v>0.75393479323158741</v>
      </c>
    </row>
    <row r="1853" spans="86:91" x14ac:dyDescent="0.2">
      <c r="CH1853" s="15" t="s">
        <v>1826</v>
      </c>
      <c r="CI1853" s="15" t="s">
        <v>1025</v>
      </c>
      <c r="CJ1853" s="35">
        <v>0.43956043956043955</v>
      </c>
      <c r="CK1853" s="35">
        <v>0.31437435367114785</v>
      </c>
      <c r="CL1853" s="35">
        <v>0.81318681318681318</v>
      </c>
      <c r="CM1853" s="35">
        <f t="shared" si="84"/>
        <v>0.75393479323158741</v>
      </c>
    </row>
    <row r="1854" spans="86:91" x14ac:dyDescent="0.2">
      <c r="CH1854" s="15" t="s">
        <v>1827</v>
      </c>
      <c r="CI1854" s="15" t="s">
        <v>1006</v>
      </c>
      <c r="CJ1854" s="35">
        <v>0.43956043956043955</v>
      </c>
      <c r="CK1854" s="35">
        <v>0.31325836046167505</v>
      </c>
      <c r="CL1854" s="35">
        <v>0.79120879120879117</v>
      </c>
      <c r="CM1854" s="35">
        <f t="shared" si="84"/>
        <v>0.75281880002211454</v>
      </c>
    </row>
    <row r="1855" spans="86:91" x14ac:dyDescent="0.2">
      <c r="CH1855" s="15" t="s">
        <v>1827</v>
      </c>
      <c r="CI1855" s="15" t="s">
        <v>1007</v>
      </c>
      <c r="CJ1855" s="35">
        <v>0.45054945054945056</v>
      </c>
      <c r="CK1855" s="35">
        <v>0.32722164719798902</v>
      </c>
      <c r="CL1855" s="35">
        <v>0.79120879120879117</v>
      </c>
      <c r="CM1855" s="35">
        <f t="shared" si="84"/>
        <v>0.77777109774743958</v>
      </c>
    </row>
    <row r="1856" spans="86:91" x14ac:dyDescent="0.2">
      <c r="CH1856" s="15" t="s">
        <v>1827</v>
      </c>
      <c r="CI1856" s="15" t="s">
        <v>1008</v>
      </c>
      <c r="CJ1856" s="35">
        <v>0.43956043956043955</v>
      </c>
      <c r="CK1856" s="35">
        <v>0.31325836046167505</v>
      </c>
      <c r="CL1856" s="35">
        <v>0.79120879120879117</v>
      </c>
      <c r="CM1856" s="35">
        <f t="shared" si="84"/>
        <v>0.75281880002211454</v>
      </c>
    </row>
    <row r="1857" spans="86:91" x14ac:dyDescent="0.2">
      <c r="CH1857" s="15" t="s">
        <v>1827</v>
      </c>
      <c r="CI1857" s="15" t="s">
        <v>1009</v>
      </c>
      <c r="CJ1857" s="35">
        <v>0.45054945054945056</v>
      </c>
      <c r="CK1857" s="35">
        <v>0.32722164719798902</v>
      </c>
      <c r="CL1857" s="35">
        <v>0.79120879120879117</v>
      </c>
      <c r="CM1857" s="35">
        <f t="shared" si="84"/>
        <v>0.77777109774743958</v>
      </c>
    </row>
    <row r="1858" spans="86:91" x14ac:dyDescent="0.2">
      <c r="CH1858" s="15" t="s">
        <v>1827</v>
      </c>
      <c r="CI1858" s="15" t="s">
        <v>1010</v>
      </c>
      <c r="CJ1858" s="35">
        <v>0.43956043956043955</v>
      </c>
      <c r="CK1858" s="35">
        <v>0.31325836046167505</v>
      </c>
      <c r="CL1858" s="35">
        <v>0.79120879120879117</v>
      </c>
      <c r="CM1858" s="35">
        <f t="shared" si="84"/>
        <v>0.75281880002211454</v>
      </c>
    </row>
    <row r="1859" spans="86:91" x14ac:dyDescent="0.2">
      <c r="CH1859" s="15" t="s">
        <v>1827</v>
      </c>
      <c r="CI1859" s="15" t="s">
        <v>1011</v>
      </c>
      <c r="CJ1859" s="35">
        <v>0.43956043956043955</v>
      </c>
      <c r="CK1859" s="35">
        <v>0.31325836046167505</v>
      </c>
      <c r="CL1859" s="35">
        <v>0.79120879120879117</v>
      </c>
      <c r="CM1859" s="35">
        <f t="shared" si="84"/>
        <v>0.75281880002211454</v>
      </c>
    </row>
    <row r="1860" spans="86:91" x14ac:dyDescent="0.2">
      <c r="CH1860" s="15" t="s">
        <v>1827</v>
      </c>
      <c r="CI1860" s="15" t="s">
        <v>1012</v>
      </c>
      <c r="CJ1860" s="35">
        <v>0.43956043956043955</v>
      </c>
      <c r="CK1860" s="35">
        <v>0.31325836046167505</v>
      </c>
      <c r="CL1860" s="35">
        <v>0.79120879120879117</v>
      </c>
      <c r="CM1860" s="35">
        <f t="shared" ref="CM1860:CM1923" si="85">CJ1860+CK1860</f>
        <v>0.75281880002211454</v>
      </c>
    </row>
    <row r="1861" spans="86:91" x14ac:dyDescent="0.2">
      <c r="CH1861" s="15" t="s">
        <v>1827</v>
      </c>
      <c r="CI1861" s="15" t="s">
        <v>1013</v>
      </c>
      <c r="CJ1861" s="35">
        <v>0.43956043956043955</v>
      </c>
      <c r="CK1861" s="35">
        <v>0.31325836046167505</v>
      </c>
      <c r="CL1861" s="35">
        <v>0.79120879120879117</v>
      </c>
      <c r="CM1861" s="35">
        <f t="shared" si="85"/>
        <v>0.75281880002211454</v>
      </c>
    </row>
    <row r="1862" spans="86:91" x14ac:dyDescent="0.2">
      <c r="CH1862" s="15" t="s">
        <v>1827</v>
      </c>
      <c r="CI1862" s="15" t="s">
        <v>1014</v>
      </c>
      <c r="CJ1862" s="35">
        <v>0.43956043956043955</v>
      </c>
      <c r="CK1862" s="35">
        <v>0.31325836046167505</v>
      </c>
      <c r="CL1862" s="35">
        <v>0.79120879120879117</v>
      </c>
      <c r="CM1862" s="35">
        <f t="shared" si="85"/>
        <v>0.75281880002211454</v>
      </c>
    </row>
    <row r="1863" spans="86:91" x14ac:dyDescent="0.2">
      <c r="CH1863" s="15" t="s">
        <v>1827</v>
      </c>
      <c r="CI1863" s="15" t="s">
        <v>1015</v>
      </c>
      <c r="CJ1863" s="35">
        <v>0.45054945054945056</v>
      </c>
      <c r="CK1863" s="35">
        <v>0.32722164719798902</v>
      </c>
      <c r="CL1863" s="35">
        <v>0.79120879120879117</v>
      </c>
      <c r="CM1863" s="35">
        <f t="shared" si="85"/>
        <v>0.77777109774743958</v>
      </c>
    </row>
    <row r="1864" spans="86:91" x14ac:dyDescent="0.2">
      <c r="CH1864" s="15" t="s">
        <v>1827</v>
      </c>
      <c r="CI1864" s="15" t="s">
        <v>996</v>
      </c>
      <c r="CJ1864" s="35">
        <v>0.43956043956043955</v>
      </c>
      <c r="CK1864" s="35">
        <v>0.31325836046167505</v>
      </c>
      <c r="CL1864" s="35">
        <v>0.79120879120879117</v>
      </c>
      <c r="CM1864" s="35">
        <f t="shared" si="85"/>
        <v>0.75281880002211454</v>
      </c>
    </row>
    <row r="1865" spans="86:91" x14ac:dyDescent="0.2">
      <c r="CH1865" s="15" t="s">
        <v>1827</v>
      </c>
      <c r="CI1865" s="15" t="s">
        <v>997</v>
      </c>
      <c r="CJ1865" s="35">
        <v>0.43956043956043955</v>
      </c>
      <c r="CK1865" s="35">
        <v>0.31325836046167505</v>
      </c>
      <c r="CL1865" s="35">
        <v>0.79120879120879117</v>
      </c>
      <c r="CM1865" s="35">
        <f t="shared" si="85"/>
        <v>0.75281880002211454</v>
      </c>
    </row>
    <row r="1866" spans="86:91" x14ac:dyDescent="0.2">
      <c r="CH1866" s="15" t="s">
        <v>1827</v>
      </c>
      <c r="CI1866" s="15" t="s">
        <v>998</v>
      </c>
      <c r="CJ1866" s="35">
        <v>0.43956043956043955</v>
      </c>
      <c r="CK1866" s="35">
        <v>0.31325836046167505</v>
      </c>
      <c r="CL1866" s="35">
        <v>0.79120879120879117</v>
      </c>
      <c r="CM1866" s="35">
        <f t="shared" si="85"/>
        <v>0.75281880002211454</v>
      </c>
    </row>
    <row r="1867" spans="86:91" x14ac:dyDescent="0.2">
      <c r="CH1867" s="15" t="s">
        <v>1827</v>
      </c>
      <c r="CI1867" s="15" t="s">
        <v>999</v>
      </c>
      <c r="CJ1867" s="35">
        <v>0.45054945054945056</v>
      </c>
      <c r="CK1867" s="35">
        <v>0.32722164719798902</v>
      </c>
      <c r="CL1867" s="35">
        <v>0.79120879120879117</v>
      </c>
      <c r="CM1867" s="35">
        <f t="shared" si="85"/>
        <v>0.77777109774743958</v>
      </c>
    </row>
    <row r="1868" spans="86:91" x14ac:dyDescent="0.2">
      <c r="CH1868" s="15" t="s">
        <v>1827</v>
      </c>
      <c r="CI1868" s="15" t="s">
        <v>1000</v>
      </c>
      <c r="CJ1868" s="35">
        <v>0.43956043956043955</v>
      </c>
      <c r="CK1868" s="35">
        <v>0.31325836046167505</v>
      </c>
      <c r="CL1868" s="35">
        <v>0.79120879120879117</v>
      </c>
      <c r="CM1868" s="35">
        <f t="shared" si="85"/>
        <v>0.75281880002211454</v>
      </c>
    </row>
    <row r="1869" spans="86:91" x14ac:dyDescent="0.2">
      <c r="CH1869" s="15" t="s">
        <v>1827</v>
      </c>
      <c r="CI1869" s="15" t="s">
        <v>1001</v>
      </c>
      <c r="CJ1869" s="35">
        <v>0.45054945054945056</v>
      </c>
      <c r="CK1869" s="35">
        <v>0.32722164719798902</v>
      </c>
      <c r="CL1869" s="35">
        <v>0.79120879120879117</v>
      </c>
      <c r="CM1869" s="35">
        <f t="shared" si="85"/>
        <v>0.77777109774743958</v>
      </c>
    </row>
    <row r="1870" spans="86:91" x14ac:dyDescent="0.2">
      <c r="CH1870" s="15" t="s">
        <v>1827</v>
      </c>
      <c r="CI1870" s="15" t="s">
        <v>1002</v>
      </c>
      <c r="CJ1870" s="35">
        <v>0.43956043956043955</v>
      </c>
      <c r="CK1870" s="35">
        <v>0.31325836046167505</v>
      </c>
      <c r="CL1870" s="35">
        <v>0.79120879120879117</v>
      </c>
      <c r="CM1870" s="35">
        <f t="shared" si="85"/>
        <v>0.75281880002211454</v>
      </c>
    </row>
    <row r="1871" spans="86:91" x14ac:dyDescent="0.2">
      <c r="CH1871" s="15" t="s">
        <v>1827</v>
      </c>
      <c r="CI1871" s="15" t="s">
        <v>1003</v>
      </c>
      <c r="CJ1871" s="35">
        <v>0.45054945054945056</v>
      </c>
      <c r="CK1871" s="35">
        <v>0.32722164719798902</v>
      </c>
      <c r="CL1871" s="35">
        <v>0.79120879120879117</v>
      </c>
      <c r="CM1871" s="35">
        <f t="shared" si="85"/>
        <v>0.77777109774743958</v>
      </c>
    </row>
    <row r="1872" spans="86:91" x14ac:dyDescent="0.2">
      <c r="CH1872" s="15" t="s">
        <v>1827</v>
      </c>
      <c r="CI1872" s="15" t="s">
        <v>1004</v>
      </c>
      <c r="CJ1872" s="35">
        <v>0.45054945054945056</v>
      </c>
      <c r="CK1872" s="35">
        <v>0.32722164719798902</v>
      </c>
      <c r="CL1872" s="35">
        <v>0.79120879120879117</v>
      </c>
      <c r="CM1872" s="35">
        <f t="shared" si="85"/>
        <v>0.77777109774743958</v>
      </c>
    </row>
    <row r="1873" spans="86:91" x14ac:dyDescent="0.2">
      <c r="CH1873" s="15" t="s">
        <v>1827</v>
      </c>
      <c r="CI1873" s="15" t="s">
        <v>1005</v>
      </c>
      <c r="CJ1873" s="35">
        <v>0.45054945054945056</v>
      </c>
      <c r="CK1873" s="35">
        <v>0.32722164719798902</v>
      </c>
      <c r="CL1873" s="35">
        <v>0.79120879120879117</v>
      </c>
      <c r="CM1873" s="35">
        <f t="shared" si="85"/>
        <v>0.77777109774743958</v>
      </c>
    </row>
    <row r="1874" spans="86:91" x14ac:dyDescent="0.2">
      <c r="CH1874" s="15" t="s">
        <v>1827</v>
      </c>
      <c r="CI1874" s="15" t="s">
        <v>986</v>
      </c>
      <c r="CJ1874" s="35">
        <v>0.43956043956043955</v>
      </c>
      <c r="CK1874" s="35">
        <v>0.31325836046167505</v>
      </c>
      <c r="CL1874" s="35">
        <v>0.79120879120879117</v>
      </c>
      <c r="CM1874" s="35">
        <f t="shared" si="85"/>
        <v>0.75281880002211454</v>
      </c>
    </row>
    <row r="1875" spans="86:91" x14ac:dyDescent="0.2">
      <c r="CH1875" s="15" t="s">
        <v>1827</v>
      </c>
      <c r="CI1875" s="15" t="s">
        <v>987</v>
      </c>
      <c r="CJ1875" s="35">
        <v>0.43956043956043955</v>
      </c>
      <c r="CK1875" s="35">
        <v>0.31325836046167505</v>
      </c>
      <c r="CL1875" s="35">
        <v>0.79120879120879117</v>
      </c>
      <c r="CM1875" s="35">
        <f t="shared" si="85"/>
        <v>0.75281880002211454</v>
      </c>
    </row>
    <row r="1876" spans="86:91" x14ac:dyDescent="0.2">
      <c r="CH1876" s="15" t="s">
        <v>1827</v>
      </c>
      <c r="CI1876" s="15" t="s">
        <v>988</v>
      </c>
      <c r="CJ1876" s="35">
        <v>0.43956043956043955</v>
      </c>
      <c r="CK1876" s="35">
        <v>0.31325836046167505</v>
      </c>
      <c r="CL1876" s="35">
        <v>0.79120879120879117</v>
      </c>
      <c r="CM1876" s="35">
        <f t="shared" si="85"/>
        <v>0.75281880002211454</v>
      </c>
    </row>
    <row r="1877" spans="86:91" x14ac:dyDescent="0.2">
      <c r="CH1877" s="15" t="s">
        <v>1827</v>
      </c>
      <c r="CI1877" s="15" t="s">
        <v>989</v>
      </c>
      <c r="CJ1877" s="35">
        <v>0.43956043956043955</v>
      </c>
      <c r="CK1877" s="35">
        <v>0.31325836046167505</v>
      </c>
      <c r="CL1877" s="35">
        <v>0.79120879120879117</v>
      </c>
      <c r="CM1877" s="35">
        <f t="shared" si="85"/>
        <v>0.75281880002211454</v>
      </c>
    </row>
    <row r="1878" spans="86:91" x14ac:dyDescent="0.2">
      <c r="CH1878" s="15" t="s">
        <v>1827</v>
      </c>
      <c r="CI1878" s="15" t="s">
        <v>990</v>
      </c>
      <c r="CJ1878" s="35">
        <v>0.43956043956043955</v>
      </c>
      <c r="CK1878" s="35">
        <v>0.31325836046167505</v>
      </c>
      <c r="CL1878" s="35">
        <v>0.79120879120879117</v>
      </c>
      <c r="CM1878" s="35">
        <f t="shared" si="85"/>
        <v>0.75281880002211454</v>
      </c>
    </row>
    <row r="1879" spans="86:91" x14ac:dyDescent="0.2">
      <c r="CH1879" s="15" t="s">
        <v>1827</v>
      </c>
      <c r="CI1879" s="15" t="s">
        <v>991</v>
      </c>
      <c r="CJ1879" s="35">
        <v>0.43956043956043955</v>
      </c>
      <c r="CK1879" s="35">
        <v>0.31325836046167505</v>
      </c>
      <c r="CL1879" s="35">
        <v>0.79120879120879117</v>
      </c>
      <c r="CM1879" s="35">
        <f t="shared" si="85"/>
        <v>0.75281880002211454</v>
      </c>
    </row>
    <row r="1880" spans="86:91" x14ac:dyDescent="0.2">
      <c r="CH1880" s="15" t="s">
        <v>1827</v>
      </c>
      <c r="CI1880" s="15" t="s">
        <v>992</v>
      </c>
      <c r="CJ1880" s="35">
        <v>0.43956043956043955</v>
      </c>
      <c r="CK1880" s="35">
        <v>0.31325836046167505</v>
      </c>
      <c r="CL1880" s="35">
        <v>0.79120879120879117</v>
      </c>
      <c r="CM1880" s="35">
        <f t="shared" si="85"/>
        <v>0.75281880002211454</v>
      </c>
    </row>
    <row r="1881" spans="86:91" x14ac:dyDescent="0.2">
      <c r="CH1881" s="15" t="s">
        <v>1827</v>
      </c>
      <c r="CI1881" s="15" t="s">
        <v>993</v>
      </c>
      <c r="CJ1881" s="35">
        <v>0.43956043956043955</v>
      </c>
      <c r="CK1881" s="35">
        <v>0.31325836046167505</v>
      </c>
      <c r="CL1881" s="35">
        <v>0.79120879120879117</v>
      </c>
      <c r="CM1881" s="35">
        <f t="shared" si="85"/>
        <v>0.75281880002211454</v>
      </c>
    </row>
    <row r="1882" spans="86:91" x14ac:dyDescent="0.2">
      <c r="CH1882" s="15" t="s">
        <v>1827</v>
      </c>
      <c r="CI1882" s="15" t="s">
        <v>994</v>
      </c>
      <c r="CJ1882" s="35">
        <v>0.43956043956043955</v>
      </c>
      <c r="CK1882" s="35">
        <v>0.31325836046167505</v>
      </c>
      <c r="CL1882" s="35">
        <v>0.79120879120879117</v>
      </c>
      <c r="CM1882" s="35">
        <f t="shared" si="85"/>
        <v>0.75281880002211454</v>
      </c>
    </row>
    <row r="1883" spans="86:91" x14ac:dyDescent="0.2">
      <c r="CH1883" s="15" t="s">
        <v>1827</v>
      </c>
      <c r="CI1883" s="15" t="s">
        <v>995</v>
      </c>
      <c r="CJ1883" s="35">
        <v>0.43956043956043955</v>
      </c>
      <c r="CK1883" s="35">
        <v>0.31325836046167505</v>
      </c>
      <c r="CL1883" s="35">
        <v>0.79120879120879117</v>
      </c>
      <c r="CM1883" s="35">
        <f t="shared" si="85"/>
        <v>0.75281880002211454</v>
      </c>
    </row>
    <row r="1884" spans="86:91" x14ac:dyDescent="0.2">
      <c r="CH1884" s="15" t="s">
        <v>1827</v>
      </c>
      <c r="CI1884" s="15" t="s">
        <v>1026</v>
      </c>
      <c r="CJ1884" s="35">
        <v>0.45054945054945056</v>
      </c>
      <c r="CK1884" s="35">
        <v>0.32372175980975026</v>
      </c>
      <c r="CL1884" s="35">
        <v>0.79120879120879117</v>
      </c>
      <c r="CM1884" s="35">
        <f t="shared" si="85"/>
        <v>0.77427121035920088</v>
      </c>
    </row>
    <row r="1885" spans="86:91" x14ac:dyDescent="0.2">
      <c r="CH1885" s="15" t="s">
        <v>1827</v>
      </c>
      <c r="CI1885" s="15" t="s">
        <v>1027</v>
      </c>
      <c r="CJ1885" s="35">
        <v>0.45054945054945056</v>
      </c>
      <c r="CK1885" s="35">
        <v>0.32552623777053064</v>
      </c>
      <c r="CL1885" s="35">
        <v>0.79120879120879117</v>
      </c>
      <c r="CM1885" s="35">
        <f t="shared" si="85"/>
        <v>0.77607568831998119</v>
      </c>
    </row>
    <row r="1886" spans="86:91" x14ac:dyDescent="0.2">
      <c r="CH1886" s="15" t="s">
        <v>1827</v>
      </c>
      <c r="CI1886" s="15" t="s">
        <v>1028</v>
      </c>
      <c r="CJ1886" s="35">
        <v>0.45054945054945056</v>
      </c>
      <c r="CK1886" s="35">
        <v>0.32372175980975026</v>
      </c>
      <c r="CL1886" s="35">
        <v>0.79120879120879117</v>
      </c>
      <c r="CM1886" s="35">
        <f t="shared" si="85"/>
        <v>0.77427121035920088</v>
      </c>
    </row>
    <row r="1887" spans="86:91" x14ac:dyDescent="0.2">
      <c r="CH1887" s="15" t="s">
        <v>1827</v>
      </c>
      <c r="CI1887" s="15" t="s">
        <v>1029</v>
      </c>
      <c r="CJ1887" s="35">
        <v>0.46153846153846156</v>
      </c>
      <c r="CK1887" s="35">
        <v>0.33950525848022517</v>
      </c>
      <c r="CL1887" s="35">
        <v>0.79120879120879117</v>
      </c>
      <c r="CM1887" s="35">
        <f t="shared" si="85"/>
        <v>0.80104372001868673</v>
      </c>
    </row>
    <row r="1888" spans="86:91" x14ac:dyDescent="0.2">
      <c r="CH1888" s="15" t="s">
        <v>1827</v>
      </c>
      <c r="CI1888" s="15" t="s">
        <v>1030</v>
      </c>
      <c r="CJ1888" s="35">
        <v>0.45054945054945056</v>
      </c>
      <c r="CK1888" s="35">
        <v>0.32372175980975026</v>
      </c>
      <c r="CL1888" s="35">
        <v>0.79120879120879117</v>
      </c>
      <c r="CM1888" s="35">
        <f t="shared" si="85"/>
        <v>0.77427121035920088</v>
      </c>
    </row>
    <row r="1889" spans="86:91" x14ac:dyDescent="0.2">
      <c r="CH1889" s="15" t="s">
        <v>1827</v>
      </c>
      <c r="CI1889" s="15" t="s">
        <v>1031</v>
      </c>
      <c r="CJ1889" s="35">
        <v>0.46153846153846156</v>
      </c>
      <c r="CK1889" s="35">
        <v>0.33773949205406212</v>
      </c>
      <c r="CL1889" s="35">
        <v>0.79120879120879117</v>
      </c>
      <c r="CM1889" s="35">
        <f t="shared" si="85"/>
        <v>0.79927795359252363</v>
      </c>
    </row>
    <row r="1890" spans="86:91" x14ac:dyDescent="0.2">
      <c r="CH1890" s="15" t="s">
        <v>1827</v>
      </c>
      <c r="CI1890" s="15" t="s">
        <v>1032</v>
      </c>
      <c r="CJ1890" s="35">
        <v>0.45054945054945056</v>
      </c>
      <c r="CK1890" s="35">
        <v>0.32372175980975026</v>
      </c>
      <c r="CL1890" s="35">
        <v>0.79120879120879117</v>
      </c>
      <c r="CM1890" s="35">
        <f t="shared" si="85"/>
        <v>0.77427121035920088</v>
      </c>
    </row>
    <row r="1891" spans="86:91" x14ac:dyDescent="0.2">
      <c r="CH1891" s="15" t="s">
        <v>1827</v>
      </c>
      <c r="CI1891" s="15" t="s">
        <v>1033</v>
      </c>
      <c r="CJ1891" s="35">
        <v>0.45054945054945056</v>
      </c>
      <c r="CK1891" s="35">
        <v>0.32552623777053064</v>
      </c>
      <c r="CL1891" s="35">
        <v>0.79120879120879117</v>
      </c>
      <c r="CM1891" s="35">
        <f t="shared" si="85"/>
        <v>0.77607568831998119</v>
      </c>
    </row>
    <row r="1892" spans="86:91" x14ac:dyDescent="0.2">
      <c r="CH1892" s="15" t="s">
        <v>1827</v>
      </c>
      <c r="CI1892" s="15" t="s">
        <v>1034</v>
      </c>
      <c r="CJ1892" s="35">
        <v>0.46153846153846156</v>
      </c>
      <c r="CK1892" s="35">
        <v>0.33950525848022517</v>
      </c>
      <c r="CL1892" s="35">
        <v>0.79120879120879117</v>
      </c>
      <c r="CM1892" s="35">
        <f t="shared" si="85"/>
        <v>0.80104372001868673</v>
      </c>
    </row>
    <row r="1893" spans="86:91" x14ac:dyDescent="0.2">
      <c r="CH1893" s="15" t="s">
        <v>1827</v>
      </c>
      <c r="CI1893" s="15" t="s">
        <v>1035</v>
      </c>
      <c r="CJ1893" s="35">
        <v>0.45054945054945056</v>
      </c>
      <c r="CK1893" s="35">
        <v>0.32372175980975026</v>
      </c>
      <c r="CL1893" s="35">
        <v>0.79120879120879117</v>
      </c>
      <c r="CM1893" s="35">
        <f t="shared" si="85"/>
        <v>0.77427121035920088</v>
      </c>
    </row>
    <row r="1894" spans="86:91" x14ac:dyDescent="0.2">
      <c r="CH1894" s="15" t="s">
        <v>1827</v>
      </c>
      <c r="CI1894" s="15" t="s">
        <v>1016</v>
      </c>
      <c r="CJ1894" s="35">
        <v>0.45054945054945056</v>
      </c>
      <c r="CK1894" s="35">
        <v>0.32831414230882788</v>
      </c>
      <c r="CL1894" s="35">
        <v>0.79120879120879117</v>
      </c>
      <c r="CM1894" s="35">
        <f t="shared" si="85"/>
        <v>0.77886359285827844</v>
      </c>
    </row>
    <row r="1895" spans="86:91" x14ac:dyDescent="0.2">
      <c r="CH1895" s="15" t="s">
        <v>1827</v>
      </c>
      <c r="CI1895" s="15" t="s">
        <v>1017</v>
      </c>
      <c r="CJ1895" s="35">
        <v>0.43956043956043955</v>
      </c>
      <c r="CK1895" s="35">
        <v>0.31437435367114785</v>
      </c>
      <c r="CL1895" s="35">
        <v>0.79120879120879117</v>
      </c>
      <c r="CM1895" s="35">
        <f t="shared" si="85"/>
        <v>0.75393479323158741</v>
      </c>
    </row>
    <row r="1896" spans="86:91" x14ac:dyDescent="0.2">
      <c r="CH1896" s="15" t="s">
        <v>1827</v>
      </c>
      <c r="CI1896" s="15" t="s">
        <v>1018</v>
      </c>
      <c r="CJ1896" s="35">
        <v>0.43956043956043955</v>
      </c>
      <c r="CK1896" s="35">
        <v>0.31437435367114785</v>
      </c>
      <c r="CL1896" s="35">
        <v>0.79120879120879117</v>
      </c>
      <c r="CM1896" s="35">
        <f t="shared" si="85"/>
        <v>0.75393479323158741</v>
      </c>
    </row>
    <row r="1897" spans="86:91" x14ac:dyDescent="0.2">
      <c r="CH1897" s="15" t="s">
        <v>1827</v>
      </c>
      <c r="CI1897" s="15" t="s">
        <v>1019</v>
      </c>
      <c r="CJ1897" s="35">
        <v>0.43956043956043955</v>
      </c>
      <c r="CK1897" s="35">
        <v>0.31437435367114785</v>
      </c>
      <c r="CL1897" s="35">
        <v>0.79120879120879117</v>
      </c>
      <c r="CM1897" s="35">
        <f t="shared" si="85"/>
        <v>0.75393479323158741</v>
      </c>
    </row>
    <row r="1898" spans="86:91" x14ac:dyDescent="0.2">
      <c r="CH1898" s="15" t="s">
        <v>1827</v>
      </c>
      <c r="CI1898" s="15" t="s">
        <v>1020</v>
      </c>
      <c r="CJ1898" s="35">
        <v>0.45054945054945056</v>
      </c>
      <c r="CK1898" s="35">
        <v>0.32831414230882788</v>
      </c>
      <c r="CL1898" s="35">
        <v>0.79120879120879117</v>
      </c>
      <c r="CM1898" s="35">
        <f t="shared" si="85"/>
        <v>0.77886359285827844</v>
      </c>
    </row>
    <row r="1899" spans="86:91" x14ac:dyDescent="0.2">
      <c r="CH1899" s="15" t="s">
        <v>1827</v>
      </c>
      <c r="CI1899" s="15" t="s">
        <v>1021</v>
      </c>
      <c r="CJ1899" s="35">
        <v>0.45054945054945056</v>
      </c>
      <c r="CK1899" s="35">
        <v>0.32831414230882788</v>
      </c>
      <c r="CL1899" s="35">
        <v>0.79120879120879117</v>
      </c>
      <c r="CM1899" s="35">
        <f t="shared" si="85"/>
        <v>0.77886359285827844</v>
      </c>
    </row>
    <row r="1900" spans="86:91" x14ac:dyDescent="0.2">
      <c r="CH1900" s="15" t="s">
        <v>1827</v>
      </c>
      <c r="CI1900" s="15" t="s">
        <v>1022</v>
      </c>
      <c r="CJ1900" s="35">
        <v>0.43956043956043955</v>
      </c>
      <c r="CK1900" s="35">
        <v>0.31437435367114785</v>
      </c>
      <c r="CL1900" s="35">
        <v>0.79120879120879117</v>
      </c>
      <c r="CM1900" s="35">
        <f t="shared" si="85"/>
        <v>0.75393479323158741</v>
      </c>
    </row>
    <row r="1901" spans="86:91" x14ac:dyDescent="0.2">
      <c r="CH1901" s="15" t="s">
        <v>1827</v>
      </c>
      <c r="CI1901" s="15" t="s">
        <v>1023</v>
      </c>
      <c r="CJ1901" s="35">
        <v>0.43956043956043955</v>
      </c>
      <c r="CK1901" s="35">
        <v>0.31437435367114785</v>
      </c>
      <c r="CL1901" s="35">
        <v>0.79120879120879117</v>
      </c>
      <c r="CM1901" s="35">
        <f t="shared" si="85"/>
        <v>0.75393479323158741</v>
      </c>
    </row>
    <row r="1902" spans="86:91" x14ac:dyDescent="0.2">
      <c r="CH1902" s="15" t="s">
        <v>1827</v>
      </c>
      <c r="CI1902" s="15" t="s">
        <v>1024</v>
      </c>
      <c r="CJ1902" s="35">
        <v>0.43956043956043955</v>
      </c>
      <c r="CK1902" s="35">
        <v>0.31437435367114785</v>
      </c>
      <c r="CL1902" s="35">
        <v>0.79120879120879117</v>
      </c>
      <c r="CM1902" s="35">
        <f t="shared" si="85"/>
        <v>0.75393479323158741</v>
      </c>
    </row>
    <row r="1903" spans="86:91" x14ac:dyDescent="0.2">
      <c r="CH1903" s="15" t="s">
        <v>1827</v>
      </c>
      <c r="CI1903" s="15" t="s">
        <v>1025</v>
      </c>
      <c r="CJ1903" s="35">
        <v>0.43956043956043955</v>
      </c>
      <c r="CK1903" s="35">
        <v>0.31437435367114785</v>
      </c>
      <c r="CL1903" s="35">
        <v>0.79120879120879117</v>
      </c>
      <c r="CM1903" s="35">
        <f t="shared" si="85"/>
        <v>0.75393479323158741</v>
      </c>
    </row>
    <row r="1904" spans="86:91" x14ac:dyDescent="0.2">
      <c r="CH1904" s="15" t="s">
        <v>1828</v>
      </c>
      <c r="CI1904" s="15" t="s">
        <v>1006</v>
      </c>
      <c r="CJ1904" s="35">
        <v>0.43956043956043955</v>
      </c>
      <c r="CK1904" s="35">
        <v>0.3115264797507788</v>
      </c>
      <c r="CL1904" s="35">
        <v>0.80219780219780223</v>
      </c>
      <c r="CM1904" s="35">
        <f t="shared" si="85"/>
        <v>0.7510869193112184</v>
      </c>
    </row>
    <row r="1905" spans="86:91" x14ac:dyDescent="0.2">
      <c r="CH1905" s="15" t="s">
        <v>1828</v>
      </c>
      <c r="CI1905" s="15" t="s">
        <v>1007</v>
      </c>
      <c r="CJ1905" s="35">
        <v>0.45054945054945056</v>
      </c>
      <c r="CK1905" s="35">
        <v>0.32552623777053064</v>
      </c>
      <c r="CL1905" s="35">
        <v>0.80219780219780223</v>
      </c>
      <c r="CM1905" s="35">
        <f t="shared" si="85"/>
        <v>0.77607568831998119</v>
      </c>
    </row>
    <row r="1906" spans="86:91" x14ac:dyDescent="0.2">
      <c r="CH1906" s="15" t="s">
        <v>1828</v>
      </c>
      <c r="CI1906" s="15" t="s">
        <v>1008</v>
      </c>
      <c r="CJ1906" s="35">
        <v>0.43956043956043955</v>
      </c>
      <c r="CK1906" s="35">
        <v>0.3115264797507788</v>
      </c>
      <c r="CL1906" s="35">
        <v>0.80219780219780223</v>
      </c>
      <c r="CM1906" s="35">
        <f t="shared" si="85"/>
        <v>0.7510869193112184</v>
      </c>
    </row>
    <row r="1907" spans="86:91" x14ac:dyDescent="0.2">
      <c r="CH1907" s="15" t="s">
        <v>1828</v>
      </c>
      <c r="CI1907" s="15" t="s">
        <v>1009</v>
      </c>
      <c r="CJ1907" s="35">
        <v>0.45054945054945056</v>
      </c>
      <c r="CK1907" s="35">
        <v>0.32552623777053064</v>
      </c>
      <c r="CL1907" s="35">
        <v>0.80219780219780223</v>
      </c>
      <c r="CM1907" s="35">
        <f t="shared" si="85"/>
        <v>0.77607568831998119</v>
      </c>
    </row>
    <row r="1908" spans="86:91" x14ac:dyDescent="0.2">
      <c r="CH1908" s="15" t="s">
        <v>1828</v>
      </c>
      <c r="CI1908" s="15" t="s">
        <v>1010</v>
      </c>
      <c r="CJ1908" s="35">
        <v>0.43956043956043955</v>
      </c>
      <c r="CK1908" s="35">
        <v>0.3115264797507788</v>
      </c>
      <c r="CL1908" s="35">
        <v>0.80219780219780223</v>
      </c>
      <c r="CM1908" s="35">
        <f t="shared" si="85"/>
        <v>0.7510869193112184</v>
      </c>
    </row>
    <row r="1909" spans="86:91" x14ac:dyDescent="0.2">
      <c r="CH1909" s="15" t="s">
        <v>1828</v>
      </c>
      <c r="CI1909" s="15" t="s">
        <v>1011</v>
      </c>
      <c r="CJ1909" s="35">
        <v>0.43956043956043955</v>
      </c>
      <c r="CK1909" s="35">
        <v>0.3115264797507788</v>
      </c>
      <c r="CL1909" s="35">
        <v>0.80219780219780223</v>
      </c>
      <c r="CM1909" s="35">
        <f t="shared" si="85"/>
        <v>0.7510869193112184</v>
      </c>
    </row>
    <row r="1910" spans="86:91" x14ac:dyDescent="0.2">
      <c r="CH1910" s="15" t="s">
        <v>1828</v>
      </c>
      <c r="CI1910" s="15" t="s">
        <v>1012</v>
      </c>
      <c r="CJ1910" s="35">
        <v>0.43956043956043955</v>
      </c>
      <c r="CK1910" s="35">
        <v>0.3115264797507788</v>
      </c>
      <c r="CL1910" s="35">
        <v>0.80219780219780223</v>
      </c>
      <c r="CM1910" s="35">
        <f t="shared" si="85"/>
        <v>0.7510869193112184</v>
      </c>
    </row>
    <row r="1911" spans="86:91" x14ac:dyDescent="0.2">
      <c r="CH1911" s="15" t="s">
        <v>1828</v>
      </c>
      <c r="CI1911" s="15" t="s">
        <v>1013</v>
      </c>
      <c r="CJ1911" s="35">
        <v>0.43956043956043955</v>
      </c>
      <c r="CK1911" s="35">
        <v>0.3115264797507788</v>
      </c>
      <c r="CL1911" s="35">
        <v>0.80219780219780223</v>
      </c>
      <c r="CM1911" s="35">
        <f t="shared" si="85"/>
        <v>0.7510869193112184</v>
      </c>
    </row>
    <row r="1912" spans="86:91" x14ac:dyDescent="0.2">
      <c r="CH1912" s="15" t="s">
        <v>1828</v>
      </c>
      <c r="CI1912" s="15" t="s">
        <v>1014</v>
      </c>
      <c r="CJ1912" s="35">
        <v>0.43956043956043955</v>
      </c>
      <c r="CK1912" s="35">
        <v>0.3115264797507788</v>
      </c>
      <c r="CL1912" s="35">
        <v>0.80219780219780223</v>
      </c>
      <c r="CM1912" s="35">
        <f t="shared" si="85"/>
        <v>0.7510869193112184</v>
      </c>
    </row>
    <row r="1913" spans="86:91" x14ac:dyDescent="0.2">
      <c r="CH1913" s="15" t="s">
        <v>1828</v>
      </c>
      <c r="CI1913" s="15" t="s">
        <v>1015</v>
      </c>
      <c r="CJ1913" s="35">
        <v>0.45054945054945056</v>
      </c>
      <c r="CK1913" s="35">
        <v>0.32552623777053064</v>
      </c>
      <c r="CL1913" s="35">
        <v>0.80219780219780223</v>
      </c>
      <c r="CM1913" s="35">
        <f t="shared" si="85"/>
        <v>0.77607568831998119</v>
      </c>
    </row>
    <row r="1914" spans="86:91" x14ac:dyDescent="0.2">
      <c r="CH1914" s="15" t="s">
        <v>1828</v>
      </c>
      <c r="CI1914" s="15" t="s">
        <v>996</v>
      </c>
      <c r="CJ1914" s="35">
        <v>0.43956043956043955</v>
      </c>
      <c r="CK1914" s="35">
        <v>0.3115264797507788</v>
      </c>
      <c r="CL1914" s="35">
        <v>0.80219780219780223</v>
      </c>
      <c r="CM1914" s="35">
        <f t="shared" si="85"/>
        <v>0.7510869193112184</v>
      </c>
    </row>
    <row r="1915" spans="86:91" x14ac:dyDescent="0.2">
      <c r="CH1915" s="15" t="s">
        <v>1828</v>
      </c>
      <c r="CI1915" s="15" t="s">
        <v>997</v>
      </c>
      <c r="CJ1915" s="35">
        <v>0.43956043956043955</v>
      </c>
      <c r="CK1915" s="35">
        <v>0.3115264797507788</v>
      </c>
      <c r="CL1915" s="35">
        <v>0.80219780219780223</v>
      </c>
      <c r="CM1915" s="35">
        <f t="shared" si="85"/>
        <v>0.7510869193112184</v>
      </c>
    </row>
    <row r="1916" spans="86:91" x14ac:dyDescent="0.2">
      <c r="CH1916" s="15" t="s">
        <v>1828</v>
      </c>
      <c r="CI1916" s="15" t="s">
        <v>998</v>
      </c>
      <c r="CJ1916" s="35">
        <v>0.43956043956043955</v>
      </c>
      <c r="CK1916" s="35">
        <v>0.3115264797507788</v>
      </c>
      <c r="CL1916" s="35">
        <v>0.80219780219780223</v>
      </c>
      <c r="CM1916" s="35">
        <f t="shared" si="85"/>
        <v>0.7510869193112184</v>
      </c>
    </row>
    <row r="1917" spans="86:91" x14ac:dyDescent="0.2">
      <c r="CH1917" s="15" t="s">
        <v>1828</v>
      </c>
      <c r="CI1917" s="15" t="s">
        <v>999</v>
      </c>
      <c r="CJ1917" s="35">
        <v>0.45054945054945056</v>
      </c>
      <c r="CK1917" s="35">
        <v>0.32552623777053064</v>
      </c>
      <c r="CL1917" s="35">
        <v>0.80219780219780223</v>
      </c>
      <c r="CM1917" s="35">
        <f t="shared" si="85"/>
        <v>0.77607568831998119</v>
      </c>
    </row>
    <row r="1918" spans="86:91" x14ac:dyDescent="0.2">
      <c r="CH1918" s="15" t="s">
        <v>1828</v>
      </c>
      <c r="CI1918" s="15" t="s">
        <v>1000</v>
      </c>
      <c r="CJ1918" s="35">
        <v>0.43956043956043955</v>
      </c>
      <c r="CK1918" s="35">
        <v>0.3115264797507788</v>
      </c>
      <c r="CL1918" s="35">
        <v>0.80219780219780223</v>
      </c>
      <c r="CM1918" s="35">
        <f t="shared" si="85"/>
        <v>0.7510869193112184</v>
      </c>
    </row>
    <row r="1919" spans="86:91" x14ac:dyDescent="0.2">
      <c r="CH1919" s="15" t="s">
        <v>1828</v>
      </c>
      <c r="CI1919" s="15" t="s">
        <v>1001</v>
      </c>
      <c r="CJ1919" s="35">
        <v>0.45054945054945056</v>
      </c>
      <c r="CK1919" s="35">
        <v>0.32552623777053064</v>
      </c>
      <c r="CL1919" s="35">
        <v>0.80219780219780223</v>
      </c>
      <c r="CM1919" s="35">
        <f t="shared" si="85"/>
        <v>0.77607568831998119</v>
      </c>
    </row>
    <row r="1920" spans="86:91" x14ac:dyDescent="0.2">
      <c r="CH1920" s="15" t="s">
        <v>1828</v>
      </c>
      <c r="CI1920" s="15" t="s">
        <v>1002</v>
      </c>
      <c r="CJ1920" s="35">
        <v>0.43956043956043955</v>
      </c>
      <c r="CK1920" s="35">
        <v>0.3115264797507788</v>
      </c>
      <c r="CL1920" s="35">
        <v>0.80219780219780223</v>
      </c>
      <c r="CM1920" s="35">
        <f t="shared" si="85"/>
        <v>0.7510869193112184</v>
      </c>
    </row>
    <row r="1921" spans="86:91" x14ac:dyDescent="0.2">
      <c r="CH1921" s="15" t="s">
        <v>1828</v>
      </c>
      <c r="CI1921" s="15" t="s">
        <v>1003</v>
      </c>
      <c r="CJ1921" s="35">
        <v>0.45054945054945056</v>
      </c>
      <c r="CK1921" s="35">
        <v>0.32552623777053064</v>
      </c>
      <c r="CL1921" s="35">
        <v>0.80219780219780223</v>
      </c>
      <c r="CM1921" s="35">
        <f t="shared" si="85"/>
        <v>0.77607568831998119</v>
      </c>
    </row>
    <row r="1922" spans="86:91" x14ac:dyDescent="0.2">
      <c r="CH1922" s="15" t="s">
        <v>1828</v>
      </c>
      <c r="CI1922" s="15" t="s">
        <v>1004</v>
      </c>
      <c r="CJ1922" s="35">
        <v>0.45054945054945056</v>
      </c>
      <c r="CK1922" s="35">
        <v>0.32552623777053064</v>
      </c>
      <c r="CL1922" s="35">
        <v>0.80219780219780223</v>
      </c>
      <c r="CM1922" s="35">
        <f t="shared" si="85"/>
        <v>0.77607568831998119</v>
      </c>
    </row>
    <row r="1923" spans="86:91" x14ac:dyDescent="0.2">
      <c r="CH1923" s="15" t="s">
        <v>1828</v>
      </c>
      <c r="CI1923" s="15" t="s">
        <v>1005</v>
      </c>
      <c r="CJ1923" s="35">
        <v>0.45054945054945056</v>
      </c>
      <c r="CK1923" s="35">
        <v>0.32552623777053064</v>
      </c>
      <c r="CL1923" s="35">
        <v>0.80219780219780223</v>
      </c>
      <c r="CM1923" s="35">
        <f t="shared" si="85"/>
        <v>0.77607568831998119</v>
      </c>
    </row>
    <row r="1924" spans="86:91" x14ac:dyDescent="0.2">
      <c r="CH1924" s="15" t="s">
        <v>1828</v>
      </c>
      <c r="CI1924" s="15" t="s">
        <v>986</v>
      </c>
      <c r="CJ1924" s="35">
        <v>0.43956043956043955</v>
      </c>
      <c r="CK1924" s="35">
        <v>0.3115264797507788</v>
      </c>
      <c r="CL1924" s="35">
        <v>0.80219780219780223</v>
      </c>
      <c r="CM1924" s="35">
        <f t="shared" ref="CM1924:CM1987" si="86">CJ1924+CK1924</f>
        <v>0.7510869193112184</v>
      </c>
    </row>
    <row r="1925" spans="86:91" x14ac:dyDescent="0.2">
      <c r="CH1925" s="15" t="s">
        <v>1828</v>
      </c>
      <c r="CI1925" s="15" t="s">
        <v>987</v>
      </c>
      <c r="CJ1925" s="35">
        <v>0.43956043956043955</v>
      </c>
      <c r="CK1925" s="35">
        <v>0.3115264797507788</v>
      </c>
      <c r="CL1925" s="35">
        <v>0.80219780219780223</v>
      </c>
      <c r="CM1925" s="35">
        <f t="shared" si="86"/>
        <v>0.7510869193112184</v>
      </c>
    </row>
    <row r="1926" spans="86:91" x14ac:dyDescent="0.2">
      <c r="CH1926" s="15" t="s">
        <v>1828</v>
      </c>
      <c r="CI1926" s="15" t="s">
        <v>988</v>
      </c>
      <c r="CJ1926" s="35">
        <v>0.43956043956043955</v>
      </c>
      <c r="CK1926" s="35">
        <v>0.3115264797507788</v>
      </c>
      <c r="CL1926" s="35">
        <v>0.80219780219780223</v>
      </c>
      <c r="CM1926" s="35">
        <f t="shared" si="86"/>
        <v>0.7510869193112184</v>
      </c>
    </row>
    <row r="1927" spans="86:91" x14ac:dyDescent="0.2">
      <c r="CH1927" s="15" t="s">
        <v>1828</v>
      </c>
      <c r="CI1927" s="15" t="s">
        <v>989</v>
      </c>
      <c r="CJ1927" s="35">
        <v>0.43956043956043955</v>
      </c>
      <c r="CK1927" s="35">
        <v>0.3115264797507788</v>
      </c>
      <c r="CL1927" s="35">
        <v>0.80219780219780223</v>
      </c>
      <c r="CM1927" s="35">
        <f t="shared" si="86"/>
        <v>0.7510869193112184</v>
      </c>
    </row>
    <row r="1928" spans="86:91" x14ac:dyDescent="0.2">
      <c r="CH1928" s="15" t="s">
        <v>1828</v>
      </c>
      <c r="CI1928" s="15" t="s">
        <v>990</v>
      </c>
      <c r="CJ1928" s="35">
        <v>0.43956043956043955</v>
      </c>
      <c r="CK1928" s="35">
        <v>0.3115264797507788</v>
      </c>
      <c r="CL1928" s="35">
        <v>0.80219780219780223</v>
      </c>
      <c r="CM1928" s="35">
        <f t="shared" si="86"/>
        <v>0.7510869193112184</v>
      </c>
    </row>
    <row r="1929" spans="86:91" x14ac:dyDescent="0.2">
      <c r="CH1929" s="15" t="s">
        <v>1828</v>
      </c>
      <c r="CI1929" s="15" t="s">
        <v>991</v>
      </c>
      <c r="CJ1929" s="35">
        <v>0.43956043956043955</v>
      </c>
      <c r="CK1929" s="35">
        <v>0.3115264797507788</v>
      </c>
      <c r="CL1929" s="35">
        <v>0.80219780219780223</v>
      </c>
      <c r="CM1929" s="35">
        <f t="shared" si="86"/>
        <v>0.7510869193112184</v>
      </c>
    </row>
    <row r="1930" spans="86:91" x14ac:dyDescent="0.2">
      <c r="CH1930" s="15" t="s">
        <v>1828</v>
      </c>
      <c r="CI1930" s="15" t="s">
        <v>992</v>
      </c>
      <c r="CJ1930" s="35">
        <v>0.43956043956043955</v>
      </c>
      <c r="CK1930" s="35">
        <v>0.3115264797507788</v>
      </c>
      <c r="CL1930" s="35">
        <v>0.80219780219780223</v>
      </c>
      <c r="CM1930" s="35">
        <f t="shared" si="86"/>
        <v>0.7510869193112184</v>
      </c>
    </row>
    <row r="1931" spans="86:91" x14ac:dyDescent="0.2">
      <c r="CH1931" s="15" t="s">
        <v>1828</v>
      </c>
      <c r="CI1931" s="15" t="s">
        <v>993</v>
      </c>
      <c r="CJ1931" s="35">
        <v>0.43956043956043955</v>
      </c>
      <c r="CK1931" s="35">
        <v>0.3115264797507788</v>
      </c>
      <c r="CL1931" s="35">
        <v>0.80219780219780223</v>
      </c>
      <c r="CM1931" s="35">
        <f t="shared" si="86"/>
        <v>0.7510869193112184</v>
      </c>
    </row>
    <row r="1932" spans="86:91" x14ac:dyDescent="0.2">
      <c r="CH1932" s="15" t="s">
        <v>1828</v>
      </c>
      <c r="CI1932" s="15" t="s">
        <v>994</v>
      </c>
      <c r="CJ1932" s="35">
        <v>0.43956043956043955</v>
      </c>
      <c r="CK1932" s="35">
        <v>0.3115264797507788</v>
      </c>
      <c r="CL1932" s="35">
        <v>0.80219780219780223</v>
      </c>
      <c r="CM1932" s="35">
        <f t="shared" si="86"/>
        <v>0.7510869193112184</v>
      </c>
    </row>
    <row r="1933" spans="86:91" x14ac:dyDescent="0.2">
      <c r="CH1933" s="15" t="s">
        <v>1828</v>
      </c>
      <c r="CI1933" s="15" t="s">
        <v>995</v>
      </c>
      <c r="CJ1933" s="35">
        <v>0.43956043956043955</v>
      </c>
      <c r="CK1933" s="35">
        <v>0.3115264797507788</v>
      </c>
      <c r="CL1933" s="35">
        <v>0.80219780219780223</v>
      </c>
      <c r="CM1933" s="35">
        <f t="shared" si="86"/>
        <v>0.7510869193112184</v>
      </c>
    </row>
    <row r="1934" spans="86:91" x14ac:dyDescent="0.2">
      <c r="CH1934" s="15" t="s">
        <v>1828</v>
      </c>
      <c r="CI1934" s="15" t="s">
        <v>1026</v>
      </c>
      <c r="CJ1934" s="35">
        <v>0.45054945054945056</v>
      </c>
      <c r="CK1934" s="35">
        <v>0.32170542635658922</v>
      </c>
      <c r="CL1934" s="35">
        <v>0.80219780219780223</v>
      </c>
      <c r="CM1934" s="35">
        <f t="shared" si="86"/>
        <v>0.77225487690603978</v>
      </c>
    </row>
    <row r="1935" spans="86:91" x14ac:dyDescent="0.2">
      <c r="CH1935" s="15" t="s">
        <v>1828</v>
      </c>
      <c r="CI1935" s="15" t="s">
        <v>1027</v>
      </c>
      <c r="CJ1935" s="35">
        <v>0.45054945054945056</v>
      </c>
      <c r="CK1935" s="35">
        <v>0.32352066607195956</v>
      </c>
      <c r="CL1935" s="35">
        <v>0.80219780219780223</v>
      </c>
      <c r="CM1935" s="35">
        <f t="shared" si="86"/>
        <v>0.77407011662141012</v>
      </c>
    </row>
    <row r="1936" spans="86:91" x14ac:dyDescent="0.2">
      <c r="CH1936" s="15" t="s">
        <v>1828</v>
      </c>
      <c r="CI1936" s="15" t="s">
        <v>1028</v>
      </c>
      <c r="CJ1936" s="35">
        <v>0.45054945054945056</v>
      </c>
      <c r="CK1936" s="35">
        <v>0.32170542635658922</v>
      </c>
      <c r="CL1936" s="35">
        <v>0.80219780219780223</v>
      </c>
      <c r="CM1936" s="35">
        <f t="shared" si="86"/>
        <v>0.77225487690603978</v>
      </c>
    </row>
    <row r="1937" spans="86:91" x14ac:dyDescent="0.2">
      <c r="CH1937" s="15" t="s">
        <v>1828</v>
      </c>
      <c r="CI1937" s="15" t="s">
        <v>1029</v>
      </c>
      <c r="CJ1937" s="35">
        <v>0.46153846153846156</v>
      </c>
      <c r="CK1937" s="35">
        <v>0.33754271282127474</v>
      </c>
      <c r="CL1937" s="35">
        <v>0.80219780219780223</v>
      </c>
      <c r="CM1937" s="35">
        <f t="shared" si="86"/>
        <v>0.79908117435973636</v>
      </c>
    </row>
    <row r="1938" spans="86:91" x14ac:dyDescent="0.2">
      <c r="CH1938" s="15" t="s">
        <v>1828</v>
      </c>
      <c r="CI1938" s="15" t="s">
        <v>1030</v>
      </c>
      <c r="CJ1938" s="35">
        <v>0.45054945054945056</v>
      </c>
      <c r="CK1938" s="35">
        <v>0.32170542635658922</v>
      </c>
      <c r="CL1938" s="35">
        <v>0.80219780219780223</v>
      </c>
      <c r="CM1938" s="35">
        <f t="shared" si="86"/>
        <v>0.77225487690603978</v>
      </c>
    </row>
    <row r="1939" spans="86:91" x14ac:dyDescent="0.2">
      <c r="CH1939" s="15" t="s">
        <v>1828</v>
      </c>
      <c r="CI1939" s="15" t="s">
        <v>1031</v>
      </c>
      <c r="CJ1939" s="35">
        <v>0.46153846153846156</v>
      </c>
      <c r="CK1939" s="35">
        <v>0.33576642335766427</v>
      </c>
      <c r="CL1939" s="35">
        <v>0.80219780219780223</v>
      </c>
      <c r="CM1939" s="35">
        <f t="shared" si="86"/>
        <v>0.79730488489612583</v>
      </c>
    </row>
    <row r="1940" spans="86:91" x14ac:dyDescent="0.2">
      <c r="CH1940" s="15" t="s">
        <v>1828</v>
      </c>
      <c r="CI1940" s="15" t="s">
        <v>1032</v>
      </c>
      <c r="CJ1940" s="35">
        <v>0.45054945054945056</v>
      </c>
      <c r="CK1940" s="35">
        <v>0.32170542635658922</v>
      </c>
      <c r="CL1940" s="35">
        <v>0.80219780219780223</v>
      </c>
      <c r="CM1940" s="35">
        <f t="shared" si="86"/>
        <v>0.77225487690603978</v>
      </c>
    </row>
    <row r="1941" spans="86:91" x14ac:dyDescent="0.2">
      <c r="CH1941" s="15" t="s">
        <v>1828</v>
      </c>
      <c r="CI1941" s="15" t="s">
        <v>1033</v>
      </c>
      <c r="CJ1941" s="35">
        <v>0.45054945054945056</v>
      </c>
      <c r="CK1941" s="35">
        <v>0.32352066607195956</v>
      </c>
      <c r="CL1941" s="35">
        <v>0.80219780219780223</v>
      </c>
      <c r="CM1941" s="35">
        <f t="shared" si="86"/>
        <v>0.77407011662141012</v>
      </c>
    </row>
    <row r="1942" spans="86:91" x14ac:dyDescent="0.2">
      <c r="CH1942" s="15" t="s">
        <v>1828</v>
      </c>
      <c r="CI1942" s="15" t="s">
        <v>1034</v>
      </c>
      <c r="CJ1942" s="35">
        <v>0.46153846153846156</v>
      </c>
      <c r="CK1942" s="35">
        <v>0.33754271282127474</v>
      </c>
      <c r="CL1942" s="35">
        <v>0.80219780219780223</v>
      </c>
      <c r="CM1942" s="35">
        <f t="shared" si="86"/>
        <v>0.79908117435973636</v>
      </c>
    </row>
    <row r="1943" spans="86:91" x14ac:dyDescent="0.2">
      <c r="CH1943" s="15" t="s">
        <v>1828</v>
      </c>
      <c r="CI1943" s="15" t="s">
        <v>1035</v>
      </c>
      <c r="CJ1943" s="35">
        <v>0.45054945054945056</v>
      </c>
      <c r="CK1943" s="35">
        <v>0.32170542635658922</v>
      </c>
      <c r="CL1943" s="35">
        <v>0.80219780219780223</v>
      </c>
      <c r="CM1943" s="35">
        <f t="shared" si="86"/>
        <v>0.77225487690603978</v>
      </c>
    </row>
    <row r="1944" spans="86:91" x14ac:dyDescent="0.2">
      <c r="CH1944" s="15" t="s">
        <v>1828</v>
      </c>
      <c r="CI1944" s="15" t="s">
        <v>1016</v>
      </c>
      <c r="CJ1944" s="35">
        <v>0.45054945054945056</v>
      </c>
      <c r="CK1944" s="35">
        <v>0.32632514065738827</v>
      </c>
      <c r="CL1944" s="35">
        <v>0.80219780219780223</v>
      </c>
      <c r="CM1944" s="35">
        <f t="shared" si="86"/>
        <v>0.77687459120683888</v>
      </c>
    </row>
    <row r="1945" spans="86:91" x14ac:dyDescent="0.2">
      <c r="CH1945" s="15" t="s">
        <v>1828</v>
      </c>
      <c r="CI1945" s="15" t="s">
        <v>1017</v>
      </c>
      <c r="CJ1945" s="35">
        <v>0.43956043956043955</v>
      </c>
      <c r="CK1945" s="35">
        <v>0.31234256926952136</v>
      </c>
      <c r="CL1945" s="35">
        <v>0.80219780219780223</v>
      </c>
      <c r="CM1945" s="35">
        <f t="shared" si="86"/>
        <v>0.75190300882996097</v>
      </c>
    </row>
    <row r="1946" spans="86:91" x14ac:dyDescent="0.2">
      <c r="CH1946" s="15" t="s">
        <v>1828</v>
      </c>
      <c r="CI1946" s="15" t="s">
        <v>1018</v>
      </c>
      <c r="CJ1946" s="35">
        <v>0.43956043956043955</v>
      </c>
      <c r="CK1946" s="35">
        <v>0.31234256926952136</v>
      </c>
      <c r="CL1946" s="35">
        <v>0.80219780219780223</v>
      </c>
      <c r="CM1946" s="35">
        <f t="shared" si="86"/>
        <v>0.75190300882996097</v>
      </c>
    </row>
    <row r="1947" spans="86:91" x14ac:dyDescent="0.2">
      <c r="CH1947" s="15" t="s">
        <v>1828</v>
      </c>
      <c r="CI1947" s="15" t="s">
        <v>1019</v>
      </c>
      <c r="CJ1947" s="35">
        <v>0.43956043956043955</v>
      </c>
      <c r="CK1947" s="35">
        <v>0.31234256926952136</v>
      </c>
      <c r="CL1947" s="35">
        <v>0.80219780219780223</v>
      </c>
      <c r="CM1947" s="35">
        <f t="shared" si="86"/>
        <v>0.75190300882996097</v>
      </c>
    </row>
    <row r="1948" spans="86:91" x14ac:dyDescent="0.2">
      <c r="CH1948" s="15" t="s">
        <v>1828</v>
      </c>
      <c r="CI1948" s="15" t="s">
        <v>1020</v>
      </c>
      <c r="CJ1948" s="35">
        <v>0.45054945054945056</v>
      </c>
      <c r="CK1948" s="35">
        <v>0.32632514065738827</v>
      </c>
      <c r="CL1948" s="35">
        <v>0.80219780219780223</v>
      </c>
      <c r="CM1948" s="35">
        <f t="shared" si="86"/>
        <v>0.77687459120683888</v>
      </c>
    </row>
    <row r="1949" spans="86:91" x14ac:dyDescent="0.2">
      <c r="CH1949" s="15" t="s">
        <v>1828</v>
      </c>
      <c r="CI1949" s="15" t="s">
        <v>1021</v>
      </c>
      <c r="CJ1949" s="35">
        <v>0.45054945054945056</v>
      </c>
      <c r="CK1949" s="35">
        <v>0.32632514065738827</v>
      </c>
      <c r="CL1949" s="35">
        <v>0.80219780219780223</v>
      </c>
      <c r="CM1949" s="35">
        <f t="shared" si="86"/>
        <v>0.77687459120683888</v>
      </c>
    </row>
    <row r="1950" spans="86:91" x14ac:dyDescent="0.2">
      <c r="CH1950" s="15" t="s">
        <v>1828</v>
      </c>
      <c r="CI1950" s="15" t="s">
        <v>1022</v>
      </c>
      <c r="CJ1950" s="35">
        <v>0.43956043956043955</v>
      </c>
      <c r="CK1950" s="35">
        <v>0.31234256926952136</v>
      </c>
      <c r="CL1950" s="35">
        <v>0.80219780219780223</v>
      </c>
      <c r="CM1950" s="35">
        <f t="shared" si="86"/>
        <v>0.75190300882996097</v>
      </c>
    </row>
    <row r="1951" spans="86:91" x14ac:dyDescent="0.2">
      <c r="CH1951" s="15" t="s">
        <v>1828</v>
      </c>
      <c r="CI1951" s="15" t="s">
        <v>1023</v>
      </c>
      <c r="CJ1951" s="35">
        <v>0.43956043956043955</v>
      </c>
      <c r="CK1951" s="35">
        <v>0.31234256926952136</v>
      </c>
      <c r="CL1951" s="35">
        <v>0.80219780219780223</v>
      </c>
      <c r="CM1951" s="35">
        <f t="shared" si="86"/>
        <v>0.75190300882996097</v>
      </c>
    </row>
    <row r="1952" spans="86:91" x14ac:dyDescent="0.2">
      <c r="CH1952" s="15" t="s">
        <v>1828</v>
      </c>
      <c r="CI1952" s="15" t="s">
        <v>1024</v>
      </c>
      <c r="CJ1952" s="35">
        <v>0.43956043956043955</v>
      </c>
      <c r="CK1952" s="35">
        <v>0.31234256926952136</v>
      </c>
      <c r="CL1952" s="35">
        <v>0.80219780219780223</v>
      </c>
      <c r="CM1952" s="35">
        <f t="shared" si="86"/>
        <v>0.75190300882996097</v>
      </c>
    </row>
    <row r="1953" spans="86:91" x14ac:dyDescent="0.2">
      <c r="CH1953" s="15" t="s">
        <v>1828</v>
      </c>
      <c r="CI1953" s="15" t="s">
        <v>1025</v>
      </c>
      <c r="CJ1953" s="35">
        <v>0.43956043956043955</v>
      </c>
      <c r="CK1953" s="35">
        <v>0.31234256926952136</v>
      </c>
      <c r="CL1953" s="35">
        <v>0.80219780219780223</v>
      </c>
      <c r="CM1953" s="35">
        <f t="shared" si="86"/>
        <v>0.75190300882996097</v>
      </c>
    </row>
    <row r="1954" spans="86:91" x14ac:dyDescent="0.2">
      <c r="CH1954" s="15" t="s">
        <v>1829</v>
      </c>
      <c r="CI1954" s="15" t="s">
        <v>1006</v>
      </c>
      <c r="CJ1954" s="35">
        <v>0.45054945054945056</v>
      </c>
      <c r="CK1954" s="35">
        <v>0.33029143361789814</v>
      </c>
      <c r="CL1954" s="35">
        <v>0.80219780219780223</v>
      </c>
      <c r="CM1954" s="35">
        <f t="shared" si="86"/>
        <v>0.78084088416734865</v>
      </c>
    </row>
    <row r="1955" spans="86:91" x14ac:dyDescent="0.2">
      <c r="CH1955" s="15" t="s">
        <v>1829</v>
      </c>
      <c r="CI1955" s="15" t="s">
        <v>1007</v>
      </c>
      <c r="CJ1955" s="35">
        <v>0.46153846153846156</v>
      </c>
      <c r="CK1955" s="35">
        <v>0.34416826003824097</v>
      </c>
      <c r="CL1955" s="35">
        <v>0.80219780219780223</v>
      </c>
      <c r="CM1955" s="35">
        <f t="shared" si="86"/>
        <v>0.80570672157670253</v>
      </c>
    </row>
    <row r="1956" spans="86:91" x14ac:dyDescent="0.2">
      <c r="CH1956" s="15" t="s">
        <v>1829</v>
      </c>
      <c r="CI1956" s="15" t="s">
        <v>1008</v>
      </c>
      <c r="CJ1956" s="35">
        <v>0.45054945054945056</v>
      </c>
      <c r="CK1956" s="35">
        <v>0.33029143361789814</v>
      </c>
      <c r="CL1956" s="35">
        <v>0.80219780219780223</v>
      </c>
      <c r="CM1956" s="35">
        <f t="shared" si="86"/>
        <v>0.78084088416734865</v>
      </c>
    </row>
    <row r="1957" spans="86:91" x14ac:dyDescent="0.2">
      <c r="CH1957" s="15" t="s">
        <v>1829</v>
      </c>
      <c r="CI1957" s="15" t="s">
        <v>1009</v>
      </c>
      <c r="CJ1957" s="35">
        <v>0.46153846153846156</v>
      </c>
      <c r="CK1957" s="35">
        <v>0.34416826003824097</v>
      </c>
      <c r="CL1957" s="35">
        <v>0.80219780219780223</v>
      </c>
      <c r="CM1957" s="35">
        <f t="shared" si="86"/>
        <v>0.80570672157670253</v>
      </c>
    </row>
    <row r="1958" spans="86:91" x14ac:dyDescent="0.2">
      <c r="CH1958" s="15" t="s">
        <v>1829</v>
      </c>
      <c r="CI1958" s="15" t="s">
        <v>1010</v>
      </c>
      <c r="CJ1958" s="35">
        <v>0.45054945054945056</v>
      </c>
      <c r="CK1958" s="35">
        <v>0.33029143361789814</v>
      </c>
      <c r="CL1958" s="35">
        <v>0.80219780219780223</v>
      </c>
      <c r="CM1958" s="35">
        <f t="shared" si="86"/>
        <v>0.78084088416734865</v>
      </c>
    </row>
    <row r="1959" spans="86:91" x14ac:dyDescent="0.2">
      <c r="CH1959" s="15" t="s">
        <v>1829</v>
      </c>
      <c r="CI1959" s="15" t="s">
        <v>1011</v>
      </c>
      <c r="CJ1959" s="35">
        <v>0.45054945054945056</v>
      </c>
      <c r="CK1959" s="35">
        <v>0.33029143361789814</v>
      </c>
      <c r="CL1959" s="35">
        <v>0.80219780219780223</v>
      </c>
      <c r="CM1959" s="35">
        <f t="shared" si="86"/>
        <v>0.78084088416734865</v>
      </c>
    </row>
    <row r="1960" spans="86:91" x14ac:dyDescent="0.2">
      <c r="CH1960" s="15" t="s">
        <v>1829</v>
      </c>
      <c r="CI1960" s="15" t="s">
        <v>1012</v>
      </c>
      <c r="CJ1960" s="35">
        <v>0.45054945054945056</v>
      </c>
      <c r="CK1960" s="35">
        <v>0.33029143361789814</v>
      </c>
      <c r="CL1960" s="35">
        <v>0.80219780219780223</v>
      </c>
      <c r="CM1960" s="35">
        <f t="shared" si="86"/>
        <v>0.78084088416734865</v>
      </c>
    </row>
    <row r="1961" spans="86:91" x14ac:dyDescent="0.2">
      <c r="CH1961" s="15" t="s">
        <v>1829</v>
      </c>
      <c r="CI1961" s="15" t="s">
        <v>1013</v>
      </c>
      <c r="CJ1961" s="35">
        <v>0.45054945054945056</v>
      </c>
      <c r="CK1961" s="35">
        <v>0.33029143361789814</v>
      </c>
      <c r="CL1961" s="35">
        <v>0.80219780219780223</v>
      </c>
      <c r="CM1961" s="35">
        <f t="shared" si="86"/>
        <v>0.78084088416734865</v>
      </c>
    </row>
    <row r="1962" spans="86:91" x14ac:dyDescent="0.2">
      <c r="CH1962" s="15" t="s">
        <v>1829</v>
      </c>
      <c r="CI1962" s="15" t="s">
        <v>1014</v>
      </c>
      <c r="CJ1962" s="35">
        <v>0.45054945054945056</v>
      </c>
      <c r="CK1962" s="35">
        <v>0.33029143361789814</v>
      </c>
      <c r="CL1962" s="35">
        <v>0.80219780219780223</v>
      </c>
      <c r="CM1962" s="35">
        <f t="shared" si="86"/>
        <v>0.78084088416734865</v>
      </c>
    </row>
    <row r="1963" spans="86:91" x14ac:dyDescent="0.2">
      <c r="CH1963" s="15" t="s">
        <v>1829</v>
      </c>
      <c r="CI1963" s="15" t="s">
        <v>1015</v>
      </c>
      <c r="CJ1963" s="35">
        <v>0.46153846153846156</v>
      </c>
      <c r="CK1963" s="35">
        <v>0.34416826003824097</v>
      </c>
      <c r="CL1963" s="35">
        <v>0.80219780219780223</v>
      </c>
      <c r="CM1963" s="35">
        <f t="shared" si="86"/>
        <v>0.80570672157670253</v>
      </c>
    </row>
    <row r="1964" spans="86:91" x14ac:dyDescent="0.2">
      <c r="CH1964" s="15" t="s">
        <v>1829</v>
      </c>
      <c r="CI1964" s="15" t="s">
        <v>996</v>
      </c>
      <c r="CJ1964" s="35">
        <v>0.45054945054945056</v>
      </c>
      <c r="CK1964" s="35">
        <v>0.33029143361789814</v>
      </c>
      <c r="CL1964" s="35">
        <v>0.80219780219780223</v>
      </c>
      <c r="CM1964" s="35">
        <f t="shared" si="86"/>
        <v>0.78084088416734865</v>
      </c>
    </row>
    <row r="1965" spans="86:91" x14ac:dyDescent="0.2">
      <c r="CH1965" s="15" t="s">
        <v>1829</v>
      </c>
      <c r="CI1965" s="15" t="s">
        <v>997</v>
      </c>
      <c r="CJ1965" s="35">
        <v>0.45054945054945056</v>
      </c>
      <c r="CK1965" s="35">
        <v>0.33029143361789814</v>
      </c>
      <c r="CL1965" s="35">
        <v>0.80219780219780223</v>
      </c>
      <c r="CM1965" s="35">
        <f t="shared" si="86"/>
        <v>0.78084088416734865</v>
      </c>
    </row>
    <row r="1966" spans="86:91" x14ac:dyDescent="0.2">
      <c r="CH1966" s="15" t="s">
        <v>1829</v>
      </c>
      <c r="CI1966" s="15" t="s">
        <v>998</v>
      </c>
      <c r="CJ1966" s="35">
        <v>0.45054945054945056</v>
      </c>
      <c r="CK1966" s="35">
        <v>0.33029143361789814</v>
      </c>
      <c r="CL1966" s="35">
        <v>0.80219780219780223</v>
      </c>
      <c r="CM1966" s="35">
        <f t="shared" si="86"/>
        <v>0.78084088416734865</v>
      </c>
    </row>
    <row r="1967" spans="86:91" x14ac:dyDescent="0.2">
      <c r="CH1967" s="15" t="s">
        <v>1829</v>
      </c>
      <c r="CI1967" s="15" t="s">
        <v>999</v>
      </c>
      <c r="CJ1967" s="35">
        <v>0.46153846153846156</v>
      </c>
      <c r="CK1967" s="35">
        <v>0.34416826003824097</v>
      </c>
      <c r="CL1967" s="35">
        <v>0.80219780219780223</v>
      </c>
      <c r="CM1967" s="35">
        <f t="shared" si="86"/>
        <v>0.80570672157670253</v>
      </c>
    </row>
    <row r="1968" spans="86:91" x14ac:dyDescent="0.2">
      <c r="CH1968" s="15" t="s">
        <v>1829</v>
      </c>
      <c r="CI1968" s="15" t="s">
        <v>1000</v>
      </c>
      <c r="CJ1968" s="35">
        <v>0.45054945054945056</v>
      </c>
      <c r="CK1968" s="35">
        <v>0.33029143361789814</v>
      </c>
      <c r="CL1968" s="35">
        <v>0.80219780219780223</v>
      </c>
      <c r="CM1968" s="35">
        <f t="shared" si="86"/>
        <v>0.78084088416734865</v>
      </c>
    </row>
    <row r="1969" spans="86:91" x14ac:dyDescent="0.2">
      <c r="CH1969" s="15" t="s">
        <v>1829</v>
      </c>
      <c r="CI1969" s="15" t="s">
        <v>1001</v>
      </c>
      <c r="CJ1969" s="35">
        <v>0.46153846153846156</v>
      </c>
      <c r="CK1969" s="35">
        <v>0.34416826003824097</v>
      </c>
      <c r="CL1969" s="35">
        <v>0.80219780219780223</v>
      </c>
      <c r="CM1969" s="35">
        <f t="shared" si="86"/>
        <v>0.80570672157670253</v>
      </c>
    </row>
    <row r="1970" spans="86:91" x14ac:dyDescent="0.2">
      <c r="CH1970" s="15" t="s">
        <v>1829</v>
      </c>
      <c r="CI1970" s="15" t="s">
        <v>1002</v>
      </c>
      <c r="CJ1970" s="35">
        <v>0.45054945054945056</v>
      </c>
      <c r="CK1970" s="35">
        <v>0.33029143361789814</v>
      </c>
      <c r="CL1970" s="35">
        <v>0.80219780219780223</v>
      </c>
      <c r="CM1970" s="35">
        <f t="shared" si="86"/>
        <v>0.78084088416734865</v>
      </c>
    </row>
    <row r="1971" spans="86:91" x14ac:dyDescent="0.2">
      <c r="CH1971" s="15" t="s">
        <v>1829</v>
      </c>
      <c r="CI1971" s="15" t="s">
        <v>1003</v>
      </c>
      <c r="CJ1971" s="35">
        <v>0.46153846153846156</v>
      </c>
      <c r="CK1971" s="35">
        <v>0.34416826003824097</v>
      </c>
      <c r="CL1971" s="35">
        <v>0.80219780219780223</v>
      </c>
      <c r="CM1971" s="35">
        <f t="shared" si="86"/>
        <v>0.80570672157670253</v>
      </c>
    </row>
    <row r="1972" spans="86:91" x14ac:dyDescent="0.2">
      <c r="CH1972" s="15" t="s">
        <v>1829</v>
      </c>
      <c r="CI1972" s="15" t="s">
        <v>1004</v>
      </c>
      <c r="CJ1972" s="35">
        <v>0.46153846153846156</v>
      </c>
      <c r="CK1972" s="35">
        <v>0.34416826003824097</v>
      </c>
      <c r="CL1972" s="35">
        <v>0.80219780219780223</v>
      </c>
      <c r="CM1972" s="35">
        <f t="shared" si="86"/>
        <v>0.80570672157670253</v>
      </c>
    </row>
    <row r="1973" spans="86:91" x14ac:dyDescent="0.2">
      <c r="CH1973" s="15" t="s">
        <v>1829</v>
      </c>
      <c r="CI1973" s="15" t="s">
        <v>1005</v>
      </c>
      <c r="CJ1973" s="35">
        <v>0.46153846153846156</v>
      </c>
      <c r="CK1973" s="35">
        <v>0.34416826003824097</v>
      </c>
      <c r="CL1973" s="35">
        <v>0.80219780219780223</v>
      </c>
      <c r="CM1973" s="35">
        <f t="shared" si="86"/>
        <v>0.80570672157670253</v>
      </c>
    </row>
    <row r="1974" spans="86:91" x14ac:dyDescent="0.2">
      <c r="CH1974" s="15" t="s">
        <v>1829</v>
      </c>
      <c r="CI1974" s="15" t="s">
        <v>986</v>
      </c>
      <c r="CJ1974" s="35">
        <v>0.45054945054945056</v>
      </c>
      <c r="CK1974" s="35">
        <v>0.33029143361789814</v>
      </c>
      <c r="CL1974" s="35">
        <v>0.80219780219780223</v>
      </c>
      <c r="CM1974" s="35">
        <f t="shared" si="86"/>
        <v>0.78084088416734865</v>
      </c>
    </row>
    <row r="1975" spans="86:91" x14ac:dyDescent="0.2">
      <c r="CH1975" s="15" t="s">
        <v>1829</v>
      </c>
      <c r="CI1975" s="15" t="s">
        <v>987</v>
      </c>
      <c r="CJ1975" s="35">
        <v>0.45054945054945056</v>
      </c>
      <c r="CK1975" s="35">
        <v>0.33029143361789814</v>
      </c>
      <c r="CL1975" s="35">
        <v>0.80219780219780223</v>
      </c>
      <c r="CM1975" s="35">
        <f t="shared" si="86"/>
        <v>0.78084088416734865</v>
      </c>
    </row>
    <row r="1976" spans="86:91" x14ac:dyDescent="0.2">
      <c r="CH1976" s="15" t="s">
        <v>1829</v>
      </c>
      <c r="CI1976" s="15" t="s">
        <v>988</v>
      </c>
      <c r="CJ1976" s="35">
        <v>0.45054945054945056</v>
      </c>
      <c r="CK1976" s="35">
        <v>0.33029143361789814</v>
      </c>
      <c r="CL1976" s="35">
        <v>0.80219780219780223</v>
      </c>
      <c r="CM1976" s="35">
        <f t="shared" si="86"/>
        <v>0.78084088416734865</v>
      </c>
    </row>
    <row r="1977" spans="86:91" x14ac:dyDescent="0.2">
      <c r="CH1977" s="15" t="s">
        <v>1829</v>
      </c>
      <c r="CI1977" s="15" t="s">
        <v>989</v>
      </c>
      <c r="CJ1977" s="35">
        <v>0.45054945054945056</v>
      </c>
      <c r="CK1977" s="35">
        <v>0.33029143361789814</v>
      </c>
      <c r="CL1977" s="35">
        <v>0.80219780219780223</v>
      </c>
      <c r="CM1977" s="35">
        <f t="shared" si="86"/>
        <v>0.78084088416734865</v>
      </c>
    </row>
    <row r="1978" spans="86:91" x14ac:dyDescent="0.2">
      <c r="CH1978" s="15" t="s">
        <v>1829</v>
      </c>
      <c r="CI1978" s="15" t="s">
        <v>990</v>
      </c>
      <c r="CJ1978" s="35">
        <v>0.45054945054945056</v>
      </c>
      <c r="CK1978" s="35">
        <v>0.33029143361789814</v>
      </c>
      <c r="CL1978" s="35">
        <v>0.80219780219780223</v>
      </c>
      <c r="CM1978" s="35">
        <f t="shared" si="86"/>
        <v>0.78084088416734865</v>
      </c>
    </row>
    <row r="1979" spans="86:91" x14ac:dyDescent="0.2">
      <c r="CH1979" s="15" t="s">
        <v>1829</v>
      </c>
      <c r="CI1979" s="15" t="s">
        <v>991</v>
      </c>
      <c r="CJ1979" s="35">
        <v>0.45054945054945056</v>
      </c>
      <c r="CK1979" s="35">
        <v>0.33029143361789814</v>
      </c>
      <c r="CL1979" s="35">
        <v>0.80219780219780223</v>
      </c>
      <c r="CM1979" s="35">
        <f t="shared" si="86"/>
        <v>0.78084088416734865</v>
      </c>
    </row>
    <row r="1980" spans="86:91" x14ac:dyDescent="0.2">
      <c r="CH1980" s="15" t="s">
        <v>1829</v>
      </c>
      <c r="CI1980" s="15" t="s">
        <v>992</v>
      </c>
      <c r="CJ1980" s="35">
        <v>0.45054945054945056</v>
      </c>
      <c r="CK1980" s="35">
        <v>0.33029143361789814</v>
      </c>
      <c r="CL1980" s="35">
        <v>0.80219780219780223</v>
      </c>
      <c r="CM1980" s="35">
        <f t="shared" si="86"/>
        <v>0.78084088416734865</v>
      </c>
    </row>
    <row r="1981" spans="86:91" x14ac:dyDescent="0.2">
      <c r="CH1981" s="15" t="s">
        <v>1829</v>
      </c>
      <c r="CI1981" s="15" t="s">
        <v>993</v>
      </c>
      <c r="CJ1981" s="35">
        <v>0.45054945054945056</v>
      </c>
      <c r="CK1981" s="35">
        <v>0.33029143361789814</v>
      </c>
      <c r="CL1981" s="35">
        <v>0.80219780219780223</v>
      </c>
      <c r="CM1981" s="35">
        <f t="shared" si="86"/>
        <v>0.78084088416734865</v>
      </c>
    </row>
    <row r="1982" spans="86:91" x14ac:dyDescent="0.2">
      <c r="CH1982" s="15" t="s">
        <v>1829</v>
      </c>
      <c r="CI1982" s="15" t="s">
        <v>994</v>
      </c>
      <c r="CJ1982" s="35">
        <v>0.45054945054945056</v>
      </c>
      <c r="CK1982" s="35">
        <v>0.33029143361789814</v>
      </c>
      <c r="CL1982" s="35">
        <v>0.80219780219780223</v>
      </c>
      <c r="CM1982" s="35">
        <f t="shared" si="86"/>
        <v>0.78084088416734865</v>
      </c>
    </row>
    <row r="1983" spans="86:91" x14ac:dyDescent="0.2">
      <c r="CH1983" s="15" t="s">
        <v>1829</v>
      </c>
      <c r="CI1983" s="15" t="s">
        <v>995</v>
      </c>
      <c r="CJ1983" s="35">
        <v>0.45054945054945056</v>
      </c>
      <c r="CK1983" s="35">
        <v>0.33029143361789814</v>
      </c>
      <c r="CL1983" s="35">
        <v>0.80219780219780223</v>
      </c>
      <c r="CM1983" s="35">
        <f t="shared" si="86"/>
        <v>0.78084088416734865</v>
      </c>
    </row>
    <row r="1984" spans="86:91" x14ac:dyDescent="0.2">
      <c r="CH1984" s="15" t="s">
        <v>1829</v>
      </c>
      <c r="CI1984" s="15" t="s">
        <v>1026</v>
      </c>
      <c r="CJ1984" s="35">
        <v>0.46153846153846156</v>
      </c>
      <c r="CK1984" s="35">
        <v>0.340482177192723</v>
      </c>
      <c r="CL1984" s="35">
        <v>0.80219780219780223</v>
      </c>
      <c r="CM1984" s="35">
        <f t="shared" si="86"/>
        <v>0.80202063873118457</v>
      </c>
    </row>
    <row r="1985" spans="86:91" x14ac:dyDescent="0.2">
      <c r="CH1985" s="15" t="s">
        <v>1829</v>
      </c>
      <c r="CI1985" s="15" t="s">
        <v>1027</v>
      </c>
      <c r="CJ1985" s="35">
        <v>0.46153846153846156</v>
      </c>
      <c r="CK1985" s="35">
        <v>0.342233367753356</v>
      </c>
      <c r="CL1985" s="35">
        <v>0.80219780219780223</v>
      </c>
      <c r="CM1985" s="35">
        <f t="shared" si="86"/>
        <v>0.80377182929181756</v>
      </c>
    </row>
    <row r="1986" spans="86:91" x14ac:dyDescent="0.2">
      <c r="CH1986" s="15" t="s">
        <v>1829</v>
      </c>
      <c r="CI1986" s="15" t="s">
        <v>1028</v>
      </c>
      <c r="CJ1986" s="35">
        <v>0.46153846153846156</v>
      </c>
      <c r="CK1986" s="35">
        <v>0.340482177192723</v>
      </c>
      <c r="CL1986" s="35">
        <v>0.80219780219780223</v>
      </c>
      <c r="CM1986" s="35">
        <f t="shared" si="86"/>
        <v>0.80202063873118457</v>
      </c>
    </row>
    <row r="1987" spans="86:91" x14ac:dyDescent="0.2">
      <c r="CH1987" s="15" t="s">
        <v>1829</v>
      </c>
      <c r="CI1987" s="15" t="s">
        <v>1029</v>
      </c>
      <c r="CJ1987" s="35">
        <v>0.47252747252747251</v>
      </c>
      <c r="CK1987" s="35">
        <v>0.35613207547169812</v>
      </c>
      <c r="CL1987" s="35">
        <v>0.80219780219780223</v>
      </c>
      <c r="CM1987" s="35">
        <f t="shared" si="86"/>
        <v>0.82865954799917063</v>
      </c>
    </row>
    <row r="1988" spans="86:91" x14ac:dyDescent="0.2">
      <c r="CH1988" s="15" t="s">
        <v>1829</v>
      </c>
      <c r="CI1988" s="15" t="s">
        <v>1030</v>
      </c>
      <c r="CJ1988" s="35">
        <v>0.46153846153846156</v>
      </c>
      <c r="CK1988" s="35">
        <v>0.340482177192723</v>
      </c>
      <c r="CL1988" s="35">
        <v>0.80219780219780223</v>
      </c>
      <c r="CM1988" s="35">
        <f t="shared" ref="CM1988:CM2051" si="87">CJ1988+CK1988</f>
        <v>0.80202063873118457</v>
      </c>
    </row>
    <row r="1989" spans="86:91" x14ac:dyDescent="0.2">
      <c r="CH1989" s="15" t="s">
        <v>1829</v>
      </c>
      <c r="CI1989" s="15" t="s">
        <v>1031</v>
      </c>
      <c r="CJ1989" s="35">
        <v>0.47252747252747251</v>
      </c>
      <c r="CK1989" s="35">
        <v>0.35441915459651191</v>
      </c>
      <c r="CL1989" s="35">
        <v>0.80219780219780223</v>
      </c>
      <c r="CM1989" s="35">
        <f t="shared" si="87"/>
        <v>0.82694662712398448</v>
      </c>
    </row>
    <row r="1990" spans="86:91" x14ac:dyDescent="0.2">
      <c r="CH1990" s="15" t="s">
        <v>1829</v>
      </c>
      <c r="CI1990" s="15" t="s">
        <v>1032</v>
      </c>
      <c r="CJ1990" s="35">
        <v>0.46153846153846156</v>
      </c>
      <c r="CK1990" s="35">
        <v>0.340482177192723</v>
      </c>
      <c r="CL1990" s="35">
        <v>0.80219780219780223</v>
      </c>
      <c r="CM1990" s="35">
        <f t="shared" si="87"/>
        <v>0.80202063873118457</v>
      </c>
    </row>
    <row r="1991" spans="86:91" x14ac:dyDescent="0.2">
      <c r="CH1991" s="15" t="s">
        <v>1829</v>
      </c>
      <c r="CI1991" s="15" t="s">
        <v>1033</v>
      </c>
      <c r="CJ1991" s="35">
        <v>0.46153846153846156</v>
      </c>
      <c r="CK1991" s="35">
        <v>0.342233367753356</v>
      </c>
      <c r="CL1991" s="35">
        <v>0.80219780219780223</v>
      </c>
      <c r="CM1991" s="35">
        <f t="shared" si="87"/>
        <v>0.80377182929181756</v>
      </c>
    </row>
    <row r="1992" spans="86:91" x14ac:dyDescent="0.2">
      <c r="CH1992" s="15" t="s">
        <v>1829</v>
      </c>
      <c r="CI1992" s="15" t="s">
        <v>1034</v>
      </c>
      <c r="CJ1992" s="35">
        <v>0.47252747252747251</v>
      </c>
      <c r="CK1992" s="35">
        <v>0.35613207547169812</v>
      </c>
      <c r="CL1992" s="35">
        <v>0.80219780219780223</v>
      </c>
      <c r="CM1992" s="35">
        <f t="shared" si="87"/>
        <v>0.82865954799917063</v>
      </c>
    </row>
    <row r="1993" spans="86:91" x14ac:dyDescent="0.2">
      <c r="CH1993" s="15" t="s">
        <v>1829</v>
      </c>
      <c r="CI1993" s="15" t="s">
        <v>1035</v>
      </c>
      <c r="CJ1993" s="35">
        <v>0.46153846153846156</v>
      </c>
      <c r="CK1993" s="35">
        <v>0.340482177192723</v>
      </c>
      <c r="CL1993" s="35">
        <v>0.80219780219780223</v>
      </c>
      <c r="CM1993" s="35">
        <f t="shared" si="87"/>
        <v>0.80202063873118457</v>
      </c>
    </row>
    <row r="1994" spans="86:91" x14ac:dyDescent="0.2">
      <c r="CH1994" s="15" t="s">
        <v>1829</v>
      </c>
      <c r="CI1994" s="15" t="s">
        <v>1016</v>
      </c>
      <c r="CJ1994" s="35">
        <v>0.46153846153846156</v>
      </c>
      <c r="CK1994" s="35">
        <v>0.34493903334802412</v>
      </c>
      <c r="CL1994" s="35">
        <v>0.80219780219780223</v>
      </c>
      <c r="CM1994" s="35">
        <f t="shared" si="87"/>
        <v>0.80647749488648568</v>
      </c>
    </row>
    <row r="1995" spans="86:91" x14ac:dyDescent="0.2">
      <c r="CH1995" s="15" t="s">
        <v>1829</v>
      </c>
      <c r="CI1995" s="15" t="s">
        <v>1017</v>
      </c>
      <c r="CJ1995" s="35">
        <v>0.45054945054945056</v>
      </c>
      <c r="CK1995" s="35">
        <v>0.33107909438400474</v>
      </c>
      <c r="CL1995" s="35">
        <v>0.80219780219780223</v>
      </c>
      <c r="CM1995" s="35">
        <f t="shared" si="87"/>
        <v>0.78162854493345524</v>
      </c>
    </row>
    <row r="1996" spans="86:91" x14ac:dyDescent="0.2">
      <c r="CH1996" s="15" t="s">
        <v>1829</v>
      </c>
      <c r="CI1996" s="15" t="s">
        <v>1018</v>
      </c>
      <c r="CJ1996" s="35">
        <v>0.45054945054945056</v>
      </c>
      <c r="CK1996" s="35">
        <v>0.33107909438400474</v>
      </c>
      <c r="CL1996" s="35">
        <v>0.80219780219780223</v>
      </c>
      <c r="CM1996" s="35">
        <f t="shared" si="87"/>
        <v>0.78162854493345524</v>
      </c>
    </row>
    <row r="1997" spans="86:91" x14ac:dyDescent="0.2">
      <c r="CH1997" s="15" t="s">
        <v>1829</v>
      </c>
      <c r="CI1997" s="15" t="s">
        <v>1019</v>
      </c>
      <c r="CJ1997" s="35">
        <v>0.45054945054945056</v>
      </c>
      <c r="CK1997" s="35">
        <v>0.33107909438400474</v>
      </c>
      <c r="CL1997" s="35">
        <v>0.80219780219780223</v>
      </c>
      <c r="CM1997" s="35">
        <f t="shared" si="87"/>
        <v>0.78162854493345524</v>
      </c>
    </row>
    <row r="1998" spans="86:91" x14ac:dyDescent="0.2">
      <c r="CH1998" s="15" t="s">
        <v>1829</v>
      </c>
      <c r="CI1998" s="15" t="s">
        <v>1020</v>
      </c>
      <c r="CJ1998" s="35">
        <v>0.46153846153846156</v>
      </c>
      <c r="CK1998" s="35">
        <v>0.34493903334802412</v>
      </c>
      <c r="CL1998" s="35">
        <v>0.80219780219780223</v>
      </c>
      <c r="CM1998" s="35">
        <f t="shared" si="87"/>
        <v>0.80647749488648568</v>
      </c>
    </row>
    <row r="1999" spans="86:91" x14ac:dyDescent="0.2">
      <c r="CH1999" s="15" t="s">
        <v>1829</v>
      </c>
      <c r="CI1999" s="15" t="s">
        <v>1021</v>
      </c>
      <c r="CJ1999" s="35">
        <v>0.46153846153846156</v>
      </c>
      <c r="CK1999" s="35">
        <v>0.34493903334802412</v>
      </c>
      <c r="CL1999" s="35">
        <v>0.80219780219780223</v>
      </c>
      <c r="CM1999" s="35">
        <f t="shared" si="87"/>
        <v>0.80647749488648568</v>
      </c>
    </row>
    <row r="2000" spans="86:91" x14ac:dyDescent="0.2">
      <c r="CH2000" s="15" t="s">
        <v>1829</v>
      </c>
      <c r="CI2000" s="15" t="s">
        <v>1022</v>
      </c>
      <c r="CJ2000" s="35">
        <v>0.45054945054945056</v>
      </c>
      <c r="CK2000" s="35">
        <v>0.33107909438400474</v>
      </c>
      <c r="CL2000" s="35">
        <v>0.80219780219780223</v>
      </c>
      <c r="CM2000" s="35">
        <f t="shared" si="87"/>
        <v>0.78162854493345524</v>
      </c>
    </row>
    <row r="2001" spans="86:91" x14ac:dyDescent="0.2">
      <c r="CH2001" s="15" t="s">
        <v>1829</v>
      </c>
      <c r="CI2001" s="15" t="s">
        <v>1023</v>
      </c>
      <c r="CJ2001" s="35">
        <v>0.45054945054945056</v>
      </c>
      <c r="CK2001" s="35">
        <v>0.33107909438400474</v>
      </c>
      <c r="CL2001" s="35">
        <v>0.80219780219780223</v>
      </c>
      <c r="CM2001" s="35">
        <f t="shared" si="87"/>
        <v>0.78162854493345524</v>
      </c>
    </row>
    <row r="2002" spans="86:91" x14ac:dyDescent="0.2">
      <c r="CH2002" s="15" t="s">
        <v>1829</v>
      </c>
      <c r="CI2002" s="15" t="s">
        <v>1024</v>
      </c>
      <c r="CJ2002" s="35">
        <v>0.45054945054945056</v>
      </c>
      <c r="CK2002" s="35">
        <v>0.33107909438400474</v>
      </c>
      <c r="CL2002" s="35">
        <v>0.80219780219780223</v>
      </c>
      <c r="CM2002" s="35">
        <f t="shared" si="87"/>
        <v>0.78162854493345524</v>
      </c>
    </row>
    <row r="2003" spans="86:91" x14ac:dyDescent="0.2">
      <c r="CH2003" s="15" t="s">
        <v>1829</v>
      </c>
      <c r="CI2003" s="15" t="s">
        <v>1025</v>
      </c>
      <c r="CJ2003" s="35">
        <v>0.45054945054945056</v>
      </c>
      <c r="CK2003" s="35">
        <v>0.33107909438400474</v>
      </c>
      <c r="CL2003" s="35">
        <v>0.80219780219780223</v>
      </c>
      <c r="CM2003" s="35">
        <f t="shared" si="87"/>
        <v>0.78162854493345524</v>
      </c>
    </row>
    <row r="2004" spans="86:91" x14ac:dyDescent="0.2">
      <c r="CH2004" s="15" t="s">
        <v>1830</v>
      </c>
      <c r="CI2004" s="15" t="s">
        <v>1006</v>
      </c>
      <c r="CJ2004" s="35">
        <v>0.43956043956043955</v>
      </c>
      <c r="CK2004" s="35">
        <v>0.30772673031026254</v>
      </c>
      <c r="CL2004" s="35">
        <v>0.79120879120879117</v>
      </c>
      <c r="CM2004" s="35">
        <f t="shared" si="87"/>
        <v>0.74728716987070209</v>
      </c>
    </row>
    <row r="2005" spans="86:91" x14ac:dyDescent="0.2">
      <c r="CH2005" s="15" t="s">
        <v>1830</v>
      </c>
      <c r="CI2005" s="15" t="s">
        <v>1007</v>
      </c>
      <c r="CJ2005" s="35">
        <v>0.45054945054945056</v>
      </c>
      <c r="CK2005" s="35">
        <v>0.32180652854374719</v>
      </c>
      <c r="CL2005" s="35">
        <v>0.79120879120879117</v>
      </c>
      <c r="CM2005" s="35">
        <f t="shared" si="87"/>
        <v>0.77235597909319775</v>
      </c>
    </row>
    <row r="2006" spans="86:91" x14ac:dyDescent="0.2">
      <c r="CH2006" s="15" t="s">
        <v>1830</v>
      </c>
      <c r="CI2006" s="15" t="s">
        <v>1008</v>
      </c>
      <c r="CJ2006" s="35">
        <v>0.43956043956043955</v>
      </c>
      <c r="CK2006" s="35">
        <v>0.30772673031026254</v>
      </c>
      <c r="CL2006" s="35">
        <v>0.79120879120879117</v>
      </c>
      <c r="CM2006" s="35">
        <f t="shared" si="87"/>
        <v>0.74728716987070209</v>
      </c>
    </row>
    <row r="2007" spans="86:91" x14ac:dyDescent="0.2">
      <c r="CH2007" s="15" t="s">
        <v>1830</v>
      </c>
      <c r="CI2007" s="15" t="s">
        <v>1009</v>
      </c>
      <c r="CJ2007" s="35">
        <v>0.45054945054945056</v>
      </c>
      <c r="CK2007" s="35">
        <v>0.32180652854374719</v>
      </c>
      <c r="CL2007" s="35">
        <v>0.79120879120879117</v>
      </c>
      <c r="CM2007" s="35">
        <f t="shared" si="87"/>
        <v>0.77235597909319775</v>
      </c>
    </row>
    <row r="2008" spans="86:91" x14ac:dyDescent="0.2">
      <c r="CH2008" s="15" t="s">
        <v>1830</v>
      </c>
      <c r="CI2008" s="15" t="s">
        <v>1010</v>
      </c>
      <c r="CJ2008" s="35">
        <v>0.43956043956043955</v>
      </c>
      <c r="CK2008" s="35">
        <v>0.30772673031026254</v>
      </c>
      <c r="CL2008" s="35">
        <v>0.79120879120879117</v>
      </c>
      <c r="CM2008" s="35">
        <f t="shared" si="87"/>
        <v>0.74728716987070209</v>
      </c>
    </row>
    <row r="2009" spans="86:91" x14ac:dyDescent="0.2">
      <c r="CH2009" s="15" t="s">
        <v>1830</v>
      </c>
      <c r="CI2009" s="15" t="s">
        <v>1011</v>
      </c>
      <c r="CJ2009" s="35">
        <v>0.43956043956043955</v>
      </c>
      <c r="CK2009" s="35">
        <v>0.30772673031026254</v>
      </c>
      <c r="CL2009" s="35">
        <v>0.79120879120879117</v>
      </c>
      <c r="CM2009" s="35">
        <f t="shared" si="87"/>
        <v>0.74728716987070209</v>
      </c>
    </row>
    <row r="2010" spans="86:91" x14ac:dyDescent="0.2">
      <c r="CH2010" s="15" t="s">
        <v>1830</v>
      </c>
      <c r="CI2010" s="15" t="s">
        <v>1012</v>
      </c>
      <c r="CJ2010" s="35">
        <v>0.43956043956043955</v>
      </c>
      <c r="CK2010" s="35">
        <v>0.30772673031026254</v>
      </c>
      <c r="CL2010" s="35">
        <v>0.79120879120879117</v>
      </c>
      <c r="CM2010" s="35">
        <f t="shared" si="87"/>
        <v>0.74728716987070209</v>
      </c>
    </row>
    <row r="2011" spans="86:91" x14ac:dyDescent="0.2">
      <c r="CH2011" s="15" t="s">
        <v>1830</v>
      </c>
      <c r="CI2011" s="15" t="s">
        <v>1013</v>
      </c>
      <c r="CJ2011" s="35">
        <v>0.43956043956043955</v>
      </c>
      <c r="CK2011" s="35">
        <v>0.30772673031026254</v>
      </c>
      <c r="CL2011" s="35">
        <v>0.79120879120879117</v>
      </c>
      <c r="CM2011" s="35">
        <f t="shared" si="87"/>
        <v>0.74728716987070209</v>
      </c>
    </row>
    <row r="2012" spans="86:91" x14ac:dyDescent="0.2">
      <c r="CH2012" s="15" t="s">
        <v>1830</v>
      </c>
      <c r="CI2012" s="15" t="s">
        <v>1014</v>
      </c>
      <c r="CJ2012" s="35">
        <v>0.43956043956043955</v>
      </c>
      <c r="CK2012" s="35">
        <v>0.30772673031026254</v>
      </c>
      <c r="CL2012" s="35">
        <v>0.79120879120879117</v>
      </c>
      <c r="CM2012" s="35">
        <f t="shared" si="87"/>
        <v>0.74728716987070209</v>
      </c>
    </row>
    <row r="2013" spans="86:91" x14ac:dyDescent="0.2">
      <c r="CH2013" s="15" t="s">
        <v>1830</v>
      </c>
      <c r="CI2013" s="15" t="s">
        <v>1015</v>
      </c>
      <c r="CJ2013" s="35">
        <v>0.45054945054945056</v>
      </c>
      <c r="CK2013" s="35">
        <v>0.32180652854374719</v>
      </c>
      <c r="CL2013" s="35">
        <v>0.79120879120879117</v>
      </c>
      <c r="CM2013" s="35">
        <f t="shared" si="87"/>
        <v>0.77235597909319775</v>
      </c>
    </row>
    <row r="2014" spans="86:91" x14ac:dyDescent="0.2">
      <c r="CH2014" s="15" t="s">
        <v>1830</v>
      </c>
      <c r="CI2014" s="15" t="s">
        <v>996</v>
      </c>
      <c r="CJ2014" s="35">
        <v>0.43956043956043955</v>
      </c>
      <c r="CK2014" s="35">
        <v>0.30772673031026254</v>
      </c>
      <c r="CL2014" s="35">
        <v>0.79120879120879117</v>
      </c>
      <c r="CM2014" s="35">
        <f t="shared" si="87"/>
        <v>0.74728716987070209</v>
      </c>
    </row>
    <row r="2015" spans="86:91" x14ac:dyDescent="0.2">
      <c r="CH2015" s="15" t="s">
        <v>1830</v>
      </c>
      <c r="CI2015" s="15" t="s">
        <v>997</v>
      </c>
      <c r="CJ2015" s="35">
        <v>0.43956043956043955</v>
      </c>
      <c r="CK2015" s="35">
        <v>0.30772673031026254</v>
      </c>
      <c r="CL2015" s="35">
        <v>0.79120879120879117</v>
      </c>
      <c r="CM2015" s="35">
        <f t="shared" si="87"/>
        <v>0.74728716987070209</v>
      </c>
    </row>
    <row r="2016" spans="86:91" x14ac:dyDescent="0.2">
      <c r="CH2016" s="15" t="s">
        <v>1830</v>
      </c>
      <c r="CI2016" s="15" t="s">
        <v>998</v>
      </c>
      <c r="CJ2016" s="35">
        <v>0.43956043956043955</v>
      </c>
      <c r="CK2016" s="35">
        <v>0.30772673031026254</v>
      </c>
      <c r="CL2016" s="35">
        <v>0.79120879120879117</v>
      </c>
      <c r="CM2016" s="35">
        <f t="shared" si="87"/>
        <v>0.74728716987070209</v>
      </c>
    </row>
    <row r="2017" spans="86:91" x14ac:dyDescent="0.2">
      <c r="CH2017" s="15" t="s">
        <v>1830</v>
      </c>
      <c r="CI2017" s="15" t="s">
        <v>999</v>
      </c>
      <c r="CJ2017" s="35">
        <v>0.45054945054945056</v>
      </c>
      <c r="CK2017" s="35">
        <v>0.32180652854374719</v>
      </c>
      <c r="CL2017" s="35">
        <v>0.79120879120879117</v>
      </c>
      <c r="CM2017" s="35">
        <f t="shared" si="87"/>
        <v>0.77235597909319775</v>
      </c>
    </row>
    <row r="2018" spans="86:91" x14ac:dyDescent="0.2">
      <c r="CH2018" s="15" t="s">
        <v>1830</v>
      </c>
      <c r="CI2018" s="15" t="s">
        <v>1000</v>
      </c>
      <c r="CJ2018" s="35">
        <v>0.43956043956043955</v>
      </c>
      <c r="CK2018" s="35">
        <v>0.30772673031026254</v>
      </c>
      <c r="CL2018" s="35">
        <v>0.79120879120879117</v>
      </c>
      <c r="CM2018" s="35">
        <f t="shared" si="87"/>
        <v>0.74728716987070209</v>
      </c>
    </row>
    <row r="2019" spans="86:91" x14ac:dyDescent="0.2">
      <c r="CH2019" s="15" t="s">
        <v>1830</v>
      </c>
      <c r="CI2019" s="15" t="s">
        <v>1001</v>
      </c>
      <c r="CJ2019" s="35">
        <v>0.45054945054945056</v>
      </c>
      <c r="CK2019" s="35">
        <v>0.32180652854374719</v>
      </c>
      <c r="CL2019" s="35">
        <v>0.79120879120879117</v>
      </c>
      <c r="CM2019" s="35">
        <f t="shared" si="87"/>
        <v>0.77235597909319775</v>
      </c>
    </row>
    <row r="2020" spans="86:91" x14ac:dyDescent="0.2">
      <c r="CH2020" s="15" t="s">
        <v>1830</v>
      </c>
      <c r="CI2020" s="15" t="s">
        <v>1002</v>
      </c>
      <c r="CJ2020" s="35">
        <v>0.43956043956043955</v>
      </c>
      <c r="CK2020" s="35">
        <v>0.30772673031026254</v>
      </c>
      <c r="CL2020" s="35">
        <v>0.79120879120879117</v>
      </c>
      <c r="CM2020" s="35">
        <f t="shared" si="87"/>
        <v>0.74728716987070209</v>
      </c>
    </row>
    <row r="2021" spans="86:91" x14ac:dyDescent="0.2">
      <c r="CH2021" s="15" t="s">
        <v>1830</v>
      </c>
      <c r="CI2021" s="15" t="s">
        <v>1003</v>
      </c>
      <c r="CJ2021" s="35">
        <v>0.45054945054945056</v>
      </c>
      <c r="CK2021" s="35">
        <v>0.32180652854374719</v>
      </c>
      <c r="CL2021" s="35">
        <v>0.79120879120879117</v>
      </c>
      <c r="CM2021" s="35">
        <f t="shared" si="87"/>
        <v>0.77235597909319775</v>
      </c>
    </row>
    <row r="2022" spans="86:91" x14ac:dyDescent="0.2">
      <c r="CH2022" s="15" t="s">
        <v>1830</v>
      </c>
      <c r="CI2022" s="15" t="s">
        <v>1004</v>
      </c>
      <c r="CJ2022" s="35">
        <v>0.45054945054945056</v>
      </c>
      <c r="CK2022" s="35">
        <v>0.32180652854374719</v>
      </c>
      <c r="CL2022" s="35">
        <v>0.79120879120879117</v>
      </c>
      <c r="CM2022" s="35">
        <f t="shared" si="87"/>
        <v>0.77235597909319775</v>
      </c>
    </row>
    <row r="2023" spans="86:91" x14ac:dyDescent="0.2">
      <c r="CH2023" s="15" t="s">
        <v>1830</v>
      </c>
      <c r="CI2023" s="15" t="s">
        <v>1005</v>
      </c>
      <c r="CJ2023" s="35">
        <v>0.45054945054945056</v>
      </c>
      <c r="CK2023" s="35">
        <v>0.32180652854374719</v>
      </c>
      <c r="CL2023" s="35">
        <v>0.79120879120879117</v>
      </c>
      <c r="CM2023" s="35">
        <f t="shared" si="87"/>
        <v>0.77235597909319775</v>
      </c>
    </row>
    <row r="2024" spans="86:91" x14ac:dyDescent="0.2">
      <c r="CH2024" s="15" t="s">
        <v>1830</v>
      </c>
      <c r="CI2024" s="15" t="s">
        <v>986</v>
      </c>
      <c r="CJ2024" s="35">
        <v>0.42857142857142855</v>
      </c>
      <c r="CK2024" s="35">
        <v>0.2960428443915501</v>
      </c>
      <c r="CL2024" s="35">
        <v>0.79120879120879117</v>
      </c>
      <c r="CM2024" s="35">
        <f t="shared" si="87"/>
        <v>0.72461427296297864</v>
      </c>
    </row>
    <row r="2025" spans="86:91" x14ac:dyDescent="0.2">
      <c r="CH2025" s="15" t="s">
        <v>1830</v>
      </c>
      <c r="CI2025" s="15" t="s">
        <v>987</v>
      </c>
      <c r="CJ2025" s="35">
        <v>0.42857142857142855</v>
      </c>
      <c r="CK2025" s="35">
        <v>0.2960428443915501</v>
      </c>
      <c r="CL2025" s="35">
        <v>0.79120879120879117</v>
      </c>
      <c r="CM2025" s="35">
        <f t="shared" si="87"/>
        <v>0.72461427296297864</v>
      </c>
    </row>
    <row r="2026" spans="86:91" x14ac:dyDescent="0.2">
      <c r="CH2026" s="15" t="s">
        <v>1830</v>
      </c>
      <c r="CI2026" s="15" t="s">
        <v>988</v>
      </c>
      <c r="CJ2026" s="35">
        <v>0.42857142857142855</v>
      </c>
      <c r="CK2026" s="35">
        <v>0.2960428443915501</v>
      </c>
      <c r="CL2026" s="35">
        <v>0.79120879120879117</v>
      </c>
      <c r="CM2026" s="35">
        <f t="shared" si="87"/>
        <v>0.72461427296297864</v>
      </c>
    </row>
    <row r="2027" spans="86:91" x14ac:dyDescent="0.2">
      <c r="CH2027" s="15" t="s">
        <v>1830</v>
      </c>
      <c r="CI2027" s="15" t="s">
        <v>989</v>
      </c>
      <c r="CJ2027" s="35">
        <v>0.42857142857142855</v>
      </c>
      <c r="CK2027" s="35">
        <v>0.2960428443915501</v>
      </c>
      <c r="CL2027" s="35">
        <v>0.79120879120879117</v>
      </c>
      <c r="CM2027" s="35">
        <f t="shared" si="87"/>
        <v>0.72461427296297864</v>
      </c>
    </row>
    <row r="2028" spans="86:91" x14ac:dyDescent="0.2">
      <c r="CH2028" s="15" t="s">
        <v>1830</v>
      </c>
      <c r="CI2028" s="15" t="s">
        <v>990</v>
      </c>
      <c r="CJ2028" s="35">
        <v>0.42857142857142855</v>
      </c>
      <c r="CK2028" s="35">
        <v>0.2960428443915501</v>
      </c>
      <c r="CL2028" s="35">
        <v>0.79120879120879117</v>
      </c>
      <c r="CM2028" s="35">
        <f t="shared" si="87"/>
        <v>0.72461427296297864</v>
      </c>
    </row>
    <row r="2029" spans="86:91" x14ac:dyDescent="0.2">
      <c r="CH2029" s="15" t="s">
        <v>1830</v>
      </c>
      <c r="CI2029" s="15" t="s">
        <v>991</v>
      </c>
      <c r="CJ2029" s="35">
        <v>0.42857142857142855</v>
      </c>
      <c r="CK2029" s="35">
        <v>0.2960428443915501</v>
      </c>
      <c r="CL2029" s="35">
        <v>0.79120879120879117</v>
      </c>
      <c r="CM2029" s="35">
        <f t="shared" si="87"/>
        <v>0.72461427296297864</v>
      </c>
    </row>
    <row r="2030" spans="86:91" x14ac:dyDescent="0.2">
      <c r="CH2030" s="15" t="s">
        <v>1830</v>
      </c>
      <c r="CI2030" s="15" t="s">
        <v>992</v>
      </c>
      <c r="CJ2030" s="35">
        <v>0.42857142857142855</v>
      </c>
      <c r="CK2030" s="35">
        <v>0.2960428443915501</v>
      </c>
      <c r="CL2030" s="35">
        <v>0.79120879120879117</v>
      </c>
      <c r="CM2030" s="35">
        <f t="shared" si="87"/>
        <v>0.72461427296297864</v>
      </c>
    </row>
    <row r="2031" spans="86:91" x14ac:dyDescent="0.2">
      <c r="CH2031" s="15" t="s">
        <v>1830</v>
      </c>
      <c r="CI2031" s="15" t="s">
        <v>993</v>
      </c>
      <c r="CJ2031" s="35">
        <v>0.42857142857142855</v>
      </c>
      <c r="CK2031" s="35">
        <v>0.2960428443915501</v>
      </c>
      <c r="CL2031" s="35">
        <v>0.79120879120879117</v>
      </c>
      <c r="CM2031" s="35">
        <f t="shared" si="87"/>
        <v>0.72461427296297864</v>
      </c>
    </row>
    <row r="2032" spans="86:91" x14ac:dyDescent="0.2">
      <c r="CH2032" s="15" t="s">
        <v>1830</v>
      </c>
      <c r="CI2032" s="15" t="s">
        <v>994</v>
      </c>
      <c r="CJ2032" s="35">
        <v>0.42857142857142855</v>
      </c>
      <c r="CK2032" s="35">
        <v>0.2960428443915501</v>
      </c>
      <c r="CL2032" s="35">
        <v>0.79120879120879117</v>
      </c>
      <c r="CM2032" s="35">
        <f t="shared" si="87"/>
        <v>0.72461427296297864</v>
      </c>
    </row>
    <row r="2033" spans="86:91" x14ac:dyDescent="0.2">
      <c r="CH2033" s="15" t="s">
        <v>1830</v>
      </c>
      <c r="CI2033" s="15" t="s">
        <v>995</v>
      </c>
      <c r="CJ2033" s="35">
        <v>0.42857142857142855</v>
      </c>
      <c r="CK2033" s="35">
        <v>0.2960428443915501</v>
      </c>
      <c r="CL2033" s="35">
        <v>0.79120879120879117</v>
      </c>
      <c r="CM2033" s="35">
        <f t="shared" si="87"/>
        <v>0.72461427296297864</v>
      </c>
    </row>
    <row r="2034" spans="86:91" x14ac:dyDescent="0.2">
      <c r="CH2034" s="15" t="s">
        <v>1830</v>
      </c>
      <c r="CI2034" s="15" t="s">
        <v>1026</v>
      </c>
      <c r="CJ2034" s="35">
        <v>0.46153846153846156</v>
      </c>
      <c r="CK2034" s="35">
        <v>0.33108310831083115</v>
      </c>
      <c r="CL2034" s="35">
        <v>0.79120879120879117</v>
      </c>
      <c r="CM2034" s="35">
        <f t="shared" si="87"/>
        <v>0.79262156984929266</v>
      </c>
    </row>
    <row r="2035" spans="86:91" x14ac:dyDescent="0.2">
      <c r="CH2035" s="15" t="s">
        <v>1830</v>
      </c>
      <c r="CI2035" s="15" t="s">
        <v>1027</v>
      </c>
      <c r="CJ2035" s="35">
        <v>0.46153846153846156</v>
      </c>
      <c r="CK2035" s="35">
        <v>0.33288450029922206</v>
      </c>
      <c r="CL2035" s="35">
        <v>0.79120879120879117</v>
      </c>
      <c r="CM2035" s="35">
        <f t="shared" si="87"/>
        <v>0.79442296183768368</v>
      </c>
    </row>
    <row r="2036" spans="86:91" x14ac:dyDescent="0.2">
      <c r="CH2036" s="15" t="s">
        <v>1830</v>
      </c>
      <c r="CI2036" s="15" t="s">
        <v>1028</v>
      </c>
      <c r="CJ2036" s="35">
        <v>0.46153846153846156</v>
      </c>
      <c r="CK2036" s="35">
        <v>0.33108310831083115</v>
      </c>
      <c r="CL2036" s="35">
        <v>0.79120879120879117</v>
      </c>
      <c r="CM2036" s="35">
        <f t="shared" si="87"/>
        <v>0.79262156984929266</v>
      </c>
    </row>
    <row r="2037" spans="86:91" x14ac:dyDescent="0.2">
      <c r="CH2037" s="15" t="s">
        <v>1830</v>
      </c>
      <c r="CI2037" s="15" t="s">
        <v>1029</v>
      </c>
      <c r="CJ2037" s="35">
        <v>0.47252747252747251</v>
      </c>
      <c r="CK2037" s="35">
        <v>0.34698759156824632</v>
      </c>
      <c r="CL2037" s="35">
        <v>0.79120879120879117</v>
      </c>
      <c r="CM2037" s="35">
        <f t="shared" si="87"/>
        <v>0.81951506409571884</v>
      </c>
    </row>
    <row r="2038" spans="86:91" x14ac:dyDescent="0.2">
      <c r="CH2038" s="15" t="s">
        <v>1830</v>
      </c>
      <c r="CI2038" s="15" t="s">
        <v>1030</v>
      </c>
      <c r="CJ2038" s="35">
        <v>0.46153846153846156</v>
      </c>
      <c r="CK2038" s="35">
        <v>0.33108310831083115</v>
      </c>
      <c r="CL2038" s="35">
        <v>0.79120879120879117</v>
      </c>
      <c r="CM2038" s="35">
        <f t="shared" si="87"/>
        <v>0.79262156984929266</v>
      </c>
    </row>
    <row r="2039" spans="86:91" x14ac:dyDescent="0.2">
      <c r="CH2039" s="15" t="s">
        <v>1830</v>
      </c>
      <c r="CI2039" s="15" t="s">
        <v>1031</v>
      </c>
      <c r="CJ2039" s="35">
        <v>0.47252747252747251</v>
      </c>
      <c r="CK2039" s="35">
        <v>0.34522560335781738</v>
      </c>
      <c r="CL2039" s="35">
        <v>0.79120879120879117</v>
      </c>
      <c r="CM2039" s="35">
        <f t="shared" si="87"/>
        <v>0.81775307588528989</v>
      </c>
    </row>
    <row r="2040" spans="86:91" x14ac:dyDescent="0.2">
      <c r="CH2040" s="15" t="s">
        <v>1830</v>
      </c>
      <c r="CI2040" s="15" t="s">
        <v>1032</v>
      </c>
      <c r="CJ2040" s="35">
        <v>0.46153846153846156</v>
      </c>
      <c r="CK2040" s="35">
        <v>0.33108310831083115</v>
      </c>
      <c r="CL2040" s="35">
        <v>0.79120879120879117</v>
      </c>
      <c r="CM2040" s="35">
        <f t="shared" si="87"/>
        <v>0.79262156984929266</v>
      </c>
    </row>
    <row r="2041" spans="86:91" x14ac:dyDescent="0.2">
      <c r="CH2041" s="15" t="s">
        <v>1830</v>
      </c>
      <c r="CI2041" s="15" t="s">
        <v>1033</v>
      </c>
      <c r="CJ2041" s="35">
        <v>0.46153846153846156</v>
      </c>
      <c r="CK2041" s="35">
        <v>0.33288450029922206</v>
      </c>
      <c r="CL2041" s="35">
        <v>0.79120879120879117</v>
      </c>
      <c r="CM2041" s="35">
        <f t="shared" si="87"/>
        <v>0.79442296183768368</v>
      </c>
    </row>
    <row r="2042" spans="86:91" x14ac:dyDescent="0.2">
      <c r="CH2042" s="15" t="s">
        <v>1830</v>
      </c>
      <c r="CI2042" s="15" t="s">
        <v>1034</v>
      </c>
      <c r="CJ2042" s="35">
        <v>0.47252747252747251</v>
      </c>
      <c r="CK2042" s="35">
        <v>0.34698759156824632</v>
      </c>
      <c r="CL2042" s="35">
        <v>0.79120879120879117</v>
      </c>
      <c r="CM2042" s="35">
        <f t="shared" si="87"/>
        <v>0.81951506409571884</v>
      </c>
    </row>
    <row r="2043" spans="86:91" x14ac:dyDescent="0.2">
      <c r="CH2043" s="15" t="s">
        <v>1830</v>
      </c>
      <c r="CI2043" s="15" t="s">
        <v>1035</v>
      </c>
      <c r="CJ2043" s="35">
        <v>0.46153846153846156</v>
      </c>
      <c r="CK2043" s="35">
        <v>0.33108310831083115</v>
      </c>
      <c r="CL2043" s="35">
        <v>0.79120879120879117</v>
      </c>
      <c r="CM2043" s="35">
        <f t="shared" si="87"/>
        <v>0.79262156984929266</v>
      </c>
    </row>
    <row r="2044" spans="86:91" x14ac:dyDescent="0.2">
      <c r="CH2044" s="15" t="s">
        <v>1830</v>
      </c>
      <c r="CI2044" s="15" t="s">
        <v>1016</v>
      </c>
      <c r="CJ2044" s="35">
        <v>0.46153846153846156</v>
      </c>
      <c r="CK2044" s="35">
        <v>0.3356674612634088</v>
      </c>
      <c r="CL2044" s="35">
        <v>0.79120879120879117</v>
      </c>
      <c r="CM2044" s="35">
        <f t="shared" si="87"/>
        <v>0.79720592280187041</v>
      </c>
    </row>
    <row r="2045" spans="86:91" x14ac:dyDescent="0.2">
      <c r="CH2045" s="15" t="s">
        <v>1830</v>
      </c>
      <c r="CI2045" s="15" t="s">
        <v>1017</v>
      </c>
      <c r="CJ2045" s="35">
        <v>0.45054945054945056</v>
      </c>
      <c r="CK2045" s="35">
        <v>0.32160429402117185</v>
      </c>
      <c r="CL2045" s="35">
        <v>0.79120879120879117</v>
      </c>
      <c r="CM2045" s="35">
        <f t="shared" si="87"/>
        <v>0.77215374457062236</v>
      </c>
    </row>
    <row r="2046" spans="86:91" x14ac:dyDescent="0.2">
      <c r="CH2046" s="15" t="s">
        <v>1830</v>
      </c>
      <c r="CI2046" s="15" t="s">
        <v>1018</v>
      </c>
      <c r="CJ2046" s="35">
        <v>0.45054945054945056</v>
      </c>
      <c r="CK2046" s="35">
        <v>0.32160429402117185</v>
      </c>
      <c r="CL2046" s="35">
        <v>0.79120879120879117</v>
      </c>
      <c r="CM2046" s="35">
        <f t="shared" si="87"/>
        <v>0.77215374457062236</v>
      </c>
    </row>
    <row r="2047" spans="86:91" x14ac:dyDescent="0.2">
      <c r="CH2047" s="15" t="s">
        <v>1830</v>
      </c>
      <c r="CI2047" s="15" t="s">
        <v>1019</v>
      </c>
      <c r="CJ2047" s="35">
        <v>0.45054945054945056</v>
      </c>
      <c r="CK2047" s="35">
        <v>0.32160429402117185</v>
      </c>
      <c r="CL2047" s="35">
        <v>0.79120879120879117</v>
      </c>
      <c r="CM2047" s="35">
        <f t="shared" si="87"/>
        <v>0.77215374457062236</v>
      </c>
    </row>
    <row r="2048" spans="86:91" x14ac:dyDescent="0.2">
      <c r="CH2048" s="15" t="s">
        <v>1830</v>
      </c>
      <c r="CI2048" s="15" t="s">
        <v>1020</v>
      </c>
      <c r="CJ2048" s="35">
        <v>0.46153846153846156</v>
      </c>
      <c r="CK2048" s="35">
        <v>0.3356674612634088</v>
      </c>
      <c r="CL2048" s="35">
        <v>0.79120879120879117</v>
      </c>
      <c r="CM2048" s="35">
        <f t="shared" si="87"/>
        <v>0.79720592280187041</v>
      </c>
    </row>
    <row r="2049" spans="86:91" x14ac:dyDescent="0.2">
      <c r="CH2049" s="15" t="s">
        <v>1830</v>
      </c>
      <c r="CI2049" s="15" t="s">
        <v>1021</v>
      </c>
      <c r="CJ2049" s="35">
        <v>0.46153846153846156</v>
      </c>
      <c r="CK2049" s="35">
        <v>0.3356674612634088</v>
      </c>
      <c r="CL2049" s="35">
        <v>0.79120879120879117</v>
      </c>
      <c r="CM2049" s="35">
        <f t="shared" si="87"/>
        <v>0.79720592280187041</v>
      </c>
    </row>
    <row r="2050" spans="86:91" x14ac:dyDescent="0.2">
      <c r="CH2050" s="15" t="s">
        <v>1830</v>
      </c>
      <c r="CI2050" s="15" t="s">
        <v>1022</v>
      </c>
      <c r="CJ2050" s="35">
        <v>0.45054945054945056</v>
      </c>
      <c r="CK2050" s="35">
        <v>0.32160429402117185</v>
      </c>
      <c r="CL2050" s="35">
        <v>0.79120879120879117</v>
      </c>
      <c r="CM2050" s="35">
        <f t="shared" si="87"/>
        <v>0.77215374457062236</v>
      </c>
    </row>
    <row r="2051" spans="86:91" x14ac:dyDescent="0.2">
      <c r="CH2051" s="15" t="s">
        <v>1830</v>
      </c>
      <c r="CI2051" s="15" t="s">
        <v>1023</v>
      </c>
      <c r="CJ2051" s="35">
        <v>0.45054945054945056</v>
      </c>
      <c r="CK2051" s="35">
        <v>0.32160429402117185</v>
      </c>
      <c r="CL2051" s="35">
        <v>0.79120879120879117</v>
      </c>
      <c r="CM2051" s="35">
        <f t="shared" si="87"/>
        <v>0.77215374457062236</v>
      </c>
    </row>
    <row r="2052" spans="86:91" x14ac:dyDescent="0.2">
      <c r="CH2052" s="15" t="s">
        <v>1830</v>
      </c>
      <c r="CI2052" s="15" t="s">
        <v>1024</v>
      </c>
      <c r="CJ2052" s="35">
        <v>0.45054945054945056</v>
      </c>
      <c r="CK2052" s="35">
        <v>0.32160429402117185</v>
      </c>
      <c r="CL2052" s="35">
        <v>0.79120879120879117</v>
      </c>
      <c r="CM2052" s="35">
        <f t="shared" ref="CM2052:CM2115" si="88">CJ2052+CK2052</f>
        <v>0.77215374457062236</v>
      </c>
    </row>
    <row r="2053" spans="86:91" x14ac:dyDescent="0.2">
      <c r="CH2053" s="15" t="s">
        <v>1830</v>
      </c>
      <c r="CI2053" s="15" t="s">
        <v>1025</v>
      </c>
      <c r="CJ2053" s="35">
        <v>0.45054945054945056</v>
      </c>
      <c r="CK2053" s="35">
        <v>0.32160429402117185</v>
      </c>
      <c r="CL2053" s="35">
        <v>0.79120879120879117</v>
      </c>
      <c r="CM2053" s="35">
        <f t="shared" si="88"/>
        <v>0.77215374457062236</v>
      </c>
    </row>
    <row r="2054" spans="86:91" x14ac:dyDescent="0.2">
      <c r="CH2054" s="15" t="s">
        <v>1831</v>
      </c>
      <c r="CI2054" s="15" t="s">
        <v>1006</v>
      </c>
      <c r="CJ2054" s="35">
        <v>0.46153846153846156</v>
      </c>
      <c r="CK2054" s="35">
        <v>0.33288450029922206</v>
      </c>
      <c r="CL2054" s="35">
        <v>0.79120879120879117</v>
      </c>
      <c r="CM2054" s="35">
        <f t="shared" si="88"/>
        <v>0.79442296183768368</v>
      </c>
    </row>
    <row r="2055" spans="86:91" x14ac:dyDescent="0.2">
      <c r="CH2055" s="15" t="s">
        <v>1831</v>
      </c>
      <c r="CI2055" s="15" t="s">
        <v>1007</v>
      </c>
      <c r="CJ2055" s="35">
        <v>0.47252747252747251</v>
      </c>
      <c r="CK2055" s="35">
        <v>0.34698759156824632</v>
      </c>
      <c r="CL2055" s="35">
        <v>0.79120879120879117</v>
      </c>
      <c r="CM2055" s="35">
        <f t="shared" si="88"/>
        <v>0.81951506409571884</v>
      </c>
    </row>
    <row r="2056" spans="86:91" x14ac:dyDescent="0.2">
      <c r="CH2056" s="15" t="s">
        <v>1831</v>
      </c>
      <c r="CI2056" s="15" t="s">
        <v>1008</v>
      </c>
      <c r="CJ2056" s="35">
        <v>0.46153846153846156</v>
      </c>
      <c r="CK2056" s="35">
        <v>0.33288450029922206</v>
      </c>
      <c r="CL2056" s="35">
        <v>0.79120879120879117</v>
      </c>
      <c r="CM2056" s="35">
        <f t="shared" si="88"/>
        <v>0.79442296183768368</v>
      </c>
    </row>
    <row r="2057" spans="86:91" x14ac:dyDescent="0.2">
      <c r="CH2057" s="15" t="s">
        <v>1831</v>
      </c>
      <c r="CI2057" s="15" t="s">
        <v>1009</v>
      </c>
      <c r="CJ2057" s="35">
        <v>0.47252747252747251</v>
      </c>
      <c r="CK2057" s="35">
        <v>0.34698759156824632</v>
      </c>
      <c r="CL2057" s="35">
        <v>0.79120879120879117</v>
      </c>
      <c r="CM2057" s="35">
        <f t="shared" si="88"/>
        <v>0.81951506409571884</v>
      </c>
    </row>
    <row r="2058" spans="86:91" x14ac:dyDescent="0.2">
      <c r="CH2058" s="15" t="s">
        <v>1831</v>
      </c>
      <c r="CI2058" s="15" t="s">
        <v>1010</v>
      </c>
      <c r="CJ2058" s="35">
        <v>0.46153846153846156</v>
      </c>
      <c r="CK2058" s="35">
        <v>0.33288450029922206</v>
      </c>
      <c r="CL2058" s="35">
        <v>0.79120879120879117</v>
      </c>
      <c r="CM2058" s="35">
        <f t="shared" si="88"/>
        <v>0.79442296183768368</v>
      </c>
    </row>
    <row r="2059" spans="86:91" x14ac:dyDescent="0.2">
      <c r="CH2059" s="15" t="s">
        <v>1831</v>
      </c>
      <c r="CI2059" s="15" t="s">
        <v>1011</v>
      </c>
      <c r="CJ2059" s="35">
        <v>0.46153846153846156</v>
      </c>
      <c r="CK2059" s="35">
        <v>0.33288450029922206</v>
      </c>
      <c r="CL2059" s="35">
        <v>0.79120879120879117</v>
      </c>
      <c r="CM2059" s="35">
        <f t="shared" si="88"/>
        <v>0.79442296183768368</v>
      </c>
    </row>
    <row r="2060" spans="86:91" x14ac:dyDescent="0.2">
      <c r="CH2060" s="15" t="s">
        <v>1831</v>
      </c>
      <c r="CI2060" s="15" t="s">
        <v>1012</v>
      </c>
      <c r="CJ2060" s="35">
        <v>0.46153846153846156</v>
      </c>
      <c r="CK2060" s="35">
        <v>0.33288450029922206</v>
      </c>
      <c r="CL2060" s="35">
        <v>0.79120879120879117</v>
      </c>
      <c r="CM2060" s="35">
        <f t="shared" si="88"/>
        <v>0.79442296183768368</v>
      </c>
    </row>
    <row r="2061" spans="86:91" x14ac:dyDescent="0.2">
      <c r="CH2061" s="15" t="s">
        <v>1831</v>
      </c>
      <c r="CI2061" s="15" t="s">
        <v>1013</v>
      </c>
      <c r="CJ2061" s="35">
        <v>0.46153846153846156</v>
      </c>
      <c r="CK2061" s="35">
        <v>0.33288450029922206</v>
      </c>
      <c r="CL2061" s="35">
        <v>0.79120879120879117</v>
      </c>
      <c r="CM2061" s="35">
        <f t="shared" si="88"/>
        <v>0.79442296183768368</v>
      </c>
    </row>
    <row r="2062" spans="86:91" x14ac:dyDescent="0.2">
      <c r="CH2062" s="15" t="s">
        <v>1831</v>
      </c>
      <c r="CI2062" s="15" t="s">
        <v>1014</v>
      </c>
      <c r="CJ2062" s="35">
        <v>0.46153846153846156</v>
      </c>
      <c r="CK2062" s="35">
        <v>0.33288450029922206</v>
      </c>
      <c r="CL2062" s="35">
        <v>0.79120879120879117</v>
      </c>
      <c r="CM2062" s="35">
        <f t="shared" si="88"/>
        <v>0.79442296183768368</v>
      </c>
    </row>
    <row r="2063" spans="86:91" x14ac:dyDescent="0.2">
      <c r="CH2063" s="15" t="s">
        <v>1831</v>
      </c>
      <c r="CI2063" s="15" t="s">
        <v>1015</v>
      </c>
      <c r="CJ2063" s="35">
        <v>0.47252747252747251</v>
      </c>
      <c r="CK2063" s="35">
        <v>0.34698759156824632</v>
      </c>
      <c r="CL2063" s="35">
        <v>0.79120879120879117</v>
      </c>
      <c r="CM2063" s="35">
        <f t="shared" si="88"/>
        <v>0.81951506409571884</v>
      </c>
    </row>
    <row r="2064" spans="86:91" x14ac:dyDescent="0.2">
      <c r="CH2064" s="15" t="s">
        <v>1831</v>
      </c>
      <c r="CI2064" s="15" t="s">
        <v>996</v>
      </c>
      <c r="CJ2064" s="35">
        <v>0.46153846153846156</v>
      </c>
      <c r="CK2064" s="35">
        <v>0.33288450029922206</v>
      </c>
      <c r="CL2064" s="35">
        <v>0.79120879120879117</v>
      </c>
      <c r="CM2064" s="35">
        <f t="shared" si="88"/>
        <v>0.79442296183768368</v>
      </c>
    </row>
    <row r="2065" spans="86:91" x14ac:dyDescent="0.2">
      <c r="CH2065" s="15" t="s">
        <v>1831</v>
      </c>
      <c r="CI2065" s="15" t="s">
        <v>997</v>
      </c>
      <c r="CJ2065" s="35">
        <v>0.46153846153846156</v>
      </c>
      <c r="CK2065" s="35">
        <v>0.33288450029922206</v>
      </c>
      <c r="CL2065" s="35">
        <v>0.79120879120879117</v>
      </c>
      <c r="CM2065" s="35">
        <f t="shared" si="88"/>
        <v>0.79442296183768368</v>
      </c>
    </row>
    <row r="2066" spans="86:91" x14ac:dyDescent="0.2">
      <c r="CH2066" s="15" t="s">
        <v>1831</v>
      </c>
      <c r="CI2066" s="15" t="s">
        <v>998</v>
      </c>
      <c r="CJ2066" s="35">
        <v>0.46153846153846156</v>
      </c>
      <c r="CK2066" s="35">
        <v>0.33288450029922206</v>
      </c>
      <c r="CL2066" s="35">
        <v>0.79120879120879117</v>
      </c>
      <c r="CM2066" s="35">
        <f t="shared" si="88"/>
        <v>0.79442296183768368</v>
      </c>
    </row>
    <row r="2067" spans="86:91" x14ac:dyDescent="0.2">
      <c r="CH2067" s="15" t="s">
        <v>1831</v>
      </c>
      <c r="CI2067" s="15" t="s">
        <v>999</v>
      </c>
      <c r="CJ2067" s="35">
        <v>0.47252747252747251</v>
      </c>
      <c r="CK2067" s="35">
        <v>0.34698759156824632</v>
      </c>
      <c r="CL2067" s="35">
        <v>0.79120879120879117</v>
      </c>
      <c r="CM2067" s="35">
        <f t="shared" si="88"/>
        <v>0.81951506409571884</v>
      </c>
    </row>
    <row r="2068" spans="86:91" x14ac:dyDescent="0.2">
      <c r="CH2068" s="15" t="s">
        <v>1831</v>
      </c>
      <c r="CI2068" s="15" t="s">
        <v>1000</v>
      </c>
      <c r="CJ2068" s="35">
        <v>0.46153846153846156</v>
      </c>
      <c r="CK2068" s="35">
        <v>0.33288450029922206</v>
      </c>
      <c r="CL2068" s="35">
        <v>0.79120879120879117</v>
      </c>
      <c r="CM2068" s="35">
        <f t="shared" si="88"/>
        <v>0.79442296183768368</v>
      </c>
    </row>
    <row r="2069" spans="86:91" x14ac:dyDescent="0.2">
      <c r="CH2069" s="15" t="s">
        <v>1831</v>
      </c>
      <c r="CI2069" s="15" t="s">
        <v>1001</v>
      </c>
      <c r="CJ2069" s="35">
        <v>0.47252747252747251</v>
      </c>
      <c r="CK2069" s="35">
        <v>0.34698759156824632</v>
      </c>
      <c r="CL2069" s="35">
        <v>0.79120879120879117</v>
      </c>
      <c r="CM2069" s="35">
        <f t="shared" si="88"/>
        <v>0.81951506409571884</v>
      </c>
    </row>
    <row r="2070" spans="86:91" x14ac:dyDescent="0.2">
      <c r="CH2070" s="15" t="s">
        <v>1831</v>
      </c>
      <c r="CI2070" s="15" t="s">
        <v>1002</v>
      </c>
      <c r="CJ2070" s="35">
        <v>0.46153846153846156</v>
      </c>
      <c r="CK2070" s="35">
        <v>0.33288450029922206</v>
      </c>
      <c r="CL2070" s="35">
        <v>0.79120879120879117</v>
      </c>
      <c r="CM2070" s="35">
        <f t="shared" si="88"/>
        <v>0.79442296183768368</v>
      </c>
    </row>
    <row r="2071" spans="86:91" x14ac:dyDescent="0.2">
      <c r="CH2071" s="15" t="s">
        <v>1831</v>
      </c>
      <c r="CI2071" s="15" t="s">
        <v>1003</v>
      </c>
      <c r="CJ2071" s="35">
        <v>0.47252747252747251</v>
      </c>
      <c r="CK2071" s="35">
        <v>0.34698759156824632</v>
      </c>
      <c r="CL2071" s="35">
        <v>0.79120879120879117</v>
      </c>
      <c r="CM2071" s="35">
        <f t="shared" si="88"/>
        <v>0.81951506409571884</v>
      </c>
    </row>
    <row r="2072" spans="86:91" x14ac:dyDescent="0.2">
      <c r="CH2072" s="15" t="s">
        <v>1831</v>
      </c>
      <c r="CI2072" s="15" t="s">
        <v>1004</v>
      </c>
      <c r="CJ2072" s="35">
        <v>0.47252747252747251</v>
      </c>
      <c r="CK2072" s="35">
        <v>0.34698759156824632</v>
      </c>
      <c r="CL2072" s="35">
        <v>0.79120879120879117</v>
      </c>
      <c r="CM2072" s="35">
        <f t="shared" si="88"/>
        <v>0.81951506409571884</v>
      </c>
    </row>
    <row r="2073" spans="86:91" x14ac:dyDescent="0.2">
      <c r="CH2073" s="15" t="s">
        <v>1831</v>
      </c>
      <c r="CI2073" s="15" t="s">
        <v>1005</v>
      </c>
      <c r="CJ2073" s="35">
        <v>0.47252747252747251</v>
      </c>
      <c r="CK2073" s="35">
        <v>0.34698759156824632</v>
      </c>
      <c r="CL2073" s="35">
        <v>0.79120879120879117</v>
      </c>
      <c r="CM2073" s="35">
        <f t="shared" si="88"/>
        <v>0.81951506409571884</v>
      </c>
    </row>
    <row r="2074" spans="86:91" x14ac:dyDescent="0.2">
      <c r="CH2074" s="15" t="s">
        <v>1831</v>
      </c>
      <c r="CI2074" s="15" t="s">
        <v>986</v>
      </c>
      <c r="CJ2074" s="35">
        <v>0.45054945054945056</v>
      </c>
      <c r="CK2074" s="35">
        <v>0.3210981796478663</v>
      </c>
      <c r="CL2074" s="35">
        <v>0.79120879120879117</v>
      </c>
      <c r="CM2074" s="35">
        <f t="shared" si="88"/>
        <v>0.77164763019731686</v>
      </c>
    </row>
    <row r="2075" spans="86:91" x14ac:dyDescent="0.2">
      <c r="CH2075" s="15" t="s">
        <v>1831</v>
      </c>
      <c r="CI2075" s="15" t="s">
        <v>987</v>
      </c>
      <c r="CJ2075" s="35">
        <v>0.45054945054945056</v>
      </c>
      <c r="CK2075" s="35">
        <v>0.3210981796478663</v>
      </c>
      <c r="CL2075" s="35">
        <v>0.79120879120879117</v>
      </c>
      <c r="CM2075" s="35">
        <f t="shared" si="88"/>
        <v>0.77164763019731686</v>
      </c>
    </row>
    <row r="2076" spans="86:91" x14ac:dyDescent="0.2">
      <c r="CH2076" s="15" t="s">
        <v>1831</v>
      </c>
      <c r="CI2076" s="15" t="s">
        <v>988</v>
      </c>
      <c r="CJ2076" s="35">
        <v>0.45054945054945056</v>
      </c>
      <c r="CK2076" s="35">
        <v>0.3210981796478663</v>
      </c>
      <c r="CL2076" s="35">
        <v>0.79120879120879117</v>
      </c>
      <c r="CM2076" s="35">
        <f t="shared" si="88"/>
        <v>0.77164763019731686</v>
      </c>
    </row>
    <row r="2077" spans="86:91" x14ac:dyDescent="0.2">
      <c r="CH2077" s="15" t="s">
        <v>1831</v>
      </c>
      <c r="CI2077" s="15" t="s">
        <v>989</v>
      </c>
      <c r="CJ2077" s="35">
        <v>0.45054945054945056</v>
      </c>
      <c r="CK2077" s="35">
        <v>0.3210981796478663</v>
      </c>
      <c r="CL2077" s="35">
        <v>0.79120879120879117</v>
      </c>
      <c r="CM2077" s="35">
        <f t="shared" si="88"/>
        <v>0.77164763019731686</v>
      </c>
    </row>
    <row r="2078" spans="86:91" x14ac:dyDescent="0.2">
      <c r="CH2078" s="15" t="s">
        <v>1831</v>
      </c>
      <c r="CI2078" s="15" t="s">
        <v>990</v>
      </c>
      <c r="CJ2078" s="35">
        <v>0.45054945054945056</v>
      </c>
      <c r="CK2078" s="35">
        <v>0.3210981796478663</v>
      </c>
      <c r="CL2078" s="35">
        <v>0.79120879120879117</v>
      </c>
      <c r="CM2078" s="35">
        <f t="shared" si="88"/>
        <v>0.77164763019731686</v>
      </c>
    </row>
    <row r="2079" spans="86:91" x14ac:dyDescent="0.2">
      <c r="CH2079" s="15" t="s">
        <v>1831</v>
      </c>
      <c r="CI2079" s="15" t="s">
        <v>991</v>
      </c>
      <c r="CJ2079" s="35">
        <v>0.45054945054945056</v>
      </c>
      <c r="CK2079" s="35">
        <v>0.3210981796478663</v>
      </c>
      <c r="CL2079" s="35">
        <v>0.79120879120879117</v>
      </c>
      <c r="CM2079" s="35">
        <f t="shared" si="88"/>
        <v>0.77164763019731686</v>
      </c>
    </row>
    <row r="2080" spans="86:91" x14ac:dyDescent="0.2">
      <c r="CH2080" s="15" t="s">
        <v>1831</v>
      </c>
      <c r="CI2080" s="15" t="s">
        <v>992</v>
      </c>
      <c r="CJ2080" s="35">
        <v>0.45054945054945056</v>
      </c>
      <c r="CK2080" s="35">
        <v>0.3210981796478663</v>
      </c>
      <c r="CL2080" s="35">
        <v>0.79120879120879117</v>
      </c>
      <c r="CM2080" s="35">
        <f t="shared" si="88"/>
        <v>0.77164763019731686</v>
      </c>
    </row>
    <row r="2081" spans="86:91" x14ac:dyDescent="0.2">
      <c r="CH2081" s="15" t="s">
        <v>1831</v>
      </c>
      <c r="CI2081" s="15" t="s">
        <v>993</v>
      </c>
      <c r="CJ2081" s="35">
        <v>0.45054945054945056</v>
      </c>
      <c r="CK2081" s="35">
        <v>0.3210981796478663</v>
      </c>
      <c r="CL2081" s="35">
        <v>0.79120879120879117</v>
      </c>
      <c r="CM2081" s="35">
        <f t="shared" si="88"/>
        <v>0.77164763019731686</v>
      </c>
    </row>
    <row r="2082" spans="86:91" x14ac:dyDescent="0.2">
      <c r="CH2082" s="15" t="s">
        <v>1831</v>
      </c>
      <c r="CI2082" s="15" t="s">
        <v>994</v>
      </c>
      <c r="CJ2082" s="35">
        <v>0.45054945054945056</v>
      </c>
      <c r="CK2082" s="35">
        <v>0.3210981796478663</v>
      </c>
      <c r="CL2082" s="35">
        <v>0.79120879120879117</v>
      </c>
      <c r="CM2082" s="35">
        <f t="shared" si="88"/>
        <v>0.77164763019731686</v>
      </c>
    </row>
    <row r="2083" spans="86:91" x14ac:dyDescent="0.2">
      <c r="CH2083" s="15" t="s">
        <v>1831</v>
      </c>
      <c r="CI2083" s="15" t="s">
        <v>995</v>
      </c>
      <c r="CJ2083" s="35">
        <v>0.45054945054945056</v>
      </c>
      <c r="CK2083" s="35">
        <v>0.3210981796478663</v>
      </c>
      <c r="CL2083" s="35">
        <v>0.79120879120879117</v>
      </c>
      <c r="CM2083" s="35">
        <f t="shared" si="88"/>
        <v>0.77164763019731686</v>
      </c>
    </row>
    <row r="2084" spans="86:91" x14ac:dyDescent="0.2">
      <c r="CH2084" s="15" t="s">
        <v>1831</v>
      </c>
      <c r="CI2084" s="15" t="s">
        <v>1026</v>
      </c>
      <c r="CJ2084" s="35">
        <v>0.48351648351648352</v>
      </c>
      <c r="CK2084" s="35">
        <v>0.35645501053265122</v>
      </c>
      <c r="CL2084" s="35">
        <v>0.79120879120879117</v>
      </c>
      <c r="CM2084" s="35">
        <f t="shared" si="88"/>
        <v>0.83997149404913474</v>
      </c>
    </row>
    <row r="2085" spans="86:91" x14ac:dyDescent="0.2">
      <c r="CH2085" s="15" t="s">
        <v>1831</v>
      </c>
      <c r="CI2085" s="15" t="s">
        <v>1027</v>
      </c>
      <c r="CJ2085" s="35">
        <v>0.48351648351648352</v>
      </c>
      <c r="CK2085" s="35">
        <v>0.35819327731092437</v>
      </c>
      <c r="CL2085" s="35">
        <v>0.79120879120879117</v>
      </c>
      <c r="CM2085" s="35">
        <f t="shared" si="88"/>
        <v>0.84170976082740789</v>
      </c>
    </row>
    <row r="2086" spans="86:91" x14ac:dyDescent="0.2">
      <c r="CH2086" s="15" t="s">
        <v>1831</v>
      </c>
      <c r="CI2086" s="15" t="s">
        <v>1028</v>
      </c>
      <c r="CJ2086" s="35">
        <v>0.48351648351648352</v>
      </c>
      <c r="CK2086" s="35">
        <v>0.35645501053265122</v>
      </c>
      <c r="CL2086" s="35">
        <v>0.79120879120879117</v>
      </c>
      <c r="CM2086" s="35">
        <f t="shared" si="88"/>
        <v>0.83997149404913474</v>
      </c>
    </row>
    <row r="2087" spans="86:91" x14ac:dyDescent="0.2">
      <c r="CH2087" s="15" t="s">
        <v>1831</v>
      </c>
      <c r="CI2087" s="15" t="s">
        <v>1029</v>
      </c>
      <c r="CJ2087" s="35">
        <v>0.49450549450549453</v>
      </c>
      <c r="CK2087" s="35">
        <v>0.37231968810916177</v>
      </c>
      <c r="CL2087" s="35">
        <v>0.79120879120879117</v>
      </c>
      <c r="CM2087" s="35">
        <f t="shared" si="88"/>
        <v>0.86682518261465624</v>
      </c>
    </row>
    <row r="2088" spans="86:91" x14ac:dyDescent="0.2">
      <c r="CH2088" s="15" t="s">
        <v>1831</v>
      </c>
      <c r="CI2088" s="15" t="s">
        <v>1030</v>
      </c>
      <c r="CJ2088" s="35">
        <v>0.48351648351648352</v>
      </c>
      <c r="CK2088" s="35">
        <v>0.35645501053265122</v>
      </c>
      <c r="CL2088" s="35">
        <v>0.79120879120879117</v>
      </c>
      <c r="CM2088" s="35">
        <f t="shared" si="88"/>
        <v>0.83997149404913474</v>
      </c>
    </row>
    <row r="2089" spans="86:91" x14ac:dyDescent="0.2">
      <c r="CH2089" s="15" t="s">
        <v>1831</v>
      </c>
      <c r="CI2089" s="15" t="s">
        <v>1031</v>
      </c>
      <c r="CJ2089" s="35">
        <v>0.49450549450549453</v>
      </c>
      <c r="CK2089" s="35">
        <v>0.37062095925424748</v>
      </c>
      <c r="CL2089" s="35">
        <v>0.79120879120879117</v>
      </c>
      <c r="CM2089" s="35">
        <f t="shared" si="88"/>
        <v>0.86512645375974206</v>
      </c>
    </row>
    <row r="2090" spans="86:91" x14ac:dyDescent="0.2">
      <c r="CH2090" s="15" t="s">
        <v>1831</v>
      </c>
      <c r="CI2090" s="15" t="s">
        <v>1032</v>
      </c>
      <c r="CJ2090" s="35">
        <v>0.48351648351648352</v>
      </c>
      <c r="CK2090" s="35">
        <v>0.35645501053265122</v>
      </c>
      <c r="CL2090" s="35">
        <v>0.79120879120879117</v>
      </c>
      <c r="CM2090" s="35">
        <f t="shared" si="88"/>
        <v>0.83997149404913474</v>
      </c>
    </row>
    <row r="2091" spans="86:91" x14ac:dyDescent="0.2">
      <c r="CH2091" s="15" t="s">
        <v>1831</v>
      </c>
      <c r="CI2091" s="15" t="s">
        <v>1033</v>
      </c>
      <c r="CJ2091" s="35">
        <v>0.48351648351648352</v>
      </c>
      <c r="CK2091" s="35">
        <v>0.35819327731092437</v>
      </c>
      <c r="CL2091" s="35">
        <v>0.79120879120879117</v>
      </c>
      <c r="CM2091" s="35">
        <f t="shared" si="88"/>
        <v>0.84170976082740789</v>
      </c>
    </row>
    <row r="2092" spans="86:91" x14ac:dyDescent="0.2">
      <c r="CH2092" s="15" t="s">
        <v>1831</v>
      </c>
      <c r="CI2092" s="15" t="s">
        <v>1034</v>
      </c>
      <c r="CJ2092" s="35">
        <v>0.49450549450549453</v>
      </c>
      <c r="CK2092" s="35">
        <v>0.37231968810916177</v>
      </c>
      <c r="CL2092" s="35">
        <v>0.79120879120879117</v>
      </c>
      <c r="CM2092" s="35">
        <f t="shared" si="88"/>
        <v>0.86682518261465624</v>
      </c>
    </row>
    <row r="2093" spans="86:91" x14ac:dyDescent="0.2">
      <c r="CH2093" s="15" t="s">
        <v>1831</v>
      </c>
      <c r="CI2093" s="15" t="s">
        <v>1035</v>
      </c>
      <c r="CJ2093" s="35">
        <v>0.48351648351648352</v>
      </c>
      <c r="CK2093" s="35">
        <v>0.35645501053265122</v>
      </c>
      <c r="CL2093" s="35">
        <v>0.79120879120879117</v>
      </c>
      <c r="CM2093" s="35">
        <f t="shared" si="88"/>
        <v>0.83997149404913474</v>
      </c>
    </row>
    <row r="2094" spans="86:91" x14ac:dyDescent="0.2">
      <c r="CH2094" s="15" t="s">
        <v>1831</v>
      </c>
      <c r="CI2094" s="15" t="s">
        <v>1016</v>
      </c>
      <c r="CJ2094" s="35">
        <v>0.48351648351648352</v>
      </c>
      <c r="CK2094" s="35">
        <v>0.36087866108786615</v>
      </c>
      <c r="CL2094" s="35">
        <v>0.79120879120879117</v>
      </c>
      <c r="CM2094" s="35">
        <f t="shared" si="88"/>
        <v>0.84439514460434961</v>
      </c>
    </row>
    <row r="2095" spans="86:91" x14ac:dyDescent="0.2">
      <c r="CH2095" s="15" t="s">
        <v>1831</v>
      </c>
      <c r="CI2095" s="15" t="s">
        <v>1017</v>
      </c>
      <c r="CJ2095" s="35">
        <v>0.47252747252747251</v>
      </c>
      <c r="CK2095" s="35">
        <v>0.34679228353521757</v>
      </c>
      <c r="CL2095" s="35">
        <v>0.79120879120879117</v>
      </c>
      <c r="CM2095" s="35">
        <f t="shared" si="88"/>
        <v>0.81931975606269014</v>
      </c>
    </row>
    <row r="2096" spans="86:91" x14ac:dyDescent="0.2">
      <c r="CH2096" s="15" t="s">
        <v>1831</v>
      </c>
      <c r="CI2096" s="15" t="s">
        <v>1018</v>
      </c>
      <c r="CJ2096" s="35">
        <v>0.47252747252747251</v>
      </c>
      <c r="CK2096" s="35">
        <v>0.34679228353521757</v>
      </c>
      <c r="CL2096" s="35">
        <v>0.79120879120879117</v>
      </c>
      <c r="CM2096" s="35">
        <f t="shared" si="88"/>
        <v>0.81931975606269014</v>
      </c>
    </row>
    <row r="2097" spans="86:91" x14ac:dyDescent="0.2">
      <c r="CH2097" s="15" t="s">
        <v>1831</v>
      </c>
      <c r="CI2097" s="15" t="s">
        <v>1019</v>
      </c>
      <c r="CJ2097" s="35">
        <v>0.47252747252747251</v>
      </c>
      <c r="CK2097" s="35">
        <v>0.34679228353521757</v>
      </c>
      <c r="CL2097" s="35">
        <v>0.79120879120879117</v>
      </c>
      <c r="CM2097" s="35">
        <f t="shared" si="88"/>
        <v>0.81931975606269014</v>
      </c>
    </row>
    <row r="2098" spans="86:91" x14ac:dyDescent="0.2">
      <c r="CH2098" s="15" t="s">
        <v>1831</v>
      </c>
      <c r="CI2098" s="15" t="s">
        <v>1020</v>
      </c>
      <c r="CJ2098" s="35">
        <v>0.48351648351648352</v>
      </c>
      <c r="CK2098" s="35">
        <v>0.36087866108786615</v>
      </c>
      <c r="CL2098" s="35">
        <v>0.79120879120879117</v>
      </c>
      <c r="CM2098" s="35">
        <f t="shared" si="88"/>
        <v>0.84439514460434961</v>
      </c>
    </row>
    <row r="2099" spans="86:91" x14ac:dyDescent="0.2">
      <c r="CH2099" s="15" t="s">
        <v>1831</v>
      </c>
      <c r="CI2099" s="15" t="s">
        <v>1021</v>
      </c>
      <c r="CJ2099" s="35">
        <v>0.48351648351648352</v>
      </c>
      <c r="CK2099" s="35">
        <v>0.36087866108786615</v>
      </c>
      <c r="CL2099" s="35">
        <v>0.79120879120879117</v>
      </c>
      <c r="CM2099" s="35">
        <f t="shared" si="88"/>
        <v>0.84439514460434961</v>
      </c>
    </row>
    <row r="2100" spans="86:91" x14ac:dyDescent="0.2">
      <c r="CH2100" s="15" t="s">
        <v>1831</v>
      </c>
      <c r="CI2100" s="15" t="s">
        <v>1022</v>
      </c>
      <c r="CJ2100" s="35">
        <v>0.47252747252747251</v>
      </c>
      <c r="CK2100" s="35">
        <v>0.34679228353521757</v>
      </c>
      <c r="CL2100" s="35">
        <v>0.79120879120879117</v>
      </c>
      <c r="CM2100" s="35">
        <f t="shared" si="88"/>
        <v>0.81931975606269014</v>
      </c>
    </row>
    <row r="2101" spans="86:91" x14ac:dyDescent="0.2">
      <c r="CH2101" s="15" t="s">
        <v>1831</v>
      </c>
      <c r="CI2101" s="15" t="s">
        <v>1023</v>
      </c>
      <c r="CJ2101" s="35">
        <v>0.47252747252747251</v>
      </c>
      <c r="CK2101" s="35">
        <v>0.34679228353521757</v>
      </c>
      <c r="CL2101" s="35">
        <v>0.79120879120879117</v>
      </c>
      <c r="CM2101" s="35">
        <f t="shared" si="88"/>
        <v>0.81931975606269014</v>
      </c>
    </row>
    <row r="2102" spans="86:91" x14ac:dyDescent="0.2">
      <c r="CH2102" s="15" t="s">
        <v>1831</v>
      </c>
      <c r="CI2102" s="15" t="s">
        <v>1024</v>
      </c>
      <c r="CJ2102" s="35">
        <v>0.47252747252747251</v>
      </c>
      <c r="CK2102" s="35">
        <v>0.34679228353521757</v>
      </c>
      <c r="CL2102" s="35">
        <v>0.79120879120879117</v>
      </c>
      <c r="CM2102" s="35">
        <f t="shared" si="88"/>
        <v>0.81931975606269014</v>
      </c>
    </row>
    <row r="2103" spans="86:91" x14ac:dyDescent="0.2">
      <c r="CH2103" s="15" t="s">
        <v>1831</v>
      </c>
      <c r="CI2103" s="15" t="s">
        <v>1025</v>
      </c>
      <c r="CJ2103" s="35">
        <v>0.47252747252747251</v>
      </c>
      <c r="CK2103" s="35">
        <v>0.34679228353521757</v>
      </c>
      <c r="CL2103" s="35">
        <v>0.79120879120879117</v>
      </c>
      <c r="CM2103" s="35">
        <f t="shared" si="88"/>
        <v>0.81931975606269014</v>
      </c>
    </row>
    <row r="2104" spans="86:91" x14ac:dyDescent="0.2">
      <c r="CH2104" s="15" t="s">
        <v>1832</v>
      </c>
      <c r="CI2104" s="15" t="s">
        <v>1006</v>
      </c>
      <c r="CJ2104" s="35">
        <v>0.45054945054945056</v>
      </c>
      <c r="CK2104" s="35">
        <v>0.32099686613938216</v>
      </c>
      <c r="CL2104" s="35">
        <v>0.78021978021978022</v>
      </c>
      <c r="CM2104" s="35">
        <f t="shared" si="88"/>
        <v>0.77154631668883278</v>
      </c>
    </row>
    <row r="2105" spans="86:91" x14ac:dyDescent="0.2">
      <c r="CH2105" s="15" t="s">
        <v>1832</v>
      </c>
      <c r="CI2105" s="15" t="s">
        <v>1007</v>
      </c>
      <c r="CJ2105" s="35">
        <v>0.46153846153846156</v>
      </c>
      <c r="CK2105" s="35">
        <v>0.33507306889352817</v>
      </c>
      <c r="CL2105" s="35">
        <v>0.78021978021978022</v>
      </c>
      <c r="CM2105" s="35">
        <f t="shared" si="88"/>
        <v>0.79661153043198973</v>
      </c>
    </row>
    <row r="2106" spans="86:91" x14ac:dyDescent="0.2">
      <c r="CH2106" s="15" t="s">
        <v>1832</v>
      </c>
      <c r="CI2106" s="15" t="s">
        <v>1008</v>
      </c>
      <c r="CJ2106" s="35">
        <v>0.45054945054945056</v>
      </c>
      <c r="CK2106" s="35">
        <v>0.32099686613938216</v>
      </c>
      <c r="CL2106" s="35">
        <v>0.78021978021978022</v>
      </c>
      <c r="CM2106" s="35">
        <f t="shared" si="88"/>
        <v>0.77154631668883278</v>
      </c>
    </row>
    <row r="2107" spans="86:91" x14ac:dyDescent="0.2">
      <c r="CH2107" s="15" t="s">
        <v>1832</v>
      </c>
      <c r="CI2107" s="15" t="s">
        <v>1009</v>
      </c>
      <c r="CJ2107" s="35">
        <v>0.46153846153846156</v>
      </c>
      <c r="CK2107" s="35">
        <v>0.33507306889352817</v>
      </c>
      <c r="CL2107" s="35">
        <v>0.78021978021978022</v>
      </c>
      <c r="CM2107" s="35">
        <f t="shared" si="88"/>
        <v>0.79661153043198973</v>
      </c>
    </row>
    <row r="2108" spans="86:91" x14ac:dyDescent="0.2">
      <c r="CH2108" s="15" t="s">
        <v>1832</v>
      </c>
      <c r="CI2108" s="15" t="s">
        <v>1010</v>
      </c>
      <c r="CJ2108" s="35">
        <v>0.45054945054945056</v>
      </c>
      <c r="CK2108" s="35">
        <v>0.32099686613938216</v>
      </c>
      <c r="CL2108" s="35">
        <v>0.78021978021978022</v>
      </c>
      <c r="CM2108" s="35">
        <f t="shared" si="88"/>
        <v>0.77154631668883278</v>
      </c>
    </row>
    <row r="2109" spans="86:91" x14ac:dyDescent="0.2">
      <c r="CH2109" s="15" t="s">
        <v>1832</v>
      </c>
      <c r="CI2109" s="15" t="s">
        <v>1011</v>
      </c>
      <c r="CJ2109" s="35">
        <v>0.45054945054945056</v>
      </c>
      <c r="CK2109" s="35">
        <v>0.32099686613938216</v>
      </c>
      <c r="CL2109" s="35">
        <v>0.78021978021978022</v>
      </c>
      <c r="CM2109" s="35">
        <f t="shared" si="88"/>
        <v>0.77154631668883278</v>
      </c>
    </row>
    <row r="2110" spans="86:91" x14ac:dyDescent="0.2">
      <c r="CH2110" s="15" t="s">
        <v>1832</v>
      </c>
      <c r="CI2110" s="15" t="s">
        <v>1012</v>
      </c>
      <c r="CJ2110" s="35">
        <v>0.45054945054945056</v>
      </c>
      <c r="CK2110" s="35">
        <v>0.32099686613938216</v>
      </c>
      <c r="CL2110" s="35">
        <v>0.78021978021978022</v>
      </c>
      <c r="CM2110" s="35">
        <f t="shared" si="88"/>
        <v>0.77154631668883278</v>
      </c>
    </row>
    <row r="2111" spans="86:91" x14ac:dyDescent="0.2">
      <c r="CH2111" s="15" t="s">
        <v>1832</v>
      </c>
      <c r="CI2111" s="15" t="s">
        <v>1013</v>
      </c>
      <c r="CJ2111" s="35">
        <v>0.45054945054945056</v>
      </c>
      <c r="CK2111" s="35">
        <v>0.32099686613938216</v>
      </c>
      <c r="CL2111" s="35">
        <v>0.78021978021978022</v>
      </c>
      <c r="CM2111" s="35">
        <f t="shared" si="88"/>
        <v>0.77154631668883278</v>
      </c>
    </row>
    <row r="2112" spans="86:91" x14ac:dyDescent="0.2">
      <c r="CH2112" s="15" t="s">
        <v>1832</v>
      </c>
      <c r="CI2112" s="15" t="s">
        <v>1014</v>
      </c>
      <c r="CJ2112" s="35">
        <v>0.45054945054945056</v>
      </c>
      <c r="CK2112" s="35">
        <v>0.32099686613938216</v>
      </c>
      <c r="CL2112" s="35">
        <v>0.78021978021978022</v>
      </c>
      <c r="CM2112" s="35">
        <f t="shared" si="88"/>
        <v>0.77154631668883278</v>
      </c>
    </row>
    <row r="2113" spans="86:91" x14ac:dyDescent="0.2">
      <c r="CH2113" s="15" t="s">
        <v>1832</v>
      </c>
      <c r="CI2113" s="15" t="s">
        <v>1015</v>
      </c>
      <c r="CJ2113" s="35">
        <v>0.46153846153846156</v>
      </c>
      <c r="CK2113" s="35">
        <v>0.33507306889352817</v>
      </c>
      <c r="CL2113" s="35">
        <v>0.78021978021978022</v>
      </c>
      <c r="CM2113" s="35">
        <f t="shared" si="88"/>
        <v>0.79661153043198973</v>
      </c>
    </row>
    <row r="2114" spans="86:91" x14ac:dyDescent="0.2">
      <c r="CH2114" s="15" t="s">
        <v>1832</v>
      </c>
      <c r="CI2114" s="15" t="s">
        <v>996</v>
      </c>
      <c r="CJ2114" s="35">
        <v>0.45054945054945056</v>
      </c>
      <c r="CK2114" s="35">
        <v>0.32099686613938216</v>
      </c>
      <c r="CL2114" s="35">
        <v>0.78021978021978022</v>
      </c>
      <c r="CM2114" s="35">
        <f t="shared" si="88"/>
        <v>0.77154631668883278</v>
      </c>
    </row>
    <row r="2115" spans="86:91" x14ac:dyDescent="0.2">
      <c r="CH2115" s="15" t="s">
        <v>1832</v>
      </c>
      <c r="CI2115" s="15" t="s">
        <v>997</v>
      </c>
      <c r="CJ2115" s="35">
        <v>0.45054945054945056</v>
      </c>
      <c r="CK2115" s="35">
        <v>0.32099686613938216</v>
      </c>
      <c r="CL2115" s="35">
        <v>0.78021978021978022</v>
      </c>
      <c r="CM2115" s="35">
        <f t="shared" si="88"/>
        <v>0.77154631668883278</v>
      </c>
    </row>
    <row r="2116" spans="86:91" x14ac:dyDescent="0.2">
      <c r="CH2116" s="15" t="s">
        <v>1832</v>
      </c>
      <c r="CI2116" s="15" t="s">
        <v>998</v>
      </c>
      <c r="CJ2116" s="35">
        <v>0.45054945054945056</v>
      </c>
      <c r="CK2116" s="35">
        <v>0.32099686613938216</v>
      </c>
      <c r="CL2116" s="35">
        <v>0.78021978021978022</v>
      </c>
      <c r="CM2116" s="35">
        <f t="shared" ref="CM2116:CM2179" si="89">CJ2116+CK2116</f>
        <v>0.77154631668883278</v>
      </c>
    </row>
    <row r="2117" spans="86:91" x14ac:dyDescent="0.2">
      <c r="CH2117" s="15" t="s">
        <v>1832</v>
      </c>
      <c r="CI2117" s="15" t="s">
        <v>999</v>
      </c>
      <c r="CJ2117" s="35">
        <v>0.46153846153846156</v>
      </c>
      <c r="CK2117" s="35">
        <v>0.33507306889352817</v>
      </c>
      <c r="CL2117" s="35">
        <v>0.78021978021978022</v>
      </c>
      <c r="CM2117" s="35">
        <f t="shared" si="89"/>
        <v>0.79661153043198973</v>
      </c>
    </row>
    <row r="2118" spans="86:91" x14ac:dyDescent="0.2">
      <c r="CH2118" s="15" t="s">
        <v>1832</v>
      </c>
      <c r="CI2118" s="15" t="s">
        <v>1000</v>
      </c>
      <c r="CJ2118" s="35">
        <v>0.45054945054945056</v>
      </c>
      <c r="CK2118" s="35">
        <v>0.32099686613938216</v>
      </c>
      <c r="CL2118" s="35">
        <v>0.78021978021978022</v>
      </c>
      <c r="CM2118" s="35">
        <f t="shared" si="89"/>
        <v>0.77154631668883278</v>
      </c>
    </row>
    <row r="2119" spans="86:91" x14ac:dyDescent="0.2">
      <c r="CH2119" s="15" t="s">
        <v>1832</v>
      </c>
      <c r="CI2119" s="15" t="s">
        <v>1001</v>
      </c>
      <c r="CJ2119" s="35">
        <v>0.46153846153846156</v>
      </c>
      <c r="CK2119" s="35">
        <v>0.33507306889352817</v>
      </c>
      <c r="CL2119" s="35">
        <v>0.78021978021978022</v>
      </c>
      <c r="CM2119" s="35">
        <f t="shared" si="89"/>
        <v>0.79661153043198973</v>
      </c>
    </row>
    <row r="2120" spans="86:91" x14ac:dyDescent="0.2">
      <c r="CH2120" s="15" t="s">
        <v>1832</v>
      </c>
      <c r="CI2120" s="15" t="s">
        <v>1002</v>
      </c>
      <c r="CJ2120" s="35">
        <v>0.45054945054945056</v>
      </c>
      <c r="CK2120" s="35">
        <v>0.32099686613938216</v>
      </c>
      <c r="CL2120" s="35">
        <v>0.78021978021978022</v>
      </c>
      <c r="CM2120" s="35">
        <f t="shared" si="89"/>
        <v>0.77154631668883278</v>
      </c>
    </row>
    <row r="2121" spans="86:91" x14ac:dyDescent="0.2">
      <c r="CH2121" s="15" t="s">
        <v>1832</v>
      </c>
      <c r="CI2121" s="15" t="s">
        <v>1003</v>
      </c>
      <c r="CJ2121" s="35">
        <v>0.46153846153846156</v>
      </c>
      <c r="CK2121" s="35">
        <v>0.33507306889352817</v>
      </c>
      <c r="CL2121" s="35">
        <v>0.78021978021978022</v>
      </c>
      <c r="CM2121" s="35">
        <f t="shared" si="89"/>
        <v>0.79661153043198973</v>
      </c>
    </row>
    <row r="2122" spans="86:91" x14ac:dyDescent="0.2">
      <c r="CH2122" s="15" t="s">
        <v>1832</v>
      </c>
      <c r="CI2122" s="15" t="s">
        <v>1004</v>
      </c>
      <c r="CJ2122" s="35">
        <v>0.46153846153846156</v>
      </c>
      <c r="CK2122" s="35">
        <v>0.33507306889352817</v>
      </c>
      <c r="CL2122" s="35">
        <v>0.78021978021978022</v>
      </c>
      <c r="CM2122" s="35">
        <f t="shared" si="89"/>
        <v>0.79661153043198973</v>
      </c>
    </row>
    <row r="2123" spans="86:91" x14ac:dyDescent="0.2">
      <c r="CH2123" s="15" t="s">
        <v>1832</v>
      </c>
      <c r="CI2123" s="15" t="s">
        <v>1005</v>
      </c>
      <c r="CJ2123" s="35">
        <v>0.46153846153846156</v>
      </c>
      <c r="CK2123" s="35">
        <v>0.33507306889352817</v>
      </c>
      <c r="CL2123" s="35">
        <v>0.78021978021978022</v>
      </c>
      <c r="CM2123" s="35">
        <f t="shared" si="89"/>
        <v>0.79661153043198973</v>
      </c>
    </row>
    <row r="2124" spans="86:91" x14ac:dyDescent="0.2">
      <c r="CH2124" s="15" t="s">
        <v>1832</v>
      </c>
      <c r="CI2124" s="15" t="s">
        <v>986</v>
      </c>
      <c r="CJ2124" s="35">
        <v>0.43956043956043955</v>
      </c>
      <c r="CK2124" s="35">
        <v>0.30927221312695341</v>
      </c>
      <c r="CL2124" s="35">
        <v>0.78021978021978022</v>
      </c>
      <c r="CM2124" s="35">
        <f t="shared" si="89"/>
        <v>0.74883265268739296</v>
      </c>
    </row>
    <row r="2125" spans="86:91" x14ac:dyDescent="0.2">
      <c r="CH2125" s="15" t="s">
        <v>1832</v>
      </c>
      <c r="CI2125" s="15" t="s">
        <v>987</v>
      </c>
      <c r="CJ2125" s="35">
        <v>0.43956043956043955</v>
      </c>
      <c r="CK2125" s="35">
        <v>0.30927221312695341</v>
      </c>
      <c r="CL2125" s="35">
        <v>0.78021978021978022</v>
      </c>
      <c r="CM2125" s="35">
        <f t="shared" si="89"/>
        <v>0.74883265268739296</v>
      </c>
    </row>
    <row r="2126" spans="86:91" x14ac:dyDescent="0.2">
      <c r="CH2126" s="15" t="s">
        <v>1832</v>
      </c>
      <c r="CI2126" s="15" t="s">
        <v>988</v>
      </c>
      <c r="CJ2126" s="35">
        <v>0.43956043956043955</v>
      </c>
      <c r="CK2126" s="35">
        <v>0.30927221312695341</v>
      </c>
      <c r="CL2126" s="35">
        <v>0.78021978021978022</v>
      </c>
      <c r="CM2126" s="35">
        <f t="shared" si="89"/>
        <v>0.74883265268739296</v>
      </c>
    </row>
    <row r="2127" spans="86:91" x14ac:dyDescent="0.2">
      <c r="CH2127" s="15" t="s">
        <v>1832</v>
      </c>
      <c r="CI2127" s="15" t="s">
        <v>989</v>
      </c>
      <c r="CJ2127" s="35">
        <v>0.43956043956043955</v>
      </c>
      <c r="CK2127" s="35">
        <v>0.30927221312695341</v>
      </c>
      <c r="CL2127" s="35">
        <v>0.78021978021978022</v>
      </c>
      <c r="CM2127" s="35">
        <f t="shared" si="89"/>
        <v>0.74883265268739296</v>
      </c>
    </row>
    <row r="2128" spans="86:91" x14ac:dyDescent="0.2">
      <c r="CH2128" s="15" t="s">
        <v>1832</v>
      </c>
      <c r="CI2128" s="15" t="s">
        <v>990</v>
      </c>
      <c r="CJ2128" s="35">
        <v>0.43956043956043955</v>
      </c>
      <c r="CK2128" s="35">
        <v>0.30927221312695341</v>
      </c>
      <c r="CL2128" s="35">
        <v>0.78021978021978022</v>
      </c>
      <c r="CM2128" s="35">
        <f t="shared" si="89"/>
        <v>0.74883265268739296</v>
      </c>
    </row>
    <row r="2129" spans="86:91" x14ac:dyDescent="0.2">
      <c r="CH2129" s="15" t="s">
        <v>1832</v>
      </c>
      <c r="CI2129" s="15" t="s">
        <v>991</v>
      </c>
      <c r="CJ2129" s="35">
        <v>0.43956043956043955</v>
      </c>
      <c r="CK2129" s="35">
        <v>0.30927221312695341</v>
      </c>
      <c r="CL2129" s="35">
        <v>0.78021978021978022</v>
      </c>
      <c r="CM2129" s="35">
        <f t="shared" si="89"/>
        <v>0.74883265268739296</v>
      </c>
    </row>
    <row r="2130" spans="86:91" x14ac:dyDescent="0.2">
      <c r="CH2130" s="15" t="s">
        <v>1832</v>
      </c>
      <c r="CI2130" s="15" t="s">
        <v>992</v>
      </c>
      <c r="CJ2130" s="35">
        <v>0.43956043956043955</v>
      </c>
      <c r="CK2130" s="35">
        <v>0.30927221312695341</v>
      </c>
      <c r="CL2130" s="35">
        <v>0.78021978021978022</v>
      </c>
      <c r="CM2130" s="35">
        <f t="shared" si="89"/>
        <v>0.74883265268739296</v>
      </c>
    </row>
    <row r="2131" spans="86:91" x14ac:dyDescent="0.2">
      <c r="CH2131" s="15" t="s">
        <v>1832</v>
      </c>
      <c r="CI2131" s="15" t="s">
        <v>993</v>
      </c>
      <c r="CJ2131" s="35">
        <v>0.43956043956043955</v>
      </c>
      <c r="CK2131" s="35">
        <v>0.30927221312695341</v>
      </c>
      <c r="CL2131" s="35">
        <v>0.78021978021978022</v>
      </c>
      <c r="CM2131" s="35">
        <f t="shared" si="89"/>
        <v>0.74883265268739296</v>
      </c>
    </row>
    <row r="2132" spans="86:91" x14ac:dyDescent="0.2">
      <c r="CH2132" s="15" t="s">
        <v>1832</v>
      </c>
      <c r="CI2132" s="15" t="s">
        <v>994</v>
      </c>
      <c r="CJ2132" s="35">
        <v>0.43956043956043955</v>
      </c>
      <c r="CK2132" s="35">
        <v>0.30927221312695341</v>
      </c>
      <c r="CL2132" s="35">
        <v>0.78021978021978022</v>
      </c>
      <c r="CM2132" s="35">
        <f t="shared" si="89"/>
        <v>0.74883265268739296</v>
      </c>
    </row>
    <row r="2133" spans="86:91" x14ac:dyDescent="0.2">
      <c r="CH2133" s="15" t="s">
        <v>1832</v>
      </c>
      <c r="CI2133" s="15" t="s">
        <v>995</v>
      </c>
      <c r="CJ2133" s="35">
        <v>0.43956043956043955</v>
      </c>
      <c r="CK2133" s="35">
        <v>0.30927221312695341</v>
      </c>
      <c r="CL2133" s="35">
        <v>0.78021978021978022</v>
      </c>
      <c r="CM2133" s="35">
        <f t="shared" si="89"/>
        <v>0.74883265268739296</v>
      </c>
    </row>
    <row r="2134" spans="86:91" x14ac:dyDescent="0.2">
      <c r="CH2134" s="15" t="s">
        <v>1832</v>
      </c>
      <c r="CI2134" s="15" t="s">
        <v>1026</v>
      </c>
      <c r="CJ2134" s="35">
        <v>0.47252747252747251</v>
      </c>
      <c r="CK2134" s="35">
        <v>0.34443944169293106</v>
      </c>
      <c r="CL2134" s="35">
        <v>0.78021978021978022</v>
      </c>
      <c r="CM2134" s="35">
        <f t="shared" si="89"/>
        <v>0.81696691422040357</v>
      </c>
    </row>
    <row r="2135" spans="86:91" x14ac:dyDescent="0.2">
      <c r="CH2135" s="15" t="s">
        <v>1832</v>
      </c>
      <c r="CI2135" s="15" t="s">
        <v>1027</v>
      </c>
      <c r="CJ2135" s="35">
        <v>0.47252747252747251</v>
      </c>
      <c r="CK2135" s="35">
        <v>0.34620565783565332</v>
      </c>
      <c r="CL2135" s="35">
        <v>0.78021978021978022</v>
      </c>
      <c r="CM2135" s="35">
        <f t="shared" si="89"/>
        <v>0.81873313036312578</v>
      </c>
    </row>
    <row r="2136" spans="86:91" x14ac:dyDescent="0.2">
      <c r="CH2136" s="15" t="s">
        <v>1832</v>
      </c>
      <c r="CI2136" s="15" t="s">
        <v>1028</v>
      </c>
      <c r="CJ2136" s="35">
        <v>0.47252747252747251</v>
      </c>
      <c r="CK2136" s="35">
        <v>0.34443944169293106</v>
      </c>
      <c r="CL2136" s="35">
        <v>0.78021978021978022</v>
      </c>
      <c r="CM2136" s="35">
        <f t="shared" si="89"/>
        <v>0.81696691422040357</v>
      </c>
    </row>
    <row r="2137" spans="86:91" x14ac:dyDescent="0.2">
      <c r="CH2137" s="15" t="s">
        <v>1832</v>
      </c>
      <c r="CI2137" s="15" t="s">
        <v>1029</v>
      </c>
      <c r="CJ2137" s="35">
        <v>0.48351648351648352</v>
      </c>
      <c r="CK2137" s="35">
        <v>0.36030511516601854</v>
      </c>
      <c r="CL2137" s="35">
        <v>0.78021978021978022</v>
      </c>
      <c r="CM2137" s="35">
        <f t="shared" si="89"/>
        <v>0.84382159868250206</v>
      </c>
    </row>
    <row r="2138" spans="86:91" x14ac:dyDescent="0.2">
      <c r="CH2138" s="15" t="s">
        <v>1832</v>
      </c>
      <c r="CI2138" s="15" t="s">
        <v>1030</v>
      </c>
      <c r="CJ2138" s="35">
        <v>0.47252747252747251</v>
      </c>
      <c r="CK2138" s="35">
        <v>0.34443944169293106</v>
      </c>
      <c r="CL2138" s="35">
        <v>0.78021978021978022</v>
      </c>
      <c r="CM2138" s="35">
        <f t="shared" si="89"/>
        <v>0.81696691422040357</v>
      </c>
    </row>
    <row r="2139" spans="86:91" x14ac:dyDescent="0.2">
      <c r="CH2139" s="15" t="s">
        <v>1832</v>
      </c>
      <c r="CI2139" s="15" t="s">
        <v>1031</v>
      </c>
      <c r="CJ2139" s="35">
        <v>0.48351648351648352</v>
      </c>
      <c r="CK2139" s="35">
        <v>0.35857828434313138</v>
      </c>
      <c r="CL2139" s="35">
        <v>0.78021978021978022</v>
      </c>
      <c r="CM2139" s="35">
        <f t="shared" si="89"/>
        <v>0.8420947678596149</v>
      </c>
    </row>
    <row r="2140" spans="86:91" x14ac:dyDescent="0.2">
      <c r="CH2140" s="15" t="s">
        <v>1832</v>
      </c>
      <c r="CI2140" s="15" t="s">
        <v>1032</v>
      </c>
      <c r="CJ2140" s="35">
        <v>0.47252747252747251</v>
      </c>
      <c r="CK2140" s="35">
        <v>0.34443944169293106</v>
      </c>
      <c r="CL2140" s="35">
        <v>0.78021978021978022</v>
      </c>
      <c r="CM2140" s="35">
        <f t="shared" si="89"/>
        <v>0.81696691422040357</v>
      </c>
    </row>
    <row r="2141" spans="86:91" x14ac:dyDescent="0.2">
      <c r="CH2141" s="15" t="s">
        <v>1832</v>
      </c>
      <c r="CI2141" s="15" t="s">
        <v>1033</v>
      </c>
      <c r="CJ2141" s="35">
        <v>0.47252747252747251</v>
      </c>
      <c r="CK2141" s="35">
        <v>0.34620565783565332</v>
      </c>
      <c r="CL2141" s="35">
        <v>0.78021978021978022</v>
      </c>
      <c r="CM2141" s="35">
        <f t="shared" si="89"/>
        <v>0.81873313036312578</v>
      </c>
    </row>
    <row r="2142" spans="86:91" x14ac:dyDescent="0.2">
      <c r="CH2142" s="15" t="s">
        <v>1832</v>
      </c>
      <c r="CI2142" s="15" t="s">
        <v>1034</v>
      </c>
      <c r="CJ2142" s="35">
        <v>0.48351648351648352</v>
      </c>
      <c r="CK2142" s="35">
        <v>0.36030511516601854</v>
      </c>
      <c r="CL2142" s="35">
        <v>0.78021978021978022</v>
      </c>
      <c r="CM2142" s="35">
        <f t="shared" si="89"/>
        <v>0.84382159868250206</v>
      </c>
    </row>
    <row r="2143" spans="86:91" x14ac:dyDescent="0.2">
      <c r="CH2143" s="15" t="s">
        <v>1832</v>
      </c>
      <c r="CI2143" s="15" t="s">
        <v>1035</v>
      </c>
      <c r="CJ2143" s="35">
        <v>0.47252747252747251</v>
      </c>
      <c r="CK2143" s="35">
        <v>0.34443944169293106</v>
      </c>
      <c r="CL2143" s="35">
        <v>0.78021978021978022</v>
      </c>
      <c r="CM2143" s="35">
        <f t="shared" si="89"/>
        <v>0.81696691422040357</v>
      </c>
    </row>
    <row r="2144" spans="86:91" x14ac:dyDescent="0.2">
      <c r="CH2144" s="15" t="s">
        <v>1832</v>
      </c>
      <c r="CI2144" s="15" t="s">
        <v>1016</v>
      </c>
      <c r="CJ2144" s="35">
        <v>0.47252747252747251</v>
      </c>
      <c r="CK2144" s="35">
        <v>0.34893426740199729</v>
      </c>
      <c r="CL2144" s="35">
        <v>0.78021978021978022</v>
      </c>
      <c r="CM2144" s="35">
        <f t="shared" si="89"/>
        <v>0.8214617399294698</v>
      </c>
    </row>
    <row r="2145" spans="86:91" x14ac:dyDescent="0.2">
      <c r="CH2145" s="15" t="s">
        <v>1832</v>
      </c>
      <c r="CI2145" s="15" t="s">
        <v>1017</v>
      </c>
      <c r="CJ2145" s="35">
        <v>0.46153846153846156</v>
      </c>
      <c r="CK2145" s="35">
        <v>0.33487470167064443</v>
      </c>
      <c r="CL2145" s="35">
        <v>0.78021978021978022</v>
      </c>
      <c r="CM2145" s="35">
        <f t="shared" si="89"/>
        <v>0.79641316320910605</v>
      </c>
    </row>
    <row r="2146" spans="86:91" x14ac:dyDescent="0.2">
      <c r="CH2146" s="15" t="s">
        <v>1832</v>
      </c>
      <c r="CI2146" s="15" t="s">
        <v>1018</v>
      </c>
      <c r="CJ2146" s="35">
        <v>0.46153846153846156</v>
      </c>
      <c r="CK2146" s="35">
        <v>0.33487470167064443</v>
      </c>
      <c r="CL2146" s="35">
        <v>0.78021978021978022</v>
      </c>
      <c r="CM2146" s="35">
        <f t="shared" si="89"/>
        <v>0.79641316320910605</v>
      </c>
    </row>
    <row r="2147" spans="86:91" x14ac:dyDescent="0.2">
      <c r="CH2147" s="15" t="s">
        <v>1832</v>
      </c>
      <c r="CI2147" s="15" t="s">
        <v>1019</v>
      </c>
      <c r="CJ2147" s="35">
        <v>0.46153846153846156</v>
      </c>
      <c r="CK2147" s="35">
        <v>0.33487470167064443</v>
      </c>
      <c r="CL2147" s="35">
        <v>0.78021978021978022</v>
      </c>
      <c r="CM2147" s="35">
        <f t="shared" si="89"/>
        <v>0.79641316320910605</v>
      </c>
    </row>
    <row r="2148" spans="86:91" x14ac:dyDescent="0.2">
      <c r="CH2148" s="15" t="s">
        <v>1832</v>
      </c>
      <c r="CI2148" s="15" t="s">
        <v>1020</v>
      </c>
      <c r="CJ2148" s="35">
        <v>0.47252747252747251</v>
      </c>
      <c r="CK2148" s="35">
        <v>0.34893426740199729</v>
      </c>
      <c r="CL2148" s="35">
        <v>0.78021978021978022</v>
      </c>
      <c r="CM2148" s="35">
        <f t="shared" si="89"/>
        <v>0.8214617399294698</v>
      </c>
    </row>
    <row r="2149" spans="86:91" x14ac:dyDescent="0.2">
      <c r="CH2149" s="15" t="s">
        <v>1832</v>
      </c>
      <c r="CI2149" s="15" t="s">
        <v>1021</v>
      </c>
      <c r="CJ2149" s="35">
        <v>0.47252747252747251</v>
      </c>
      <c r="CK2149" s="35">
        <v>0.34893426740199729</v>
      </c>
      <c r="CL2149" s="35">
        <v>0.78021978021978022</v>
      </c>
      <c r="CM2149" s="35">
        <f t="shared" si="89"/>
        <v>0.8214617399294698</v>
      </c>
    </row>
    <row r="2150" spans="86:91" x14ac:dyDescent="0.2">
      <c r="CH2150" s="15" t="s">
        <v>1832</v>
      </c>
      <c r="CI2150" s="15" t="s">
        <v>1022</v>
      </c>
      <c r="CJ2150" s="35">
        <v>0.46153846153846156</v>
      </c>
      <c r="CK2150" s="35">
        <v>0.33487470167064443</v>
      </c>
      <c r="CL2150" s="35">
        <v>0.78021978021978022</v>
      </c>
      <c r="CM2150" s="35">
        <f t="shared" si="89"/>
        <v>0.79641316320910605</v>
      </c>
    </row>
    <row r="2151" spans="86:91" x14ac:dyDescent="0.2">
      <c r="CH2151" s="15" t="s">
        <v>1832</v>
      </c>
      <c r="CI2151" s="15" t="s">
        <v>1023</v>
      </c>
      <c r="CJ2151" s="35">
        <v>0.46153846153846156</v>
      </c>
      <c r="CK2151" s="35">
        <v>0.33487470167064443</v>
      </c>
      <c r="CL2151" s="35">
        <v>0.78021978021978022</v>
      </c>
      <c r="CM2151" s="35">
        <f t="shared" si="89"/>
        <v>0.79641316320910605</v>
      </c>
    </row>
    <row r="2152" spans="86:91" x14ac:dyDescent="0.2">
      <c r="CH2152" s="15" t="s">
        <v>1832</v>
      </c>
      <c r="CI2152" s="15" t="s">
        <v>1024</v>
      </c>
      <c r="CJ2152" s="35">
        <v>0.46153846153846156</v>
      </c>
      <c r="CK2152" s="35">
        <v>0.33487470167064443</v>
      </c>
      <c r="CL2152" s="35">
        <v>0.78021978021978022</v>
      </c>
      <c r="CM2152" s="35">
        <f t="shared" si="89"/>
        <v>0.79641316320910605</v>
      </c>
    </row>
    <row r="2153" spans="86:91" x14ac:dyDescent="0.2">
      <c r="CH2153" s="15" t="s">
        <v>1832</v>
      </c>
      <c r="CI2153" s="15" t="s">
        <v>1025</v>
      </c>
      <c r="CJ2153" s="35">
        <v>0.46153846153846156</v>
      </c>
      <c r="CK2153" s="35">
        <v>0.33487470167064443</v>
      </c>
      <c r="CL2153" s="35">
        <v>0.78021978021978022</v>
      </c>
      <c r="CM2153" s="35">
        <f t="shared" si="89"/>
        <v>0.79641316320910605</v>
      </c>
    </row>
    <row r="2154" spans="86:91" x14ac:dyDescent="0.2">
      <c r="CH2154" s="15" t="s">
        <v>1833</v>
      </c>
      <c r="CI2154" s="15" t="s">
        <v>1006</v>
      </c>
      <c r="CJ2154" s="35">
        <v>0.43956043956043955</v>
      </c>
      <c r="CK2154" s="35">
        <v>0.30947775628626689</v>
      </c>
      <c r="CL2154" s="35">
        <v>0.80219780219780223</v>
      </c>
      <c r="CM2154" s="35">
        <f t="shared" si="89"/>
        <v>0.7490381958467065</v>
      </c>
    </row>
    <row r="2155" spans="86:91" x14ac:dyDescent="0.2">
      <c r="CH2155" s="15" t="s">
        <v>1833</v>
      </c>
      <c r="CI2155" s="15" t="s">
        <v>1007</v>
      </c>
      <c r="CJ2155" s="35">
        <v>0.45054945054945056</v>
      </c>
      <c r="CK2155" s="35">
        <v>0.32352066607195956</v>
      </c>
      <c r="CL2155" s="35">
        <v>0.80219780219780223</v>
      </c>
      <c r="CM2155" s="35">
        <f t="shared" si="89"/>
        <v>0.77407011662141012</v>
      </c>
    </row>
    <row r="2156" spans="86:91" x14ac:dyDescent="0.2">
      <c r="CH2156" s="15" t="s">
        <v>1833</v>
      </c>
      <c r="CI2156" s="15" t="s">
        <v>1008</v>
      </c>
      <c r="CJ2156" s="35">
        <v>0.43956043956043955</v>
      </c>
      <c r="CK2156" s="35">
        <v>0.30947775628626689</v>
      </c>
      <c r="CL2156" s="35">
        <v>0.80219780219780223</v>
      </c>
      <c r="CM2156" s="35">
        <f t="shared" si="89"/>
        <v>0.7490381958467065</v>
      </c>
    </row>
    <row r="2157" spans="86:91" x14ac:dyDescent="0.2">
      <c r="CH2157" s="15" t="s">
        <v>1833</v>
      </c>
      <c r="CI2157" s="15" t="s">
        <v>1009</v>
      </c>
      <c r="CJ2157" s="35">
        <v>0.45054945054945056</v>
      </c>
      <c r="CK2157" s="35">
        <v>0.32352066607195956</v>
      </c>
      <c r="CL2157" s="35">
        <v>0.80219780219780223</v>
      </c>
      <c r="CM2157" s="35">
        <f t="shared" si="89"/>
        <v>0.77407011662141012</v>
      </c>
    </row>
    <row r="2158" spans="86:91" x14ac:dyDescent="0.2">
      <c r="CH2158" s="15" t="s">
        <v>1833</v>
      </c>
      <c r="CI2158" s="15" t="s">
        <v>1010</v>
      </c>
      <c r="CJ2158" s="35">
        <v>0.43956043956043955</v>
      </c>
      <c r="CK2158" s="35">
        <v>0.30947775628626689</v>
      </c>
      <c r="CL2158" s="35">
        <v>0.80219780219780223</v>
      </c>
      <c r="CM2158" s="35">
        <f t="shared" si="89"/>
        <v>0.7490381958467065</v>
      </c>
    </row>
    <row r="2159" spans="86:91" x14ac:dyDescent="0.2">
      <c r="CH2159" s="15" t="s">
        <v>1833</v>
      </c>
      <c r="CI2159" s="15" t="s">
        <v>1011</v>
      </c>
      <c r="CJ2159" s="35">
        <v>0.43956043956043955</v>
      </c>
      <c r="CK2159" s="35">
        <v>0.30947775628626689</v>
      </c>
      <c r="CL2159" s="35">
        <v>0.80219780219780223</v>
      </c>
      <c r="CM2159" s="35">
        <f t="shared" si="89"/>
        <v>0.7490381958467065</v>
      </c>
    </row>
    <row r="2160" spans="86:91" x14ac:dyDescent="0.2">
      <c r="CH2160" s="15" t="s">
        <v>1833</v>
      </c>
      <c r="CI2160" s="15" t="s">
        <v>1012</v>
      </c>
      <c r="CJ2160" s="35">
        <v>0.43956043956043955</v>
      </c>
      <c r="CK2160" s="35">
        <v>0.30947775628626689</v>
      </c>
      <c r="CL2160" s="35">
        <v>0.80219780219780223</v>
      </c>
      <c r="CM2160" s="35">
        <f t="shared" si="89"/>
        <v>0.7490381958467065</v>
      </c>
    </row>
    <row r="2161" spans="86:91" x14ac:dyDescent="0.2">
      <c r="CH2161" s="15" t="s">
        <v>1833</v>
      </c>
      <c r="CI2161" s="15" t="s">
        <v>1013</v>
      </c>
      <c r="CJ2161" s="35">
        <v>0.43956043956043955</v>
      </c>
      <c r="CK2161" s="35">
        <v>0.30947775628626689</v>
      </c>
      <c r="CL2161" s="35">
        <v>0.80219780219780223</v>
      </c>
      <c r="CM2161" s="35">
        <f t="shared" si="89"/>
        <v>0.7490381958467065</v>
      </c>
    </row>
    <row r="2162" spans="86:91" x14ac:dyDescent="0.2">
      <c r="CH2162" s="15" t="s">
        <v>1833</v>
      </c>
      <c r="CI2162" s="15" t="s">
        <v>1014</v>
      </c>
      <c r="CJ2162" s="35">
        <v>0.43956043956043955</v>
      </c>
      <c r="CK2162" s="35">
        <v>0.30947775628626689</v>
      </c>
      <c r="CL2162" s="35">
        <v>0.80219780219780223</v>
      </c>
      <c r="CM2162" s="35">
        <f t="shared" si="89"/>
        <v>0.7490381958467065</v>
      </c>
    </row>
    <row r="2163" spans="86:91" x14ac:dyDescent="0.2">
      <c r="CH2163" s="15" t="s">
        <v>1833</v>
      </c>
      <c r="CI2163" s="15" t="s">
        <v>1015</v>
      </c>
      <c r="CJ2163" s="35">
        <v>0.45054945054945056</v>
      </c>
      <c r="CK2163" s="35">
        <v>0.32352066607195956</v>
      </c>
      <c r="CL2163" s="35">
        <v>0.80219780219780223</v>
      </c>
      <c r="CM2163" s="35">
        <f t="shared" si="89"/>
        <v>0.77407011662141012</v>
      </c>
    </row>
    <row r="2164" spans="86:91" x14ac:dyDescent="0.2">
      <c r="CH2164" s="15" t="s">
        <v>1833</v>
      </c>
      <c r="CI2164" s="15" t="s">
        <v>996</v>
      </c>
      <c r="CJ2164" s="35">
        <v>0.43956043956043955</v>
      </c>
      <c r="CK2164" s="35">
        <v>0.30947775628626689</v>
      </c>
      <c r="CL2164" s="35">
        <v>0.80219780219780223</v>
      </c>
      <c r="CM2164" s="35">
        <f t="shared" si="89"/>
        <v>0.7490381958467065</v>
      </c>
    </row>
    <row r="2165" spans="86:91" x14ac:dyDescent="0.2">
      <c r="CH2165" s="15" t="s">
        <v>1833</v>
      </c>
      <c r="CI2165" s="15" t="s">
        <v>997</v>
      </c>
      <c r="CJ2165" s="35">
        <v>0.43956043956043955</v>
      </c>
      <c r="CK2165" s="35">
        <v>0.30947775628626689</v>
      </c>
      <c r="CL2165" s="35">
        <v>0.80219780219780223</v>
      </c>
      <c r="CM2165" s="35">
        <f t="shared" si="89"/>
        <v>0.7490381958467065</v>
      </c>
    </row>
    <row r="2166" spans="86:91" x14ac:dyDescent="0.2">
      <c r="CH2166" s="15" t="s">
        <v>1833</v>
      </c>
      <c r="CI2166" s="15" t="s">
        <v>998</v>
      </c>
      <c r="CJ2166" s="35">
        <v>0.43956043956043955</v>
      </c>
      <c r="CK2166" s="35">
        <v>0.30947775628626689</v>
      </c>
      <c r="CL2166" s="35">
        <v>0.80219780219780223</v>
      </c>
      <c r="CM2166" s="35">
        <f t="shared" si="89"/>
        <v>0.7490381958467065</v>
      </c>
    </row>
    <row r="2167" spans="86:91" x14ac:dyDescent="0.2">
      <c r="CH2167" s="15" t="s">
        <v>1833</v>
      </c>
      <c r="CI2167" s="15" t="s">
        <v>999</v>
      </c>
      <c r="CJ2167" s="35">
        <v>0.45054945054945056</v>
      </c>
      <c r="CK2167" s="35">
        <v>0.32352066607195956</v>
      </c>
      <c r="CL2167" s="35">
        <v>0.80219780219780223</v>
      </c>
      <c r="CM2167" s="35">
        <f t="shared" si="89"/>
        <v>0.77407011662141012</v>
      </c>
    </row>
    <row r="2168" spans="86:91" x14ac:dyDescent="0.2">
      <c r="CH2168" s="15" t="s">
        <v>1833</v>
      </c>
      <c r="CI2168" s="15" t="s">
        <v>1000</v>
      </c>
      <c r="CJ2168" s="35">
        <v>0.43956043956043955</v>
      </c>
      <c r="CK2168" s="35">
        <v>0.30947775628626689</v>
      </c>
      <c r="CL2168" s="35">
        <v>0.80219780219780223</v>
      </c>
      <c r="CM2168" s="35">
        <f t="shared" si="89"/>
        <v>0.7490381958467065</v>
      </c>
    </row>
    <row r="2169" spans="86:91" x14ac:dyDescent="0.2">
      <c r="CH2169" s="15" t="s">
        <v>1833</v>
      </c>
      <c r="CI2169" s="15" t="s">
        <v>1001</v>
      </c>
      <c r="CJ2169" s="35">
        <v>0.45054945054945056</v>
      </c>
      <c r="CK2169" s="35">
        <v>0.32352066607195956</v>
      </c>
      <c r="CL2169" s="35">
        <v>0.80219780219780223</v>
      </c>
      <c r="CM2169" s="35">
        <f t="shared" si="89"/>
        <v>0.77407011662141012</v>
      </c>
    </row>
    <row r="2170" spans="86:91" x14ac:dyDescent="0.2">
      <c r="CH2170" s="15" t="s">
        <v>1833</v>
      </c>
      <c r="CI2170" s="15" t="s">
        <v>1002</v>
      </c>
      <c r="CJ2170" s="35">
        <v>0.43956043956043955</v>
      </c>
      <c r="CK2170" s="35">
        <v>0.30947775628626689</v>
      </c>
      <c r="CL2170" s="35">
        <v>0.80219780219780223</v>
      </c>
      <c r="CM2170" s="35">
        <f t="shared" si="89"/>
        <v>0.7490381958467065</v>
      </c>
    </row>
    <row r="2171" spans="86:91" x14ac:dyDescent="0.2">
      <c r="CH2171" s="15" t="s">
        <v>1833</v>
      </c>
      <c r="CI2171" s="15" t="s">
        <v>1003</v>
      </c>
      <c r="CJ2171" s="35">
        <v>0.45054945054945056</v>
      </c>
      <c r="CK2171" s="35">
        <v>0.32352066607195956</v>
      </c>
      <c r="CL2171" s="35">
        <v>0.80219780219780223</v>
      </c>
      <c r="CM2171" s="35">
        <f t="shared" si="89"/>
        <v>0.77407011662141012</v>
      </c>
    </row>
    <row r="2172" spans="86:91" x14ac:dyDescent="0.2">
      <c r="CH2172" s="15" t="s">
        <v>1833</v>
      </c>
      <c r="CI2172" s="15" t="s">
        <v>1004</v>
      </c>
      <c r="CJ2172" s="35">
        <v>0.45054945054945056</v>
      </c>
      <c r="CK2172" s="35">
        <v>0.32352066607195956</v>
      </c>
      <c r="CL2172" s="35">
        <v>0.80219780219780223</v>
      </c>
      <c r="CM2172" s="35">
        <f t="shared" si="89"/>
        <v>0.77407011662141012</v>
      </c>
    </row>
    <row r="2173" spans="86:91" x14ac:dyDescent="0.2">
      <c r="CH2173" s="15" t="s">
        <v>1833</v>
      </c>
      <c r="CI2173" s="15" t="s">
        <v>1005</v>
      </c>
      <c r="CJ2173" s="35">
        <v>0.45054945054945056</v>
      </c>
      <c r="CK2173" s="35">
        <v>0.32352066607195956</v>
      </c>
      <c r="CL2173" s="35">
        <v>0.80219780219780223</v>
      </c>
      <c r="CM2173" s="35">
        <f t="shared" si="89"/>
        <v>0.77407011662141012</v>
      </c>
    </row>
    <row r="2174" spans="86:91" x14ac:dyDescent="0.2">
      <c r="CH2174" s="15" t="s">
        <v>1833</v>
      </c>
      <c r="CI2174" s="15" t="s">
        <v>986</v>
      </c>
      <c r="CJ2174" s="35">
        <v>0.42857142857142855</v>
      </c>
      <c r="CK2174" s="35">
        <v>0.29781866745807983</v>
      </c>
      <c r="CL2174" s="35">
        <v>0.80219780219780223</v>
      </c>
      <c r="CM2174" s="35">
        <f t="shared" si="89"/>
        <v>0.72639009602950844</v>
      </c>
    </row>
    <row r="2175" spans="86:91" x14ac:dyDescent="0.2">
      <c r="CH2175" s="15" t="s">
        <v>1833</v>
      </c>
      <c r="CI2175" s="15" t="s">
        <v>987</v>
      </c>
      <c r="CJ2175" s="35">
        <v>0.42857142857142855</v>
      </c>
      <c r="CK2175" s="35">
        <v>0.29781866745807983</v>
      </c>
      <c r="CL2175" s="35">
        <v>0.80219780219780223</v>
      </c>
      <c r="CM2175" s="35">
        <f t="shared" si="89"/>
        <v>0.72639009602950844</v>
      </c>
    </row>
    <row r="2176" spans="86:91" x14ac:dyDescent="0.2">
      <c r="CH2176" s="15" t="s">
        <v>1833</v>
      </c>
      <c r="CI2176" s="15" t="s">
        <v>988</v>
      </c>
      <c r="CJ2176" s="35">
        <v>0.42857142857142855</v>
      </c>
      <c r="CK2176" s="35">
        <v>0.29781866745807983</v>
      </c>
      <c r="CL2176" s="35">
        <v>0.80219780219780223</v>
      </c>
      <c r="CM2176" s="35">
        <f t="shared" si="89"/>
        <v>0.72639009602950844</v>
      </c>
    </row>
    <row r="2177" spans="86:91" x14ac:dyDescent="0.2">
      <c r="CH2177" s="15" t="s">
        <v>1833</v>
      </c>
      <c r="CI2177" s="15" t="s">
        <v>989</v>
      </c>
      <c r="CJ2177" s="35">
        <v>0.42857142857142855</v>
      </c>
      <c r="CK2177" s="35">
        <v>0.29781866745807983</v>
      </c>
      <c r="CL2177" s="35">
        <v>0.80219780219780223</v>
      </c>
      <c r="CM2177" s="35">
        <f t="shared" si="89"/>
        <v>0.72639009602950844</v>
      </c>
    </row>
    <row r="2178" spans="86:91" x14ac:dyDescent="0.2">
      <c r="CH2178" s="15" t="s">
        <v>1833</v>
      </c>
      <c r="CI2178" s="15" t="s">
        <v>990</v>
      </c>
      <c r="CJ2178" s="35">
        <v>0.42857142857142855</v>
      </c>
      <c r="CK2178" s="35">
        <v>0.29781866745807983</v>
      </c>
      <c r="CL2178" s="35">
        <v>0.80219780219780223</v>
      </c>
      <c r="CM2178" s="35">
        <f t="shared" si="89"/>
        <v>0.72639009602950844</v>
      </c>
    </row>
    <row r="2179" spans="86:91" x14ac:dyDescent="0.2">
      <c r="CH2179" s="15" t="s">
        <v>1833</v>
      </c>
      <c r="CI2179" s="15" t="s">
        <v>991</v>
      </c>
      <c r="CJ2179" s="35">
        <v>0.42857142857142855</v>
      </c>
      <c r="CK2179" s="35">
        <v>0.29781866745807983</v>
      </c>
      <c r="CL2179" s="35">
        <v>0.80219780219780223</v>
      </c>
      <c r="CM2179" s="35">
        <f t="shared" si="89"/>
        <v>0.72639009602950844</v>
      </c>
    </row>
    <row r="2180" spans="86:91" x14ac:dyDescent="0.2">
      <c r="CH2180" s="15" t="s">
        <v>1833</v>
      </c>
      <c r="CI2180" s="15" t="s">
        <v>992</v>
      </c>
      <c r="CJ2180" s="35">
        <v>0.42857142857142855</v>
      </c>
      <c r="CK2180" s="35">
        <v>0.29781866745807983</v>
      </c>
      <c r="CL2180" s="35">
        <v>0.80219780219780223</v>
      </c>
      <c r="CM2180" s="35">
        <f t="shared" ref="CM2180:CM2243" si="90">CJ2180+CK2180</f>
        <v>0.72639009602950844</v>
      </c>
    </row>
    <row r="2181" spans="86:91" x14ac:dyDescent="0.2">
      <c r="CH2181" s="15" t="s">
        <v>1833</v>
      </c>
      <c r="CI2181" s="15" t="s">
        <v>993</v>
      </c>
      <c r="CJ2181" s="35">
        <v>0.42857142857142855</v>
      </c>
      <c r="CK2181" s="35">
        <v>0.29781866745807983</v>
      </c>
      <c r="CL2181" s="35">
        <v>0.80219780219780223</v>
      </c>
      <c r="CM2181" s="35">
        <f t="shared" si="90"/>
        <v>0.72639009602950844</v>
      </c>
    </row>
    <row r="2182" spans="86:91" x14ac:dyDescent="0.2">
      <c r="CH2182" s="15" t="s">
        <v>1833</v>
      </c>
      <c r="CI2182" s="15" t="s">
        <v>994</v>
      </c>
      <c r="CJ2182" s="35">
        <v>0.42857142857142855</v>
      </c>
      <c r="CK2182" s="35">
        <v>0.29781866745807983</v>
      </c>
      <c r="CL2182" s="35">
        <v>0.80219780219780223</v>
      </c>
      <c r="CM2182" s="35">
        <f t="shared" si="90"/>
        <v>0.72639009602950844</v>
      </c>
    </row>
    <row r="2183" spans="86:91" x14ac:dyDescent="0.2">
      <c r="CH2183" s="15" t="s">
        <v>1833</v>
      </c>
      <c r="CI2183" s="15" t="s">
        <v>995</v>
      </c>
      <c r="CJ2183" s="35">
        <v>0.42857142857142855</v>
      </c>
      <c r="CK2183" s="35">
        <v>0.29781866745807983</v>
      </c>
      <c r="CL2183" s="35">
        <v>0.80219780219780223</v>
      </c>
      <c r="CM2183" s="35">
        <f t="shared" si="90"/>
        <v>0.72639009602950844</v>
      </c>
    </row>
    <row r="2184" spans="86:91" x14ac:dyDescent="0.2">
      <c r="CH2184" s="15" t="s">
        <v>1833</v>
      </c>
      <c r="CI2184" s="15" t="s">
        <v>1026</v>
      </c>
      <c r="CJ2184" s="35">
        <v>0.46153846153846156</v>
      </c>
      <c r="CK2184" s="35">
        <v>0.33278467754002694</v>
      </c>
      <c r="CL2184" s="35">
        <v>0.80219780219780223</v>
      </c>
      <c r="CM2184" s="35">
        <f t="shared" si="90"/>
        <v>0.7943231390784885</v>
      </c>
    </row>
    <row r="2185" spans="86:91" x14ac:dyDescent="0.2">
      <c r="CH2185" s="15" t="s">
        <v>1833</v>
      </c>
      <c r="CI2185" s="15" t="s">
        <v>1027</v>
      </c>
      <c r="CJ2185" s="35">
        <v>0.46153846153846156</v>
      </c>
      <c r="CK2185" s="35">
        <v>0.33457692881659457</v>
      </c>
      <c r="CL2185" s="35">
        <v>0.80219780219780223</v>
      </c>
      <c r="CM2185" s="35">
        <f t="shared" si="90"/>
        <v>0.79611539035505619</v>
      </c>
    </row>
    <row r="2186" spans="86:91" x14ac:dyDescent="0.2">
      <c r="CH2186" s="15" t="s">
        <v>1833</v>
      </c>
      <c r="CI2186" s="15" t="s">
        <v>1028</v>
      </c>
      <c r="CJ2186" s="35">
        <v>0.46153846153846156</v>
      </c>
      <c r="CK2186" s="35">
        <v>0.33278467754002694</v>
      </c>
      <c r="CL2186" s="35">
        <v>0.80219780219780223</v>
      </c>
      <c r="CM2186" s="35">
        <f t="shared" si="90"/>
        <v>0.7943231390784885</v>
      </c>
    </row>
    <row r="2187" spans="86:91" x14ac:dyDescent="0.2">
      <c r="CH2187" s="15" t="s">
        <v>1833</v>
      </c>
      <c r="CI2187" s="15" t="s">
        <v>1029</v>
      </c>
      <c r="CJ2187" s="35">
        <v>0.47252747252747251</v>
      </c>
      <c r="CK2187" s="35">
        <v>0.34864300626304795</v>
      </c>
      <c r="CL2187" s="35">
        <v>0.80219780219780223</v>
      </c>
      <c r="CM2187" s="35">
        <f t="shared" si="90"/>
        <v>0.82117047879052052</v>
      </c>
    </row>
    <row r="2188" spans="86:91" x14ac:dyDescent="0.2">
      <c r="CH2188" s="15" t="s">
        <v>1833</v>
      </c>
      <c r="CI2188" s="15" t="s">
        <v>1030</v>
      </c>
      <c r="CJ2188" s="35">
        <v>0.46153846153846156</v>
      </c>
      <c r="CK2188" s="35">
        <v>0.33278467754002694</v>
      </c>
      <c r="CL2188" s="35">
        <v>0.80219780219780223</v>
      </c>
      <c r="CM2188" s="35">
        <f t="shared" si="90"/>
        <v>0.7943231390784885</v>
      </c>
    </row>
    <row r="2189" spans="86:91" x14ac:dyDescent="0.2">
      <c r="CH2189" s="15" t="s">
        <v>1833</v>
      </c>
      <c r="CI2189" s="15" t="s">
        <v>1031</v>
      </c>
      <c r="CJ2189" s="35">
        <v>0.47252747252747251</v>
      </c>
      <c r="CK2189" s="35">
        <v>0.34688995215311003</v>
      </c>
      <c r="CL2189" s="35">
        <v>0.80219780219780223</v>
      </c>
      <c r="CM2189" s="35">
        <f t="shared" si="90"/>
        <v>0.81941742468058254</v>
      </c>
    </row>
    <row r="2190" spans="86:91" x14ac:dyDescent="0.2">
      <c r="CH2190" s="15" t="s">
        <v>1833</v>
      </c>
      <c r="CI2190" s="15" t="s">
        <v>1032</v>
      </c>
      <c r="CJ2190" s="35">
        <v>0.46153846153846156</v>
      </c>
      <c r="CK2190" s="35">
        <v>0.33278467754002694</v>
      </c>
      <c r="CL2190" s="35">
        <v>0.80219780219780223</v>
      </c>
      <c r="CM2190" s="35">
        <f t="shared" si="90"/>
        <v>0.7943231390784885</v>
      </c>
    </row>
    <row r="2191" spans="86:91" x14ac:dyDescent="0.2">
      <c r="CH2191" s="15" t="s">
        <v>1833</v>
      </c>
      <c r="CI2191" s="15" t="s">
        <v>1033</v>
      </c>
      <c r="CJ2191" s="35">
        <v>0.46153846153846156</v>
      </c>
      <c r="CK2191" s="35">
        <v>0.33457692881659457</v>
      </c>
      <c r="CL2191" s="35">
        <v>0.80219780219780223</v>
      </c>
      <c r="CM2191" s="35">
        <f t="shared" si="90"/>
        <v>0.79611539035505619</v>
      </c>
    </row>
    <row r="2192" spans="86:91" x14ac:dyDescent="0.2">
      <c r="CH2192" s="15" t="s">
        <v>1833</v>
      </c>
      <c r="CI2192" s="15" t="s">
        <v>1034</v>
      </c>
      <c r="CJ2192" s="35">
        <v>0.47252747252747251</v>
      </c>
      <c r="CK2192" s="35">
        <v>0.34864300626304795</v>
      </c>
      <c r="CL2192" s="35">
        <v>0.80219780219780223</v>
      </c>
      <c r="CM2192" s="35">
        <f t="shared" si="90"/>
        <v>0.82117047879052052</v>
      </c>
    </row>
    <row r="2193" spans="86:91" x14ac:dyDescent="0.2">
      <c r="CH2193" s="15" t="s">
        <v>1833</v>
      </c>
      <c r="CI2193" s="15" t="s">
        <v>1035</v>
      </c>
      <c r="CJ2193" s="35">
        <v>0.46153846153846156</v>
      </c>
      <c r="CK2193" s="35">
        <v>0.33278467754002694</v>
      </c>
      <c r="CL2193" s="35">
        <v>0.80219780219780223</v>
      </c>
      <c r="CM2193" s="35">
        <f t="shared" si="90"/>
        <v>0.7943231390784885</v>
      </c>
    </row>
    <row r="2194" spans="86:91" x14ac:dyDescent="0.2">
      <c r="CH2194" s="15" t="s">
        <v>1833</v>
      </c>
      <c r="CI2194" s="15" t="s">
        <v>1016</v>
      </c>
      <c r="CJ2194" s="35">
        <v>0.46153846153846156</v>
      </c>
      <c r="CK2194" s="35">
        <v>0.33734581661465302</v>
      </c>
      <c r="CL2194" s="35">
        <v>0.80219780219780223</v>
      </c>
      <c r="CM2194" s="35">
        <f t="shared" si="90"/>
        <v>0.79888427815311458</v>
      </c>
    </row>
    <row r="2195" spans="86:91" x14ac:dyDescent="0.2">
      <c r="CH2195" s="15" t="s">
        <v>1833</v>
      </c>
      <c r="CI2195" s="15" t="s">
        <v>1017</v>
      </c>
      <c r="CJ2195" s="35">
        <v>0.45054945054945056</v>
      </c>
      <c r="CK2195" s="35">
        <v>0.32331945270672219</v>
      </c>
      <c r="CL2195" s="35">
        <v>0.80219780219780223</v>
      </c>
      <c r="CM2195" s="35">
        <f t="shared" si="90"/>
        <v>0.77386890325617275</v>
      </c>
    </row>
    <row r="2196" spans="86:91" x14ac:dyDescent="0.2">
      <c r="CH2196" s="15" t="s">
        <v>1833</v>
      </c>
      <c r="CI2196" s="15" t="s">
        <v>1018</v>
      </c>
      <c r="CJ2196" s="35">
        <v>0.45054945054945056</v>
      </c>
      <c r="CK2196" s="35">
        <v>0.32331945270672219</v>
      </c>
      <c r="CL2196" s="35">
        <v>0.80219780219780223</v>
      </c>
      <c r="CM2196" s="35">
        <f t="shared" si="90"/>
        <v>0.77386890325617275</v>
      </c>
    </row>
    <row r="2197" spans="86:91" x14ac:dyDescent="0.2">
      <c r="CH2197" s="15" t="s">
        <v>1833</v>
      </c>
      <c r="CI2197" s="15" t="s">
        <v>1019</v>
      </c>
      <c r="CJ2197" s="35">
        <v>0.45054945054945056</v>
      </c>
      <c r="CK2197" s="35">
        <v>0.32331945270672219</v>
      </c>
      <c r="CL2197" s="35">
        <v>0.80219780219780223</v>
      </c>
      <c r="CM2197" s="35">
        <f t="shared" si="90"/>
        <v>0.77386890325617275</v>
      </c>
    </row>
    <row r="2198" spans="86:91" x14ac:dyDescent="0.2">
      <c r="CH2198" s="15" t="s">
        <v>1833</v>
      </c>
      <c r="CI2198" s="15" t="s">
        <v>1020</v>
      </c>
      <c r="CJ2198" s="35">
        <v>0.46153846153846156</v>
      </c>
      <c r="CK2198" s="35">
        <v>0.33734581661465302</v>
      </c>
      <c r="CL2198" s="35">
        <v>0.80219780219780223</v>
      </c>
      <c r="CM2198" s="35">
        <f t="shared" si="90"/>
        <v>0.79888427815311458</v>
      </c>
    </row>
    <row r="2199" spans="86:91" x14ac:dyDescent="0.2">
      <c r="CH2199" s="15" t="s">
        <v>1833</v>
      </c>
      <c r="CI2199" s="15" t="s">
        <v>1021</v>
      </c>
      <c r="CJ2199" s="35">
        <v>0.46153846153846156</v>
      </c>
      <c r="CK2199" s="35">
        <v>0.33734581661465302</v>
      </c>
      <c r="CL2199" s="35">
        <v>0.80219780219780223</v>
      </c>
      <c r="CM2199" s="35">
        <f t="shared" si="90"/>
        <v>0.79888427815311458</v>
      </c>
    </row>
    <row r="2200" spans="86:91" x14ac:dyDescent="0.2">
      <c r="CH2200" s="15" t="s">
        <v>1833</v>
      </c>
      <c r="CI2200" s="15" t="s">
        <v>1022</v>
      </c>
      <c r="CJ2200" s="35">
        <v>0.45054945054945056</v>
      </c>
      <c r="CK2200" s="35">
        <v>0.32331945270672219</v>
      </c>
      <c r="CL2200" s="35">
        <v>0.80219780219780223</v>
      </c>
      <c r="CM2200" s="35">
        <f t="shared" si="90"/>
        <v>0.77386890325617275</v>
      </c>
    </row>
    <row r="2201" spans="86:91" x14ac:dyDescent="0.2">
      <c r="CH2201" s="15" t="s">
        <v>1833</v>
      </c>
      <c r="CI2201" s="15" t="s">
        <v>1023</v>
      </c>
      <c r="CJ2201" s="35">
        <v>0.45054945054945056</v>
      </c>
      <c r="CK2201" s="35">
        <v>0.32331945270672219</v>
      </c>
      <c r="CL2201" s="35">
        <v>0.80219780219780223</v>
      </c>
      <c r="CM2201" s="35">
        <f t="shared" si="90"/>
        <v>0.77386890325617275</v>
      </c>
    </row>
    <row r="2202" spans="86:91" x14ac:dyDescent="0.2">
      <c r="CH2202" s="15" t="s">
        <v>1833</v>
      </c>
      <c r="CI2202" s="15" t="s">
        <v>1024</v>
      </c>
      <c r="CJ2202" s="35">
        <v>0.45054945054945056</v>
      </c>
      <c r="CK2202" s="35">
        <v>0.32331945270672219</v>
      </c>
      <c r="CL2202" s="35">
        <v>0.80219780219780223</v>
      </c>
      <c r="CM2202" s="35">
        <f t="shared" si="90"/>
        <v>0.77386890325617275</v>
      </c>
    </row>
    <row r="2203" spans="86:91" x14ac:dyDescent="0.2">
      <c r="CH2203" s="15" t="s">
        <v>1833</v>
      </c>
      <c r="CI2203" s="15" t="s">
        <v>1025</v>
      </c>
      <c r="CJ2203" s="35">
        <v>0.45054945054945056</v>
      </c>
      <c r="CK2203" s="35">
        <v>0.32331945270672219</v>
      </c>
      <c r="CL2203" s="35">
        <v>0.80219780219780223</v>
      </c>
      <c r="CM2203" s="35">
        <f t="shared" si="90"/>
        <v>0.77386890325617275</v>
      </c>
    </row>
    <row r="2204" spans="86:91" x14ac:dyDescent="0.2">
      <c r="CH2204" s="15" t="s">
        <v>1834</v>
      </c>
      <c r="CI2204" s="15" t="s">
        <v>1006</v>
      </c>
      <c r="CJ2204" s="35">
        <v>0.46153846153846156</v>
      </c>
      <c r="CK2204" s="35">
        <v>0.3351722081407485</v>
      </c>
      <c r="CL2204" s="35">
        <v>0.80219780219780223</v>
      </c>
      <c r="CM2204" s="35">
        <f t="shared" si="90"/>
        <v>0.79671066967921012</v>
      </c>
    </row>
    <row r="2205" spans="86:91" x14ac:dyDescent="0.2">
      <c r="CH2205" s="15" t="s">
        <v>1834</v>
      </c>
      <c r="CI2205" s="15" t="s">
        <v>1007</v>
      </c>
      <c r="CJ2205" s="35">
        <v>0.47252747252747251</v>
      </c>
      <c r="CK2205" s="35">
        <v>0.34922526817640043</v>
      </c>
      <c r="CL2205" s="35">
        <v>0.80219780219780223</v>
      </c>
      <c r="CM2205" s="35">
        <f t="shared" si="90"/>
        <v>0.82175274070387294</v>
      </c>
    </row>
    <row r="2206" spans="86:91" x14ac:dyDescent="0.2">
      <c r="CH2206" s="15" t="s">
        <v>1834</v>
      </c>
      <c r="CI2206" s="15" t="s">
        <v>1008</v>
      </c>
      <c r="CJ2206" s="35">
        <v>0.46153846153846156</v>
      </c>
      <c r="CK2206" s="35">
        <v>0.3351722081407485</v>
      </c>
      <c r="CL2206" s="35">
        <v>0.80219780219780223</v>
      </c>
      <c r="CM2206" s="35">
        <f t="shared" si="90"/>
        <v>0.79671066967921012</v>
      </c>
    </row>
    <row r="2207" spans="86:91" x14ac:dyDescent="0.2">
      <c r="CH2207" s="15" t="s">
        <v>1834</v>
      </c>
      <c r="CI2207" s="15" t="s">
        <v>1009</v>
      </c>
      <c r="CJ2207" s="35">
        <v>0.47252747252747251</v>
      </c>
      <c r="CK2207" s="35">
        <v>0.34922526817640043</v>
      </c>
      <c r="CL2207" s="35">
        <v>0.80219780219780223</v>
      </c>
      <c r="CM2207" s="35">
        <f t="shared" si="90"/>
        <v>0.82175274070387294</v>
      </c>
    </row>
    <row r="2208" spans="86:91" x14ac:dyDescent="0.2">
      <c r="CH2208" s="15" t="s">
        <v>1834</v>
      </c>
      <c r="CI2208" s="15" t="s">
        <v>1010</v>
      </c>
      <c r="CJ2208" s="35">
        <v>0.46153846153846156</v>
      </c>
      <c r="CK2208" s="35">
        <v>0.3351722081407485</v>
      </c>
      <c r="CL2208" s="35">
        <v>0.80219780219780223</v>
      </c>
      <c r="CM2208" s="35">
        <f t="shared" si="90"/>
        <v>0.79671066967921012</v>
      </c>
    </row>
    <row r="2209" spans="86:91" x14ac:dyDescent="0.2">
      <c r="CH2209" s="15" t="s">
        <v>1834</v>
      </c>
      <c r="CI2209" s="15" t="s">
        <v>1011</v>
      </c>
      <c r="CJ2209" s="35">
        <v>0.46153846153846156</v>
      </c>
      <c r="CK2209" s="35">
        <v>0.3351722081407485</v>
      </c>
      <c r="CL2209" s="35">
        <v>0.80219780219780223</v>
      </c>
      <c r="CM2209" s="35">
        <f t="shared" si="90"/>
        <v>0.79671066967921012</v>
      </c>
    </row>
    <row r="2210" spans="86:91" x14ac:dyDescent="0.2">
      <c r="CH2210" s="15" t="s">
        <v>1834</v>
      </c>
      <c r="CI2210" s="15" t="s">
        <v>1012</v>
      </c>
      <c r="CJ2210" s="35">
        <v>0.46153846153846156</v>
      </c>
      <c r="CK2210" s="35">
        <v>0.3351722081407485</v>
      </c>
      <c r="CL2210" s="35">
        <v>0.80219780219780223</v>
      </c>
      <c r="CM2210" s="35">
        <f t="shared" si="90"/>
        <v>0.79671066967921012</v>
      </c>
    </row>
    <row r="2211" spans="86:91" x14ac:dyDescent="0.2">
      <c r="CH2211" s="15" t="s">
        <v>1834</v>
      </c>
      <c r="CI2211" s="15" t="s">
        <v>1013</v>
      </c>
      <c r="CJ2211" s="35">
        <v>0.46153846153846156</v>
      </c>
      <c r="CK2211" s="35">
        <v>0.3351722081407485</v>
      </c>
      <c r="CL2211" s="35">
        <v>0.80219780219780223</v>
      </c>
      <c r="CM2211" s="35">
        <f t="shared" si="90"/>
        <v>0.79671066967921012</v>
      </c>
    </row>
    <row r="2212" spans="86:91" x14ac:dyDescent="0.2">
      <c r="CH2212" s="15" t="s">
        <v>1834</v>
      </c>
      <c r="CI2212" s="15" t="s">
        <v>1014</v>
      </c>
      <c r="CJ2212" s="35">
        <v>0.46153846153846156</v>
      </c>
      <c r="CK2212" s="35">
        <v>0.3351722081407485</v>
      </c>
      <c r="CL2212" s="35">
        <v>0.80219780219780223</v>
      </c>
      <c r="CM2212" s="35">
        <f t="shared" si="90"/>
        <v>0.79671066967921012</v>
      </c>
    </row>
    <row r="2213" spans="86:91" x14ac:dyDescent="0.2">
      <c r="CH2213" s="15" t="s">
        <v>1834</v>
      </c>
      <c r="CI2213" s="15" t="s">
        <v>1015</v>
      </c>
      <c r="CJ2213" s="35">
        <v>0.47252747252747251</v>
      </c>
      <c r="CK2213" s="35">
        <v>0.34922526817640043</v>
      </c>
      <c r="CL2213" s="35">
        <v>0.80219780219780223</v>
      </c>
      <c r="CM2213" s="35">
        <f t="shared" si="90"/>
        <v>0.82175274070387294</v>
      </c>
    </row>
    <row r="2214" spans="86:91" x14ac:dyDescent="0.2">
      <c r="CH2214" s="15" t="s">
        <v>1834</v>
      </c>
      <c r="CI2214" s="15" t="s">
        <v>996</v>
      </c>
      <c r="CJ2214" s="35">
        <v>0.46153846153846156</v>
      </c>
      <c r="CK2214" s="35">
        <v>0.3351722081407485</v>
      </c>
      <c r="CL2214" s="35">
        <v>0.80219780219780223</v>
      </c>
      <c r="CM2214" s="35">
        <f t="shared" si="90"/>
        <v>0.79671066967921012</v>
      </c>
    </row>
    <row r="2215" spans="86:91" x14ac:dyDescent="0.2">
      <c r="CH2215" s="15" t="s">
        <v>1834</v>
      </c>
      <c r="CI2215" s="15" t="s">
        <v>997</v>
      </c>
      <c r="CJ2215" s="35">
        <v>0.46153846153846156</v>
      </c>
      <c r="CK2215" s="35">
        <v>0.3351722081407485</v>
      </c>
      <c r="CL2215" s="35">
        <v>0.80219780219780223</v>
      </c>
      <c r="CM2215" s="35">
        <f t="shared" si="90"/>
        <v>0.79671066967921012</v>
      </c>
    </row>
    <row r="2216" spans="86:91" x14ac:dyDescent="0.2">
      <c r="CH2216" s="15" t="s">
        <v>1834</v>
      </c>
      <c r="CI2216" s="15" t="s">
        <v>998</v>
      </c>
      <c r="CJ2216" s="35">
        <v>0.46153846153846156</v>
      </c>
      <c r="CK2216" s="35">
        <v>0.3351722081407485</v>
      </c>
      <c r="CL2216" s="35">
        <v>0.80219780219780223</v>
      </c>
      <c r="CM2216" s="35">
        <f t="shared" si="90"/>
        <v>0.79671066967921012</v>
      </c>
    </row>
    <row r="2217" spans="86:91" x14ac:dyDescent="0.2">
      <c r="CH2217" s="15" t="s">
        <v>1834</v>
      </c>
      <c r="CI2217" s="15" t="s">
        <v>999</v>
      </c>
      <c r="CJ2217" s="35">
        <v>0.47252747252747251</v>
      </c>
      <c r="CK2217" s="35">
        <v>0.34922526817640043</v>
      </c>
      <c r="CL2217" s="35">
        <v>0.80219780219780223</v>
      </c>
      <c r="CM2217" s="35">
        <f t="shared" si="90"/>
        <v>0.82175274070387294</v>
      </c>
    </row>
    <row r="2218" spans="86:91" x14ac:dyDescent="0.2">
      <c r="CH2218" s="15" t="s">
        <v>1834</v>
      </c>
      <c r="CI2218" s="15" t="s">
        <v>1000</v>
      </c>
      <c r="CJ2218" s="35">
        <v>0.46153846153846156</v>
      </c>
      <c r="CK2218" s="35">
        <v>0.3351722081407485</v>
      </c>
      <c r="CL2218" s="35">
        <v>0.80219780219780223</v>
      </c>
      <c r="CM2218" s="35">
        <f t="shared" si="90"/>
        <v>0.79671066967921012</v>
      </c>
    </row>
    <row r="2219" spans="86:91" x14ac:dyDescent="0.2">
      <c r="CH2219" s="15" t="s">
        <v>1834</v>
      </c>
      <c r="CI2219" s="15" t="s">
        <v>1001</v>
      </c>
      <c r="CJ2219" s="35">
        <v>0.47252747252747251</v>
      </c>
      <c r="CK2219" s="35">
        <v>0.34922526817640043</v>
      </c>
      <c r="CL2219" s="35">
        <v>0.80219780219780223</v>
      </c>
      <c r="CM2219" s="35">
        <f t="shared" si="90"/>
        <v>0.82175274070387294</v>
      </c>
    </row>
    <row r="2220" spans="86:91" x14ac:dyDescent="0.2">
      <c r="CH2220" s="15" t="s">
        <v>1834</v>
      </c>
      <c r="CI2220" s="15" t="s">
        <v>1002</v>
      </c>
      <c r="CJ2220" s="35">
        <v>0.46153846153846156</v>
      </c>
      <c r="CK2220" s="35">
        <v>0.3351722081407485</v>
      </c>
      <c r="CL2220" s="35">
        <v>0.80219780219780223</v>
      </c>
      <c r="CM2220" s="35">
        <f t="shared" si="90"/>
        <v>0.79671066967921012</v>
      </c>
    </row>
    <row r="2221" spans="86:91" x14ac:dyDescent="0.2">
      <c r="CH2221" s="15" t="s">
        <v>1834</v>
      </c>
      <c r="CI2221" s="15" t="s">
        <v>1003</v>
      </c>
      <c r="CJ2221" s="35">
        <v>0.47252747252747251</v>
      </c>
      <c r="CK2221" s="35">
        <v>0.34922526817640043</v>
      </c>
      <c r="CL2221" s="35">
        <v>0.80219780219780223</v>
      </c>
      <c r="CM2221" s="35">
        <f t="shared" si="90"/>
        <v>0.82175274070387294</v>
      </c>
    </row>
    <row r="2222" spans="86:91" x14ac:dyDescent="0.2">
      <c r="CH2222" s="15" t="s">
        <v>1834</v>
      </c>
      <c r="CI2222" s="15" t="s">
        <v>1004</v>
      </c>
      <c r="CJ2222" s="35">
        <v>0.47252747252747251</v>
      </c>
      <c r="CK2222" s="35">
        <v>0.34922526817640043</v>
      </c>
      <c r="CL2222" s="35">
        <v>0.80219780219780223</v>
      </c>
      <c r="CM2222" s="35">
        <f t="shared" si="90"/>
        <v>0.82175274070387294</v>
      </c>
    </row>
    <row r="2223" spans="86:91" x14ac:dyDescent="0.2">
      <c r="CH2223" s="15" t="s">
        <v>1834</v>
      </c>
      <c r="CI2223" s="15" t="s">
        <v>1005</v>
      </c>
      <c r="CJ2223" s="35">
        <v>0.47252747252747251</v>
      </c>
      <c r="CK2223" s="35">
        <v>0.34922526817640043</v>
      </c>
      <c r="CL2223" s="35">
        <v>0.80219780219780223</v>
      </c>
      <c r="CM2223" s="35">
        <f t="shared" si="90"/>
        <v>0.82175274070387294</v>
      </c>
    </row>
    <row r="2224" spans="86:91" x14ac:dyDescent="0.2">
      <c r="CH2224" s="15" t="s">
        <v>1834</v>
      </c>
      <c r="CI2224" s="15" t="s">
        <v>986</v>
      </c>
      <c r="CJ2224" s="35">
        <v>0.45054945054945056</v>
      </c>
      <c r="CK2224" s="35">
        <v>0.32342007434944242</v>
      </c>
      <c r="CL2224" s="35">
        <v>0.80219780219780223</v>
      </c>
      <c r="CM2224" s="35">
        <f t="shared" si="90"/>
        <v>0.77396952489889292</v>
      </c>
    </row>
    <row r="2225" spans="86:91" x14ac:dyDescent="0.2">
      <c r="CH2225" s="15" t="s">
        <v>1834</v>
      </c>
      <c r="CI2225" s="15" t="s">
        <v>987</v>
      </c>
      <c r="CJ2225" s="35">
        <v>0.45054945054945056</v>
      </c>
      <c r="CK2225" s="35">
        <v>0.32342007434944242</v>
      </c>
      <c r="CL2225" s="35">
        <v>0.80219780219780223</v>
      </c>
      <c r="CM2225" s="35">
        <f t="shared" si="90"/>
        <v>0.77396952489889292</v>
      </c>
    </row>
    <row r="2226" spans="86:91" x14ac:dyDescent="0.2">
      <c r="CH2226" s="15" t="s">
        <v>1834</v>
      </c>
      <c r="CI2226" s="15" t="s">
        <v>988</v>
      </c>
      <c r="CJ2226" s="35">
        <v>0.45054945054945056</v>
      </c>
      <c r="CK2226" s="35">
        <v>0.32342007434944242</v>
      </c>
      <c r="CL2226" s="35">
        <v>0.80219780219780223</v>
      </c>
      <c r="CM2226" s="35">
        <f t="shared" si="90"/>
        <v>0.77396952489889292</v>
      </c>
    </row>
    <row r="2227" spans="86:91" x14ac:dyDescent="0.2">
      <c r="CH2227" s="15" t="s">
        <v>1834</v>
      </c>
      <c r="CI2227" s="15" t="s">
        <v>989</v>
      </c>
      <c r="CJ2227" s="35">
        <v>0.45054945054945056</v>
      </c>
      <c r="CK2227" s="35">
        <v>0.32342007434944242</v>
      </c>
      <c r="CL2227" s="35">
        <v>0.80219780219780223</v>
      </c>
      <c r="CM2227" s="35">
        <f t="shared" si="90"/>
        <v>0.77396952489889292</v>
      </c>
    </row>
    <row r="2228" spans="86:91" x14ac:dyDescent="0.2">
      <c r="CH2228" s="15" t="s">
        <v>1834</v>
      </c>
      <c r="CI2228" s="15" t="s">
        <v>990</v>
      </c>
      <c r="CJ2228" s="35">
        <v>0.45054945054945056</v>
      </c>
      <c r="CK2228" s="35">
        <v>0.32342007434944242</v>
      </c>
      <c r="CL2228" s="35">
        <v>0.80219780219780223</v>
      </c>
      <c r="CM2228" s="35">
        <f t="shared" si="90"/>
        <v>0.77396952489889292</v>
      </c>
    </row>
    <row r="2229" spans="86:91" x14ac:dyDescent="0.2">
      <c r="CH2229" s="15" t="s">
        <v>1834</v>
      </c>
      <c r="CI2229" s="15" t="s">
        <v>991</v>
      </c>
      <c r="CJ2229" s="35">
        <v>0.45054945054945056</v>
      </c>
      <c r="CK2229" s="35">
        <v>0.32342007434944242</v>
      </c>
      <c r="CL2229" s="35">
        <v>0.80219780219780223</v>
      </c>
      <c r="CM2229" s="35">
        <f t="shared" si="90"/>
        <v>0.77396952489889292</v>
      </c>
    </row>
    <row r="2230" spans="86:91" x14ac:dyDescent="0.2">
      <c r="CH2230" s="15" t="s">
        <v>1834</v>
      </c>
      <c r="CI2230" s="15" t="s">
        <v>992</v>
      </c>
      <c r="CJ2230" s="35">
        <v>0.45054945054945056</v>
      </c>
      <c r="CK2230" s="35">
        <v>0.32342007434944242</v>
      </c>
      <c r="CL2230" s="35">
        <v>0.80219780219780223</v>
      </c>
      <c r="CM2230" s="35">
        <f t="shared" si="90"/>
        <v>0.77396952489889292</v>
      </c>
    </row>
    <row r="2231" spans="86:91" x14ac:dyDescent="0.2">
      <c r="CH2231" s="15" t="s">
        <v>1834</v>
      </c>
      <c r="CI2231" s="15" t="s">
        <v>993</v>
      </c>
      <c r="CJ2231" s="35">
        <v>0.45054945054945056</v>
      </c>
      <c r="CK2231" s="35">
        <v>0.32342007434944242</v>
      </c>
      <c r="CL2231" s="35">
        <v>0.80219780219780223</v>
      </c>
      <c r="CM2231" s="35">
        <f t="shared" si="90"/>
        <v>0.77396952489889292</v>
      </c>
    </row>
    <row r="2232" spans="86:91" x14ac:dyDescent="0.2">
      <c r="CH2232" s="15" t="s">
        <v>1834</v>
      </c>
      <c r="CI2232" s="15" t="s">
        <v>994</v>
      </c>
      <c r="CJ2232" s="35">
        <v>0.45054945054945056</v>
      </c>
      <c r="CK2232" s="35">
        <v>0.32342007434944242</v>
      </c>
      <c r="CL2232" s="35">
        <v>0.80219780219780223</v>
      </c>
      <c r="CM2232" s="35">
        <f t="shared" si="90"/>
        <v>0.77396952489889292</v>
      </c>
    </row>
    <row r="2233" spans="86:91" x14ac:dyDescent="0.2">
      <c r="CH2233" s="15" t="s">
        <v>1834</v>
      </c>
      <c r="CI2233" s="15" t="s">
        <v>995</v>
      </c>
      <c r="CJ2233" s="35">
        <v>0.45054945054945056</v>
      </c>
      <c r="CK2233" s="35">
        <v>0.32342007434944242</v>
      </c>
      <c r="CL2233" s="35">
        <v>0.80219780219780223</v>
      </c>
      <c r="CM2233" s="35">
        <f t="shared" si="90"/>
        <v>0.77396952489889292</v>
      </c>
    </row>
    <row r="2234" spans="86:91" x14ac:dyDescent="0.2">
      <c r="CH2234" s="15" t="s">
        <v>1834</v>
      </c>
      <c r="CI2234" s="15" t="s">
        <v>1026</v>
      </c>
      <c r="CJ2234" s="35">
        <v>0.48351648351648352</v>
      </c>
      <c r="CK2234" s="35">
        <v>0.35867446393762181</v>
      </c>
      <c r="CL2234" s="35">
        <v>0.80219780219780223</v>
      </c>
      <c r="CM2234" s="35">
        <f t="shared" si="90"/>
        <v>0.84219094745410539</v>
      </c>
    </row>
    <row r="2235" spans="86:91" x14ac:dyDescent="0.2">
      <c r="CH2235" s="15" t="s">
        <v>1834</v>
      </c>
      <c r="CI2235" s="15" t="s">
        <v>1027</v>
      </c>
      <c r="CJ2235" s="35">
        <v>0.48351648351648352</v>
      </c>
      <c r="CK2235" s="35">
        <v>0.3604007776282338</v>
      </c>
      <c r="CL2235" s="35">
        <v>0.80219780219780223</v>
      </c>
      <c r="CM2235" s="35">
        <f t="shared" si="90"/>
        <v>0.84391726114471732</v>
      </c>
    </row>
    <row r="2236" spans="86:91" x14ac:dyDescent="0.2">
      <c r="CH2236" s="15" t="s">
        <v>1834</v>
      </c>
      <c r="CI2236" s="15" t="s">
        <v>1028</v>
      </c>
      <c r="CJ2236" s="35">
        <v>0.48351648351648352</v>
      </c>
      <c r="CK2236" s="35">
        <v>0.35867446393762181</v>
      </c>
      <c r="CL2236" s="35">
        <v>0.80219780219780223</v>
      </c>
      <c r="CM2236" s="35">
        <f t="shared" si="90"/>
        <v>0.84219094745410539</v>
      </c>
    </row>
    <row r="2237" spans="86:91" x14ac:dyDescent="0.2">
      <c r="CH2237" s="15" t="s">
        <v>1834</v>
      </c>
      <c r="CI2237" s="15" t="s">
        <v>1029</v>
      </c>
      <c r="CJ2237" s="35">
        <v>0.49450549450549453</v>
      </c>
      <c r="CK2237" s="35">
        <v>0.37447698744769875</v>
      </c>
      <c r="CL2237" s="35">
        <v>0.80219780219780223</v>
      </c>
      <c r="CM2237" s="35">
        <f t="shared" si="90"/>
        <v>0.86898248195319328</v>
      </c>
    </row>
    <row r="2238" spans="86:91" x14ac:dyDescent="0.2">
      <c r="CH2238" s="15" t="s">
        <v>1834</v>
      </c>
      <c r="CI2238" s="15" t="s">
        <v>1030</v>
      </c>
      <c r="CJ2238" s="35">
        <v>0.48351648351648352</v>
      </c>
      <c r="CK2238" s="35">
        <v>0.35867446393762181</v>
      </c>
      <c r="CL2238" s="35">
        <v>0.80219780219780223</v>
      </c>
      <c r="CM2238" s="35">
        <f t="shared" si="90"/>
        <v>0.84219094745410539</v>
      </c>
    </row>
    <row r="2239" spans="86:91" x14ac:dyDescent="0.2">
      <c r="CH2239" s="15" t="s">
        <v>1834</v>
      </c>
      <c r="CI2239" s="15" t="s">
        <v>1031</v>
      </c>
      <c r="CJ2239" s="35">
        <v>0.49450549450549453</v>
      </c>
      <c r="CK2239" s="35">
        <v>0.37278993107581665</v>
      </c>
      <c r="CL2239" s="35">
        <v>0.80219780219780223</v>
      </c>
      <c r="CM2239" s="35">
        <f t="shared" si="90"/>
        <v>0.86729542558131123</v>
      </c>
    </row>
    <row r="2240" spans="86:91" x14ac:dyDescent="0.2">
      <c r="CH2240" s="15" t="s">
        <v>1834</v>
      </c>
      <c r="CI2240" s="15" t="s">
        <v>1032</v>
      </c>
      <c r="CJ2240" s="35">
        <v>0.48351648351648352</v>
      </c>
      <c r="CK2240" s="35">
        <v>0.35867446393762181</v>
      </c>
      <c r="CL2240" s="35">
        <v>0.80219780219780223</v>
      </c>
      <c r="CM2240" s="35">
        <f t="shared" si="90"/>
        <v>0.84219094745410539</v>
      </c>
    </row>
    <row r="2241" spans="86:91" x14ac:dyDescent="0.2">
      <c r="CH2241" s="15" t="s">
        <v>1834</v>
      </c>
      <c r="CI2241" s="15" t="s">
        <v>1033</v>
      </c>
      <c r="CJ2241" s="35">
        <v>0.48351648351648352</v>
      </c>
      <c r="CK2241" s="35">
        <v>0.3604007776282338</v>
      </c>
      <c r="CL2241" s="35">
        <v>0.80219780219780223</v>
      </c>
      <c r="CM2241" s="35">
        <f t="shared" si="90"/>
        <v>0.84391726114471732</v>
      </c>
    </row>
    <row r="2242" spans="86:91" x14ac:dyDescent="0.2">
      <c r="CH2242" s="15" t="s">
        <v>1834</v>
      </c>
      <c r="CI2242" s="15" t="s">
        <v>1034</v>
      </c>
      <c r="CJ2242" s="35">
        <v>0.49450549450549453</v>
      </c>
      <c r="CK2242" s="35">
        <v>0.37447698744769875</v>
      </c>
      <c r="CL2242" s="35">
        <v>0.80219780219780223</v>
      </c>
      <c r="CM2242" s="35">
        <f t="shared" si="90"/>
        <v>0.86898248195319328</v>
      </c>
    </row>
    <row r="2243" spans="86:91" x14ac:dyDescent="0.2">
      <c r="CH2243" s="15" t="s">
        <v>1834</v>
      </c>
      <c r="CI2243" s="15" t="s">
        <v>1035</v>
      </c>
      <c r="CJ2243" s="35">
        <v>0.48351648351648352</v>
      </c>
      <c r="CK2243" s="35">
        <v>0.35867446393762181</v>
      </c>
      <c r="CL2243" s="35">
        <v>0.80219780219780223</v>
      </c>
      <c r="CM2243" s="35">
        <f t="shared" si="90"/>
        <v>0.84219094745410539</v>
      </c>
    </row>
    <row r="2244" spans="86:91" x14ac:dyDescent="0.2">
      <c r="CH2244" s="15" t="s">
        <v>1834</v>
      </c>
      <c r="CI2244" s="15" t="s">
        <v>1016</v>
      </c>
      <c r="CJ2244" s="35">
        <v>0.48351648351648352</v>
      </c>
      <c r="CK2244" s="35">
        <v>0.36306775874906927</v>
      </c>
      <c r="CL2244" s="35">
        <v>0.80219780219780223</v>
      </c>
      <c r="CM2244" s="35">
        <f t="shared" ref="CM2244:CM2307" si="91">CJ2244+CK2244</f>
        <v>0.84658424226555273</v>
      </c>
    </row>
    <row r="2245" spans="86:91" x14ac:dyDescent="0.2">
      <c r="CH2245" s="15" t="s">
        <v>1834</v>
      </c>
      <c r="CI2245" s="15" t="s">
        <v>1017</v>
      </c>
      <c r="CJ2245" s="35">
        <v>0.47252747252747251</v>
      </c>
      <c r="CK2245" s="35">
        <v>0.34903129657228016</v>
      </c>
      <c r="CL2245" s="35">
        <v>0.80219780219780223</v>
      </c>
      <c r="CM2245" s="35">
        <f t="shared" si="91"/>
        <v>0.82155876909975267</v>
      </c>
    </row>
    <row r="2246" spans="86:91" x14ac:dyDescent="0.2">
      <c r="CH2246" s="15" t="s">
        <v>1834</v>
      </c>
      <c r="CI2246" s="15" t="s">
        <v>1018</v>
      </c>
      <c r="CJ2246" s="35">
        <v>0.47252747252747251</v>
      </c>
      <c r="CK2246" s="35">
        <v>0.34903129657228016</v>
      </c>
      <c r="CL2246" s="35">
        <v>0.80219780219780223</v>
      </c>
      <c r="CM2246" s="35">
        <f t="shared" si="91"/>
        <v>0.82155876909975267</v>
      </c>
    </row>
    <row r="2247" spans="86:91" x14ac:dyDescent="0.2">
      <c r="CH2247" s="15" t="s">
        <v>1834</v>
      </c>
      <c r="CI2247" s="15" t="s">
        <v>1019</v>
      </c>
      <c r="CJ2247" s="35">
        <v>0.47252747252747251</v>
      </c>
      <c r="CK2247" s="35">
        <v>0.34903129657228016</v>
      </c>
      <c r="CL2247" s="35">
        <v>0.80219780219780223</v>
      </c>
      <c r="CM2247" s="35">
        <f t="shared" si="91"/>
        <v>0.82155876909975267</v>
      </c>
    </row>
    <row r="2248" spans="86:91" x14ac:dyDescent="0.2">
      <c r="CH2248" s="15" t="s">
        <v>1834</v>
      </c>
      <c r="CI2248" s="15" t="s">
        <v>1020</v>
      </c>
      <c r="CJ2248" s="35">
        <v>0.48351648351648352</v>
      </c>
      <c r="CK2248" s="35">
        <v>0.36306775874906927</v>
      </c>
      <c r="CL2248" s="35">
        <v>0.80219780219780223</v>
      </c>
      <c r="CM2248" s="35">
        <f t="shared" si="91"/>
        <v>0.84658424226555273</v>
      </c>
    </row>
    <row r="2249" spans="86:91" x14ac:dyDescent="0.2">
      <c r="CH2249" s="15" t="s">
        <v>1834</v>
      </c>
      <c r="CI2249" s="15" t="s">
        <v>1021</v>
      </c>
      <c r="CJ2249" s="35">
        <v>0.48351648351648352</v>
      </c>
      <c r="CK2249" s="35">
        <v>0.36306775874906927</v>
      </c>
      <c r="CL2249" s="35">
        <v>0.80219780219780223</v>
      </c>
      <c r="CM2249" s="35">
        <f t="shared" si="91"/>
        <v>0.84658424226555273</v>
      </c>
    </row>
    <row r="2250" spans="86:91" x14ac:dyDescent="0.2">
      <c r="CH2250" s="15" t="s">
        <v>1834</v>
      </c>
      <c r="CI2250" s="15" t="s">
        <v>1022</v>
      </c>
      <c r="CJ2250" s="35">
        <v>0.47252747252747251</v>
      </c>
      <c r="CK2250" s="35">
        <v>0.34903129657228016</v>
      </c>
      <c r="CL2250" s="35">
        <v>0.80219780219780223</v>
      </c>
      <c r="CM2250" s="35">
        <f t="shared" si="91"/>
        <v>0.82155876909975267</v>
      </c>
    </row>
    <row r="2251" spans="86:91" x14ac:dyDescent="0.2">
      <c r="CH2251" s="15" t="s">
        <v>1834</v>
      </c>
      <c r="CI2251" s="15" t="s">
        <v>1023</v>
      </c>
      <c r="CJ2251" s="35">
        <v>0.47252747252747251</v>
      </c>
      <c r="CK2251" s="35">
        <v>0.34903129657228016</v>
      </c>
      <c r="CL2251" s="35">
        <v>0.80219780219780223</v>
      </c>
      <c r="CM2251" s="35">
        <f t="shared" si="91"/>
        <v>0.82155876909975267</v>
      </c>
    </row>
    <row r="2252" spans="86:91" x14ac:dyDescent="0.2">
      <c r="CH2252" s="15" t="s">
        <v>1834</v>
      </c>
      <c r="CI2252" s="15" t="s">
        <v>1024</v>
      </c>
      <c r="CJ2252" s="35">
        <v>0.47252747252747251</v>
      </c>
      <c r="CK2252" s="35">
        <v>0.34903129657228016</v>
      </c>
      <c r="CL2252" s="35">
        <v>0.80219780219780223</v>
      </c>
      <c r="CM2252" s="35">
        <f t="shared" si="91"/>
        <v>0.82155876909975267</v>
      </c>
    </row>
    <row r="2253" spans="86:91" x14ac:dyDescent="0.2">
      <c r="CH2253" s="15" t="s">
        <v>1834</v>
      </c>
      <c r="CI2253" s="15" t="s">
        <v>1025</v>
      </c>
      <c r="CJ2253" s="35">
        <v>0.47252747252747251</v>
      </c>
      <c r="CK2253" s="35">
        <v>0.34903129657228016</v>
      </c>
      <c r="CL2253" s="35">
        <v>0.80219780219780223</v>
      </c>
      <c r="CM2253" s="35">
        <f t="shared" si="91"/>
        <v>0.82155876909975267</v>
      </c>
    </row>
    <row r="2254" spans="86:91" x14ac:dyDescent="0.2">
      <c r="CH2254" s="15" t="s">
        <v>1835</v>
      </c>
      <c r="CI2254" s="15" t="s">
        <v>1006</v>
      </c>
      <c r="CJ2254" s="35">
        <v>0.45054945054945056</v>
      </c>
      <c r="CK2254" s="35">
        <v>0.32190760059612517</v>
      </c>
      <c r="CL2254" s="35">
        <v>0.80219780219780223</v>
      </c>
      <c r="CM2254" s="35">
        <f t="shared" si="91"/>
        <v>0.77245705114557572</v>
      </c>
    </row>
    <row r="2255" spans="86:91" x14ac:dyDescent="0.2">
      <c r="CH2255" s="15" t="s">
        <v>1835</v>
      </c>
      <c r="CI2255" s="15" t="s">
        <v>1007</v>
      </c>
      <c r="CJ2255" s="35">
        <v>0.46153846153846156</v>
      </c>
      <c r="CK2255" s="35">
        <v>0.33596425912137007</v>
      </c>
      <c r="CL2255" s="35">
        <v>0.80219780219780223</v>
      </c>
      <c r="CM2255" s="35">
        <f t="shared" si="91"/>
        <v>0.79750272065983163</v>
      </c>
    </row>
    <row r="2256" spans="86:91" x14ac:dyDescent="0.2">
      <c r="CH2256" s="15" t="s">
        <v>1835</v>
      </c>
      <c r="CI2256" s="15" t="s">
        <v>1008</v>
      </c>
      <c r="CJ2256" s="35">
        <v>0.45054945054945056</v>
      </c>
      <c r="CK2256" s="35">
        <v>0.32190760059612517</v>
      </c>
      <c r="CL2256" s="35">
        <v>0.80219780219780223</v>
      </c>
      <c r="CM2256" s="35">
        <f t="shared" si="91"/>
        <v>0.77245705114557572</v>
      </c>
    </row>
    <row r="2257" spans="86:91" x14ac:dyDescent="0.2">
      <c r="CH2257" s="15" t="s">
        <v>1835</v>
      </c>
      <c r="CI2257" s="15" t="s">
        <v>1009</v>
      </c>
      <c r="CJ2257" s="35">
        <v>0.46153846153846156</v>
      </c>
      <c r="CK2257" s="35">
        <v>0.33596425912137007</v>
      </c>
      <c r="CL2257" s="35">
        <v>0.80219780219780223</v>
      </c>
      <c r="CM2257" s="35">
        <f t="shared" si="91"/>
        <v>0.79750272065983163</v>
      </c>
    </row>
    <row r="2258" spans="86:91" x14ac:dyDescent="0.2">
      <c r="CH2258" s="15" t="s">
        <v>1835</v>
      </c>
      <c r="CI2258" s="15" t="s">
        <v>1010</v>
      </c>
      <c r="CJ2258" s="35">
        <v>0.45054945054945056</v>
      </c>
      <c r="CK2258" s="35">
        <v>0.32190760059612517</v>
      </c>
      <c r="CL2258" s="35">
        <v>0.80219780219780223</v>
      </c>
      <c r="CM2258" s="35">
        <f t="shared" si="91"/>
        <v>0.77245705114557572</v>
      </c>
    </row>
    <row r="2259" spans="86:91" x14ac:dyDescent="0.2">
      <c r="CH2259" s="15" t="s">
        <v>1835</v>
      </c>
      <c r="CI2259" s="15" t="s">
        <v>1011</v>
      </c>
      <c r="CJ2259" s="35">
        <v>0.45054945054945056</v>
      </c>
      <c r="CK2259" s="35">
        <v>0.32190760059612517</v>
      </c>
      <c r="CL2259" s="35">
        <v>0.80219780219780223</v>
      </c>
      <c r="CM2259" s="35">
        <f t="shared" si="91"/>
        <v>0.77245705114557572</v>
      </c>
    </row>
    <row r="2260" spans="86:91" x14ac:dyDescent="0.2">
      <c r="CH2260" s="15" t="s">
        <v>1835</v>
      </c>
      <c r="CI2260" s="15" t="s">
        <v>1012</v>
      </c>
      <c r="CJ2260" s="35">
        <v>0.45054945054945056</v>
      </c>
      <c r="CK2260" s="35">
        <v>0.32190760059612517</v>
      </c>
      <c r="CL2260" s="35">
        <v>0.80219780219780223</v>
      </c>
      <c r="CM2260" s="35">
        <f t="shared" si="91"/>
        <v>0.77245705114557572</v>
      </c>
    </row>
    <row r="2261" spans="86:91" x14ac:dyDescent="0.2">
      <c r="CH2261" s="15" t="s">
        <v>1835</v>
      </c>
      <c r="CI2261" s="15" t="s">
        <v>1013</v>
      </c>
      <c r="CJ2261" s="35">
        <v>0.45054945054945056</v>
      </c>
      <c r="CK2261" s="35">
        <v>0.32190760059612517</v>
      </c>
      <c r="CL2261" s="35">
        <v>0.80219780219780223</v>
      </c>
      <c r="CM2261" s="35">
        <f t="shared" si="91"/>
        <v>0.77245705114557572</v>
      </c>
    </row>
    <row r="2262" spans="86:91" x14ac:dyDescent="0.2">
      <c r="CH2262" s="15" t="s">
        <v>1835</v>
      </c>
      <c r="CI2262" s="15" t="s">
        <v>1014</v>
      </c>
      <c r="CJ2262" s="35">
        <v>0.45054945054945056</v>
      </c>
      <c r="CK2262" s="35">
        <v>0.32190760059612517</v>
      </c>
      <c r="CL2262" s="35">
        <v>0.80219780219780223</v>
      </c>
      <c r="CM2262" s="35">
        <f t="shared" si="91"/>
        <v>0.77245705114557572</v>
      </c>
    </row>
    <row r="2263" spans="86:91" x14ac:dyDescent="0.2">
      <c r="CH2263" s="15" t="s">
        <v>1835</v>
      </c>
      <c r="CI2263" s="15" t="s">
        <v>1015</v>
      </c>
      <c r="CJ2263" s="35">
        <v>0.46153846153846156</v>
      </c>
      <c r="CK2263" s="35">
        <v>0.33596425912137007</v>
      </c>
      <c r="CL2263" s="35">
        <v>0.80219780219780223</v>
      </c>
      <c r="CM2263" s="35">
        <f t="shared" si="91"/>
        <v>0.79750272065983163</v>
      </c>
    </row>
    <row r="2264" spans="86:91" x14ac:dyDescent="0.2">
      <c r="CH2264" s="15" t="s">
        <v>1835</v>
      </c>
      <c r="CI2264" s="15" t="s">
        <v>996</v>
      </c>
      <c r="CJ2264" s="35">
        <v>0.45054945054945056</v>
      </c>
      <c r="CK2264" s="35">
        <v>0.32190760059612517</v>
      </c>
      <c r="CL2264" s="35">
        <v>0.80219780219780223</v>
      </c>
      <c r="CM2264" s="35">
        <f t="shared" si="91"/>
        <v>0.77245705114557572</v>
      </c>
    </row>
    <row r="2265" spans="86:91" x14ac:dyDescent="0.2">
      <c r="CH2265" s="15" t="s">
        <v>1835</v>
      </c>
      <c r="CI2265" s="15" t="s">
        <v>997</v>
      </c>
      <c r="CJ2265" s="35">
        <v>0.45054945054945056</v>
      </c>
      <c r="CK2265" s="35">
        <v>0.32190760059612517</v>
      </c>
      <c r="CL2265" s="35">
        <v>0.80219780219780223</v>
      </c>
      <c r="CM2265" s="35">
        <f t="shared" si="91"/>
        <v>0.77245705114557572</v>
      </c>
    </row>
    <row r="2266" spans="86:91" x14ac:dyDescent="0.2">
      <c r="CH2266" s="15" t="s">
        <v>1835</v>
      </c>
      <c r="CI2266" s="15" t="s">
        <v>998</v>
      </c>
      <c r="CJ2266" s="35">
        <v>0.45054945054945056</v>
      </c>
      <c r="CK2266" s="35">
        <v>0.32190760059612517</v>
      </c>
      <c r="CL2266" s="35">
        <v>0.80219780219780223</v>
      </c>
      <c r="CM2266" s="35">
        <f t="shared" si="91"/>
        <v>0.77245705114557572</v>
      </c>
    </row>
    <row r="2267" spans="86:91" x14ac:dyDescent="0.2">
      <c r="CH2267" s="15" t="s">
        <v>1835</v>
      </c>
      <c r="CI2267" s="15" t="s">
        <v>999</v>
      </c>
      <c r="CJ2267" s="35">
        <v>0.46153846153846156</v>
      </c>
      <c r="CK2267" s="35">
        <v>0.33596425912137007</v>
      </c>
      <c r="CL2267" s="35">
        <v>0.80219780219780223</v>
      </c>
      <c r="CM2267" s="35">
        <f t="shared" si="91"/>
        <v>0.79750272065983163</v>
      </c>
    </row>
    <row r="2268" spans="86:91" x14ac:dyDescent="0.2">
      <c r="CH2268" s="15" t="s">
        <v>1835</v>
      </c>
      <c r="CI2268" s="15" t="s">
        <v>1000</v>
      </c>
      <c r="CJ2268" s="35">
        <v>0.45054945054945056</v>
      </c>
      <c r="CK2268" s="35">
        <v>0.32190760059612517</v>
      </c>
      <c r="CL2268" s="35">
        <v>0.80219780219780223</v>
      </c>
      <c r="CM2268" s="35">
        <f t="shared" si="91"/>
        <v>0.77245705114557572</v>
      </c>
    </row>
    <row r="2269" spans="86:91" x14ac:dyDescent="0.2">
      <c r="CH2269" s="15" t="s">
        <v>1835</v>
      </c>
      <c r="CI2269" s="15" t="s">
        <v>1001</v>
      </c>
      <c r="CJ2269" s="35">
        <v>0.46153846153846156</v>
      </c>
      <c r="CK2269" s="35">
        <v>0.33596425912137007</v>
      </c>
      <c r="CL2269" s="35">
        <v>0.80219780219780223</v>
      </c>
      <c r="CM2269" s="35">
        <f t="shared" si="91"/>
        <v>0.79750272065983163</v>
      </c>
    </row>
    <row r="2270" spans="86:91" x14ac:dyDescent="0.2">
      <c r="CH2270" s="15" t="s">
        <v>1835</v>
      </c>
      <c r="CI2270" s="15" t="s">
        <v>1002</v>
      </c>
      <c r="CJ2270" s="35">
        <v>0.45054945054945056</v>
      </c>
      <c r="CK2270" s="35">
        <v>0.32190760059612517</v>
      </c>
      <c r="CL2270" s="35">
        <v>0.80219780219780223</v>
      </c>
      <c r="CM2270" s="35">
        <f t="shared" si="91"/>
        <v>0.77245705114557572</v>
      </c>
    </row>
    <row r="2271" spans="86:91" x14ac:dyDescent="0.2">
      <c r="CH2271" s="15" t="s">
        <v>1835</v>
      </c>
      <c r="CI2271" s="15" t="s">
        <v>1003</v>
      </c>
      <c r="CJ2271" s="35">
        <v>0.46153846153846156</v>
      </c>
      <c r="CK2271" s="35">
        <v>0.33596425912137007</v>
      </c>
      <c r="CL2271" s="35">
        <v>0.80219780219780223</v>
      </c>
      <c r="CM2271" s="35">
        <f t="shared" si="91"/>
        <v>0.79750272065983163</v>
      </c>
    </row>
    <row r="2272" spans="86:91" x14ac:dyDescent="0.2">
      <c r="CH2272" s="15" t="s">
        <v>1835</v>
      </c>
      <c r="CI2272" s="15" t="s">
        <v>1004</v>
      </c>
      <c r="CJ2272" s="35">
        <v>0.46153846153846156</v>
      </c>
      <c r="CK2272" s="35">
        <v>0.33596425912137007</v>
      </c>
      <c r="CL2272" s="35">
        <v>0.80219780219780223</v>
      </c>
      <c r="CM2272" s="35">
        <f t="shared" si="91"/>
        <v>0.79750272065983163</v>
      </c>
    </row>
    <row r="2273" spans="86:91" x14ac:dyDescent="0.2">
      <c r="CH2273" s="15" t="s">
        <v>1835</v>
      </c>
      <c r="CI2273" s="15" t="s">
        <v>1005</v>
      </c>
      <c r="CJ2273" s="35">
        <v>0.46153846153846156</v>
      </c>
      <c r="CK2273" s="35">
        <v>0.33596425912137007</v>
      </c>
      <c r="CL2273" s="35">
        <v>0.80219780219780223</v>
      </c>
      <c r="CM2273" s="35">
        <f t="shared" si="91"/>
        <v>0.79750272065983163</v>
      </c>
    </row>
    <row r="2274" spans="86:91" x14ac:dyDescent="0.2">
      <c r="CH2274" s="15" t="s">
        <v>1835</v>
      </c>
      <c r="CI2274" s="15" t="s">
        <v>986</v>
      </c>
      <c r="CJ2274" s="35">
        <v>0.43956043956043955</v>
      </c>
      <c r="CK2274" s="35">
        <v>0.31019619500594525</v>
      </c>
      <c r="CL2274" s="35">
        <v>0.80219780219780223</v>
      </c>
      <c r="CM2274" s="35">
        <f t="shared" si="91"/>
        <v>0.74975663456638486</v>
      </c>
    </row>
    <row r="2275" spans="86:91" x14ac:dyDescent="0.2">
      <c r="CH2275" s="15" t="s">
        <v>1835</v>
      </c>
      <c r="CI2275" s="15" t="s">
        <v>987</v>
      </c>
      <c r="CJ2275" s="35">
        <v>0.43956043956043955</v>
      </c>
      <c r="CK2275" s="35">
        <v>0.31019619500594525</v>
      </c>
      <c r="CL2275" s="35">
        <v>0.80219780219780223</v>
      </c>
      <c r="CM2275" s="35">
        <f t="shared" si="91"/>
        <v>0.74975663456638486</v>
      </c>
    </row>
    <row r="2276" spans="86:91" x14ac:dyDescent="0.2">
      <c r="CH2276" s="15" t="s">
        <v>1835</v>
      </c>
      <c r="CI2276" s="15" t="s">
        <v>988</v>
      </c>
      <c r="CJ2276" s="35">
        <v>0.43956043956043955</v>
      </c>
      <c r="CK2276" s="35">
        <v>0.31019619500594525</v>
      </c>
      <c r="CL2276" s="35">
        <v>0.80219780219780223</v>
      </c>
      <c r="CM2276" s="35">
        <f t="shared" si="91"/>
        <v>0.74975663456638486</v>
      </c>
    </row>
    <row r="2277" spans="86:91" x14ac:dyDescent="0.2">
      <c r="CH2277" s="15" t="s">
        <v>1835</v>
      </c>
      <c r="CI2277" s="15" t="s">
        <v>989</v>
      </c>
      <c r="CJ2277" s="35">
        <v>0.43956043956043955</v>
      </c>
      <c r="CK2277" s="35">
        <v>0.31019619500594525</v>
      </c>
      <c r="CL2277" s="35">
        <v>0.80219780219780223</v>
      </c>
      <c r="CM2277" s="35">
        <f t="shared" si="91"/>
        <v>0.74975663456638486</v>
      </c>
    </row>
    <row r="2278" spans="86:91" x14ac:dyDescent="0.2">
      <c r="CH2278" s="15" t="s">
        <v>1835</v>
      </c>
      <c r="CI2278" s="15" t="s">
        <v>990</v>
      </c>
      <c r="CJ2278" s="35">
        <v>0.43956043956043955</v>
      </c>
      <c r="CK2278" s="35">
        <v>0.31019619500594525</v>
      </c>
      <c r="CL2278" s="35">
        <v>0.80219780219780223</v>
      </c>
      <c r="CM2278" s="35">
        <f t="shared" si="91"/>
        <v>0.74975663456638486</v>
      </c>
    </row>
    <row r="2279" spans="86:91" x14ac:dyDescent="0.2">
      <c r="CH2279" s="15" t="s">
        <v>1835</v>
      </c>
      <c r="CI2279" s="15" t="s">
        <v>991</v>
      </c>
      <c r="CJ2279" s="35">
        <v>0.43956043956043955</v>
      </c>
      <c r="CK2279" s="35">
        <v>0.31019619500594525</v>
      </c>
      <c r="CL2279" s="35">
        <v>0.80219780219780223</v>
      </c>
      <c r="CM2279" s="35">
        <f t="shared" si="91"/>
        <v>0.74975663456638486</v>
      </c>
    </row>
    <row r="2280" spans="86:91" x14ac:dyDescent="0.2">
      <c r="CH2280" s="15" t="s">
        <v>1835</v>
      </c>
      <c r="CI2280" s="15" t="s">
        <v>992</v>
      </c>
      <c r="CJ2280" s="35">
        <v>0.43956043956043955</v>
      </c>
      <c r="CK2280" s="35">
        <v>0.31019619500594525</v>
      </c>
      <c r="CL2280" s="35">
        <v>0.80219780219780223</v>
      </c>
      <c r="CM2280" s="35">
        <f t="shared" si="91"/>
        <v>0.74975663456638486</v>
      </c>
    </row>
    <row r="2281" spans="86:91" x14ac:dyDescent="0.2">
      <c r="CH2281" s="15" t="s">
        <v>1835</v>
      </c>
      <c r="CI2281" s="15" t="s">
        <v>993</v>
      </c>
      <c r="CJ2281" s="35">
        <v>0.43956043956043955</v>
      </c>
      <c r="CK2281" s="35">
        <v>0.31019619500594525</v>
      </c>
      <c r="CL2281" s="35">
        <v>0.80219780219780223</v>
      </c>
      <c r="CM2281" s="35">
        <f t="shared" si="91"/>
        <v>0.74975663456638486</v>
      </c>
    </row>
    <row r="2282" spans="86:91" x14ac:dyDescent="0.2">
      <c r="CH2282" s="15" t="s">
        <v>1835</v>
      </c>
      <c r="CI2282" s="15" t="s">
        <v>994</v>
      </c>
      <c r="CJ2282" s="35">
        <v>0.43956043956043955</v>
      </c>
      <c r="CK2282" s="35">
        <v>0.31019619500594525</v>
      </c>
      <c r="CL2282" s="35">
        <v>0.80219780219780223</v>
      </c>
      <c r="CM2282" s="35">
        <f t="shared" si="91"/>
        <v>0.74975663456638486</v>
      </c>
    </row>
    <row r="2283" spans="86:91" x14ac:dyDescent="0.2">
      <c r="CH2283" s="15" t="s">
        <v>1835</v>
      </c>
      <c r="CI2283" s="15" t="s">
        <v>995</v>
      </c>
      <c r="CJ2283" s="35">
        <v>0.43956043956043955</v>
      </c>
      <c r="CK2283" s="35">
        <v>0.31019619500594525</v>
      </c>
      <c r="CL2283" s="35">
        <v>0.80219780219780223</v>
      </c>
      <c r="CM2283" s="35">
        <f t="shared" si="91"/>
        <v>0.74975663456638486</v>
      </c>
    </row>
    <row r="2284" spans="86:91" x14ac:dyDescent="0.2">
      <c r="CH2284" s="15" t="s">
        <v>1835</v>
      </c>
      <c r="CI2284" s="15" t="s">
        <v>1026</v>
      </c>
      <c r="CJ2284" s="35">
        <v>0.47252747252747251</v>
      </c>
      <c r="CK2284" s="35">
        <v>0.34532374100719421</v>
      </c>
      <c r="CL2284" s="35">
        <v>0.80219780219780223</v>
      </c>
      <c r="CM2284" s="35">
        <f t="shared" si="91"/>
        <v>0.81785121353466672</v>
      </c>
    </row>
    <row r="2285" spans="86:91" x14ac:dyDescent="0.2">
      <c r="CH2285" s="15" t="s">
        <v>1835</v>
      </c>
      <c r="CI2285" s="15" t="s">
        <v>1027</v>
      </c>
      <c r="CJ2285" s="35">
        <v>0.47252747252747251</v>
      </c>
      <c r="CK2285" s="35">
        <v>0.34708520179372199</v>
      </c>
      <c r="CL2285" s="35">
        <v>0.80219780219780223</v>
      </c>
      <c r="CM2285" s="35">
        <f t="shared" si="91"/>
        <v>0.81961267432119445</v>
      </c>
    </row>
    <row r="2286" spans="86:91" x14ac:dyDescent="0.2">
      <c r="CH2286" s="15" t="s">
        <v>1835</v>
      </c>
      <c r="CI2286" s="15" t="s">
        <v>1028</v>
      </c>
      <c r="CJ2286" s="35">
        <v>0.47252747252747251</v>
      </c>
      <c r="CK2286" s="35">
        <v>0.34532374100719421</v>
      </c>
      <c r="CL2286" s="35">
        <v>0.80219780219780223</v>
      </c>
      <c r="CM2286" s="35">
        <f t="shared" si="91"/>
        <v>0.81785121353466672</v>
      </c>
    </row>
    <row r="2287" spans="86:91" x14ac:dyDescent="0.2">
      <c r="CH2287" s="15" t="s">
        <v>1835</v>
      </c>
      <c r="CI2287" s="15" t="s">
        <v>1029</v>
      </c>
      <c r="CJ2287" s="35">
        <v>0.48351648351648352</v>
      </c>
      <c r="CK2287" s="35">
        <v>0.36116504854368936</v>
      </c>
      <c r="CL2287" s="35">
        <v>0.80219780219780223</v>
      </c>
      <c r="CM2287" s="35">
        <f t="shared" si="91"/>
        <v>0.84468153206017282</v>
      </c>
    </row>
    <row r="2288" spans="86:91" x14ac:dyDescent="0.2">
      <c r="CH2288" s="15" t="s">
        <v>1835</v>
      </c>
      <c r="CI2288" s="15" t="s">
        <v>1030</v>
      </c>
      <c r="CJ2288" s="35">
        <v>0.47252747252747251</v>
      </c>
      <c r="CK2288" s="35">
        <v>0.34532374100719421</v>
      </c>
      <c r="CL2288" s="35">
        <v>0.80219780219780223</v>
      </c>
      <c r="CM2288" s="35">
        <f t="shared" si="91"/>
        <v>0.81785121353466672</v>
      </c>
    </row>
    <row r="2289" spans="86:91" x14ac:dyDescent="0.2">
      <c r="CH2289" s="15" t="s">
        <v>1835</v>
      </c>
      <c r="CI2289" s="15" t="s">
        <v>1031</v>
      </c>
      <c r="CJ2289" s="35">
        <v>0.48351648351648352</v>
      </c>
      <c r="CK2289" s="35">
        <v>0.3594428635614797</v>
      </c>
      <c r="CL2289" s="35">
        <v>0.80219780219780223</v>
      </c>
      <c r="CM2289" s="35">
        <f t="shared" si="91"/>
        <v>0.84295934707796327</v>
      </c>
    </row>
    <row r="2290" spans="86:91" x14ac:dyDescent="0.2">
      <c r="CH2290" s="15" t="s">
        <v>1835</v>
      </c>
      <c r="CI2290" s="15" t="s">
        <v>1032</v>
      </c>
      <c r="CJ2290" s="35">
        <v>0.47252747252747251</v>
      </c>
      <c r="CK2290" s="35">
        <v>0.34532374100719421</v>
      </c>
      <c r="CL2290" s="35">
        <v>0.80219780219780223</v>
      </c>
      <c r="CM2290" s="35">
        <f t="shared" si="91"/>
        <v>0.81785121353466672</v>
      </c>
    </row>
    <row r="2291" spans="86:91" x14ac:dyDescent="0.2">
      <c r="CH2291" s="15" t="s">
        <v>1835</v>
      </c>
      <c r="CI2291" s="15" t="s">
        <v>1033</v>
      </c>
      <c r="CJ2291" s="35">
        <v>0.47252747252747251</v>
      </c>
      <c r="CK2291" s="35">
        <v>0.34708520179372199</v>
      </c>
      <c r="CL2291" s="35">
        <v>0.80219780219780223</v>
      </c>
      <c r="CM2291" s="35">
        <f t="shared" si="91"/>
        <v>0.81961267432119445</v>
      </c>
    </row>
    <row r="2292" spans="86:91" x14ac:dyDescent="0.2">
      <c r="CH2292" s="15" t="s">
        <v>1835</v>
      </c>
      <c r="CI2292" s="15" t="s">
        <v>1034</v>
      </c>
      <c r="CJ2292" s="35">
        <v>0.48351648351648352</v>
      </c>
      <c r="CK2292" s="35">
        <v>0.36116504854368936</v>
      </c>
      <c r="CL2292" s="35">
        <v>0.80219780219780223</v>
      </c>
      <c r="CM2292" s="35">
        <f t="shared" si="91"/>
        <v>0.84468153206017282</v>
      </c>
    </row>
    <row r="2293" spans="86:91" x14ac:dyDescent="0.2">
      <c r="CH2293" s="15" t="s">
        <v>1835</v>
      </c>
      <c r="CI2293" s="15" t="s">
        <v>1035</v>
      </c>
      <c r="CJ2293" s="35">
        <v>0.47252747252747251</v>
      </c>
      <c r="CK2293" s="35">
        <v>0.34532374100719421</v>
      </c>
      <c r="CL2293" s="35">
        <v>0.80219780219780223</v>
      </c>
      <c r="CM2293" s="35">
        <f t="shared" si="91"/>
        <v>0.81785121353466672</v>
      </c>
    </row>
    <row r="2294" spans="86:91" x14ac:dyDescent="0.2">
      <c r="CH2294" s="15" t="s">
        <v>1835</v>
      </c>
      <c r="CI2294" s="15" t="s">
        <v>1016</v>
      </c>
      <c r="CJ2294" s="35">
        <v>0.47252747252747251</v>
      </c>
      <c r="CK2294" s="35">
        <v>0.34980649002679365</v>
      </c>
      <c r="CL2294" s="35">
        <v>0.80219780219780223</v>
      </c>
      <c r="CM2294" s="35">
        <f t="shared" si="91"/>
        <v>0.82233396255426616</v>
      </c>
    </row>
    <row r="2295" spans="86:91" x14ac:dyDescent="0.2">
      <c r="CH2295" s="15" t="s">
        <v>1835</v>
      </c>
      <c r="CI2295" s="15" t="s">
        <v>1017</v>
      </c>
      <c r="CJ2295" s="35">
        <v>0.46153846153846156</v>
      </c>
      <c r="CK2295" s="35">
        <v>0.33576642335766427</v>
      </c>
      <c r="CL2295" s="35">
        <v>0.80219780219780223</v>
      </c>
      <c r="CM2295" s="35">
        <f t="shared" si="91"/>
        <v>0.79730488489612583</v>
      </c>
    </row>
    <row r="2296" spans="86:91" x14ac:dyDescent="0.2">
      <c r="CH2296" s="15" t="s">
        <v>1835</v>
      </c>
      <c r="CI2296" s="15" t="s">
        <v>1018</v>
      </c>
      <c r="CJ2296" s="35">
        <v>0.46153846153846156</v>
      </c>
      <c r="CK2296" s="35">
        <v>0.33576642335766427</v>
      </c>
      <c r="CL2296" s="35">
        <v>0.80219780219780223</v>
      </c>
      <c r="CM2296" s="35">
        <f t="shared" si="91"/>
        <v>0.79730488489612583</v>
      </c>
    </row>
    <row r="2297" spans="86:91" x14ac:dyDescent="0.2">
      <c r="CH2297" s="15" t="s">
        <v>1835</v>
      </c>
      <c r="CI2297" s="15" t="s">
        <v>1019</v>
      </c>
      <c r="CJ2297" s="35">
        <v>0.46153846153846156</v>
      </c>
      <c r="CK2297" s="35">
        <v>0.33576642335766427</v>
      </c>
      <c r="CL2297" s="35">
        <v>0.80219780219780223</v>
      </c>
      <c r="CM2297" s="35">
        <f t="shared" si="91"/>
        <v>0.79730488489612583</v>
      </c>
    </row>
    <row r="2298" spans="86:91" x14ac:dyDescent="0.2">
      <c r="CH2298" s="15" t="s">
        <v>1835</v>
      </c>
      <c r="CI2298" s="15" t="s">
        <v>1020</v>
      </c>
      <c r="CJ2298" s="35">
        <v>0.47252747252747251</v>
      </c>
      <c r="CK2298" s="35">
        <v>0.34980649002679365</v>
      </c>
      <c r="CL2298" s="35">
        <v>0.80219780219780223</v>
      </c>
      <c r="CM2298" s="35">
        <f t="shared" si="91"/>
        <v>0.82233396255426616</v>
      </c>
    </row>
    <row r="2299" spans="86:91" x14ac:dyDescent="0.2">
      <c r="CH2299" s="15" t="s">
        <v>1835</v>
      </c>
      <c r="CI2299" s="15" t="s">
        <v>1021</v>
      </c>
      <c r="CJ2299" s="35">
        <v>0.47252747252747251</v>
      </c>
      <c r="CK2299" s="35">
        <v>0.34980649002679365</v>
      </c>
      <c r="CL2299" s="35">
        <v>0.80219780219780223</v>
      </c>
      <c r="CM2299" s="35">
        <f t="shared" si="91"/>
        <v>0.82233396255426616</v>
      </c>
    </row>
    <row r="2300" spans="86:91" x14ac:dyDescent="0.2">
      <c r="CH2300" s="15" t="s">
        <v>1835</v>
      </c>
      <c r="CI2300" s="15" t="s">
        <v>1022</v>
      </c>
      <c r="CJ2300" s="35">
        <v>0.46153846153846156</v>
      </c>
      <c r="CK2300" s="35">
        <v>0.33576642335766427</v>
      </c>
      <c r="CL2300" s="35">
        <v>0.80219780219780223</v>
      </c>
      <c r="CM2300" s="35">
        <f t="shared" si="91"/>
        <v>0.79730488489612583</v>
      </c>
    </row>
    <row r="2301" spans="86:91" x14ac:dyDescent="0.2">
      <c r="CH2301" s="15" t="s">
        <v>1835</v>
      </c>
      <c r="CI2301" s="15" t="s">
        <v>1023</v>
      </c>
      <c r="CJ2301" s="35">
        <v>0.46153846153846156</v>
      </c>
      <c r="CK2301" s="35">
        <v>0.33576642335766427</v>
      </c>
      <c r="CL2301" s="35">
        <v>0.80219780219780223</v>
      </c>
      <c r="CM2301" s="35">
        <f t="shared" si="91"/>
        <v>0.79730488489612583</v>
      </c>
    </row>
    <row r="2302" spans="86:91" x14ac:dyDescent="0.2">
      <c r="CH2302" s="15" t="s">
        <v>1835</v>
      </c>
      <c r="CI2302" s="15" t="s">
        <v>1024</v>
      </c>
      <c r="CJ2302" s="35">
        <v>0.46153846153846156</v>
      </c>
      <c r="CK2302" s="35">
        <v>0.33576642335766427</v>
      </c>
      <c r="CL2302" s="35">
        <v>0.80219780219780223</v>
      </c>
      <c r="CM2302" s="35">
        <f t="shared" si="91"/>
        <v>0.79730488489612583</v>
      </c>
    </row>
    <row r="2303" spans="86:91" x14ac:dyDescent="0.2">
      <c r="CH2303" s="15" t="s">
        <v>1835</v>
      </c>
      <c r="CI2303" s="15" t="s">
        <v>1025</v>
      </c>
      <c r="CJ2303" s="35">
        <v>0.46153846153846156</v>
      </c>
      <c r="CK2303" s="35">
        <v>0.33576642335766427</v>
      </c>
      <c r="CL2303" s="35">
        <v>0.80219780219780223</v>
      </c>
      <c r="CM2303" s="35">
        <f t="shared" si="91"/>
        <v>0.79730488489612583</v>
      </c>
    </row>
    <row r="2304" spans="86:91" x14ac:dyDescent="0.2">
      <c r="CH2304" s="15" t="s">
        <v>1836</v>
      </c>
      <c r="CI2304" s="15" t="s">
        <v>1006</v>
      </c>
      <c r="CJ2304" s="35">
        <v>0.46153846153846156</v>
      </c>
      <c r="CK2304" s="35">
        <v>0.33288450029922206</v>
      </c>
      <c r="CL2304" s="35">
        <v>0.78021978021978022</v>
      </c>
      <c r="CM2304" s="35">
        <f t="shared" si="91"/>
        <v>0.79442296183768368</v>
      </c>
    </row>
    <row r="2305" spans="86:91" x14ac:dyDescent="0.2">
      <c r="CH2305" s="15" t="s">
        <v>1836</v>
      </c>
      <c r="CI2305" s="15" t="s">
        <v>1007</v>
      </c>
      <c r="CJ2305" s="35">
        <v>0.47252747252747251</v>
      </c>
      <c r="CK2305" s="35">
        <v>0.34698759156824632</v>
      </c>
      <c r="CL2305" s="35">
        <v>0.78021978021978022</v>
      </c>
      <c r="CM2305" s="35">
        <f t="shared" si="91"/>
        <v>0.81951506409571884</v>
      </c>
    </row>
    <row r="2306" spans="86:91" x14ac:dyDescent="0.2">
      <c r="CH2306" s="15" t="s">
        <v>1836</v>
      </c>
      <c r="CI2306" s="15" t="s">
        <v>1008</v>
      </c>
      <c r="CJ2306" s="35">
        <v>0.46153846153846156</v>
      </c>
      <c r="CK2306" s="35">
        <v>0.33288450029922206</v>
      </c>
      <c r="CL2306" s="35">
        <v>0.78021978021978022</v>
      </c>
      <c r="CM2306" s="35">
        <f t="shared" si="91"/>
        <v>0.79442296183768368</v>
      </c>
    </row>
    <row r="2307" spans="86:91" x14ac:dyDescent="0.2">
      <c r="CH2307" s="15" t="s">
        <v>1836</v>
      </c>
      <c r="CI2307" s="15" t="s">
        <v>1009</v>
      </c>
      <c r="CJ2307" s="35">
        <v>0.47252747252747251</v>
      </c>
      <c r="CK2307" s="35">
        <v>0.34698759156824632</v>
      </c>
      <c r="CL2307" s="35">
        <v>0.78021978021978022</v>
      </c>
      <c r="CM2307" s="35">
        <f t="shared" si="91"/>
        <v>0.81951506409571884</v>
      </c>
    </row>
    <row r="2308" spans="86:91" x14ac:dyDescent="0.2">
      <c r="CH2308" s="15" t="s">
        <v>1836</v>
      </c>
      <c r="CI2308" s="15" t="s">
        <v>1010</v>
      </c>
      <c r="CJ2308" s="35">
        <v>0.46153846153846156</v>
      </c>
      <c r="CK2308" s="35">
        <v>0.33288450029922206</v>
      </c>
      <c r="CL2308" s="35">
        <v>0.78021978021978022</v>
      </c>
      <c r="CM2308" s="35">
        <f t="shared" ref="CM2308:CM2371" si="92">CJ2308+CK2308</f>
        <v>0.79442296183768368</v>
      </c>
    </row>
    <row r="2309" spans="86:91" x14ac:dyDescent="0.2">
      <c r="CH2309" s="15" t="s">
        <v>1836</v>
      </c>
      <c r="CI2309" s="15" t="s">
        <v>1011</v>
      </c>
      <c r="CJ2309" s="35">
        <v>0.46153846153846156</v>
      </c>
      <c r="CK2309" s="35">
        <v>0.33288450029922206</v>
      </c>
      <c r="CL2309" s="35">
        <v>0.78021978021978022</v>
      </c>
      <c r="CM2309" s="35">
        <f t="shared" si="92"/>
        <v>0.79442296183768368</v>
      </c>
    </row>
    <row r="2310" spans="86:91" x14ac:dyDescent="0.2">
      <c r="CH2310" s="15" t="s">
        <v>1836</v>
      </c>
      <c r="CI2310" s="15" t="s">
        <v>1012</v>
      </c>
      <c r="CJ2310" s="35">
        <v>0.46153846153846156</v>
      </c>
      <c r="CK2310" s="35">
        <v>0.33288450029922206</v>
      </c>
      <c r="CL2310" s="35">
        <v>0.78021978021978022</v>
      </c>
      <c r="CM2310" s="35">
        <f t="shared" si="92"/>
        <v>0.79442296183768368</v>
      </c>
    </row>
    <row r="2311" spans="86:91" x14ac:dyDescent="0.2">
      <c r="CH2311" s="15" t="s">
        <v>1836</v>
      </c>
      <c r="CI2311" s="15" t="s">
        <v>1013</v>
      </c>
      <c r="CJ2311" s="35">
        <v>0.46153846153846156</v>
      </c>
      <c r="CK2311" s="35">
        <v>0.33288450029922206</v>
      </c>
      <c r="CL2311" s="35">
        <v>0.78021978021978022</v>
      </c>
      <c r="CM2311" s="35">
        <f t="shared" si="92"/>
        <v>0.79442296183768368</v>
      </c>
    </row>
    <row r="2312" spans="86:91" x14ac:dyDescent="0.2">
      <c r="CH2312" s="15" t="s">
        <v>1836</v>
      </c>
      <c r="CI2312" s="15" t="s">
        <v>1014</v>
      </c>
      <c r="CJ2312" s="35">
        <v>0.46153846153846156</v>
      </c>
      <c r="CK2312" s="35">
        <v>0.33288450029922206</v>
      </c>
      <c r="CL2312" s="35">
        <v>0.78021978021978022</v>
      </c>
      <c r="CM2312" s="35">
        <f t="shared" si="92"/>
        <v>0.79442296183768368</v>
      </c>
    </row>
    <row r="2313" spans="86:91" x14ac:dyDescent="0.2">
      <c r="CH2313" s="15" t="s">
        <v>1836</v>
      </c>
      <c r="CI2313" s="15" t="s">
        <v>1015</v>
      </c>
      <c r="CJ2313" s="35">
        <v>0.47252747252747251</v>
      </c>
      <c r="CK2313" s="35">
        <v>0.34698759156824632</v>
      </c>
      <c r="CL2313" s="35">
        <v>0.78021978021978022</v>
      </c>
      <c r="CM2313" s="35">
        <f t="shared" si="92"/>
        <v>0.81951506409571884</v>
      </c>
    </row>
    <row r="2314" spans="86:91" x14ac:dyDescent="0.2">
      <c r="CH2314" s="15" t="s">
        <v>1836</v>
      </c>
      <c r="CI2314" s="15" t="s">
        <v>996</v>
      </c>
      <c r="CJ2314" s="35">
        <v>0.46153846153846156</v>
      </c>
      <c r="CK2314" s="35">
        <v>0.33288450029922206</v>
      </c>
      <c r="CL2314" s="35">
        <v>0.78021978021978022</v>
      </c>
      <c r="CM2314" s="35">
        <f t="shared" si="92"/>
        <v>0.79442296183768368</v>
      </c>
    </row>
    <row r="2315" spans="86:91" x14ac:dyDescent="0.2">
      <c r="CH2315" s="15" t="s">
        <v>1836</v>
      </c>
      <c r="CI2315" s="15" t="s">
        <v>997</v>
      </c>
      <c r="CJ2315" s="35">
        <v>0.46153846153846156</v>
      </c>
      <c r="CK2315" s="35">
        <v>0.33288450029922206</v>
      </c>
      <c r="CL2315" s="35">
        <v>0.78021978021978022</v>
      </c>
      <c r="CM2315" s="35">
        <f t="shared" si="92"/>
        <v>0.79442296183768368</v>
      </c>
    </row>
    <row r="2316" spans="86:91" x14ac:dyDescent="0.2">
      <c r="CH2316" s="15" t="s">
        <v>1836</v>
      </c>
      <c r="CI2316" s="15" t="s">
        <v>998</v>
      </c>
      <c r="CJ2316" s="35">
        <v>0.46153846153846156</v>
      </c>
      <c r="CK2316" s="35">
        <v>0.33288450029922206</v>
      </c>
      <c r="CL2316" s="35">
        <v>0.78021978021978022</v>
      </c>
      <c r="CM2316" s="35">
        <f t="shared" si="92"/>
        <v>0.79442296183768368</v>
      </c>
    </row>
    <row r="2317" spans="86:91" x14ac:dyDescent="0.2">
      <c r="CH2317" s="15" t="s">
        <v>1836</v>
      </c>
      <c r="CI2317" s="15" t="s">
        <v>999</v>
      </c>
      <c r="CJ2317" s="35">
        <v>0.47252747252747251</v>
      </c>
      <c r="CK2317" s="35">
        <v>0.34698759156824632</v>
      </c>
      <c r="CL2317" s="35">
        <v>0.78021978021978022</v>
      </c>
      <c r="CM2317" s="35">
        <f t="shared" si="92"/>
        <v>0.81951506409571884</v>
      </c>
    </row>
    <row r="2318" spans="86:91" x14ac:dyDescent="0.2">
      <c r="CH2318" s="15" t="s">
        <v>1836</v>
      </c>
      <c r="CI2318" s="15" t="s">
        <v>1000</v>
      </c>
      <c r="CJ2318" s="35">
        <v>0.46153846153846156</v>
      </c>
      <c r="CK2318" s="35">
        <v>0.33288450029922206</v>
      </c>
      <c r="CL2318" s="35">
        <v>0.78021978021978022</v>
      </c>
      <c r="CM2318" s="35">
        <f t="shared" si="92"/>
        <v>0.79442296183768368</v>
      </c>
    </row>
    <row r="2319" spans="86:91" x14ac:dyDescent="0.2">
      <c r="CH2319" s="15" t="s">
        <v>1836</v>
      </c>
      <c r="CI2319" s="15" t="s">
        <v>1001</v>
      </c>
      <c r="CJ2319" s="35">
        <v>0.47252747252747251</v>
      </c>
      <c r="CK2319" s="35">
        <v>0.34698759156824632</v>
      </c>
      <c r="CL2319" s="35">
        <v>0.78021978021978022</v>
      </c>
      <c r="CM2319" s="35">
        <f t="shared" si="92"/>
        <v>0.81951506409571884</v>
      </c>
    </row>
    <row r="2320" spans="86:91" x14ac:dyDescent="0.2">
      <c r="CH2320" s="15" t="s">
        <v>1836</v>
      </c>
      <c r="CI2320" s="15" t="s">
        <v>1002</v>
      </c>
      <c r="CJ2320" s="35">
        <v>0.46153846153846156</v>
      </c>
      <c r="CK2320" s="35">
        <v>0.33288450029922206</v>
      </c>
      <c r="CL2320" s="35">
        <v>0.78021978021978022</v>
      </c>
      <c r="CM2320" s="35">
        <f t="shared" si="92"/>
        <v>0.79442296183768368</v>
      </c>
    </row>
    <row r="2321" spans="86:91" x14ac:dyDescent="0.2">
      <c r="CH2321" s="15" t="s">
        <v>1836</v>
      </c>
      <c r="CI2321" s="15" t="s">
        <v>1003</v>
      </c>
      <c r="CJ2321" s="35">
        <v>0.47252747252747251</v>
      </c>
      <c r="CK2321" s="35">
        <v>0.34698759156824632</v>
      </c>
      <c r="CL2321" s="35">
        <v>0.78021978021978022</v>
      </c>
      <c r="CM2321" s="35">
        <f t="shared" si="92"/>
        <v>0.81951506409571884</v>
      </c>
    </row>
    <row r="2322" spans="86:91" x14ac:dyDescent="0.2">
      <c r="CH2322" s="15" t="s">
        <v>1836</v>
      </c>
      <c r="CI2322" s="15" t="s">
        <v>1004</v>
      </c>
      <c r="CJ2322" s="35">
        <v>0.47252747252747251</v>
      </c>
      <c r="CK2322" s="35">
        <v>0.34698759156824632</v>
      </c>
      <c r="CL2322" s="35">
        <v>0.78021978021978022</v>
      </c>
      <c r="CM2322" s="35">
        <f t="shared" si="92"/>
        <v>0.81951506409571884</v>
      </c>
    </row>
    <row r="2323" spans="86:91" x14ac:dyDescent="0.2">
      <c r="CH2323" s="15" t="s">
        <v>1836</v>
      </c>
      <c r="CI2323" s="15" t="s">
        <v>1005</v>
      </c>
      <c r="CJ2323" s="35">
        <v>0.47252747252747251</v>
      </c>
      <c r="CK2323" s="35">
        <v>0.34698759156824632</v>
      </c>
      <c r="CL2323" s="35">
        <v>0.78021978021978022</v>
      </c>
      <c r="CM2323" s="35">
        <f t="shared" si="92"/>
        <v>0.81951506409571884</v>
      </c>
    </row>
    <row r="2324" spans="86:91" x14ac:dyDescent="0.2">
      <c r="CH2324" s="15" t="s">
        <v>1836</v>
      </c>
      <c r="CI2324" s="15" t="s">
        <v>986</v>
      </c>
      <c r="CJ2324" s="35">
        <v>0.45054945054945056</v>
      </c>
      <c r="CK2324" s="35">
        <v>0.3210981796478663</v>
      </c>
      <c r="CL2324" s="35">
        <v>0.78021978021978022</v>
      </c>
      <c r="CM2324" s="35">
        <f t="shared" si="92"/>
        <v>0.77164763019731686</v>
      </c>
    </row>
    <row r="2325" spans="86:91" x14ac:dyDescent="0.2">
      <c r="CH2325" s="15" t="s">
        <v>1836</v>
      </c>
      <c r="CI2325" s="15" t="s">
        <v>987</v>
      </c>
      <c r="CJ2325" s="35">
        <v>0.45054945054945056</v>
      </c>
      <c r="CK2325" s="35">
        <v>0.3210981796478663</v>
      </c>
      <c r="CL2325" s="35">
        <v>0.78021978021978022</v>
      </c>
      <c r="CM2325" s="35">
        <f t="shared" si="92"/>
        <v>0.77164763019731686</v>
      </c>
    </row>
    <row r="2326" spans="86:91" x14ac:dyDescent="0.2">
      <c r="CH2326" s="15" t="s">
        <v>1836</v>
      </c>
      <c r="CI2326" s="15" t="s">
        <v>988</v>
      </c>
      <c r="CJ2326" s="35">
        <v>0.45054945054945056</v>
      </c>
      <c r="CK2326" s="35">
        <v>0.3210981796478663</v>
      </c>
      <c r="CL2326" s="35">
        <v>0.78021978021978022</v>
      </c>
      <c r="CM2326" s="35">
        <f t="shared" si="92"/>
        <v>0.77164763019731686</v>
      </c>
    </row>
    <row r="2327" spans="86:91" x14ac:dyDescent="0.2">
      <c r="CH2327" s="15" t="s">
        <v>1836</v>
      </c>
      <c r="CI2327" s="15" t="s">
        <v>989</v>
      </c>
      <c r="CJ2327" s="35">
        <v>0.45054945054945056</v>
      </c>
      <c r="CK2327" s="35">
        <v>0.3210981796478663</v>
      </c>
      <c r="CL2327" s="35">
        <v>0.78021978021978022</v>
      </c>
      <c r="CM2327" s="35">
        <f t="shared" si="92"/>
        <v>0.77164763019731686</v>
      </c>
    </row>
    <row r="2328" spans="86:91" x14ac:dyDescent="0.2">
      <c r="CH2328" s="15" t="s">
        <v>1836</v>
      </c>
      <c r="CI2328" s="15" t="s">
        <v>990</v>
      </c>
      <c r="CJ2328" s="35">
        <v>0.45054945054945056</v>
      </c>
      <c r="CK2328" s="35">
        <v>0.3210981796478663</v>
      </c>
      <c r="CL2328" s="35">
        <v>0.78021978021978022</v>
      </c>
      <c r="CM2328" s="35">
        <f t="shared" si="92"/>
        <v>0.77164763019731686</v>
      </c>
    </row>
    <row r="2329" spans="86:91" x14ac:dyDescent="0.2">
      <c r="CH2329" s="15" t="s">
        <v>1836</v>
      </c>
      <c r="CI2329" s="15" t="s">
        <v>991</v>
      </c>
      <c r="CJ2329" s="35">
        <v>0.45054945054945056</v>
      </c>
      <c r="CK2329" s="35">
        <v>0.3210981796478663</v>
      </c>
      <c r="CL2329" s="35">
        <v>0.78021978021978022</v>
      </c>
      <c r="CM2329" s="35">
        <f t="shared" si="92"/>
        <v>0.77164763019731686</v>
      </c>
    </row>
    <row r="2330" spans="86:91" x14ac:dyDescent="0.2">
      <c r="CH2330" s="15" t="s">
        <v>1836</v>
      </c>
      <c r="CI2330" s="15" t="s">
        <v>992</v>
      </c>
      <c r="CJ2330" s="35">
        <v>0.45054945054945056</v>
      </c>
      <c r="CK2330" s="35">
        <v>0.3210981796478663</v>
      </c>
      <c r="CL2330" s="35">
        <v>0.78021978021978022</v>
      </c>
      <c r="CM2330" s="35">
        <f t="shared" si="92"/>
        <v>0.77164763019731686</v>
      </c>
    </row>
    <row r="2331" spans="86:91" x14ac:dyDescent="0.2">
      <c r="CH2331" s="15" t="s">
        <v>1836</v>
      </c>
      <c r="CI2331" s="15" t="s">
        <v>993</v>
      </c>
      <c r="CJ2331" s="35">
        <v>0.45054945054945056</v>
      </c>
      <c r="CK2331" s="35">
        <v>0.3210981796478663</v>
      </c>
      <c r="CL2331" s="35">
        <v>0.78021978021978022</v>
      </c>
      <c r="CM2331" s="35">
        <f t="shared" si="92"/>
        <v>0.77164763019731686</v>
      </c>
    </row>
    <row r="2332" spans="86:91" x14ac:dyDescent="0.2">
      <c r="CH2332" s="15" t="s">
        <v>1836</v>
      </c>
      <c r="CI2332" s="15" t="s">
        <v>994</v>
      </c>
      <c r="CJ2332" s="35">
        <v>0.45054945054945056</v>
      </c>
      <c r="CK2332" s="35">
        <v>0.3210981796478663</v>
      </c>
      <c r="CL2332" s="35">
        <v>0.78021978021978022</v>
      </c>
      <c r="CM2332" s="35">
        <f t="shared" si="92"/>
        <v>0.77164763019731686</v>
      </c>
    </row>
    <row r="2333" spans="86:91" x14ac:dyDescent="0.2">
      <c r="CH2333" s="15" t="s">
        <v>1836</v>
      </c>
      <c r="CI2333" s="15" t="s">
        <v>995</v>
      </c>
      <c r="CJ2333" s="35">
        <v>0.45054945054945056</v>
      </c>
      <c r="CK2333" s="35">
        <v>0.3210981796478663</v>
      </c>
      <c r="CL2333" s="35">
        <v>0.78021978021978022</v>
      </c>
      <c r="CM2333" s="35">
        <f t="shared" si="92"/>
        <v>0.77164763019731686</v>
      </c>
    </row>
    <row r="2334" spans="86:91" x14ac:dyDescent="0.2">
      <c r="CH2334" s="15" t="s">
        <v>1836</v>
      </c>
      <c r="CI2334" s="15" t="s">
        <v>1026</v>
      </c>
      <c r="CJ2334" s="35">
        <v>0.48351648351648352</v>
      </c>
      <c r="CK2334" s="35">
        <v>0.35645501053265122</v>
      </c>
      <c r="CL2334" s="35">
        <v>0.78021978021978022</v>
      </c>
      <c r="CM2334" s="35">
        <f t="shared" si="92"/>
        <v>0.83997149404913474</v>
      </c>
    </row>
    <row r="2335" spans="86:91" x14ac:dyDescent="0.2">
      <c r="CH2335" s="15" t="s">
        <v>1836</v>
      </c>
      <c r="CI2335" s="15" t="s">
        <v>1027</v>
      </c>
      <c r="CJ2335" s="35">
        <v>0.48351648351648352</v>
      </c>
      <c r="CK2335" s="35">
        <v>0.35819327731092437</v>
      </c>
      <c r="CL2335" s="35">
        <v>0.78021978021978022</v>
      </c>
      <c r="CM2335" s="35">
        <f t="shared" si="92"/>
        <v>0.84170976082740789</v>
      </c>
    </row>
    <row r="2336" spans="86:91" x14ac:dyDescent="0.2">
      <c r="CH2336" s="15" t="s">
        <v>1836</v>
      </c>
      <c r="CI2336" s="15" t="s">
        <v>1028</v>
      </c>
      <c r="CJ2336" s="35">
        <v>0.48351648351648352</v>
      </c>
      <c r="CK2336" s="35">
        <v>0.35645501053265122</v>
      </c>
      <c r="CL2336" s="35">
        <v>0.78021978021978022</v>
      </c>
      <c r="CM2336" s="35">
        <f t="shared" si="92"/>
        <v>0.83997149404913474</v>
      </c>
    </row>
    <row r="2337" spans="86:91" x14ac:dyDescent="0.2">
      <c r="CH2337" s="15" t="s">
        <v>1836</v>
      </c>
      <c r="CI2337" s="15" t="s">
        <v>1029</v>
      </c>
      <c r="CJ2337" s="35">
        <v>0.49450549450549453</v>
      </c>
      <c r="CK2337" s="35">
        <v>0.37231968810916177</v>
      </c>
      <c r="CL2337" s="35">
        <v>0.78021978021978022</v>
      </c>
      <c r="CM2337" s="35">
        <f t="shared" si="92"/>
        <v>0.86682518261465624</v>
      </c>
    </row>
    <row r="2338" spans="86:91" x14ac:dyDescent="0.2">
      <c r="CH2338" s="15" t="s">
        <v>1836</v>
      </c>
      <c r="CI2338" s="15" t="s">
        <v>1030</v>
      </c>
      <c r="CJ2338" s="35">
        <v>0.48351648351648352</v>
      </c>
      <c r="CK2338" s="35">
        <v>0.35645501053265122</v>
      </c>
      <c r="CL2338" s="35">
        <v>0.78021978021978022</v>
      </c>
      <c r="CM2338" s="35">
        <f t="shared" si="92"/>
        <v>0.83997149404913474</v>
      </c>
    </row>
    <row r="2339" spans="86:91" x14ac:dyDescent="0.2">
      <c r="CH2339" s="15" t="s">
        <v>1836</v>
      </c>
      <c r="CI2339" s="15" t="s">
        <v>1031</v>
      </c>
      <c r="CJ2339" s="35">
        <v>0.49450549450549453</v>
      </c>
      <c r="CK2339" s="35">
        <v>0.37062095925424748</v>
      </c>
      <c r="CL2339" s="35">
        <v>0.78021978021978022</v>
      </c>
      <c r="CM2339" s="35">
        <f t="shared" si="92"/>
        <v>0.86512645375974206</v>
      </c>
    </row>
    <row r="2340" spans="86:91" x14ac:dyDescent="0.2">
      <c r="CH2340" s="15" t="s">
        <v>1836</v>
      </c>
      <c r="CI2340" s="15" t="s">
        <v>1032</v>
      </c>
      <c r="CJ2340" s="35">
        <v>0.48351648351648352</v>
      </c>
      <c r="CK2340" s="35">
        <v>0.35645501053265122</v>
      </c>
      <c r="CL2340" s="35">
        <v>0.78021978021978022</v>
      </c>
      <c r="CM2340" s="35">
        <f t="shared" si="92"/>
        <v>0.83997149404913474</v>
      </c>
    </row>
    <row r="2341" spans="86:91" x14ac:dyDescent="0.2">
      <c r="CH2341" s="15" t="s">
        <v>1836</v>
      </c>
      <c r="CI2341" s="15" t="s">
        <v>1033</v>
      </c>
      <c r="CJ2341" s="35">
        <v>0.48351648351648352</v>
      </c>
      <c r="CK2341" s="35">
        <v>0.35819327731092437</v>
      </c>
      <c r="CL2341" s="35">
        <v>0.78021978021978022</v>
      </c>
      <c r="CM2341" s="35">
        <f t="shared" si="92"/>
        <v>0.84170976082740789</v>
      </c>
    </row>
    <row r="2342" spans="86:91" x14ac:dyDescent="0.2">
      <c r="CH2342" s="15" t="s">
        <v>1836</v>
      </c>
      <c r="CI2342" s="15" t="s">
        <v>1034</v>
      </c>
      <c r="CJ2342" s="35">
        <v>0.49450549450549453</v>
      </c>
      <c r="CK2342" s="35">
        <v>0.37231968810916177</v>
      </c>
      <c r="CL2342" s="35">
        <v>0.78021978021978022</v>
      </c>
      <c r="CM2342" s="35">
        <f t="shared" si="92"/>
        <v>0.86682518261465624</v>
      </c>
    </row>
    <row r="2343" spans="86:91" x14ac:dyDescent="0.2">
      <c r="CH2343" s="15" t="s">
        <v>1836</v>
      </c>
      <c r="CI2343" s="15" t="s">
        <v>1035</v>
      </c>
      <c r="CJ2343" s="35">
        <v>0.48351648351648352</v>
      </c>
      <c r="CK2343" s="35">
        <v>0.35645501053265122</v>
      </c>
      <c r="CL2343" s="35">
        <v>0.78021978021978022</v>
      </c>
      <c r="CM2343" s="35">
        <f t="shared" si="92"/>
        <v>0.83997149404913474</v>
      </c>
    </row>
    <row r="2344" spans="86:91" x14ac:dyDescent="0.2">
      <c r="CH2344" s="15" t="s">
        <v>1836</v>
      </c>
      <c r="CI2344" s="15" t="s">
        <v>1016</v>
      </c>
      <c r="CJ2344" s="35">
        <v>0.48351648351648352</v>
      </c>
      <c r="CK2344" s="35">
        <v>0.36087866108786615</v>
      </c>
      <c r="CL2344" s="35">
        <v>0.78021978021978022</v>
      </c>
      <c r="CM2344" s="35">
        <f t="shared" si="92"/>
        <v>0.84439514460434961</v>
      </c>
    </row>
    <row r="2345" spans="86:91" x14ac:dyDescent="0.2">
      <c r="CH2345" s="15" t="s">
        <v>1836</v>
      </c>
      <c r="CI2345" s="15" t="s">
        <v>1017</v>
      </c>
      <c r="CJ2345" s="35">
        <v>0.47252747252747251</v>
      </c>
      <c r="CK2345" s="35">
        <v>0.34679228353521757</v>
      </c>
      <c r="CL2345" s="35">
        <v>0.78021978021978022</v>
      </c>
      <c r="CM2345" s="35">
        <f t="shared" si="92"/>
        <v>0.81931975606269014</v>
      </c>
    </row>
    <row r="2346" spans="86:91" x14ac:dyDescent="0.2">
      <c r="CH2346" s="15" t="s">
        <v>1836</v>
      </c>
      <c r="CI2346" s="15" t="s">
        <v>1018</v>
      </c>
      <c r="CJ2346" s="35">
        <v>0.47252747252747251</v>
      </c>
      <c r="CK2346" s="35">
        <v>0.34679228353521757</v>
      </c>
      <c r="CL2346" s="35">
        <v>0.78021978021978022</v>
      </c>
      <c r="CM2346" s="35">
        <f t="shared" si="92"/>
        <v>0.81931975606269014</v>
      </c>
    </row>
    <row r="2347" spans="86:91" x14ac:dyDescent="0.2">
      <c r="CH2347" s="15" t="s">
        <v>1836</v>
      </c>
      <c r="CI2347" s="15" t="s">
        <v>1019</v>
      </c>
      <c r="CJ2347" s="35">
        <v>0.47252747252747251</v>
      </c>
      <c r="CK2347" s="35">
        <v>0.34679228353521757</v>
      </c>
      <c r="CL2347" s="35">
        <v>0.78021978021978022</v>
      </c>
      <c r="CM2347" s="35">
        <f t="shared" si="92"/>
        <v>0.81931975606269014</v>
      </c>
    </row>
    <row r="2348" spans="86:91" x14ac:dyDescent="0.2">
      <c r="CH2348" s="15" t="s">
        <v>1836</v>
      </c>
      <c r="CI2348" s="15" t="s">
        <v>1020</v>
      </c>
      <c r="CJ2348" s="35">
        <v>0.48351648351648352</v>
      </c>
      <c r="CK2348" s="35">
        <v>0.36087866108786615</v>
      </c>
      <c r="CL2348" s="35">
        <v>0.78021978021978022</v>
      </c>
      <c r="CM2348" s="35">
        <f t="shared" si="92"/>
        <v>0.84439514460434961</v>
      </c>
    </row>
    <row r="2349" spans="86:91" x14ac:dyDescent="0.2">
      <c r="CH2349" s="15" t="s">
        <v>1836</v>
      </c>
      <c r="CI2349" s="15" t="s">
        <v>1021</v>
      </c>
      <c r="CJ2349" s="35">
        <v>0.48351648351648352</v>
      </c>
      <c r="CK2349" s="35">
        <v>0.36087866108786615</v>
      </c>
      <c r="CL2349" s="35">
        <v>0.78021978021978022</v>
      </c>
      <c r="CM2349" s="35">
        <f t="shared" si="92"/>
        <v>0.84439514460434961</v>
      </c>
    </row>
    <row r="2350" spans="86:91" x14ac:dyDescent="0.2">
      <c r="CH2350" s="15" t="s">
        <v>1836</v>
      </c>
      <c r="CI2350" s="15" t="s">
        <v>1022</v>
      </c>
      <c r="CJ2350" s="35">
        <v>0.47252747252747251</v>
      </c>
      <c r="CK2350" s="35">
        <v>0.34679228353521757</v>
      </c>
      <c r="CL2350" s="35">
        <v>0.78021978021978022</v>
      </c>
      <c r="CM2350" s="35">
        <f t="shared" si="92"/>
        <v>0.81931975606269014</v>
      </c>
    </row>
    <row r="2351" spans="86:91" x14ac:dyDescent="0.2">
      <c r="CH2351" s="15" t="s">
        <v>1836</v>
      </c>
      <c r="CI2351" s="15" t="s">
        <v>1023</v>
      </c>
      <c r="CJ2351" s="35">
        <v>0.47252747252747251</v>
      </c>
      <c r="CK2351" s="35">
        <v>0.34679228353521757</v>
      </c>
      <c r="CL2351" s="35">
        <v>0.78021978021978022</v>
      </c>
      <c r="CM2351" s="35">
        <f t="shared" si="92"/>
        <v>0.81931975606269014</v>
      </c>
    </row>
    <row r="2352" spans="86:91" x14ac:dyDescent="0.2">
      <c r="CH2352" s="15" t="s">
        <v>1836</v>
      </c>
      <c r="CI2352" s="15" t="s">
        <v>1024</v>
      </c>
      <c r="CJ2352" s="35">
        <v>0.47252747252747251</v>
      </c>
      <c r="CK2352" s="35">
        <v>0.34679228353521757</v>
      </c>
      <c r="CL2352" s="35">
        <v>0.78021978021978022</v>
      </c>
      <c r="CM2352" s="35">
        <f t="shared" si="92"/>
        <v>0.81931975606269014</v>
      </c>
    </row>
    <row r="2353" spans="86:91" x14ac:dyDescent="0.2">
      <c r="CH2353" s="15" t="s">
        <v>1836</v>
      </c>
      <c r="CI2353" s="15" t="s">
        <v>1025</v>
      </c>
      <c r="CJ2353" s="35">
        <v>0.47252747252747251</v>
      </c>
      <c r="CK2353" s="35">
        <v>0.34679228353521757</v>
      </c>
      <c r="CL2353" s="35">
        <v>0.78021978021978022</v>
      </c>
      <c r="CM2353" s="35">
        <f t="shared" si="92"/>
        <v>0.81931975606269014</v>
      </c>
    </row>
    <row r="2354" spans="86:91" x14ac:dyDescent="0.2">
      <c r="CH2354" s="15" t="s">
        <v>1837</v>
      </c>
      <c r="CI2354" s="15" t="s">
        <v>1006</v>
      </c>
      <c r="CJ2354" s="35">
        <v>0.46153846153846156</v>
      </c>
      <c r="CK2354" s="35">
        <v>0.33338316639258486</v>
      </c>
      <c r="CL2354" s="35">
        <v>0.80219780219780223</v>
      </c>
      <c r="CM2354" s="35">
        <f t="shared" si="92"/>
        <v>0.79492162793104648</v>
      </c>
    </row>
    <row r="2355" spans="86:91" x14ac:dyDescent="0.2">
      <c r="CH2355" s="15" t="s">
        <v>1837</v>
      </c>
      <c r="CI2355" s="15" t="s">
        <v>1007</v>
      </c>
      <c r="CJ2355" s="35">
        <v>0.47252747252747251</v>
      </c>
      <c r="CK2355" s="35">
        <v>0.34747535106065131</v>
      </c>
      <c r="CL2355" s="35">
        <v>0.80219780219780223</v>
      </c>
      <c r="CM2355" s="35">
        <f t="shared" si="92"/>
        <v>0.82000282358812382</v>
      </c>
    </row>
    <row r="2356" spans="86:91" x14ac:dyDescent="0.2">
      <c r="CH2356" s="15" t="s">
        <v>1837</v>
      </c>
      <c r="CI2356" s="15" t="s">
        <v>1008</v>
      </c>
      <c r="CJ2356" s="35">
        <v>0.46153846153846156</v>
      </c>
      <c r="CK2356" s="35">
        <v>0.33338316639258486</v>
      </c>
      <c r="CL2356" s="35">
        <v>0.80219780219780223</v>
      </c>
      <c r="CM2356" s="35">
        <f t="shared" si="92"/>
        <v>0.79492162793104648</v>
      </c>
    </row>
    <row r="2357" spans="86:91" x14ac:dyDescent="0.2">
      <c r="CH2357" s="15" t="s">
        <v>1837</v>
      </c>
      <c r="CI2357" s="15" t="s">
        <v>1009</v>
      </c>
      <c r="CJ2357" s="35">
        <v>0.47252747252747251</v>
      </c>
      <c r="CK2357" s="35">
        <v>0.34747535106065131</v>
      </c>
      <c r="CL2357" s="35">
        <v>0.80219780219780223</v>
      </c>
      <c r="CM2357" s="35">
        <f t="shared" si="92"/>
        <v>0.82000282358812382</v>
      </c>
    </row>
    <row r="2358" spans="86:91" x14ac:dyDescent="0.2">
      <c r="CH2358" s="15" t="s">
        <v>1837</v>
      </c>
      <c r="CI2358" s="15" t="s">
        <v>1010</v>
      </c>
      <c r="CJ2358" s="35">
        <v>0.46153846153846156</v>
      </c>
      <c r="CK2358" s="35">
        <v>0.33338316639258486</v>
      </c>
      <c r="CL2358" s="35">
        <v>0.80219780219780223</v>
      </c>
      <c r="CM2358" s="35">
        <f t="shared" si="92"/>
        <v>0.79492162793104648</v>
      </c>
    </row>
    <row r="2359" spans="86:91" x14ac:dyDescent="0.2">
      <c r="CH2359" s="15" t="s">
        <v>1837</v>
      </c>
      <c r="CI2359" s="15" t="s">
        <v>1011</v>
      </c>
      <c r="CJ2359" s="35">
        <v>0.46153846153846156</v>
      </c>
      <c r="CK2359" s="35">
        <v>0.33338316639258486</v>
      </c>
      <c r="CL2359" s="35">
        <v>0.80219780219780223</v>
      </c>
      <c r="CM2359" s="35">
        <f t="shared" si="92"/>
        <v>0.79492162793104648</v>
      </c>
    </row>
    <row r="2360" spans="86:91" x14ac:dyDescent="0.2">
      <c r="CH2360" s="15" t="s">
        <v>1837</v>
      </c>
      <c r="CI2360" s="15" t="s">
        <v>1012</v>
      </c>
      <c r="CJ2360" s="35">
        <v>0.46153846153846156</v>
      </c>
      <c r="CK2360" s="35">
        <v>0.33338316639258486</v>
      </c>
      <c r="CL2360" s="35">
        <v>0.80219780219780223</v>
      </c>
      <c r="CM2360" s="35">
        <f t="shared" si="92"/>
        <v>0.79492162793104648</v>
      </c>
    </row>
    <row r="2361" spans="86:91" x14ac:dyDescent="0.2">
      <c r="CH2361" s="15" t="s">
        <v>1837</v>
      </c>
      <c r="CI2361" s="15" t="s">
        <v>1013</v>
      </c>
      <c r="CJ2361" s="35">
        <v>0.46153846153846156</v>
      </c>
      <c r="CK2361" s="35">
        <v>0.33338316639258486</v>
      </c>
      <c r="CL2361" s="35">
        <v>0.80219780219780223</v>
      </c>
      <c r="CM2361" s="35">
        <f t="shared" si="92"/>
        <v>0.79492162793104648</v>
      </c>
    </row>
    <row r="2362" spans="86:91" x14ac:dyDescent="0.2">
      <c r="CH2362" s="15" t="s">
        <v>1837</v>
      </c>
      <c r="CI2362" s="15" t="s">
        <v>1014</v>
      </c>
      <c r="CJ2362" s="35">
        <v>0.46153846153846156</v>
      </c>
      <c r="CK2362" s="35">
        <v>0.33338316639258486</v>
      </c>
      <c r="CL2362" s="35">
        <v>0.80219780219780223</v>
      </c>
      <c r="CM2362" s="35">
        <f t="shared" si="92"/>
        <v>0.79492162793104648</v>
      </c>
    </row>
    <row r="2363" spans="86:91" x14ac:dyDescent="0.2">
      <c r="CH2363" s="15" t="s">
        <v>1837</v>
      </c>
      <c r="CI2363" s="15" t="s">
        <v>1015</v>
      </c>
      <c r="CJ2363" s="35">
        <v>0.47252747252747251</v>
      </c>
      <c r="CK2363" s="35">
        <v>0.34747535106065131</v>
      </c>
      <c r="CL2363" s="35">
        <v>0.80219780219780223</v>
      </c>
      <c r="CM2363" s="35">
        <f t="shared" si="92"/>
        <v>0.82000282358812382</v>
      </c>
    </row>
    <row r="2364" spans="86:91" x14ac:dyDescent="0.2">
      <c r="CH2364" s="15" t="s">
        <v>1837</v>
      </c>
      <c r="CI2364" s="15" t="s">
        <v>996</v>
      </c>
      <c r="CJ2364" s="35">
        <v>0.46153846153846156</v>
      </c>
      <c r="CK2364" s="35">
        <v>0.33338316639258486</v>
      </c>
      <c r="CL2364" s="35">
        <v>0.80219780219780223</v>
      </c>
      <c r="CM2364" s="35">
        <f t="shared" si="92"/>
        <v>0.79492162793104648</v>
      </c>
    </row>
    <row r="2365" spans="86:91" x14ac:dyDescent="0.2">
      <c r="CH2365" s="15" t="s">
        <v>1837</v>
      </c>
      <c r="CI2365" s="15" t="s">
        <v>997</v>
      </c>
      <c r="CJ2365" s="35">
        <v>0.46153846153846156</v>
      </c>
      <c r="CK2365" s="35">
        <v>0.33338316639258486</v>
      </c>
      <c r="CL2365" s="35">
        <v>0.80219780219780223</v>
      </c>
      <c r="CM2365" s="35">
        <f t="shared" si="92"/>
        <v>0.79492162793104648</v>
      </c>
    </row>
    <row r="2366" spans="86:91" x14ac:dyDescent="0.2">
      <c r="CH2366" s="15" t="s">
        <v>1837</v>
      </c>
      <c r="CI2366" s="15" t="s">
        <v>998</v>
      </c>
      <c r="CJ2366" s="35">
        <v>0.46153846153846156</v>
      </c>
      <c r="CK2366" s="35">
        <v>0.33338316639258486</v>
      </c>
      <c r="CL2366" s="35">
        <v>0.80219780219780223</v>
      </c>
      <c r="CM2366" s="35">
        <f t="shared" si="92"/>
        <v>0.79492162793104648</v>
      </c>
    </row>
    <row r="2367" spans="86:91" x14ac:dyDescent="0.2">
      <c r="CH2367" s="15" t="s">
        <v>1837</v>
      </c>
      <c r="CI2367" s="15" t="s">
        <v>999</v>
      </c>
      <c r="CJ2367" s="35">
        <v>0.47252747252747251</v>
      </c>
      <c r="CK2367" s="35">
        <v>0.34747535106065131</v>
      </c>
      <c r="CL2367" s="35">
        <v>0.80219780219780223</v>
      </c>
      <c r="CM2367" s="35">
        <f t="shared" si="92"/>
        <v>0.82000282358812382</v>
      </c>
    </row>
    <row r="2368" spans="86:91" x14ac:dyDescent="0.2">
      <c r="CH2368" s="15" t="s">
        <v>1837</v>
      </c>
      <c r="CI2368" s="15" t="s">
        <v>1000</v>
      </c>
      <c r="CJ2368" s="35">
        <v>0.46153846153846156</v>
      </c>
      <c r="CK2368" s="35">
        <v>0.33338316639258486</v>
      </c>
      <c r="CL2368" s="35">
        <v>0.80219780219780223</v>
      </c>
      <c r="CM2368" s="35">
        <f t="shared" si="92"/>
        <v>0.79492162793104648</v>
      </c>
    </row>
    <row r="2369" spans="86:91" x14ac:dyDescent="0.2">
      <c r="CH2369" s="15" t="s">
        <v>1837</v>
      </c>
      <c r="CI2369" s="15" t="s">
        <v>1001</v>
      </c>
      <c r="CJ2369" s="35">
        <v>0.47252747252747251</v>
      </c>
      <c r="CK2369" s="35">
        <v>0.34747535106065131</v>
      </c>
      <c r="CL2369" s="35">
        <v>0.80219780219780223</v>
      </c>
      <c r="CM2369" s="35">
        <f t="shared" si="92"/>
        <v>0.82000282358812382</v>
      </c>
    </row>
    <row r="2370" spans="86:91" x14ac:dyDescent="0.2">
      <c r="CH2370" s="15" t="s">
        <v>1837</v>
      </c>
      <c r="CI2370" s="15" t="s">
        <v>1002</v>
      </c>
      <c r="CJ2370" s="35">
        <v>0.46153846153846156</v>
      </c>
      <c r="CK2370" s="35">
        <v>0.33338316639258486</v>
      </c>
      <c r="CL2370" s="35">
        <v>0.80219780219780223</v>
      </c>
      <c r="CM2370" s="35">
        <f t="shared" si="92"/>
        <v>0.79492162793104648</v>
      </c>
    </row>
    <row r="2371" spans="86:91" x14ac:dyDescent="0.2">
      <c r="CH2371" s="15" t="s">
        <v>1837</v>
      </c>
      <c r="CI2371" s="15" t="s">
        <v>1003</v>
      </c>
      <c r="CJ2371" s="35">
        <v>0.47252747252747251</v>
      </c>
      <c r="CK2371" s="35">
        <v>0.34747535106065131</v>
      </c>
      <c r="CL2371" s="35">
        <v>0.80219780219780223</v>
      </c>
      <c r="CM2371" s="35">
        <f t="shared" si="92"/>
        <v>0.82000282358812382</v>
      </c>
    </row>
    <row r="2372" spans="86:91" x14ac:dyDescent="0.2">
      <c r="CH2372" s="15" t="s">
        <v>1837</v>
      </c>
      <c r="CI2372" s="15" t="s">
        <v>1004</v>
      </c>
      <c r="CJ2372" s="35">
        <v>0.47252747252747251</v>
      </c>
      <c r="CK2372" s="35">
        <v>0.34747535106065131</v>
      </c>
      <c r="CL2372" s="35">
        <v>0.80219780219780223</v>
      </c>
      <c r="CM2372" s="35">
        <f t="shared" ref="CM2372:CM2435" si="93">CJ2372+CK2372</f>
        <v>0.82000282358812382</v>
      </c>
    </row>
    <row r="2373" spans="86:91" x14ac:dyDescent="0.2">
      <c r="CH2373" s="15" t="s">
        <v>1837</v>
      </c>
      <c r="CI2373" s="15" t="s">
        <v>1005</v>
      </c>
      <c r="CJ2373" s="35">
        <v>0.47252747252747251</v>
      </c>
      <c r="CK2373" s="35">
        <v>0.34747535106065131</v>
      </c>
      <c r="CL2373" s="35">
        <v>0.80219780219780223</v>
      </c>
      <c r="CM2373" s="35">
        <f t="shared" si="93"/>
        <v>0.82000282358812382</v>
      </c>
    </row>
    <row r="2374" spans="86:91" x14ac:dyDescent="0.2">
      <c r="CH2374" s="15" t="s">
        <v>1837</v>
      </c>
      <c r="CI2374" s="15" t="s">
        <v>986</v>
      </c>
      <c r="CJ2374" s="35">
        <v>0.45054945054945056</v>
      </c>
      <c r="CK2374" s="35">
        <v>0.32160429402117185</v>
      </c>
      <c r="CL2374" s="35">
        <v>0.80219780219780223</v>
      </c>
      <c r="CM2374" s="35">
        <f t="shared" si="93"/>
        <v>0.77215374457062236</v>
      </c>
    </row>
    <row r="2375" spans="86:91" x14ac:dyDescent="0.2">
      <c r="CH2375" s="15" t="s">
        <v>1837</v>
      </c>
      <c r="CI2375" s="15" t="s">
        <v>987</v>
      </c>
      <c r="CJ2375" s="35">
        <v>0.45054945054945056</v>
      </c>
      <c r="CK2375" s="35">
        <v>0.32160429402117185</v>
      </c>
      <c r="CL2375" s="35">
        <v>0.80219780219780223</v>
      </c>
      <c r="CM2375" s="35">
        <f t="shared" si="93"/>
        <v>0.77215374457062236</v>
      </c>
    </row>
    <row r="2376" spans="86:91" x14ac:dyDescent="0.2">
      <c r="CH2376" s="15" t="s">
        <v>1837</v>
      </c>
      <c r="CI2376" s="15" t="s">
        <v>988</v>
      </c>
      <c r="CJ2376" s="35">
        <v>0.45054945054945056</v>
      </c>
      <c r="CK2376" s="35">
        <v>0.32160429402117185</v>
      </c>
      <c r="CL2376" s="35">
        <v>0.80219780219780223</v>
      </c>
      <c r="CM2376" s="35">
        <f t="shared" si="93"/>
        <v>0.77215374457062236</v>
      </c>
    </row>
    <row r="2377" spans="86:91" x14ac:dyDescent="0.2">
      <c r="CH2377" s="15" t="s">
        <v>1837</v>
      </c>
      <c r="CI2377" s="15" t="s">
        <v>989</v>
      </c>
      <c r="CJ2377" s="35">
        <v>0.45054945054945056</v>
      </c>
      <c r="CK2377" s="35">
        <v>0.32160429402117185</v>
      </c>
      <c r="CL2377" s="35">
        <v>0.80219780219780223</v>
      </c>
      <c r="CM2377" s="35">
        <f t="shared" si="93"/>
        <v>0.77215374457062236</v>
      </c>
    </row>
    <row r="2378" spans="86:91" x14ac:dyDescent="0.2">
      <c r="CH2378" s="15" t="s">
        <v>1837</v>
      </c>
      <c r="CI2378" s="15" t="s">
        <v>990</v>
      </c>
      <c r="CJ2378" s="35">
        <v>0.45054945054945056</v>
      </c>
      <c r="CK2378" s="35">
        <v>0.32160429402117185</v>
      </c>
      <c r="CL2378" s="35">
        <v>0.80219780219780223</v>
      </c>
      <c r="CM2378" s="35">
        <f t="shared" si="93"/>
        <v>0.77215374457062236</v>
      </c>
    </row>
    <row r="2379" spans="86:91" x14ac:dyDescent="0.2">
      <c r="CH2379" s="15" t="s">
        <v>1837</v>
      </c>
      <c r="CI2379" s="15" t="s">
        <v>991</v>
      </c>
      <c r="CJ2379" s="35">
        <v>0.45054945054945056</v>
      </c>
      <c r="CK2379" s="35">
        <v>0.32160429402117185</v>
      </c>
      <c r="CL2379" s="35">
        <v>0.80219780219780223</v>
      </c>
      <c r="CM2379" s="35">
        <f t="shared" si="93"/>
        <v>0.77215374457062236</v>
      </c>
    </row>
    <row r="2380" spans="86:91" x14ac:dyDescent="0.2">
      <c r="CH2380" s="15" t="s">
        <v>1837</v>
      </c>
      <c r="CI2380" s="15" t="s">
        <v>992</v>
      </c>
      <c r="CJ2380" s="35">
        <v>0.45054945054945056</v>
      </c>
      <c r="CK2380" s="35">
        <v>0.32160429402117185</v>
      </c>
      <c r="CL2380" s="35">
        <v>0.80219780219780223</v>
      </c>
      <c r="CM2380" s="35">
        <f t="shared" si="93"/>
        <v>0.77215374457062236</v>
      </c>
    </row>
    <row r="2381" spans="86:91" x14ac:dyDescent="0.2">
      <c r="CH2381" s="15" t="s">
        <v>1837</v>
      </c>
      <c r="CI2381" s="15" t="s">
        <v>993</v>
      </c>
      <c r="CJ2381" s="35">
        <v>0.45054945054945056</v>
      </c>
      <c r="CK2381" s="35">
        <v>0.32160429402117185</v>
      </c>
      <c r="CL2381" s="35">
        <v>0.80219780219780223</v>
      </c>
      <c r="CM2381" s="35">
        <f t="shared" si="93"/>
        <v>0.77215374457062236</v>
      </c>
    </row>
    <row r="2382" spans="86:91" x14ac:dyDescent="0.2">
      <c r="CH2382" s="15" t="s">
        <v>1837</v>
      </c>
      <c r="CI2382" s="15" t="s">
        <v>994</v>
      </c>
      <c r="CJ2382" s="35">
        <v>0.45054945054945056</v>
      </c>
      <c r="CK2382" s="35">
        <v>0.32160429402117185</v>
      </c>
      <c r="CL2382" s="35">
        <v>0.80219780219780223</v>
      </c>
      <c r="CM2382" s="35">
        <f t="shared" si="93"/>
        <v>0.77215374457062236</v>
      </c>
    </row>
    <row r="2383" spans="86:91" x14ac:dyDescent="0.2">
      <c r="CH2383" s="15" t="s">
        <v>1837</v>
      </c>
      <c r="CI2383" s="15" t="s">
        <v>995</v>
      </c>
      <c r="CJ2383" s="35">
        <v>0.45054945054945056</v>
      </c>
      <c r="CK2383" s="35">
        <v>0.32160429402117185</v>
      </c>
      <c r="CL2383" s="35">
        <v>0.80219780219780223</v>
      </c>
      <c r="CM2383" s="35">
        <f t="shared" si="93"/>
        <v>0.77215374457062236</v>
      </c>
    </row>
    <row r="2384" spans="86:91" x14ac:dyDescent="0.2">
      <c r="CH2384" s="15" t="s">
        <v>1837</v>
      </c>
      <c r="CI2384" s="15" t="s">
        <v>1026</v>
      </c>
      <c r="CJ2384" s="35">
        <v>0.48351648351648352</v>
      </c>
      <c r="CK2384" s="35">
        <v>0.35867446393762181</v>
      </c>
      <c r="CL2384" s="35">
        <v>0.80219780219780223</v>
      </c>
      <c r="CM2384" s="35">
        <f t="shared" si="93"/>
        <v>0.84219094745410539</v>
      </c>
    </row>
    <row r="2385" spans="86:91" x14ac:dyDescent="0.2">
      <c r="CH2385" s="15" t="s">
        <v>1837</v>
      </c>
      <c r="CI2385" s="15" t="s">
        <v>1027</v>
      </c>
      <c r="CJ2385" s="35">
        <v>0.48351648351648352</v>
      </c>
      <c r="CK2385" s="35">
        <v>0.35867446393762181</v>
      </c>
      <c r="CL2385" s="35">
        <v>0.80219780219780223</v>
      </c>
      <c r="CM2385" s="35">
        <f t="shared" si="93"/>
        <v>0.84219094745410539</v>
      </c>
    </row>
    <row r="2386" spans="86:91" x14ac:dyDescent="0.2">
      <c r="CH2386" s="15" t="s">
        <v>1837</v>
      </c>
      <c r="CI2386" s="15" t="s">
        <v>1028</v>
      </c>
      <c r="CJ2386" s="35">
        <v>0.48351648351648352</v>
      </c>
      <c r="CK2386" s="35">
        <v>0.35867446393762181</v>
      </c>
      <c r="CL2386" s="35">
        <v>0.80219780219780223</v>
      </c>
      <c r="CM2386" s="35">
        <f t="shared" si="93"/>
        <v>0.84219094745410539</v>
      </c>
    </row>
    <row r="2387" spans="86:91" x14ac:dyDescent="0.2">
      <c r="CH2387" s="15" t="s">
        <v>1837</v>
      </c>
      <c r="CI2387" s="15" t="s">
        <v>1029</v>
      </c>
      <c r="CJ2387" s="35">
        <v>0.49450549450549453</v>
      </c>
      <c r="CK2387" s="35">
        <v>0.37278993107581665</v>
      </c>
      <c r="CL2387" s="35">
        <v>0.80219780219780223</v>
      </c>
      <c r="CM2387" s="35">
        <f t="shared" si="93"/>
        <v>0.86729542558131123</v>
      </c>
    </row>
    <row r="2388" spans="86:91" x14ac:dyDescent="0.2">
      <c r="CH2388" s="15" t="s">
        <v>1837</v>
      </c>
      <c r="CI2388" s="15" t="s">
        <v>1030</v>
      </c>
      <c r="CJ2388" s="35">
        <v>0.48351648351648352</v>
      </c>
      <c r="CK2388" s="35">
        <v>0.35867446393762181</v>
      </c>
      <c r="CL2388" s="35">
        <v>0.80219780219780223</v>
      </c>
      <c r="CM2388" s="35">
        <f t="shared" si="93"/>
        <v>0.84219094745410539</v>
      </c>
    </row>
    <row r="2389" spans="86:91" x14ac:dyDescent="0.2">
      <c r="CH2389" s="15" t="s">
        <v>1837</v>
      </c>
      <c r="CI2389" s="15" t="s">
        <v>1031</v>
      </c>
      <c r="CJ2389" s="35">
        <v>0.49450549450549453</v>
      </c>
      <c r="CK2389" s="35">
        <v>0.37278993107581665</v>
      </c>
      <c r="CL2389" s="35">
        <v>0.80219780219780223</v>
      </c>
      <c r="CM2389" s="35">
        <f t="shared" si="93"/>
        <v>0.86729542558131123</v>
      </c>
    </row>
    <row r="2390" spans="86:91" x14ac:dyDescent="0.2">
      <c r="CH2390" s="15" t="s">
        <v>1837</v>
      </c>
      <c r="CI2390" s="15" t="s">
        <v>1032</v>
      </c>
      <c r="CJ2390" s="35">
        <v>0.48351648351648352</v>
      </c>
      <c r="CK2390" s="35">
        <v>0.35867446393762181</v>
      </c>
      <c r="CL2390" s="35">
        <v>0.80219780219780223</v>
      </c>
      <c r="CM2390" s="35">
        <f t="shared" si="93"/>
        <v>0.84219094745410539</v>
      </c>
    </row>
    <row r="2391" spans="86:91" x14ac:dyDescent="0.2">
      <c r="CH2391" s="15" t="s">
        <v>1837</v>
      </c>
      <c r="CI2391" s="15" t="s">
        <v>1033</v>
      </c>
      <c r="CJ2391" s="35">
        <v>0.48351648351648352</v>
      </c>
      <c r="CK2391" s="35">
        <v>0.35867446393762181</v>
      </c>
      <c r="CL2391" s="35">
        <v>0.80219780219780223</v>
      </c>
      <c r="CM2391" s="35">
        <f t="shared" si="93"/>
        <v>0.84219094745410539</v>
      </c>
    </row>
    <row r="2392" spans="86:91" x14ac:dyDescent="0.2">
      <c r="CH2392" s="15" t="s">
        <v>1837</v>
      </c>
      <c r="CI2392" s="15" t="s">
        <v>1034</v>
      </c>
      <c r="CJ2392" s="35">
        <v>0.49450549450549453</v>
      </c>
      <c r="CK2392" s="35">
        <v>0.37278993107581665</v>
      </c>
      <c r="CL2392" s="35">
        <v>0.80219780219780223</v>
      </c>
      <c r="CM2392" s="35">
        <f t="shared" si="93"/>
        <v>0.86729542558131123</v>
      </c>
    </row>
    <row r="2393" spans="86:91" x14ac:dyDescent="0.2">
      <c r="CH2393" s="15" t="s">
        <v>1837</v>
      </c>
      <c r="CI2393" s="15" t="s">
        <v>1035</v>
      </c>
      <c r="CJ2393" s="35">
        <v>0.48351648351648352</v>
      </c>
      <c r="CK2393" s="35">
        <v>0.35867446393762181</v>
      </c>
      <c r="CL2393" s="35">
        <v>0.80219780219780223</v>
      </c>
      <c r="CM2393" s="35">
        <f t="shared" si="93"/>
        <v>0.84219094745410539</v>
      </c>
    </row>
    <row r="2394" spans="86:91" x14ac:dyDescent="0.2">
      <c r="CH2394" s="15" t="s">
        <v>1837</v>
      </c>
      <c r="CI2394" s="15" t="s">
        <v>1016</v>
      </c>
      <c r="CJ2394" s="35">
        <v>0.48351648351648352</v>
      </c>
      <c r="CK2394" s="35">
        <v>0.36135583096909057</v>
      </c>
      <c r="CL2394" s="35">
        <v>0.80219780219780223</v>
      </c>
      <c r="CM2394" s="35">
        <f t="shared" si="93"/>
        <v>0.84487231448557409</v>
      </c>
    </row>
    <row r="2395" spans="86:91" x14ac:dyDescent="0.2">
      <c r="CH2395" s="15" t="s">
        <v>1837</v>
      </c>
      <c r="CI2395" s="15" t="s">
        <v>1017</v>
      </c>
      <c r="CJ2395" s="35">
        <v>0.47252747252747251</v>
      </c>
      <c r="CK2395" s="35">
        <v>0.34728033472803344</v>
      </c>
      <c r="CL2395" s="35">
        <v>0.80219780219780223</v>
      </c>
      <c r="CM2395" s="35">
        <f t="shared" si="93"/>
        <v>0.81980780725550595</v>
      </c>
    </row>
    <row r="2396" spans="86:91" x14ac:dyDescent="0.2">
      <c r="CH2396" s="15" t="s">
        <v>1837</v>
      </c>
      <c r="CI2396" s="15" t="s">
        <v>1018</v>
      </c>
      <c r="CJ2396" s="35">
        <v>0.47252747252747251</v>
      </c>
      <c r="CK2396" s="35">
        <v>0.34728033472803344</v>
      </c>
      <c r="CL2396" s="35">
        <v>0.80219780219780223</v>
      </c>
      <c r="CM2396" s="35">
        <f t="shared" si="93"/>
        <v>0.81980780725550595</v>
      </c>
    </row>
    <row r="2397" spans="86:91" x14ac:dyDescent="0.2">
      <c r="CH2397" s="15" t="s">
        <v>1837</v>
      </c>
      <c r="CI2397" s="15" t="s">
        <v>1019</v>
      </c>
      <c r="CJ2397" s="35">
        <v>0.47252747252747251</v>
      </c>
      <c r="CK2397" s="35">
        <v>0.34728033472803344</v>
      </c>
      <c r="CL2397" s="35">
        <v>0.80219780219780223</v>
      </c>
      <c r="CM2397" s="35">
        <f t="shared" si="93"/>
        <v>0.81980780725550595</v>
      </c>
    </row>
    <row r="2398" spans="86:91" x14ac:dyDescent="0.2">
      <c r="CH2398" s="15" t="s">
        <v>1837</v>
      </c>
      <c r="CI2398" s="15" t="s">
        <v>1020</v>
      </c>
      <c r="CJ2398" s="35">
        <v>0.48351648351648352</v>
      </c>
      <c r="CK2398" s="35">
        <v>0.36135583096909057</v>
      </c>
      <c r="CL2398" s="35">
        <v>0.80219780219780223</v>
      </c>
      <c r="CM2398" s="35">
        <f t="shared" si="93"/>
        <v>0.84487231448557409</v>
      </c>
    </row>
    <row r="2399" spans="86:91" x14ac:dyDescent="0.2">
      <c r="CH2399" s="15" t="s">
        <v>1837</v>
      </c>
      <c r="CI2399" s="15" t="s">
        <v>1021</v>
      </c>
      <c r="CJ2399" s="35">
        <v>0.48351648351648352</v>
      </c>
      <c r="CK2399" s="35">
        <v>0.36135583096909057</v>
      </c>
      <c r="CL2399" s="35">
        <v>0.80219780219780223</v>
      </c>
      <c r="CM2399" s="35">
        <f t="shared" si="93"/>
        <v>0.84487231448557409</v>
      </c>
    </row>
    <row r="2400" spans="86:91" x14ac:dyDescent="0.2">
      <c r="CH2400" s="15" t="s">
        <v>1837</v>
      </c>
      <c r="CI2400" s="15" t="s">
        <v>1022</v>
      </c>
      <c r="CJ2400" s="35">
        <v>0.47252747252747251</v>
      </c>
      <c r="CK2400" s="35">
        <v>0.34728033472803344</v>
      </c>
      <c r="CL2400" s="35">
        <v>0.80219780219780223</v>
      </c>
      <c r="CM2400" s="35">
        <f t="shared" si="93"/>
        <v>0.81980780725550595</v>
      </c>
    </row>
    <row r="2401" spans="86:91" x14ac:dyDescent="0.2">
      <c r="CH2401" s="15" t="s">
        <v>1837</v>
      </c>
      <c r="CI2401" s="15" t="s">
        <v>1023</v>
      </c>
      <c r="CJ2401" s="35">
        <v>0.47252747252747251</v>
      </c>
      <c r="CK2401" s="35">
        <v>0.34728033472803344</v>
      </c>
      <c r="CL2401" s="35">
        <v>0.80219780219780223</v>
      </c>
      <c r="CM2401" s="35">
        <f t="shared" si="93"/>
        <v>0.81980780725550595</v>
      </c>
    </row>
    <row r="2402" spans="86:91" x14ac:dyDescent="0.2">
      <c r="CH2402" s="15" t="s">
        <v>1837</v>
      </c>
      <c r="CI2402" s="15" t="s">
        <v>1024</v>
      </c>
      <c r="CJ2402" s="35">
        <v>0.47252747252747251</v>
      </c>
      <c r="CK2402" s="35">
        <v>0.34728033472803344</v>
      </c>
      <c r="CL2402" s="35">
        <v>0.80219780219780223</v>
      </c>
      <c r="CM2402" s="35">
        <f t="shared" si="93"/>
        <v>0.81980780725550595</v>
      </c>
    </row>
    <row r="2403" spans="86:91" x14ac:dyDescent="0.2">
      <c r="CH2403" s="15" t="s">
        <v>1837</v>
      </c>
      <c r="CI2403" s="15" t="s">
        <v>1025</v>
      </c>
      <c r="CJ2403" s="35">
        <v>0.47252747252747251</v>
      </c>
      <c r="CK2403" s="35">
        <v>0.34728033472803344</v>
      </c>
      <c r="CL2403" s="35">
        <v>0.80219780219780223</v>
      </c>
      <c r="CM2403" s="35">
        <f t="shared" si="93"/>
        <v>0.81980780725550595</v>
      </c>
    </row>
    <row r="2404" spans="86:91" x14ac:dyDescent="0.2">
      <c r="CH2404" s="15" t="s">
        <v>1838</v>
      </c>
      <c r="CI2404" s="15" t="s">
        <v>1006</v>
      </c>
      <c r="CJ2404" s="35">
        <v>0.45054945054945056</v>
      </c>
      <c r="CK2404" s="35">
        <v>0.319575295349185</v>
      </c>
      <c r="CL2404" s="35">
        <v>0.80219780219780223</v>
      </c>
      <c r="CM2404" s="35">
        <f t="shared" si="93"/>
        <v>0.77012474589863555</v>
      </c>
    </row>
    <row r="2405" spans="86:91" x14ac:dyDescent="0.2">
      <c r="CH2405" s="15" t="s">
        <v>1838</v>
      </c>
      <c r="CI2405" s="15" t="s">
        <v>1007</v>
      </c>
      <c r="CJ2405" s="35">
        <v>0.46153846153846156</v>
      </c>
      <c r="CK2405" s="35">
        <v>0.33368200836820083</v>
      </c>
      <c r="CL2405" s="35">
        <v>0.80219780219780223</v>
      </c>
      <c r="CM2405" s="35">
        <f t="shared" si="93"/>
        <v>0.7952204699066624</v>
      </c>
    </row>
    <row r="2406" spans="86:91" x14ac:dyDescent="0.2">
      <c r="CH2406" s="15" t="s">
        <v>1838</v>
      </c>
      <c r="CI2406" s="15" t="s">
        <v>1008</v>
      </c>
      <c r="CJ2406" s="35">
        <v>0.45054945054945056</v>
      </c>
      <c r="CK2406" s="35">
        <v>0.319575295349185</v>
      </c>
      <c r="CL2406" s="35">
        <v>0.80219780219780223</v>
      </c>
      <c r="CM2406" s="35">
        <f t="shared" si="93"/>
        <v>0.77012474589863555</v>
      </c>
    </row>
    <row r="2407" spans="86:91" x14ac:dyDescent="0.2">
      <c r="CH2407" s="15" t="s">
        <v>1838</v>
      </c>
      <c r="CI2407" s="15" t="s">
        <v>1009</v>
      </c>
      <c r="CJ2407" s="35">
        <v>0.46153846153846156</v>
      </c>
      <c r="CK2407" s="35">
        <v>0.33368200836820083</v>
      </c>
      <c r="CL2407" s="35">
        <v>0.80219780219780223</v>
      </c>
      <c r="CM2407" s="35">
        <f t="shared" si="93"/>
        <v>0.7952204699066624</v>
      </c>
    </row>
    <row r="2408" spans="86:91" x14ac:dyDescent="0.2">
      <c r="CH2408" s="15" t="s">
        <v>1838</v>
      </c>
      <c r="CI2408" s="15" t="s">
        <v>1010</v>
      </c>
      <c r="CJ2408" s="35">
        <v>0.45054945054945056</v>
      </c>
      <c r="CK2408" s="35">
        <v>0.319575295349185</v>
      </c>
      <c r="CL2408" s="35">
        <v>0.80219780219780223</v>
      </c>
      <c r="CM2408" s="35">
        <f t="shared" si="93"/>
        <v>0.77012474589863555</v>
      </c>
    </row>
    <row r="2409" spans="86:91" x14ac:dyDescent="0.2">
      <c r="CH2409" s="15" t="s">
        <v>1838</v>
      </c>
      <c r="CI2409" s="15" t="s">
        <v>1011</v>
      </c>
      <c r="CJ2409" s="35">
        <v>0.45054945054945056</v>
      </c>
      <c r="CK2409" s="35">
        <v>0.319575295349185</v>
      </c>
      <c r="CL2409" s="35">
        <v>0.80219780219780223</v>
      </c>
      <c r="CM2409" s="35">
        <f t="shared" si="93"/>
        <v>0.77012474589863555</v>
      </c>
    </row>
    <row r="2410" spans="86:91" x14ac:dyDescent="0.2">
      <c r="CH2410" s="15" t="s">
        <v>1838</v>
      </c>
      <c r="CI2410" s="15" t="s">
        <v>1012</v>
      </c>
      <c r="CJ2410" s="35">
        <v>0.45054945054945056</v>
      </c>
      <c r="CK2410" s="35">
        <v>0.319575295349185</v>
      </c>
      <c r="CL2410" s="35">
        <v>0.80219780219780223</v>
      </c>
      <c r="CM2410" s="35">
        <f t="shared" si="93"/>
        <v>0.77012474589863555</v>
      </c>
    </row>
    <row r="2411" spans="86:91" x14ac:dyDescent="0.2">
      <c r="CH2411" s="15" t="s">
        <v>1838</v>
      </c>
      <c r="CI2411" s="15" t="s">
        <v>1013</v>
      </c>
      <c r="CJ2411" s="35">
        <v>0.45054945054945056</v>
      </c>
      <c r="CK2411" s="35">
        <v>0.319575295349185</v>
      </c>
      <c r="CL2411" s="35">
        <v>0.80219780219780223</v>
      </c>
      <c r="CM2411" s="35">
        <f t="shared" si="93"/>
        <v>0.77012474589863555</v>
      </c>
    </row>
    <row r="2412" spans="86:91" x14ac:dyDescent="0.2">
      <c r="CH2412" s="15" t="s">
        <v>1838</v>
      </c>
      <c r="CI2412" s="15" t="s">
        <v>1014</v>
      </c>
      <c r="CJ2412" s="35">
        <v>0.45054945054945056</v>
      </c>
      <c r="CK2412" s="35">
        <v>0.319575295349185</v>
      </c>
      <c r="CL2412" s="35">
        <v>0.80219780219780223</v>
      </c>
      <c r="CM2412" s="35">
        <f t="shared" si="93"/>
        <v>0.77012474589863555</v>
      </c>
    </row>
    <row r="2413" spans="86:91" x14ac:dyDescent="0.2">
      <c r="CH2413" s="15" t="s">
        <v>1838</v>
      </c>
      <c r="CI2413" s="15" t="s">
        <v>1015</v>
      </c>
      <c r="CJ2413" s="35">
        <v>0.46153846153846156</v>
      </c>
      <c r="CK2413" s="35">
        <v>0.33368200836820083</v>
      </c>
      <c r="CL2413" s="35">
        <v>0.80219780219780223</v>
      </c>
      <c r="CM2413" s="35">
        <f t="shared" si="93"/>
        <v>0.7952204699066624</v>
      </c>
    </row>
    <row r="2414" spans="86:91" x14ac:dyDescent="0.2">
      <c r="CH2414" s="15" t="s">
        <v>1838</v>
      </c>
      <c r="CI2414" s="15" t="s">
        <v>996</v>
      </c>
      <c r="CJ2414" s="35">
        <v>0.45054945054945056</v>
      </c>
      <c r="CK2414" s="35">
        <v>0.319575295349185</v>
      </c>
      <c r="CL2414" s="35">
        <v>0.80219780219780223</v>
      </c>
      <c r="CM2414" s="35">
        <f t="shared" si="93"/>
        <v>0.77012474589863555</v>
      </c>
    </row>
    <row r="2415" spans="86:91" x14ac:dyDescent="0.2">
      <c r="CH2415" s="15" t="s">
        <v>1838</v>
      </c>
      <c r="CI2415" s="15" t="s">
        <v>997</v>
      </c>
      <c r="CJ2415" s="35">
        <v>0.45054945054945056</v>
      </c>
      <c r="CK2415" s="35">
        <v>0.319575295349185</v>
      </c>
      <c r="CL2415" s="35">
        <v>0.80219780219780223</v>
      </c>
      <c r="CM2415" s="35">
        <f t="shared" si="93"/>
        <v>0.77012474589863555</v>
      </c>
    </row>
    <row r="2416" spans="86:91" x14ac:dyDescent="0.2">
      <c r="CH2416" s="15" t="s">
        <v>1838</v>
      </c>
      <c r="CI2416" s="15" t="s">
        <v>998</v>
      </c>
      <c r="CJ2416" s="35">
        <v>0.45054945054945056</v>
      </c>
      <c r="CK2416" s="35">
        <v>0.319575295349185</v>
      </c>
      <c r="CL2416" s="35">
        <v>0.80219780219780223</v>
      </c>
      <c r="CM2416" s="35">
        <f t="shared" si="93"/>
        <v>0.77012474589863555</v>
      </c>
    </row>
    <row r="2417" spans="86:91" x14ac:dyDescent="0.2">
      <c r="CH2417" s="15" t="s">
        <v>1838</v>
      </c>
      <c r="CI2417" s="15" t="s">
        <v>999</v>
      </c>
      <c r="CJ2417" s="35">
        <v>0.46153846153846156</v>
      </c>
      <c r="CK2417" s="35">
        <v>0.33368200836820083</v>
      </c>
      <c r="CL2417" s="35">
        <v>0.80219780219780223</v>
      </c>
      <c r="CM2417" s="35">
        <f t="shared" si="93"/>
        <v>0.7952204699066624</v>
      </c>
    </row>
    <row r="2418" spans="86:91" x14ac:dyDescent="0.2">
      <c r="CH2418" s="15" t="s">
        <v>1838</v>
      </c>
      <c r="CI2418" s="15" t="s">
        <v>1000</v>
      </c>
      <c r="CJ2418" s="35">
        <v>0.45054945054945056</v>
      </c>
      <c r="CK2418" s="35">
        <v>0.319575295349185</v>
      </c>
      <c r="CL2418" s="35">
        <v>0.80219780219780223</v>
      </c>
      <c r="CM2418" s="35">
        <f t="shared" si="93"/>
        <v>0.77012474589863555</v>
      </c>
    </row>
    <row r="2419" spans="86:91" x14ac:dyDescent="0.2">
      <c r="CH2419" s="15" t="s">
        <v>1838</v>
      </c>
      <c r="CI2419" s="15" t="s">
        <v>1001</v>
      </c>
      <c r="CJ2419" s="35">
        <v>0.46153846153846156</v>
      </c>
      <c r="CK2419" s="35">
        <v>0.33368200836820083</v>
      </c>
      <c r="CL2419" s="35">
        <v>0.80219780219780223</v>
      </c>
      <c r="CM2419" s="35">
        <f t="shared" si="93"/>
        <v>0.7952204699066624</v>
      </c>
    </row>
    <row r="2420" spans="86:91" x14ac:dyDescent="0.2">
      <c r="CH2420" s="15" t="s">
        <v>1838</v>
      </c>
      <c r="CI2420" s="15" t="s">
        <v>1002</v>
      </c>
      <c r="CJ2420" s="35">
        <v>0.45054945054945056</v>
      </c>
      <c r="CK2420" s="35">
        <v>0.319575295349185</v>
      </c>
      <c r="CL2420" s="35">
        <v>0.80219780219780223</v>
      </c>
      <c r="CM2420" s="35">
        <f t="shared" si="93"/>
        <v>0.77012474589863555</v>
      </c>
    </row>
    <row r="2421" spans="86:91" x14ac:dyDescent="0.2">
      <c r="CH2421" s="15" t="s">
        <v>1838</v>
      </c>
      <c r="CI2421" s="15" t="s">
        <v>1003</v>
      </c>
      <c r="CJ2421" s="35">
        <v>0.46153846153846156</v>
      </c>
      <c r="CK2421" s="35">
        <v>0.33368200836820083</v>
      </c>
      <c r="CL2421" s="35">
        <v>0.80219780219780223</v>
      </c>
      <c r="CM2421" s="35">
        <f t="shared" si="93"/>
        <v>0.7952204699066624</v>
      </c>
    </row>
    <row r="2422" spans="86:91" x14ac:dyDescent="0.2">
      <c r="CH2422" s="15" t="s">
        <v>1838</v>
      </c>
      <c r="CI2422" s="15" t="s">
        <v>1004</v>
      </c>
      <c r="CJ2422" s="35">
        <v>0.46153846153846156</v>
      </c>
      <c r="CK2422" s="35">
        <v>0.33368200836820083</v>
      </c>
      <c r="CL2422" s="35">
        <v>0.80219780219780223</v>
      </c>
      <c r="CM2422" s="35">
        <f t="shared" si="93"/>
        <v>0.7952204699066624</v>
      </c>
    </row>
    <row r="2423" spans="86:91" x14ac:dyDescent="0.2">
      <c r="CH2423" s="15" t="s">
        <v>1838</v>
      </c>
      <c r="CI2423" s="15" t="s">
        <v>1005</v>
      </c>
      <c r="CJ2423" s="35">
        <v>0.46153846153846156</v>
      </c>
      <c r="CK2423" s="35">
        <v>0.33368200836820083</v>
      </c>
      <c r="CL2423" s="35">
        <v>0.80219780219780223</v>
      </c>
      <c r="CM2423" s="35">
        <f t="shared" si="93"/>
        <v>0.7952204699066624</v>
      </c>
    </row>
    <row r="2424" spans="86:91" x14ac:dyDescent="0.2">
      <c r="CH2424" s="15" t="s">
        <v>1838</v>
      </c>
      <c r="CI2424" s="15" t="s">
        <v>986</v>
      </c>
      <c r="CJ2424" s="35">
        <v>0.43956043956043955</v>
      </c>
      <c r="CK2424" s="35">
        <v>0.30782997762863534</v>
      </c>
      <c r="CL2424" s="35">
        <v>0.80219780219780223</v>
      </c>
      <c r="CM2424" s="35">
        <f t="shared" si="93"/>
        <v>0.74739041718907484</v>
      </c>
    </row>
    <row r="2425" spans="86:91" x14ac:dyDescent="0.2">
      <c r="CH2425" s="15" t="s">
        <v>1838</v>
      </c>
      <c r="CI2425" s="15" t="s">
        <v>987</v>
      </c>
      <c r="CJ2425" s="35">
        <v>0.43956043956043955</v>
      </c>
      <c r="CK2425" s="35">
        <v>0.30782997762863534</v>
      </c>
      <c r="CL2425" s="35">
        <v>0.80219780219780223</v>
      </c>
      <c r="CM2425" s="35">
        <f t="shared" si="93"/>
        <v>0.74739041718907484</v>
      </c>
    </row>
    <row r="2426" spans="86:91" x14ac:dyDescent="0.2">
      <c r="CH2426" s="15" t="s">
        <v>1838</v>
      </c>
      <c r="CI2426" s="15" t="s">
        <v>988</v>
      </c>
      <c r="CJ2426" s="35">
        <v>0.43956043956043955</v>
      </c>
      <c r="CK2426" s="35">
        <v>0.30782997762863534</v>
      </c>
      <c r="CL2426" s="35">
        <v>0.80219780219780223</v>
      </c>
      <c r="CM2426" s="35">
        <f t="shared" si="93"/>
        <v>0.74739041718907484</v>
      </c>
    </row>
    <row r="2427" spans="86:91" x14ac:dyDescent="0.2">
      <c r="CH2427" s="15" t="s">
        <v>1838</v>
      </c>
      <c r="CI2427" s="15" t="s">
        <v>989</v>
      </c>
      <c r="CJ2427" s="35">
        <v>0.43956043956043955</v>
      </c>
      <c r="CK2427" s="35">
        <v>0.30782997762863534</v>
      </c>
      <c r="CL2427" s="35">
        <v>0.80219780219780223</v>
      </c>
      <c r="CM2427" s="35">
        <f t="shared" si="93"/>
        <v>0.74739041718907484</v>
      </c>
    </row>
    <row r="2428" spans="86:91" x14ac:dyDescent="0.2">
      <c r="CH2428" s="15" t="s">
        <v>1838</v>
      </c>
      <c r="CI2428" s="15" t="s">
        <v>990</v>
      </c>
      <c r="CJ2428" s="35">
        <v>0.43956043956043955</v>
      </c>
      <c r="CK2428" s="35">
        <v>0.30782997762863534</v>
      </c>
      <c r="CL2428" s="35">
        <v>0.80219780219780223</v>
      </c>
      <c r="CM2428" s="35">
        <f t="shared" si="93"/>
        <v>0.74739041718907484</v>
      </c>
    </row>
    <row r="2429" spans="86:91" x14ac:dyDescent="0.2">
      <c r="CH2429" s="15" t="s">
        <v>1838</v>
      </c>
      <c r="CI2429" s="15" t="s">
        <v>991</v>
      </c>
      <c r="CJ2429" s="35">
        <v>0.43956043956043955</v>
      </c>
      <c r="CK2429" s="35">
        <v>0.30782997762863534</v>
      </c>
      <c r="CL2429" s="35">
        <v>0.80219780219780223</v>
      </c>
      <c r="CM2429" s="35">
        <f t="shared" si="93"/>
        <v>0.74739041718907484</v>
      </c>
    </row>
    <row r="2430" spans="86:91" x14ac:dyDescent="0.2">
      <c r="CH2430" s="15" t="s">
        <v>1838</v>
      </c>
      <c r="CI2430" s="15" t="s">
        <v>992</v>
      </c>
      <c r="CJ2430" s="35">
        <v>0.43956043956043955</v>
      </c>
      <c r="CK2430" s="35">
        <v>0.30782997762863534</v>
      </c>
      <c r="CL2430" s="35">
        <v>0.80219780219780223</v>
      </c>
      <c r="CM2430" s="35">
        <f t="shared" si="93"/>
        <v>0.74739041718907484</v>
      </c>
    </row>
    <row r="2431" spans="86:91" x14ac:dyDescent="0.2">
      <c r="CH2431" s="15" t="s">
        <v>1838</v>
      </c>
      <c r="CI2431" s="15" t="s">
        <v>993</v>
      </c>
      <c r="CJ2431" s="35">
        <v>0.43956043956043955</v>
      </c>
      <c r="CK2431" s="35">
        <v>0.30782997762863534</v>
      </c>
      <c r="CL2431" s="35">
        <v>0.80219780219780223</v>
      </c>
      <c r="CM2431" s="35">
        <f t="shared" si="93"/>
        <v>0.74739041718907484</v>
      </c>
    </row>
    <row r="2432" spans="86:91" x14ac:dyDescent="0.2">
      <c r="CH2432" s="15" t="s">
        <v>1838</v>
      </c>
      <c r="CI2432" s="15" t="s">
        <v>994</v>
      </c>
      <c r="CJ2432" s="35">
        <v>0.43956043956043955</v>
      </c>
      <c r="CK2432" s="35">
        <v>0.30782997762863534</v>
      </c>
      <c r="CL2432" s="35">
        <v>0.80219780219780223</v>
      </c>
      <c r="CM2432" s="35">
        <f t="shared" si="93"/>
        <v>0.74739041718907484</v>
      </c>
    </row>
    <row r="2433" spans="86:91" x14ac:dyDescent="0.2">
      <c r="CH2433" s="15" t="s">
        <v>1838</v>
      </c>
      <c r="CI2433" s="15" t="s">
        <v>995</v>
      </c>
      <c r="CJ2433" s="35">
        <v>0.43956043956043955</v>
      </c>
      <c r="CK2433" s="35">
        <v>0.30782997762863534</v>
      </c>
      <c r="CL2433" s="35">
        <v>0.80219780219780223</v>
      </c>
      <c r="CM2433" s="35">
        <f t="shared" si="93"/>
        <v>0.74739041718907484</v>
      </c>
    </row>
    <row r="2434" spans="86:91" x14ac:dyDescent="0.2">
      <c r="CH2434" s="15" t="s">
        <v>1838</v>
      </c>
      <c r="CI2434" s="15" t="s">
        <v>1026</v>
      </c>
      <c r="CJ2434" s="35">
        <v>0.47252747252747251</v>
      </c>
      <c r="CK2434" s="35">
        <v>0.34305910663257627</v>
      </c>
      <c r="CL2434" s="35">
        <v>0.80219780219780223</v>
      </c>
      <c r="CM2434" s="35">
        <f t="shared" si="93"/>
        <v>0.81558657916004873</v>
      </c>
    </row>
    <row r="2435" spans="86:91" x14ac:dyDescent="0.2">
      <c r="CH2435" s="15" t="s">
        <v>1838</v>
      </c>
      <c r="CI2435" s="15" t="s">
        <v>1027</v>
      </c>
      <c r="CJ2435" s="35">
        <v>0.47252747252747251</v>
      </c>
      <c r="CK2435" s="35">
        <v>0.34483275836208188</v>
      </c>
      <c r="CL2435" s="35">
        <v>0.80219780219780223</v>
      </c>
      <c r="CM2435" s="35">
        <f t="shared" si="93"/>
        <v>0.81736023088955445</v>
      </c>
    </row>
    <row r="2436" spans="86:91" x14ac:dyDescent="0.2">
      <c r="CH2436" s="15" t="s">
        <v>1838</v>
      </c>
      <c r="CI2436" s="15" t="s">
        <v>1028</v>
      </c>
      <c r="CJ2436" s="35">
        <v>0.47252747252747251</v>
      </c>
      <c r="CK2436" s="35">
        <v>0.34305910663257627</v>
      </c>
      <c r="CL2436" s="35">
        <v>0.80219780219780223</v>
      </c>
      <c r="CM2436" s="35">
        <f t="shared" ref="CM2436:CM2503" si="94">CJ2436+CK2436</f>
        <v>0.81558657916004873</v>
      </c>
    </row>
    <row r="2437" spans="86:91" x14ac:dyDescent="0.2">
      <c r="CH2437" s="15" t="s">
        <v>1838</v>
      </c>
      <c r="CI2437" s="15" t="s">
        <v>1029</v>
      </c>
      <c r="CJ2437" s="35">
        <v>0.48351648351648352</v>
      </c>
      <c r="CK2437" s="35">
        <v>0.35896282973621102</v>
      </c>
      <c r="CL2437" s="35">
        <v>0.80219780219780223</v>
      </c>
      <c r="CM2437" s="35">
        <f t="shared" si="94"/>
        <v>0.84247931325269454</v>
      </c>
    </row>
    <row r="2438" spans="86:91" x14ac:dyDescent="0.2">
      <c r="CH2438" s="15" t="s">
        <v>1838</v>
      </c>
      <c r="CI2438" s="15" t="s">
        <v>1030</v>
      </c>
      <c r="CJ2438" s="35">
        <v>0.47252747252747251</v>
      </c>
      <c r="CK2438" s="35">
        <v>0.34305910663257627</v>
      </c>
      <c r="CL2438" s="35">
        <v>0.80219780219780223</v>
      </c>
      <c r="CM2438" s="35">
        <f t="shared" si="94"/>
        <v>0.81558657916004873</v>
      </c>
    </row>
    <row r="2439" spans="86:91" x14ac:dyDescent="0.2">
      <c r="CH2439" s="15" t="s">
        <v>1838</v>
      </c>
      <c r="CI2439" s="15" t="s">
        <v>1031</v>
      </c>
      <c r="CJ2439" s="35">
        <v>0.48351648351648352</v>
      </c>
      <c r="CK2439" s="35">
        <v>0.3572287345957319</v>
      </c>
      <c r="CL2439" s="35">
        <v>0.80219780219780223</v>
      </c>
      <c r="CM2439" s="35">
        <f t="shared" si="94"/>
        <v>0.84074521811221548</v>
      </c>
    </row>
    <row r="2440" spans="86:91" x14ac:dyDescent="0.2">
      <c r="CH2440" s="15" t="s">
        <v>1838</v>
      </c>
      <c r="CI2440" s="15" t="s">
        <v>1032</v>
      </c>
      <c r="CJ2440" s="35">
        <v>0.47252747252747251</v>
      </c>
      <c r="CK2440" s="35">
        <v>0.34305910663257627</v>
      </c>
      <c r="CL2440" s="35">
        <v>0.80219780219780223</v>
      </c>
      <c r="CM2440" s="35">
        <f t="shared" si="94"/>
        <v>0.81558657916004873</v>
      </c>
    </row>
    <row r="2441" spans="86:91" x14ac:dyDescent="0.2">
      <c r="CH2441" s="15" t="s">
        <v>1838</v>
      </c>
      <c r="CI2441" s="15" t="s">
        <v>1033</v>
      </c>
      <c r="CJ2441" s="35">
        <v>0.47252747252747251</v>
      </c>
      <c r="CK2441" s="35">
        <v>0.34483275836208188</v>
      </c>
      <c r="CL2441" s="35">
        <v>0.80219780219780223</v>
      </c>
      <c r="CM2441" s="35">
        <f t="shared" si="94"/>
        <v>0.81736023088955445</v>
      </c>
    </row>
    <row r="2442" spans="86:91" x14ac:dyDescent="0.2">
      <c r="CH2442" s="15" t="s">
        <v>1838</v>
      </c>
      <c r="CI2442" s="15" t="s">
        <v>1034</v>
      </c>
      <c r="CJ2442" s="35">
        <v>0.48351648351648352</v>
      </c>
      <c r="CK2442" s="35">
        <v>0.35896282973621102</v>
      </c>
      <c r="CL2442" s="35">
        <v>0.80219780219780223</v>
      </c>
      <c r="CM2442" s="35">
        <f t="shared" si="94"/>
        <v>0.84247931325269454</v>
      </c>
    </row>
    <row r="2443" spans="86:91" x14ac:dyDescent="0.2">
      <c r="CH2443" s="15" t="s">
        <v>1838</v>
      </c>
      <c r="CI2443" s="15" t="s">
        <v>1035</v>
      </c>
      <c r="CJ2443" s="35">
        <v>0.47252747252747251</v>
      </c>
      <c r="CK2443" s="35">
        <v>0.34305910663257627</v>
      </c>
      <c r="CL2443" s="35">
        <v>0.80219780219780223</v>
      </c>
      <c r="CM2443" s="35">
        <f t="shared" si="94"/>
        <v>0.81558657916004873</v>
      </c>
    </row>
    <row r="2444" spans="86:91" x14ac:dyDescent="0.2">
      <c r="CH2444" s="15" t="s">
        <v>1838</v>
      </c>
      <c r="CI2444" s="15" t="s">
        <v>1016</v>
      </c>
      <c r="CJ2444" s="35">
        <v>0.47252747252747251</v>
      </c>
      <c r="CK2444" s="35">
        <v>0.34757281553398056</v>
      </c>
      <c r="CL2444" s="35">
        <v>0.80219780219780223</v>
      </c>
      <c r="CM2444" s="35">
        <f t="shared" si="94"/>
        <v>0.82010028806145308</v>
      </c>
    </row>
    <row r="2445" spans="86:91" x14ac:dyDescent="0.2">
      <c r="CH2445" s="15" t="s">
        <v>1838</v>
      </c>
      <c r="CI2445" s="15" t="s">
        <v>1017</v>
      </c>
      <c r="CJ2445" s="35">
        <v>0.46153846153846156</v>
      </c>
      <c r="CK2445" s="35">
        <v>0.33348281016442455</v>
      </c>
      <c r="CL2445" s="35">
        <v>0.80219780219780223</v>
      </c>
      <c r="CM2445" s="35">
        <f t="shared" si="94"/>
        <v>0.79502127170288617</v>
      </c>
    </row>
    <row r="2446" spans="86:91" x14ac:dyDescent="0.2">
      <c r="CH2446" s="15" t="s">
        <v>1838</v>
      </c>
      <c r="CI2446" s="15" t="s">
        <v>1018</v>
      </c>
      <c r="CJ2446" s="35">
        <v>0.46153846153846156</v>
      </c>
      <c r="CK2446" s="35">
        <v>0.33348281016442455</v>
      </c>
      <c r="CL2446" s="35">
        <v>0.80219780219780223</v>
      </c>
      <c r="CM2446" s="35">
        <f t="shared" si="94"/>
        <v>0.79502127170288617</v>
      </c>
    </row>
    <row r="2447" spans="86:91" x14ac:dyDescent="0.2">
      <c r="CH2447" s="15" t="s">
        <v>1838</v>
      </c>
      <c r="CI2447" s="15" t="s">
        <v>1019</v>
      </c>
      <c r="CJ2447" s="35">
        <v>0.46153846153846156</v>
      </c>
      <c r="CK2447" s="35">
        <v>0.33348281016442455</v>
      </c>
      <c r="CL2447" s="35">
        <v>0.80219780219780223</v>
      </c>
      <c r="CM2447" s="35">
        <f t="shared" si="94"/>
        <v>0.79502127170288617</v>
      </c>
    </row>
    <row r="2448" spans="86:91" x14ac:dyDescent="0.2">
      <c r="CH2448" s="15" t="s">
        <v>1838</v>
      </c>
      <c r="CI2448" s="15" t="s">
        <v>1020</v>
      </c>
      <c r="CJ2448" s="35">
        <v>0.47252747252747251</v>
      </c>
      <c r="CK2448" s="35">
        <v>0.34757281553398056</v>
      </c>
      <c r="CL2448" s="35">
        <v>0.80219780219780223</v>
      </c>
      <c r="CM2448" s="35">
        <f t="shared" si="94"/>
        <v>0.82010028806145308</v>
      </c>
    </row>
    <row r="2449" spans="86:91" x14ac:dyDescent="0.2">
      <c r="CH2449" s="15" t="s">
        <v>1838</v>
      </c>
      <c r="CI2449" s="15" t="s">
        <v>1021</v>
      </c>
      <c r="CJ2449" s="35">
        <v>0.47252747252747251</v>
      </c>
      <c r="CK2449" s="35">
        <v>0.34757281553398056</v>
      </c>
      <c r="CL2449" s="35">
        <v>0.80219780219780223</v>
      </c>
      <c r="CM2449" s="35">
        <f t="shared" si="94"/>
        <v>0.82010028806145308</v>
      </c>
    </row>
    <row r="2450" spans="86:91" x14ac:dyDescent="0.2">
      <c r="CH2450" s="15" t="s">
        <v>1838</v>
      </c>
      <c r="CI2450" s="15" t="s">
        <v>1022</v>
      </c>
      <c r="CJ2450" s="35">
        <v>0.46153846153846156</v>
      </c>
      <c r="CK2450" s="35">
        <v>0.33348281016442455</v>
      </c>
      <c r="CL2450" s="35">
        <v>0.80219780219780223</v>
      </c>
      <c r="CM2450" s="35">
        <f t="shared" si="94"/>
        <v>0.79502127170288617</v>
      </c>
    </row>
    <row r="2451" spans="86:91" x14ac:dyDescent="0.2">
      <c r="CH2451" s="15" t="s">
        <v>1838</v>
      </c>
      <c r="CI2451" s="15" t="s">
        <v>1023</v>
      </c>
      <c r="CJ2451" s="35">
        <v>0.46153846153846156</v>
      </c>
      <c r="CK2451" s="35">
        <v>0.33348281016442455</v>
      </c>
      <c r="CL2451" s="35">
        <v>0.80219780219780223</v>
      </c>
      <c r="CM2451" s="35">
        <f t="shared" si="94"/>
        <v>0.79502127170288617</v>
      </c>
    </row>
    <row r="2452" spans="86:91" x14ac:dyDescent="0.2">
      <c r="CH2452" s="15" t="s">
        <v>1838</v>
      </c>
      <c r="CI2452" s="15" t="s">
        <v>1024</v>
      </c>
      <c r="CJ2452" s="35">
        <v>0.46153846153846156</v>
      </c>
      <c r="CK2452" s="35">
        <v>0.33348281016442455</v>
      </c>
      <c r="CL2452" s="35">
        <v>0.80219780219780223</v>
      </c>
      <c r="CM2452" s="35">
        <f t="shared" si="94"/>
        <v>0.79502127170288617</v>
      </c>
    </row>
    <row r="2453" spans="86:91" x14ac:dyDescent="0.2">
      <c r="CH2453" s="15" t="s">
        <v>1838</v>
      </c>
      <c r="CI2453" s="15" t="s">
        <v>1025</v>
      </c>
      <c r="CJ2453" s="35">
        <v>0.46153846153846156</v>
      </c>
      <c r="CK2453" s="35">
        <v>0.33348281016442455</v>
      </c>
      <c r="CL2453" s="35">
        <v>0.80219780219780223</v>
      </c>
      <c r="CM2453" s="35">
        <f t="shared" si="94"/>
        <v>0.79502127170288617</v>
      </c>
    </row>
    <row r="2454" spans="86:91" x14ac:dyDescent="0.2">
      <c r="CH2454" s="15" t="s">
        <v>1839</v>
      </c>
      <c r="CI2454" s="15" t="s">
        <v>1006</v>
      </c>
      <c r="CJ2454" s="35">
        <v>0.45054945054945056</v>
      </c>
      <c r="CK2454" s="35">
        <v>0.319575295349185</v>
      </c>
      <c r="CL2454" s="35">
        <v>0.80219780219780223</v>
      </c>
      <c r="CM2454" s="35">
        <f t="shared" si="94"/>
        <v>0.77012474589863555</v>
      </c>
    </row>
    <row r="2455" spans="86:91" x14ac:dyDescent="0.2">
      <c r="CH2455" s="15" t="s">
        <v>1839</v>
      </c>
      <c r="CI2455" s="15" t="s">
        <v>1007</v>
      </c>
      <c r="CJ2455" s="35">
        <v>0.46153846153846156</v>
      </c>
      <c r="CK2455" s="35">
        <v>0.33368200836820083</v>
      </c>
      <c r="CL2455" s="35">
        <v>0.80219780219780223</v>
      </c>
      <c r="CM2455" s="35">
        <f t="shared" si="94"/>
        <v>0.7952204699066624</v>
      </c>
    </row>
    <row r="2456" spans="86:91" x14ac:dyDescent="0.2">
      <c r="CH2456" s="15" t="s">
        <v>1839</v>
      </c>
      <c r="CI2456" s="15" t="s">
        <v>1008</v>
      </c>
      <c r="CJ2456" s="35">
        <v>0.45054945054945056</v>
      </c>
      <c r="CK2456" s="35">
        <v>0.319575295349185</v>
      </c>
      <c r="CL2456" s="35">
        <v>0.80219780219780223</v>
      </c>
      <c r="CM2456" s="35">
        <f t="shared" si="94"/>
        <v>0.77012474589863555</v>
      </c>
    </row>
    <row r="2457" spans="86:91" x14ac:dyDescent="0.2">
      <c r="CH2457" s="15" t="s">
        <v>1839</v>
      </c>
      <c r="CI2457" s="15" t="s">
        <v>1009</v>
      </c>
      <c r="CJ2457" s="35">
        <v>0.46153846153846156</v>
      </c>
      <c r="CK2457" s="35">
        <v>0.33368200836820083</v>
      </c>
      <c r="CL2457" s="35">
        <v>0.80219780219780223</v>
      </c>
      <c r="CM2457" s="35">
        <f t="shared" si="94"/>
        <v>0.7952204699066624</v>
      </c>
    </row>
    <row r="2458" spans="86:91" x14ac:dyDescent="0.2">
      <c r="CH2458" s="15" t="s">
        <v>1839</v>
      </c>
      <c r="CI2458" s="15" t="s">
        <v>1010</v>
      </c>
      <c r="CJ2458" s="35">
        <v>0.45054945054945056</v>
      </c>
      <c r="CK2458" s="35">
        <v>0.319575295349185</v>
      </c>
      <c r="CL2458" s="35">
        <v>0.80219780219780223</v>
      </c>
      <c r="CM2458" s="35">
        <f t="shared" si="94"/>
        <v>0.77012474589863555</v>
      </c>
    </row>
    <row r="2459" spans="86:91" x14ac:dyDescent="0.2">
      <c r="CH2459" s="15" t="s">
        <v>1839</v>
      </c>
      <c r="CI2459" s="15" t="s">
        <v>1011</v>
      </c>
      <c r="CJ2459" s="35">
        <v>0.45054945054945056</v>
      </c>
      <c r="CK2459" s="35">
        <v>0.319575295349185</v>
      </c>
      <c r="CL2459" s="35">
        <v>0.80219780219780223</v>
      </c>
      <c r="CM2459" s="35">
        <f t="shared" si="94"/>
        <v>0.77012474589863555</v>
      </c>
    </row>
    <row r="2460" spans="86:91" x14ac:dyDescent="0.2">
      <c r="CH2460" s="15" t="s">
        <v>1839</v>
      </c>
      <c r="CI2460" s="15" t="s">
        <v>1012</v>
      </c>
      <c r="CJ2460" s="35">
        <v>0.45054945054945056</v>
      </c>
      <c r="CK2460" s="35">
        <v>0.319575295349185</v>
      </c>
      <c r="CL2460" s="35">
        <v>0.80219780219780223</v>
      </c>
      <c r="CM2460" s="35">
        <f t="shared" si="94"/>
        <v>0.77012474589863555</v>
      </c>
    </row>
    <row r="2461" spans="86:91" x14ac:dyDescent="0.2">
      <c r="CH2461" s="15" t="s">
        <v>1839</v>
      </c>
      <c r="CI2461" s="15" t="s">
        <v>1013</v>
      </c>
      <c r="CJ2461" s="35">
        <v>0.45054945054945056</v>
      </c>
      <c r="CK2461" s="35">
        <v>0.319575295349185</v>
      </c>
      <c r="CL2461" s="35">
        <v>0.80219780219780223</v>
      </c>
      <c r="CM2461" s="35">
        <f t="shared" si="94"/>
        <v>0.77012474589863555</v>
      </c>
    </row>
    <row r="2462" spans="86:91" x14ac:dyDescent="0.2">
      <c r="CH2462" s="15" t="s">
        <v>1839</v>
      </c>
      <c r="CI2462" s="15" t="s">
        <v>1014</v>
      </c>
      <c r="CJ2462" s="35">
        <v>0.45054945054945056</v>
      </c>
      <c r="CK2462" s="35">
        <v>0.319575295349185</v>
      </c>
      <c r="CL2462" s="35">
        <v>0.80219780219780223</v>
      </c>
      <c r="CM2462" s="35">
        <f t="shared" si="94"/>
        <v>0.77012474589863555</v>
      </c>
    </row>
    <row r="2463" spans="86:91" x14ac:dyDescent="0.2">
      <c r="CH2463" s="15" t="s">
        <v>1839</v>
      </c>
      <c r="CI2463" s="15" t="s">
        <v>1015</v>
      </c>
      <c r="CJ2463" s="35">
        <v>0.46153846153846156</v>
      </c>
      <c r="CK2463" s="35">
        <v>0.33368200836820083</v>
      </c>
      <c r="CL2463" s="35">
        <v>0.80219780219780223</v>
      </c>
      <c r="CM2463" s="35">
        <f t="shared" si="94"/>
        <v>0.7952204699066624</v>
      </c>
    </row>
    <row r="2464" spans="86:91" x14ac:dyDescent="0.2">
      <c r="CH2464" s="15" t="s">
        <v>1839</v>
      </c>
      <c r="CI2464" s="15" t="s">
        <v>996</v>
      </c>
      <c r="CJ2464" s="35">
        <v>0.45054945054945056</v>
      </c>
      <c r="CK2464" s="35">
        <v>0.319575295349185</v>
      </c>
      <c r="CL2464" s="35">
        <v>0.80219780219780223</v>
      </c>
      <c r="CM2464" s="35">
        <f t="shared" si="94"/>
        <v>0.77012474589863555</v>
      </c>
    </row>
    <row r="2465" spans="86:91" x14ac:dyDescent="0.2">
      <c r="CH2465" s="15" t="s">
        <v>1839</v>
      </c>
      <c r="CI2465" s="15" t="s">
        <v>997</v>
      </c>
      <c r="CJ2465" s="35">
        <v>0.45054945054945056</v>
      </c>
      <c r="CK2465" s="35">
        <v>0.319575295349185</v>
      </c>
      <c r="CL2465" s="35">
        <v>0.80219780219780223</v>
      </c>
      <c r="CM2465" s="35">
        <f t="shared" si="94"/>
        <v>0.77012474589863555</v>
      </c>
    </row>
    <row r="2466" spans="86:91" x14ac:dyDescent="0.2">
      <c r="CH2466" s="15" t="s">
        <v>1839</v>
      </c>
      <c r="CI2466" s="15" t="s">
        <v>998</v>
      </c>
      <c r="CJ2466" s="35">
        <v>0.45054945054945056</v>
      </c>
      <c r="CK2466" s="35">
        <v>0.319575295349185</v>
      </c>
      <c r="CL2466" s="35">
        <v>0.80219780219780223</v>
      </c>
      <c r="CM2466" s="35">
        <f t="shared" si="94"/>
        <v>0.77012474589863555</v>
      </c>
    </row>
    <row r="2467" spans="86:91" x14ac:dyDescent="0.2">
      <c r="CH2467" s="15" t="s">
        <v>1839</v>
      </c>
      <c r="CI2467" s="15" t="s">
        <v>999</v>
      </c>
      <c r="CJ2467" s="35">
        <v>0.46153846153846156</v>
      </c>
      <c r="CK2467" s="35">
        <v>0.33368200836820083</v>
      </c>
      <c r="CL2467" s="35">
        <v>0.80219780219780223</v>
      </c>
      <c r="CM2467" s="35">
        <f t="shared" si="94"/>
        <v>0.7952204699066624</v>
      </c>
    </row>
    <row r="2468" spans="86:91" x14ac:dyDescent="0.2">
      <c r="CH2468" s="15" t="s">
        <v>1839</v>
      </c>
      <c r="CI2468" s="15" t="s">
        <v>1000</v>
      </c>
      <c r="CJ2468" s="35">
        <v>0.45054945054945056</v>
      </c>
      <c r="CK2468" s="35">
        <v>0.319575295349185</v>
      </c>
      <c r="CL2468" s="35">
        <v>0.80219780219780223</v>
      </c>
      <c r="CM2468" s="35">
        <f t="shared" si="94"/>
        <v>0.77012474589863555</v>
      </c>
    </row>
    <row r="2469" spans="86:91" x14ac:dyDescent="0.2">
      <c r="CH2469" s="15" t="s">
        <v>1839</v>
      </c>
      <c r="CI2469" s="15" t="s">
        <v>1001</v>
      </c>
      <c r="CJ2469" s="35">
        <v>0.46153846153846156</v>
      </c>
      <c r="CK2469" s="35">
        <v>0.33368200836820083</v>
      </c>
      <c r="CL2469" s="35">
        <v>0.80219780219780223</v>
      </c>
      <c r="CM2469" s="35">
        <f t="shared" si="94"/>
        <v>0.7952204699066624</v>
      </c>
    </row>
    <row r="2470" spans="86:91" x14ac:dyDescent="0.2">
      <c r="CH2470" s="15" t="s">
        <v>1839</v>
      </c>
      <c r="CI2470" s="15" t="s">
        <v>1002</v>
      </c>
      <c r="CJ2470" s="35">
        <v>0.45054945054945056</v>
      </c>
      <c r="CK2470" s="35">
        <v>0.319575295349185</v>
      </c>
      <c r="CL2470" s="35">
        <v>0.80219780219780223</v>
      </c>
      <c r="CM2470" s="35">
        <f t="shared" si="94"/>
        <v>0.77012474589863555</v>
      </c>
    </row>
    <row r="2471" spans="86:91" x14ac:dyDescent="0.2">
      <c r="CH2471" s="15" t="s">
        <v>1839</v>
      </c>
      <c r="CI2471" s="15" t="s">
        <v>1003</v>
      </c>
      <c r="CJ2471" s="35">
        <v>0.46153846153846156</v>
      </c>
      <c r="CK2471" s="35">
        <v>0.33368200836820083</v>
      </c>
      <c r="CL2471" s="35">
        <v>0.80219780219780223</v>
      </c>
      <c r="CM2471" s="35">
        <f t="shared" si="94"/>
        <v>0.7952204699066624</v>
      </c>
    </row>
    <row r="2472" spans="86:91" x14ac:dyDescent="0.2">
      <c r="CH2472" s="15" t="s">
        <v>1839</v>
      </c>
      <c r="CI2472" s="15" t="s">
        <v>1004</v>
      </c>
      <c r="CJ2472" s="35">
        <v>0.46153846153846156</v>
      </c>
      <c r="CK2472" s="35">
        <v>0.33368200836820083</v>
      </c>
      <c r="CL2472" s="35">
        <v>0.80219780219780223</v>
      </c>
      <c r="CM2472" s="35">
        <f t="shared" si="94"/>
        <v>0.7952204699066624</v>
      </c>
    </row>
    <row r="2473" spans="86:91" x14ac:dyDescent="0.2">
      <c r="CH2473" s="15" t="s">
        <v>1839</v>
      </c>
      <c r="CI2473" s="15" t="s">
        <v>1005</v>
      </c>
      <c r="CJ2473" s="35">
        <v>0.46153846153846156</v>
      </c>
      <c r="CK2473" s="35">
        <v>0.33368200836820083</v>
      </c>
      <c r="CL2473" s="35">
        <v>0.80219780219780223</v>
      </c>
      <c r="CM2473" s="35">
        <f t="shared" si="94"/>
        <v>0.7952204699066624</v>
      </c>
    </row>
    <row r="2474" spans="86:91" x14ac:dyDescent="0.2">
      <c r="CH2474" s="15" t="s">
        <v>1839</v>
      </c>
      <c r="CI2474" s="15" t="s">
        <v>986</v>
      </c>
      <c r="CJ2474" s="35">
        <v>0.43956043956043955</v>
      </c>
      <c r="CK2474" s="35">
        <v>0.30782997762863534</v>
      </c>
      <c r="CL2474" s="35">
        <v>0.80219780219780223</v>
      </c>
      <c r="CM2474" s="35">
        <f t="shared" si="94"/>
        <v>0.74739041718907484</v>
      </c>
    </row>
    <row r="2475" spans="86:91" x14ac:dyDescent="0.2">
      <c r="CH2475" s="15" t="s">
        <v>1839</v>
      </c>
      <c r="CI2475" s="15" t="s">
        <v>987</v>
      </c>
      <c r="CJ2475" s="35">
        <v>0.43956043956043955</v>
      </c>
      <c r="CK2475" s="35">
        <v>0.30782997762863534</v>
      </c>
      <c r="CL2475" s="35">
        <v>0.80219780219780223</v>
      </c>
      <c r="CM2475" s="35">
        <f t="shared" si="94"/>
        <v>0.74739041718907484</v>
      </c>
    </row>
    <row r="2476" spans="86:91" x14ac:dyDescent="0.2">
      <c r="CH2476" s="15" t="s">
        <v>1839</v>
      </c>
      <c r="CI2476" s="15" t="s">
        <v>988</v>
      </c>
      <c r="CJ2476" s="35">
        <v>0.43956043956043955</v>
      </c>
      <c r="CK2476" s="35">
        <v>0.30782997762863534</v>
      </c>
      <c r="CL2476" s="35">
        <v>0.80219780219780223</v>
      </c>
      <c r="CM2476" s="35">
        <f t="shared" si="94"/>
        <v>0.74739041718907484</v>
      </c>
    </row>
    <row r="2477" spans="86:91" x14ac:dyDescent="0.2">
      <c r="CH2477" s="15" t="s">
        <v>1839</v>
      </c>
      <c r="CI2477" s="15" t="s">
        <v>989</v>
      </c>
      <c r="CJ2477" s="35">
        <v>0.43956043956043955</v>
      </c>
      <c r="CK2477" s="35">
        <v>0.30782997762863534</v>
      </c>
      <c r="CL2477" s="35">
        <v>0.80219780219780223</v>
      </c>
      <c r="CM2477" s="35">
        <f t="shared" si="94"/>
        <v>0.74739041718907484</v>
      </c>
    </row>
    <row r="2478" spans="86:91" x14ac:dyDescent="0.2">
      <c r="CH2478" s="15" t="s">
        <v>1839</v>
      </c>
      <c r="CI2478" s="15" t="s">
        <v>990</v>
      </c>
      <c r="CJ2478" s="35">
        <v>0.43956043956043955</v>
      </c>
      <c r="CK2478" s="35">
        <v>0.30782997762863534</v>
      </c>
      <c r="CL2478" s="35">
        <v>0.80219780219780223</v>
      </c>
      <c r="CM2478" s="35">
        <f t="shared" si="94"/>
        <v>0.74739041718907484</v>
      </c>
    </row>
    <row r="2479" spans="86:91" x14ac:dyDescent="0.2">
      <c r="CH2479" s="15" t="s">
        <v>1839</v>
      </c>
      <c r="CI2479" s="15" t="s">
        <v>991</v>
      </c>
      <c r="CJ2479" s="35">
        <v>0.43956043956043955</v>
      </c>
      <c r="CK2479" s="35">
        <v>0.30782997762863534</v>
      </c>
      <c r="CL2479" s="35">
        <v>0.80219780219780223</v>
      </c>
      <c r="CM2479" s="35">
        <f t="shared" si="94"/>
        <v>0.74739041718907484</v>
      </c>
    </row>
    <row r="2480" spans="86:91" x14ac:dyDescent="0.2">
      <c r="CH2480" s="15" t="s">
        <v>1839</v>
      </c>
      <c r="CI2480" s="15" t="s">
        <v>992</v>
      </c>
      <c r="CJ2480" s="35">
        <v>0.43956043956043955</v>
      </c>
      <c r="CK2480" s="35">
        <v>0.30782997762863534</v>
      </c>
      <c r="CL2480" s="35">
        <v>0.80219780219780223</v>
      </c>
      <c r="CM2480" s="35">
        <f t="shared" si="94"/>
        <v>0.74739041718907484</v>
      </c>
    </row>
    <row r="2481" spans="86:91" x14ac:dyDescent="0.2">
      <c r="CH2481" s="15" t="s">
        <v>1839</v>
      </c>
      <c r="CI2481" s="15" t="s">
        <v>993</v>
      </c>
      <c r="CJ2481" s="35">
        <v>0.43956043956043955</v>
      </c>
      <c r="CK2481" s="35">
        <v>0.30782997762863534</v>
      </c>
      <c r="CL2481" s="35">
        <v>0.80219780219780223</v>
      </c>
      <c r="CM2481" s="35">
        <f t="shared" si="94"/>
        <v>0.74739041718907484</v>
      </c>
    </row>
    <row r="2482" spans="86:91" x14ac:dyDescent="0.2">
      <c r="CH2482" s="15" t="s">
        <v>1839</v>
      </c>
      <c r="CI2482" s="15" t="s">
        <v>994</v>
      </c>
      <c r="CJ2482" s="35">
        <v>0.43956043956043955</v>
      </c>
      <c r="CK2482" s="35">
        <v>0.30782997762863534</v>
      </c>
      <c r="CL2482" s="35">
        <v>0.80219780219780223</v>
      </c>
      <c r="CM2482" s="35">
        <f t="shared" si="94"/>
        <v>0.74739041718907484</v>
      </c>
    </row>
    <row r="2483" spans="86:91" x14ac:dyDescent="0.2">
      <c r="CH2483" s="15" t="s">
        <v>1839</v>
      </c>
      <c r="CI2483" s="15" t="s">
        <v>995</v>
      </c>
      <c r="CJ2483" s="35">
        <v>0.43956043956043955</v>
      </c>
      <c r="CK2483" s="35">
        <v>0.30782997762863534</v>
      </c>
      <c r="CL2483" s="35">
        <v>0.80219780219780223</v>
      </c>
      <c r="CM2483" s="35">
        <f t="shared" si="94"/>
        <v>0.74739041718907484</v>
      </c>
    </row>
    <row r="2484" spans="86:91" x14ac:dyDescent="0.2">
      <c r="CH2484" s="15" t="s">
        <v>1839</v>
      </c>
      <c r="CI2484" s="15" t="s">
        <v>1026</v>
      </c>
      <c r="CJ2484" s="35">
        <v>0.47252747252747251</v>
      </c>
      <c r="CK2484" s="35">
        <v>0.34305910663257627</v>
      </c>
      <c r="CL2484" s="35">
        <v>0.80219780219780223</v>
      </c>
      <c r="CM2484" s="35">
        <f t="shared" si="94"/>
        <v>0.81558657916004873</v>
      </c>
    </row>
    <row r="2485" spans="86:91" x14ac:dyDescent="0.2">
      <c r="CH2485" s="15" t="s">
        <v>1839</v>
      </c>
      <c r="CI2485" s="15" t="s">
        <v>1027</v>
      </c>
      <c r="CJ2485" s="35">
        <v>0.47252747252747251</v>
      </c>
      <c r="CK2485" s="35">
        <v>0.34483275836208188</v>
      </c>
      <c r="CL2485" s="35">
        <v>0.80219780219780223</v>
      </c>
      <c r="CM2485" s="35">
        <f t="shared" si="94"/>
        <v>0.81736023088955445</v>
      </c>
    </row>
    <row r="2486" spans="86:91" x14ac:dyDescent="0.2">
      <c r="CH2486" s="15" t="s">
        <v>1839</v>
      </c>
      <c r="CI2486" s="15" t="s">
        <v>1028</v>
      </c>
      <c r="CJ2486" s="35">
        <v>0.47252747252747251</v>
      </c>
      <c r="CK2486" s="35">
        <v>0.34305910663257627</v>
      </c>
      <c r="CL2486" s="35">
        <v>0.80219780219780223</v>
      </c>
      <c r="CM2486" s="35">
        <f t="shared" si="94"/>
        <v>0.81558657916004873</v>
      </c>
    </row>
    <row r="2487" spans="86:91" x14ac:dyDescent="0.2">
      <c r="CH2487" s="15" t="s">
        <v>1839</v>
      </c>
      <c r="CI2487" s="15" t="s">
        <v>1029</v>
      </c>
      <c r="CJ2487" s="35">
        <v>0.48351648351648352</v>
      </c>
      <c r="CK2487" s="35">
        <v>0.35896282973621102</v>
      </c>
      <c r="CL2487" s="35">
        <v>0.80219780219780223</v>
      </c>
      <c r="CM2487" s="35">
        <f t="shared" si="94"/>
        <v>0.84247931325269454</v>
      </c>
    </row>
    <row r="2488" spans="86:91" x14ac:dyDescent="0.2">
      <c r="CH2488" s="15" t="s">
        <v>1839</v>
      </c>
      <c r="CI2488" s="15" t="s">
        <v>1030</v>
      </c>
      <c r="CJ2488" s="35">
        <v>0.47252747252747251</v>
      </c>
      <c r="CK2488" s="35">
        <v>0.34305910663257627</v>
      </c>
      <c r="CL2488" s="35">
        <v>0.80219780219780223</v>
      </c>
      <c r="CM2488" s="35">
        <f t="shared" si="94"/>
        <v>0.81558657916004873</v>
      </c>
    </row>
    <row r="2489" spans="86:91" x14ac:dyDescent="0.2">
      <c r="CH2489" s="15" t="s">
        <v>1839</v>
      </c>
      <c r="CI2489" s="15" t="s">
        <v>1031</v>
      </c>
      <c r="CJ2489" s="35">
        <v>0.48351648351648352</v>
      </c>
      <c r="CK2489" s="35">
        <v>0.3572287345957319</v>
      </c>
      <c r="CL2489" s="35">
        <v>0.80219780219780223</v>
      </c>
      <c r="CM2489" s="35">
        <f t="shared" si="94"/>
        <v>0.84074521811221548</v>
      </c>
    </row>
    <row r="2490" spans="86:91" x14ac:dyDescent="0.2">
      <c r="CH2490" s="15" t="s">
        <v>1839</v>
      </c>
      <c r="CI2490" s="15" t="s">
        <v>1032</v>
      </c>
      <c r="CJ2490" s="35">
        <v>0.47252747252747251</v>
      </c>
      <c r="CK2490" s="35">
        <v>0.34305910663257627</v>
      </c>
      <c r="CL2490" s="35">
        <v>0.80219780219780223</v>
      </c>
      <c r="CM2490" s="35">
        <f t="shared" si="94"/>
        <v>0.81558657916004873</v>
      </c>
    </row>
    <row r="2491" spans="86:91" x14ac:dyDescent="0.2">
      <c r="CH2491" s="15" t="s">
        <v>1839</v>
      </c>
      <c r="CI2491" s="15" t="s">
        <v>1033</v>
      </c>
      <c r="CJ2491" s="35">
        <v>0.47252747252747251</v>
      </c>
      <c r="CK2491" s="35">
        <v>0.34483275836208188</v>
      </c>
      <c r="CL2491" s="35">
        <v>0.80219780219780223</v>
      </c>
      <c r="CM2491" s="35">
        <f t="shared" si="94"/>
        <v>0.81736023088955445</v>
      </c>
    </row>
    <row r="2492" spans="86:91" x14ac:dyDescent="0.2">
      <c r="CH2492" s="15" t="s">
        <v>1839</v>
      </c>
      <c r="CI2492" s="15" t="s">
        <v>1034</v>
      </c>
      <c r="CJ2492" s="35">
        <v>0.48351648351648352</v>
      </c>
      <c r="CK2492" s="35">
        <v>0.35896282973621102</v>
      </c>
      <c r="CL2492" s="35">
        <v>0.80219780219780223</v>
      </c>
      <c r="CM2492" s="35">
        <f t="shared" si="94"/>
        <v>0.84247931325269454</v>
      </c>
    </row>
    <row r="2493" spans="86:91" x14ac:dyDescent="0.2">
      <c r="CH2493" s="15" t="s">
        <v>1839</v>
      </c>
      <c r="CI2493" s="15" t="s">
        <v>1035</v>
      </c>
      <c r="CJ2493" s="35">
        <v>0.47252747252747251</v>
      </c>
      <c r="CK2493" s="35">
        <v>0.34305910663257627</v>
      </c>
      <c r="CL2493" s="35">
        <v>0.80219780219780223</v>
      </c>
      <c r="CM2493" s="35">
        <f t="shared" si="94"/>
        <v>0.81558657916004873</v>
      </c>
    </row>
    <row r="2494" spans="86:91" x14ac:dyDescent="0.2">
      <c r="CH2494" s="15" t="s">
        <v>1839</v>
      </c>
      <c r="CI2494" s="15" t="s">
        <v>1016</v>
      </c>
      <c r="CJ2494" s="35">
        <v>0.47252747252747251</v>
      </c>
      <c r="CK2494" s="35">
        <v>0.34757281553398056</v>
      </c>
      <c r="CL2494" s="35">
        <v>0.80219780219780223</v>
      </c>
      <c r="CM2494" s="35">
        <f t="shared" si="94"/>
        <v>0.82010028806145308</v>
      </c>
    </row>
    <row r="2495" spans="86:91" x14ac:dyDescent="0.2">
      <c r="CH2495" s="15" t="s">
        <v>1839</v>
      </c>
      <c r="CI2495" s="15" t="s">
        <v>1017</v>
      </c>
      <c r="CJ2495" s="35">
        <v>0.46153846153846156</v>
      </c>
      <c r="CK2495" s="35">
        <v>0.33348281016442455</v>
      </c>
      <c r="CL2495" s="35">
        <v>0.80219780219780223</v>
      </c>
      <c r="CM2495" s="35">
        <f t="shared" si="94"/>
        <v>0.79502127170288617</v>
      </c>
    </row>
    <row r="2496" spans="86:91" x14ac:dyDescent="0.2">
      <c r="CH2496" s="15" t="s">
        <v>1839</v>
      </c>
      <c r="CI2496" s="15" t="s">
        <v>1018</v>
      </c>
      <c r="CJ2496" s="35">
        <v>0.46153846153846156</v>
      </c>
      <c r="CK2496" s="35">
        <v>0.33348281016442455</v>
      </c>
      <c r="CL2496" s="35">
        <v>0.80219780219780223</v>
      </c>
      <c r="CM2496" s="35">
        <f t="shared" si="94"/>
        <v>0.79502127170288617</v>
      </c>
    </row>
    <row r="2497" spans="86:91" x14ac:dyDescent="0.2">
      <c r="CH2497" s="15" t="s">
        <v>1839</v>
      </c>
      <c r="CI2497" s="15" t="s">
        <v>1019</v>
      </c>
      <c r="CJ2497" s="35">
        <v>0.46153846153846156</v>
      </c>
      <c r="CK2497" s="35">
        <v>0.33348281016442455</v>
      </c>
      <c r="CL2497" s="35">
        <v>0.80219780219780223</v>
      </c>
      <c r="CM2497" s="35">
        <f t="shared" si="94"/>
        <v>0.79502127170288617</v>
      </c>
    </row>
    <row r="2498" spans="86:91" x14ac:dyDescent="0.2">
      <c r="CH2498" s="15" t="s">
        <v>1839</v>
      </c>
      <c r="CI2498" s="15" t="s">
        <v>1020</v>
      </c>
      <c r="CJ2498" s="35">
        <v>0.47252747252747251</v>
      </c>
      <c r="CK2498" s="35">
        <v>0.34757281553398056</v>
      </c>
      <c r="CL2498" s="35">
        <v>0.80219780219780223</v>
      </c>
      <c r="CM2498" s="35">
        <f t="shared" si="94"/>
        <v>0.82010028806145308</v>
      </c>
    </row>
    <row r="2499" spans="86:91" x14ac:dyDescent="0.2">
      <c r="CH2499" s="15" t="s">
        <v>1839</v>
      </c>
      <c r="CI2499" s="15" t="s">
        <v>1021</v>
      </c>
      <c r="CJ2499" s="35">
        <v>0.47252747252747251</v>
      </c>
      <c r="CK2499" s="35">
        <v>0.34757281553398056</v>
      </c>
      <c r="CL2499" s="35">
        <v>0.80219780219780223</v>
      </c>
      <c r="CM2499" s="35">
        <f t="shared" si="94"/>
        <v>0.82010028806145308</v>
      </c>
    </row>
    <row r="2500" spans="86:91" x14ac:dyDescent="0.2">
      <c r="CH2500" s="15" t="s">
        <v>1839</v>
      </c>
      <c r="CI2500" s="15" t="s">
        <v>1022</v>
      </c>
      <c r="CJ2500" s="35">
        <v>0.46153846153846156</v>
      </c>
      <c r="CK2500" s="35">
        <v>0.33348281016442455</v>
      </c>
      <c r="CL2500" s="35">
        <v>0.80219780219780223</v>
      </c>
      <c r="CM2500" s="35">
        <f t="shared" si="94"/>
        <v>0.79502127170288617</v>
      </c>
    </row>
    <row r="2501" spans="86:91" x14ac:dyDescent="0.2">
      <c r="CH2501" s="15" t="s">
        <v>1839</v>
      </c>
      <c r="CI2501" s="15" t="s">
        <v>1023</v>
      </c>
      <c r="CJ2501" s="35">
        <v>0.46153846153846156</v>
      </c>
      <c r="CK2501" s="35">
        <v>0.33348281016442455</v>
      </c>
      <c r="CL2501" s="35">
        <v>0.80219780219780223</v>
      </c>
      <c r="CM2501" s="35">
        <f t="shared" si="94"/>
        <v>0.79502127170288617</v>
      </c>
    </row>
    <row r="2502" spans="86:91" x14ac:dyDescent="0.2">
      <c r="CH2502" s="15" t="s">
        <v>1839</v>
      </c>
      <c r="CI2502" s="15" t="s">
        <v>1024</v>
      </c>
      <c r="CJ2502" s="35">
        <v>0.46153846153846156</v>
      </c>
      <c r="CK2502" s="35">
        <v>0.33348281016442455</v>
      </c>
      <c r="CL2502" s="35">
        <v>0.80219780219780223</v>
      </c>
      <c r="CM2502" s="35">
        <f t="shared" si="94"/>
        <v>0.79502127170288617</v>
      </c>
    </row>
    <row r="2503" spans="86:91" x14ac:dyDescent="0.2">
      <c r="CH2503" s="15" t="s">
        <v>1839</v>
      </c>
      <c r="CI2503" s="15" t="s">
        <v>1025</v>
      </c>
      <c r="CJ2503" s="35">
        <v>0.46153846153846156</v>
      </c>
      <c r="CK2503" s="35">
        <v>0.33348281016442455</v>
      </c>
      <c r="CL2503" s="35">
        <v>0.80219780219780223</v>
      </c>
      <c r="CM2503" s="35">
        <f t="shared" si="94"/>
        <v>0.79502127170288617</v>
      </c>
    </row>
  </sheetData>
  <mergeCells count="16">
    <mergeCell ref="CV3:DC3"/>
    <mergeCell ref="BT2:BY2"/>
    <mergeCell ref="BT1:BY1"/>
    <mergeCell ref="B1:E1"/>
    <mergeCell ref="Q2:S2"/>
    <mergeCell ref="BD1:BJ1"/>
    <mergeCell ref="BD2:BJ2"/>
    <mergeCell ref="AI2:AM2"/>
    <mergeCell ref="Q3:S3"/>
    <mergeCell ref="B2:F2"/>
    <mergeCell ref="J2:O2"/>
    <mergeCell ref="J1:O1"/>
    <mergeCell ref="AV1:AZ1"/>
    <mergeCell ref="AV2:AZ2"/>
    <mergeCell ref="AQ2:AR2"/>
    <mergeCell ref="W2:AA2"/>
  </mergeCells>
  <phoneticPr fontId="2" type="noConversion"/>
  <pageMargins left="0.7" right="0.7" top="0.75" bottom="0.75" header="0.3" footer="0.3"/>
  <pageSetup paperSize="9" orientation="portrait" r:id="rId1"/>
  <drawing r:id="rId2"/>
  <tableParts count="15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FB2DA-0FA8-4AB8-88DA-7F5B1B8AC651}">
  <dimension ref="A1:E13"/>
  <sheetViews>
    <sheetView workbookViewId="0">
      <selection activeCell="C29" sqref="C29"/>
    </sheetView>
  </sheetViews>
  <sheetFormatPr defaultRowHeight="14.25" x14ac:dyDescent="0.2"/>
  <cols>
    <col min="1" max="1" width="19.75" customWidth="1"/>
    <col min="2" max="2" width="18.5" customWidth="1"/>
    <col min="3" max="3" width="17.5" customWidth="1"/>
    <col min="4" max="4" width="18.25" customWidth="1"/>
    <col min="5" max="5" width="16.875" customWidth="1"/>
  </cols>
  <sheetData>
    <row r="1" spans="1:5" x14ac:dyDescent="0.2">
      <c r="A1" s="33" t="s">
        <v>496</v>
      </c>
    </row>
    <row r="2" spans="1:5" x14ac:dyDescent="0.2">
      <c r="A2" s="112" t="s">
        <v>1350</v>
      </c>
      <c r="B2" s="112"/>
    </row>
    <row r="3" spans="1:5" x14ac:dyDescent="0.2">
      <c r="A3" s="111" t="s">
        <v>1351</v>
      </c>
      <c r="B3" s="111"/>
    </row>
    <row r="4" spans="1:5" x14ac:dyDescent="0.2">
      <c r="A4" s="111" t="s">
        <v>1352</v>
      </c>
      <c r="B4" s="111"/>
    </row>
    <row r="5" spans="1:5" x14ac:dyDescent="0.2">
      <c r="A5" s="33" t="s">
        <v>18808</v>
      </c>
      <c r="B5" s="33" t="s">
        <v>1353</v>
      </c>
      <c r="C5" s="32" t="s">
        <v>1354</v>
      </c>
      <c r="D5" s="48" t="s">
        <v>18809</v>
      </c>
      <c r="E5" s="48" t="s">
        <v>18822</v>
      </c>
    </row>
    <row r="6" spans="1:5" x14ac:dyDescent="0.2">
      <c r="A6" s="33">
        <v>0.49450549450549403</v>
      </c>
      <c r="B6" s="33">
        <v>0.37062095925424698</v>
      </c>
      <c r="C6" s="33">
        <f>A6+B6</f>
        <v>0.86512645375974095</v>
      </c>
      <c r="D6" s="48">
        <v>0.51648351648351598</v>
      </c>
      <c r="E6" s="48">
        <v>0.69230769230769196</v>
      </c>
    </row>
    <row r="8" spans="1:5" x14ac:dyDescent="0.2">
      <c r="A8" s="112" t="s">
        <v>1355</v>
      </c>
      <c r="B8" s="112"/>
    </row>
    <row r="9" spans="1:5" x14ac:dyDescent="0.2">
      <c r="A9" s="111" t="s">
        <v>1356</v>
      </c>
      <c r="B9" s="111"/>
    </row>
    <row r="10" spans="1:5" x14ac:dyDescent="0.2">
      <c r="A10" s="111" t="s">
        <v>1357</v>
      </c>
      <c r="B10" s="111"/>
    </row>
    <row r="11" spans="1:5" x14ac:dyDescent="0.2">
      <c r="A11" s="111" t="s">
        <v>1352</v>
      </c>
      <c r="B11" s="111"/>
    </row>
    <row r="12" spans="1:5" x14ac:dyDescent="0.2">
      <c r="A12" s="33" t="s">
        <v>18808</v>
      </c>
      <c r="B12" s="33" t="s">
        <v>1353</v>
      </c>
      <c r="C12" s="32" t="s">
        <v>1354</v>
      </c>
      <c r="D12" s="48" t="s">
        <v>18809</v>
      </c>
      <c r="E12" s="48" t="s">
        <v>18822</v>
      </c>
    </row>
    <row r="13" spans="1:5" x14ac:dyDescent="0.2">
      <c r="A13" s="33">
        <v>0.48351648351648302</v>
      </c>
      <c r="B13" s="33">
        <v>0.35915492957746398</v>
      </c>
      <c r="C13" s="33">
        <f>A13+B13</f>
        <v>0.842671413093947</v>
      </c>
      <c r="D13" s="48">
        <v>0.50549450549450503</v>
      </c>
      <c r="E13" s="48">
        <v>0.67032967032966995</v>
      </c>
    </row>
  </sheetData>
  <mergeCells count="7">
    <mergeCell ref="A2:B2"/>
    <mergeCell ref="A3:B3"/>
    <mergeCell ref="A4:B4"/>
    <mergeCell ref="A9:B9"/>
    <mergeCell ref="A11:B11"/>
    <mergeCell ref="A10:B10"/>
    <mergeCell ref="A8:B8"/>
  </mergeCells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801BC-5C1C-4A45-B8BF-898FBE28E8A5}">
  <dimension ref="A1:CN6055"/>
  <sheetViews>
    <sheetView topLeftCell="BB52" workbookViewId="0">
      <selection activeCell="BJ77" sqref="BJ77"/>
    </sheetView>
  </sheetViews>
  <sheetFormatPr defaultRowHeight="14.25" x14ac:dyDescent="0.2"/>
  <cols>
    <col min="1" max="1" width="48.875" style="37" customWidth="1"/>
    <col min="2" max="4" width="11.125" style="37" bestFit="1" customWidth="1"/>
    <col min="5" max="6" width="12.75" style="37" bestFit="1" customWidth="1"/>
    <col min="7" max="7" width="17.25" style="37" customWidth="1"/>
    <col min="8" max="8" width="9" style="37"/>
    <col min="9" max="9" width="59" style="37" customWidth="1"/>
    <col min="10" max="10" width="10" style="37" customWidth="1"/>
    <col min="11" max="11" width="7.25" style="37" customWidth="1"/>
    <col min="12" max="12" width="8.625" style="37" customWidth="1"/>
    <col min="13" max="13" width="8.875" style="37" customWidth="1"/>
    <col min="14" max="14" width="5" style="37" customWidth="1"/>
    <col min="15" max="16" width="13.125" style="37" bestFit="1" customWidth="1"/>
    <col min="17" max="17" width="16.75" style="37" customWidth="1"/>
    <col min="18" max="18" width="9" style="37"/>
    <col min="19" max="19" width="66.75" style="37" bestFit="1" customWidth="1"/>
    <col min="20" max="23" width="11.125" style="37" bestFit="1" customWidth="1"/>
    <col min="24" max="24" width="12.75" style="37" bestFit="1" customWidth="1"/>
    <col min="25" max="25" width="11.125" style="37" bestFit="1" customWidth="1"/>
    <col min="26" max="26" width="17" style="37" customWidth="1"/>
    <col min="27" max="27" width="9" style="37"/>
    <col min="28" max="28" width="53.25" style="37" bestFit="1" customWidth="1"/>
    <col min="29" max="31" width="11.125" style="37" bestFit="1" customWidth="1"/>
    <col min="32" max="32" width="12.75" style="37" bestFit="1" customWidth="1"/>
    <col min="33" max="33" width="13.875" style="37" bestFit="1" customWidth="1"/>
    <col min="34" max="34" width="16.25" style="37" customWidth="1"/>
    <col min="35" max="35" width="9" style="37"/>
    <col min="36" max="36" width="61.75" style="37" bestFit="1" customWidth="1"/>
    <col min="37" max="42" width="13.125" style="37" bestFit="1" customWidth="1"/>
    <col min="43" max="43" width="13.875" style="37" bestFit="1" customWidth="1"/>
    <col min="44" max="44" width="16.5" style="37" customWidth="1"/>
    <col min="45" max="45" width="9" style="37"/>
    <col min="46" max="46" width="59.625" style="37" customWidth="1"/>
    <col min="47" max="50" width="11.125" style="37" bestFit="1" customWidth="1"/>
    <col min="51" max="51" width="12.75" style="37" bestFit="1" customWidth="1"/>
    <col min="52" max="52" width="14.125" style="37" bestFit="1" customWidth="1"/>
    <col min="53" max="53" width="16.875" style="37" customWidth="1"/>
    <col min="54" max="54" width="9" style="37"/>
    <col min="55" max="55" width="58.625" style="37" bestFit="1" customWidth="1"/>
    <col min="56" max="56" width="10.25" style="37" customWidth="1"/>
    <col min="57" max="57" width="10.375" style="37" customWidth="1"/>
    <col min="58" max="58" width="6.5" style="37" customWidth="1"/>
    <col min="59" max="60" width="13.125" style="37" bestFit="1" customWidth="1"/>
    <col min="61" max="61" width="18.875" style="37" customWidth="1"/>
    <col min="62" max="62" width="22.25" style="37" customWidth="1"/>
    <col min="63" max="63" width="22.25" style="67" customWidth="1"/>
    <col min="64" max="64" width="22.25" style="109" customWidth="1"/>
    <col min="65" max="65" width="14.75" style="37" customWidth="1"/>
    <col min="66" max="66" width="51.875" style="37" customWidth="1"/>
    <col min="67" max="69" width="9" style="37"/>
    <col min="70" max="70" width="15.375" style="37" customWidth="1"/>
    <col min="71" max="71" width="13.5" style="37" customWidth="1"/>
    <col min="72" max="72" width="18.75" style="37" customWidth="1"/>
    <col min="73" max="74" width="9" style="37"/>
    <col min="75" max="75" width="55.25" style="37" customWidth="1"/>
    <col min="76" max="79" width="9" style="37"/>
    <col min="80" max="80" width="13.875" style="37" customWidth="1"/>
    <col min="81" max="81" width="13.75" style="37" customWidth="1"/>
    <col min="82" max="82" width="18.75" style="37" customWidth="1"/>
    <col min="83" max="83" width="9" style="37"/>
    <col min="84" max="84" width="14.875" style="37" customWidth="1"/>
    <col min="85" max="85" width="67.75" style="37" customWidth="1"/>
    <col min="86" max="89" width="9" style="37"/>
    <col min="90" max="90" width="15.5" style="37" customWidth="1"/>
    <col min="91" max="91" width="14.875" style="37" customWidth="1"/>
    <col min="92" max="92" width="18.25" style="37" customWidth="1"/>
    <col min="93" max="16384" width="9" style="37"/>
  </cols>
  <sheetData>
    <row r="1" spans="1:92" x14ac:dyDescent="0.2">
      <c r="A1" s="37" t="s">
        <v>1851</v>
      </c>
      <c r="I1" s="37" t="s">
        <v>1857</v>
      </c>
      <c r="S1" s="37" t="s">
        <v>1860</v>
      </c>
      <c r="AB1" s="71" t="s">
        <v>1862</v>
      </c>
      <c r="AJ1" s="37" t="s">
        <v>1863</v>
      </c>
      <c r="AT1" s="37" t="s">
        <v>1864</v>
      </c>
      <c r="BC1" s="37" t="s">
        <v>18705</v>
      </c>
      <c r="BN1" s="61" t="s">
        <v>18846</v>
      </c>
      <c r="BO1" s="112" t="s">
        <v>18848</v>
      </c>
      <c r="BP1" s="112"/>
      <c r="BQ1" s="112"/>
      <c r="BR1" s="112"/>
      <c r="BS1" s="112"/>
      <c r="BT1" s="112"/>
      <c r="BW1" s="61" t="s">
        <v>18850</v>
      </c>
      <c r="CG1" s="61" t="s">
        <v>18851</v>
      </c>
    </row>
    <row r="2" spans="1:92" x14ac:dyDescent="0.2">
      <c r="A2" s="37" t="s">
        <v>501</v>
      </c>
      <c r="B2" s="112" t="s">
        <v>16863</v>
      </c>
      <c r="C2" s="112"/>
      <c r="D2" s="112"/>
      <c r="E2" s="112"/>
      <c r="F2" s="112"/>
      <c r="G2" s="112"/>
      <c r="I2" s="37" t="s">
        <v>501</v>
      </c>
      <c r="J2" s="112" t="s">
        <v>16862</v>
      </c>
      <c r="K2" s="112"/>
      <c r="L2" s="112"/>
      <c r="M2" s="112"/>
      <c r="N2" s="112"/>
      <c r="O2" s="112"/>
      <c r="P2" s="112"/>
      <c r="Q2" s="112"/>
      <c r="S2" s="37" t="s">
        <v>501</v>
      </c>
      <c r="T2" s="112" t="s">
        <v>16861</v>
      </c>
      <c r="U2" s="112"/>
      <c r="V2" s="112"/>
      <c r="W2" s="112"/>
      <c r="X2" s="112"/>
      <c r="Y2" s="112"/>
      <c r="Z2" s="112"/>
      <c r="AB2" s="37" t="s">
        <v>501</v>
      </c>
      <c r="AC2" s="112" t="s">
        <v>16860</v>
      </c>
      <c r="AD2" s="112"/>
      <c r="AE2" s="112"/>
      <c r="AF2" s="112"/>
      <c r="AG2" s="112"/>
      <c r="AH2" s="112"/>
      <c r="AJ2" s="37" t="s">
        <v>501</v>
      </c>
      <c r="AK2" s="112" t="s">
        <v>16859</v>
      </c>
      <c r="AL2" s="112"/>
      <c r="AM2" s="112"/>
      <c r="AN2" s="112"/>
      <c r="AO2" s="112"/>
      <c r="AP2" s="112"/>
      <c r="AQ2" s="112"/>
      <c r="AR2" s="112"/>
      <c r="AT2" s="37" t="s">
        <v>501</v>
      </c>
      <c r="AU2" s="112" t="s">
        <v>16858</v>
      </c>
      <c r="AV2" s="112"/>
      <c r="AW2" s="112"/>
      <c r="AX2" s="112"/>
      <c r="AY2" s="112"/>
      <c r="AZ2" s="112"/>
      <c r="BA2" s="112"/>
      <c r="BC2" s="37" t="s">
        <v>501</v>
      </c>
      <c r="BD2" s="112" t="s">
        <v>18706</v>
      </c>
      <c r="BE2" s="112"/>
      <c r="BF2" s="112"/>
      <c r="BG2" s="112"/>
      <c r="BH2" s="112"/>
      <c r="BI2" s="112"/>
      <c r="BN2" s="61" t="s">
        <v>18847</v>
      </c>
      <c r="BO2" s="112"/>
      <c r="BP2" s="112"/>
      <c r="BQ2" s="112"/>
      <c r="BR2" s="112"/>
      <c r="BS2" s="112"/>
      <c r="BT2" s="112"/>
      <c r="BW2" s="61" t="s">
        <v>18847</v>
      </c>
      <c r="CG2" s="61" t="s">
        <v>18847</v>
      </c>
    </row>
    <row r="3" spans="1:92" x14ac:dyDescent="0.2">
      <c r="A3" s="37" t="s">
        <v>1850</v>
      </c>
      <c r="B3" s="37" t="s">
        <v>1852</v>
      </c>
      <c r="C3" s="37" t="s">
        <v>1856</v>
      </c>
      <c r="D3" s="37" t="s">
        <v>1843</v>
      </c>
      <c r="E3" s="37" t="s">
        <v>1853</v>
      </c>
      <c r="F3" s="37" t="s">
        <v>1854</v>
      </c>
      <c r="G3" s="37" t="s">
        <v>1855</v>
      </c>
      <c r="I3" s="37" t="s">
        <v>1850</v>
      </c>
      <c r="J3" s="37" t="s">
        <v>1852</v>
      </c>
      <c r="K3" s="37" t="s">
        <v>1856</v>
      </c>
      <c r="L3" s="37" t="s">
        <v>1858</v>
      </c>
      <c r="M3" s="37" t="s">
        <v>1859</v>
      </c>
      <c r="N3" s="37" t="s">
        <v>1843</v>
      </c>
      <c r="O3" s="37" t="s">
        <v>1853</v>
      </c>
      <c r="P3" s="37" t="s">
        <v>1854</v>
      </c>
      <c r="Q3" s="37" t="s">
        <v>1855</v>
      </c>
      <c r="S3" s="37" t="s">
        <v>1850</v>
      </c>
      <c r="T3" s="37" t="s">
        <v>1852</v>
      </c>
      <c r="U3" s="37" t="s">
        <v>1856</v>
      </c>
      <c r="V3" s="37" t="s">
        <v>1861</v>
      </c>
      <c r="W3" s="37" t="s">
        <v>1843</v>
      </c>
      <c r="X3" s="37" t="s">
        <v>1853</v>
      </c>
      <c r="Y3" s="37" t="s">
        <v>1854</v>
      </c>
      <c r="Z3" s="37" t="s">
        <v>1855</v>
      </c>
      <c r="AB3" s="37" t="s">
        <v>1850</v>
      </c>
      <c r="AC3" s="37" t="s">
        <v>1852</v>
      </c>
      <c r="AD3" s="37" t="s">
        <v>1856</v>
      </c>
      <c r="AE3" s="37" t="s">
        <v>1843</v>
      </c>
      <c r="AF3" s="37" t="s">
        <v>1853</v>
      </c>
      <c r="AG3" s="37" t="s">
        <v>1854</v>
      </c>
      <c r="AH3" s="37" t="s">
        <v>1855</v>
      </c>
      <c r="AJ3" s="37" t="s">
        <v>1850</v>
      </c>
      <c r="AK3" s="37" t="s">
        <v>1852</v>
      </c>
      <c r="AL3" s="37" t="s">
        <v>1856</v>
      </c>
      <c r="AM3" s="37" t="s">
        <v>1858</v>
      </c>
      <c r="AN3" s="37" t="s">
        <v>1859</v>
      </c>
      <c r="AO3" s="37" t="s">
        <v>1843</v>
      </c>
      <c r="AP3" s="37" t="s">
        <v>1853</v>
      </c>
      <c r="AQ3" s="37" t="s">
        <v>1854</v>
      </c>
      <c r="AR3" s="37" t="s">
        <v>1855</v>
      </c>
      <c r="AT3" s="37" t="s">
        <v>1850</v>
      </c>
      <c r="AU3" s="37" t="s">
        <v>1852</v>
      </c>
      <c r="AV3" s="37" t="s">
        <v>1856</v>
      </c>
      <c r="AW3" s="37" t="s">
        <v>1861</v>
      </c>
      <c r="AX3" s="37" t="s">
        <v>1843</v>
      </c>
      <c r="AY3" s="37" t="s">
        <v>1853</v>
      </c>
      <c r="AZ3" s="37" t="s">
        <v>1854</v>
      </c>
      <c r="BA3" s="37" t="s">
        <v>1855</v>
      </c>
      <c r="BC3" s="44" t="s">
        <v>1850</v>
      </c>
      <c r="BD3" s="44" t="s">
        <v>1852</v>
      </c>
      <c r="BE3" s="44" t="s">
        <v>1856</v>
      </c>
      <c r="BF3" s="44" t="s">
        <v>1843</v>
      </c>
      <c r="BG3" s="44" t="s">
        <v>983</v>
      </c>
      <c r="BH3" s="44" t="s">
        <v>984</v>
      </c>
      <c r="BI3" s="44" t="s">
        <v>1354</v>
      </c>
      <c r="BL3" s="109" t="s">
        <v>19220</v>
      </c>
      <c r="BN3" s="61" t="s">
        <v>1850</v>
      </c>
      <c r="BO3" s="61" t="s">
        <v>1852</v>
      </c>
      <c r="BP3" s="61" t="s">
        <v>1856</v>
      </c>
      <c r="BQ3" s="61" t="s">
        <v>1843</v>
      </c>
      <c r="BR3" s="61" t="s">
        <v>983</v>
      </c>
      <c r="BS3" s="61" t="s">
        <v>984</v>
      </c>
      <c r="BT3" s="61" t="s">
        <v>1354</v>
      </c>
      <c r="BW3" s="61" t="s">
        <v>1850</v>
      </c>
      <c r="BX3" s="61" t="s">
        <v>1852</v>
      </c>
      <c r="BY3" s="61" t="s">
        <v>1856</v>
      </c>
      <c r="BZ3" s="37" t="s">
        <v>18849</v>
      </c>
      <c r="CA3" s="61" t="s">
        <v>1843</v>
      </c>
      <c r="CB3" s="61" t="s">
        <v>983</v>
      </c>
      <c r="CC3" s="61" t="s">
        <v>984</v>
      </c>
      <c r="CD3" s="61" t="s">
        <v>1354</v>
      </c>
      <c r="CG3" s="61" t="s">
        <v>1850</v>
      </c>
      <c r="CH3" s="61" t="s">
        <v>1852</v>
      </c>
      <c r="CI3" s="61" t="s">
        <v>1856</v>
      </c>
      <c r="CJ3" s="37" t="s">
        <v>1861</v>
      </c>
      <c r="CK3" s="61" t="s">
        <v>1843</v>
      </c>
      <c r="CL3" s="61" t="s">
        <v>983</v>
      </c>
      <c r="CM3" s="61" t="s">
        <v>984</v>
      </c>
      <c r="CN3" s="61" t="s">
        <v>1354</v>
      </c>
    </row>
    <row r="4" spans="1:92" x14ac:dyDescent="0.2">
      <c r="A4" s="15" t="s">
        <v>1865</v>
      </c>
      <c r="B4" s="37">
        <v>1000</v>
      </c>
      <c r="C4" s="37">
        <v>1.0000000000000001E-5</v>
      </c>
      <c r="D4" s="37">
        <v>0</v>
      </c>
      <c r="E4" s="37">
        <v>0.30851063829787234</v>
      </c>
      <c r="F4" s="37">
        <v>0</v>
      </c>
      <c r="G4" s="37">
        <f t="shared" ref="G4:G67" si="0">E4+F4</f>
        <v>0.30851063829787234</v>
      </c>
      <c r="H4" s="42"/>
      <c r="I4" s="15" t="s">
        <v>2415</v>
      </c>
      <c r="J4" s="43">
        <v>1000</v>
      </c>
      <c r="K4" s="43">
        <v>1E-3</v>
      </c>
      <c r="L4" s="43">
        <v>2</v>
      </c>
      <c r="M4" s="43">
        <v>1E-3</v>
      </c>
      <c r="N4" s="43">
        <v>0</v>
      </c>
      <c r="O4" s="43">
        <v>0.2978723404255319</v>
      </c>
      <c r="P4" s="43">
        <v>0.15626274989800076</v>
      </c>
      <c r="Q4" s="43">
        <f t="shared" ref="Q4:Q67" si="1">O4+P4</f>
        <v>0.45413509032353266</v>
      </c>
      <c r="R4" s="42"/>
      <c r="S4" s="15" t="s">
        <v>2470</v>
      </c>
      <c r="T4" s="37">
        <v>1000</v>
      </c>
      <c r="U4" s="37">
        <v>1.0000000000000001E-5</v>
      </c>
      <c r="V4" s="37">
        <v>1.0000000000000001E-5</v>
      </c>
      <c r="W4" s="37">
        <v>0</v>
      </c>
      <c r="X4" s="37">
        <v>0.30851063829787234</v>
      </c>
      <c r="Y4" s="37">
        <v>0</v>
      </c>
      <c r="Z4" s="37">
        <f t="shared" ref="Z4:Z67" si="2">X4+Y4</f>
        <v>0.30851063829787234</v>
      </c>
      <c r="AA4" s="42"/>
      <c r="AB4" s="15" t="s">
        <v>8520</v>
      </c>
      <c r="AC4" s="37">
        <v>1000</v>
      </c>
      <c r="AD4" s="37">
        <v>1.0000000000000001E-5</v>
      </c>
      <c r="AE4" s="37">
        <v>0</v>
      </c>
      <c r="AF4" s="37">
        <v>0.19148936170212766</v>
      </c>
      <c r="AG4" s="37">
        <v>5.652403592181722E-2</v>
      </c>
      <c r="AH4" s="37">
        <f t="shared" ref="AH4:AH67" si="3">AF4+AG4</f>
        <v>0.24801339762394486</v>
      </c>
      <c r="AI4" s="42"/>
      <c r="AJ4" s="15" t="s">
        <v>2415</v>
      </c>
      <c r="AK4" s="43">
        <v>1000</v>
      </c>
      <c r="AL4" s="43">
        <v>1E-3</v>
      </c>
      <c r="AM4" s="43">
        <v>2</v>
      </c>
      <c r="AN4" s="43">
        <v>1E-3</v>
      </c>
      <c r="AO4" s="43">
        <v>0</v>
      </c>
      <c r="AP4" s="43">
        <v>0.11702127659574468</v>
      </c>
      <c r="AQ4" s="43">
        <v>-1.6547231270358315E-2</v>
      </c>
      <c r="AR4" s="43">
        <f t="shared" ref="AR4:AR67" si="4">AP4+AQ4</f>
        <v>0.10047404532538637</v>
      </c>
      <c r="AS4" s="42"/>
      <c r="AT4" s="15" t="s">
        <v>10811</v>
      </c>
      <c r="AU4" s="37">
        <v>1000</v>
      </c>
      <c r="AV4" s="37">
        <v>1.0000000000000001E-5</v>
      </c>
      <c r="AW4" s="37">
        <v>1.0000000000000001E-5</v>
      </c>
      <c r="AX4" s="37">
        <v>0</v>
      </c>
      <c r="AY4" s="37">
        <v>0.15957446808510639</v>
      </c>
      <c r="AZ4" s="37">
        <v>2.584284402466221E-2</v>
      </c>
      <c r="BA4" s="37">
        <f t="shared" ref="BA4:BA67" si="5">AY4+AZ4</f>
        <v>0.18541731210976861</v>
      </c>
      <c r="BC4" s="39" t="s">
        <v>18707</v>
      </c>
      <c r="BD4" s="110">
        <v>1E-3</v>
      </c>
      <c r="BE4" s="110">
        <v>1000</v>
      </c>
      <c r="BF4" s="110">
        <v>0</v>
      </c>
      <c r="BG4" s="110">
        <v>0.46153846153846156</v>
      </c>
      <c r="BH4" s="110">
        <v>0.2471720411953402</v>
      </c>
      <c r="BI4" s="110">
        <v>0.70871050273380176</v>
      </c>
      <c r="BJ4" s="67"/>
      <c r="BM4" s="67"/>
      <c r="BN4" s="37" t="s">
        <v>18865</v>
      </c>
      <c r="BO4" s="37">
        <v>5000</v>
      </c>
      <c r="BP4" s="37">
        <v>0.1</v>
      </c>
      <c r="BQ4" s="37">
        <v>0</v>
      </c>
      <c r="BR4" s="61">
        <v>0.109890109890109</v>
      </c>
      <c r="BS4" s="61">
        <v>-1.78127589063794E-2</v>
      </c>
      <c r="BT4" s="37">
        <f>BR4 + BS4</f>
        <v>9.20773509837296E-2</v>
      </c>
      <c r="BW4" s="37" t="s">
        <v>18875</v>
      </c>
      <c r="BX4" s="37">
        <v>3000</v>
      </c>
      <c r="BY4" s="37">
        <v>1</v>
      </c>
      <c r="BZ4" s="37">
        <v>1</v>
      </c>
      <c r="CA4" s="37">
        <v>0</v>
      </c>
      <c r="CB4" s="61">
        <v>0.12087912087912001</v>
      </c>
      <c r="CC4" s="61">
        <v>-1.7470300489168401E-2</v>
      </c>
      <c r="CD4" s="37">
        <f>CB4 + CC4</f>
        <v>0.10340882038995161</v>
      </c>
      <c r="CF4" s="114" t="s">
        <v>18863</v>
      </c>
      <c r="CG4" s="37" t="s">
        <v>18852</v>
      </c>
      <c r="CH4" s="37">
        <v>7000</v>
      </c>
      <c r="CI4" s="37">
        <v>0.01</v>
      </c>
      <c r="CJ4" s="37">
        <v>100000</v>
      </c>
      <c r="CK4" s="37">
        <v>0</v>
      </c>
      <c r="CL4" s="61">
        <v>8.7912087912087905E-2</v>
      </c>
      <c r="CM4" s="61">
        <v>-5.1949860724233902E-2</v>
      </c>
      <c r="CN4" s="37">
        <f>CL4 + CM4</f>
        <v>3.5962227187854003E-2</v>
      </c>
    </row>
    <row r="5" spans="1:92" x14ac:dyDescent="0.2">
      <c r="A5" s="15" t="s">
        <v>1866</v>
      </c>
      <c r="B5" s="37">
        <v>1000</v>
      </c>
      <c r="C5" s="37">
        <v>1.0000000000000001E-5</v>
      </c>
      <c r="D5" s="37">
        <v>1</v>
      </c>
      <c r="E5" s="37">
        <v>0.30851063829787234</v>
      </c>
      <c r="F5" s="37">
        <v>0</v>
      </c>
      <c r="G5" s="37">
        <f t="shared" si="0"/>
        <v>0.30851063829787234</v>
      </c>
      <c r="H5" s="42"/>
      <c r="I5" s="15" t="s">
        <v>2416</v>
      </c>
      <c r="J5" s="43">
        <v>1000</v>
      </c>
      <c r="K5" s="43">
        <v>1E-3</v>
      </c>
      <c r="L5" s="43">
        <v>2</v>
      </c>
      <c r="M5" s="43">
        <v>1E-3</v>
      </c>
      <c r="N5" s="43">
        <v>1</v>
      </c>
      <c r="O5" s="43">
        <v>0.32978723404255317</v>
      </c>
      <c r="P5" s="43">
        <v>0.19031993437243638</v>
      </c>
      <c r="Q5" s="43">
        <f t="shared" si="1"/>
        <v>0.52010716841498961</v>
      </c>
      <c r="R5" s="42"/>
      <c r="S5" s="15" t="s">
        <v>2471</v>
      </c>
      <c r="T5" s="37">
        <v>1000</v>
      </c>
      <c r="U5" s="37">
        <v>1.0000000000000001E-5</v>
      </c>
      <c r="V5" s="37">
        <v>1.0000000000000001E-5</v>
      </c>
      <c r="W5" s="37">
        <v>1</v>
      </c>
      <c r="X5" s="37">
        <v>0.30851063829787234</v>
      </c>
      <c r="Y5" s="37">
        <v>0</v>
      </c>
      <c r="Z5" s="37">
        <f t="shared" si="2"/>
        <v>0.30851063829787234</v>
      </c>
      <c r="AA5" s="42"/>
      <c r="AB5" s="15" t="s">
        <v>8521</v>
      </c>
      <c r="AC5" s="37">
        <v>1000</v>
      </c>
      <c r="AD5" s="37">
        <v>1.0000000000000001E-5</v>
      </c>
      <c r="AE5" s="37">
        <v>1</v>
      </c>
      <c r="AF5" s="37">
        <v>0.10638297872340426</v>
      </c>
      <c r="AG5" s="37">
        <v>-4.6798356091740691E-2</v>
      </c>
      <c r="AH5" s="37">
        <f t="shared" si="3"/>
        <v>5.9584622631663565E-2</v>
      </c>
      <c r="AI5" s="42"/>
      <c r="AJ5" s="15" t="s">
        <v>2416</v>
      </c>
      <c r="AK5" s="43">
        <v>1000</v>
      </c>
      <c r="AL5" s="43">
        <v>1E-3</v>
      </c>
      <c r="AM5" s="43">
        <v>2</v>
      </c>
      <c r="AN5" s="43">
        <v>1E-3</v>
      </c>
      <c r="AO5" s="43">
        <v>1</v>
      </c>
      <c r="AP5" s="43">
        <v>0.14893617021276595</v>
      </c>
      <c r="AQ5" s="43">
        <v>6.4737746069493821E-3</v>
      </c>
      <c r="AR5" s="43">
        <f t="shared" si="4"/>
        <v>0.15540994481971535</v>
      </c>
      <c r="AS5" s="42"/>
      <c r="AT5" s="15" t="s">
        <v>10812</v>
      </c>
      <c r="AU5" s="37">
        <v>1000</v>
      </c>
      <c r="AV5" s="37">
        <v>1.0000000000000001E-5</v>
      </c>
      <c r="AW5" s="37">
        <v>1.0000000000000001E-5</v>
      </c>
      <c r="AX5" s="37">
        <v>1</v>
      </c>
      <c r="AY5" s="37">
        <v>0.18085106382978725</v>
      </c>
      <c r="AZ5" s="37">
        <v>3.8011695906432753E-2</v>
      </c>
      <c r="BA5" s="37">
        <f t="shared" si="5"/>
        <v>0.21886275973621999</v>
      </c>
      <c r="BC5" s="15" t="s">
        <v>18708</v>
      </c>
      <c r="BD5" s="44">
        <v>1E-3</v>
      </c>
      <c r="BE5" s="44">
        <v>1000</v>
      </c>
      <c r="BF5" s="37">
        <v>1</v>
      </c>
      <c r="BG5" s="44">
        <v>0.45054945054945056</v>
      </c>
      <c r="BH5" s="44">
        <v>0.2281594571670908</v>
      </c>
      <c r="BI5" s="44">
        <v>0.67870890771654135</v>
      </c>
      <c r="BJ5" s="67"/>
      <c r="BM5" s="67"/>
      <c r="BN5" s="61" t="s">
        <v>18866</v>
      </c>
      <c r="BO5" s="61">
        <v>5000</v>
      </c>
      <c r="BP5" s="61">
        <v>0.1</v>
      </c>
      <c r="BQ5" s="37">
        <v>1</v>
      </c>
      <c r="BR5" s="61">
        <v>0.14285714285714199</v>
      </c>
      <c r="BS5" s="61">
        <v>-1.3131601484441801E-2</v>
      </c>
      <c r="BT5" s="62">
        <f t="shared" ref="BT5:BT13" si="6">BR5 + BS5</f>
        <v>0.12972554137270018</v>
      </c>
      <c r="BW5" s="24" t="s">
        <v>18875</v>
      </c>
      <c r="BX5" s="24">
        <v>3000</v>
      </c>
      <c r="BY5" s="24">
        <v>1</v>
      </c>
      <c r="BZ5" s="24">
        <v>1</v>
      </c>
      <c r="CA5" s="24">
        <v>1</v>
      </c>
      <c r="CB5" s="24">
        <v>0.26373626373626302</v>
      </c>
      <c r="CC5" s="24">
        <v>0.127129563350035</v>
      </c>
      <c r="CD5" s="24">
        <f t="shared" ref="CD5:CD13" si="7">CB5 + CC5</f>
        <v>0.39086582708629802</v>
      </c>
      <c r="CF5" s="114"/>
      <c r="CG5" s="24" t="s">
        <v>18853</v>
      </c>
      <c r="CH5" s="24">
        <v>7000</v>
      </c>
      <c r="CI5" s="24">
        <v>0.01</v>
      </c>
      <c r="CJ5" s="24">
        <v>100000</v>
      </c>
      <c r="CK5" s="24">
        <v>1</v>
      </c>
      <c r="CL5" s="24">
        <v>0.20879120879120799</v>
      </c>
      <c r="CM5" s="24">
        <v>7.4706962293461299E-2</v>
      </c>
      <c r="CN5" s="24">
        <f t="shared" ref="CN5:CN25" si="8">CL5 + CM5</f>
        <v>0.28349817108466929</v>
      </c>
    </row>
    <row r="6" spans="1:92" x14ac:dyDescent="0.2">
      <c r="A6" s="15" t="s">
        <v>1867</v>
      </c>
      <c r="B6" s="37">
        <v>1000</v>
      </c>
      <c r="C6" s="37">
        <v>1.0000000000000001E-5</v>
      </c>
      <c r="D6" s="37">
        <v>2</v>
      </c>
      <c r="E6" s="37">
        <v>0.30851063829787234</v>
      </c>
      <c r="F6" s="37">
        <v>0</v>
      </c>
      <c r="G6" s="37">
        <f t="shared" si="0"/>
        <v>0.30851063829787234</v>
      </c>
      <c r="H6" s="42"/>
      <c r="I6" s="15" t="s">
        <v>16960</v>
      </c>
      <c r="J6" s="43">
        <v>1000</v>
      </c>
      <c r="K6" s="43">
        <v>1E-3</v>
      </c>
      <c r="L6" s="43">
        <v>2</v>
      </c>
      <c r="M6" s="43">
        <v>1E-3</v>
      </c>
      <c r="N6" s="43">
        <v>2</v>
      </c>
      <c r="O6" s="43">
        <v>0.32978723404255317</v>
      </c>
      <c r="P6" s="43">
        <v>0.19329791581528399</v>
      </c>
      <c r="Q6" s="43">
        <f t="shared" si="1"/>
        <v>0.52308514985783716</v>
      </c>
      <c r="R6" s="42"/>
      <c r="S6" s="15" t="s">
        <v>2472</v>
      </c>
      <c r="T6" s="37">
        <v>1000</v>
      </c>
      <c r="U6" s="37">
        <v>1.0000000000000001E-5</v>
      </c>
      <c r="V6" s="37">
        <v>1.0000000000000001E-5</v>
      </c>
      <c r="W6" s="37">
        <v>2</v>
      </c>
      <c r="X6" s="37">
        <v>0.30851063829787234</v>
      </c>
      <c r="Y6" s="37">
        <v>0</v>
      </c>
      <c r="Z6" s="37">
        <f t="shared" si="2"/>
        <v>0.30851063829787234</v>
      </c>
      <c r="AA6" s="42"/>
      <c r="AB6" s="15" t="s">
        <v>8522</v>
      </c>
      <c r="AC6" s="37">
        <v>1000</v>
      </c>
      <c r="AD6" s="37">
        <v>1.0000000000000001E-5</v>
      </c>
      <c r="AE6" s="37">
        <v>2</v>
      </c>
      <c r="AF6" s="37">
        <v>0.14893617021276595</v>
      </c>
      <c r="AG6" s="37">
        <v>5.6855745074705748E-3</v>
      </c>
      <c r="AH6" s="37">
        <f t="shared" si="3"/>
        <v>0.15462174472023651</v>
      </c>
      <c r="AI6" s="42"/>
      <c r="AJ6" s="15" t="s">
        <v>9066</v>
      </c>
      <c r="AK6" s="43">
        <v>1000</v>
      </c>
      <c r="AL6" s="43">
        <v>1E-3</v>
      </c>
      <c r="AM6" s="43">
        <v>2</v>
      </c>
      <c r="AN6" s="43">
        <v>1E-3</v>
      </c>
      <c r="AO6" s="43">
        <v>2</v>
      </c>
      <c r="AP6" s="43">
        <v>0.15957446808510639</v>
      </c>
      <c r="AQ6" s="43">
        <v>2.622606871230004E-2</v>
      </c>
      <c r="AR6" s="43">
        <f t="shared" si="4"/>
        <v>0.18580053679740643</v>
      </c>
      <c r="AS6" s="42"/>
      <c r="AT6" s="15" t="s">
        <v>10813</v>
      </c>
      <c r="AU6" s="37">
        <v>1000</v>
      </c>
      <c r="AV6" s="37">
        <v>1.0000000000000001E-5</v>
      </c>
      <c r="AW6" s="37">
        <v>1.0000000000000001E-5</v>
      </c>
      <c r="AX6" s="37">
        <v>2</v>
      </c>
      <c r="AY6" s="37">
        <v>0.1702127659574468</v>
      </c>
      <c r="AZ6" s="37">
        <v>4.444154828619834E-2</v>
      </c>
      <c r="BA6" s="37">
        <f t="shared" si="5"/>
        <v>0.21465431424364514</v>
      </c>
      <c r="BC6" s="15" t="s">
        <v>18709</v>
      </c>
      <c r="BD6" s="44">
        <v>1E-3</v>
      </c>
      <c r="BE6" s="44">
        <v>1000</v>
      </c>
      <c r="BF6" s="44">
        <v>2</v>
      </c>
      <c r="BG6" s="44">
        <v>0.45054945054945056</v>
      </c>
      <c r="BH6" s="44">
        <v>0.23063916131214074</v>
      </c>
      <c r="BI6" s="44">
        <v>0.6811886118615913</v>
      </c>
      <c r="BJ6" s="67"/>
      <c r="BM6" s="67"/>
      <c r="BN6" s="61" t="s">
        <v>18867</v>
      </c>
      <c r="BO6" s="61">
        <v>5000</v>
      </c>
      <c r="BP6" s="61">
        <v>0.1</v>
      </c>
      <c r="BQ6" s="37">
        <v>2</v>
      </c>
      <c r="BR6" s="61">
        <v>0.164835164835164</v>
      </c>
      <c r="BS6" s="61">
        <v>3.2862536708152701E-2</v>
      </c>
      <c r="BT6" s="62">
        <f t="shared" si="6"/>
        <v>0.1976977015433167</v>
      </c>
      <c r="BW6" s="61" t="s">
        <v>18875</v>
      </c>
      <c r="BX6" s="61">
        <v>3000</v>
      </c>
      <c r="BY6" s="61">
        <v>1</v>
      </c>
      <c r="BZ6" s="61">
        <v>1</v>
      </c>
      <c r="CA6" s="37">
        <v>2</v>
      </c>
      <c r="CB6" s="61">
        <v>0.13186813186813101</v>
      </c>
      <c r="CC6" s="61">
        <v>8.6872586872586907E-3</v>
      </c>
      <c r="CD6" s="62">
        <f t="shared" si="7"/>
        <v>0.14055539055538971</v>
      </c>
      <c r="CF6" s="114"/>
      <c r="CG6" s="61" t="s">
        <v>18854</v>
      </c>
      <c r="CH6" s="61">
        <v>7000</v>
      </c>
      <c r="CI6" s="61">
        <v>0.01</v>
      </c>
      <c r="CJ6" s="61">
        <v>100000</v>
      </c>
      <c r="CK6" s="37">
        <v>2</v>
      </c>
      <c r="CL6" s="61">
        <v>0.18681318681318601</v>
      </c>
      <c r="CM6" s="61">
        <v>6.1463414634146299E-2</v>
      </c>
      <c r="CN6" s="61">
        <f t="shared" si="8"/>
        <v>0.24827660144733232</v>
      </c>
    </row>
    <row r="7" spans="1:92" x14ac:dyDescent="0.2">
      <c r="A7" s="15" t="s">
        <v>1868</v>
      </c>
      <c r="B7" s="37">
        <v>1000</v>
      </c>
      <c r="C7" s="37">
        <v>1.0000000000000001E-5</v>
      </c>
      <c r="D7" s="37">
        <v>3</v>
      </c>
      <c r="E7" s="37">
        <v>0.30851063829787234</v>
      </c>
      <c r="F7" s="37">
        <v>0</v>
      </c>
      <c r="G7" s="37">
        <f t="shared" si="0"/>
        <v>0.30851063829787234</v>
      </c>
      <c r="H7" s="42"/>
      <c r="I7" s="15" t="s">
        <v>2417</v>
      </c>
      <c r="J7" s="43">
        <v>1000</v>
      </c>
      <c r="K7" s="43">
        <v>1E-3</v>
      </c>
      <c r="L7" s="43">
        <v>2</v>
      </c>
      <c r="M7" s="43">
        <v>1E-3</v>
      </c>
      <c r="N7" s="43">
        <v>3</v>
      </c>
      <c r="O7" s="43">
        <v>0.34042553191489361</v>
      </c>
      <c r="P7" s="43">
        <v>0.20868974881194841</v>
      </c>
      <c r="Q7" s="43">
        <f t="shared" si="1"/>
        <v>0.54911528072684201</v>
      </c>
      <c r="R7" s="42"/>
      <c r="S7" s="15" t="s">
        <v>2473</v>
      </c>
      <c r="T7" s="37">
        <v>1000</v>
      </c>
      <c r="U7" s="37">
        <v>1.0000000000000001E-5</v>
      </c>
      <c r="V7" s="37">
        <v>1.0000000000000001E-5</v>
      </c>
      <c r="W7" s="37">
        <v>3</v>
      </c>
      <c r="X7" s="37">
        <v>0.30851063829787234</v>
      </c>
      <c r="Y7" s="37">
        <v>0</v>
      </c>
      <c r="Z7" s="37">
        <f t="shared" si="2"/>
        <v>0.30851063829787234</v>
      </c>
      <c r="AA7" s="42"/>
      <c r="AB7" s="15" t="s">
        <v>8523</v>
      </c>
      <c r="AC7" s="37">
        <v>1000</v>
      </c>
      <c r="AD7" s="37">
        <v>1.0000000000000001E-5</v>
      </c>
      <c r="AE7" s="37">
        <v>3</v>
      </c>
      <c r="AF7" s="37">
        <v>0.15957446808510639</v>
      </c>
      <c r="AG7" s="37">
        <v>1.7984660142819367E-2</v>
      </c>
      <c r="AH7" s="37">
        <f t="shared" si="3"/>
        <v>0.17755912822792574</v>
      </c>
      <c r="AI7" s="42"/>
      <c r="AJ7" s="15" t="s">
        <v>2417</v>
      </c>
      <c r="AK7" s="43">
        <v>1000</v>
      </c>
      <c r="AL7" s="43">
        <v>1E-3</v>
      </c>
      <c r="AM7" s="43">
        <v>2</v>
      </c>
      <c r="AN7" s="43">
        <v>1E-3</v>
      </c>
      <c r="AO7" s="43">
        <v>3</v>
      </c>
      <c r="AP7" s="43">
        <v>0.11702127659574468</v>
      </c>
      <c r="AQ7" s="43">
        <v>-2.563428421191008E-2</v>
      </c>
      <c r="AR7" s="43">
        <f t="shared" si="4"/>
        <v>9.1386992383834603E-2</v>
      </c>
      <c r="AS7" s="42"/>
      <c r="AT7" s="15" t="s">
        <v>10814</v>
      </c>
      <c r="AU7" s="37">
        <v>1000</v>
      </c>
      <c r="AV7" s="37">
        <v>1.0000000000000001E-5</v>
      </c>
      <c r="AW7" s="37">
        <v>1.0000000000000001E-5</v>
      </c>
      <c r="AX7" s="37">
        <v>3</v>
      </c>
      <c r="AY7" s="37">
        <v>0.1276595744680851</v>
      </c>
      <c r="AZ7" s="37">
        <v>-3.6021505376344125E-2</v>
      </c>
      <c r="BA7" s="37">
        <f t="shared" si="5"/>
        <v>9.1638069091740965E-2</v>
      </c>
      <c r="BC7" s="15" t="s">
        <v>18710</v>
      </c>
      <c r="BD7" s="44">
        <v>1E-3</v>
      </c>
      <c r="BE7" s="44">
        <v>1000</v>
      </c>
      <c r="BF7" s="44">
        <v>3</v>
      </c>
      <c r="BG7" s="44">
        <v>0.45054945054945056</v>
      </c>
      <c r="BH7" s="44">
        <v>0.2301184433164129</v>
      </c>
      <c r="BI7" s="44">
        <v>0.68066789386586346</v>
      </c>
      <c r="BJ7" s="67"/>
      <c r="BM7" s="67"/>
      <c r="BN7" s="24" t="s">
        <v>18868</v>
      </c>
      <c r="BO7" s="24">
        <v>5000</v>
      </c>
      <c r="BP7" s="24">
        <v>0.1</v>
      </c>
      <c r="BQ7" s="24">
        <v>3</v>
      </c>
      <c r="BR7" s="24">
        <v>0.18681318681318601</v>
      </c>
      <c r="BS7" s="24">
        <v>4.0604074654509201E-2</v>
      </c>
      <c r="BT7" s="24">
        <f t="shared" si="6"/>
        <v>0.2274172614676952</v>
      </c>
      <c r="BW7" s="61" t="s">
        <v>18875</v>
      </c>
      <c r="BX7" s="61">
        <v>3000</v>
      </c>
      <c r="BY7" s="61">
        <v>1</v>
      </c>
      <c r="BZ7" s="61">
        <v>1</v>
      </c>
      <c r="CA7" s="61">
        <v>3</v>
      </c>
      <c r="CB7" s="61">
        <v>9.8901098901098897E-2</v>
      </c>
      <c r="CC7" s="61">
        <v>-6.0244387610116398E-2</v>
      </c>
      <c r="CD7" s="62">
        <f t="shared" si="7"/>
        <v>3.8656711290982498E-2</v>
      </c>
      <c r="CF7" s="114"/>
      <c r="CG7" s="61" t="s">
        <v>18855</v>
      </c>
      <c r="CH7" s="61">
        <v>7000</v>
      </c>
      <c r="CI7" s="61">
        <v>0.01</v>
      </c>
      <c r="CJ7" s="61">
        <v>100000</v>
      </c>
      <c r="CK7" s="61">
        <v>3</v>
      </c>
      <c r="CL7" s="61">
        <v>0.164835164835164</v>
      </c>
      <c r="CM7" s="61">
        <v>3.6366169708791897E-2</v>
      </c>
      <c r="CN7" s="61">
        <f t="shared" si="8"/>
        <v>0.20120133454395589</v>
      </c>
    </row>
    <row r="8" spans="1:92" x14ac:dyDescent="0.2">
      <c r="A8" s="15" t="s">
        <v>1869</v>
      </c>
      <c r="B8" s="37">
        <v>1000</v>
      </c>
      <c r="C8" s="37">
        <v>1.0000000000000001E-5</v>
      </c>
      <c r="D8" s="37">
        <v>4</v>
      </c>
      <c r="E8" s="37">
        <v>0.30851063829787234</v>
      </c>
      <c r="F8" s="37">
        <v>0</v>
      </c>
      <c r="G8" s="37">
        <f t="shared" si="0"/>
        <v>0.30851063829787234</v>
      </c>
      <c r="H8" s="42"/>
      <c r="I8" s="15" t="s">
        <v>2418</v>
      </c>
      <c r="J8" s="43">
        <v>1000</v>
      </c>
      <c r="K8" s="43">
        <v>1E-3</v>
      </c>
      <c r="L8" s="43">
        <v>2</v>
      </c>
      <c r="M8" s="43">
        <v>1E-3</v>
      </c>
      <c r="N8" s="43">
        <v>4</v>
      </c>
      <c r="O8" s="43">
        <v>0.30851063829787234</v>
      </c>
      <c r="P8" s="43">
        <v>0.15886563876651982</v>
      </c>
      <c r="Q8" s="43">
        <f t="shared" si="1"/>
        <v>0.46737627706439216</v>
      </c>
      <c r="R8" s="42"/>
      <c r="S8" s="15" t="s">
        <v>2474</v>
      </c>
      <c r="T8" s="37">
        <v>1000</v>
      </c>
      <c r="U8" s="37">
        <v>1.0000000000000001E-5</v>
      </c>
      <c r="V8" s="37">
        <v>1.0000000000000001E-5</v>
      </c>
      <c r="W8" s="37">
        <v>4</v>
      </c>
      <c r="X8" s="37">
        <v>0.30851063829787234</v>
      </c>
      <c r="Y8" s="37">
        <v>0</v>
      </c>
      <c r="Z8" s="37">
        <f t="shared" si="2"/>
        <v>0.30851063829787234</v>
      </c>
      <c r="AA8" s="42"/>
      <c r="AB8" s="15" t="s">
        <v>8524</v>
      </c>
      <c r="AC8" s="37">
        <v>1000</v>
      </c>
      <c r="AD8" s="37">
        <v>1.0000000000000001E-5</v>
      </c>
      <c r="AE8" s="37">
        <v>4</v>
      </c>
      <c r="AF8" s="37">
        <v>9.5744680851063829E-2</v>
      </c>
      <c r="AG8" s="37">
        <v>-6.235872889243458E-2</v>
      </c>
      <c r="AH8" s="37">
        <f t="shared" si="3"/>
        <v>3.3385951958629249E-2</v>
      </c>
      <c r="AI8" s="42"/>
      <c r="AJ8" s="15" t="s">
        <v>2418</v>
      </c>
      <c r="AK8" s="43">
        <v>1000</v>
      </c>
      <c r="AL8" s="43">
        <v>1E-3</v>
      </c>
      <c r="AM8" s="43">
        <v>2</v>
      </c>
      <c r="AN8" s="43">
        <v>1E-3</v>
      </c>
      <c r="AO8" s="43">
        <v>4</v>
      </c>
      <c r="AP8" s="43">
        <v>9.5744680851063829E-2</v>
      </c>
      <c r="AQ8" s="43">
        <v>-5.1869404949973642E-2</v>
      </c>
      <c r="AR8" s="43">
        <f t="shared" si="4"/>
        <v>4.3875275901090187E-2</v>
      </c>
      <c r="AS8" s="42"/>
      <c r="AT8" s="15" t="s">
        <v>10815</v>
      </c>
      <c r="AU8" s="37">
        <v>1000</v>
      </c>
      <c r="AV8" s="37">
        <v>1.0000000000000001E-5</v>
      </c>
      <c r="AW8" s="37">
        <v>1.0000000000000001E-5</v>
      </c>
      <c r="AX8" s="37">
        <v>4</v>
      </c>
      <c r="AY8" s="37">
        <v>0.10638297872340426</v>
      </c>
      <c r="AZ8" s="37">
        <v>-2.7055150884495345E-2</v>
      </c>
      <c r="BA8" s="37">
        <f t="shared" si="5"/>
        <v>7.9327827838908904E-2</v>
      </c>
      <c r="BC8" s="15" t="s">
        <v>18711</v>
      </c>
      <c r="BD8" s="44">
        <v>1E-3</v>
      </c>
      <c r="BE8" s="44">
        <v>1000</v>
      </c>
      <c r="BF8" s="44">
        <v>4</v>
      </c>
      <c r="BG8" s="44">
        <v>0.45054945054945056</v>
      </c>
      <c r="BH8" s="44">
        <v>0.23063916131214074</v>
      </c>
      <c r="BI8" s="44">
        <v>0.6811886118615913</v>
      </c>
      <c r="BJ8" s="67"/>
      <c r="BM8" s="67"/>
      <c r="BN8" s="61" t="s">
        <v>18869</v>
      </c>
      <c r="BO8" s="61">
        <v>5000</v>
      </c>
      <c r="BP8" s="61">
        <v>0.1</v>
      </c>
      <c r="BQ8" s="61">
        <v>4</v>
      </c>
      <c r="BR8" s="61">
        <v>0.109890109890109</v>
      </c>
      <c r="BS8" s="61">
        <v>-2.7603513174404001E-2</v>
      </c>
      <c r="BT8" s="62">
        <f t="shared" si="6"/>
        <v>8.2286596715704999E-2</v>
      </c>
      <c r="BW8" s="61" t="s">
        <v>18875</v>
      </c>
      <c r="BX8" s="61">
        <v>3000</v>
      </c>
      <c r="BY8" s="61">
        <v>1</v>
      </c>
      <c r="BZ8" s="61">
        <v>1</v>
      </c>
      <c r="CA8" s="61">
        <v>4</v>
      </c>
      <c r="CB8" s="61">
        <v>0.24175824175824101</v>
      </c>
      <c r="CC8" s="61">
        <v>0.106700810926163</v>
      </c>
      <c r="CD8" s="62">
        <f t="shared" si="7"/>
        <v>0.34845905268440402</v>
      </c>
      <c r="CF8" s="114"/>
      <c r="CG8" s="61" t="s">
        <v>18856</v>
      </c>
      <c r="CH8" s="61">
        <v>7000</v>
      </c>
      <c r="CI8" s="61">
        <v>0.01</v>
      </c>
      <c r="CJ8" s="61">
        <v>100000</v>
      </c>
      <c r="CK8" s="61">
        <v>4</v>
      </c>
      <c r="CL8" s="61">
        <v>0.164835164835164</v>
      </c>
      <c r="CM8" s="61">
        <v>3.0421982335623099E-2</v>
      </c>
      <c r="CN8" s="61">
        <f t="shared" si="8"/>
        <v>0.1952571471707871</v>
      </c>
    </row>
    <row r="9" spans="1:92" x14ac:dyDescent="0.2">
      <c r="A9" s="15" t="s">
        <v>1870</v>
      </c>
      <c r="B9" s="37">
        <v>1000</v>
      </c>
      <c r="C9" s="37">
        <v>1.0000000000000001E-5</v>
      </c>
      <c r="D9" s="37">
        <v>5</v>
      </c>
      <c r="E9" s="37">
        <v>0.30851063829787234</v>
      </c>
      <c r="F9" s="37">
        <v>0</v>
      </c>
      <c r="G9" s="37">
        <f t="shared" si="0"/>
        <v>0.30851063829787234</v>
      </c>
      <c r="H9" s="42"/>
      <c r="I9" s="15" t="s">
        <v>2419</v>
      </c>
      <c r="J9" s="43">
        <v>1000</v>
      </c>
      <c r="K9" s="43">
        <v>1E-3</v>
      </c>
      <c r="L9" s="43">
        <v>2</v>
      </c>
      <c r="M9" s="43">
        <v>1E-3</v>
      </c>
      <c r="N9" s="43">
        <v>5</v>
      </c>
      <c r="O9" s="43">
        <v>0.31914893617021278</v>
      </c>
      <c r="P9" s="43">
        <v>0.17948717948717952</v>
      </c>
      <c r="Q9" s="43">
        <f t="shared" si="1"/>
        <v>0.4986361156573923</v>
      </c>
      <c r="R9" s="42"/>
      <c r="S9" s="15" t="s">
        <v>2475</v>
      </c>
      <c r="T9" s="37">
        <v>1000</v>
      </c>
      <c r="U9" s="37">
        <v>1.0000000000000001E-5</v>
      </c>
      <c r="V9" s="37">
        <v>1.0000000000000001E-5</v>
      </c>
      <c r="W9" s="37">
        <v>5</v>
      </c>
      <c r="X9" s="37">
        <v>0.30851063829787234</v>
      </c>
      <c r="Y9" s="37">
        <v>0</v>
      </c>
      <c r="Z9" s="37">
        <f t="shared" si="2"/>
        <v>0.30851063829787234</v>
      </c>
      <c r="AA9" s="42"/>
      <c r="AB9" s="15" t="s">
        <v>8525</v>
      </c>
      <c r="AC9" s="37">
        <v>1000</v>
      </c>
      <c r="AD9" s="37">
        <v>1.0000000000000001E-5</v>
      </c>
      <c r="AE9" s="37">
        <v>5</v>
      </c>
      <c r="AF9" s="37">
        <v>9.5744680851063829E-2</v>
      </c>
      <c r="AG9" s="37">
        <v>-6.9039336366069043E-2</v>
      </c>
      <c r="AH9" s="37">
        <f t="shared" si="3"/>
        <v>2.6705344484994786E-2</v>
      </c>
      <c r="AI9" s="42"/>
      <c r="AJ9" s="15" t="s">
        <v>2419</v>
      </c>
      <c r="AK9" s="43">
        <v>1000</v>
      </c>
      <c r="AL9" s="43">
        <v>1E-3</v>
      </c>
      <c r="AM9" s="43">
        <v>2</v>
      </c>
      <c r="AN9" s="43">
        <v>1E-3</v>
      </c>
      <c r="AO9" s="43">
        <v>5</v>
      </c>
      <c r="AP9" s="43">
        <v>0.13829787234042554</v>
      </c>
      <c r="AQ9" s="43">
        <v>-2.5454545454545459E-2</v>
      </c>
      <c r="AR9" s="43">
        <f t="shared" si="4"/>
        <v>0.11284332688588009</v>
      </c>
      <c r="AS9" s="42"/>
      <c r="AT9" s="15" t="s">
        <v>10816</v>
      </c>
      <c r="AU9" s="37">
        <v>1000</v>
      </c>
      <c r="AV9" s="37">
        <v>1.0000000000000001E-5</v>
      </c>
      <c r="AW9" s="37">
        <v>1.0000000000000001E-5</v>
      </c>
      <c r="AX9" s="37">
        <v>5</v>
      </c>
      <c r="AY9" s="37">
        <v>8.5106382978723402E-2</v>
      </c>
      <c r="AZ9" s="37">
        <v>-6.1867857611979493E-2</v>
      </c>
      <c r="BA9" s="37">
        <f t="shared" si="5"/>
        <v>2.3238525366743909E-2</v>
      </c>
      <c r="BC9" s="15" t="s">
        <v>18712</v>
      </c>
      <c r="BD9" s="44">
        <v>1E-3</v>
      </c>
      <c r="BE9" s="44">
        <v>1000</v>
      </c>
      <c r="BF9" s="44">
        <v>5</v>
      </c>
      <c r="BG9" s="44">
        <v>0.45054945054945056</v>
      </c>
      <c r="BH9" s="44">
        <v>0.23050904786064602</v>
      </c>
      <c r="BI9" s="44">
        <v>0.68105849841009658</v>
      </c>
      <c r="BJ9" s="67"/>
      <c r="BM9" s="67"/>
      <c r="BN9" s="61" t="s">
        <v>18870</v>
      </c>
      <c r="BO9" s="61">
        <v>5000</v>
      </c>
      <c r="BP9" s="61">
        <v>0.1</v>
      </c>
      <c r="BQ9" s="61">
        <v>5</v>
      </c>
      <c r="BR9" s="61">
        <v>0.12087912087912001</v>
      </c>
      <c r="BS9" s="61">
        <v>-5.4766734279918801E-2</v>
      </c>
      <c r="BT9" s="62">
        <f t="shared" si="6"/>
        <v>6.6112386599201212E-2</v>
      </c>
      <c r="BW9" s="61" t="s">
        <v>18875</v>
      </c>
      <c r="BX9" s="61">
        <v>3000</v>
      </c>
      <c r="BY9" s="61">
        <v>1</v>
      </c>
      <c r="BZ9" s="61">
        <v>1</v>
      </c>
      <c r="CA9" s="61">
        <v>5</v>
      </c>
      <c r="CB9" s="61">
        <v>0.14285714285714199</v>
      </c>
      <c r="CC9" s="61">
        <v>8.5207431205475501E-3</v>
      </c>
      <c r="CD9" s="62">
        <f t="shared" si="7"/>
        <v>0.15137788597768953</v>
      </c>
      <c r="CF9" s="114"/>
      <c r="CG9" s="61" t="s">
        <v>18857</v>
      </c>
      <c r="CH9" s="61">
        <v>7000</v>
      </c>
      <c r="CI9" s="61">
        <v>0.01</v>
      </c>
      <c r="CJ9" s="61">
        <v>100000</v>
      </c>
      <c r="CK9" s="61">
        <v>5</v>
      </c>
      <c r="CL9" s="61">
        <v>0.15384615384615299</v>
      </c>
      <c r="CM9" s="61">
        <v>1.9314205738278498E-2</v>
      </c>
      <c r="CN9" s="61">
        <f t="shared" si="8"/>
        <v>0.17316035958443149</v>
      </c>
    </row>
    <row r="10" spans="1:92" x14ac:dyDescent="0.2">
      <c r="A10" s="15" t="s">
        <v>1871</v>
      </c>
      <c r="B10" s="37">
        <v>1000</v>
      </c>
      <c r="C10" s="37">
        <v>1.0000000000000001E-5</v>
      </c>
      <c r="D10" s="37">
        <v>6</v>
      </c>
      <c r="E10" s="37">
        <v>0.30851063829787234</v>
      </c>
      <c r="F10" s="37">
        <v>0</v>
      </c>
      <c r="G10" s="37">
        <f t="shared" si="0"/>
        <v>0.30851063829787234</v>
      </c>
      <c r="H10" s="42"/>
      <c r="I10" s="15" t="s">
        <v>2420</v>
      </c>
      <c r="J10" s="43">
        <v>1000</v>
      </c>
      <c r="K10" s="43">
        <v>1E-3</v>
      </c>
      <c r="L10" s="43">
        <v>2</v>
      </c>
      <c r="M10" s="43">
        <v>1E-3</v>
      </c>
      <c r="N10" s="43">
        <v>6</v>
      </c>
      <c r="O10" s="43">
        <v>0.30851063829787234</v>
      </c>
      <c r="P10" s="43">
        <v>0.17275927430273491</v>
      </c>
      <c r="Q10" s="43">
        <f t="shared" si="1"/>
        <v>0.48126991260060725</v>
      </c>
      <c r="R10" s="42"/>
      <c r="S10" s="15" t="s">
        <v>2476</v>
      </c>
      <c r="T10" s="37">
        <v>1000</v>
      </c>
      <c r="U10" s="37">
        <v>1.0000000000000001E-5</v>
      </c>
      <c r="V10" s="37">
        <v>1.0000000000000001E-5</v>
      </c>
      <c r="W10" s="37">
        <v>6</v>
      </c>
      <c r="X10" s="37">
        <v>0.30851063829787234</v>
      </c>
      <c r="Y10" s="37">
        <v>0</v>
      </c>
      <c r="Z10" s="37">
        <f t="shared" si="2"/>
        <v>0.30851063829787234</v>
      </c>
      <c r="AA10" s="42"/>
      <c r="AB10" s="15" t="s">
        <v>8526</v>
      </c>
      <c r="AC10" s="37">
        <v>1000</v>
      </c>
      <c r="AD10" s="37">
        <v>1.0000000000000001E-5</v>
      </c>
      <c r="AE10" s="37">
        <v>6</v>
      </c>
      <c r="AF10" s="37">
        <v>0.15957446808510639</v>
      </c>
      <c r="AG10" s="37">
        <v>1.5380535666931849E-2</v>
      </c>
      <c r="AH10" s="37">
        <f t="shared" si="3"/>
        <v>0.17495500375203824</v>
      </c>
      <c r="AI10" s="42"/>
      <c r="AJ10" s="15" t="s">
        <v>2420</v>
      </c>
      <c r="AK10" s="43">
        <v>1000</v>
      </c>
      <c r="AL10" s="43">
        <v>1E-3</v>
      </c>
      <c r="AM10" s="43">
        <v>2</v>
      </c>
      <c r="AN10" s="43">
        <v>1E-3</v>
      </c>
      <c r="AO10" s="43">
        <v>6</v>
      </c>
      <c r="AP10" s="43">
        <v>0.15957446808510639</v>
      </c>
      <c r="AQ10" s="43">
        <v>1.6423841059602647E-2</v>
      </c>
      <c r="AR10" s="43">
        <f t="shared" si="4"/>
        <v>0.17599830914470904</v>
      </c>
      <c r="AS10" s="42"/>
      <c r="AT10" s="15" t="s">
        <v>10817</v>
      </c>
      <c r="AU10" s="37">
        <v>1000</v>
      </c>
      <c r="AV10" s="37">
        <v>1.0000000000000001E-5</v>
      </c>
      <c r="AW10" s="37">
        <v>1.0000000000000001E-5</v>
      </c>
      <c r="AX10" s="37">
        <v>6</v>
      </c>
      <c r="AY10" s="37">
        <v>0.19148936170212766</v>
      </c>
      <c r="AZ10" s="37">
        <v>5.4526204340921099E-2</v>
      </c>
      <c r="BA10" s="37">
        <f t="shared" si="5"/>
        <v>0.24601556604304875</v>
      </c>
      <c r="BC10" s="15" t="s">
        <v>18713</v>
      </c>
      <c r="BD10" s="44">
        <v>1E-3</v>
      </c>
      <c r="BE10" s="44">
        <v>1000</v>
      </c>
      <c r="BF10" s="44">
        <v>6</v>
      </c>
      <c r="BG10" s="44">
        <v>0.45054945054945056</v>
      </c>
      <c r="BH10" s="44">
        <v>0.23206751054852315</v>
      </c>
      <c r="BI10" s="44">
        <v>0.68261696109797376</v>
      </c>
      <c r="BJ10" s="67"/>
      <c r="BM10" s="67"/>
      <c r="BN10" s="61" t="s">
        <v>18871</v>
      </c>
      <c r="BO10" s="61">
        <v>5000</v>
      </c>
      <c r="BP10" s="61">
        <v>0.1</v>
      </c>
      <c r="BQ10" s="61">
        <v>6</v>
      </c>
      <c r="BR10" s="61">
        <v>0.164835164835164</v>
      </c>
      <c r="BS10" s="61">
        <v>3.05578917858144E-2</v>
      </c>
      <c r="BT10" s="62">
        <f t="shared" si="6"/>
        <v>0.19539305662097839</v>
      </c>
      <c r="BW10" s="61" t="s">
        <v>18875</v>
      </c>
      <c r="BX10" s="61">
        <v>3000</v>
      </c>
      <c r="BY10" s="61">
        <v>1</v>
      </c>
      <c r="BZ10" s="61">
        <v>1</v>
      </c>
      <c r="CA10" s="61">
        <v>6</v>
      </c>
      <c r="CB10" s="61">
        <v>9.8901098901098897E-2</v>
      </c>
      <c r="CC10" s="61">
        <v>-4.6270330902972501E-2</v>
      </c>
      <c r="CD10" s="62">
        <f t="shared" si="7"/>
        <v>5.2630767998126396E-2</v>
      </c>
      <c r="CF10" s="114"/>
      <c r="CG10" s="61" t="s">
        <v>18858</v>
      </c>
      <c r="CH10" s="61">
        <v>7000</v>
      </c>
      <c r="CI10" s="61">
        <v>0.01</v>
      </c>
      <c r="CJ10" s="61">
        <v>100000</v>
      </c>
      <c r="CK10" s="61">
        <v>6</v>
      </c>
      <c r="CL10" s="61">
        <v>0.164835164835164</v>
      </c>
      <c r="CM10" s="61">
        <v>3.1236867908670599E-2</v>
      </c>
      <c r="CN10" s="61">
        <f t="shared" si="8"/>
        <v>0.19607203274383461</v>
      </c>
    </row>
    <row r="11" spans="1:92" x14ac:dyDescent="0.2">
      <c r="A11" s="15" t="s">
        <v>1872</v>
      </c>
      <c r="B11" s="37">
        <v>1000</v>
      </c>
      <c r="C11" s="37">
        <v>1.0000000000000001E-5</v>
      </c>
      <c r="D11" s="37">
        <v>7</v>
      </c>
      <c r="E11" s="37">
        <v>0.30851063829787234</v>
      </c>
      <c r="F11" s="37">
        <v>0</v>
      </c>
      <c r="G11" s="37">
        <f t="shared" si="0"/>
        <v>0.30851063829787234</v>
      </c>
      <c r="H11" s="42"/>
      <c r="I11" s="15" t="s">
        <v>2421</v>
      </c>
      <c r="J11" s="43">
        <v>1000</v>
      </c>
      <c r="K11" s="43">
        <v>1E-3</v>
      </c>
      <c r="L11" s="43">
        <v>2</v>
      </c>
      <c r="M11" s="43">
        <v>1E-3</v>
      </c>
      <c r="N11" s="43">
        <v>7</v>
      </c>
      <c r="O11" s="43">
        <v>0.28723404255319152</v>
      </c>
      <c r="P11" s="43">
        <v>0.14382816748232738</v>
      </c>
      <c r="Q11" s="43">
        <f t="shared" si="1"/>
        <v>0.43106221003551892</v>
      </c>
      <c r="R11" s="42"/>
      <c r="S11" s="15" t="s">
        <v>2477</v>
      </c>
      <c r="T11" s="37">
        <v>1000</v>
      </c>
      <c r="U11" s="37">
        <v>1.0000000000000001E-5</v>
      </c>
      <c r="V11" s="37">
        <v>1.0000000000000001E-5</v>
      </c>
      <c r="W11" s="37">
        <v>7</v>
      </c>
      <c r="X11" s="37">
        <v>0.30851063829787234</v>
      </c>
      <c r="Y11" s="37">
        <v>0</v>
      </c>
      <c r="Z11" s="37">
        <f t="shared" si="2"/>
        <v>0.30851063829787234</v>
      </c>
      <c r="AA11" s="42"/>
      <c r="AB11" s="15" t="s">
        <v>8527</v>
      </c>
      <c r="AC11" s="37">
        <v>1000</v>
      </c>
      <c r="AD11" s="37">
        <v>1.0000000000000001E-5</v>
      </c>
      <c r="AE11" s="37">
        <v>7</v>
      </c>
      <c r="AF11" s="37">
        <v>0.14893617021276595</v>
      </c>
      <c r="AG11" s="37">
        <v>-8.0428954423592738E-3</v>
      </c>
      <c r="AH11" s="37">
        <f t="shared" si="3"/>
        <v>0.14089327477040667</v>
      </c>
      <c r="AI11" s="42"/>
      <c r="AJ11" s="15" t="s">
        <v>2421</v>
      </c>
      <c r="AK11" s="43">
        <v>1000</v>
      </c>
      <c r="AL11" s="43">
        <v>1E-3</v>
      </c>
      <c r="AM11" s="43">
        <v>2</v>
      </c>
      <c r="AN11" s="43">
        <v>1E-3</v>
      </c>
      <c r="AO11" s="43">
        <v>7</v>
      </c>
      <c r="AP11" s="43">
        <v>0.1702127659574468</v>
      </c>
      <c r="AQ11" s="43">
        <v>3.143989431968295E-2</v>
      </c>
      <c r="AR11" s="43">
        <f t="shared" si="4"/>
        <v>0.20165266027712975</v>
      </c>
      <c r="AS11" s="42"/>
      <c r="AT11" s="15" t="s">
        <v>10818</v>
      </c>
      <c r="AU11" s="37">
        <v>1000</v>
      </c>
      <c r="AV11" s="37">
        <v>1.0000000000000001E-5</v>
      </c>
      <c r="AW11" s="37">
        <v>1.0000000000000001E-5</v>
      </c>
      <c r="AX11" s="37">
        <v>7</v>
      </c>
      <c r="AY11" s="37">
        <v>0.19148936170212766</v>
      </c>
      <c r="AZ11" s="37">
        <v>4.8608336662671489E-2</v>
      </c>
      <c r="BA11" s="37">
        <f t="shared" si="5"/>
        <v>0.24009769836479916</v>
      </c>
      <c r="BC11" s="15" t="s">
        <v>18714</v>
      </c>
      <c r="BD11" s="44">
        <v>1E-3</v>
      </c>
      <c r="BE11" s="44">
        <v>1000</v>
      </c>
      <c r="BF11" s="44">
        <v>7</v>
      </c>
      <c r="BG11" s="44">
        <v>0.45054945054945056</v>
      </c>
      <c r="BH11" s="44">
        <v>0.2301184433164129</v>
      </c>
      <c r="BI11" s="44">
        <v>0.68066789386586346</v>
      </c>
      <c r="BJ11" s="67"/>
      <c r="BM11" s="67"/>
      <c r="BN11" s="61" t="s">
        <v>18872</v>
      </c>
      <c r="BO11" s="61">
        <v>5000</v>
      </c>
      <c r="BP11" s="61">
        <v>0.1</v>
      </c>
      <c r="BQ11" s="61">
        <v>7</v>
      </c>
      <c r="BR11" s="61">
        <v>0.164835164835164</v>
      </c>
      <c r="BS11" s="61">
        <v>1.55160142348754E-2</v>
      </c>
      <c r="BT11" s="62">
        <f t="shared" si="6"/>
        <v>0.18035117907003939</v>
      </c>
      <c r="BW11" s="61" t="s">
        <v>18875</v>
      </c>
      <c r="BX11" s="61">
        <v>3000</v>
      </c>
      <c r="BY11" s="61">
        <v>1</v>
      </c>
      <c r="BZ11" s="61">
        <v>1</v>
      </c>
      <c r="CA11" s="61">
        <v>7</v>
      </c>
      <c r="CB11" s="61">
        <v>7.69230769230769E-2</v>
      </c>
      <c r="CC11" s="61">
        <v>-6.5811489124372499E-2</v>
      </c>
      <c r="CD11" s="62">
        <f t="shared" si="7"/>
        <v>1.11115877987044E-2</v>
      </c>
      <c r="CF11" s="114"/>
      <c r="CG11" s="61" t="s">
        <v>18859</v>
      </c>
      <c r="CH11" s="61">
        <v>7000</v>
      </c>
      <c r="CI11" s="61">
        <v>0.01</v>
      </c>
      <c r="CJ11" s="61">
        <v>100000</v>
      </c>
      <c r="CK11" s="61">
        <v>7</v>
      </c>
      <c r="CL11" s="61">
        <v>0.18681318681318601</v>
      </c>
      <c r="CM11" s="61">
        <v>4.2377701934015903E-2</v>
      </c>
      <c r="CN11" s="61">
        <f t="shared" si="8"/>
        <v>0.22919088874720192</v>
      </c>
    </row>
    <row r="12" spans="1:92" x14ac:dyDescent="0.2">
      <c r="A12" s="15" t="s">
        <v>1873</v>
      </c>
      <c r="B12" s="37">
        <v>1000</v>
      </c>
      <c r="C12" s="37">
        <v>1.0000000000000001E-5</v>
      </c>
      <c r="D12" s="37">
        <v>8</v>
      </c>
      <c r="E12" s="37">
        <v>0.30851063829787234</v>
      </c>
      <c r="F12" s="37">
        <v>0</v>
      </c>
      <c r="G12" s="37">
        <f t="shared" si="0"/>
        <v>0.30851063829787234</v>
      </c>
      <c r="H12" s="42"/>
      <c r="I12" s="15" t="s">
        <v>2422</v>
      </c>
      <c r="J12" s="43">
        <v>1000</v>
      </c>
      <c r="K12" s="43">
        <v>1E-3</v>
      </c>
      <c r="L12" s="43">
        <v>2</v>
      </c>
      <c r="M12" s="43">
        <v>1E-3</v>
      </c>
      <c r="N12" s="43">
        <v>8</v>
      </c>
      <c r="O12" s="43">
        <v>0.30851063829787234</v>
      </c>
      <c r="P12" s="43">
        <v>0.16802832244008714</v>
      </c>
      <c r="Q12" s="43">
        <f t="shared" si="1"/>
        <v>0.47653896073795948</v>
      </c>
      <c r="R12" s="42"/>
      <c r="S12" s="15" t="s">
        <v>2478</v>
      </c>
      <c r="T12" s="37">
        <v>1000</v>
      </c>
      <c r="U12" s="37">
        <v>1.0000000000000001E-5</v>
      </c>
      <c r="V12" s="37">
        <v>1.0000000000000001E-5</v>
      </c>
      <c r="W12" s="37">
        <v>8</v>
      </c>
      <c r="X12" s="37">
        <v>0.30851063829787234</v>
      </c>
      <c r="Y12" s="37">
        <v>0</v>
      </c>
      <c r="Z12" s="37">
        <f t="shared" si="2"/>
        <v>0.30851063829787234</v>
      </c>
      <c r="AA12" s="42"/>
      <c r="AB12" s="15" t="s">
        <v>8528</v>
      </c>
      <c r="AC12" s="37">
        <v>1000</v>
      </c>
      <c r="AD12" s="37">
        <v>1.0000000000000001E-5</v>
      </c>
      <c r="AE12" s="37">
        <v>8</v>
      </c>
      <c r="AF12" s="37">
        <v>0.1276595744680851</v>
      </c>
      <c r="AG12" s="37">
        <v>-1.4210526315789512E-2</v>
      </c>
      <c r="AH12" s="37">
        <f t="shared" si="3"/>
        <v>0.11344904815229559</v>
      </c>
      <c r="AI12" s="42"/>
      <c r="AJ12" s="15" t="s">
        <v>2422</v>
      </c>
      <c r="AK12" s="43">
        <v>1000</v>
      </c>
      <c r="AL12" s="43">
        <v>1E-3</v>
      </c>
      <c r="AM12" s="43">
        <v>2</v>
      </c>
      <c r="AN12" s="43">
        <v>1E-3</v>
      </c>
      <c r="AO12" s="43">
        <v>8</v>
      </c>
      <c r="AP12" s="43">
        <v>0.10638297872340426</v>
      </c>
      <c r="AQ12" s="43">
        <v>-3.2696834946377172E-2</v>
      </c>
      <c r="AR12" s="43">
        <f t="shared" si="4"/>
        <v>7.3686143777027091E-2</v>
      </c>
      <c r="AS12" s="42"/>
      <c r="AT12" s="15" t="s">
        <v>10819</v>
      </c>
      <c r="AU12" s="37">
        <v>1000</v>
      </c>
      <c r="AV12" s="37">
        <v>1.0000000000000001E-5</v>
      </c>
      <c r="AW12" s="37">
        <v>1.0000000000000001E-5</v>
      </c>
      <c r="AX12" s="37">
        <v>8</v>
      </c>
      <c r="AY12" s="37">
        <v>0.1276595744680851</v>
      </c>
      <c r="AZ12" s="37">
        <v>-1.79609086106709E-2</v>
      </c>
      <c r="BA12" s="37">
        <f t="shared" si="5"/>
        <v>0.1096986658574142</v>
      </c>
      <c r="BC12" s="15" t="s">
        <v>18715</v>
      </c>
      <c r="BD12" s="44">
        <v>1E-3</v>
      </c>
      <c r="BE12" s="44">
        <v>1000</v>
      </c>
      <c r="BF12" s="44">
        <v>8</v>
      </c>
      <c r="BG12" s="44">
        <v>0.45054945054945056</v>
      </c>
      <c r="BH12" s="44">
        <v>0.2281594571670908</v>
      </c>
      <c r="BI12" s="44">
        <v>0.67870890771654135</v>
      </c>
      <c r="BJ12" s="67"/>
      <c r="BM12" s="67"/>
      <c r="BN12" s="61" t="s">
        <v>18873</v>
      </c>
      <c r="BO12" s="61">
        <v>5000</v>
      </c>
      <c r="BP12" s="61">
        <v>0.1</v>
      </c>
      <c r="BQ12" s="61">
        <v>8</v>
      </c>
      <c r="BR12" s="61">
        <v>0.12087912087912001</v>
      </c>
      <c r="BS12" s="61">
        <v>-1.23765818384091E-2</v>
      </c>
      <c r="BT12" s="62">
        <f t="shared" si="6"/>
        <v>0.1085025390407109</v>
      </c>
      <c r="BW12" s="61" t="s">
        <v>18875</v>
      </c>
      <c r="BX12" s="61">
        <v>3000</v>
      </c>
      <c r="BY12" s="61">
        <v>1</v>
      </c>
      <c r="BZ12" s="61">
        <v>1</v>
      </c>
      <c r="CA12" s="61">
        <v>8</v>
      </c>
      <c r="CB12" s="61">
        <v>0.109890109890109</v>
      </c>
      <c r="CC12" s="61">
        <v>-3.3655868742111801E-2</v>
      </c>
      <c r="CD12" s="62">
        <f t="shared" si="7"/>
        <v>7.6234241147997206E-2</v>
      </c>
      <c r="CF12" s="114"/>
      <c r="CG12" s="61" t="s">
        <v>18860</v>
      </c>
      <c r="CH12" s="61">
        <v>7000</v>
      </c>
      <c r="CI12" s="61">
        <v>0.01</v>
      </c>
      <c r="CJ12" s="61">
        <v>100000</v>
      </c>
      <c r="CK12" s="61">
        <v>8</v>
      </c>
      <c r="CL12" s="61">
        <v>0.13186813186813101</v>
      </c>
      <c r="CM12" s="61">
        <v>-6.1581525542337302E-3</v>
      </c>
      <c r="CN12" s="61">
        <f t="shared" si="8"/>
        <v>0.12570997931389727</v>
      </c>
    </row>
    <row r="13" spans="1:92" x14ac:dyDescent="0.2">
      <c r="A13" s="15" t="s">
        <v>1874</v>
      </c>
      <c r="B13" s="37">
        <v>1000</v>
      </c>
      <c r="C13" s="37">
        <v>1.0000000000000001E-5</v>
      </c>
      <c r="D13" s="37">
        <v>9</v>
      </c>
      <c r="E13" s="37">
        <v>0.30851063829787234</v>
      </c>
      <c r="F13" s="37">
        <v>0</v>
      </c>
      <c r="G13" s="37">
        <f t="shared" si="0"/>
        <v>0.30851063829787234</v>
      </c>
      <c r="H13" s="42"/>
      <c r="I13" s="15" t="s">
        <v>2423</v>
      </c>
      <c r="J13" s="43">
        <v>1000</v>
      </c>
      <c r="K13" s="43">
        <v>1E-3</v>
      </c>
      <c r="L13" s="43">
        <v>2</v>
      </c>
      <c r="M13" s="43">
        <v>1E-3</v>
      </c>
      <c r="N13" s="43">
        <v>9</v>
      </c>
      <c r="O13" s="43">
        <v>0.32978723404255317</v>
      </c>
      <c r="P13" s="43">
        <v>0.18147892190739459</v>
      </c>
      <c r="Q13" s="43">
        <f t="shared" si="1"/>
        <v>0.51126615594994773</v>
      </c>
      <c r="R13" s="42"/>
      <c r="S13" s="15" t="s">
        <v>2479</v>
      </c>
      <c r="T13" s="37">
        <v>1000</v>
      </c>
      <c r="U13" s="37">
        <v>1.0000000000000001E-5</v>
      </c>
      <c r="V13" s="37">
        <v>1.0000000000000001E-5</v>
      </c>
      <c r="W13" s="37">
        <v>9</v>
      </c>
      <c r="X13" s="37">
        <v>0.30851063829787234</v>
      </c>
      <c r="Y13" s="37">
        <v>0</v>
      </c>
      <c r="Z13" s="37">
        <f t="shared" si="2"/>
        <v>0.30851063829787234</v>
      </c>
      <c r="AA13" s="42"/>
      <c r="AB13" s="15" t="s">
        <v>8529</v>
      </c>
      <c r="AC13" s="37">
        <v>1000</v>
      </c>
      <c r="AD13" s="37">
        <v>1.0000000000000001E-5</v>
      </c>
      <c r="AE13" s="37">
        <v>9</v>
      </c>
      <c r="AF13" s="37">
        <v>0.15957446808510639</v>
      </c>
      <c r="AG13" s="37">
        <v>5.4908263023972018E-3</v>
      </c>
      <c r="AH13" s="37">
        <f t="shared" si="3"/>
        <v>0.16506529438750359</v>
      </c>
      <c r="AI13" s="42"/>
      <c r="AJ13" s="15" t="s">
        <v>2423</v>
      </c>
      <c r="AK13" s="43">
        <v>1000</v>
      </c>
      <c r="AL13" s="43">
        <v>1E-3</v>
      </c>
      <c r="AM13" s="43">
        <v>2</v>
      </c>
      <c r="AN13" s="43">
        <v>1E-3</v>
      </c>
      <c r="AO13" s="43">
        <v>9</v>
      </c>
      <c r="AP13" s="43">
        <v>0.14893617021276595</v>
      </c>
      <c r="AQ13" s="43">
        <v>1.0396104750625077E-2</v>
      </c>
      <c r="AR13" s="43">
        <f t="shared" si="4"/>
        <v>0.15933227496339103</v>
      </c>
      <c r="AS13" s="42"/>
      <c r="AT13" s="15" t="s">
        <v>10820</v>
      </c>
      <c r="AU13" s="37">
        <v>1000</v>
      </c>
      <c r="AV13" s="37">
        <v>1.0000000000000001E-5</v>
      </c>
      <c r="AW13" s="37">
        <v>1.0000000000000001E-5</v>
      </c>
      <c r="AX13" s="37">
        <v>9</v>
      </c>
      <c r="AY13" s="37">
        <v>0.15957446808510639</v>
      </c>
      <c r="AZ13" s="37">
        <v>1.5902464882056735E-2</v>
      </c>
      <c r="BA13" s="37">
        <f t="shared" si="5"/>
        <v>0.17547693296716313</v>
      </c>
      <c r="BC13" s="15" t="s">
        <v>18716</v>
      </c>
      <c r="BD13" s="44">
        <v>1E-3</v>
      </c>
      <c r="BE13" s="44">
        <v>1000</v>
      </c>
      <c r="BF13" s="44">
        <v>9</v>
      </c>
      <c r="BG13" s="44">
        <v>0.45054945054945056</v>
      </c>
      <c r="BH13" s="44">
        <v>0.23050904786064602</v>
      </c>
      <c r="BI13" s="44">
        <v>0.68105849841009658</v>
      </c>
      <c r="BJ13" s="67"/>
      <c r="BM13" s="67"/>
      <c r="BN13" s="61" t="s">
        <v>18874</v>
      </c>
      <c r="BO13" s="61">
        <v>5000</v>
      </c>
      <c r="BP13" s="61">
        <v>0.1</v>
      </c>
      <c r="BQ13" s="61">
        <v>9</v>
      </c>
      <c r="BR13" s="61">
        <v>0.13186813186813101</v>
      </c>
      <c r="BS13" s="61">
        <v>-1.1395610579628601E-2</v>
      </c>
      <c r="BT13" s="62">
        <f t="shared" si="6"/>
        <v>0.12047252128850242</v>
      </c>
      <c r="BW13" s="61" t="s">
        <v>18875</v>
      </c>
      <c r="BX13" s="61">
        <v>3000</v>
      </c>
      <c r="BY13" s="61">
        <v>1</v>
      </c>
      <c r="BZ13" s="61">
        <v>1</v>
      </c>
      <c r="CA13" s="61">
        <v>9</v>
      </c>
      <c r="CB13" s="61">
        <v>0.13186813186813101</v>
      </c>
      <c r="CC13" s="61">
        <v>-1.01166221722636E-2</v>
      </c>
      <c r="CD13" s="62">
        <f t="shared" si="7"/>
        <v>0.12175150969586741</v>
      </c>
      <c r="CF13" s="114"/>
      <c r="CG13" s="61" t="s">
        <v>18861</v>
      </c>
      <c r="CH13" s="61">
        <v>7000</v>
      </c>
      <c r="CI13" s="61">
        <v>0.01</v>
      </c>
      <c r="CJ13" s="61">
        <v>100000</v>
      </c>
      <c r="CK13" s="61">
        <v>9</v>
      </c>
      <c r="CL13" s="61">
        <v>0.14285714285714199</v>
      </c>
      <c r="CM13" s="61">
        <v>-1.9762845849802401E-3</v>
      </c>
      <c r="CN13" s="61">
        <f t="shared" si="8"/>
        <v>0.14088085827216174</v>
      </c>
    </row>
    <row r="14" spans="1:92" x14ac:dyDescent="0.2">
      <c r="A14" s="15" t="s">
        <v>1875</v>
      </c>
      <c r="B14" s="37">
        <v>3000</v>
      </c>
      <c r="C14" s="37">
        <v>1.0000000000000001E-5</v>
      </c>
      <c r="D14" s="37">
        <v>0</v>
      </c>
      <c r="E14" s="37">
        <v>0.30851063829787234</v>
      </c>
      <c r="F14" s="37">
        <v>0</v>
      </c>
      <c r="G14" s="37">
        <f t="shared" si="0"/>
        <v>0.30851063829787234</v>
      </c>
      <c r="H14" s="42"/>
      <c r="I14" s="15" t="s">
        <v>2424</v>
      </c>
      <c r="J14" s="43">
        <v>1000</v>
      </c>
      <c r="K14" s="43">
        <v>1E-3</v>
      </c>
      <c r="L14" s="43">
        <v>2</v>
      </c>
      <c r="M14" s="43">
        <v>0.01</v>
      </c>
      <c r="N14" s="43">
        <v>0</v>
      </c>
      <c r="O14" s="43">
        <v>0.2978723404255319</v>
      </c>
      <c r="P14" s="43">
        <v>0.16331759946055291</v>
      </c>
      <c r="Q14" s="43">
        <f t="shared" si="1"/>
        <v>0.46118993988608481</v>
      </c>
      <c r="R14" s="42"/>
      <c r="S14" s="15" t="s">
        <v>2480</v>
      </c>
      <c r="T14" s="37">
        <v>1000</v>
      </c>
      <c r="U14" s="37">
        <v>1.0000000000000001E-5</v>
      </c>
      <c r="V14" s="37">
        <v>1E-4</v>
      </c>
      <c r="W14" s="37">
        <v>0</v>
      </c>
      <c r="X14" s="37">
        <v>0.30851063829787234</v>
      </c>
      <c r="Y14" s="37">
        <v>0</v>
      </c>
      <c r="Z14" s="37">
        <f t="shared" si="2"/>
        <v>0.30851063829787234</v>
      </c>
      <c r="AA14" s="42"/>
      <c r="AB14" s="15" t="s">
        <v>8530</v>
      </c>
      <c r="AC14" s="37">
        <v>3000</v>
      </c>
      <c r="AD14" s="37">
        <v>1.0000000000000001E-5</v>
      </c>
      <c r="AE14" s="37">
        <v>0</v>
      </c>
      <c r="AF14" s="37">
        <v>0.1276595744680851</v>
      </c>
      <c r="AG14" s="37">
        <v>-5.8723737439645065E-3</v>
      </c>
      <c r="AH14" s="37">
        <f t="shared" si="3"/>
        <v>0.1217872007241206</v>
      </c>
      <c r="AI14" s="42"/>
      <c r="AJ14" s="15" t="s">
        <v>2424</v>
      </c>
      <c r="AK14" s="43">
        <v>1000</v>
      </c>
      <c r="AL14" s="43">
        <v>1E-3</v>
      </c>
      <c r="AM14" s="43">
        <v>2</v>
      </c>
      <c r="AN14" s="43">
        <v>0.01</v>
      </c>
      <c r="AO14" s="43">
        <v>0</v>
      </c>
      <c r="AP14" s="43">
        <v>0.1276595744680851</v>
      </c>
      <c r="AQ14" s="43">
        <v>-1.2611665790856536E-2</v>
      </c>
      <c r="AR14" s="43">
        <f t="shared" si="4"/>
        <v>0.11504790867722856</v>
      </c>
      <c r="AS14" s="42"/>
      <c r="AT14" s="15" t="s">
        <v>10821</v>
      </c>
      <c r="AU14" s="37">
        <v>1000</v>
      </c>
      <c r="AV14" s="37">
        <v>1.0000000000000001E-5</v>
      </c>
      <c r="AW14" s="37">
        <v>1E-4</v>
      </c>
      <c r="AX14" s="37">
        <v>0</v>
      </c>
      <c r="AY14" s="37">
        <v>0.20212765957446807</v>
      </c>
      <c r="AZ14" s="37">
        <v>5.949839914621128E-2</v>
      </c>
      <c r="BA14" s="37">
        <f t="shared" si="5"/>
        <v>0.26162605872067934</v>
      </c>
      <c r="BC14" s="15" t="s">
        <v>18717</v>
      </c>
      <c r="BD14" s="44">
        <v>1E-3</v>
      </c>
      <c r="BE14" s="44">
        <v>3000</v>
      </c>
      <c r="BF14" s="37">
        <v>0</v>
      </c>
      <c r="BG14" s="44">
        <v>0.46153846153846156</v>
      </c>
      <c r="BH14" s="44">
        <v>0.24385280651178567</v>
      </c>
      <c r="BI14" s="44">
        <v>0.70539126805024721</v>
      </c>
      <c r="BJ14" s="67"/>
      <c r="BM14" s="67"/>
      <c r="BT14" s="37">
        <f>MAX(BT4:BT13)</f>
        <v>0.2274172614676952</v>
      </c>
      <c r="CD14" s="37">
        <f>MAX(CD4:CD13)</f>
        <v>0.39086582708629802</v>
      </c>
      <c r="CN14" s="61">
        <f>MAX(CN4:CN13)</f>
        <v>0.28349817108466929</v>
      </c>
    </row>
    <row r="15" spans="1:92" x14ac:dyDescent="0.2">
      <c r="A15" s="15" t="s">
        <v>1876</v>
      </c>
      <c r="B15" s="37">
        <v>3000</v>
      </c>
      <c r="C15" s="37">
        <v>1.0000000000000001E-5</v>
      </c>
      <c r="D15" s="37">
        <v>1</v>
      </c>
      <c r="E15" s="37">
        <v>0.30851063829787234</v>
      </c>
      <c r="F15" s="37">
        <v>0</v>
      </c>
      <c r="G15" s="37">
        <f t="shared" si="0"/>
        <v>0.30851063829787234</v>
      </c>
      <c r="H15" s="42"/>
      <c r="I15" s="15" t="s">
        <v>16961</v>
      </c>
      <c r="J15" s="43">
        <v>1000</v>
      </c>
      <c r="K15" s="43">
        <v>1E-3</v>
      </c>
      <c r="L15" s="43">
        <v>2</v>
      </c>
      <c r="M15" s="43">
        <v>0.01</v>
      </c>
      <c r="N15" s="43">
        <v>1</v>
      </c>
      <c r="O15" s="43">
        <v>0.34042553191489361</v>
      </c>
      <c r="P15" s="43">
        <v>0.2039338888130037</v>
      </c>
      <c r="Q15" s="43">
        <f t="shared" si="1"/>
        <v>0.54435942072789734</v>
      </c>
      <c r="R15" s="42"/>
      <c r="S15" s="15" t="s">
        <v>2481</v>
      </c>
      <c r="T15" s="37">
        <v>1000</v>
      </c>
      <c r="U15" s="37">
        <v>1.0000000000000001E-5</v>
      </c>
      <c r="V15" s="37">
        <v>1E-4</v>
      </c>
      <c r="W15" s="37">
        <v>1</v>
      </c>
      <c r="X15" s="37">
        <v>0.30851063829787234</v>
      </c>
      <c r="Y15" s="37">
        <v>0</v>
      </c>
      <c r="Z15" s="37">
        <f t="shared" si="2"/>
        <v>0.30851063829787234</v>
      </c>
      <c r="AA15" s="42"/>
      <c r="AB15" s="15" t="s">
        <v>8531</v>
      </c>
      <c r="AC15" s="37">
        <v>3000</v>
      </c>
      <c r="AD15" s="37">
        <v>1.0000000000000001E-5</v>
      </c>
      <c r="AE15" s="37">
        <v>1</v>
      </c>
      <c r="AF15" s="37">
        <v>0.10638297872340426</v>
      </c>
      <c r="AG15" s="37">
        <v>-2.4390243902439043E-2</v>
      </c>
      <c r="AH15" s="37">
        <f t="shared" si="3"/>
        <v>8.199273482096521E-2</v>
      </c>
      <c r="AI15" s="42"/>
      <c r="AJ15" s="15" t="s">
        <v>9067</v>
      </c>
      <c r="AK15" s="43">
        <v>1000</v>
      </c>
      <c r="AL15" s="43">
        <v>1E-3</v>
      </c>
      <c r="AM15" s="43">
        <v>2</v>
      </c>
      <c r="AN15" s="43">
        <v>0.01</v>
      </c>
      <c r="AO15" s="43">
        <v>1</v>
      </c>
      <c r="AP15" s="43">
        <v>4.2553191489361701E-2</v>
      </c>
      <c r="AQ15" s="43">
        <v>-9.0909090909090912E-2</v>
      </c>
      <c r="AR15" s="43">
        <f t="shared" si="4"/>
        <v>-4.8355899419729211E-2</v>
      </c>
      <c r="AS15" s="42"/>
      <c r="AT15" s="15" t="s">
        <v>10822</v>
      </c>
      <c r="AU15" s="37">
        <v>1000</v>
      </c>
      <c r="AV15" s="37">
        <v>1.0000000000000001E-5</v>
      </c>
      <c r="AW15" s="37">
        <v>1E-4</v>
      </c>
      <c r="AX15" s="37">
        <v>1</v>
      </c>
      <c r="AY15" s="37">
        <v>8.5106382978723402E-2</v>
      </c>
      <c r="AZ15" s="37">
        <v>-5.7699856077456493E-2</v>
      </c>
      <c r="BA15" s="37">
        <f t="shared" si="5"/>
        <v>2.7406526901266909E-2</v>
      </c>
      <c r="BC15" s="39" t="s">
        <v>18718</v>
      </c>
      <c r="BD15" s="110">
        <v>1E-3</v>
      </c>
      <c r="BE15" s="110">
        <v>3000</v>
      </c>
      <c r="BF15" s="110">
        <v>1</v>
      </c>
      <c r="BG15" s="110">
        <v>0.46153846153846156</v>
      </c>
      <c r="BH15" s="110">
        <v>0.2471720411953402</v>
      </c>
      <c r="BI15" s="110">
        <v>0.70871050273380176</v>
      </c>
      <c r="BJ15" s="67"/>
      <c r="BM15" s="67"/>
      <c r="CN15" s="61"/>
    </row>
    <row r="16" spans="1:92" x14ac:dyDescent="0.2">
      <c r="A16" s="15" t="s">
        <v>1877</v>
      </c>
      <c r="B16" s="37">
        <v>3000</v>
      </c>
      <c r="C16" s="37">
        <v>1.0000000000000001E-5</v>
      </c>
      <c r="D16" s="37">
        <v>2</v>
      </c>
      <c r="E16" s="37">
        <v>0.30851063829787234</v>
      </c>
      <c r="F16" s="37">
        <v>0</v>
      </c>
      <c r="G16" s="37">
        <f t="shared" si="0"/>
        <v>0.30851063829787234</v>
      </c>
      <c r="H16" s="42"/>
      <c r="I16" s="15" t="s">
        <v>16962</v>
      </c>
      <c r="J16" s="43">
        <v>1000</v>
      </c>
      <c r="K16" s="43">
        <v>1E-3</v>
      </c>
      <c r="L16" s="43">
        <v>2</v>
      </c>
      <c r="M16" s="43">
        <v>0.01</v>
      </c>
      <c r="N16" s="43">
        <v>2</v>
      </c>
      <c r="O16" s="43">
        <v>0.30851063829787234</v>
      </c>
      <c r="P16" s="43">
        <v>0.17499324871725627</v>
      </c>
      <c r="Q16" s="43">
        <f t="shared" si="1"/>
        <v>0.48350388701512859</v>
      </c>
      <c r="R16" s="42"/>
      <c r="S16" s="15" t="s">
        <v>2482</v>
      </c>
      <c r="T16" s="37">
        <v>1000</v>
      </c>
      <c r="U16" s="37">
        <v>1.0000000000000001E-5</v>
      </c>
      <c r="V16" s="37">
        <v>1E-4</v>
      </c>
      <c r="W16" s="37">
        <v>2</v>
      </c>
      <c r="X16" s="37">
        <v>0.30851063829787234</v>
      </c>
      <c r="Y16" s="37">
        <v>0</v>
      </c>
      <c r="Z16" s="37">
        <f t="shared" si="2"/>
        <v>0.30851063829787234</v>
      </c>
      <c r="AA16" s="42"/>
      <c r="AB16" s="15" t="s">
        <v>8532</v>
      </c>
      <c r="AC16" s="37">
        <v>3000</v>
      </c>
      <c r="AD16" s="37">
        <v>1.0000000000000001E-5</v>
      </c>
      <c r="AE16" s="37">
        <v>2</v>
      </c>
      <c r="AF16" s="37">
        <v>0.1276595744680851</v>
      </c>
      <c r="AG16" s="37">
        <v>-3.8954036932201119E-2</v>
      </c>
      <c r="AH16" s="37">
        <f t="shared" si="3"/>
        <v>8.8705537535883977E-2</v>
      </c>
      <c r="AI16" s="42"/>
      <c r="AJ16" s="15" t="s">
        <v>9068</v>
      </c>
      <c r="AK16" s="43">
        <v>1000</v>
      </c>
      <c r="AL16" s="43">
        <v>1E-3</v>
      </c>
      <c r="AM16" s="43">
        <v>2</v>
      </c>
      <c r="AN16" s="43">
        <v>0.01</v>
      </c>
      <c r="AO16" s="43">
        <v>2</v>
      </c>
      <c r="AP16" s="43">
        <v>0.18085106382978725</v>
      </c>
      <c r="AQ16" s="43">
        <v>4.1324503311258309E-2</v>
      </c>
      <c r="AR16" s="43">
        <f t="shared" si="4"/>
        <v>0.22217556714104555</v>
      </c>
      <c r="AS16" s="42"/>
      <c r="AT16" s="15" t="s">
        <v>10823</v>
      </c>
      <c r="AU16" s="37">
        <v>1000</v>
      </c>
      <c r="AV16" s="37">
        <v>1.0000000000000001E-5</v>
      </c>
      <c r="AW16" s="37">
        <v>1E-4</v>
      </c>
      <c r="AX16" s="37">
        <v>2</v>
      </c>
      <c r="AY16" s="37">
        <v>0.18085106382978725</v>
      </c>
      <c r="AZ16" s="37">
        <v>5.7429352780309958E-2</v>
      </c>
      <c r="BA16" s="37">
        <f t="shared" si="5"/>
        <v>0.23828041661009719</v>
      </c>
      <c r="BC16" s="15" t="s">
        <v>18719</v>
      </c>
      <c r="BD16" s="44">
        <v>1E-3</v>
      </c>
      <c r="BE16" s="44">
        <v>3000</v>
      </c>
      <c r="BF16" s="44">
        <v>2</v>
      </c>
      <c r="BG16" s="44">
        <v>0.45054945054945056</v>
      </c>
      <c r="BH16" s="44">
        <v>0.2281594571670908</v>
      </c>
      <c r="BI16" s="44">
        <v>0.67870890771654135</v>
      </c>
      <c r="BJ16" s="67"/>
      <c r="BM16" s="67"/>
      <c r="CF16" s="114" t="s">
        <v>18864</v>
      </c>
      <c r="CG16" s="37" t="s">
        <v>18862</v>
      </c>
      <c r="CH16" s="37">
        <v>5000</v>
      </c>
      <c r="CI16" s="37">
        <v>1E-3</v>
      </c>
      <c r="CJ16" s="37">
        <v>10</v>
      </c>
      <c r="CK16" s="61">
        <v>0</v>
      </c>
      <c r="CL16" s="61">
        <v>0.15384615384615299</v>
      </c>
      <c r="CM16" s="61">
        <v>1.9940179461615201E-3</v>
      </c>
      <c r="CN16" s="61">
        <f t="shared" si="8"/>
        <v>0.15584017179231452</v>
      </c>
    </row>
    <row r="17" spans="1:92" x14ac:dyDescent="0.2">
      <c r="A17" s="15" t="s">
        <v>1878</v>
      </c>
      <c r="B17" s="37">
        <v>3000</v>
      </c>
      <c r="C17" s="37">
        <v>1.0000000000000001E-5</v>
      </c>
      <c r="D17" s="37">
        <v>3</v>
      </c>
      <c r="E17" s="37">
        <v>0.30851063829787234</v>
      </c>
      <c r="F17" s="37">
        <v>0</v>
      </c>
      <c r="G17" s="37">
        <f t="shared" si="0"/>
        <v>0.30851063829787234</v>
      </c>
      <c r="H17" s="42"/>
      <c r="I17" s="15" t="s">
        <v>16963</v>
      </c>
      <c r="J17" s="43">
        <v>1000</v>
      </c>
      <c r="K17" s="43">
        <v>1E-3</v>
      </c>
      <c r="L17" s="43">
        <v>2</v>
      </c>
      <c r="M17" s="43">
        <v>0.01</v>
      </c>
      <c r="N17" s="43">
        <v>3</v>
      </c>
      <c r="O17" s="43">
        <v>0.31914893617021278</v>
      </c>
      <c r="P17" s="43">
        <v>0.184271186440678</v>
      </c>
      <c r="Q17" s="43">
        <f t="shared" si="1"/>
        <v>0.50342012261089075</v>
      </c>
      <c r="R17" s="42"/>
      <c r="S17" s="15" t="s">
        <v>2483</v>
      </c>
      <c r="T17" s="37">
        <v>1000</v>
      </c>
      <c r="U17" s="37">
        <v>1.0000000000000001E-5</v>
      </c>
      <c r="V17" s="37">
        <v>1E-4</v>
      </c>
      <c r="W17" s="37">
        <v>3</v>
      </c>
      <c r="X17" s="37">
        <v>0.30851063829787234</v>
      </c>
      <c r="Y17" s="37">
        <v>0</v>
      </c>
      <c r="Z17" s="37">
        <f t="shared" si="2"/>
        <v>0.30851063829787234</v>
      </c>
      <c r="AA17" s="42"/>
      <c r="AB17" s="15" t="s">
        <v>8533</v>
      </c>
      <c r="AC17" s="37">
        <v>3000</v>
      </c>
      <c r="AD17" s="37">
        <v>1.0000000000000001E-5</v>
      </c>
      <c r="AE17" s="37">
        <v>3</v>
      </c>
      <c r="AF17" s="37">
        <v>9.5744680851063829E-2</v>
      </c>
      <c r="AG17" s="37">
        <v>-5.996285486866542E-2</v>
      </c>
      <c r="AH17" s="37">
        <f t="shared" si="3"/>
        <v>3.5781825982398409E-2</v>
      </c>
      <c r="AI17" s="42"/>
      <c r="AJ17" s="15" t="s">
        <v>9069</v>
      </c>
      <c r="AK17" s="43">
        <v>1000</v>
      </c>
      <c r="AL17" s="43">
        <v>1E-3</v>
      </c>
      <c r="AM17" s="43">
        <v>2</v>
      </c>
      <c r="AN17" s="43">
        <v>0.01</v>
      </c>
      <c r="AO17" s="43">
        <v>3</v>
      </c>
      <c r="AP17" s="43">
        <v>9.5744680851063829E-2</v>
      </c>
      <c r="AQ17" s="43">
        <v>-4.8831714360724622E-2</v>
      </c>
      <c r="AR17" s="43">
        <f t="shared" si="4"/>
        <v>4.6912966490339207E-2</v>
      </c>
      <c r="AS17" s="42"/>
      <c r="AT17" s="15" t="s">
        <v>10824</v>
      </c>
      <c r="AU17" s="37">
        <v>1000</v>
      </c>
      <c r="AV17" s="37">
        <v>1.0000000000000001E-5</v>
      </c>
      <c r="AW17" s="37">
        <v>1E-4</v>
      </c>
      <c r="AX17" s="37">
        <v>3</v>
      </c>
      <c r="AY17" s="37">
        <v>0.13829787234042554</v>
      </c>
      <c r="AZ17" s="37">
        <v>-1.5785319652722757E-3</v>
      </c>
      <c r="BA17" s="37">
        <f t="shared" si="5"/>
        <v>0.13671934037515326</v>
      </c>
      <c r="BC17" s="15" t="s">
        <v>18720</v>
      </c>
      <c r="BD17" s="44">
        <v>1E-3</v>
      </c>
      <c r="BE17" s="44">
        <v>3000</v>
      </c>
      <c r="BF17" s="44">
        <v>3</v>
      </c>
      <c r="BG17" s="44">
        <v>0.46153846153846156</v>
      </c>
      <c r="BH17" s="44">
        <v>0.24526066350710907</v>
      </c>
      <c r="BI17" s="44">
        <v>0.70679912504557063</v>
      </c>
      <c r="BJ17" s="67"/>
      <c r="BM17" s="67"/>
      <c r="CF17" s="114"/>
      <c r="CG17" s="61" t="s">
        <v>18862</v>
      </c>
      <c r="CH17" s="61">
        <v>5000</v>
      </c>
      <c r="CI17" s="61">
        <v>1E-3</v>
      </c>
      <c r="CJ17" s="61">
        <v>10</v>
      </c>
      <c r="CK17" s="61">
        <v>1</v>
      </c>
      <c r="CL17" s="61">
        <v>0.15384615384615299</v>
      </c>
      <c r="CM17" s="61">
        <v>1.1148744002257901E-2</v>
      </c>
      <c r="CN17" s="61">
        <f t="shared" si="8"/>
        <v>0.1649948978484109</v>
      </c>
    </row>
    <row r="18" spans="1:92" x14ac:dyDescent="0.2">
      <c r="A18" s="15" t="s">
        <v>1879</v>
      </c>
      <c r="B18" s="37">
        <v>3000</v>
      </c>
      <c r="C18" s="37">
        <v>1.0000000000000001E-5</v>
      </c>
      <c r="D18" s="37">
        <v>4</v>
      </c>
      <c r="E18" s="37">
        <v>0.30851063829787234</v>
      </c>
      <c r="F18" s="37">
        <v>0</v>
      </c>
      <c r="G18" s="37">
        <f t="shared" si="0"/>
        <v>0.30851063829787234</v>
      </c>
      <c r="H18" s="42"/>
      <c r="I18" s="15" t="s">
        <v>16964</v>
      </c>
      <c r="J18" s="43">
        <v>1000</v>
      </c>
      <c r="K18" s="43">
        <v>1E-3</v>
      </c>
      <c r="L18" s="43">
        <v>2</v>
      </c>
      <c r="M18" s="43">
        <v>0.01</v>
      </c>
      <c r="N18" s="43">
        <v>4</v>
      </c>
      <c r="O18" s="43">
        <v>0.30851063829787234</v>
      </c>
      <c r="P18" s="43">
        <v>0.16666666666666669</v>
      </c>
      <c r="Q18" s="43">
        <f t="shared" si="1"/>
        <v>0.47517730496453903</v>
      </c>
      <c r="R18" s="42"/>
      <c r="S18" s="15" t="s">
        <v>2484</v>
      </c>
      <c r="T18" s="37">
        <v>1000</v>
      </c>
      <c r="U18" s="37">
        <v>1.0000000000000001E-5</v>
      </c>
      <c r="V18" s="37">
        <v>1E-4</v>
      </c>
      <c r="W18" s="37">
        <v>4</v>
      </c>
      <c r="X18" s="37">
        <v>0.30851063829787234</v>
      </c>
      <c r="Y18" s="37">
        <v>0</v>
      </c>
      <c r="Z18" s="37">
        <f t="shared" si="2"/>
        <v>0.30851063829787234</v>
      </c>
      <c r="AA18" s="42"/>
      <c r="AB18" s="15" t="s">
        <v>8534</v>
      </c>
      <c r="AC18" s="37">
        <v>3000</v>
      </c>
      <c r="AD18" s="37">
        <v>1.0000000000000001E-5</v>
      </c>
      <c r="AE18" s="37">
        <v>4</v>
      </c>
      <c r="AF18" s="37">
        <v>0.15957446808510639</v>
      </c>
      <c r="AG18" s="37">
        <v>1.8374091209517534E-2</v>
      </c>
      <c r="AH18" s="37">
        <f t="shared" si="3"/>
        <v>0.17794855929462391</v>
      </c>
      <c r="AI18" s="42"/>
      <c r="AJ18" s="15" t="s">
        <v>9070</v>
      </c>
      <c r="AK18" s="43">
        <v>1000</v>
      </c>
      <c r="AL18" s="43">
        <v>1E-3</v>
      </c>
      <c r="AM18" s="43">
        <v>2</v>
      </c>
      <c r="AN18" s="43">
        <v>0.01</v>
      </c>
      <c r="AO18" s="43">
        <v>4</v>
      </c>
      <c r="AP18" s="43">
        <v>0.1702127659574468</v>
      </c>
      <c r="AQ18" s="43">
        <v>3.3864804322045063E-2</v>
      </c>
      <c r="AR18" s="43">
        <f t="shared" si="4"/>
        <v>0.20407757027949186</v>
      </c>
      <c r="AS18" s="42"/>
      <c r="AT18" s="15" t="s">
        <v>10825</v>
      </c>
      <c r="AU18" s="37">
        <v>1000</v>
      </c>
      <c r="AV18" s="37">
        <v>1.0000000000000001E-5</v>
      </c>
      <c r="AW18" s="37">
        <v>1E-4</v>
      </c>
      <c r="AX18" s="37">
        <v>4</v>
      </c>
      <c r="AY18" s="37">
        <v>0.14893617021276595</v>
      </c>
      <c r="AZ18" s="37">
        <v>1.3641133263378794E-2</v>
      </c>
      <c r="BA18" s="37">
        <f t="shared" si="5"/>
        <v>0.16257730347614474</v>
      </c>
      <c r="BC18" s="15" t="s">
        <v>18721</v>
      </c>
      <c r="BD18" s="44">
        <v>1E-3</v>
      </c>
      <c r="BE18" s="44">
        <v>3000</v>
      </c>
      <c r="BF18" s="44">
        <v>4</v>
      </c>
      <c r="BG18" s="44">
        <v>0.45054945054945056</v>
      </c>
      <c r="BH18" s="44">
        <v>0.2331029833136693</v>
      </c>
      <c r="BI18" s="44">
        <v>0.6836524338631198</v>
      </c>
      <c r="BJ18" s="67"/>
      <c r="BM18" s="67"/>
      <c r="CF18" s="114"/>
      <c r="CG18" s="24" t="s">
        <v>18862</v>
      </c>
      <c r="CH18" s="24">
        <v>5000</v>
      </c>
      <c r="CI18" s="24">
        <v>1E-3</v>
      </c>
      <c r="CJ18" s="24">
        <v>10</v>
      </c>
      <c r="CK18" s="24">
        <v>2</v>
      </c>
      <c r="CL18" s="24">
        <v>0.20879120879120799</v>
      </c>
      <c r="CM18" s="24">
        <v>3.6612262902514299E-2</v>
      </c>
      <c r="CN18" s="24">
        <f t="shared" si="8"/>
        <v>0.24540347169372229</v>
      </c>
    </row>
    <row r="19" spans="1:92" x14ac:dyDescent="0.2">
      <c r="A19" s="15" t="s">
        <v>1880</v>
      </c>
      <c r="B19" s="37">
        <v>3000</v>
      </c>
      <c r="C19" s="37">
        <v>1.0000000000000001E-5</v>
      </c>
      <c r="D19" s="37">
        <v>5</v>
      </c>
      <c r="E19" s="37">
        <v>0.30851063829787234</v>
      </c>
      <c r="F19" s="37">
        <v>0</v>
      </c>
      <c r="G19" s="37">
        <f t="shared" si="0"/>
        <v>0.30851063829787234</v>
      </c>
      <c r="H19" s="42"/>
      <c r="I19" s="15" t="s">
        <v>16965</v>
      </c>
      <c r="J19" s="43">
        <v>1000</v>
      </c>
      <c r="K19" s="43">
        <v>1E-3</v>
      </c>
      <c r="L19" s="43">
        <v>2</v>
      </c>
      <c r="M19" s="43">
        <v>0.01</v>
      </c>
      <c r="N19" s="43">
        <v>5</v>
      </c>
      <c r="O19" s="43">
        <v>0.2978723404255319</v>
      </c>
      <c r="P19" s="43">
        <v>0.15591836734693876</v>
      </c>
      <c r="Q19" s="43">
        <f t="shared" si="1"/>
        <v>0.45379070777247066</v>
      </c>
      <c r="R19" s="42"/>
      <c r="S19" s="15" t="s">
        <v>2485</v>
      </c>
      <c r="T19" s="37">
        <v>1000</v>
      </c>
      <c r="U19" s="37">
        <v>1.0000000000000001E-5</v>
      </c>
      <c r="V19" s="37">
        <v>1E-4</v>
      </c>
      <c r="W19" s="37">
        <v>5</v>
      </c>
      <c r="X19" s="37">
        <v>0.30851063829787234</v>
      </c>
      <c r="Y19" s="37">
        <v>0</v>
      </c>
      <c r="Z19" s="37">
        <f t="shared" si="2"/>
        <v>0.30851063829787234</v>
      </c>
      <c r="AA19" s="42"/>
      <c r="AB19" s="15" t="s">
        <v>8535</v>
      </c>
      <c r="AC19" s="37">
        <v>3000</v>
      </c>
      <c r="AD19" s="37">
        <v>1.0000000000000001E-5</v>
      </c>
      <c r="AE19" s="37">
        <v>5</v>
      </c>
      <c r="AF19" s="37">
        <v>0.15957446808510639</v>
      </c>
      <c r="AG19" s="37">
        <v>1.7334921265052292E-2</v>
      </c>
      <c r="AH19" s="37">
        <f t="shared" si="3"/>
        <v>0.17690938935015868</v>
      </c>
      <c r="AI19" s="42"/>
      <c r="AJ19" s="15" t="s">
        <v>9071</v>
      </c>
      <c r="AK19" s="43">
        <v>1000</v>
      </c>
      <c r="AL19" s="43">
        <v>1E-3</v>
      </c>
      <c r="AM19" s="43">
        <v>2</v>
      </c>
      <c r="AN19" s="43">
        <v>0.01</v>
      </c>
      <c r="AO19" s="43">
        <v>5</v>
      </c>
      <c r="AP19" s="43">
        <v>0.1702127659574468</v>
      </c>
      <c r="AQ19" s="43">
        <v>3.7668985431158923E-2</v>
      </c>
      <c r="AR19" s="43">
        <f t="shared" si="4"/>
        <v>0.20788175138860573</v>
      </c>
      <c r="AS19" s="42"/>
      <c r="AT19" s="15" t="s">
        <v>10826</v>
      </c>
      <c r="AU19" s="37">
        <v>1000</v>
      </c>
      <c r="AV19" s="37">
        <v>1.0000000000000001E-5</v>
      </c>
      <c r="AW19" s="37">
        <v>1E-4</v>
      </c>
      <c r="AX19" s="37">
        <v>5</v>
      </c>
      <c r="AY19" s="37">
        <v>0.19148936170212766</v>
      </c>
      <c r="AZ19" s="37">
        <v>8.0092711820757154E-2</v>
      </c>
      <c r="BA19" s="37">
        <f t="shared" si="5"/>
        <v>0.27158207352288483</v>
      </c>
      <c r="BC19" s="15" t="s">
        <v>18722</v>
      </c>
      <c r="BD19" s="44">
        <v>1E-3</v>
      </c>
      <c r="BE19" s="44">
        <v>3000</v>
      </c>
      <c r="BF19" s="44">
        <v>5</v>
      </c>
      <c r="BG19" s="44">
        <v>0.45054945054945056</v>
      </c>
      <c r="BH19" s="44">
        <v>0.23037889039242221</v>
      </c>
      <c r="BI19" s="44">
        <v>0.68092834094187271</v>
      </c>
      <c r="BJ19" s="67"/>
      <c r="BM19" s="67"/>
      <c r="CF19" s="114"/>
      <c r="CG19" s="61" t="s">
        <v>18862</v>
      </c>
      <c r="CH19" s="61">
        <v>5000</v>
      </c>
      <c r="CI19" s="61">
        <v>1E-3</v>
      </c>
      <c r="CJ19" s="61">
        <v>10</v>
      </c>
      <c r="CK19" s="61">
        <v>3</v>
      </c>
      <c r="CL19" s="61">
        <v>0.164835164835164</v>
      </c>
      <c r="CM19" s="61">
        <v>4.8038540949759102E-2</v>
      </c>
      <c r="CN19" s="61">
        <f t="shared" si="8"/>
        <v>0.2128737057849231</v>
      </c>
    </row>
    <row r="20" spans="1:92" x14ac:dyDescent="0.2">
      <c r="A20" s="15" t="s">
        <v>1881</v>
      </c>
      <c r="B20" s="37">
        <v>3000</v>
      </c>
      <c r="C20" s="37">
        <v>1.0000000000000001E-5</v>
      </c>
      <c r="D20" s="37">
        <v>6</v>
      </c>
      <c r="E20" s="37">
        <v>0.30851063829787234</v>
      </c>
      <c r="F20" s="37">
        <v>0</v>
      </c>
      <c r="G20" s="37">
        <f t="shared" si="0"/>
        <v>0.30851063829787234</v>
      </c>
      <c r="H20" s="42"/>
      <c r="I20" s="15" t="s">
        <v>16966</v>
      </c>
      <c r="J20" s="43">
        <v>1000</v>
      </c>
      <c r="K20" s="43">
        <v>1E-3</v>
      </c>
      <c r="L20" s="43">
        <v>2</v>
      </c>
      <c r="M20" s="43">
        <v>0.01</v>
      </c>
      <c r="N20" s="43">
        <v>6</v>
      </c>
      <c r="O20" s="43">
        <v>0.32978723404255317</v>
      </c>
      <c r="P20" s="43">
        <v>0.19351763584366061</v>
      </c>
      <c r="Q20" s="43">
        <f t="shared" si="1"/>
        <v>0.52330486988621372</v>
      </c>
      <c r="R20" s="42"/>
      <c r="S20" s="15" t="s">
        <v>2486</v>
      </c>
      <c r="T20" s="37">
        <v>1000</v>
      </c>
      <c r="U20" s="37">
        <v>1.0000000000000001E-5</v>
      </c>
      <c r="V20" s="37">
        <v>1E-4</v>
      </c>
      <c r="W20" s="37">
        <v>6</v>
      </c>
      <c r="X20" s="37">
        <v>0.30851063829787234</v>
      </c>
      <c r="Y20" s="37">
        <v>0</v>
      </c>
      <c r="Z20" s="37">
        <f t="shared" si="2"/>
        <v>0.30851063829787234</v>
      </c>
      <c r="AA20" s="42"/>
      <c r="AB20" s="15" t="s">
        <v>8536</v>
      </c>
      <c r="AC20" s="37">
        <v>3000</v>
      </c>
      <c r="AD20" s="37">
        <v>1.0000000000000001E-5</v>
      </c>
      <c r="AE20" s="37">
        <v>6</v>
      </c>
      <c r="AF20" s="37">
        <v>0.10638297872340426</v>
      </c>
      <c r="AG20" s="37">
        <v>-3.7582128777923773E-2</v>
      </c>
      <c r="AH20" s="37">
        <f t="shared" si="3"/>
        <v>6.8800849945480483E-2</v>
      </c>
      <c r="AI20" s="42"/>
      <c r="AJ20" s="15" t="s">
        <v>9072</v>
      </c>
      <c r="AK20" s="43">
        <v>1000</v>
      </c>
      <c r="AL20" s="43">
        <v>1E-3</v>
      </c>
      <c r="AM20" s="43">
        <v>2</v>
      </c>
      <c r="AN20" s="43">
        <v>0.01</v>
      </c>
      <c r="AO20" s="43">
        <v>6</v>
      </c>
      <c r="AP20" s="43">
        <v>0.1276595744680851</v>
      </c>
      <c r="AQ20" s="43">
        <v>-1.4878209348255454E-2</v>
      </c>
      <c r="AR20" s="43">
        <f t="shared" si="4"/>
        <v>0.11278136511982964</v>
      </c>
      <c r="AS20" s="42"/>
      <c r="AT20" s="15" t="s">
        <v>10827</v>
      </c>
      <c r="AU20" s="37">
        <v>1000</v>
      </c>
      <c r="AV20" s="37">
        <v>1.0000000000000001E-5</v>
      </c>
      <c r="AW20" s="37">
        <v>1E-4</v>
      </c>
      <c r="AX20" s="37">
        <v>6</v>
      </c>
      <c r="AY20" s="37">
        <v>0.18085106382978725</v>
      </c>
      <c r="AZ20" s="37">
        <v>1.8842347837874463E-2</v>
      </c>
      <c r="BA20" s="37">
        <f t="shared" si="5"/>
        <v>0.19969341166766172</v>
      </c>
      <c r="BC20" s="15" t="s">
        <v>18723</v>
      </c>
      <c r="BD20" s="44">
        <v>1E-3</v>
      </c>
      <c r="BE20" s="44">
        <v>3000</v>
      </c>
      <c r="BF20" s="44">
        <v>6</v>
      </c>
      <c r="BG20" s="44">
        <v>0.45054945054945056</v>
      </c>
      <c r="BH20" s="44">
        <v>0.2281594571670908</v>
      </c>
      <c r="BI20" s="44">
        <v>0.67870890771654135</v>
      </c>
      <c r="BJ20" s="67"/>
      <c r="BM20" s="67"/>
      <c r="CF20" s="114"/>
      <c r="CG20" s="61" t="s">
        <v>18862</v>
      </c>
      <c r="CH20" s="61">
        <v>5000</v>
      </c>
      <c r="CI20" s="61">
        <v>1E-3</v>
      </c>
      <c r="CJ20" s="61">
        <v>10</v>
      </c>
      <c r="CK20" s="61">
        <v>4</v>
      </c>
      <c r="CL20" s="61">
        <v>0.17582417582417501</v>
      </c>
      <c r="CM20" s="61">
        <v>3.4106991225587302E-2</v>
      </c>
      <c r="CN20" s="61">
        <f t="shared" si="8"/>
        <v>0.20993116704976231</v>
      </c>
    </row>
    <row r="21" spans="1:92" x14ac:dyDescent="0.2">
      <c r="A21" s="15" t="s">
        <v>1882</v>
      </c>
      <c r="B21" s="37">
        <v>3000</v>
      </c>
      <c r="C21" s="37">
        <v>1.0000000000000001E-5</v>
      </c>
      <c r="D21" s="37">
        <v>7</v>
      </c>
      <c r="E21" s="37">
        <v>0.30851063829787234</v>
      </c>
      <c r="F21" s="37">
        <v>0</v>
      </c>
      <c r="G21" s="37">
        <f t="shared" si="0"/>
        <v>0.30851063829787234</v>
      </c>
      <c r="H21" s="42"/>
      <c r="I21" s="15" t="s">
        <v>16967</v>
      </c>
      <c r="J21" s="43">
        <v>1000</v>
      </c>
      <c r="K21" s="43">
        <v>1E-3</v>
      </c>
      <c r="L21" s="43">
        <v>2</v>
      </c>
      <c r="M21" s="43">
        <v>0.01</v>
      </c>
      <c r="N21" s="43">
        <v>7</v>
      </c>
      <c r="O21" s="43">
        <v>0.30851063829787234</v>
      </c>
      <c r="P21" s="43">
        <v>0.16859436658048713</v>
      </c>
      <c r="Q21" s="43">
        <f t="shared" si="1"/>
        <v>0.4771050048783595</v>
      </c>
      <c r="R21" s="42"/>
      <c r="S21" s="15" t="s">
        <v>2487</v>
      </c>
      <c r="T21" s="37">
        <v>1000</v>
      </c>
      <c r="U21" s="37">
        <v>1.0000000000000001E-5</v>
      </c>
      <c r="V21" s="37">
        <v>1E-4</v>
      </c>
      <c r="W21" s="37">
        <v>7</v>
      </c>
      <c r="X21" s="37">
        <v>0.30851063829787234</v>
      </c>
      <c r="Y21" s="37">
        <v>0</v>
      </c>
      <c r="Z21" s="37">
        <f t="shared" si="2"/>
        <v>0.30851063829787234</v>
      </c>
      <c r="AA21" s="42"/>
      <c r="AB21" s="15" t="s">
        <v>8537</v>
      </c>
      <c r="AC21" s="37">
        <v>3000</v>
      </c>
      <c r="AD21" s="37">
        <v>1.0000000000000001E-5</v>
      </c>
      <c r="AE21" s="37">
        <v>7</v>
      </c>
      <c r="AF21" s="37">
        <v>0.13829787234042554</v>
      </c>
      <c r="AG21" s="37">
        <v>-1.9739439399920938E-3</v>
      </c>
      <c r="AH21" s="37">
        <f t="shared" si="3"/>
        <v>0.13632392840043345</v>
      </c>
      <c r="AI21" s="42"/>
      <c r="AJ21" s="15" t="s">
        <v>9073</v>
      </c>
      <c r="AK21" s="43">
        <v>1000</v>
      </c>
      <c r="AL21" s="43">
        <v>1E-3</v>
      </c>
      <c r="AM21" s="43">
        <v>2</v>
      </c>
      <c r="AN21" s="43">
        <v>0.01</v>
      </c>
      <c r="AO21" s="43">
        <v>7</v>
      </c>
      <c r="AP21" s="43">
        <v>0.1702127659574468</v>
      </c>
      <c r="AQ21" s="43">
        <v>3.2206969376979921E-2</v>
      </c>
      <c r="AR21" s="43">
        <f t="shared" si="4"/>
        <v>0.20241973533442673</v>
      </c>
      <c r="AS21" s="42"/>
      <c r="AT21" s="15" t="s">
        <v>10828</v>
      </c>
      <c r="AU21" s="37">
        <v>1000</v>
      </c>
      <c r="AV21" s="37">
        <v>1.0000000000000001E-5</v>
      </c>
      <c r="AW21" s="37">
        <v>1E-4</v>
      </c>
      <c r="AX21" s="37">
        <v>7</v>
      </c>
      <c r="AY21" s="37">
        <v>0.15957446808510639</v>
      </c>
      <c r="AZ21" s="37">
        <v>7.7498663816141268E-3</v>
      </c>
      <c r="BA21" s="37">
        <f t="shared" si="5"/>
        <v>0.16732433446672051</v>
      </c>
      <c r="BC21" s="15" t="s">
        <v>18724</v>
      </c>
      <c r="BD21" s="44">
        <v>1E-3</v>
      </c>
      <c r="BE21" s="44">
        <v>3000</v>
      </c>
      <c r="BF21" s="44">
        <v>7</v>
      </c>
      <c r="BG21" s="44">
        <v>0.45054945054945056</v>
      </c>
      <c r="BH21" s="44">
        <v>0.22842123113447516</v>
      </c>
      <c r="BI21" s="44">
        <v>0.67897068168392571</v>
      </c>
      <c r="BJ21" s="67"/>
      <c r="BM21" s="67"/>
      <c r="CF21" s="114"/>
      <c r="CG21" s="61" t="s">
        <v>18862</v>
      </c>
      <c r="CH21" s="61">
        <v>5000</v>
      </c>
      <c r="CI21" s="61">
        <v>1E-3</v>
      </c>
      <c r="CJ21" s="61">
        <v>10</v>
      </c>
      <c r="CK21" s="61">
        <v>5</v>
      </c>
      <c r="CL21" s="61">
        <v>0.18681318681318601</v>
      </c>
      <c r="CM21" s="61">
        <v>4.5905355624822897E-2</v>
      </c>
      <c r="CN21" s="61">
        <f t="shared" si="8"/>
        <v>0.23271854243800891</v>
      </c>
    </row>
    <row r="22" spans="1:92" x14ac:dyDescent="0.2">
      <c r="A22" s="15" t="s">
        <v>1883</v>
      </c>
      <c r="B22" s="37">
        <v>3000</v>
      </c>
      <c r="C22" s="37">
        <v>1.0000000000000001E-5</v>
      </c>
      <c r="D22" s="37">
        <v>8</v>
      </c>
      <c r="E22" s="37">
        <v>0.30851063829787234</v>
      </c>
      <c r="F22" s="37">
        <v>0</v>
      </c>
      <c r="G22" s="37">
        <f t="shared" si="0"/>
        <v>0.30851063829787234</v>
      </c>
      <c r="H22" s="42"/>
      <c r="I22" s="15" t="s">
        <v>16968</v>
      </c>
      <c r="J22" s="43">
        <v>1000</v>
      </c>
      <c r="K22" s="43">
        <v>1E-3</v>
      </c>
      <c r="L22" s="43">
        <v>2</v>
      </c>
      <c r="M22" s="43">
        <v>0.01</v>
      </c>
      <c r="N22" s="43">
        <v>8</v>
      </c>
      <c r="O22" s="43">
        <v>0.34042553191489361</v>
      </c>
      <c r="P22" s="43">
        <v>0.20718269623180519</v>
      </c>
      <c r="Q22" s="43">
        <f t="shared" si="1"/>
        <v>0.54760822814669874</v>
      </c>
      <c r="R22" s="42"/>
      <c r="S22" s="15" t="s">
        <v>2488</v>
      </c>
      <c r="T22" s="37">
        <v>1000</v>
      </c>
      <c r="U22" s="37">
        <v>1.0000000000000001E-5</v>
      </c>
      <c r="V22" s="37">
        <v>1E-4</v>
      </c>
      <c r="W22" s="37">
        <v>8</v>
      </c>
      <c r="X22" s="37">
        <v>0.30851063829787234</v>
      </c>
      <c r="Y22" s="37">
        <v>0</v>
      </c>
      <c r="Z22" s="37">
        <f t="shared" si="2"/>
        <v>0.30851063829787234</v>
      </c>
      <c r="AA22" s="42"/>
      <c r="AB22" s="15" t="s">
        <v>8538</v>
      </c>
      <c r="AC22" s="37">
        <v>3000</v>
      </c>
      <c r="AD22" s="37">
        <v>1.0000000000000001E-5</v>
      </c>
      <c r="AE22" s="37">
        <v>8</v>
      </c>
      <c r="AF22" s="37">
        <v>0.19148936170212766</v>
      </c>
      <c r="AG22" s="37">
        <v>6.0864992769817279E-2</v>
      </c>
      <c r="AH22" s="37">
        <f t="shared" si="3"/>
        <v>0.25235435447194493</v>
      </c>
      <c r="AI22" s="42"/>
      <c r="AJ22" s="15" t="s">
        <v>9074</v>
      </c>
      <c r="AK22" s="43">
        <v>1000</v>
      </c>
      <c r="AL22" s="43">
        <v>1E-3</v>
      </c>
      <c r="AM22" s="43">
        <v>2</v>
      </c>
      <c r="AN22" s="43">
        <v>0.01</v>
      </c>
      <c r="AO22" s="43">
        <v>8</v>
      </c>
      <c r="AP22" s="43">
        <v>0.13829787234042554</v>
      </c>
      <c r="AQ22" s="43">
        <v>-1.1424017003188087E-2</v>
      </c>
      <c r="AR22" s="43">
        <f t="shared" si="4"/>
        <v>0.12687385533723744</v>
      </c>
      <c r="AS22" s="42"/>
      <c r="AT22" s="15" t="s">
        <v>10829</v>
      </c>
      <c r="AU22" s="37">
        <v>1000</v>
      </c>
      <c r="AV22" s="37">
        <v>1.0000000000000001E-5</v>
      </c>
      <c r="AW22" s="37">
        <v>1E-4</v>
      </c>
      <c r="AX22" s="37">
        <v>8</v>
      </c>
      <c r="AY22" s="37">
        <v>0.10638297872340426</v>
      </c>
      <c r="AZ22" s="37">
        <v>-3.148269105160028E-2</v>
      </c>
      <c r="BA22" s="37">
        <f t="shared" si="5"/>
        <v>7.4900287671803983E-2</v>
      </c>
      <c r="BC22" s="15" t="s">
        <v>18725</v>
      </c>
      <c r="BD22" s="44">
        <v>1E-3</v>
      </c>
      <c r="BE22" s="44">
        <v>3000</v>
      </c>
      <c r="BF22" s="44">
        <v>8</v>
      </c>
      <c r="BG22" s="44">
        <v>0.45054945054945056</v>
      </c>
      <c r="BH22" s="44">
        <v>0.2285520515428959</v>
      </c>
      <c r="BI22" s="44">
        <v>0.67910150209234643</v>
      </c>
      <c r="BJ22" s="67"/>
      <c r="BM22" s="67"/>
      <c r="CF22" s="114"/>
      <c r="CG22" s="61" t="s">
        <v>18862</v>
      </c>
      <c r="CH22" s="61">
        <v>5000</v>
      </c>
      <c r="CI22" s="61">
        <v>1E-3</v>
      </c>
      <c r="CJ22" s="61">
        <v>10</v>
      </c>
      <c r="CK22" s="61">
        <v>6</v>
      </c>
      <c r="CL22" s="61">
        <v>0.13186813186813101</v>
      </c>
      <c r="CM22" s="61">
        <v>-1.51087263484891E-2</v>
      </c>
      <c r="CN22" s="61">
        <f t="shared" si="8"/>
        <v>0.11675940551964191</v>
      </c>
    </row>
    <row r="23" spans="1:92" x14ac:dyDescent="0.2">
      <c r="A23" s="15" t="s">
        <v>1884</v>
      </c>
      <c r="B23" s="37">
        <v>3000</v>
      </c>
      <c r="C23" s="37">
        <v>1.0000000000000001E-5</v>
      </c>
      <c r="D23" s="37">
        <v>9</v>
      </c>
      <c r="E23" s="37">
        <v>0.30851063829787234</v>
      </c>
      <c r="F23" s="37">
        <v>0</v>
      </c>
      <c r="G23" s="37">
        <f t="shared" si="0"/>
        <v>0.30851063829787234</v>
      </c>
      <c r="H23" s="42"/>
      <c r="I23" s="15" t="s">
        <v>16969</v>
      </c>
      <c r="J23" s="43">
        <v>1000</v>
      </c>
      <c r="K23" s="43">
        <v>1E-3</v>
      </c>
      <c r="L23" s="43">
        <v>2</v>
      </c>
      <c r="M23" s="43">
        <v>0.01</v>
      </c>
      <c r="N23" s="43">
        <v>9</v>
      </c>
      <c r="O23" s="43">
        <v>0.32978723404255317</v>
      </c>
      <c r="P23" s="43">
        <v>0.19175651699194757</v>
      </c>
      <c r="Q23" s="43">
        <f t="shared" si="1"/>
        <v>0.52154375103450068</v>
      </c>
      <c r="R23" s="42"/>
      <c r="S23" s="15" t="s">
        <v>2489</v>
      </c>
      <c r="T23" s="37">
        <v>1000</v>
      </c>
      <c r="U23" s="37">
        <v>1.0000000000000001E-5</v>
      </c>
      <c r="V23" s="37">
        <v>1E-4</v>
      </c>
      <c r="W23" s="37">
        <v>9</v>
      </c>
      <c r="X23" s="37">
        <v>0.30851063829787234</v>
      </c>
      <c r="Y23" s="37">
        <v>0</v>
      </c>
      <c r="Z23" s="37">
        <f t="shared" si="2"/>
        <v>0.30851063829787234</v>
      </c>
      <c r="AA23" s="42"/>
      <c r="AB23" s="15" t="s">
        <v>8539</v>
      </c>
      <c r="AC23" s="37">
        <v>3000</v>
      </c>
      <c r="AD23" s="37">
        <v>1.0000000000000001E-5</v>
      </c>
      <c r="AE23" s="37">
        <v>9</v>
      </c>
      <c r="AF23" s="37">
        <v>0.23404255319148937</v>
      </c>
      <c r="AG23" s="37">
        <v>0.11367207962283919</v>
      </c>
      <c r="AH23" s="37">
        <f t="shared" si="3"/>
        <v>0.34771463281432857</v>
      </c>
      <c r="AI23" s="42"/>
      <c r="AJ23" s="15" t="s">
        <v>9075</v>
      </c>
      <c r="AK23" s="43">
        <v>1000</v>
      </c>
      <c r="AL23" s="43">
        <v>1E-3</v>
      </c>
      <c r="AM23" s="43">
        <v>2</v>
      </c>
      <c r="AN23" s="43">
        <v>0.01</v>
      </c>
      <c r="AO23" s="43">
        <v>9</v>
      </c>
      <c r="AP23" s="43">
        <v>0.18085106382978725</v>
      </c>
      <c r="AQ23" s="43">
        <v>5.5707762557077656E-2</v>
      </c>
      <c r="AR23" s="43">
        <f t="shared" si="4"/>
        <v>0.2365588263868649</v>
      </c>
      <c r="AS23" s="42"/>
      <c r="AT23" s="15" t="s">
        <v>10830</v>
      </c>
      <c r="AU23" s="37">
        <v>1000</v>
      </c>
      <c r="AV23" s="37">
        <v>1.0000000000000001E-5</v>
      </c>
      <c r="AW23" s="37">
        <v>1E-4</v>
      </c>
      <c r="AX23" s="37">
        <v>9</v>
      </c>
      <c r="AY23" s="37">
        <v>0.1276595744680851</v>
      </c>
      <c r="AZ23" s="37">
        <v>-1.4477494077388764E-2</v>
      </c>
      <c r="BA23" s="37">
        <f t="shared" si="5"/>
        <v>0.11318208039069633</v>
      </c>
      <c r="BC23" s="15" t="s">
        <v>18726</v>
      </c>
      <c r="BD23" s="44">
        <v>1E-3</v>
      </c>
      <c r="BE23" s="44">
        <v>3000</v>
      </c>
      <c r="BF23" s="44">
        <v>9</v>
      </c>
      <c r="BG23" s="44">
        <v>0.45054945054945056</v>
      </c>
      <c r="BH23" s="44">
        <v>0.22894424673784111</v>
      </c>
      <c r="BI23" s="44">
        <v>0.6794936972872917</v>
      </c>
      <c r="BJ23" s="67"/>
      <c r="BM23" s="67"/>
      <c r="CF23" s="114"/>
      <c r="CG23" s="61" t="s">
        <v>18862</v>
      </c>
      <c r="CH23" s="61">
        <v>5000</v>
      </c>
      <c r="CI23" s="61">
        <v>1E-3</v>
      </c>
      <c r="CJ23" s="61">
        <v>10</v>
      </c>
      <c r="CK23" s="61">
        <v>7</v>
      </c>
      <c r="CL23" s="61">
        <v>0.15384615384615299</v>
      </c>
      <c r="CM23" s="61">
        <v>1.7251051893408101E-2</v>
      </c>
      <c r="CN23" s="61">
        <f t="shared" si="8"/>
        <v>0.17109720573956111</v>
      </c>
    </row>
    <row r="24" spans="1:92" x14ac:dyDescent="0.2">
      <c r="A24" s="15" t="s">
        <v>1885</v>
      </c>
      <c r="B24" s="37">
        <v>5000</v>
      </c>
      <c r="C24" s="37">
        <v>1.0000000000000001E-5</v>
      </c>
      <c r="D24" s="37">
        <v>0</v>
      </c>
      <c r="E24" s="37">
        <v>0.30851063829787234</v>
      </c>
      <c r="F24" s="37">
        <v>0</v>
      </c>
      <c r="G24" s="37">
        <f t="shared" si="0"/>
        <v>0.30851063829787234</v>
      </c>
      <c r="H24" s="42"/>
      <c r="I24" s="15" t="s">
        <v>16970</v>
      </c>
      <c r="J24" s="43">
        <v>1000</v>
      </c>
      <c r="K24" s="43">
        <v>1E-3</v>
      </c>
      <c r="L24" s="43">
        <v>2</v>
      </c>
      <c r="M24" s="43">
        <v>0.1</v>
      </c>
      <c r="N24" s="43">
        <v>0</v>
      </c>
      <c r="O24" s="43">
        <v>0.30851063829787234</v>
      </c>
      <c r="P24" s="43">
        <v>0.16780168891310274</v>
      </c>
      <c r="Q24" s="43">
        <f t="shared" si="1"/>
        <v>0.47631232721097505</v>
      </c>
      <c r="R24" s="42"/>
      <c r="S24" s="15" t="s">
        <v>2490</v>
      </c>
      <c r="T24" s="37">
        <v>1000</v>
      </c>
      <c r="U24" s="37">
        <v>1.0000000000000001E-5</v>
      </c>
      <c r="V24" s="37">
        <v>1E-3</v>
      </c>
      <c r="W24" s="37">
        <v>0</v>
      </c>
      <c r="X24" s="37">
        <v>0.30851063829787234</v>
      </c>
      <c r="Y24" s="37">
        <v>0</v>
      </c>
      <c r="Z24" s="37">
        <f t="shared" si="2"/>
        <v>0.30851063829787234</v>
      </c>
      <c r="AA24" s="42"/>
      <c r="AB24" s="15" t="s">
        <v>8540</v>
      </c>
      <c r="AC24" s="37">
        <v>5000</v>
      </c>
      <c r="AD24" s="37">
        <v>1.0000000000000001E-5</v>
      </c>
      <c r="AE24" s="37">
        <v>0</v>
      </c>
      <c r="AF24" s="37">
        <v>0.14893617021276595</v>
      </c>
      <c r="AG24" s="37">
        <v>2.2106631989596882E-2</v>
      </c>
      <c r="AH24" s="37">
        <f t="shared" si="3"/>
        <v>0.17104280220236284</v>
      </c>
      <c r="AI24" s="42"/>
      <c r="AJ24" s="15" t="s">
        <v>9076</v>
      </c>
      <c r="AK24" s="43">
        <v>1000</v>
      </c>
      <c r="AL24" s="43">
        <v>1E-3</v>
      </c>
      <c r="AM24" s="43">
        <v>2</v>
      </c>
      <c r="AN24" s="43">
        <v>0.1</v>
      </c>
      <c r="AO24" s="43">
        <v>0</v>
      </c>
      <c r="AP24" s="43">
        <v>9.5744680851063829E-2</v>
      </c>
      <c r="AQ24" s="43">
        <v>-5.8558558558558578E-2</v>
      </c>
      <c r="AR24" s="43">
        <f t="shared" si="4"/>
        <v>3.7186122292505251E-2</v>
      </c>
      <c r="AS24" s="42"/>
      <c r="AT24" s="15" t="s">
        <v>10831</v>
      </c>
      <c r="AU24" s="37">
        <v>1000</v>
      </c>
      <c r="AV24" s="37">
        <v>1.0000000000000001E-5</v>
      </c>
      <c r="AW24" s="37">
        <v>1E-3</v>
      </c>
      <c r="AX24" s="37">
        <v>0</v>
      </c>
      <c r="AY24" s="37">
        <v>0.13829787234042554</v>
      </c>
      <c r="AZ24" s="37">
        <v>-1.1021112734032676E-2</v>
      </c>
      <c r="BA24" s="37">
        <f t="shared" si="5"/>
        <v>0.12727675960639287</v>
      </c>
      <c r="BC24" s="15" t="s">
        <v>18727</v>
      </c>
      <c r="BD24" s="44">
        <v>1E-3</v>
      </c>
      <c r="BE24" s="44">
        <v>5000</v>
      </c>
      <c r="BF24" s="44">
        <v>0</v>
      </c>
      <c r="BG24" s="44">
        <v>0.45054945054945056</v>
      </c>
      <c r="BH24" s="44">
        <v>0.2281594571670908</v>
      </c>
      <c r="BI24" s="44">
        <v>0.67870890771654135</v>
      </c>
      <c r="BJ24" s="67"/>
      <c r="BM24" s="67"/>
      <c r="CF24" s="114"/>
      <c r="CG24" s="61" t="s">
        <v>18862</v>
      </c>
      <c r="CH24" s="61">
        <v>5000</v>
      </c>
      <c r="CI24" s="61">
        <v>1E-3</v>
      </c>
      <c r="CJ24" s="61">
        <v>10</v>
      </c>
      <c r="CK24" s="61">
        <v>8</v>
      </c>
      <c r="CL24" s="61">
        <v>0.12087912087912001</v>
      </c>
      <c r="CM24" s="61">
        <v>-2.1181091317155201E-2</v>
      </c>
      <c r="CN24" s="61">
        <f t="shared" si="8"/>
        <v>9.9698029561964802E-2</v>
      </c>
    </row>
    <row r="25" spans="1:92" x14ac:dyDescent="0.2">
      <c r="A25" s="15" t="s">
        <v>1886</v>
      </c>
      <c r="B25" s="37">
        <v>5000</v>
      </c>
      <c r="C25" s="37">
        <v>1.0000000000000001E-5</v>
      </c>
      <c r="D25" s="37">
        <v>1</v>
      </c>
      <c r="E25" s="37">
        <v>0.30851063829787234</v>
      </c>
      <c r="F25" s="37">
        <v>0</v>
      </c>
      <c r="G25" s="37">
        <f t="shared" si="0"/>
        <v>0.30851063829787234</v>
      </c>
      <c r="H25" s="42"/>
      <c r="I25" s="15" t="s">
        <v>16971</v>
      </c>
      <c r="J25" s="43">
        <v>1000</v>
      </c>
      <c r="K25" s="43">
        <v>1E-3</v>
      </c>
      <c r="L25" s="43">
        <v>2</v>
      </c>
      <c r="M25" s="43">
        <v>0.1</v>
      </c>
      <c r="N25" s="43">
        <v>1</v>
      </c>
      <c r="O25" s="43">
        <v>0.30851063829787234</v>
      </c>
      <c r="P25" s="43">
        <v>0.17141307295904532</v>
      </c>
      <c r="Q25" s="43">
        <f t="shared" si="1"/>
        <v>0.47992371125691768</v>
      </c>
      <c r="R25" s="42"/>
      <c r="S25" s="15" t="s">
        <v>2491</v>
      </c>
      <c r="T25" s="37">
        <v>1000</v>
      </c>
      <c r="U25" s="37">
        <v>1.0000000000000001E-5</v>
      </c>
      <c r="V25" s="37">
        <v>1E-3</v>
      </c>
      <c r="W25" s="37">
        <v>1</v>
      </c>
      <c r="X25" s="37">
        <v>0.30851063829787234</v>
      </c>
      <c r="Y25" s="37">
        <v>0</v>
      </c>
      <c r="Z25" s="37">
        <f t="shared" si="2"/>
        <v>0.30851063829787234</v>
      </c>
      <c r="AA25" s="42"/>
      <c r="AB25" s="15" t="s">
        <v>8541</v>
      </c>
      <c r="AC25" s="37">
        <v>5000</v>
      </c>
      <c r="AD25" s="37">
        <v>1.0000000000000001E-5</v>
      </c>
      <c r="AE25" s="37">
        <v>1</v>
      </c>
      <c r="AF25" s="37">
        <v>9.5744680851063829E-2</v>
      </c>
      <c r="AG25" s="37">
        <v>-5.8418333554113147E-2</v>
      </c>
      <c r="AH25" s="37">
        <f t="shared" si="3"/>
        <v>3.7326347296950682E-2</v>
      </c>
      <c r="AI25" s="42"/>
      <c r="AJ25" s="15" t="s">
        <v>9077</v>
      </c>
      <c r="AK25" s="43">
        <v>1000</v>
      </c>
      <c r="AL25" s="43">
        <v>1E-3</v>
      </c>
      <c r="AM25" s="43">
        <v>2</v>
      </c>
      <c r="AN25" s="43">
        <v>0.1</v>
      </c>
      <c r="AO25" s="43">
        <v>1</v>
      </c>
      <c r="AP25" s="43">
        <v>0.11702127659574468</v>
      </c>
      <c r="AQ25" s="43">
        <v>-8.0103359173126602E-3</v>
      </c>
      <c r="AR25" s="43">
        <f t="shared" si="4"/>
        <v>0.10901094067843202</v>
      </c>
      <c r="AS25" s="42"/>
      <c r="AT25" s="15" t="s">
        <v>10832</v>
      </c>
      <c r="AU25" s="37">
        <v>1000</v>
      </c>
      <c r="AV25" s="37">
        <v>1.0000000000000001E-5</v>
      </c>
      <c r="AW25" s="37">
        <v>1E-3</v>
      </c>
      <c r="AX25" s="37">
        <v>1</v>
      </c>
      <c r="AY25" s="37">
        <v>0.1276595744680851</v>
      </c>
      <c r="AZ25" s="37">
        <v>-1.1150465695920226E-2</v>
      </c>
      <c r="BA25" s="37">
        <f t="shared" si="5"/>
        <v>0.11650910877216487</v>
      </c>
      <c r="BC25" s="15" t="s">
        <v>18728</v>
      </c>
      <c r="BD25" s="44">
        <v>1E-3</v>
      </c>
      <c r="BE25" s="44">
        <v>5000</v>
      </c>
      <c r="BF25" s="44">
        <v>1</v>
      </c>
      <c r="BG25" s="44">
        <v>0.46153846153846156</v>
      </c>
      <c r="BH25" s="44">
        <v>0.24526066350710907</v>
      </c>
      <c r="BI25" s="44">
        <v>0.70679912504557063</v>
      </c>
      <c r="BJ25" s="67"/>
      <c r="BM25" s="67"/>
      <c r="CF25" s="114"/>
      <c r="CG25" s="61" t="s">
        <v>18862</v>
      </c>
      <c r="CH25" s="61">
        <v>5000</v>
      </c>
      <c r="CI25" s="61">
        <v>1E-3</v>
      </c>
      <c r="CJ25" s="61">
        <v>10</v>
      </c>
      <c r="CK25" s="61">
        <v>9</v>
      </c>
      <c r="CL25" s="61">
        <v>0.164835164835164</v>
      </c>
      <c r="CM25" s="61">
        <v>2.3715415019762799E-2</v>
      </c>
      <c r="CN25" s="61">
        <f t="shared" si="8"/>
        <v>0.18855057985492679</v>
      </c>
    </row>
    <row r="26" spans="1:92" x14ac:dyDescent="0.2">
      <c r="A26" s="15" t="s">
        <v>1887</v>
      </c>
      <c r="B26" s="37">
        <v>5000</v>
      </c>
      <c r="C26" s="37">
        <v>1.0000000000000001E-5</v>
      </c>
      <c r="D26" s="37">
        <v>2</v>
      </c>
      <c r="E26" s="37">
        <v>0.30851063829787234</v>
      </c>
      <c r="F26" s="37">
        <v>0</v>
      </c>
      <c r="G26" s="37">
        <f t="shared" si="0"/>
        <v>0.30851063829787234</v>
      </c>
      <c r="H26" s="42"/>
      <c r="I26" s="15" t="s">
        <v>16972</v>
      </c>
      <c r="J26" s="43">
        <v>1000</v>
      </c>
      <c r="K26" s="43">
        <v>1E-3</v>
      </c>
      <c r="L26" s="43">
        <v>2</v>
      </c>
      <c r="M26" s="43">
        <v>0.1</v>
      </c>
      <c r="N26" s="43">
        <v>2</v>
      </c>
      <c r="O26" s="43">
        <v>0.30851063829787234</v>
      </c>
      <c r="P26" s="43">
        <v>0.16848121937942295</v>
      </c>
      <c r="Q26" s="43">
        <f t="shared" si="1"/>
        <v>0.47699185767729529</v>
      </c>
      <c r="R26" s="42"/>
      <c r="S26" s="15" t="s">
        <v>2492</v>
      </c>
      <c r="T26" s="37">
        <v>1000</v>
      </c>
      <c r="U26" s="37">
        <v>1.0000000000000001E-5</v>
      </c>
      <c r="V26" s="37">
        <v>1E-3</v>
      </c>
      <c r="W26" s="37">
        <v>2</v>
      </c>
      <c r="X26" s="37">
        <v>0.30851063829787234</v>
      </c>
      <c r="Y26" s="37">
        <v>0</v>
      </c>
      <c r="Z26" s="37">
        <f t="shared" si="2"/>
        <v>0.30851063829787234</v>
      </c>
      <c r="AA26" s="42"/>
      <c r="AB26" s="15" t="s">
        <v>8542</v>
      </c>
      <c r="AC26" s="37">
        <v>5000</v>
      </c>
      <c r="AD26" s="37">
        <v>1.0000000000000001E-5</v>
      </c>
      <c r="AE26" s="37">
        <v>2</v>
      </c>
      <c r="AF26" s="37">
        <v>0.14893617021276595</v>
      </c>
      <c r="AG26" s="37">
        <v>1.878914405010439E-2</v>
      </c>
      <c r="AH26" s="37">
        <f t="shared" si="3"/>
        <v>0.16772531426287035</v>
      </c>
      <c r="AI26" s="42"/>
      <c r="AJ26" s="15" t="s">
        <v>9078</v>
      </c>
      <c r="AK26" s="43">
        <v>1000</v>
      </c>
      <c r="AL26" s="43">
        <v>1E-3</v>
      </c>
      <c r="AM26" s="43">
        <v>2</v>
      </c>
      <c r="AN26" s="43">
        <v>0.1</v>
      </c>
      <c r="AO26" s="43">
        <v>2</v>
      </c>
      <c r="AP26" s="43">
        <v>0.13829787234042554</v>
      </c>
      <c r="AQ26" s="43">
        <v>-5.2562417871220306E-4</v>
      </c>
      <c r="AR26" s="43">
        <f t="shared" si="4"/>
        <v>0.13777224816171332</v>
      </c>
      <c r="AS26" s="42"/>
      <c r="AT26" s="15" t="s">
        <v>10833</v>
      </c>
      <c r="AU26" s="37">
        <v>1000</v>
      </c>
      <c r="AV26" s="37">
        <v>1.0000000000000001E-5</v>
      </c>
      <c r="AW26" s="37">
        <v>1E-3</v>
      </c>
      <c r="AX26" s="37">
        <v>2</v>
      </c>
      <c r="AY26" s="37">
        <v>0.15957446808510639</v>
      </c>
      <c r="AZ26" s="37">
        <v>1.4204168326032158E-2</v>
      </c>
      <c r="BA26" s="37">
        <f t="shared" si="5"/>
        <v>0.17377863641113855</v>
      </c>
      <c r="BC26" s="15" t="s">
        <v>18729</v>
      </c>
      <c r="BD26" s="44">
        <v>1E-3</v>
      </c>
      <c r="BE26" s="44">
        <v>5000</v>
      </c>
      <c r="BF26" s="44">
        <v>2</v>
      </c>
      <c r="BG26" s="44">
        <v>0.45054945054945056</v>
      </c>
      <c r="BH26" s="44">
        <v>0.2281594571670908</v>
      </c>
      <c r="BI26" s="44">
        <v>0.67870890771654135</v>
      </c>
      <c r="BJ26" s="67" t="s">
        <v>18930</v>
      </c>
      <c r="BK26" s="67" t="s">
        <v>18931</v>
      </c>
      <c r="CN26" s="37">
        <f>MAX(CN16:CN25)</f>
        <v>0.24540347169372229</v>
      </c>
    </row>
    <row r="27" spans="1:92" x14ac:dyDescent="0.2">
      <c r="A27" s="15" t="s">
        <v>1888</v>
      </c>
      <c r="B27" s="37">
        <v>5000</v>
      </c>
      <c r="C27" s="37">
        <v>1.0000000000000001E-5</v>
      </c>
      <c r="D27" s="37">
        <v>3</v>
      </c>
      <c r="E27" s="37">
        <v>0.30851063829787234</v>
      </c>
      <c r="F27" s="37">
        <v>0</v>
      </c>
      <c r="G27" s="37">
        <f t="shared" si="0"/>
        <v>0.30851063829787234</v>
      </c>
      <c r="H27" s="42"/>
      <c r="I27" s="15" t="s">
        <v>16973</v>
      </c>
      <c r="J27" s="43">
        <v>1000</v>
      </c>
      <c r="K27" s="43">
        <v>1E-3</v>
      </c>
      <c r="L27" s="43">
        <v>2</v>
      </c>
      <c r="M27" s="43">
        <v>0.1</v>
      </c>
      <c r="N27" s="43">
        <v>3</v>
      </c>
      <c r="O27" s="43">
        <v>0.30851063829787234</v>
      </c>
      <c r="P27" s="43">
        <v>0.17175003388911483</v>
      </c>
      <c r="Q27" s="43">
        <f t="shared" si="1"/>
        <v>0.4802606721869872</v>
      </c>
      <c r="R27" s="42"/>
      <c r="S27" s="15" t="s">
        <v>2493</v>
      </c>
      <c r="T27" s="37">
        <v>1000</v>
      </c>
      <c r="U27" s="37">
        <v>1.0000000000000001E-5</v>
      </c>
      <c r="V27" s="37">
        <v>1E-3</v>
      </c>
      <c r="W27" s="37">
        <v>3</v>
      </c>
      <c r="X27" s="37">
        <v>0.30851063829787234</v>
      </c>
      <c r="Y27" s="37">
        <v>0</v>
      </c>
      <c r="Z27" s="37">
        <f t="shared" si="2"/>
        <v>0.30851063829787234</v>
      </c>
      <c r="AA27" s="42"/>
      <c r="AB27" s="15" t="s">
        <v>8543</v>
      </c>
      <c r="AC27" s="37">
        <v>5000</v>
      </c>
      <c r="AD27" s="37">
        <v>1.0000000000000001E-5</v>
      </c>
      <c r="AE27" s="37">
        <v>3</v>
      </c>
      <c r="AF27" s="37">
        <v>9.5744680851063829E-2</v>
      </c>
      <c r="AG27" s="37">
        <v>-6.2782654961425904E-2</v>
      </c>
      <c r="AH27" s="37">
        <f t="shared" si="3"/>
        <v>3.2962025889637925E-2</v>
      </c>
      <c r="AI27" s="42"/>
      <c r="AJ27" s="15" t="s">
        <v>9079</v>
      </c>
      <c r="AK27" s="43">
        <v>1000</v>
      </c>
      <c r="AL27" s="43">
        <v>1E-3</v>
      </c>
      <c r="AM27" s="43">
        <v>2</v>
      </c>
      <c r="AN27" s="43">
        <v>0.1</v>
      </c>
      <c r="AO27" s="43">
        <v>3</v>
      </c>
      <c r="AP27" s="43">
        <v>0.1702127659574468</v>
      </c>
      <c r="AQ27" s="43">
        <v>4.8903878583473837E-2</v>
      </c>
      <c r="AR27" s="43">
        <f t="shared" si="4"/>
        <v>0.21911664454092064</v>
      </c>
      <c r="AS27" s="42"/>
      <c r="AT27" s="15" t="s">
        <v>10834</v>
      </c>
      <c r="AU27" s="37">
        <v>1000</v>
      </c>
      <c r="AV27" s="37">
        <v>1.0000000000000001E-5</v>
      </c>
      <c r="AW27" s="37">
        <v>1E-3</v>
      </c>
      <c r="AX27" s="37">
        <v>3</v>
      </c>
      <c r="AY27" s="37">
        <v>8.5106382978723402E-2</v>
      </c>
      <c r="AZ27" s="37">
        <v>-6.3964201105554092E-2</v>
      </c>
      <c r="BA27" s="37">
        <f t="shared" si="5"/>
        <v>2.1142181873169311E-2</v>
      </c>
      <c r="BC27" s="39" t="s">
        <v>18730</v>
      </c>
      <c r="BD27" s="24">
        <v>1E-3</v>
      </c>
      <c r="BE27" s="24">
        <v>5000</v>
      </c>
      <c r="BF27" s="24">
        <v>3</v>
      </c>
      <c r="BG27" s="24">
        <v>0.46153846153846201</v>
      </c>
      <c r="BH27" s="24">
        <v>0.24755315558555499</v>
      </c>
      <c r="BI27" s="24">
        <v>0.70909161712401703</v>
      </c>
      <c r="BJ27" s="24">
        <v>0.60439560439560402</v>
      </c>
      <c r="BK27" s="24">
        <v>0.71428571428571397</v>
      </c>
      <c r="BL27" s="110">
        <v>1</v>
      </c>
      <c r="BM27" s="67"/>
    </row>
    <row r="28" spans="1:92" x14ac:dyDescent="0.2">
      <c r="A28" s="15" t="s">
        <v>1889</v>
      </c>
      <c r="B28" s="37">
        <v>5000</v>
      </c>
      <c r="C28" s="37">
        <v>1.0000000000000001E-5</v>
      </c>
      <c r="D28" s="37">
        <v>4</v>
      </c>
      <c r="E28" s="37">
        <v>0.30851063829787234</v>
      </c>
      <c r="F28" s="37">
        <v>0</v>
      </c>
      <c r="G28" s="37">
        <f t="shared" si="0"/>
        <v>0.30851063829787234</v>
      </c>
      <c r="H28" s="42"/>
      <c r="I28" s="15" t="s">
        <v>16974</v>
      </c>
      <c r="J28" s="43">
        <v>1000</v>
      </c>
      <c r="K28" s="43">
        <v>1E-3</v>
      </c>
      <c r="L28" s="43">
        <v>2</v>
      </c>
      <c r="M28" s="43">
        <v>0.1</v>
      </c>
      <c r="N28" s="43">
        <v>4</v>
      </c>
      <c r="O28" s="43">
        <v>0.34042553191489361</v>
      </c>
      <c r="P28" s="43">
        <v>0.20879717621504207</v>
      </c>
      <c r="Q28" s="43">
        <f t="shared" si="1"/>
        <v>0.54922270812993568</v>
      </c>
      <c r="R28" s="42"/>
      <c r="S28" s="15" t="s">
        <v>2494</v>
      </c>
      <c r="T28" s="37">
        <v>1000</v>
      </c>
      <c r="U28" s="37">
        <v>1.0000000000000001E-5</v>
      </c>
      <c r="V28" s="37">
        <v>1E-3</v>
      </c>
      <c r="W28" s="37">
        <v>4</v>
      </c>
      <c r="X28" s="37">
        <v>0.30851063829787234</v>
      </c>
      <c r="Y28" s="37">
        <v>0</v>
      </c>
      <c r="Z28" s="37">
        <f t="shared" si="2"/>
        <v>0.30851063829787234</v>
      </c>
      <c r="AA28" s="42"/>
      <c r="AB28" s="15" t="s">
        <v>8544</v>
      </c>
      <c r="AC28" s="37">
        <v>5000</v>
      </c>
      <c r="AD28" s="37">
        <v>1.0000000000000001E-5</v>
      </c>
      <c r="AE28" s="37">
        <v>4</v>
      </c>
      <c r="AF28" s="37">
        <v>9.5744680851063829E-2</v>
      </c>
      <c r="AG28" s="37">
        <v>-4.7182175622542573E-2</v>
      </c>
      <c r="AH28" s="37">
        <f t="shared" si="3"/>
        <v>4.8562505228521256E-2</v>
      </c>
      <c r="AI28" s="42"/>
      <c r="AJ28" s="15" t="s">
        <v>9080</v>
      </c>
      <c r="AK28" s="43">
        <v>1000</v>
      </c>
      <c r="AL28" s="43">
        <v>1E-3</v>
      </c>
      <c r="AM28" s="43">
        <v>2</v>
      </c>
      <c r="AN28" s="43">
        <v>0.1</v>
      </c>
      <c r="AO28" s="43">
        <v>4</v>
      </c>
      <c r="AP28" s="43">
        <v>0.11702127659574468</v>
      </c>
      <c r="AQ28" s="43">
        <v>-2.7931488801054012E-2</v>
      </c>
      <c r="AR28" s="43">
        <f t="shared" si="4"/>
        <v>8.9089787794690678E-2</v>
      </c>
      <c r="AS28" s="42"/>
      <c r="AT28" s="15" t="s">
        <v>10835</v>
      </c>
      <c r="AU28" s="37">
        <v>1000</v>
      </c>
      <c r="AV28" s="37">
        <v>1.0000000000000001E-5</v>
      </c>
      <c r="AW28" s="37">
        <v>1E-3</v>
      </c>
      <c r="AX28" s="37">
        <v>4</v>
      </c>
      <c r="AY28" s="37">
        <v>0.1702127659574468</v>
      </c>
      <c r="AZ28" s="37">
        <v>3.5897435897435888E-2</v>
      </c>
      <c r="BA28" s="37">
        <f t="shared" si="5"/>
        <v>0.20611020185488269</v>
      </c>
      <c r="BC28" s="15" t="s">
        <v>18731</v>
      </c>
      <c r="BD28" s="44">
        <v>1E-3</v>
      </c>
      <c r="BE28" s="44">
        <v>5000</v>
      </c>
      <c r="BF28" s="44">
        <v>4</v>
      </c>
      <c r="BG28" s="44">
        <v>0.45054945054945056</v>
      </c>
      <c r="BH28" s="44">
        <v>0.22645358721523293</v>
      </c>
      <c r="BI28" s="44">
        <v>0.67700303776468351</v>
      </c>
      <c r="BJ28" s="67"/>
      <c r="BM28" s="67"/>
      <c r="CG28" s="61" t="s">
        <v>18876</v>
      </c>
      <c r="CH28" s="61">
        <v>5000</v>
      </c>
      <c r="CI28" s="37">
        <v>0.01</v>
      </c>
      <c r="CJ28" s="37">
        <v>1E-3</v>
      </c>
      <c r="CK28" s="61">
        <v>0</v>
      </c>
      <c r="CL28" s="61">
        <v>0.15384615384615299</v>
      </c>
      <c r="CM28" s="61">
        <v>5.7053202110969104E-4</v>
      </c>
      <c r="CN28" s="37">
        <f>CL28 + CM28</f>
        <v>0.15441668586726268</v>
      </c>
    </row>
    <row r="29" spans="1:92" x14ac:dyDescent="0.2">
      <c r="A29" s="15" t="s">
        <v>1890</v>
      </c>
      <c r="B29" s="37">
        <v>5000</v>
      </c>
      <c r="C29" s="37">
        <v>1.0000000000000001E-5</v>
      </c>
      <c r="D29" s="37">
        <v>5</v>
      </c>
      <c r="E29" s="37">
        <v>0.30851063829787234</v>
      </c>
      <c r="F29" s="37">
        <v>0</v>
      </c>
      <c r="G29" s="37">
        <f t="shared" si="0"/>
        <v>0.30851063829787234</v>
      </c>
      <c r="H29" s="42"/>
      <c r="I29" s="15" t="s">
        <v>16975</v>
      </c>
      <c r="J29" s="43">
        <v>1000</v>
      </c>
      <c r="K29" s="43">
        <v>1E-3</v>
      </c>
      <c r="L29" s="43">
        <v>2</v>
      </c>
      <c r="M29" s="43">
        <v>0.1</v>
      </c>
      <c r="N29" s="43">
        <v>5</v>
      </c>
      <c r="O29" s="43">
        <v>0.32978723404255317</v>
      </c>
      <c r="P29" s="43">
        <v>0.19570827108515548</v>
      </c>
      <c r="Q29" s="43">
        <f t="shared" si="1"/>
        <v>0.5254955051277086</v>
      </c>
      <c r="R29" s="42"/>
      <c r="S29" s="15" t="s">
        <v>2495</v>
      </c>
      <c r="T29" s="37">
        <v>1000</v>
      </c>
      <c r="U29" s="37">
        <v>1.0000000000000001E-5</v>
      </c>
      <c r="V29" s="37">
        <v>1E-3</v>
      </c>
      <c r="W29" s="37">
        <v>5</v>
      </c>
      <c r="X29" s="37">
        <v>0.30851063829787234</v>
      </c>
      <c r="Y29" s="37">
        <v>0</v>
      </c>
      <c r="Z29" s="37">
        <f t="shared" si="2"/>
        <v>0.30851063829787234</v>
      </c>
      <c r="AA29" s="42"/>
      <c r="AB29" s="15" t="s">
        <v>8545</v>
      </c>
      <c r="AC29" s="37">
        <v>5000</v>
      </c>
      <c r="AD29" s="37">
        <v>1.0000000000000001E-5</v>
      </c>
      <c r="AE29" s="37">
        <v>5</v>
      </c>
      <c r="AF29" s="37">
        <v>0.1702127659574468</v>
      </c>
      <c r="AG29" s="37">
        <v>4.5312500000000006E-2</v>
      </c>
      <c r="AH29" s="37">
        <f t="shared" si="3"/>
        <v>0.21552526595744681</v>
      </c>
      <c r="AI29" s="42"/>
      <c r="AJ29" s="15" t="s">
        <v>9081</v>
      </c>
      <c r="AK29" s="43">
        <v>1000</v>
      </c>
      <c r="AL29" s="43">
        <v>1E-3</v>
      </c>
      <c r="AM29" s="43">
        <v>2</v>
      </c>
      <c r="AN29" s="43">
        <v>0.1</v>
      </c>
      <c r="AO29" s="43">
        <v>5</v>
      </c>
      <c r="AP29" s="43">
        <v>7.4468085106382975E-2</v>
      </c>
      <c r="AQ29" s="43">
        <v>-6.1664286641568228E-2</v>
      </c>
      <c r="AR29" s="43">
        <f t="shared" si="4"/>
        <v>1.2803798464814747E-2</v>
      </c>
      <c r="AS29" s="42"/>
      <c r="AT29" s="15" t="s">
        <v>10836</v>
      </c>
      <c r="AU29" s="37">
        <v>1000</v>
      </c>
      <c r="AV29" s="37">
        <v>1.0000000000000001E-5</v>
      </c>
      <c r="AW29" s="37">
        <v>1E-3</v>
      </c>
      <c r="AX29" s="37">
        <v>5</v>
      </c>
      <c r="AY29" s="37">
        <v>0.1702127659574468</v>
      </c>
      <c r="AZ29" s="37">
        <v>1.0526315789473677E-2</v>
      </c>
      <c r="BA29" s="37">
        <f t="shared" si="5"/>
        <v>0.18073908174692049</v>
      </c>
      <c r="BC29" s="15" t="s">
        <v>18732</v>
      </c>
      <c r="BD29" s="44">
        <v>1E-3</v>
      </c>
      <c r="BE29" s="44">
        <v>5000</v>
      </c>
      <c r="BF29" s="44">
        <v>5</v>
      </c>
      <c r="BG29" s="44">
        <v>0.45054945054945056</v>
      </c>
      <c r="BH29" s="44">
        <v>0.22868282759789804</v>
      </c>
      <c r="BI29" s="44">
        <v>0.67923227814734854</v>
      </c>
      <c r="BJ29" s="67"/>
      <c r="BM29" s="67"/>
      <c r="CG29" s="61" t="s">
        <v>18877</v>
      </c>
      <c r="CH29" s="61">
        <v>5000</v>
      </c>
      <c r="CI29" s="61">
        <v>0.01</v>
      </c>
      <c r="CJ29" s="61">
        <v>1E-3</v>
      </c>
      <c r="CK29" s="61">
        <v>1</v>
      </c>
      <c r="CL29" s="61">
        <v>0.13186813186813101</v>
      </c>
      <c r="CM29" s="61">
        <v>-2.6120468170139799E-2</v>
      </c>
      <c r="CN29" s="62">
        <f t="shared" ref="CN29:CN37" si="9">CL29 + CM29</f>
        <v>0.10574766369799121</v>
      </c>
    </row>
    <row r="30" spans="1:92" x14ac:dyDescent="0.2">
      <c r="A30" s="15" t="s">
        <v>1891</v>
      </c>
      <c r="B30" s="37">
        <v>5000</v>
      </c>
      <c r="C30" s="37">
        <v>1.0000000000000001E-5</v>
      </c>
      <c r="D30" s="37">
        <v>6</v>
      </c>
      <c r="E30" s="37">
        <v>0.30851063829787234</v>
      </c>
      <c r="F30" s="37">
        <v>0</v>
      </c>
      <c r="G30" s="37">
        <f t="shared" si="0"/>
        <v>0.30851063829787234</v>
      </c>
      <c r="H30" s="42"/>
      <c r="I30" s="15" t="s">
        <v>16976</v>
      </c>
      <c r="J30" s="43">
        <v>1000</v>
      </c>
      <c r="K30" s="43">
        <v>1E-3</v>
      </c>
      <c r="L30" s="43">
        <v>2</v>
      </c>
      <c r="M30" s="43">
        <v>0.1</v>
      </c>
      <c r="N30" s="43">
        <v>6</v>
      </c>
      <c r="O30" s="43">
        <v>0.2978723404255319</v>
      </c>
      <c r="P30" s="43">
        <v>0.16116819902650081</v>
      </c>
      <c r="Q30" s="43">
        <f t="shared" si="1"/>
        <v>0.45904053945203271</v>
      </c>
      <c r="R30" s="42"/>
      <c r="S30" s="15" t="s">
        <v>2496</v>
      </c>
      <c r="T30" s="37">
        <v>1000</v>
      </c>
      <c r="U30" s="37">
        <v>1.0000000000000001E-5</v>
      </c>
      <c r="V30" s="37">
        <v>1E-3</v>
      </c>
      <c r="W30" s="37">
        <v>6</v>
      </c>
      <c r="X30" s="37">
        <v>0.30851063829787234</v>
      </c>
      <c r="Y30" s="37">
        <v>0</v>
      </c>
      <c r="Z30" s="37">
        <f t="shared" si="2"/>
        <v>0.30851063829787234</v>
      </c>
      <c r="AA30" s="42"/>
      <c r="AB30" s="15" t="s">
        <v>8546</v>
      </c>
      <c r="AC30" s="37">
        <v>5000</v>
      </c>
      <c r="AD30" s="37">
        <v>1.0000000000000001E-5</v>
      </c>
      <c r="AE30" s="37">
        <v>6</v>
      </c>
      <c r="AF30" s="37">
        <v>0.10638297872340426</v>
      </c>
      <c r="AG30" s="37">
        <v>-3.908409001184366E-2</v>
      </c>
      <c r="AH30" s="37">
        <f t="shared" si="3"/>
        <v>6.7298888711560589E-2</v>
      </c>
      <c r="AI30" s="42"/>
      <c r="AJ30" s="15" t="s">
        <v>9082</v>
      </c>
      <c r="AK30" s="43">
        <v>1000</v>
      </c>
      <c r="AL30" s="43">
        <v>1E-3</v>
      </c>
      <c r="AM30" s="43">
        <v>2</v>
      </c>
      <c r="AN30" s="43">
        <v>0.1</v>
      </c>
      <c r="AO30" s="43">
        <v>6</v>
      </c>
      <c r="AP30" s="43">
        <v>0.1276595744680851</v>
      </c>
      <c r="AQ30" s="43">
        <v>-1.0620165202569821E-2</v>
      </c>
      <c r="AR30" s="43">
        <f t="shared" si="4"/>
        <v>0.11703940926551527</v>
      </c>
      <c r="AS30" s="42"/>
      <c r="AT30" s="15" t="s">
        <v>10837</v>
      </c>
      <c r="AU30" s="37">
        <v>1000</v>
      </c>
      <c r="AV30" s="37">
        <v>1.0000000000000001E-5</v>
      </c>
      <c r="AW30" s="37">
        <v>1E-3</v>
      </c>
      <c r="AX30" s="37">
        <v>6</v>
      </c>
      <c r="AY30" s="37">
        <v>0.13829787234042554</v>
      </c>
      <c r="AZ30" s="37">
        <v>-7.8093977498345348E-3</v>
      </c>
      <c r="BA30" s="37">
        <f t="shared" si="5"/>
        <v>0.13048847459059101</v>
      </c>
      <c r="BC30" s="15" t="s">
        <v>18733</v>
      </c>
      <c r="BD30" s="44">
        <v>1E-3</v>
      </c>
      <c r="BE30" s="44">
        <v>5000</v>
      </c>
      <c r="BF30" s="44">
        <v>6</v>
      </c>
      <c r="BG30" s="44">
        <v>0.45054945054945056</v>
      </c>
      <c r="BH30" s="44">
        <v>0.2301184433164129</v>
      </c>
      <c r="BI30" s="44">
        <v>0.68066789386586346</v>
      </c>
      <c r="BJ30" s="67"/>
      <c r="BM30" s="67"/>
      <c r="CG30" s="61" t="s">
        <v>18878</v>
      </c>
      <c r="CH30" s="61">
        <v>5000</v>
      </c>
      <c r="CI30" s="61">
        <v>0.01</v>
      </c>
      <c r="CJ30" s="61">
        <v>1E-3</v>
      </c>
      <c r="CK30" s="61">
        <v>2</v>
      </c>
      <c r="CL30" s="61">
        <v>8.7912087912087905E-2</v>
      </c>
      <c r="CM30" s="61">
        <v>-6.2605514912774302E-2</v>
      </c>
      <c r="CN30" s="62">
        <f t="shared" si="9"/>
        <v>2.5306572999313603E-2</v>
      </c>
    </row>
    <row r="31" spans="1:92" x14ac:dyDescent="0.2">
      <c r="A31" s="15" t="s">
        <v>1892</v>
      </c>
      <c r="B31" s="37">
        <v>5000</v>
      </c>
      <c r="C31" s="37">
        <v>1.0000000000000001E-5</v>
      </c>
      <c r="D31" s="37">
        <v>7</v>
      </c>
      <c r="E31" s="37">
        <v>0.30851063829787234</v>
      </c>
      <c r="F31" s="37">
        <v>0</v>
      </c>
      <c r="G31" s="37">
        <f t="shared" si="0"/>
        <v>0.30851063829787234</v>
      </c>
      <c r="H31" s="42"/>
      <c r="I31" s="15" t="s">
        <v>16977</v>
      </c>
      <c r="J31" s="43">
        <v>1000</v>
      </c>
      <c r="K31" s="43">
        <v>1E-3</v>
      </c>
      <c r="L31" s="43">
        <v>2</v>
      </c>
      <c r="M31" s="43">
        <v>0.1</v>
      </c>
      <c r="N31" s="43">
        <v>7</v>
      </c>
      <c r="O31" s="43">
        <v>0.31914893617021278</v>
      </c>
      <c r="P31" s="43">
        <v>0.18592692828146143</v>
      </c>
      <c r="Q31" s="43">
        <f t="shared" si="1"/>
        <v>0.50507586445167418</v>
      </c>
      <c r="R31" s="42"/>
      <c r="S31" s="15" t="s">
        <v>2497</v>
      </c>
      <c r="T31" s="37">
        <v>1000</v>
      </c>
      <c r="U31" s="37">
        <v>1.0000000000000001E-5</v>
      </c>
      <c r="V31" s="37">
        <v>1E-3</v>
      </c>
      <c r="W31" s="37">
        <v>7</v>
      </c>
      <c r="X31" s="37">
        <v>0.30851063829787234</v>
      </c>
      <c r="Y31" s="37">
        <v>0</v>
      </c>
      <c r="Z31" s="37">
        <f t="shared" si="2"/>
        <v>0.30851063829787234</v>
      </c>
      <c r="AA31" s="42"/>
      <c r="AB31" s="15" t="s">
        <v>8547</v>
      </c>
      <c r="AC31" s="37">
        <v>5000</v>
      </c>
      <c r="AD31" s="37">
        <v>1.0000000000000001E-5</v>
      </c>
      <c r="AE31" s="37">
        <v>7</v>
      </c>
      <c r="AF31" s="37">
        <v>0.1702127659574468</v>
      </c>
      <c r="AG31" s="37">
        <v>3.7416305632138637E-2</v>
      </c>
      <c r="AH31" s="37">
        <f t="shared" si="3"/>
        <v>0.20762907158958543</v>
      </c>
      <c r="AI31" s="42"/>
      <c r="AJ31" s="15" t="s">
        <v>9083</v>
      </c>
      <c r="AK31" s="43">
        <v>1000</v>
      </c>
      <c r="AL31" s="43">
        <v>1E-3</v>
      </c>
      <c r="AM31" s="43">
        <v>2</v>
      </c>
      <c r="AN31" s="43">
        <v>0.1</v>
      </c>
      <c r="AO31" s="43">
        <v>7</v>
      </c>
      <c r="AP31" s="43">
        <v>0.13829787234042554</v>
      </c>
      <c r="AQ31" s="43">
        <v>-9.9482690011937734E-3</v>
      </c>
      <c r="AR31" s="43">
        <f t="shared" si="4"/>
        <v>0.12834960333923176</v>
      </c>
      <c r="AS31" s="42"/>
      <c r="AT31" s="15" t="s">
        <v>10838</v>
      </c>
      <c r="AU31" s="37">
        <v>1000</v>
      </c>
      <c r="AV31" s="37">
        <v>1.0000000000000001E-5</v>
      </c>
      <c r="AW31" s="37">
        <v>1E-3</v>
      </c>
      <c r="AX31" s="37">
        <v>7</v>
      </c>
      <c r="AY31" s="37">
        <v>0.1702127659574468</v>
      </c>
      <c r="AZ31" s="37">
        <v>2.0833333333333318E-2</v>
      </c>
      <c r="BA31" s="37">
        <f t="shared" si="5"/>
        <v>0.19104609929078012</v>
      </c>
      <c r="BC31" s="15" t="s">
        <v>18734</v>
      </c>
      <c r="BD31" s="44">
        <v>1E-3</v>
      </c>
      <c r="BE31" s="44">
        <v>5000</v>
      </c>
      <c r="BF31" s="44">
        <v>7</v>
      </c>
      <c r="BG31" s="44">
        <v>0.45054945054945056</v>
      </c>
      <c r="BH31" s="44">
        <v>0.2301184433164129</v>
      </c>
      <c r="BI31" s="44">
        <v>0.68066789386586346</v>
      </c>
      <c r="BJ31" s="67"/>
      <c r="BM31" s="67"/>
      <c r="CG31" s="61" t="s">
        <v>18879</v>
      </c>
      <c r="CH31" s="61">
        <v>5000</v>
      </c>
      <c r="CI31" s="61">
        <v>0.01</v>
      </c>
      <c r="CJ31" s="61">
        <v>1E-3</v>
      </c>
      <c r="CK31" s="61">
        <v>3</v>
      </c>
      <c r="CL31" s="61">
        <v>0.14285714285714199</v>
      </c>
      <c r="CM31" s="61">
        <v>2.2448698526373701E-2</v>
      </c>
      <c r="CN31" s="62">
        <f t="shared" si="9"/>
        <v>0.1653058413835157</v>
      </c>
    </row>
    <row r="32" spans="1:92" x14ac:dyDescent="0.2">
      <c r="A32" s="15" t="s">
        <v>1893</v>
      </c>
      <c r="B32" s="37">
        <v>5000</v>
      </c>
      <c r="C32" s="37">
        <v>1.0000000000000001E-5</v>
      </c>
      <c r="D32" s="37">
        <v>8</v>
      </c>
      <c r="E32" s="37">
        <v>0.30851063829787234</v>
      </c>
      <c r="F32" s="37">
        <v>0</v>
      </c>
      <c r="G32" s="37">
        <f t="shared" si="0"/>
        <v>0.30851063829787234</v>
      </c>
      <c r="H32" s="42"/>
      <c r="I32" s="15" t="s">
        <v>16978</v>
      </c>
      <c r="J32" s="43">
        <v>1000</v>
      </c>
      <c r="K32" s="43">
        <v>1E-3</v>
      </c>
      <c r="L32" s="43">
        <v>2</v>
      </c>
      <c r="M32" s="43">
        <v>0.1</v>
      </c>
      <c r="N32" s="43">
        <v>8</v>
      </c>
      <c r="O32" s="43">
        <v>0.31914893617021278</v>
      </c>
      <c r="P32" s="43">
        <v>0.18049312082822505</v>
      </c>
      <c r="Q32" s="43">
        <f t="shared" si="1"/>
        <v>0.49964205699843783</v>
      </c>
      <c r="R32" s="42"/>
      <c r="S32" s="15" t="s">
        <v>2498</v>
      </c>
      <c r="T32" s="37">
        <v>1000</v>
      </c>
      <c r="U32" s="37">
        <v>1.0000000000000001E-5</v>
      </c>
      <c r="V32" s="37">
        <v>1E-3</v>
      </c>
      <c r="W32" s="37">
        <v>8</v>
      </c>
      <c r="X32" s="37">
        <v>0.30851063829787234</v>
      </c>
      <c r="Y32" s="37">
        <v>0</v>
      </c>
      <c r="Z32" s="37">
        <f t="shared" si="2"/>
        <v>0.30851063829787234</v>
      </c>
      <c r="AA32" s="42"/>
      <c r="AB32" s="15" t="s">
        <v>8548</v>
      </c>
      <c r="AC32" s="37">
        <v>5000</v>
      </c>
      <c r="AD32" s="37">
        <v>1.0000000000000001E-5</v>
      </c>
      <c r="AE32" s="37">
        <v>8</v>
      </c>
      <c r="AF32" s="37">
        <v>0.18085106382978725</v>
      </c>
      <c r="AG32" s="37">
        <v>3.2482288464109083E-2</v>
      </c>
      <c r="AH32" s="37">
        <f t="shared" si="3"/>
        <v>0.21333335229389633</v>
      </c>
      <c r="AI32" s="42"/>
      <c r="AJ32" s="15" t="s">
        <v>9084</v>
      </c>
      <c r="AK32" s="43">
        <v>1000</v>
      </c>
      <c r="AL32" s="43">
        <v>1E-3</v>
      </c>
      <c r="AM32" s="43">
        <v>2</v>
      </c>
      <c r="AN32" s="43">
        <v>0.1</v>
      </c>
      <c r="AO32" s="43">
        <v>8</v>
      </c>
      <c r="AP32" s="43">
        <v>0.15957446808510639</v>
      </c>
      <c r="AQ32" s="43">
        <v>-9.4352338590105768E-4</v>
      </c>
      <c r="AR32" s="43">
        <f t="shared" si="4"/>
        <v>0.15863094469920533</v>
      </c>
      <c r="AS32" s="42"/>
      <c r="AT32" s="15" t="s">
        <v>10839</v>
      </c>
      <c r="AU32" s="37">
        <v>1000</v>
      </c>
      <c r="AV32" s="37">
        <v>1.0000000000000001E-5</v>
      </c>
      <c r="AW32" s="37">
        <v>1E-3</v>
      </c>
      <c r="AX32" s="37">
        <v>8</v>
      </c>
      <c r="AY32" s="37">
        <v>0.13829787234042554</v>
      </c>
      <c r="AZ32" s="37">
        <v>-1.1155378486055792E-2</v>
      </c>
      <c r="BA32" s="37">
        <f t="shared" si="5"/>
        <v>0.12714249385436974</v>
      </c>
      <c r="BC32" s="15" t="s">
        <v>18735</v>
      </c>
      <c r="BD32" s="44">
        <v>1E-3</v>
      </c>
      <c r="BE32" s="44">
        <v>5000</v>
      </c>
      <c r="BF32" s="44">
        <v>8</v>
      </c>
      <c r="BG32" s="44">
        <v>0.45054945054945056</v>
      </c>
      <c r="BH32" s="44">
        <v>0.23089925625422589</v>
      </c>
      <c r="BI32" s="44">
        <v>0.68144870680367642</v>
      </c>
      <c r="BJ32" s="67"/>
      <c r="BM32" s="67"/>
      <c r="CG32" s="61" t="s">
        <v>18880</v>
      </c>
      <c r="CH32" s="61">
        <v>5000</v>
      </c>
      <c r="CI32" s="61">
        <v>0.01</v>
      </c>
      <c r="CJ32" s="61">
        <v>1E-3</v>
      </c>
      <c r="CK32" s="61">
        <v>4</v>
      </c>
      <c r="CL32" s="61">
        <v>8.7912087912087905E-2</v>
      </c>
      <c r="CM32" s="61">
        <v>-6.3353512600309705E-2</v>
      </c>
      <c r="CN32" s="62">
        <f t="shared" si="9"/>
        <v>2.45585753117782E-2</v>
      </c>
    </row>
    <row r="33" spans="1:92" x14ac:dyDescent="0.2">
      <c r="A33" s="15" t="s">
        <v>1894</v>
      </c>
      <c r="B33" s="37">
        <v>5000</v>
      </c>
      <c r="C33" s="37">
        <v>1.0000000000000001E-5</v>
      </c>
      <c r="D33" s="37">
        <v>9</v>
      </c>
      <c r="E33" s="37">
        <v>0.30851063829787234</v>
      </c>
      <c r="F33" s="37">
        <v>0</v>
      </c>
      <c r="G33" s="37">
        <f t="shared" si="0"/>
        <v>0.30851063829787234</v>
      </c>
      <c r="H33" s="42"/>
      <c r="I33" s="15" t="s">
        <v>16979</v>
      </c>
      <c r="J33" s="43">
        <v>1000</v>
      </c>
      <c r="K33" s="43">
        <v>1E-3</v>
      </c>
      <c r="L33" s="43">
        <v>2</v>
      </c>
      <c r="M33" s="43">
        <v>0.1</v>
      </c>
      <c r="N33" s="43">
        <v>9</v>
      </c>
      <c r="O33" s="43">
        <v>0.31914893617021278</v>
      </c>
      <c r="P33" s="43">
        <v>0.18194180038074517</v>
      </c>
      <c r="Q33" s="43">
        <f t="shared" si="1"/>
        <v>0.50109073655095793</v>
      </c>
      <c r="R33" s="42"/>
      <c r="S33" s="15" t="s">
        <v>2499</v>
      </c>
      <c r="T33" s="37">
        <v>1000</v>
      </c>
      <c r="U33" s="37">
        <v>1.0000000000000001E-5</v>
      </c>
      <c r="V33" s="37">
        <v>1E-3</v>
      </c>
      <c r="W33" s="37">
        <v>9</v>
      </c>
      <c r="X33" s="37">
        <v>0.30851063829787234</v>
      </c>
      <c r="Y33" s="37">
        <v>0</v>
      </c>
      <c r="Z33" s="37">
        <f t="shared" si="2"/>
        <v>0.30851063829787234</v>
      </c>
      <c r="AA33" s="42"/>
      <c r="AB33" s="15" t="s">
        <v>8549</v>
      </c>
      <c r="AC33" s="37">
        <v>5000</v>
      </c>
      <c r="AD33" s="37">
        <v>1.0000000000000001E-5</v>
      </c>
      <c r="AE33" s="37">
        <v>9</v>
      </c>
      <c r="AF33" s="37">
        <v>0.13829787234042554</v>
      </c>
      <c r="AG33" s="37">
        <v>8.9808668488871781E-3</v>
      </c>
      <c r="AH33" s="37">
        <f t="shared" si="3"/>
        <v>0.14727873918931272</v>
      </c>
      <c r="AI33" s="42"/>
      <c r="AJ33" s="15" t="s">
        <v>9085</v>
      </c>
      <c r="AK33" s="43">
        <v>1000</v>
      </c>
      <c r="AL33" s="43">
        <v>1E-3</v>
      </c>
      <c r="AM33" s="43">
        <v>2</v>
      </c>
      <c r="AN33" s="43">
        <v>0.1</v>
      </c>
      <c r="AO33" s="43">
        <v>9</v>
      </c>
      <c r="AP33" s="43">
        <v>0.1276595744680851</v>
      </c>
      <c r="AQ33" s="43">
        <v>-1.6752407334124794E-2</v>
      </c>
      <c r="AR33" s="43">
        <f t="shared" si="4"/>
        <v>0.1109071671339603</v>
      </c>
      <c r="AS33" s="42"/>
      <c r="AT33" s="15" t="s">
        <v>10840</v>
      </c>
      <c r="AU33" s="37">
        <v>1000</v>
      </c>
      <c r="AV33" s="37">
        <v>1.0000000000000001E-5</v>
      </c>
      <c r="AW33" s="37">
        <v>1E-3</v>
      </c>
      <c r="AX33" s="37">
        <v>9</v>
      </c>
      <c r="AY33" s="37">
        <v>0.13829787234042554</v>
      </c>
      <c r="AZ33" s="37">
        <v>-5.281225244256651E-3</v>
      </c>
      <c r="BA33" s="37">
        <f t="shared" si="5"/>
        <v>0.13301664709616889</v>
      </c>
      <c r="BC33" s="15" t="s">
        <v>18736</v>
      </c>
      <c r="BD33" s="44">
        <v>1E-3</v>
      </c>
      <c r="BE33" s="44">
        <v>5000</v>
      </c>
      <c r="BF33" s="44">
        <v>9</v>
      </c>
      <c r="BG33" s="44">
        <v>0.45054945054945056</v>
      </c>
      <c r="BH33" s="44">
        <v>0.23206751054852315</v>
      </c>
      <c r="BI33" s="44">
        <v>0.68261696109797376</v>
      </c>
      <c r="BJ33" s="67"/>
      <c r="BM33" s="67"/>
      <c r="CG33" s="61" t="s">
        <v>18881</v>
      </c>
      <c r="CH33" s="61">
        <v>5000</v>
      </c>
      <c r="CI33" s="61">
        <v>0.01</v>
      </c>
      <c r="CJ33" s="61">
        <v>1E-3</v>
      </c>
      <c r="CK33" s="61">
        <v>5</v>
      </c>
      <c r="CL33" s="61">
        <v>0.14285714285714199</v>
      </c>
      <c r="CM33" s="61">
        <v>2.2044640396803501E-2</v>
      </c>
      <c r="CN33" s="62">
        <f t="shared" si="9"/>
        <v>0.1649017832539455</v>
      </c>
    </row>
    <row r="34" spans="1:92" x14ac:dyDescent="0.2">
      <c r="A34" s="15" t="s">
        <v>1895</v>
      </c>
      <c r="B34" s="37">
        <v>7000</v>
      </c>
      <c r="C34" s="37">
        <v>1.0000000000000001E-5</v>
      </c>
      <c r="D34" s="37">
        <v>0</v>
      </c>
      <c r="E34" s="37">
        <v>0.30851063829787234</v>
      </c>
      <c r="F34" s="37">
        <v>0</v>
      </c>
      <c r="G34" s="37">
        <f t="shared" si="0"/>
        <v>0.30851063829787234</v>
      </c>
      <c r="H34" s="42"/>
      <c r="I34" s="15" t="s">
        <v>16980</v>
      </c>
      <c r="J34" s="43">
        <v>1000</v>
      </c>
      <c r="K34" s="43">
        <v>1E-3</v>
      </c>
      <c r="L34" s="43">
        <v>2</v>
      </c>
      <c r="M34" s="43">
        <v>1</v>
      </c>
      <c r="N34" s="43">
        <v>0</v>
      </c>
      <c r="O34" s="43">
        <v>0.35106382978723405</v>
      </c>
      <c r="P34" s="43">
        <v>0.21279516749038987</v>
      </c>
      <c r="Q34" s="43">
        <f t="shared" si="1"/>
        <v>0.5638589972776239</v>
      </c>
      <c r="R34" s="42"/>
      <c r="S34" s="15" t="s">
        <v>2500</v>
      </c>
      <c r="T34" s="37">
        <v>1000</v>
      </c>
      <c r="U34" s="37">
        <v>1.0000000000000001E-5</v>
      </c>
      <c r="V34" s="37">
        <v>0.01</v>
      </c>
      <c r="W34" s="37">
        <v>0</v>
      </c>
      <c r="X34" s="37">
        <v>0.30851063829787234</v>
      </c>
      <c r="Y34" s="37">
        <v>0</v>
      </c>
      <c r="Z34" s="37">
        <f t="shared" si="2"/>
        <v>0.30851063829787234</v>
      </c>
      <c r="AA34" s="42"/>
      <c r="AB34" s="15" t="s">
        <v>8550</v>
      </c>
      <c r="AC34" s="37">
        <v>7000</v>
      </c>
      <c r="AD34" s="37">
        <v>1.0000000000000001E-5</v>
      </c>
      <c r="AE34" s="37">
        <v>0</v>
      </c>
      <c r="AF34" s="37">
        <v>0.13829787234042554</v>
      </c>
      <c r="AG34" s="37">
        <v>7.0422535211267625E-3</v>
      </c>
      <c r="AH34" s="37">
        <f t="shared" si="3"/>
        <v>0.14534012586155229</v>
      </c>
      <c r="AI34" s="42"/>
      <c r="AJ34" s="15" t="s">
        <v>9086</v>
      </c>
      <c r="AK34" s="43">
        <v>1000</v>
      </c>
      <c r="AL34" s="43">
        <v>1E-3</v>
      </c>
      <c r="AM34" s="43">
        <v>2</v>
      </c>
      <c r="AN34" s="43">
        <v>1</v>
      </c>
      <c r="AO34" s="43">
        <v>0</v>
      </c>
      <c r="AP34" s="43">
        <v>0.13829787234042554</v>
      </c>
      <c r="AQ34" s="43">
        <v>-9.9482690011938064E-3</v>
      </c>
      <c r="AR34" s="43">
        <f t="shared" si="4"/>
        <v>0.12834960333923173</v>
      </c>
      <c r="AS34" s="42"/>
      <c r="AT34" s="15" t="s">
        <v>10841</v>
      </c>
      <c r="AU34" s="37">
        <v>1000</v>
      </c>
      <c r="AV34" s="37">
        <v>1.0000000000000001E-5</v>
      </c>
      <c r="AW34" s="37">
        <v>0.01</v>
      </c>
      <c r="AX34" s="37">
        <v>0</v>
      </c>
      <c r="AY34" s="37">
        <v>0.1276595744680851</v>
      </c>
      <c r="AZ34" s="37">
        <v>-1.5145528776504704E-2</v>
      </c>
      <c r="BA34" s="37">
        <f t="shared" si="5"/>
        <v>0.1125140456915804</v>
      </c>
      <c r="BC34" s="15" t="s">
        <v>18737</v>
      </c>
      <c r="BD34" s="44">
        <v>1E-3</v>
      </c>
      <c r="BE34" s="44">
        <v>7000</v>
      </c>
      <c r="BF34" s="44">
        <v>0</v>
      </c>
      <c r="BG34" s="44">
        <v>0.45054945054945056</v>
      </c>
      <c r="BH34" s="44">
        <v>0.22645358721523293</v>
      </c>
      <c r="BI34" s="44">
        <v>0.67700303776468351</v>
      </c>
      <c r="BJ34" s="67"/>
      <c r="BM34" s="67"/>
      <c r="CG34" s="24" t="s">
        <v>18882</v>
      </c>
      <c r="CH34" s="24">
        <v>5000</v>
      </c>
      <c r="CI34" s="24">
        <v>0.01</v>
      </c>
      <c r="CJ34" s="24">
        <v>1E-3</v>
      </c>
      <c r="CK34" s="24">
        <v>6</v>
      </c>
      <c r="CL34" s="24">
        <v>0.19780219780219699</v>
      </c>
      <c r="CM34" s="24">
        <v>6.0396039603960297E-2</v>
      </c>
      <c r="CN34" s="24">
        <f t="shared" si="9"/>
        <v>0.25819823740615727</v>
      </c>
    </row>
    <row r="35" spans="1:92" x14ac:dyDescent="0.2">
      <c r="A35" s="15" t="s">
        <v>1896</v>
      </c>
      <c r="B35" s="37">
        <v>7000</v>
      </c>
      <c r="C35" s="37">
        <v>1.0000000000000001E-5</v>
      </c>
      <c r="D35" s="37">
        <v>1</v>
      </c>
      <c r="E35" s="37">
        <v>0.30851063829787234</v>
      </c>
      <c r="F35" s="37">
        <v>0</v>
      </c>
      <c r="G35" s="37">
        <f t="shared" si="0"/>
        <v>0.30851063829787234</v>
      </c>
      <c r="H35" s="42"/>
      <c r="I35" s="15" t="s">
        <v>16981</v>
      </c>
      <c r="J35" s="43">
        <v>1000</v>
      </c>
      <c r="K35" s="43">
        <v>1E-3</v>
      </c>
      <c r="L35" s="43">
        <v>2</v>
      </c>
      <c r="M35" s="43">
        <v>1</v>
      </c>
      <c r="N35" s="43">
        <v>1</v>
      </c>
      <c r="O35" s="43">
        <v>0.31914893617021278</v>
      </c>
      <c r="P35" s="43">
        <v>0.18127381600435494</v>
      </c>
      <c r="Q35" s="43">
        <f t="shared" si="1"/>
        <v>0.50042275217456766</v>
      </c>
      <c r="R35" s="42"/>
      <c r="S35" s="15" t="s">
        <v>2501</v>
      </c>
      <c r="T35" s="37">
        <v>1000</v>
      </c>
      <c r="U35" s="37">
        <v>1.0000000000000001E-5</v>
      </c>
      <c r="V35" s="37">
        <v>0.01</v>
      </c>
      <c r="W35" s="37">
        <v>1</v>
      </c>
      <c r="X35" s="37">
        <v>0.30851063829787234</v>
      </c>
      <c r="Y35" s="37">
        <v>0</v>
      </c>
      <c r="Z35" s="37">
        <f t="shared" si="2"/>
        <v>0.30851063829787234</v>
      </c>
      <c r="AA35" s="42"/>
      <c r="AB35" s="15" t="s">
        <v>8551</v>
      </c>
      <c r="AC35" s="37">
        <v>7000</v>
      </c>
      <c r="AD35" s="37">
        <v>1.0000000000000001E-5</v>
      </c>
      <c r="AE35" s="37">
        <v>1</v>
      </c>
      <c r="AF35" s="37">
        <v>0.1276595744680851</v>
      </c>
      <c r="AG35" s="37">
        <v>-7.5816993464052455E-3</v>
      </c>
      <c r="AH35" s="37">
        <f t="shared" si="3"/>
        <v>0.12007787512167985</v>
      </c>
      <c r="AI35" s="42"/>
      <c r="AJ35" s="15" t="s">
        <v>9087</v>
      </c>
      <c r="AK35" s="43">
        <v>1000</v>
      </c>
      <c r="AL35" s="43">
        <v>1E-3</v>
      </c>
      <c r="AM35" s="43">
        <v>2</v>
      </c>
      <c r="AN35" s="43">
        <v>1</v>
      </c>
      <c r="AO35" s="43">
        <v>1</v>
      </c>
      <c r="AP35" s="43">
        <v>0.11702127659574468</v>
      </c>
      <c r="AQ35" s="43">
        <v>-2.3750164020469765E-2</v>
      </c>
      <c r="AR35" s="43">
        <f t="shared" si="4"/>
        <v>9.3271112575274914E-2</v>
      </c>
      <c r="AS35" s="42"/>
      <c r="AT35" s="15" t="s">
        <v>10842</v>
      </c>
      <c r="AU35" s="37">
        <v>1000</v>
      </c>
      <c r="AV35" s="37">
        <v>1.0000000000000001E-5</v>
      </c>
      <c r="AW35" s="37">
        <v>0.01</v>
      </c>
      <c r="AX35" s="37">
        <v>1</v>
      </c>
      <c r="AY35" s="37">
        <v>0.1276595744680851</v>
      </c>
      <c r="AZ35" s="37">
        <v>-2.5409072768391661E-2</v>
      </c>
      <c r="BA35" s="37">
        <f t="shared" si="5"/>
        <v>0.10225050169969344</v>
      </c>
      <c r="BC35" s="15" t="s">
        <v>18738</v>
      </c>
      <c r="BD35" s="44">
        <v>1E-3</v>
      </c>
      <c r="BE35" s="44">
        <v>7000</v>
      </c>
      <c r="BF35" s="44">
        <v>1</v>
      </c>
      <c r="BG35" s="44">
        <v>0.46153846153846156</v>
      </c>
      <c r="BH35" s="44">
        <v>0.24526066350710907</v>
      </c>
      <c r="BI35" s="44">
        <v>0.70679912504557063</v>
      </c>
      <c r="BJ35" s="67"/>
      <c r="BM35" s="67"/>
      <c r="CG35" s="61" t="s">
        <v>18883</v>
      </c>
      <c r="CH35" s="61">
        <v>5000</v>
      </c>
      <c r="CI35" s="61">
        <v>0.01</v>
      </c>
      <c r="CJ35" s="61">
        <v>1E-3</v>
      </c>
      <c r="CK35" s="61">
        <v>7</v>
      </c>
      <c r="CL35" s="61">
        <v>0.164835164835164</v>
      </c>
      <c r="CM35" s="61">
        <v>7.3202239127314302E-3</v>
      </c>
      <c r="CN35" s="62">
        <f t="shared" si="9"/>
        <v>0.17215538874789543</v>
      </c>
    </row>
    <row r="36" spans="1:92" x14ac:dyDescent="0.2">
      <c r="A36" s="15" t="s">
        <v>1897</v>
      </c>
      <c r="B36" s="37">
        <v>7000</v>
      </c>
      <c r="C36" s="37">
        <v>1.0000000000000001E-5</v>
      </c>
      <c r="D36" s="37">
        <v>2</v>
      </c>
      <c r="E36" s="37">
        <v>0.30851063829787234</v>
      </c>
      <c r="F36" s="37">
        <v>0</v>
      </c>
      <c r="G36" s="37">
        <f t="shared" si="0"/>
        <v>0.30851063829787234</v>
      </c>
      <c r="H36" s="42"/>
      <c r="I36" s="15" t="s">
        <v>16982</v>
      </c>
      <c r="J36" s="43">
        <v>1000</v>
      </c>
      <c r="K36" s="43">
        <v>1E-3</v>
      </c>
      <c r="L36" s="43">
        <v>2</v>
      </c>
      <c r="M36" s="43">
        <v>1</v>
      </c>
      <c r="N36" s="43">
        <v>2</v>
      </c>
      <c r="O36" s="43">
        <v>0.31914893617021278</v>
      </c>
      <c r="P36" s="43">
        <v>0.17948717948717952</v>
      </c>
      <c r="Q36" s="43">
        <f t="shared" si="1"/>
        <v>0.4986361156573923</v>
      </c>
      <c r="R36" s="42"/>
      <c r="S36" s="15" t="s">
        <v>2502</v>
      </c>
      <c r="T36" s="37">
        <v>1000</v>
      </c>
      <c r="U36" s="37">
        <v>1.0000000000000001E-5</v>
      </c>
      <c r="V36" s="37">
        <v>0.01</v>
      </c>
      <c r="W36" s="37">
        <v>2</v>
      </c>
      <c r="X36" s="37">
        <v>0.30851063829787234</v>
      </c>
      <c r="Y36" s="37">
        <v>0</v>
      </c>
      <c r="Z36" s="37">
        <f t="shared" si="2"/>
        <v>0.30851063829787234</v>
      </c>
      <c r="AA36" s="42"/>
      <c r="AB36" s="15" t="s">
        <v>8552</v>
      </c>
      <c r="AC36" s="37">
        <v>7000</v>
      </c>
      <c r="AD36" s="37">
        <v>1.0000000000000001E-5</v>
      </c>
      <c r="AE36" s="37">
        <v>2</v>
      </c>
      <c r="AF36" s="37">
        <v>0.20212765957446807</v>
      </c>
      <c r="AG36" s="37">
        <v>6.287385351588462E-2</v>
      </c>
      <c r="AH36" s="37">
        <f t="shared" si="3"/>
        <v>0.26500151309035269</v>
      </c>
      <c r="AI36" s="42"/>
      <c r="AJ36" s="15" t="s">
        <v>9088</v>
      </c>
      <c r="AK36" s="43">
        <v>1000</v>
      </c>
      <c r="AL36" s="43">
        <v>1E-3</v>
      </c>
      <c r="AM36" s="43">
        <v>2</v>
      </c>
      <c r="AN36" s="43">
        <v>1</v>
      </c>
      <c r="AO36" s="43">
        <v>2</v>
      </c>
      <c r="AP36" s="43">
        <v>0.15957446808510639</v>
      </c>
      <c r="AQ36" s="43">
        <v>9.0739258073125363E-3</v>
      </c>
      <c r="AR36" s="43">
        <f t="shared" si="4"/>
        <v>0.16864839389241892</v>
      </c>
      <c r="AS36" s="42"/>
      <c r="AT36" s="15" t="s">
        <v>10843</v>
      </c>
      <c r="AU36" s="37">
        <v>1000</v>
      </c>
      <c r="AV36" s="37">
        <v>1.0000000000000001E-5</v>
      </c>
      <c r="AW36" s="37">
        <v>0.01</v>
      </c>
      <c r="AX36" s="37">
        <v>2</v>
      </c>
      <c r="AY36" s="37">
        <v>9.5744680851063829E-2</v>
      </c>
      <c r="AZ36" s="37">
        <v>-5.7437797776601365E-2</v>
      </c>
      <c r="BA36" s="37">
        <f t="shared" si="5"/>
        <v>3.8306883074462464E-2</v>
      </c>
      <c r="BC36" s="15" t="s">
        <v>18739</v>
      </c>
      <c r="BD36" s="44">
        <v>1E-3</v>
      </c>
      <c r="BE36" s="44">
        <v>7000</v>
      </c>
      <c r="BF36" s="44">
        <v>2</v>
      </c>
      <c r="BG36" s="44">
        <v>0.45054945054945056</v>
      </c>
      <c r="BH36" s="44">
        <v>0.2301184433164129</v>
      </c>
      <c r="BI36" s="44">
        <v>0.68066789386586346</v>
      </c>
      <c r="BJ36" s="67"/>
      <c r="BM36" s="67"/>
      <c r="CG36" s="61" t="s">
        <v>18884</v>
      </c>
      <c r="CH36" s="61">
        <v>5000</v>
      </c>
      <c r="CI36" s="61">
        <v>0.01</v>
      </c>
      <c r="CJ36" s="61">
        <v>1E-3</v>
      </c>
      <c r="CK36" s="61">
        <v>8</v>
      </c>
      <c r="CL36" s="61">
        <v>0.13186813186813101</v>
      </c>
      <c r="CM36" s="61">
        <v>1.1115742670557299E-3</v>
      </c>
      <c r="CN36" s="62">
        <f t="shared" si="9"/>
        <v>0.13297970613518675</v>
      </c>
    </row>
    <row r="37" spans="1:92" x14ac:dyDescent="0.2">
      <c r="A37" s="15" t="s">
        <v>1898</v>
      </c>
      <c r="B37" s="37">
        <v>7000</v>
      </c>
      <c r="C37" s="37">
        <v>1.0000000000000001E-5</v>
      </c>
      <c r="D37" s="37">
        <v>3</v>
      </c>
      <c r="E37" s="37">
        <v>0.30851063829787234</v>
      </c>
      <c r="F37" s="37">
        <v>0</v>
      </c>
      <c r="G37" s="37">
        <f t="shared" si="0"/>
        <v>0.30851063829787234</v>
      </c>
      <c r="H37" s="42"/>
      <c r="I37" s="15" t="s">
        <v>16983</v>
      </c>
      <c r="J37" s="43">
        <v>1000</v>
      </c>
      <c r="K37" s="43">
        <v>1E-3</v>
      </c>
      <c r="L37" s="43">
        <v>2</v>
      </c>
      <c r="M37" s="43">
        <v>1</v>
      </c>
      <c r="N37" s="43">
        <v>3</v>
      </c>
      <c r="O37" s="43">
        <v>0.30851063829787234</v>
      </c>
      <c r="P37" s="43">
        <v>0.16609799372185072</v>
      </c>
      <c r="Q37" s="43">
        <f t="shared" si="1"/>
        <v>0.47460863201972303</v>
      </c>
      <c r="R37" s="42"/>
      <c r="S37" s="15" t="s">
        <v>2503</v>
      </c>
      <c r="T37" s="37">
        <v>1000</v>
      </c>
      <c r="U37" s="37">
        <v>1.0000000000000001E-5</v>
      </c>
      <c r="V37" s="37">
        <v>0.01</v>
      </c>
      <c r="W37" s="37">
        <v>3</v>
      </c>
      <c r="X37" s="37">
        <v>0.30851063829787234</v>
      </c>
      <c r="Y37" s="37">
        <v>0</v>
      </c>
      <c r="Z37" s="37">
        <f t="shared" si="2"/>
        <v>0.30851063829787234</v>
      </c>
      <c r="AA37" s="42"/>
      <c r="AB37" s="15" t="s">
        <v>8553</v>
      </c>
      <c r="AC37" s="37">
        <v>7000</v>
      </c>
      <c r="AD37" s="37">
        <v>1.0000000000000001E-5</v>
      </c>
      <c r="AE37" s="37">
        <v>3</v>
      </c>
      <c r="AF37" s="37">
        <v>0.15957446808510639</v>
      </c>
      <c r="AG37" s="37">
        <v>1.7854781113609317E-2</v>
      </c>
      <c r="AH37" s="37">
        <f t="shared" si="3"/>
        <v>0.17742924919871572</v>
      </c>
      <c r="AI37" s="42"/>
      <c r="AJ37" s="15" t="s">
        <v>9089</v>
      </c>
      <c r="AK37" s="43">
        <v>1000</v>
      </c>
      <c r="AL37" s="43">
        <v>1E-3</v>
      </c>
      <c r="AM37" s="43">
        <v>2</v>
      </c>
      <c r="AN37" s="43">
        <v>1</v>
      </c>
      <c r="AO37" s="43">
        <v>3</v>
      </c>
      <c r="AP37" s="43">
        <v>0.11702127659574468</v>
      </c>
      <c r="AQ37" s="43">
        <v>-1.9336294747844252E-2</v>
      </c>
      <c r="AR37" s="43">
        <f t="shared" si="4"/>
        <v>9.7684981847900434E-2</v>
      </c>
      <c r="AS37" s="42"/>
      <c r="AT37" s="15" t="s">
        <v>10844</v>
      </c>
      <c r="AU37" s="37">
        <v>1000</v>
      </c>
      <c r="AV37" s="37">
        <v>1.0000000000000001E-5</v>
      </c>
      <c r="AW37" s="37">
        <v>0.01</v>
      </c>
      <c r="AX37" s="37">
        <v>3</v>
      </c>
      <c r="AY37" s="37">
        <v>0.11702127659574468</v>
      </c>
      <c r="AZ37" s="37">
        <v>-2.1872953503601824E-2</v>
      </c>
      <c r="BA37" s="37">
        <f t="shared" si="5"/>
        <v>9.5148323092142856E-2</v>
      </c>
      <c r="BC37" s="39" t="s">
        <v>18740</v>
      </c>
      <c r="BD37" s="110">
        <v>1E-3</v>
      </c>
      <c r="BE37" s="110">
        <v>7000</v>
      </c>
      <c r="BF37" s="110">
        <v>3</v>
      </c>
      <c r="BG37" s="110">
        <v>0.46153846153846156</v>
      </c>
      <c r="BH37" s="110">
        <v>0.2474261603375528</v>
      </c>
      <c r="BI37" s="110">
        <v>0.70896462187601439</v>
      </c>
      <c r="BJ37" s="67"/>
      <c r="BM37" s="67"/>
      <c r="CG37" s="61" t="s">
        <v>18885</v>
      </c>
      <c r="CH37" s="61">
        <v>5000</v>
      </c>
      <c r="CI37" s="61">
        <v>0.01</v>
      </c>
      <c r="CJ37" s="61">
        <v>1E-3</v>
      </c>
      <c r="CK37" s="61">
        <v>9</v>
      </c>
      <c r="CL37" s="61">
        <v>0.109890109890109</v>
      </c>
      <c r="CM37" s="61">
        <v>-3.7292428933295797E-2</v>
      </c>
      <c r="CN37" s="62">
        <f t="shared" si="9"/>
        <v>7.259768095681321E-2</v>
      </c>
    </row>
    <row r="38" spans="1:92" x14ac:dyDescent="0.2">
      <c r="A38" s="15" t="s">
        <v>1899</v>
      </c>
      <c r="B38" s="37">
        <v>7000</v>
      </c>
      <c r="C38" s="37">
        <v>1.0000000000000001E-5</v>
      </c>
      <c r="D38" s="37">
        <v>4</v>
      </c>
      <c r="E38" s="37">
        <v>0.30851063829787234</v>
      </c>
      <c r="F38" s="37">
        <v>0</v>
      </c>
      <c r="G38" s="37">
        <f t="shared" si="0"/>
        <v>0.30851063829787234</v>
      </c>
      <c r="H38" s="42"/>
      <c r="I38" s="15" t="s">
        <v>16984</v>
      </c>
      <c r="J38" s="43">
        <v>1000</v>
      </c>
      <c r="K38" s="43">
        <v>1E-3</v>
      </c>
      <c r="L38" s="43">
        <v>2</v>
      </c>
      <c r="M38" s="43">
        <v>1</v>
      </c>
      <c r="N38" s="43">
        <v>4</v>
      </c>
      <c r="O38" s="43">
        <v>0.32978723404255317</v>
      </c>
      <c r="P38" s="43">
        <v>0.1930780760321569</v>
      </c>
      <c r="Q38" s="43">
        <f t="shared" si="1"/>
        <v>0.52286531007471004</v>
      </c>
      <c r="R38" s="42"/>
      <c r="S38" s="15" t="s">
        <v>2504</v>
      </c>
      <c r="T38" s="37">
        <v>1000</v>
      </c>
      <c r="U38" s="37">
        <v>1.0000000000000001E-5</v>
      </c>
      <c r="V38" s="37">
        <v>0.01</v>
      </c>
      <c r="W38" s="37">
        <v>4</v>
      </c>
      <c r="X38" s="37">
        <v>0.30851063829787234</v>
      </c>
      <c r="Y38" s="37">
        <v>0</v>
      </c>
      <c r="Z38" s="37">
        <f t="shared" si="2"/>
        <v>0.30851063829787234</v>
      </c>
      <c r="AA38" s="42"/>
      <c r="AB38" s="15" t="s">
        <v>8554</v>
      </c>
      <c r="AC38" s="37">
        <v>7000</v>
      </c>
      <c r="AD38" s="37">
        <v>1.0000000000000001E-5</v>
      </c>
      <c r="AE38" s="37">
        <v>4</v>
      </c>
      <c r="AF38" s="37">
        <v>0.13829787234042554</v>
      </c>
      <c r="AG38" s="37">
        <v>-9.14512922465208E-3</v>
      </c>
      <c r="AH38" s="37">
        <f t="shared" si="3"/>
        <v>0.12915274311577346</v>
      </c>
      <c r="AI38" s="42"/>
      <c r="AJ38" s="15" t="s">
        <v>9090</v>
      </c>
      <c r="AK38" s="43">
        <v>1000</v>
      </c>
      <c r="AL38" s="43">
        <v>1E-3</v>
      </c>
      <c r="AM38" s="43">
        <v>2</v>
      </c>
      <c r="AN38" s="43">
        <v>1</v>
      </c>
      <c r="AO38" s="43">
        <v>4</v>
      </c>
      <c r="AP38" s="43">
        <v>0.14893617021276595</v>
      </c>
      <c r="AQ38" s="43">
        <v>-6.9630423138725504E-3</v>
      </c>
      <c r="AR38" s="43">
        <f t="shared" si="4"/>
        <v>0.14197312789889341</v>
      </c>
      <c r="AS38" s="42"/>
      <c r="AT38" s="15" t="s">
        <v>10845</v>
      </c>
      <c r="AU38" s="37">
        <v>1000</v>
      </c>
      <c r="AV38" s="37">
        <v>1.0000000000000001E-5</v>
      </c>
      <c r="AW38" s="37">
        <v>0.01</v>
      </c>
      <c r="AX38" s="37">
        <v>4</v>
      </c>
      <c r="AY38" s="37">
        <v>0.13829787234042554</v>
      </c>
      <c r="AZ38" s="37">
        <v>-1.5064658045593909E-2</v>
      </c>
      <c r="BA38" s="37">
        <f t="shared" si="5"/>
        <v>0.12323321429483163</v>
      </c>
      <c r="BC38" s="15" t="s">
        <v>18741</v>
      </c>
      <c r="BD38" s="44">
        <v>1E-3</v>
      </c>
      <c r="BE38" s="44">
        <v>7000</v>
      </c>
      <c r="BF38" s="44">
        <v>4</v>
      </c>
      <c r="BG38" s="44">
        <v>0.46153846153846156</v>
      </c>
      <c r="BH38" s="44">
        <v>0.24742616033755271</v>
      </c>
      <c r="BI38" s="44">
        <v>0.70896462187601428</v>
      </c>
      <c r="BJ38" s="67"/>
      <c r="BM38" s="67"/>
      <c r="CN38" s="37">
        <f>MAX(CN28:CN37)</f>
        <v>0.25819823740615727</v>
      </c>
    </row>
    <row r="39" spans="1:92" x14ac:dyDescent="0.2">
      <c r="A39" s="15" t="s">
        <v>1900</v>
      </c>
      <c r="B39" s="37">
        <v>7000</v>
      </c>
      <c r="C39" s="37">
        <v>1.0000000000000001E-5</v>
      </c>
      <c r="D39" s="37">
        <v>5</v>
      </c>
      <c r="E39" s="37">
        <v>0.30851063829787234</v>
      </c>
      <c r="F39" s="37">
        <v>0</v>
      </c>
      <c r="G39" s="37">
        <f t="shared" si="0"/>
        <v>0.30851063829787234</v>
      </c>
      <c r="H39" s="42"/>
      <c r="I39" s="15" t="s">
        <v>16985</v>
      </c>
      <c r="J39" s="43">
        <v>1000</v>
      </c>
      <c r="K39" s="43">
        <v>1E-3</v>
      </c>
      <c r="L39" s="43">
        <v>2</v>
      </c>
      <c r="M39" s="43">
        <v>1</v>
      </c>
      <c r="N39" s="43">
        <v>5</v>
      </c>
      <c r="O39" s="43">
        <v>0.2978723404255319</v>
      </c>
      <c r="P39" s="43">
        <v>0.16286600998515718</v>
      </c>
      <c r="Q39" s="43">
        <f t="shared" si="1"/>
        <v>0.46073835041068911</v>
      </c>
      <c r="R39" s="42"/>
      <c r="S39" s="15" t="s">
        <v>2505</v>
      </c>
      <c r="T39" s="37">
        <v>1000</v>
      </c>
      <c r="U39" s="37">
        <v>1.0000000000000001E-5</v>
      </c>
      <c r="V39" s="37">
        <v>0.01</v>
      </c>
      <c r="W39" s="37">
        <v>5</v>
      </c>
      <c r="X39" s="37">
        <v>0.30851063829787234</v>
      </c>
      <c r="Y39" s="37">
        <v>0</v>
      </c>
      <c r="Z39" s="37">
        <f t="shared" si="2"/>
        <v>0.30851063829787234</v>
      </c>
      <c r="AA39" s="42"/>
      <c r="AB39" s="15" t="s">
        <v>8555</v>
      </c>
      <c r="AC39" s="37">
        <v>7000</v>
      </c>
      <c r="AD39" s="37">
        <v>1.0000000000000001E-5</v>
      </c>
      <c r="AE39" s="37">
        <v>5</v>
      </c>
      <c r="AF39" s="37">
        <v>0.1276595744680851</v>
      </c>
      <c r="AG39" s="37">
        <v>-1.5546772068511207E-2</v>
      </c>
      <c r="AH39" s="37">
        <f t="shared" si="3"/>
        <v>0.11211280239957389</v>
      </c>
      <c r="AI39" s="42"/>
      <c r="AJ39" s="15" t="s">
        <v>9091</v>
      </c>
      <c r="AK39" s="43">
        <v>1000</v>
      </c>
      <c r="AL39" s="43">
        <v>1E-3</v>
      </c>
      <c r="AM39" s="43">
        <v>2</v>
      </c>
      <c r="AN39" s="43">
        <v>1</v>
      </c>
      <c r="AO39" s="43">
        <v>5</v>
      </c>
      <c r="AP39" s="43">
        <v>0.15957446808510639</v>
      </c>
      <c r="AQ39" s="43">
        <v>1.6684322033898309E-2</v>
      </c>
      <c r="AR39" s="43">
        <f t="shared" si="4"/>
        <v>0.17625879011900469</v>
      </c>
      <c r="AS39" s="42"/>
      <c r="AT39" s="15" t="s">
        <v>10846</v>
      </c>
      <c r="AU39" s="37">
        <v>1000</v>
      </c>
      <c r="AV39" s="37">
        <v>1.0000000000000001E-5</v>
      </c>
      <c r="AW39" s="37">
        <v>0.01</v>
      </c>
      <c r="AX39" s="37">
        <v>5</v>
      </c>
      <c r="AY39" s="37">
        <v>0.10638297872340426</v>
      </c>
      <c r="AZ39" s="37">
        <v>-2.8124999999999959E-2</v>
      </c>
      <c r="BA39" s="37">
        <f t="shared" si="5"/>
        <v>7.8257978723404301E-2</v>
      </c>
      <c r="BC39" s="15" t="s">
        <v>18742</v>
      </c>
      <c r="BD39" s="44">
        <v>1E-3</v>
      </c>
      <c r="BE39" s="44">
        <v>7000</v>
      </c>
      <c r="BF39" s="44">
        <v>5</v>
      </c>
      <c r="BG39" s="44">
        <v>0.45054945054945056</v>
      </c>
      <c r="BH39" s="44">
        <v>0.22868282759789804</v>
      </c>
      <c r="BI39" s="44">
        <v>0.67923227814734854</v>
      </c>
      <c r="BJ39" s="67"/>
      <c r="BM39" s="67"/>
    </row>
    <row r="40" spans="1:92" x14ac:dyDescent="0.2">
      <c r="A40" s="15" t="s">
        <v>1901</v>
      </c>
      <c r="B40" s="37">
        <v>7000</v>
      </c>
      <c r="C40" s="37">
        <v>1.0000000000000001E-5</v>
      </c>
      <c r="D40" s="37">
        <v>6</v>
      </c>
      <c r="E40" s="37">
        <v>0.30851063829787234</v>
      </c>
      <c r="F40" s="37">
        <v>0</v>
      </c>
      <c r="G40" s="37">
        <f t="shared" si="0"/>
        <v>0.30851063829787234</v>
      </c>
      <c r="H40" s="42"/>
      <c r="I40" s="15" t="s">
        <v>16986</v>
      </c>
      <c r="J40" s="43">
        <v>1000</v>
      </c>
      <c r="K40" s="43">
        <v>1E-3</v>
      </c>
      <c r="L40" s="43">
        <v>2</v>
      </c>
      <c r="M40" s="43">
        <v>1</v>
      </c>
      <c r="N40" s="43">
        <v>6</v>
      </c>
      <c r="O40" s="43">
        <v>0.31914893617021278</v>
      </c>
      <c r="P40" s="43">
        <v>0.1838285171618505</v>
      </c>
      <c r="Q40" s="43">
        <f t="shared" si="1"/>
        <v>0.50297745333206323</v>
      </c>
      <c r="R40" s="42"/>
      <c r="S40" s="15" t="s">
        <v>2506</v>
      </c>
      <c r="T40" s="37">
        <v>1000</v>
      </c>
      <c r="U40" s="37">
        <v>1.0000000000000001E-5</v>
      </c>
      <c r="V40" s="37">
        <v>0.01</v>
      </c>
      <c r="W40" s="37">
        <v>6</v>
      </c>
      <c r="X40" s="37">
        <v>0.30851063829787234</v>
      </c>
      <c r="Y40" s="37">
        <v>0</v>
      </c>
      <c r="Z40" s="37">
        <f t="shared" si="2"/>
        <v>0.30851063829787234</v>
      </c>
      <c r="AA40" s="42"/>
      <c r="AB40" s="15" t="s">
        <v>8556</v>
      </c>
      <c r="AC40" s="37">
        <v>7000</v>
      </c>
      <c r="AD40" s="37">
        <v>1.0000000000000001E-5</v>
      </c>
      <c r="AE40" s="37">
        <v>6</v>
      </c>
      <c r="AF40" s="37">
        <v>0.1702127659574468</v>
      </c>
      <c r="AG40" s="37">
        <v>3.8047756494358452E-2</v>
      </c>
      <c r="AH40" s="37">
        <f t="shared" si="3"/>
        <v>0.20826052245180526</v>
      </c>
      <c r="AI40" s="42"/>
      <c r="AJ40" s="15" t="s">
        <v>9092</v>
      </c>
      <c r="AK40" s="43">
        <v>1000</v>
      </c>
      <c r="AL40" s="43">
        <v>1E-3</v>
      </c>
      <c r="AM40" s="43">
        <v>2</v>
      </c>
      <c r="AN40" s="43">
        <v>1</v>
      </c>
      <c r="AO40" s="43">
        <v>6</v>
      </c>
      <c r="AP40" s="43">
        <v>0.11702127659574468</v>
      </c>
      <c r="AQ40" s="43">
        <v>-4.7107770769024275E-2</v>
      </c>
      <c r="AR40" s="43">
        <f t="shared" si="4"/>
        <v>6.9913505826720401E-2</v>
      </c>
      <c r="AS40" s="42"/>
      <c r="AT40" s="15" t="s">
        <v>10847</v>
      </c>
      <c r="AU40" s="37">
        <v>1000</v>
      </c>
      <c r="AV40" s="37">
        <v>1.0000000000000001E-5</v>
      </c>
      <c r="AW40" s="37">
        <v>0.01</v>
      </c>
      <c r="AX40" s="37">
        <v>6</v>
      </c>
      <c r="AY40" s="37">
        <v>0.1276595744680851</v>
      </c>
      <c r="AZ40" s="37">
        <v>-1.50118514616803E-2</v>
      </c>
      <c r="BA40" s="37">
        <f t="shared" si="5"/>
        <v>0.1126477230064048</v>
      </c>
      <c r="BC40" s="15" t="s">
        <v>18743</v>
      </c>
      <c r="BD40" s="44">
        <v>1E-3</v>
      </c>
      <c r="BE40" s="44">
        <v>7000</v>
      </c>
      <c r="BF40" s="44">
        <v>6</v>
      </c>
      <c r="BG40" s="44">
        <v>0.46153846153846156</v>
      </c>
      <c r="BH40" s="44">
        <v>0.24742616033755271</v>
      </c>
      <c r="BI40" s="44">
        <v>0.70896462187601428</v>
      </c>
      <c r="BJ40" s="67"/>
      <c r="BM40" s="67"/>
    </row>
    <row r="41" spans="1:92" x14ac:dyDescent="0.2">
      <c r="A41" s="15" t="s">
        <v>1902</v>
      </c>
      <c r="B41" s="37">
        <v>7000</v>
      </c>
      <c r="C41" s="37">
        <v>1.0000000000000001E-5</v>
      </c>
      <c r="D41" s="37">
        <v>7</v>
      </c>
      <c r="E41" s="37">
        <v>0.30851063829787234</v>
      </c>
      <c r="F41" s="37">
        <v>0</v>
      </c>
      <c r="G41" s="37">
        <f t="shared" si="0"/>
        <v>0.30851063829787234</v>
      </c>
      <c r="H41" s="42"/>
      <c r="I41" s="15" t="s">
        <v>16987</v>
      </c>
      <c r="J41" s="43">
        <v>1000</v>
      </c>
      <c r="K41" s="43">
        <v>1E-3</v>
      </c>
      <c r="L41" s="43">
        <v>2</v>
      </c>
      <c r="M41" s="43">
        <v>1</v>
      </c>
      <c r="N41" s="43">
        <v>7</v>
      </c>
      <c r="O41" s="43">
        <v>0.2978723404255319</v>
      </c>
      <c r="P41" s="43">
        <v>0.15809472112905415</v>
      </c>
      <c r="Q41" s="43">
        <f t="shared" si="1"/>
        <v>0.45596706155458605</v>
      </c>
      <c r="R41" s="42"/>
      <c r="S41" s="15" t="s">
        <v>2507</v>
      </c>
      <c r="T41" s="37">
        <v>1000</v>
      </c>
      <c r="U41" s="37">
        <v>1.0000000000000001E-5</v>
      </c>
      <c r="V41" s="37">
        <v>0.01</v>
      </c>
      <c r="W41" s="37">
        <v>7</v>
      </c>
      <c r="X41" s="37">
        <v>0.30851063829787234</v>
      </c>
      <c r="Y41" s="37">
        <v>0</v>
      </c>
      <c r="Z41" s="37">
        <f t="shared" si="2"/>
        <v>0.30851063829787234</v>
      </c>
      <c r="AA41" s="42"/>
      <c r="AB41" s="15" t="s">
        <v>8557</v>
      </c>
      <c r="AC41" s="37">
        <v>7000</v>
      </c>
      <c r="AD41" s="37">
        <v>1.0000000000000001E-5</v>
      </c>
      <c r="AE41" s="37">
        <v>7</v>
      </c>
      <c r="AF41" s="37">
        <v>0.18085106382978725</v>
      </c>
      <c r="AG41" s="37">
        <v>3.0278670953912127E-2</v>
      </c>
      <c r="AH41" s="37">
        <f t="shared" si="3"/>
        <v>0.21112973478369937</v>
      </c>
      <c r="AI41" s="42"/>
      <c r="AJ41" s="15" t="s">
        <v>9093</v>
      </c>
      <c r="AK41" s="43">
        <v>1000</v>
      </c>
      <c r="AL41" s="43">
        <v>1E-3</v>
      </c>
      <c r="AM41" s="43">
        <v>2</v>
      </c>
      <c r="AN41" s="43">
        <v>1</v>
      </c>
      <c r="AO41" s="43">
        <v>7</v>
      </c>
      <c r="AP41" s="43">
        <v>0.10638297872340426</v>
      </c>
      <c r="AQ41" s="43">
        <v>-4.8605577689243049E-2</v>
      </c>
      <c r="AR41" s="43">
        <f t="shared" si="4"/>
        <v>5.7777401034161208E-2</v>
      </c>
      <c r="AS41" s="42"/>
      <c r="AT41" s="15" t="s">
        <v>10848</v>
      </c>
      <c r="AU41" s="37">
        <v>1000</v>
      </c>
      <c r="AV41" s="37">
        <v>1.0000000000000001E-5</v>
      </c>
      <c r="AW41" s="37">
        <v>0.01</v>
      </c>
      <c r="AX41" s="37">
        <v>7</v>
      </c>
      <c r="AY41" s="37">
        <v>0.18085106382978725</v>
      </c>
      <c r="AZ41" s="37">
        <v>2.9107981220657289E-2</v>
      </c>
      <c r="BA41" s="37">
        <f t="shared" si="5"/>
        <v>0.20995904505044455</v>
      </c>
      <c r="BC41" s="15" t="s">
        <v>18744</v>
      </c>
      <c r="BD41" s="44">
        <v>1E-3</v>
      </c>
      <c r="BE41" s="44">
        <v>7000</v>
      </c>
      <c r="BF41" s="44">
        <v>7</v>
      </c>
      <c r="BG41" s="44">
        <v>0.46153846153846156</v>
      </c>
      <c r="BH41" s="44">
        <v>0.24526066350710907</v>
      </c>
      <c r="BI41" s="44">
        <v>0.70679912504557063</v>
      </c>
      <c r="BJ41" s="67"/>
      <c r="BM41" s="67"/>
    </row>
    <row r="42" spans="1:92" x14ac:dyDescent="0.2">
      <c r="A42" s="15" t="s">
        <v>1903</v>
      </c>
      <c r="B42" s="37">
        <v>7000</v>
      </c>
      <c r="C42" s="37">
        <v>1.0000000000000001E-5</v>
      </c>
      <c r="D42" s="37">
        <v>8</v>
      </c>
      <c r="E42" s="37">
        <v>0.30851063829787234</v>
      </c>
      <c r="F42" s="37">
        <v>0</v>
      </c>
      <c r="G42" s="37">
        <f t="shared" si="0"/>
        <v>0.30851063829787234</v>
      </c>
      <c r="H42" s="42"/>
      <c r="I42" s="15" t="s">
        <v>16988</v>
      </c>
      <c r="J42" s="43">
        <v>1000</v>
      </c>
      <c r="K42" s="43">
        <v>1E-3</v>
      </c>
      <c r="L42" s="43">
        <v>2</v>
      </c>
      <c r="M42" s="43">
        <v>1</v>
      </c>
      <c r="N42" s="43">
        <v>8</v>
      </c>
      <c r="O42" s="43">
        <v>0.31914893617021278</v>
      </c>
      <c r="P42" s="43">
        <v>0.18093941456773316</v>
      </c>
      <c r="Q42" s="43">
        <f t="shared" si="1"/>
        <v>0.50008835073794589</v>
      </c>
      <c r="R42" s="42"/>
      <c r="S42" s="15" t="s">
        <v>2508</v>
      </c>
      <c r="T42" s="37">
        <v>1000</v>
      </c>
      <c r="U42" s="37">
        <v>1.0000000000000001E-5</v>
      </c>
      <c r="V42" s="37">
        <v>0.01</v>
      </c>
      <c r="W42" s="37">
        <v>8</v>
      </c>
      <c r="X42" s="37">
        <v>0.30851063829787234</v>
      </c>
      <c r="Y42" s="37">
        <v>0</v>
      </c>
      <c r="Z42" s="37">
        <f t="shared" si="2"/>
        <v>0.30851063829787234</v>
      </c>
      <c r="AA42" s="42"/>
      <c r="AB42" s="15" t="s">
        <v>8558</v>
      </c>
      <c r="AC42" s="37">
        <v>7000</v>
      </c>
      <c r="AD42" s="37">
        <v>1.0000000000000001E-5</v>
      </c>
      <c r="AE42" s="37">
        <v>8</v>
      </c>
      <c r="AF42" s="37">
        <v>0.11702127659574468</v>
      </c>
      <c r="AG42" s="37">
        <v>-3.7914061460689104E-2</v>
      </c>
      <c r="AH42" s="37">
        <f t="shared" si="3"/>
        <v>7.9107215135055586E-2</v>
      </c>
      <c r="AI42" s="42"/>
      <c r="AJ42" s="15" t="s">
        <v>9094</v>
      </c>
      <c r="AK42" s="43">
        <v>1000</v>
      </c>
      <c r="AL42" s="43">
        <v>1E-3</v>
      </c>
      <c r="AM42" s="43">
        <v>2</v>
      </c>
      <c r="AN42" s="43">
        <v>1</v>
      </c>
      <c r="AO42" s="43">
        <v>8</v>
      </c>
      <c r="AP42" s="43">
        <v>0.14893617021276595</v>
      </c>
      <c r="AQ42" s="43">
        <v>-1.3067492927387877E-2</v>
      </c>
      <c r="AR42" s="43">
        <f t="shared" si="4"/>
        <v>0.13586867728537808</v>
      </c>
      <c r="AS42" s="42"/>
      <c r="AT42" s="15" t="s">
        <v>10849</v>
      </c>
      <c r="AU42" s="37">
        <v>1000</v>
      </c>
      <c r="AV42" s="37">
        <v>1.0000000000000001E-5</v>
      </c>
      <c r="AW42" s="37">
        <v>0.01</v>
      </c>
      <c r="AX42" s="37">
        <v>8</v>
      </c>
      <c r="AY42" s="37">
        <v>0.13829787234042554</v>
      </c>
      <c r="AZ42" s="37">
        <v>6.0052219321148877E-3</v>
      </c>
      <c r="BA42" s="37">
        <f t="shared" si="5"/>
        <v>0.14430309427254043</v>
      </c>
      <c r="BC42" s="15" t="s">
        <v>18745</v>
      </c>
      <c r="BD42" s="44">
        <v>1E-3</v>
      </c>
      <c r="BE42" s="44">
        <v>7000</v>
      </c>
      <c r="BF42" s="44">
        <v>8</v>
      </c>
      <c r="BG42" s="44">
        <v>0.46153846153846156</v>
      </c>
      <c r="BH42" s="44">
        <v>0.24589886690343313</v>
      </c>
      <c r="BI42" s="44">
        <v>0.70743732844189466</v>
      </c>
      <c r="BJ42" s="67"/>
      <c r="BM42" s="67"/>
    </row>
    <row r="43" spans="1:92" x14ac:dyDescent="0.2">
      <c r="A43" s="15" t="s">
        <v>1904</v>
      </c>
      <c r="B43" s="37">
        <v>7000</v>
      </c>
      <c r="C43" s="37">
        <v>1.0000000000000001E-5</v>
      </c>
      <c r="D43" s="37">
        <v>9</v>
      </c>
      <c r="E43" s="37">
        <v>0.30851063829787234</v>
      </c>
      <c r="F43" s="37">
        <v>0</v>
      </c>
      <c r="G43" s="37">
        <f t="shared" si="0"/>
        <v>0.30851063829787234</v>
      </c>
      <c r="H43" s="42"/>
      <c r="I43" s="15" t="s">
        <v>16989</v>
      </c>
      <c r="J43" s="43">
        <v>1000</v>
      </c>
      <c r="K43" s="43">
        <v>1E-3</v>
      </c>
      <c r="L43" s="43">
        <v>2</v>
      </c>
      <c r="M43" s="43">
        <v>1</v>
      </c>
      <c r="N43" s="43">
        <v>9</v>
      </c>
      <c r="O43" s="43">
        <v>0.28723404255319152</v>
      </c>
      <c r="P43" s="43">
        <v>0.14649681528662423</v>
      </c>
      <c r="Q43" s="43">
        <f t="shared" si="1"/>
        <v>0.43373085783981574</v>
      </c>
      <c r="R43" s="42"/>
      <c r="S43" s="15" t="s">
        <v>2509</v>
      </c>
      <c r="T43" s="37">
        <v>1000</v>
      </c>
      <c r="U43" s="37">
        <v>1.0000000000000001E-5</v>
      </c>
      <c r="V43" s="37">
        <v>0.01</v>
      </c>
      <c r="W43" s="37">
        <v>9</v>
      </c>
      <c r="X43" s="37">
        <v>0.30851063829787234</v>
      </c>
      <c r="Y43" s="37">
        <v>0</v>
      </c>
      <c r="Z43" s="37">
        <f t="shared" si="2"/>
        <v>0.30851063829787234</v>
      </c>
      <c r="AA43" s="42"/>
      <c r="AB43" s="15" t="s">
        <v>8559</v>
      </c>
      <c r="AC43" s="37">
        <v>7000</v>
      </c>
      <c r="AD43" s="37">
        <v>1.0000000000000001E-5</v>
      </c>
      <c r="AE43" s="37">
        <v>9</v>
      </c>
      <c r="AF43" s="37">
        <v>0.1276595744680851</v>
      </c>
      <c r="AG43" s="37">
        <v>-1.3010908135103172E-2</v>
      </c>
      <c r="AH43" s="37">
        <f t="shared" si="3"/>
        <v>0.11464866633298193</v>
      </c>
      <c r="AI43" s="42"/>
      <c r="AJ43" s="15" t="s">
        <v>9095</v>
      </c>
      <c r="AK43" s="43">
        <v>1000</v>
      </c>
      <c r="AL43" s="43">
        <v>1E-3</v>
      </c>
      <c r="AM43" s="43">
        <v>2</v>
      </c>
      <c r="AN43" s="43">
        <v>1</v>
      </c>
      <c r="AO43" s="43">
        <v>9</v>
      </c>
      <c r="AP43" s="43">
        <v>0.13829787234042554</v>
      </c>
      <c r="AQ43" s="43">
        <v>-1.2365376944555227E-2</v>
      </c>
      <c r="AR43" s="43">
        <f t="shared" si="4"/>
        <v>0.12593249539587031</v>
      </c>
      <c r="AS43" s="42"/>
      <c r="AT43" s="15" t="s">
        <v>10850</v>
      </c>
      <c r="AU43" s="37">
        <v>1000</v>
      </c>
      <c r="AV43" s="37">
        <v>1.0000000000000001E-5</v>
      </c>
      <c r="AW43" s="37">
        <v>0.01</v>
      </c>
      <c r="AX43" s="37">
        <v>9</v>
      </c>
      <c r="AY43" s="37">
        <v>0.15957446808510639</v>
      </c>
      <c r="AZ43" s="37">
        <v>2.8137678314356762E-2</v>
      </c>
      <c r="BA43" s="37">
        <f t="shared" si="5"/>
        <v>0.18771214639946315</v>
      </c>
      <c r="BC43" s="15" t="s">
        <v>18746</v>
      </c>
      <c r="BD43" s="44">
        <v>1E-3</v>
      </c>
      <c r="BE43" s="44">
        <v>7000</v>
      </c>
      <c r="BF43" s="44">
        <v>9</v>
      </c>
      <c r="BG43" s="44">
        <v>0.45054945054945056</v>
      </c>
      <c r="BH43" s="44">
        <v>0.2281594571670908</v>
      </c>
      <c r="BI43" s="44">
        <v>0.67870890771654135</v>
      </c>
      <c r="BJ43" s="67"/>
      <c r="BM43" s="67"/>
    </row>
    <row r="44" spans="1:92" x14ac:dyDescent="0.2">
      <c r="A44" s="15" t="s">
        <v>1905</v>
      </c>
      <c r="B44" s="37">
        <v>9000</v>
      </c>
      <c r="C44" s="37">
        <v>1.0000000000000001E-5</v>
      </c>
      <c r="D44" s="37">
        <v>0</v>
      </c>
      <c r="E44" s="37">
        <v>0.30851063829787234</v>
      </c>
      <c r="F44" s="37">
        <v>0</v>
      </c>
      <c r="G44" s="37">
        <f t="shared" si="0"/>
        <v>0.30851063829787234</v>
      </c>
      <c r="H44" s="42"/>
      <c r="I44" s="15" t="s">
        <v>16990</v>
      </c>
      <c r="J44" s="43">
        <v>1000</v>
      </c>
      <c r="K44" s="43">
        <v>1E-3</v>
      </c>
      <c r="L44" s="43">
        <v>2</v>
      </c>
      <c r="M44" s="43">
        <v>10</v>
      </c>
      <c r="N44" s="43">
        <v>0</v>
      </c>
      <c r="O44" s="43">
        <v>0.30851063829787234</v>
      </c>
      <c r="P44" s="43">
        <v>0.17028788701792499</v>
      </c>
      <c r="Q44" s="43">
        <f t="shared" si="1"/>
        <v>0.47879852531579736</v>
      </c>
      <c r="R44" s="42"/>
      <c r="S44" s="15" t="s">
        <v>2510</v>
      </c>
      <c r="T44" s="37">
        <v>1000</v>
      </c>
      <c r="U44" s="37">
        <v>1.0000000000000001E-5</v>
      </c>
      <c r="V44" s="37">
        <v>0.1</v>
      </c>
      <c r="W44" s="37">
        <v>0</v>
      </c>
      <c r="X44" s="37">
        <v>0.30851063829787234</v>
      </c>
      <c r="Y44" s="37">
        <v>0</v>
      </c>
      <c r="Z44" s="37">
        <f t="shared" si="2"/>
        <v>0.30851063829787234</v>
      </c>
      <c r="AA44" s="42"/>
      <c r="AB44" s="15" t="s">
        <v>8560</v>
      </c>
      <c r="AC44" s="37">
        <v>9000</v>
      </c>
      <c r="AD44" s="37">
        <v>1.0000000000000001E-5</v>
      </c>
      <c r="AE44" s="37">
        <v>0</v>
      </c>
      <c r="AF44" s="37">
        <v>0.15957446808510639</v>
      </c>
      <c r="AG44" s="37">
        <v>1.7334921265052261E-2</v>
      </c>
      <c r="AH44" s="37">
        <f t="shared" si="3"/>
        <v>0.17690938935015865</v>
      </c>
      <c r="AI44" s="42"/>
      <c r="AJ44" s="15" t="s">
        <v>9096</v>
      </c>
      <c r="AK44" s="43">
        <v>1000</v>
      </c>
      <c r="AL44" s="43">
        <v>1E-3</v>
      </c>
      <c r="AM44" s="43">
        <v>2</v>
      </c>
      <c r="AN44" s="43">
        <v>10</v>
      </c>
      <c r="AO44" s="43">
        <v>0</v>
      </c>
      <c r="AP44" s="43">
        <v>0.13829787234042554</v>
      </c>
      <c r="AQ44" s="43">
        <v>6.3943625212058101E-3</v>
      </c>
      <c r="AR44" s="43">
        <f t="shared" si="4"/>
        <v>0.14469223486163135</v>
      </c>
      <c r="AS44" s="42"/>
      <c r="AT44" s="15" t="s">
        <v>10851</v>
      </c>
      <c r="AU44" s="37">
        <v>1000</v>
      </c>
      <c r="AV44" s="37">
        <v>1.0000000000000001E-5</v>
      </c>
      <c r="AW44" s="37">
        <v>0.1</v>
      </c>
      <c r="AX44" s="37">
        <v>0</v>
      </c>
      <c r="AY44" s="37">
        <v>0.10638297872340426</v>
      </c>
      <c r="AZ44" s="37">
        <v>-1.9891500904159139E-2</v>
      </c>
      <c r="BA44" s="37">
        <f t="shared" si="5"/>
        <v>8.6491477819245113E-2</v>
      </c>
      <c r="BC44" s="15" t="s">
        <v>18747</v>
      </c>
      <c r="BD44" s="44">
        <v>1E-3</v>
      </c>
      <c r="BE44" s="44">
        <v>9000</v>
      </c>
      <c r="BF44" s="44">
        <v>0</v>
      </c>
      <c r="BG44" s="44">
        <v>0.45054945054945056</v>
      </c>
      <c r="BH44" s="44">
        <v>0.22868282759789804</v>
      </c>
      <c r="BI44" s="44">
        <v>0.67923227814734854</v>
      </c>
      <c r="BJ44" s="67"/>
      <c r="BM44" s="67"/>
    </row>
    <row r="45" spans="1:92" x14ac:dyDescent="0.2">
      <c r="A45" s="15" t="s">
        <v>1906</v>
      </c>
      <c r="B45" s="37">
        <v>9000</v>
      </c>
      <c r="C45" s="37">
        <v>1.0000000000000001E-5</v>
      </c>
      <c r="D45" s="37">
        <v>1</v>
      </c>
      <c r="E45" s="37">
        <v>0.30851063829787234</v>
      </c>
      <c r="F45" s="37">
        <v>0</v>
      </c>
      <c r="G45" s="37">
        <f t="shared" si="0"/>
        <v>0.30851063829787234</v>
      </c>
      <c r="H45" s="42"/>
      <c r="I45" s="15" t="s">
        <v>16991</v>
      </c>
      <c r="J45" s="43">
        <v>1000</v>
      </c>
      <c r="K45" s="43">
        <v>1E-3</v>
      </c>
      <c r="L45" s="43">
        <v>2</v>
      </c>
      <c r="M45" s="43">
        <v>10</v>
      </c>
      <c r="N45" s="43">
        <v>1</v>
      </c>
      <c r="O45" s="43">
        <v>0.30851063829787234</v>
      </c>
      <c r="P45" s="43">
        <v>0.17432432432432432</v>
      </c>
      <c r="Q45" s="43">
        <f t="shared" si="1"/>
        <v>0.48283496262219666</v>
      </c>
      <c r="R45" s="42"/>
      <c r="S45" s="15" t="s">
        <v>2511</v>
      </c>
      <c r="T45" s="37">
        <v>1000</v>
      </c>
      <c r="U45" s="37">
        <v>1.0000000000000001E-5</v>
      </c>
      <c r="V45" s="37">
        <v>0.1</v>
      </c>
      <c r="W45" s="37">
        <v>1</v>
      </c>
      <c r="X45" s="37">
        <v>0.30851063829787234</v>
      </c>
      <c r="Y45" s="37">
        <v>0</v>
      </c>
      <c r="Z45" s="37">
        <f t="shared" si="2"/>
        <v>0.30851063829787234</v>
      </c>
      <c r="AA45" s="42"/>
      <c r="AB45" s="15" t="s">
        <v>8561</v>
      </c>
      <c r="AC45" s="37">
        <v>9000</v>
      </c>
      <c r="AD45" s="37">
        <v>1.0000000000000001E-5</v>
      </c>
      <c r="AE45" s="37">
        <v>1</v>
      </c>
      <c r="AF45" s="37">
        <v>0.15957446808510639</v>
      </c>
      <c r="AG45" s="37">
        <v>2.289473684210528E-2</v>
      </c>
      <c r="AH45" s="37">
        <f t="shared" si="3"/>
        <v>0.18246920492721166</v>
      </c>
      <c r="AI45" s="42"/>
      <c r="AJ45" s="15" t="s">
        <v>9097</v>
      </c>
      <c r="AK45" s="43">
        <v>1000</v>
      </c>
      <c r="AL45" s="43">
        <v>1E-3</v>
      </c>
      <c r="AM45" s="43">
        <v>2</v>
      </c>
      <c r="AN45" s="43">
        <v>10</v>
      </c>
      <c r="AO45" s="43">
        <v>1</v>
      </c>
      <c r="AP45" s="43">
        <v>0.1276595744680851</v>
      </c>
      <c r="AQ45" s="43">
        <v>-1.6082256788821536E-2</v>
      </c>
      <c r="AR45" s="43">
        <f t="shared" si="4"/>
        <v>0.11157731767926356</v>
      </c>
      <c r="AS45" s="42"/>
      <c r="AT45" s="15" t="s">
        <v>10852</v>
      </c>
      <c r="AU45" s="37">
        <v>1000</v>
      </c>
      <c r="AV45" s="37">
        <v>1.0000000000000001E-5</v>
      </c>
      <c r="AW45" s="37">
        <v>0.1</v>
      </c>
      <c r="AX45" s="37">
        <v>1</v>
      </c>
      <c r="AY45" s="37">
        <v>7.4468085106382975E-2</v>
      </c>
      <c r="AZ45" s="37">
        <v>-8.3178807947019887E-2</v>
      </c>
      <c r="BA45" s="37">
        <f t="shared" si="5"/>
        <v>-8.7107228406369114E-3</v>
      </c>
      <c r="BC45" s="39" t="s">
        <v>18748</v>
      </c>
      <c r="BD45" s="110">
        <v>1E-3</v>
      </c>
      <c r="BE45" s="110">
        <v>9000</v>
      </c>
      <c r="BF45" s="110">
        <v>1</v>
      </c>
      <c r="BG45" s="110">
        <v>0.46153846153846156</v>
      </c>
      <c r="BH45" s="110">
        <v>0.2471720411953402</v>
      </c>
      <c r="BI45" s="110">
        <v>0.70871050273380176</v>
      </c>
      <c r="BJ45" s="67"/>
      <c r="BM45" s="67"/>
    </row>
    <row r="46" spans="1:92" x14ac:dyDescent="0.2">
      <c r="A46" s="15" t="s">
        <v>1907</v>
      </c>
      <c r="B46" s="37">
        <v>9000</v>
      </c>
      <c r="C46" s="37">
        <v>1.0000000000000001E-5</v>
      </c>
      <c r="D46" s="37">
        <v>2</v>
      </c>
      <c r="E46" s="37">
        <v>0.30851063829787234</v>
      </c>
      <c r="F46" s="37">
        <v>0</v>
      </c>
      <c r="G46" s="37">
        <f t="shared" si="0"/>
        <v>0.30851063829787234</v>
      </c>
      <c r="H46" s="42"/>
      <c r="I46" s="15" t="s">
        <v>16992</v>
      </c>
      <c r="J46" s="43">
        <v>1000</v>
      </c>
      <c r="K46" s="43">
        <v>1E-3</v>
      </c>
      <c r="L46" s="43">
        <v>2</v>
      </c>
      <c r="M46" s="43">
        <v>10</v>
      </c>
      <c r="N46" s="43">
        <v>2</v>
      </c>
      <c r="O46" s="43">
        <v>0.31914893617021278</v>
      </c>
      <c r="P46" s="43">
        <v>0.18768566027545239</v>
      </c>
      <c r="Q46" s="43">
        <f t="shared" si="1"/>
        <v>0.5068345964456652</v>
      </c>
      <c r="R46" s="42"/>
      <c r="S46" s="15" t="s">
        <v>2512</v>
      </c>
      <c r="T46" s="37">
        <v>1000</v>
      </c>
      <c r="U46" s="37">
        <v>1.0000000000000001E-5</v>
      </c>
      <c r="V46" s="37">
        <v>0.1</v>
      </c>
      <c r="W46" s="37">
        <v>2</v>
      </c>
      <c r="X46" s="37">
        <v>0.30851063829787234</v>
      </c>
      <c r="Y46" s="37">
        <v>0</v>
      </c>
      <c r="Z46" s="37">
        <f t="shared" si="2"/>
        <v>0.30851063829787234</v>
      </c>
      <c r="AA46" s="42"/>
      <c r="AB46" s="15" t="s">
        <v>8562</v>
      </c>
      <c r="AC46" s="37">
        <v>9000</v>
      </c>
      <c r="AD46" s="37">
        <v>1.0000000000000001E-5</v>
      </c>
      <c r="AE46" s="37">
        <v>2</v>
      </c>
      <c r="AF46" s="37">
        <v>0.14893617021276595</v>
      </c>
      <c r="AG46" s="37">
        <v>7.2607260726072348E-3</v>
      </c>
      <c r="AH46" s="37">
        <f t="shared" si="3"/>
        <v>0.1561968962853732</v>
      </c>
      <c r="AI46" s="42"/>
      <c r="AJ46" s="15" t="s">
        <v>9098</v>
      </c>
      <c r="AK46" s="43">
        <v>1000</v>
      </c>
      <c r="AL46" s="43">
        <v>1E-3</v>
      </c>
      <c r="AM46" s="43">
        <v>2</v>
      </c>
      <c r="AN46" s="43">
        <v>10</v>
      </c>
      <c r="AO46" s="43">
        <v>2</v>
      </c>
      <c r="AP46" s="43">
        <v>0.1276595744680851</v>
      </c>
      <c r="AQ46" s="43">
        <v>-3.5151672959250111E-3</v>
      </c>
      <c r="AR46" s="43">
        <f t="shared" si="4"/>
        <v>0.12414440717216009</v>
      </c>
      <c r="AS46" s="42"/>
      <c r="AT46" s="15" t="s">
        <v>10853</v>
      </c>
      <c r="AU46" s="37">
        <v>1000</v>
      </c>
      <c r="AV46" s="37">
        <v>1.0000000000000001E-5</v>
      </c>
      <c r="AW46" s="37">
        <v>0.1</v>
      </c>
      <c r="AX46" s="37">
        <v>2</v>
      </c>
      <c r="AY46" s="37">
        <v>6.3829787234042548E-2</v>
      </c>
      <c r="AZ46" s="37">
        <v>-9.2734478203434653E-2</v>
      </c>
      <c r="BA46" s="37">
        <f t="shared" si="5"/>
        <v>-2.8904690969392105E-2</v>
      </c>
      <c r="BC46" s="15" t="s">
        <v>18749</v>
      </c>
      <c r="BD46" s="44">
        <v>1E-3</v>
      </c>
      <c r="BE46" s="44">
        <v>9000</v>
      </c>
      <c r="BF46" s="44">
        <v>2</v>
      </c>
      <c r="BG46" s="44">
        <v>0.46153846153846156</v>
      </c>
      <c r="BH46" s="44">
        <v>0.2471720411953402</v>
      </c>
      <c r="BI46" s="44">
        <v>0.70871050273380176</v>
      </c>
      <c r="BJ46" s="67"/>
      <c r="BM46" s="67"/>
    </row>
    <row r="47" spans="1:92" x14ac:dyDescent="0.2">
      <c r="A47" s="15" t="s">
        <v>1908</v>
      </c>
      <c r="B47" s="37">
        <v>9000</v>
      </c>
      <c r="C47" s="37">
        <v>1.0000000000000001E-5</v>
      </c>
      <c r="D47" s="37">
        <v>3</v>
      </c>
      <c r="E47" s="37">
        <v>0.30851063829787234</v>
      </c>
      <c r="F47" s="37">
        <v>0</v>
      </c>
      <c r="G47" s="37">
        <f t="shared" si="0"/>
        <v>0.30851063829787234</v>
      </c>
      <c r="H47" s="42"/>
      <c r="I47" s="15" t="s">
        <v>16993</v>
      </c>
      <c r="J47" s="43">
        <v>1000</v>
      </c>
      <c r="K47" s="43">
        <v>1E-3</v>
      </c>
      <c r="L47" s="43">
        <v>2</v>
      </c>
      <c r="M47" s="43">
        <v>10</v>
      </c>
      <c r="N47" s="43">
        <v>3</v>
      </c>
      <c r="O47" s="43">
        <v>0.32978723404255317</v>
      </c>
      <c r="P47" s="43">
        <v>0.18987688098495215</v>
      </c>
      <c r="Q47" s="43">
        <f t="shared" si="1"/>
        <v>0.51966411502750531</v>
      </c>
      <c r="R47" s="42"/>
      <c r="S47" s="15" t="s">
        <v>2513</v>
      </c>
      <c r="T47" s="37">
        <v>1000</v>
      </c>
      <c r="U47" s="37">
        <v>1.0000000000000001E-5</v>
      </c>
      <c r="V47" s="37">
        <v>0.1</v>
      </c>
      <c r="W47" s="37">
        <v>3</v>
      </c>
      <c r="X47" s="37">
        <v>0.30851063829787234</v>
      </c>
      <c r="Y47" s="37">
        <v>0</v>
      </c>
      <c r="Z47" s="37">
        <f t="shared" si="2"/>
        <v>0.30851063829787234</v>
      </c>
      <c r="AA47" s="42"/>
      <c r="AB47" s="15" t="s">
        <v>8563</v>
      </c>
      <c r="AC47" s="37">
        <v>9000</v>
      </c>
      <c r="AD47" s="37">
        <v>1.0000000000000001E-5</v>
      </c>
      <c r="AE47" s="37">
        <v>3</v>
      </c>
      <c r="AF47" s="37">
        <v>9.5744680851063829E-2</v>
      </c>
      <c r="AG47" s="37">
        <v>-5.2978386926726413E-2</v>
      </c>
      <c r="AH47" s="37">
        <f t="shared" si="3"/>
        <v>4.2766293924337416E-2</v>
      </c>
      <c r="AI47" s="42"/>
      <c r="AJ47" s="15" t="s">
        <v>9099</v>
      </c>
      <c r="AK47" s="43">
        <v>1000</v>
      </c>
      <c r="AL47" s="43">
        <v>1E-3</v>
      </c>
      <c r="AM47" s="43">
        <v>2</v>
      </c>
      <c r="AN47" s="43">
        <v>10</v>
      </c>
      <c r="AO47" s="43">
        <v>3</v>
      </c>
      <c r="AP47" s="43">
        <v>0.14893617021276595</v>
      </c>
      <c r="AQ47" s="43">
        <v>1.0526315789473684E-2</v>
      </c>
      <c r="AR47" s="43">
        <f t="shared" si="4"/>
        <v>0.15946248600223964</v>
      </c>
      <c r="AS47" s="42"/>
      <c r="AT47" s="15" t="s">
        <v>10854</v>
      </c>
      <c r="AU47" s="37">
        <v>1000</v>
      </c>
      <c r="AV47" s="37">
        <v>1.0000000000000001E-5</v>
      </c>
      <c r="AW47" s="37">
        <v>0.1</v>
      </c>
      <c r="AX47" s="37">
        <v>3</v>
      </c>
      <c r="AY47" s="37">
        <v>0.23404255319148937</v>
      </c>
      <c r="AZ47" s="37">
        <v>0.10226820533227221</v>
      </c>
      <c r="BA47" s="37">
        <f t="shared" si="5"/>
        <v>0.33631075852376158</v>
      </c>
      <c r="BC47" s="15" t="s">
        <v>18750</v>
      </c>
      <c r="BD47" s="44">
        <v>1E-3</v>
      </c>
      <c r="BE47" s="44">
        <v>9000</v>
      </c>
      <c r="BF47" s="44">
        <v>3</v>
      </c>
      <c r="BG47" s="44">
        <v>0.46153846153846156</v>
      </c>
      <c r="BH47" s="44">
        <v>0.2457713125845738</v>
      </c>
      <c r="BI47" s="44">
        <v>0.70730977412303542</v>
      </c>
      <c r="BJ47" s="67"/>
      <c r="BM47" s="67"/>
    </row>
    <row r="48" spans="1:92" x14ac:dyDescent="0.2">
      <c r="A48" s="15" t="s">
        <v>1909</v>
      </c>
      <c r="B48" s="37">
        <v>9000</v>
      </c>
      <c r="C48" s="37">
        <v>1.0000000000000001E-5</v>
      </c>
      <c r="D48" s="37">
        <v>4</v>
      </c>
      <c r="E48" s="37">
        <v>0.30851063829787234</v>
      </c>
      <c r="F48" s="37">
        <v>0</v>
      </c>
      <c r="G48" s="37">
        <f t="shared" si="0"/>
        <v>0.30851063829787234</v>
      </c>
      <c r="H48" s="42"/>
      <c r="I48" s="15" t="s">
        <v>16994</v>
      </c>
      <c r="J48" s="43">
        <v>1000</v>
      </c>
      <c r="K48" s="43">
        <v>1E-3</v>
      </c>
      <c r="L48" s="43">
        <v>2</v>
      </c>
      <c r="M48" s="43">
        <v>10</v>
      </c>
      <c r="N48" s="43">
        <v>4</v>
      </c>
      <c r="O48" s="43">
        <v>0.31914893617021278</v>
      </c>
      <c r="P48" s="43">
        <v>0.17892725535689918</v>
      </c>
      <c r="Q48" s="43">
        <f t="shared" si="1"/>
        <v>0.49807619152711197</v>
      </c>
      <c r="R48" s="42"/>
      <c r="S48" s="15" t="s">
        <v>2514</v>
      </c>
      <c r="T48" s="37">
        <v>1000</v>
      </c>
      <c r="U48" s="37">
        <v>1.0000000000000001E-5</v>
      </c>
      <c r="V48" s="37">
        <v>0.1</v>
      </c>
      <c r="W48" s="37">
        <v>4</v>
      </c>
      <c r="X48" s="37">
        <v>0.30851063829787234</v>
      </c>
      <c r="Y48" s="37">
        <v>0</v>
      </c>
      <c r="Z48" s="37">
        <f t="shared" si="2"/>
        <v>0.30851063829787234</v>
      </c>
      <c r="AA48" s="42"/>
      <c r="AB48" s="15" t="s">
        <v>8564</v>
      </c>
      <c r="AC48" s="37">
        <v>9000</v>
      </c>
      <c r="AD48" s="37">
        <v>1.0000000000000001E-5</v>
      </c>
      <c r="AE48" s="37">
        <v>4</v>
      </c>
      <c r="AF48" s="37">
        <v>7.4468085106382975E-2</v>
      </c>
      <c r="AG48" s="37">
        <v>-6.4982419585883577E-2</v>
      </c>
      <c r="AH48" s="37">
        <f t="shared" si="3"/>
        <v>9.4856655204993978E-3</v>
      </c>
      <c r="AI48" s="42"/>
      <c r="AJ48" s="15" t="s">
        <v>9100</v>
      </c>
      <c r="AK48" s="43">
        <v>1000</v>
      </c>
      <c r="AL48" s="43">
        <v>1E-3</v>
      </c>
      <c r="AM48" s="43">
        <v>2</v>
      </c>
      <c r="AN48" s="43">
        <v>10</v>
      </c>
      <c r="AO48" s="43">
        <v>4</v>
      </c>
      <c r="AP48" s="43">
        <v>0.10638297872340426</v>
      </c>
      <c r="AQ48" s="43">
        <v>-4.4859071059944439E-2</v>
      </c>
      <c r="AR48" s="43">
        <f t="shared" si="4"/>
        <v>6.1523907663459818E-2</v>
      </c>
      <c r="AS48" s="42"/>
      <c r="AT48" s="15" t="s">
        <v>10855</v>
      </c>
      <c r="AU48" s="37">
        <v>1000</v>
      </c>
      <c r="AV48" s="37">
        <v>1.0000000000000001E-5</v>
      </c>
      <c r="AW48" s="37">
        <v>0.1</v>
      </c>
      <c r="AX48" s="37">
        <v>4</v>
      </c>
      <c r="AY48" s="37">
        <v>0.15957446808510639</v>
      </c>
      <c r="AZ48" s="37">
        <v>1.8374091209517503E-2</v>
      </c>
      <c r="BA48" s="37">
        <f t="shared" si="5"/>
        <v>0.17794855929462389</v>
      </c>
      <c r="BC48" s="15" t="s">
        <v>18751</v>
      </c>
      <c r="BD48" s="44">
        <v>1E-3</v>
      </c>
      <c r="BE48" s="44">
        <v>9000</v>
      </c>
      <c r="BF48" s="44">
        <v>4</v>
      </c>
      <c r="BG48" s="44">
        <v>0.45054945054945056</v>
      </c>
      <c r="BH48" s="44">
        <v>0.2281594571670908</v>
      </c>
      <c r="BI48" s="44">
        <v>0.67870890771654135</v>
      </c>
      <c r="BJ48" s="67"/>
      <c r="BM48" s="67"/>
    </row>
    <row r="49" spans="1:65" x14ac:dyDescent="0.2">
      <c r="A49" s="15" t="s">
        <v>1910</v>
      </c>
      <c r="B49" s="37">
        <v>9000</v>
      </c>
      <c r="C49" s="37">
        <v>1.0000000000000001E-5</v>
      </c>
      <c r="D49" s="37">
        <v>5</v>
      </c>
      <c r="E49" s="37">
        <v>0.30851063829787234</v>
      </c>
      <c r="F49" s="37">
        <v>0</v>
      </c>
      <c r="G49" s="37">
        <f t="shared" si="0"/>
        <v>0.30851063829787234</v>
      </c>
      <c r="H49" s="42"/>
      <c r="I49" s="15" t="s">
        <v>16995</v>
      </c>
      <c r="J49" s="43">
        <v>1000</v>
      </c>
      <c r="K49" s="43">
        <v>1E-3</v>
      </c>
      <c r="L49" s="43">
        <v>2</v>
      </c>
      <c r="M49" s="43">
        <v>10</v>
      </c>
      <c r="N49" s="43">
        <v>5</v>
      </c>
      <c r="O49" s="43">
        <v>0.2978723404255319</v>
      </c>
      <c r="P49" s="43">
        <v>0.16037352821762077</v>
      </c>
      <c r="Q49" s="43">
        <f t="shared" si="1"/>
        <v>0.45824586864315264</v>
      </c>
      <c r="R49" s="42"/>
      <c r="S49" s="15" t="s">
        <v>2515</v>
      </c>
      <c r="T49" s="37">
        <v>1000</v>
      </c>
      <c r="U49" s="37">
        <v>1.0000000000000001E-5</v>
      </c>
      <c r="V49" s="37">
        <v>0.1</v>
      </c>
      <c r="W49" s="37">
        <v>5</v>
      </c>
      <c r="X49" s="37">
        <v>0.30851063829787234</v>
      </c>
      <c r="Y49" s="37">
        <v>0</v>
      </c>
      <c r="Z49" s="37">
        <f t="shared" si="2"/>
        <v>0.30851063829787234</v>
      </c>
      <c r="AA49" s="42"/>
      <c r="AB49" s="15" t="s">
        <v>8565</v>
      </c>
      <c r="AC49" s="37">
        <v>9000</v>
      </c>
      <c r="AD49" s="37">
        <v>1.0000000000000001E-5</v>
      </c>
      <c r="AE49" s="37">
        <v>5</v>
      </c>
      <c r="AF49" s="37">
        <v>0.1276595744680851</v>
      </c>
      <c r="AG49" s="37">
        <v>-1.1689829848032214E-3</v>
      </c>
      <c r="AH49" s="37">
        <f t="shared" si="3"/>
        <v>0.12649059148328187</v>
      </c>
      <c r="AI49" s="42"/>
      <c r="AJ49" s="15" t="s">
        <v>9101</v>
      </c>
      <c r="AK49" s="43">
        <v>1000</v>
      </c>
      <c r="AL49" s="43">
        <v>1E-3</v>
      </c>
      <c r="AM49" s="43">
        <v>2</v>
      </c>
      <c r="AN49" s="43">
        <v>10</v>
      </c>
      <c r="AO49" s="43">
        <v>5</v>
      </c>
      <c r="AP49" s="43">
        <v>0.15957446808510639</v>
      </c>
      <c r="AQ49" s="43">
        <v>1.6293548814412501E-2</v>
      </c>
      <c r="AR49" s="43">
        <f t="shared" si="4"/>
        <v>0.17586801689951889</v>
      </c>
      <c r="AS49" s="42"/>
      <c r="AT49" s="15" t="s">
        <v>10856</v>
      </c>
      <c r="AU49" s="37">
        <v>1000</v>
      </c>
      <c r="AV49" s="37">
        <v>1.0000000000000001E-5</v>
      </c>
      <c r="AW49" s="37">
        <v>0.1</v>
      </c>
      <c r="AX49" s="37">
        <v>5</v>
      </c>
      <c r="AY49" s="37">
        <v>0.13829787234042554</v>
      </c>
      <c r="AZ49" s="37">
        <v>3.4031413612565418E-3</v>
      </c>
      <c r="BA49" s="37">
        <f t="shared" si="5"/>
        <v>0.14170101370168209</v>
      </c>
      <c r="BC49" s="15" t="s">
        <v>18752</v>
      </c>
      <c r="BD49" s="44">
        <v>1E-3</v>
      </c>
      <c r="BE49" s="44">
        <v>9000</v>
      </c>
      <c r="BF49" s="44">
        <v>5</v>
      </c>
      <c r="BG49" s="44">
        <v>0.46153846153846156</v>
      </c>
      <c r="BH49" s="44">
        <v>0.24551607445008472</v>
      </c>
      <c r="BI49" s="44">
        <v>0.70705453598854628</v>
      </c>
      <c r="BJ49" s="67"/>
      <c r="BM49" s="67"/>
    </row>
    <row r="50" spans="1:65" x14ac:dyDescent="0.2">
      <c r="A50" s="15" t="s">
        <v>1911</v>
      </c>
      <c r="B50" s="37">
        <v>9000</v>
      </c>
      <c r="C50" s="37">
        <v>1.0000000000000001E-5</v>
      </c>
      <c r="D50" s="37">
        <v>6</v>
      </c>
      <c r="E50" s="37">
        <v>0.30851063829787234</v>
      </c>
      <c r="F50" s="37">
        <v>0</v>
      </c>
      <c r="G50" s="37">
        <f t="shared" si="0"/>
        <v>0.30851063829787234</v>
      </c>
      <c r="H50" s="42"/>
      <c r="I50" s="15" t="s">
        <v>16996</v>
      </c>
      <c r="J50" s="43">
        <v>1000</v>
      </c>
      <c r="K50" s="43">
        <v>1E-3</v>
      </c>
      <c r="L50" s="43">
        <v>2</v>
      </c>
      <c r="M50" s="43">
        <v>10</v>
      </c>
      <c r="N50" s="43">
        <v>6</v>
      </c>
      <c r="O50" s="43">
        <v>0.2978723404255319</v>
      </c>
      <c r="P50" s="43">
        <v>0.15637748164264342</v>
      </c>
      <c r="Q50" s="43">
        <f t="shared" si="1"/>
        <v>0.45424982206817532</v>
      </c>
      <c r="R50" s="42"/>
      <c r="S50" s="15" t="s">
        <v>2516</v>
      </c>
      <c r="T50" s="37">
        <v>1000</v>
      </c>
      <c r="U50" s="37">
        <v>1.0000000000000001E-5</v>
      </c>
      <c r="V50" s="37">
        <v>0.1</v>
      </c>
      <c r="W50" s="37">
        <v>6</v>
      </c>
      <c r="X50" s="37">
        <v>0.30851063829787234</v>
      </c>
      <c r="Y50" s="37">
        <v>0</v>
      </c>
      <c r="Z50" s="37">
        <f t="shared" si="2"/>
        <v>0.30851063829787234</v>
      </c>
      <c r="AA50" s="42"/>
      <c r="AB50" s="15" t="s">
        <v>8566</v>
      </c>
      <c r="AC50" s="37">
        <v>9000</v>
      </c>
      <c r="AD50" s="37">
        <v>1.0000000000000001E-5</v>
      </c>
      <c r="AE50" s="37">
        <v>6</v>
      </c>
      <c r="AF50" s="37">
        <v>8.5106382978723402E-2</v>
      </c>
      <c r="AG50" s="37">
        <v>-6.5506787926716756E-2</v>
      </c>
      <c r="AH50" s="37">
        <f t="shared" si="3"/>
        <v>1.9599595052006646E-2</v>
      </c>
      <c r="AI50" s="42"/>
      <c r="AJ50" s="15" t="s">
        <v>9102</v>
      </c>
      <c r="AK50" s="43">
        <v>1000</v>
      </c>
      <c r="AL50" s="43">
        <v>1E-3</v>
      </c>
      <c r="AM50" s="43">
        <v>2</v>
      </c>
      <c r="AN50" s="43">
        <v>10</v>
      </c>
      <c r="AO50" s="43">
        <v>6</v>
      </c>
      <c r="AP50" s="43">
        <v>9.5744680851063829E-2</v>
      </c>
      <c r="AQ50" s="43">
        <v>-2.9241272703851604E-2</v>
      </c>
      <c r="AR50" s="43">
        <f t="shared" si="4"/>
        <v>6.6503408147212228E-2</v>
      </c>
      <c r="AS50" s="42"/>
      <c r="AT50" s="15" t="s">
        <v>10857</v>
      </c>
      <c r="AU50" s="37">
        <v>1000</v>
      </c>
      <c r="AV50" s="37">
        <v>1.0000000000000001E-5</v>
      </c>
      <c r="AW50" s="37">
        <v>0.1</v>
      </c>
      <c r="AX50" s="37">
        <v>6</v>
      </c>
      <c r="AY50" s="37">
        <v>0.13829787234042554</v>
      </c>
      <c r="AZ50" s="37">
        <v>-1.1558389796731757E-2</v>
      </c>
      <c r="BA50" s="37">
        <f t="shared" si="5"/>
        <v>0.12673948254369377</v>
      </c>
      <c r="BC50" s="15" t="s">
        <v>18753</v>
      </c>
      <c r="BD50" s="44">
        <v>1E-3</v>
      </c>
      <c r="BE50" s="44">
        <v>9000</v>
      </c>
      <c r="BF50" s="44">
        <v>6</v>
      </c>
      <c r="BG50" s="44">
        <v>0.43956043956043955</v>
      </c>
      <c r="BH50" s="44">
        <v>0.21868686868686862</v>
      </c>
      <c r="BI50" s="44">
        <v>0.65824730824730815</v>
      </c>
      <c r="BJ50" s="67"/>
      <c r="BM50" s="67"/>
    </row>
    <row r="51" spans="1:65" x14ac:dyDescent="0.2">
      <c r="A51" s="15" t="s">
        <v>1912</v>
      </c>
      <c r="B51" s="37">
        <v>9000</v>
      </c>
      <c r="C51" s="37">
        <v>1.0000000000000001E-5</v>
      </c>
      <c r="D51" s="37">
        <v>7</v>
      </c>
      <c r="E51" s="37">
        <v>0.30851063829787234</v>
      </c>
      <c r="F51" s="37">
        <v>0</v>
      </c>
      <c r="G51" s="37">
        <f t="shared" si="0"/>
        <v>0.30851063829787234</v>
      </c>
      <c r="H51" s="42"/>
      <c r="I51" s="15" t="s">
        <v>16997</v>
      </c>
      <c r="J51" s="43">
        <v>1000</v>
      </c>
      <c r="K51" s="43">
        <v>1E-3</v>
      </c>
      <c r="L51" s="43">
        <v>2</v>
      </c>
      <c r="M51" s="43">
        <v>10</v>
      </c>
      <c r="N51" s="43">
        <v>7</v>
      </c>
      <c r="O51" s="43">
        <v>0.31914893617021278</v>
      </c>
      <c r="P51" s="43">
        <v>0.17802978548982104</v>
      </c>
      <c r="Q51" s="43">
        <f t="shared" si="1"/>
        <v>0.49717872166003385</v>
      </c>
      <c r="R51" s="42"/>
      <c r="S51" s="15" t="s">
        <v>2517</v>
      </c>
      <c r="T51" s="37">
        <v>1000</v>
      </c>
      <c r="U51" s="37">
        <v>1.0000000000000001E-5</v>
      </c>
      <c r="V51" s="37">
        <v>0.1</v>
      </c>
      <c r="W51" s="37">
        <v>7</v>
      </c>
      <c r="X51" s="37">
        <v>0.30851063829787234</v>
      </c>
      <c r="Y51" s="37">
        <v>0</v>
      </c>
      <c r="Z51" s="37">
        <f t="shared" si="2"/>
        <v>0.30851063829787234</v>
      </c>
      <c r="AA51" s="42"/>
      <c r="AB51" s="15" t="s">
        <v>8567</v>
      </c>
      <c r="AC51" s="37">
        <v>9000</v>
      </c>
      <c r="AD51" s="37">
        <v>1.0000000000000001E-5</v>
      </c>
      <c r="AE51" s="37">
        <v>7</v>
      </c>
      <c r="AF51" s="37">
        <v>0.14893617021276595</v>
      </c>
      <c r="AG51" s="37">
        <v>-1.9108280254777066E-2</v>
      </c>
      <c r="AH51" s="37">
        <f t="shared" si="3"/>
        <v>0.12982788995798888</v>
      </c>
      <c r="AI51" s="42"/>
      <c r="AJ51" s="15" t="s">
        <v>9103</v>
      </c>
      <c r="AK51" s="43">
        <v>1000</v>
      </c>
      <c r="AL51" s="43">
        <v>1E-3</v>
      </c>
      <c r="AM51" s="43">
        <v>2</v>
      </c>
      <c r="AN51" s="43">
        <v>10</v>
      </c>
      <c r="AO51" s="43">
        <v>7</v>
      </c>
      <c r="AP51" s="43">
        <v>0.13829787234042554</v>
      </c>
      <c r="AQ51" s="43">
        <v>-2.050663449939687E-2</v>
      </c>
      <c r="AR51" s="43">
        <f t="shared" si="4"/>
        <v>0.11779123784102867</v>
      </c>
      <c r="AS51" s="42"/>
      <c r="AT51" s="15" t="s">
        <v>10858</v>
      </c>
      <c r="AU51" s="37">
        <v>1000</v>
      </c>
      <c r="AV51" s="37">
        <v>1.0000000000000001E-5</v>
      </c>
      <c r="AW51" s="37">
        <v>0.1</v>
      </c>
      <c r="AX51" s="37">
        <v>7</v>
      </c>
      <c r="AY51" s="37">
        <v>0.1276595744680851</v>
      </c>
      <c r="AZ51" s="37">
        <v>-3.1032637774210843E-2</v>
      </c>
      <c r="BA51" s="37">
        <f t="shared" si="5"/>
        <v>9.662693669387426E-2</v>
      </c>
      <c r="BC51" s="15" t="s">
        <v>18754</v>
      </c>
      <c r="BD51" s="44">
        <v>1E-3</v>
      </c>
      <c r="BE51" s="44">
        <v>9000</v>
      </c>
      <c r="BF51" s="44">
        <v>7</v>
      </c>
      <c r="BG51" s="44">
        <v>0.45054945054945056</v>
      </c>
      <c r="BH51" s="44">
        <v>0.2301184433164129</v>
      </c>
      <c r="BI51" s="44">
        <v>0.68066789386586346</v>
      </c>
      <c r="BJ51" s="67"/>
      <c r="BM51" s="67"/>
    </row>
    <row r="52" spans="1:65" x14ac:dyDescent="0.2">
      <c r="A52" s="15" t="s">
        <v>1913</v>
      </c>
      <c r="B52" s="37">
        <v>9000</v>
      </c>
      <c r="C52" s="37">
        <v>1.0000000000000001E-5</v>
      </c>
      <c r="D52" s="37">
        <v>8</v>
      </c>
      <c r="E52" s="37">
        <v>0.30851063829787234</v>
      </c>
      <c r="F52" s="37">
        <v>0</v>
      </c>
      <c r="G52" s="37">
        <f t="shared" si="0"/>
        <v>0.30851063829787234</v>
      </c>
      <c r="H52" s="42"/>
      <c r="I52" s="15" t="s">
        <v>16998</v>
      </c>
      <c r="J52" s="43">
        <v>1000</v>
      </c>
      <c r="K52" s="43">
        <v>1E-3</v>
      </c>
      <c r="L52" s="43">
        <v>2</v>
      </c>
      <c r="M52" s="43">
        <v>10</v>
      </c>
      <c r="N52" s="43">
        <v>8</v>
      </c>
      <c r="O52" s="43">
        <v>0.30851063829787234</v>
      </c>
      <c r="P52" s="43">
        <v>0.16575641725832879</v>
      </c>
      <c r="Q52" s="43">
        <f t="shared" si="1"/>
        <v>0.47426705555620113</v>
      </c>
      <c r="R52" s="42"/>
      <c r="S52" s="15" t="s">
        <v>2518</v>
      </c>
      <c r="T52" s="37">
        <v>1000</v>
      </c>
      <c r="U52" s="37">
        <v>1.0000000000000001E-5</v>
      </c>
      <c r="V52" s="37">
        <v>0.1</v>
      </c>
      <c r="W52" s="37">
        <v>8</v>
      </c>
      <c r="X52" s="37">
        <v>0.30851063829787234</v>
      </c>
      <c r="Y52" s="37">
        <v>0</v>
      </c>
      <c r="Z52" s="37">
        <f t="shared" si="2"/>
        <v>0.30851063829787234</v>
      </c>
      <c r="AA52" s="42"/>
      <c r="AB52" s="15" t="s">
        <v>8568</v>
      </c>
      <c r="AC52" s="37">
        <v>9000</v>
      </c>
      <c r="AD52" s="37">
        <v>1.0000000000000001E-5</v>
      </c>
      <c r="AE52" s="37">
        <v>8</v>
      </c>
      <c r="AF52" s="37">
        <v>0.20212765957446807</v>
      </c>
      <c r="AG52" s="37">
        <v>4.7039740470397412E-2</v>
      </c>
      <c r="AH52" s="37">
        <f t="shared" si="3"/>
        <v>0.24916740004486548</v>
      </c>
      <c r="AI52" s="42"/>
      <c r="AJ52" s="15" t="s">
        <v>9104</v>
      </c>
      <c r="AK52" s="43">
        <v>1000</v>
      </c>
      <c r="AL52" s="43">
        <v>1E-3</v>
      </c>
      <c r="AM52" s="43">
        <v>2</v>
      </c>
      <c r="AN52" s="43">
        <v>10</v>
      </c>
      <c r="AO52" s="43">
        <v>8</v>
      </c>
      <c r="AP52" s="43">
        <v>0.13829787234042554</v>
      </c>
      <c r="AQ52" s="43">
        <v>3.0116537907555188E-3</v>
      </c>
      <c r="AR52" s="43">
        <f t="shared" si="4"/>
        <v>0.14130952613118106</v>
      </c>
      <c r="AS52" s="42"/>
      <c r="AT52" s="15" t="s">
        <v>10859</v>
      </c>
      <c r="AU52" s="37">
        <v>1000</v>
      </c>
      <c r="AV52" s="37">
        <v>1.0000000000000001E-5</v>
      </c>
      <c r="AW52" s="37">
        <v>0.1</v>
      </c>
      <c r="AX52" s="37">
        <v>8</v>
      </c>
      <c r="AY52" s="37">
        <v>0.22340425531914893</v>
      </c>
      <c r="AZ52" s="37">
        <v>7.4703344120819859E-2</v>
      </c>
      <c r="BA52" s="37">
        <f t="shared" si="5"/>
        <v>0.29810759943996878</v>
      </c>
      <c r="BC52" s="15" t="s">
        <v>18755</v>
      </c>
      <c r="BD52" s="44">
        <v>1E-3</v>
      </c>
      <c r="BE52" s="44">
        <v>9000</v>
      </c>
      <c r="BF52" s="44">
        <v>8</v>
      </c>
      <c r="BG52" s="44">
        <v>0.46153846153846156</v>
      </c>
      <c r="BH52" s="44">
        <v>0.24526066350710907</v>
      </c>
      <c r="BI52" s="44">
        <v>0.70679912504557063</v>
      </c>
      <c r="BJ52" s="67"/>
      <c r="BM52" s="67"/>
    </row>
    <row r="53" spans="1:65" x14ac:dyDescent="0.2">
      <c r="A53" s="15" t="s">
        <v>1914</v>
      </c>
      <c r="B53" s="37">
        <v>9000</v>
      </c>
      <c r="C53" s="37">
        <v>1.0000000000000001E-5</v>
      </c>
      <c r="D53" s="37">
        <v>9</v>
      </c>
      <c r="E53" s="37">
        <v>0.30851063829787234</v>
      </c>
      <c r="F53" s="37">
        <v>0</v>
      </c>
      <c r="G53" s="37">
        <f t="shared" si="0"/>
        <v>0.30851063829787234</v>
      </c>
      <c r="H53" s="42"/>
      <c r="I53" s="15" t="s">
        <v>16999</v>
      </c>
      <c r="J53" s="43">
        <v>1000</v>
      </c>
      <c r="K53" s="43">
        <v>1E-3</v>
      </c>
      <c r="L53" s="43">
        <v>2</v>
      </c>
      <c r="M53" s="43">
        <v>10</v>
      </c>
      <c r="N53" s="43">
        <v>9</v>
      </c>
      <c r="O53" s="43">
        <v>0.32978723404255317</v>
      </c>
      <c r="P53" s="43">
        <v>0.19197707736389685</v>
      </c>
      <c r="Q53" s="43">
        <f t="shared" si="1"/>
        <v>0.52176431140645008</v>
      </c>
      <c r="R53" s="42"/>
      <c r="S53" s="15" t="s">
        <v>2519</v>
      </c>
      <c r="T53" s="37">
        <v>1000</v>
      </c>
      <c r="U53" s="37">
        <v>1.0000000000000001E-5</v>
      </c>
      <c r="V53" s="37">
        <v>0.1</v>
      </c>
      <c r="W53" s="37">
        <v>9</v>
      </c>
      <c r="X53" s="37">
        <v>0.30851063829787234</v>
      </c>
      <c r="Y53" s="37">
        <v>0</v>
      </c>
      <c r="Z53" s="37">
        <f t="shared" si="2"/>
        <v>0.30851063829787234</v>
      </c>
      <c r="AA53" s="42"/>
      <c r="AB53" s="15" t="s">
        <v>8569</v>
      </c>
      <c r="AC53" s="37">
        <v>9000</v>
      </c>
      <c r="AD53" s="37">
        <v>1.0000000000000001E-5</v>
      </c>
      <c r="AE53" s="37">
        <v>9</v>
      </c>
      <c r="AF53" s="37">
        <v>0.1702127659574468</v>
      </c>
      <c r="AG53" s="37">
        <v>3.3737480231945172E-2</v>
      </c>
      <c r="AH53" s="37">
        <f t="shared" si="3"/>
        <v>0.20395024618939198</v>
      </c>
      <c r="AI53" s="42"/>
      <c r="AJ53" s="15" t="s">
        <v>9105</v>
      </c>
      <c r="AK53" s="43">
        <v>1000</v>
      </c>
      <c r="AL53" s="43">
        <v>1E-3</v>
      </c>
      <c r="AM53" s="43">
        <v>2</v>
      </c>
      <c r="AN53" s="43">
        <v>10</v>
      </c>
      <c r="AO53" s="43">
        <v>9</v>
      </c>
      <c r="AP53" s="43">
        <v>0.14893617021276595</v>
      </c>
      <c r="AQ53" s="43">
        <v>1.5320151892104233E-2</v>
      </c>
      <c r="AR53" s="43">
        <f t="shared" si="4"/>
        <v>0.16425632210487018</v>
      </c>
      <c r="AS53" s="42"/>
      <c r="AT53" s="15" t="s">
        <v>10860</v>
      </c>
      <c r="AU53" s="37">
        <v>1000</v>
      </c>
      <c r="AV53" s="37">
        <v>1.0000000000000001E-5</v>
      </c>
      <c r="AW53" s="37">
        <v>0.1</v>
      </c>
      <c r="AX53" s="37">
        <v>9</v>
      </c>
      <c r="AY53" s="37">
        <v>0.11702127659574468</v>
      </c>
      <c r="AZ53" s="37">
        <v>-2.9423406781897352E-2</v>
      </c>
      <c r="BA53" s="37">
        <f t="shared" si="5"/>
        <v>8.7597869813847332E-2</v>
      </c>
      <c r="BC53" s="15" t="s">
        <v>18756</v>
      </c>
      <c r="BD53" s="44">
        <v>1E-3</v>
      </c>
      <c r="BE53" s="44">
        <v>9000</v>
      </c>
      <c r="BF53" s="44">
        <v>9</v>
      </c>
      <c r="BG53" s="44">
        <v>0.45054945054945056</v>
      </c>
      <c r="BH53" s="44">
        <v>0.23063916131214074</v>
      </c>
      <c r="BI53" s="44">
        <v>0.6811886118615913</v>
      </c>
      <c r="BJ53" s="67"/>
      <c r="BM53" s="67"/>
    </row>
    <row r="54" spans="1:65" x14ac:dyDescent="0.2">
      <c r="A54" s="15" t="s">
        <v>1915</v>
      </c>
      <c r="B54" s="37">
        <v>1000</v>
      </c>
      <c r="C54" s="37">
        <v>1E-4</v>
      </c>
      <c r="D54" s="37">
        <v>0</v>
      </c>
      <c r="E54" s="37">
        <v>0.30851063829787234</v>
      </c>
      <c r="F54" s="37">
        <v>0</v>
      </c>
      <c r="G54" s="37">
        <f t="shared" si="0"/>
        <v>0.30851063829787234</v>
      </c>
      <c r="H54" s="42"/>
      <c r="I54" s="15" t="s">
        <v>17000</v>
      </c>
      <c r="J54" s="43">
        <v>1000</v>
      </c>
      <c r="K54" s="43">
        <v>1E-3</v>
      </c>
      <c r="L54" s="43">
        <v>2</v>
      </c>
      <c r="M54" s="43">
        <v>100</v>
      </c>
      <c r="N54" s="43">
        <v>0</v>
      </c>
      <c r="O54" s="43">
        <v>0.34042553191489361</v>
      </c>
      <c r="P54" s="43">
        <v>0.20098711269536604</v>
      </c>
      <c r="Q54" s="43">
        <f t="shared" si="1"/>
        <v>0.54141264461025962</v>
      </c>
      <c r="R54" s="42"/>
      <c r="S54" s="15" t="s">
        <v>2520</v>
      </c>
      <c r="T54" s="37">
        <v>1000</v>
      </c>
      <c r="U54" s="37">
        <v>1.0000000000000001E-5</v>
      </c>
      <c r="V54" s="37">
        <v>1</v>
      </c>
      <c r="W54" s="37">
        <v>0</v>
      </c>
      <c r="X54" s="37">
        <v>0.30851063829787234</v>
      </c>
      <c r="Y54" s="37">
        <v>0</v>
      </c>
      <c r="Z54" s="37">
        <f t="shared" si="2"/>
        <v>0.30851063829787234</v>
      </c>
      <c r="AA54" s="42"/>
      <c r="AB54" s="15" t="s">
        <v>8570</v>
      </c>
      <c r="AC54" s="37">
        <v>1000</v>
      </c>
      <c r="AD54" s="37">
        <v>1E-4</v>
      </c>
      <c r="AE54" s="37">
        <v>0</v>
      </c>
      <c r="AF54" s="37">
        <v>9.5744680851063829E-2</v>
      </c>
      <c r="AG54" s="37">
        <v>-3.8606525412712867E-2</v>
      </c>
      <c r="AH54" s="37">
        <f t="shared" si="3"/>
        <v>5.7138155438350963E-2</v>
      </c>
      <c r="AI54" s="42"/>
      <c r="AJ54" s="15" t="s">
        <v>9106</v>
      </c>
      <c r="AK54" s="43">
        <v>1000</v>
      </c>
      <c r="AL54" s="43">
        <v>1E-3</v>
      </c>
      <c r="AM54" s="43">
        <v>2</v>
      </c>
      <c r="AN54" s="43">
        <v>100</v>
      </c>
      <c r="AO54" s="43">
        <v>0</v>
      </c>
      <c r="AP54" s="43">
        <v>0.15957446808510639</v>
      </c>
      <c r="AQ54" s="43">
        <v>2.0575046161962561E-2</v>
      </c>
      <c r="AR54" s="43">
        <f t="shared" si="4"/>
        <v>0.18014951424706896</v>
      </c>
      <c r="AS54" s="42"/>
      <c r="AT54" s="15" t="s">
        <v>10861</v>
      </c>
      <c r="AU54" s="37">
        <v>1000</v>
      </c>
      <c r="AV54" s="37">
        <v>1.0000000000000001E-5</v>
      </c>
      <c r="AW54" s="37">
        <v>1</v>
      </c>
      <c r="AX54" s="37">
        <v>0</v>
      </c>
      <c r="AY54" s="37">
        <v>0.1702127659574468</v>
      </c>
      <c r="AZ54" s="37">
        <v>4.580947423217073E-2</v>
      </c>
      <c r="BA54" s="37">
        <f t="shared" si="5"/>
        <v>0.21602224018961752</v>
      </c>
    </row>
    <row r="55" spans="1:65" x14ac:dyDescent="0.2">
      <c r="A55" s="15" t="s">
        <v>1916</v>
      </c>
      <c r="B55" s="37">
        <v>1000</v>
      </c>
      <c r="C55" s="37">
        <v>1E-4</v>
      </c>
      <c r="D55" s="37">
        <v>1</v>
      </c>
      <c r="E55" s="37">
        <v>0.30851063829787234</v>
      </c>
      <c r="F55" s="37">
        <v>0</v>
      </c>
      <c r="G55" s="37">
        <f t="shared" si="0"/>
        <v>0.30851063829787234</v>
      </c>
      <c r="H55" s="42"/>
      <c r="I55" s="15" t="s">
        <v>17001</v>
      </c>
      <c r="J55" s="43">
        <v>1000</v>
      </c>
      <c r="K55" s="43">
        <v>1E-3</v>
      </c>
      <c r="L55" s="43">
        <v>2</v>
      </c>
      <c r="M55" s="43">
        <v>100</v>
      </c>
      <c r="N55" s="43">
        <v>1</v>
      </c>
      <c r="O55" s="43">
        <v>0.34042553191489361</v>
      </c>
      <c r="P55" s="43">
        <v>0.20054869684499316</v>
      </c>
      <c r="Q55" s="43">
        <f t="shared" si="1"/>
        <v>0.54097422875988677</v>
      </c>
      <c r="R55" s="42"/>
      <c r="S55" s="15" t="s">
        <v>2521</v>
      </c>
      <c r="T55" s="37">
        <v>1000</v>
      </c>
      <c r="U55" s="37">
        <v>1.0000000000000001E-5</v>
      </c>
      <c r="V55" s="37">
        <v>1</v>
      </c>
      <c r="W55" s="37">
        <v>1</v>
      </c>
      <c r="X55" s="37">
        <v>0.30851063829787234</v>
      </c>
      <c r="Y55" s="37">
        <v>0</v>
      </c>
      <c r="Z55" s="37">
        <f t="shared" si="2"/>
        <v>0.30851063829787234</v>
      </c>
      <c r="AA55" s="42"/>
      <c r="AB55" s="15" t="s">
        <v>8571</v>
      </c>
      <c r="AC55" s="37">
        <v>1000</v>
      </c>
      <c r="AD55" s="37">
        <v>1E-4</v>
      </c>
      <c r="AE55" s="37">
        <v>1</v>
      </c>
      <c r="AF55" s="37">
        <v>0.13829787234042554</v>
      </c>
      <c r="AG55" s="37">
        <v>-1.900428265524625E-2</v>
      </c>
      <c r="AH55" s="37">
        <f t="shared" si="3"/>
        <v>0.11929358968517928</v>
      </c>
      <c r="AI55" s="42"/>
      <c r="AJ55" s="15" t="s">
        <v>9107</v>
      </c>
      <c r="AK55" s="43">
        <v>1000</v>
      </c>
      <c r="AL55" s="43">
        <v>1E-3</v>
      </c>
      <c r="AM55" s="43">
        <v>2</v>
      </c>
      <c r="AN55" s="43">
        <v>100</v>
      </c>
      <c r="AO55" s="43">
        <v>1</v>
      </c>
      <c r="AP55" s="43">
        <v>0.1702127659574468</v>
      </c>
      <c r="AQ55" s="43">
        <v>2.2399999999999993E-2</v>
      </c>
      <c r="AR55" s="43">
        <f t="shared" si="4"/>
        <v>0.19261276595744681</v>
      </c>
      <c r="AS55" s="42"/>
      <c r="AT55" s="15" t="s">
        <v>10862</v>
      </c>
      <c r="AU55" s="37">
        <v>1000</v>
      </c>
      <c r="AV55" s="37">
        <v>1.0000000000000001E-5</v>
      </c>
      <c r="AW55" s="37">
        <v>1</v>
      </c>
      <c r="AX55" s="37">
        <v>1</v>
      </c>
      <c r="AY55" s="37">
        <v>0.18085106382978725</v>
      </c>
      <c r="AZ55" s="37">
        <v>4.9132947976878616E-2</v>
      </c>
      <c r="BA55" s="37">
        <f t="shared" si="5"/>
        <v>0.22998401180666586</v>
      </c>
    </row>
    <row r="56" spans="1:65" x14ac:dyDescent="0.2">
      <c r="A56" s="15" t="s">
        <v>1917</v>
      </c>
      <c r="B56" s="37">
        <v>1000</v>
      </c>
      <c r="C56" s="37">
        <v>1E-4</v>
      </c>
      <c r="D56" s="37">
        <v>2</v>
      </c>
      <c r="E56" s="37">
        <v>0.30851063829787234</v>
      </c>
      <c r="F56" s="37">
        <v>0</v>
      </c>
      <c r="G56" s="37">
        <f t="shared" si="0"/>
        <v>0.30851063829787234</v>
      </c>
      <c r="H56" s="42"/>
      <c r="I56" s="15" t="s">
        <v>17002</v>
      </c>
      <c r="J56" s="43">
        <v>1000</v>
      </c>
      <c r="K56" s="43">
        <v>1E-3</v>
      </c>
      <c r="L56" s="43">
        <v>2</v>
      </c>
      <c r="M56" s="43">
        <v>100</v>
      </c>
      <c r="N56" s="43">
        <v>2</v>
      </c>
      <c r="O56" s="43">
        <v>0.31914893617021278</v>
      </c>
      <c r="P56" s="43">
        <v>0.1829417357055548</v>
      </c>
      <c r="Q56" s="43">
        <f t="shared" si="1"/>
        <v>0.50209067187576761</v>
      </c>
      <c r="R56" s="42"/>
      <c r="S56" s="15" t="s">
        <v>2522</v>
      </c>
      <c r="T56" s="37">
        <v>1000</v>
      </c>
      <c r="U56" s="37">
        <v>1.0000000000000001E-5</v>
      </c>
      <c r="V56" s="37">
        <v>1</v>
      </c>
      <c r="W56" s="37">
        <v>2</v>
      </c>
      <c r="X56" s="37">
        <v>0.30851063829787234</v>
      </c>
      <c r="Y56" s="37">
        <v>0</v>
      </c>
      <c r="Z56" s="37">
        <f t="shared" si="2"/>
        <v>0.30851063829787234</v>
      </c>
      <c r="AA56" s="42"/>
      <c r="AB56" s="15" t="s">
        <v>8572</v>
      </c>
      <c r="AC56" s="37">
        <v>1000</v>
      </c>
      <c r="AD56" s="37">
        <v>1E-4</v>
      </c>
      <c r="AE56" s="37">
        <v>2</v>
      </c>
      <c r="AF56" s="37">
        <v>9.5744680851063829E-2</v>
      </c>
      <c r="AG56" s="37">
        <v>-5.8418333554113147E-2</v>
      </c>
      <c r="AH56" s="37">
        <f t="shared" si="3"/>
        <v>3.7326347296950682E-2</v>
      </c>
      <c r="AI56" s="42"/>
      <c r="AJ56" s="15" t="s">
        <v>9108</v>
      </c>
      <c r="AK56" s="43">
        <v>1000</v>
      </c>
      <c r="AL56" s="43">
        <v>1E-3</v>
      </c>
      <c r="AM56" s="43">
        <v>2</v>
      </c>
      <c r="AN56" s="43">
        <v>100</v>
      </c>
      <c r="AO56" s="43">
        <v>2</v>
      </c>
      <c r="AP56" s="43">
        <v>0.1276595744680851</v>
      </c>
      <c r="AQ56" s="43">
        <v>-1.7960908610670935E-2</v>
      </c>
      <c r="AR56" s="43">
        <f t="shared" si="4"/>
        <v>0.10969866585741417</v>
      </c>
      <c r="AS56" s="42"/>
      <c r="AT56" s="15" t="s">
        <v>10863</v>
      </c>
      <c r="AU56" s="37">
        <v>1000</v>
      </c>
      <c r="AV56" s="37">
        <v>1.0000000000000001E-5</v>
      </c>
      <c r="AW56" s="37">
        <v>1</v>
      </c>
      <c r="AX56" s="37">
        <v>2</v>
      </c>
      <c r="AY56" s="37">
        <v>0.11702127659574468</v>
      </c>
      <c r="AZ56" s="37">
        <v>-1.324675324675326E-2</v>
      </c>
      <c r="BA56" s="37">
        <f t="shared" si="5"/>
        <v>0.10377452334899143</v>
      </c>
    </row>
    <row r="57" spans="1:65" x14ac:dyDescent="0.2">
      <c r="A57" s="15" t="s">
        <v>1918</v>
      </c>
      <c r="B57" s="37">
        <v>1000</v>
      </c>
      <c r="C57" s="37">
        <v>1E-4</v>
      </c>
      <c r="D57" s="37">
        <v>3</v>
      </c>
      <c r="E57" s="37">
        <v>0.30851063829787234</v>
      </c>
      <c r="F57" s="37">
        <v>0</v>
      </c>
      <c r="G57" s="37">
        <f t="shared" si="0"/>
        <v>0.30851063829787234</v>
      </c>
      <c r="H57" s="42"/>
      <c r="I57" s="15" t="s">
        <v>17003</v>
      </c>
      <c r="J57" s="43">
        <v>1000</v>
      </c>
      <c r="K57" s="43">
        <v>1E-3</v>
      </c>
      <c r="L57" s="43">
        <v>2</v>
      </c>
      <c r="M57" s="43">
        <v>100</v>
      </c>
      <c r="N57" s="43">
        <v>3</v>
      </c>
      <c r="O57" s="43">
        <v>0.31914893617021278</v>
      </c>
      <c r="P57" s="43">
        <v>0.17915131668713333</v>
      </c>
      <c r="Q57" s="43">
        <f t="shared" si="1"/>
        <v>0.49830025285734614</v>
      </c>
      <c r="R57" s="42"/>
      <c r="S57" s="15" t="s">
        <v>2523</v>
      </c>
      <c r="T57" s="37">
        <v>1000</v>
      </c>
      <c r="U57" s="37">
        <v>1.0000000000000001E-5</v>
      </c>
      <c r="V57" s="37">
        <v>1</v>
      </c>
      <c r="W57" s="37">
        <v>3</v>
      </c>
      <c r="X57" s="37">
        <v>0.30851063829787234</v>
      </c>
      <c r="Y57" s="37">
        <v>0</v>
      </c>
      <c r="Z57" s="37">
        <f t="shared" si="2"/>
        <v>0.30851063829787234</v>
      </c>
      <c r="AA57" s="42"/>
      <c r="AB57" s="15" t="s">
        <v>8573</v>
      </c>
      <c r="AC57" s="37">
        <v>1000</v>
      </c>
      <c r="AD57" s="37">
        <v>1E-4</v>
      </c>
      <c r="AE57" s="37">
        <v>3</v>
      </c>
      <c r="AF57" s="37">
        <v>0.1276595744680851</v>
      </c>
      <c r="AG57" s="37">
        <v>-9.4290204295442662E-3</v>
      </c>
      <c r="AH57" s="37">
        <f t="shared" si="3"/>
        <v>0.11823055403854082</v>
      </c>
      <c r="AI57" s="42"/>
      <c r="AJ57" s="15" t="s">
        <v>9109</v>
      </c>
      <c r="AK57" s="43">
        <v>1000</v>
      </c>
      <c r="AL57" s="43">
        <v>1E-3</v>
      </c>
      <c r="AM57" s="43">
        <v>2</v>
      </c>
      <c r="AN57" s="43">
        <v>100</v>
      </c>
      <c r="AO57" s="43">
        <v>3</v>
      </c>
      <c r="AP57" s="43">
        <v>0.21276595744680851</v>
      </c>
      <c r="AQ57" s="43">
        <v>6.9929134911084365E-2</v>
      </c>
      <c r="AR57" s="43">
        <f t="shared" si="4"/>
        <v>0.28269509235789286</v>
      </c>
      <c r="AS57" s="42"/>
      <c r="AT57" s="15" t="s">
        <v>10864</v>
      </c>
      <c r="AU57" s="37">
        <v>1000</v>
      </c>
      <c r="AV57" s="37">
        <v>1.0000000000000001E-5</v>
      </c>
      <c r="AW57" s="37">
        <v>1</v>
      </c>
      <c r="AX57" s="37">
        <v>3</v>
      </c>
      <c r="AY57" s="37">
        <v>0.1276595744680851</v>
      </c>
      <c r="AZ57" s="37">
        <v>-1.6886543535620066E-2</v>
      </c>
      <c r="BA57" s="37">
        <f t="shared" si="5"/>
        <v>0.11077303093246503</v>
      </c>
      <c r="BJ57" s="53">
        <v>0.70871050273380176</v>
      </c>
    </row>
    <row r="58" spans="1:65" x14ac:dyDescent="0.2">
      <c r="A58" s="15" t="s">
        <v>1919</v>
      </c>
      <c r="B58" s="37">
        <v>1000</v>
      </c>
      <c r="C58" s="37">
        <v>1E-4</v>
      </c>
      <c r="D58" s="37">
        <v>4</v>
      </c>
      <c r="E58" s="37">
        <v>0.30851063829787234</v>
      </c>
      <c r="F58" s="37">
        <v>0</v>
      </c>
      <c r="G58" s="37">
        <f t="shared" si="0"/>
        <v>0.30851063829787234</v>
      </c>
      <c r="H58" s="42"/>
      <c r="I58" s="15" t="s">
        <v>17004</v>
      </c>
      <c r="J58" s="43">
        <v>1000</v>
      </c>
      <c r="K58" s="43">
        <v>1E-3</v>
      </c>
      <c r="L58" s="43">
        <v>2</v>
      </c>
      <c r="M58" s="43">
        <v>100</v>
      </c>
      <c r="N58" s="43">
        <v>4</v>
      </c>
      <c r="O58" s="43">
        <v>0.28723404255319152</v>
      </c>
      <c r="P58" s="43">
        <v>0.14834347532116299</v>
      </c>
      <c r="Q58" s="43">
        <f t="shared" si="1"/>
        <v>0.4355775178743545</v>
      </c>
      <c r="R58" s="42"/>
      <c r="S58" s="15" t="s">
        <v>2524</v>
      </c>
      <c r="T58" s="37">
        <v>1000</v>
      </c>
      <c r="U58" s="37">
        <v>1.0000000000000001E-5</v>
      </c>
      <c r="V58" s="37">
        <v>1</v>
      </c>
      <c r="W58" s="37">
        <v>4</v>
      </c>
      <c r="X58" s="37">
        <v>0.30851063829787234</v>
      </c>
      <c r="Y58" s="37">
        <v>0</v>
      </c>
      <c r="Z58" s="37">
        <f t="shared" si="2"/>
        <v>0.30851063829787234</v>
      </c>
      <c r="AA58" s="42"/>
      <c r="AB58" s="15" t="s">
        <v>8574</v>
      </c>
      <c r="AC58" s="37">
        <v>1000</v>
      </c>
      <c r="AD58" s="37">
        <v>1E-4</v>
      </c>
      <c r="AE58" s="37">
        <v>4</v>
      </c>
      <c r="AF58" s="37">
        <v>0.15957446808510639</v>
      </c>
      <c r="AG58" s="37">
        <v>7.7498663816141268E-3</v>
      </c>
      <c r="AH58" s="37">
        <f t="shared" si="3"/>
        <v>0.16732433446672051</v>
      </c>
      <c r="AI58" s="42"/>
      <c r="AJ58" s="15" t="s">
        <v>9110</v>
      </c>
      <c r="AK58" s="43">
        <v>1000</v>
      </c>
      <c r="AL58" s="43">
        <v>1E-3</v>
      </c>
      <c r="AM58" s="43">
        <v>2</v>
      </c>
      <c r="AN58" s="43">
        <v>100</v>
      </c>
      <c r="AO58" s="43">
        <v>4</v>
      </c>
      <c r="AP58" s="43">
        <v>0.13829787234042554</v>
      </c>
      <c r="AQ58" s="43">
        <v>-1.2769353551476448E-2</v>
      </c>
      <c r="AR58" s="43">
        <f t="shared" si="4"/>
        <v>0.12552851878894908</v>
      </c>
      <c r="AS58" s="42"/>
      <c r="AT58" s="15" t="s">
        <v>10865</v>
      </c>
      <c r="AU58" s="37">
        <v>1000</v>
      </c>
      <c r="AV58" s="37">
        <v>1.0000000000000001E-5</v>
      </c>
      <c r="AW58" s="37">
        <v>1</v>
      </c>
      <c r="AX58" s="37">
        <v>4</v>
      </c>
      <c r="AY58" s="37">
        <v>7.4468085106382975E-2</v>
      </c>
      <c r="AZ58" s="37">
        <v>-6.0425311203319509E-2</v>
      </c>
      <c r="BA58" s="37">
        <f t="shared" si="5"/>
        <v>1.4042773903063466E-2</v>
      </c>
      <c r="BJ58" s="53">
        <v>0.70871050273380176</v>
      </c>
    </row>
    <row r="59" spans="1:65" x14ac:dyDescent="0.2">
      <c r="A59" s="15" t="s">
        <v>1920</v>
      </c>
      <c r="B59" s="37">
        <v>1000</v>
      </c>
      <c r="C59" s="37">
        <v>1E-4</v>
      </c>
      <c r="D59" s="37">
        <v>5</v>
      </c>
      <c r="E59" s="37">
        <v>0.30851063829787234</v>
      </c>
      <c r="F59" s="37">
        <v>0</v>
      </c>
      <c r="G59" s="37">
        <f t="shared" si="0"/>
        <v>0.30851063829787234</v>
      </c>
      <c r="H59" s="42"/>
      <c r="I59" s="15" t="s">
        <v>17005</v>
      </c>
      <c r="J59" s="43">
        <v>1000</v>
      </c>
      <c r="K59" s="43">
        <v>1E-3</v>
      </c>
      <c r="L59" s="43">
        <v>2</v>
      </c>
      <c r="M59" s="43">
        <v>100</v>
      </c>
      <c r="N59" s="43">
        <v>5</v>
      </c>
      <c r="O59" s="43">
        <v>0.30851063829787234</v>
      </c>
      <c r="P59" s="43">
        <v>0.16621179039301309</v>
      </c>
      <c r="Q59" s="43">
        <f t="shared" si="1"/>
        <v>0.47472242869088543</v>
      </c>
      <c r="R59" s="42"/>
      <c r="S59" s="15" t="s">
        <v>2525</v>
      </c>
      <c r="T59" s="37">
        <v>1000</v>
      </c>
      <c r="U59" s="37">
        <v>1.0000000000000001E-5</v>
      </c>
      <c r="V59" s="37">
        <v>1</v>
      </c>
      <c r="W59" s="37">
        <v>5</v>
      </c>
      <c r="X59" s="37">
        <v>0.30851063829787234</v>
      </c>
      <c r="Y59" s="37">
        <v>0</v>
      </c>
      <c r="Z59" s="37">
        <f t="shared" si="2"/>
        <v>0.30851063829787234</v>
      </c>
      <c r="AA59" s="42"/>
      <c r="AB59" s="15" t="s">
        <v>8575</v>
      </c>
      <c r="AC59" s="37">
        <v>1000</v>
      </c>
      <c r="AD59" s="37">
        <v>1E-4</v>
      </c>
      <c r="AE59" s="37">
        <v>5</v>
      </c>
      <c r="AF59" s="37">
        <v>0.19148936170212766</v>
      </c>
      <c r="AG59" s="37">
        <v>6.1481870730425665E-2</v>
      </c>
      <c r="AH59" s="37">
        <f t="shared" si="3"/>
        <v>0.25297123243255332</v>
      </c>
      <c r="AI59" s="42"/>
      <c r="AJ59" s="15" t="s">
        <v>9111</v>
      </c>
      <c r="AK59" s="43">
        <v>1000</v>
      </c>
      <c r="AL59" s="43">
        <v>1E-3</v>
      </c>
      <c r="AM59" s="43">
        <v>2</v>
      </c>
      <c r="AN59" s="43">
        <v>100</v>
      </c>
      <c r="AO59" s="43">
        <v>5</v>
      </c>
      <c r="AP59" s="43">
        <v>0.10638297872340426</v>
      </c>
      <c r="AQ59" s="43">
        <v>-4.2376237623762358E-2</v>
      </c>
      <c r="AR59" s="43">
        <f t="shared" si="4"/>
        <v>6.4006741099641898E-2</v>
      </c>
      <c r="AS59" s="42"/>
      <c r="AT59" s="15" t="s">
        <v>10866</v>
      </c>
      <c r="AU59" s="37">
        <v>1000</v>
      </c>
      <c r="AV59" s="37">
        <v>1.0000000000000001E-5</v>
      </c>
      <c r="AW59" s="37">
        <v>1</v>
      </c>
      <c r="AX59" s="37">
        <v>5</v>
      </c>
      <c r="AY59" s="37">
        <v>0.11702127659574468</v>
      </c>
      <c r="AZ59" s="37">
        <v>-3.4610794324360143E-2</v>
      </c>
      <c r="BA59" s="37">
        <f t="shared" si="5"/>
        <v>8.2410482271384533E-2</v>
      </c>
      <c r="BJ59" s="53">
        <v>0.70909161712401703</v>
      </c>
    </row>
    <row r="60" spans="1:65" x14ac:dyDescent="0.2">
      <c r="A60" s="15" t="s">
        <v>1921</v>
      </c>
      <c r="B60" s="37">
        <v>1000</v>
      </c>
      <c r="C60" s="37">
        <v>1E-4</v>
      </c>
      <c r="D60" s="37">
        <v>6</v>
      </c>
      <c r="E60" s="37">
        <v>0.30851063829787234</v>
      </c>
      <c r="F60" s="37">
        <v>0</v>
      </c>
      <c r="G60" s="37">
        <f t="shared" si="0"/>
        <v>0.30851063829787234</v>
      </c>
      <c r="H60" s="42"/>
      <c r="I60" s="15" t="s">
        <v>17006</v>
      </c>
      <c r="J60" s="43">
        <v>1000</v>
      </c>
      <c r="K60" s="43">
        <v>1E-3</v>
      </c>
      <c r="L60" s="43">
        <v>2</v>
      </c>
      <c r="M60" s="43">
        <v>100</v>
      </c>
      <c r="N60" s="43">
        <v>6</v>
      </c>
      <c r="O60" s="43">
        <v>0.31914893617021278</v>
      </c>
      <c r="P60" s="43">
        <v>0.18482384823848241</v>
      </c>
      <c r="Q60" s="43">
        <f t="shared" si="1"/>
        <v>0.5039727844086952</v>
      </c>
      <c r="R60" s="42"/>
      <c r="S60" s="15" t="s">
        <v>2526</v>
      </c>
      <c r="T60" s="37">
        <v>1000</v>
      </c>
      <c r="U60" s="37">
        <v>1.0000000000000001E-5</v>
      </c>
      <c r="V60" s="37">
        <v>1</v>
      </c>
      <c r="W60" s="37">
        <v>6</v>
      </c>
      <c r="X60" s="37">
        <v>0.30851063829787234</v>
      </c>
      <c r="Y60" s="37">
        <v>0</v>
      </c>
      <c r="Z60" s="37">
        <f t="shared" si="2"/>
        <v>0.30851063829787234</v>
      </c>
      <c r="AA60" s="42"/>
      <c r="AB60" s="15" t="s">
        <v>8576</v>
      </c>
      <c r="AC60" s="37">
        <v>1000</v>
      </c>
      <c r="AD60" s="37">
        <v>1E-4</v>
      </c>
      <c r="AE60" s="37">
        <v>6</v>
      </c>
      <c r="AF60" s="37">
        <v>0.1702127659574468</v>
      </c>
      <c r="AG60" s="37">
        <v>2.2530329289428046E-2</v>
      </c>
      <c r="AH60" s="37">
        <f t="shared" si="3"/>
        <v>0.19274309524687486</v>
      </c>
      <c r="AI60" s="42"/>
      <c r="AJ60" s="15" t="s">
        <v>9112</v>
      </c>
      <c r="AK60" s="43">
        <v>1000</v>
      </c>
      <c r="AL60" s="43">
        <v>1E-3</v>
      </c>
      <c r="AM60" s="43">
        <v>2</v>
      </c>
      <c r="AN60" s="43">
        <v>100</v>
      </c>
      <c r="AO60" s="43">
        <v>6</v>
      </c>
      <c r="AP60" s="43">
        <v>0.1702127659574468</v>
      </c>
      <c r="AQ60" s="43">
        <v>3.8300104931794324E-2</v>
      </c>
      <c r="AR60" s="43">
        <f t="shared" si="4"/>
        <v>0.20851287088924114</v>
      </c>
      <c r="AS60" s="42"/>
      <c r="AT60" s="15" t="s">
        <v>10867</v>
      </c>
      <c r="AU60" s="37">
        <v>1000</v>
      </c>
      <c r="AV60" s="37">
        <v>1.0000000000000001E-5</v>
      </c>
      <c r="AW60" s="37">
        <v>1</v>
      </c>
      <c r="AX60" s="37">
        <v>6</v>
      </c>
      <c r="AY60" s="37">
        <v>0.18085106382978725</v>
      </c>
      <c r="AZ60" s="37">
        <v>5.2865741952368497E-2</v>
      </c>
      <c r="BA60" s="37">
        <f t="shared" si="5"/>
        <v>0.23371680578215576</v>
      </c>
      <c r="BJ60" s="53">
        <v>0.70896462187601439</v>
      </c>
    </row>
    <row r="61" spans="1:65" x14ac:dyDescent="0.2">
      <c r="A61" s="15" t="s">
        <v>1922</v>
      </c>
      <c r="B61" s="37">
        <v>1000</v>
      </c>
      <c r="C61" s="37">
        <v>1E-4</v>
      </c>
      <c r="D61" s="37">
        <v>7</v>
      </c>
      <c r="E61" s="37">
        <v>0.30851063829787234</v>
      </c>
      <c r="F61" s="37">
        <v>0</v>
      </c>
      <c r="G61" s="37">
        <f t="shared" si="0"/>
        <v>0.30851063829787234</v>
      </c>
      <c r="H61" s="42"/>
      <c r="I61" s="15" t="s">
        <v>17007</v>
      </c>
      <c r="J61" s="43">
        <v>1000</v>
      </c>
      <c r="K61" s="43">
        <v>1E-3</v>
      </c>
      <c r="L61" s="43">
        <v>2</v>
      </c>
      <c r="M61" s="43">
        <v>100</v>
      </c>
      <c r="N61" s="43">
        <v>7</v>
      </c>
      <c r="O61" s="43">
        <v>0.28723404255319152</v>
      </c>
      <c r="P61" s="43">
        <v>0.1449904968775455</v>
      </c>
      <c r="Q61" s="43">
        <f t="shared" si="1"/>
        <v>0.43222453943073702</v>
      </c>
      <c r="R61" s="42"/>
      <c r="S61" s="15" t="s">
        <v>2527</v>
      </c>
      <c r="T61" s="37">
        <v>1000</v>
      </c>
      <c r="U61" s="37">
        <v>1.0000000000000001E-5</v>
      </c>
      <c r="V61" s="37">
        <v>1</v>
      </c>
      <c r="W61" s="37">
        <v>7</v>
      </c>
      <c r="X61" s="37">
        <v>0.30851063829787234</v>
      </c>
      <c r="Y61" s="37">
        <v>0</v>
      </c>
      <c r="Z61" s="37">
        <f t="shared" si="2"/>
        <v>0.30851063829787234</v>
      </c>
      <c r="AA61" s="42"/>
      <c r="AB61" s="15" t="s">
        <v>8577</v>
      </c>
      <c r="AC61" s="37">
        <v>1000</v>
      </c>
      <c r="AD61" s="37">
        <v>1E-4</v>
      </c>
      <c r="AE61" s="37">
        <v>7</v>
      </c>
      <c r="AF61" s="37">
        <v>0.15957446808510639</v>
      </c>
      <c r="AG61" s="37">
        <v>3.168600860607642E-2</v>
      </c>
      <c r="AH61" s="37">
        <f t="shared" si="3"/>
        <v>0.19126047669118282</v>
      </c>
      <c r="AI61" s="42"/>
      <c r="AJ61" s="15" t="s">
        <v>9113</v>
      </c>
      <c r="AK61" s="43">
        <v>1000</v>
      </c>
      <c r="AL61" s="43">
        <v>1E-3</v>
      </c>
      <c r="AM61" s="43">
        <v>2</v>
      </c>
      <c r="AN61" s="43">
        <v>100</v>
      </c>
      <c r="AO61" s="43">
        <v>7</v>
      </c>
      <c r="AP61" s="43">
        <v>0.21276595744680851</v>
      </c>
      <c r="AQ61" s="43">
        <v>7.9894179894179893E-2</v>
      </c>
      <c r="AR61" s="43">
        <f t="shared" si="4"/>
        <v>0.29266013734098839</v>
      </c>
      <c r="AS61" s="42"/>
      <c r="AT61" s="15" t="s">
        <v>10868</v>
      </c>
      <c r="AU61" s="37">
        <v>1000</v>
      </c>
      <c r="AV61" s="37">
        <v>1.0000000000000001E-5</v>
      </c>
      <c r="AW61" s="37">
        <v>1</v>
      </c>
      <c r="AX61" s="37">
        <v>7</v>
      </c>
      <c r="AY61" s="37">
        <v>7.4468085106382975E-2</v>
      </c>
      <c r="AZ61" s="37">
        <v>-7.5203786484354468E-2</v>
      </c>
      <c r="BA61" s="37">
        <f t="shared" si="5"/>
        <v>-7.3570137797149271E-4</v>
      </c>
      <c r="BJ61" s="53">
        <v>0.70871050273380176</v>
      </c>
    </row>
    <row r="62" spans="1:65" x14ac:dyDescent="0.2">
      <c r="A62" s="15" t="s">
        <v>1923</v>
      </c>
      <c r="B62" s="37">
        <v>1000</v>
      </c>
      <c r="C62" s="37">
        <v>1E-4</v>
      </c>
      <c r="D62" s="37">
        <v>8</v>
      </c>
      <c r="E62" s="37">
        <v>0.30851063829787234</v>
      </c>
      <c r="F62" s="37">
        <v>0</v>
      </c>
      <c r="G62" s="37">
        <f t="shared" si="0"/>
        <v>0.30851063829787234</v>
      </c>
      <c r="H62" s="42"/>
      <c r="I62" s="15" t="s">
        <v>17008</v>
      </c>
      <c r="J62" s="43">
        <v>1000</v>
      </c>
      <c r="K62" s="43">
        <v>1E-3</v>
      </c>
      <c r="L62" s="43">
        <v>2</v>
      </c>
      <c r="M62" s="43">
        <v>100</v>
      </c>
      <c r="N62" s="43">
        <v>8</v>
      </c>
      <c r="O62" s="43">
        <v>0.34042553191489361</v>
      </c>
      <c r="P62" s="43">
        <v>0.20577814118288359</v>
      </c>
      <c r="Q62" s="43">
        <f t="shared" si="1"/>
        <v>0.54620367309777718</v>
      </c>
      <c r="R62" s="42"/>
      <c r="S62" s="15" t="s">
        <v>2528</v>
      </c>
      <c r="T62" s="37">
        <v>1000</v>
      </c>
      <c r="U62" s="37">
        <v>1.0000000000000001E-5</v>
      </c>
      <c r="V62" s="37">
        <v>1</v>
      </c>
      <c r="W62" s="37">
        <v>8</v>
      </c>
      <c r="X62" s="37">
        <v>0.30851063829787234</v>
      </c>
      <c r="Y62" s="37">
        <v>0</v>
      </c>
      <c r="Z62" s="37">
        <f t="shared" si="2"/>
        <v>0.30851063829787234</v>
      </c>
      <c r="AA62" s="42"/>
      <c r="AB62" s="15" t="s">
        <v>8578</v>
      </c>
      <c r="AC62" s="37">
        <v>1000</v>
      </c>
      <c r="AD62" s="37">
        <v>1E-4</v>
      </c>
      <c r="AE62" s="37">
        <v>8</v>
      </c>
      <c r="AF62" s="37">
        <v>0.20212765957446807</v>
      </c>
      <c r="AG62" s="37">
        <v>7.3343848580441628E-2</v>
      </c>
      <c r="AH62" s="37">
        <f t="shared" si="3"/>
        <v>0.27547150815490973</v>
      </c>
      <c r="AI62" s="42"/>
      <c r="AJ62" s="15" t="s">
        <v>9114</v>
      </c>
      <c r="AK62" s="43">
        <v>1000</v>
      </c>
      <c r="AL62" s="43">
        <v>1E-3</v>
      </c>
      <c r="AM62" s="43">
        <v>2</v>
      </c>
      <c r="AN62" s="43">
        <v>100</v>
      </c>
      <c r="AO62" s="43">
        <v>8</v>
      </c>
      <c r="AP62" s="43">
        <v>0.13829787234042554</v>
      </c>
      <c r="AQ62" s="43">
        <v>-1.941357611460702E-2</v>
      </c>
      <c r="AR62" s="43">
        <f t="shared" si="4"/>
        <v>0.11888429622581852</v>
      </c>
      <c r="AS62" s="42"/>
      <c r="AT62" s="15" t="s">
        <v>10869</v>
      </c>
      <c r="AU62" s="37">
        <v>1000</v>
      </c>
      <c r="AV62" s="37">
        <v>1.0000000000000001E-5</v>
      </c>
      <c r="AW62" s="37">
        <v>1</v>
      </c>
      <c r="AX62" s="37">
        <v>8</v>
      </c>
      <c r="AY62" s="37">
        <v>0.20212765957446807</v>
      </c>
      <c r="AZ62" s="37">
        <v>7.6741749607124141E-2</v>
      </c>
      <c r="BA62" s="37">
        <f t="shared" si="5"/>
        <v>0.2788694091815922</v>
      </c>
    </row>
    <row r="63" spans="1:65" x14ac:dyDescent="0.2">
      <c r="A63" s="15" t="s">
        <v>1924</v>
      </c>
      <c r="B63" s="37">
        <v>1000</v>
      </c>
      <c r="C63" s="37">
        <v>1E-4</v>
      </c>
      <c r="D63" s="37">
        <v>9</v>
      </c>
      <c r="E63" s="37">
        <v>0.30851063829787234</v>
      </c>
      <c r="F63" s="37">
        <v>0</v>
      </c>
      <c r="G63" s="37">
        <f t="shared" si="0"/>
        <v>0.30851063829787234</v>
      </c>
      <c r="H63" s="42"/>
      <c r="I63" s="15" t="s">
        <v>17009</v>
      </c>
      <c r="J63" s="43">
        <v>1000</v>
      </c>
      <c r="K63" s="43">
        <v>1E-3</v>
      </c>
      <c r="L63" s="43">
        <v>2</v>
      </c>
      <c r="M63" s="43">
        <v>100</v>
      </c>
      <c r="N63" s="43">
        <v>9</v>
      </c>
      <c r="O63" s="43">
        <v>0.32978723404255317</v>
      </c>
      <c r="P63" s="43">
        <v>0.18068622025456557</v>
      </c>
      <c r="Q63" s="43">
        <f t="shared" si="1"/>
        <v>0.51047345429711877</v>
      </c>
      <c r="R63" s="42"/>
      <c r="S63" s="15" t="s">
        <v>2529</v>
      </c>
      <c r="T63" s="37">
        <v>1000</v>
      </c>
      <c r="U63" s="37">
        <v>1.0000000000000001E-5</v>
      </c>
      <c r="V63" s="37">
        <v>1</v>
      </c>
      <c r="W63" s="37">
        <v>9</v>
      </c>
      <c r="X63" s="37">
        <v>0.30851063829787234</v>
      </c>
      <c r="Y63" s="37">
        <v>0</v>
      </c>
      <c r="Z63" s="37">
        <f t="shared" si="2"/>
        <v>0.30851063829787234</v>
      </c>
      <c r="AA63" s="42"/>
      <c r="AB63" s="15" t="s">
        <v>8579</v>
      </c>
      <c r="AC63" s="37">
        <v>1000</v>
      </c>
      <c r="AD63" s="37">
        <v>1E-4</v>
      </c>
      <c r="AE63" s="37">
        <v>9</v>
      </c>
      <c r="AF63" s="37">
        <v>0.14893617021276595</v>
      </c>
      <c r="AG63" s="37">
        <v>4.6326935804103216E-3</v>
      </c>
      <c r="AH63" s="37">
        <f t="shared" si="3"/>
        <v>0.15356886379317627</v>
      </c>
      <c r="AI63" s="42"/>
      <c r="AJ63" s="15" t="s">
        <v>9115</v>
      </c>
      <c r="AK63" s="43">
        <v>1000</v>
      </c>
      <c r="AL63" s="43">
        <v>1E-3</v>
      </c>
      <c r="AM63" s="43">
        <v>2</v>
      </c>
      <c r="AN63" s="43">
        <v>100</v>
      </c>
      <c r="AO63" s="43">
        <v>9</v>
      </c>
      <c r="AP63" s="43">
        <v>0.15957446808510639</v>
      </c>
      <c r="AQ63" s="43">
        <v>1.707478491065521E-2</v>
      </c>
      <c r="AR63" s="43">
        <f t="shared" si="4"/>
        <v>0.17664925299576159</v>
      </c>
      <c r="AS63" s="42"/>
      <c r="AT63" s="15" t="s">
        <v>10870</v>
      </c>
      <c r="AU63" s="37">
        <v>1000</v>
      </c>
      <c r="AV63" s="37">
        <v>1.0000000000000001E-5</v>
      </c>
      <c r="AW63" s="37">
        <v>1</v>
      </c>
      <c r="AX63" s="37">
        <v>9</v>
      </c>
      <c r="AY63" s="37">
        <v>0.18085106382978725</v>
      </c>
      <c r="AZ63" s="37">
        <v>3.2482288464109083E-2</v>
      </c>
      <c r="BA63" s="37">
        <f t="shared" si="5"/>
        <v>0.21333335229389633</v>
      </c>
      <c r="BI63" s="109" t="s">
        <v>19216</v>
      </c>
      <c r="BJ63" s="37">
        <f>AVERAGE((BJ57:BJ61))</f>
        <v>0.70883754944028721</v>
      </c>
    </row>
    <row r="64" spans="1:65" x14ac:dyDescent="0.2">
      <c r="A64" s="15" t="s">
        <v>1925</v>
      </c>
      <c r="B64" s="37">
        <v>3000</v>
      </c>
      <c r="C64" s="37">
        <v>1E-4</v>
      </c>
      <c r="D64" s="37">
        <v>0</v>
      </c>
      <c r="E64" s="37">
        <v>0.30851063829787234</v>
      </c>
      <c r="F64" s="37">
        <v>0</v>
      </c>
      <c r="G64" s="37">
        <f t="shared" si="0"/>
        <v>0.30851063829787234</v>
      </c>
      <c r="H64" s="42"/>
      <c r="I64" s="15" t="s">
        <v>17010</v>
      </c>
      <c r="J64" s="43">
        <v>3000</v>
      </c>
      <c r="K64" s="43">
        <v>1E-3</v>
      </c>
      <c r="L64" s="43">
        <v>2</v>
      </c>
      <c r="M64" s="43">
        <v>1E-3</v>
      </c>
      <c r="N64" s="43">
        <v>0</v>
      </c>
      <c r="O64" s="43">
        <v>0.31914893617021278</v>
      </c>
      <c r="P64" s="43">
        <v>0.18194180038074517</v>
      </c>
      <c r="Q64" s="43">
        <f t="shared" si="1"/>
        <v>0.50109073655095793</v>
      </c>
      <c r="R64" s="42"/>
      <c r="S64" s="15" t="s">
        <v>2530</v>
      </c>
      <c r="T64" s="37">
        <v>1000</v>
      </c>
      <c r="U64" s="37">
        <v>1.0000000000000001E-5</v>
      </c>
      <c r="V64" s="37">
        <v>10</v>
      </c>
      <c r="W64" s="37">
        <v>0</v>
      </c>
      <c r="X64" s="37">
        <v>0.30851063829787234</v>
      </c>
      <c r="Y64" s="37">
        <v>0</v>
      </c>
      <c r="Z64" s="37">
        <f t="shared" si="2"/>
        <v>0.30851063829787234</v>
      </c>
      <c r="AA64" s="42"/>
      <c r="AB64" s="15" t="s">
        <v>8580</v>
      </c>
      <c r="AC64" s="37">
        <v>3000</v>
      </c>
      <c r="AD64" s="37">
        <v>1E-4</v>
      </c>
      <c r="AE64" s="37">
        <v>0</v>
      </c>
      <c r="AF64" s="37">
        <v>0.1276595744680851</v>
      </c>
      <c r="AG64" s="37">
        <v>-5.609915198956289E-3</v>
      </c>
      <c r="AH64" s="37">
        <f t="shared" si="3"/>
        <v>0.12204965926912881</v>
      </c>
      <c r="AI64" s="42"/>
      <c r="AJ64" s="15" t="s">
        <v>9116</v>
      </c>
      <c r="AK64" s="43">
        <v>3000</v>
      </c>
      <c r="AL64" s="43">
        <v>1E-3</v>
      </c>
      <c r="AM64" s="43">
        <v>2</v>
      </c>
      <c r="AN64" s="43">
        <v>1E-3</v>
      </c>
      <c r="AO64" s="43">
        <v>0</v>
      </c>
      <c r="AP64" s="43">
        <v>0.14893617021276595</v>
      </c>
      <c r="AQ64" s="43">
        <v>-2.5329956005865927E-3</v>
      </c>
      <c r="AR64" s="43">
        <f t="shared" si="4"/>
        <v>0.14640317461217936</v>
      </c>
      <c r="AS64" s="42"/>
      <c r="AT64" s="15" t="s">
        <v>10871</v>
      </c>
      <c r="AU64" s="37">
        <v>1000</v>
      </c>
      <c r="AV64" s="37">
        <v>1.0000000000000001E-5</v>
      </c>
      <c r="AW64" s="37">
        <v>10</v>
      </c>
      <c r="AX64" s="37">
        <v>0</v>
      </c>
      <c r="AY64" s="37">
        <v>0.13829787234042554</v>
      </c>
      <c r="AZ64" s="37">
        <v>-2.0233150207691276E-2</v>
      </c>
      <c r="BA64" s="37">
        <f t="shared" si="5"/>
        <v>0.11806472213273426</v>
      </c>
      <c r="BI64" s="109"/>
    </row>
    <row r="65" spans="1:62" x14ac:dyDescent="0.2">
      <c r="A65" s="15" t="s">
        <v>1926</v>
      </c>
      <c r="B65" s="37">
        <v>3000</v>
      </c>
      <c r="C65" s="37">
        <v>1E-4</v>
      </c>
      <c r="D65" s="37">
        <v>1</v>
      </c>
      <c r="E65" s="37">
        <v>0.30851063829787234</v>
      </c>
      <c r="F65" s="37">
        <v>0</v>
      </c>
      <c r="G65" s="37">
        <f t="shared" si="0"/>
        <v>0.30851063829787234</v>
      </c>
      <c r="H65" s="42"/>
      <c r="I65" s="15" t="s">
        <v>17011</v>
      </c>
      <c r="J65" s="43">
        <v>3000</v>
      </c>
      <c r="K65" s="43">
        <v>1E-3</v>
      </c>
      <c r="L65" s="43">
        <v>2</v>
      </c>
      <c r="M65" s="43">
        <v>1E-3</v>
      </c>
      <c r="N65" s="43">
        <v>1</v>
      </c>
      <c r="O65" s="43">
        <v>0.32978723404255317</v>
      </c>
      <c r="P65" s="43">
        <v>0.19098360655737703</v>
      </c>
      <c r="Q65" s="43">
        <f t="shared" si="1"/>
        <v>0.52077084059993017</v>
      </c>
      <c r="R65" s="42"/>
      <c r="S65" s="15" t="s">
        <v>2531</v>
      </c>
      <c r="T65" s="37">
        <v>1000</v>
      </c>
      <c r="U65" s="37">
        <v>1.0000000000000001E-5</v>
      </c>
      <c r="V65" s="37">
        <v>10</v>
      </c>
      <c r="W65" s="37">
        <v>1</v>
      </c>
      <c r="X65" s="37">
        <v>0.30851063829787234</v>
      </c>
      <c r="Y65" s="37">
        <v>0</v>
      </c>
      <c r="Z65" s="37">
        <f t="shared" si="2"/>
        <v>0.30851063829787234</v>
      </c>
      <c r="AA65" s="42"/>
      <c r="AB65" s="15" t="s">
        <v>8581</v>
      </c>
      <c r="AC65" s="37">
        <v>3000</v>
      </c>
      <c r="AD65" s="37">
        <v>1E-4</v>
      </c>
      <c r="AE65" s="37">
        <v>1</v>
      </c>
      <c r="AF65" s="37">
        <v>0.1276595744680851</v>
      </c>
      <c r="AG65" s="37">
        <v>-1.6886543535620031E-2</v>
      </c>
      <c r="AH65" s="37">
        <f t="shared" si="3"/>
        <v>0.11077303093246507</v>
      </c>
      <c r="AI65" s="42"/>
      <c r="AJ65" s="15" t="s">
        <v>9117</v>
      </c>
      <c r="AK65" s="43">
        <v>3000</v>
      </c>
      <c r="AL65" s="43">
        <v>1E-3</v>
      </c>
      <c r="AM65" s="43">
        <v>2</v>
      </c>
      <c r="AN65" s="43">
        <v>1E-3</v>
      </c>
      <c r="AO65" s="43">
        <v>1</v>
      </c>
      <c r="AP65" s="43">
        <v>0.15957446808510639</v>
      </c>
      <c r="AQ65" s="43">
        <v>2.6098360655737715E-2</v>
      </c>
      <c r="AR65" s="43">
        <f t="shared" si="4"/>
        <v>0.18567282874084412</v>
      </c>
      <c r="AS65" s="42"/>
      <c r="AT65" s="15" t="s">
        <v>10872</v>
      </c>
      <c r="AU65" s="37">
        <v>1000</v>
      </c>
      <c r="AV65" s="37">
        <v>1.0000000000000001E-5</v>
      </c>
      <c r="AW65" s="37">
        <v>10</v>
      </c>
      <c r="AX65" s="37">
        <v>1</v>
      </c>
      <c r="AY65" s="37">
        <v>0.1276595744680851</v>
      </c>
      <c r="AZ65" s="37">
        <v>-1.1150465695920259E-2</v>
      </c>
      <c r="BA65" s="37">
        <f t="shared" si="5"/>
        <v>0.11650910877216483</v>
      </c>
      <c r="BI65" s="109" t="s">
        <v>19218</v>
      </c>
      <c r="BJ65" s="37">
        <f>BJ57-BJ63</f>
        <v>-1.2704670648544525E-4</v>
      </c>
    </row>
    <row r="66" spans="1:62" x14ac:dyDescent="0.2">
      <c r="A66" s="15" t="s">
        <v>1927</v>
      </c>
      <c r="B66" s="37">
        <v>3000</v>
      </c>
      <c r="C66" s="37">
        <v>1E-4</v>
      </c>
      <c r="D66" s="37">
        <v>2</v>
      </c>
      <c r="E66" s="37">
        <v>0.30851063829787234</v>
      </c>
      <c r="F66" s="37">
        <v>0</v>
      </c>
      <c r="G66" s="37">
        <f t="shared" si="0"/>
        <v>0.30851063829787234</v>
      </c>
      <c r="H66" s="42"/>
      <c r="I66" s="15" t="s">
        <v>17012</v>
      </c>
      <c r="J66" s="43">
        <v>3000</v>
      </c>
      <c r="K66" s="43">
        <v>1E-3</v>
      </c>
      <c r="L66" s="43">
        <v>2</v>
      </c>
      <c r="M66" s="43">
        <v>1E-3</v>
      </c>
      <c r="N66" s="43">
        <v>2</v>
      </c>
      <c r="O66" s="43">
        <v>0.28723404255319152</v>
      </c>
      <c r="P66" s="43">
        <v>0.14406088611035608</v>
      </c>
      <c r="Q66" s="43">
        <f t="shared" si="1"/>
        <v>0.43129492866354757</v>
      </c>
      <c r="R66" s="42"/>
      <c r="S66" s="15" t="s">
        <v>2532</v>
      </c>
      <c r="T66" s="37">
        <v>1000</v>
      </c>
      <c r="U66" s="37">
        <v>1.0000000000000001E-5</v>
      </c>
      <c r="V66" s="37">
        <v>10</v>
      </c>
      <c r="W66" s="37">
        <v>2</v>
      </c>
      <c r="X66" s="37">
        <v>0.30851063829787234</v>
      </c>
      <c r="Y66" s="37">
        <v>0</v>
      </c>
      <c r="Z66" s="37">
        <f t="shared" si="2"/>
        <v>0.30851063829787234</v>
      </c>
      <c r="AA66" s="42"/>
      <c r="AB66" s="15" t="s">
        <v>8582</v>
      </c>
      <c r="AC66" s="37">
        <v>3000</v>
      </c>
      <c r="AD66" s="37">
        <v>1E-4</v>
      </c>
      <c r="AE66" s="37">
        <v>2</v>
      </c>
      <c r="AF66" s="37">
        <v>0.11702127659574468</v>
      </c>
      <c r="AG66" s="37">
        <v>-2.1739130434782629E-2</v>
      </c>
      <c r="AH66" s="37">
        <f t="shared" si="3"/>
        <v>9.5282146160962061E-2</v>
      </c>
      <c r="AI66" s="42"/>
      <c r="AJ66" s="15" t="s">
        <v>9118</v>
      </c>
      <c r="AK66" s="43">
        <v>3000</v>
      </c>
      <c r="AL66" s="43">
        <v>1E-3</v>
      </c>
      <c r="AM66" s="43">
        <v>2</v>
      </c>
      <c r="AN66" s="43">
        <v>1E-3</v>
      </c>
      <c r="AO66" s="43">
        <v>2</v>
      </c>
      <c r="AP66" s="43">
        <v>0.1702127659574468</v>
      </c>
      <c r="AQ66" s="43">
        <v>3.4628044766293629E-2</v>
      </c>
      <c r="AR66" s="43">
        <f t="shared" si="4"/>
        <v>0.20484081072374044</v>
      </c>
      <c r="AS66" s="42"/>
      <c r="AT66" s="15" t="s">
        <v>10873</v>
      </c>
      <c r="AU66" s="37">
        <v>1000</v>
      </c>
      <c r="AV66" s="37">
        <v>1.0000000000000001E-5</v>
      </c>
      <c r="AW66" s="37">
        <v>10</v>
      </c>
      <c r="AX66" s="37">
        <v>2</v>
      </c>
      <c r="AY66" s="37">
        <v>0.11702127659574468</v>
      </c>
      <c r="AZ66" s="37">
        <v>-4.0266666666666659E-2</v>
      </c>
      <c r="BA66" s="37">
        <f t="shared" si="5"/>
        <v>7.6754609929078024E-2</v>
      </c>
      <c r="BI66" s="109"/>
      <c r="BJ66" s="37">
        <f>BJ58-BJ63</f>
        <v>-1.2704670648544525E-4</v>
      </c>
    </row>
    <row r="67" spans="1:62" x14ac:dyDescent="0.2">
      <c r="A67" s="15" t="s">
        <v>1928</v>
      </c>
      <c r="B67" s="37">
        <v>3000</v>
      </c>
      <c r="C67" s="37">
        <v>1E-4</v>
      </c>
      <c r="D67" s="37">
        <v>3</v>
      </c>
      <c r="E67" s="37">
        <v>0.30851063829787234</v>
      </c>
      <c r="F67" s="37">
        <v>0</v>
      </c>
      <c r="G67" s="37">
        <f t="shared" si="0"/>
        <v>0.30851063829787234</v>
      </c>
      <c r="H67" s="42"/>
      <c r="I67" s="15" t="s">
        <v>17013</v>
      </c>
      <c r="J67" s="43">
        <v>3000</v>
      </c>
      <c r="K67" s="43">
        <v>1E-3</v>
      </c>
      <c r="L67" s="43">
        <v>2</v>
      </c>
      <c r="M67" s="43">
        <v>1E-3</v>
      </c>
      <c r="N67" s="43">
        <v>3</v>
      </c>
      <c r="O67" s="43">
        <v>0.30851063829787234</v>
      </c>
      <c r="P67" s="43">
        <v>0.17118827997829628</v>
      </c>
      <c r="Q67" s="43">
        <f t="shared" si="1"/>
        <v>0.47969891827616862</v>
      </c>
      <c r="R67" s="42"/>
      <c r="S67" s="15" t="s">
        <v>2533</v>
      </c>
      <c r="T67" s="37">
        <v>1000</v>
      </c>
      <c r="U67" s="37">
        <v>1.0000000000000001E-5</v>
      </c>
      <c r="V67" s="37">
        <v>10</v>
      </c>
      <c r="W67" s="37">
        <v>3</v>
      </c>
      <c r="X67" s="37">
        <v>0.30851063829787234</v>
      </c>
      <c r="Y67" s="37">
        <v>0</v>
      </c>
      <c r="Z67" s="37">
        <f t="shared" si="2"/>
        <v>0.30851063829787234</v>
      </c>
      <c r="AA67" s="42"/>
      <c r="AB67" s="15" t="s">
        <v>8583</v>
      </c>
      <c r="AC67" s="37">
        <v>3000</v>
      </c>
      <c r="AD67" s="37">
        <v>1E-4</v>
      </c>
      <c r="AE67" s="37">
        <v>3</v>
      </c>
      <c r="AF67" s="37">
        <v>0.11702127659574468</v>
      </c>
      <c r="AG67" s="37">
        <v>-1.5488741377066262E-2</v>
      </c>
      <c r="AH67" s="37">
        <f t="shared" si="3"/>
        <v>0.10153253521867842</v>
      </c>
      <c r="AI67" s="42"/>
      <c r="AJ67" s="15" t="s">
        <v>9119</v>
      </c>
      <c r="AK67" s="43">
        <v>3000</v>
      </c>
      <c r="AL67" s="43">
        <v>1E-3</v>
      </c>
      <c r="AM67" s="43">
        <v>2</v>
      </c>
      <c r="AN67" s="43">
        <v>1E-3</v>
      </c>
      <c r="AO67" s="43">
        <v>3</v>
      </c>
      <c r="AP67" s="43">
        <v>0.14893617021276595</v>
      </c>
      <c r="AQ67" s="43">
        <v>7.3917634635691743E-3</v>
      </c>
      <c r="AR67" s="43">
        <f t="shared" si="4"/>
        <v>0.15632793367633513</v>
      </c>
      <c r="AS67" s="42"/>
      <c r="AT67" s="15" t="s">
        <v>10874</v>
      </c>
      <c r="AU67" s="37">
        <v>1000</v>
      </c>
      <c r="AV67" s="37">
        <v>1.0000000000000001E-5</v>
      </c>
      <c r="AW67" s="37">
        <v>10</v>
      </c>
      <c r="AX67" s="37">
        <v>3</v>
      </c>
      <c r="AY67" s="37">
        <v>0.10638297872340426</v>
      </c>
      <c r="AZ67" s="37">
        <v>-3.6900853578463559E-2</v>
      </c>
      <c r="BA67" s="37">
        <f t="shared" si="5"/>
        <v>6.9482125144940704E-2</v>
      </c>
      <c r="BI67" s="109"/>
      <c r="BJ67" s="37">
        <f>BJ59-BJ63</f>
        <v>2.5406768372981947E-4</v>
      </c>
    </row>
    <row r="68" spans="1:62" x14ac:dyDescent="0.2">
      <c r="A68" s="15" t="s">
        <v>1929</v>
      </c>
      <c r="B68" s="37">
        <v>3000</v>
      </c>
      <c r="C68" s="37">
        <v>1E-4</v>
      </c>
      <c r="D68" s="37">
        <v>4</v>
      </c>
      <c r="E68" s="37">
        <v>0.30851063829787234</v>
      </c>
      <c r="F68" s="37">
        <v>0</v>
      </c>
      <c r="G68" s="37">
        <f t="shared" ref="G68:G131" si="10">E68+F68</f>
        <v>0.30851063829787234</v>
      </c>
      <c r="H68" s="42"/>
      <c r="I68" s="15" t="s">
        <v>17014</v>
      </c>
      <c r="J68" s="43">
        <v>3000</v>
      </c>
      <c r="K68" s="43">
        <v>1E-3</v>
      </c>
      <c r="L68" s="43">
        <v>2</v>
      </c>
      <c r="M68" s="43">
        <v>1E-3</v>
      </c>
      <c r="N68" s="43">
        <v>4</v>
      </c>
      <c r="O68" s="43">
        <v>0.32978723404255317</v>
      </c>
      <c r="P68" s="43">
        <v>0.19252795200436323</v>
      </c>
      <c r="Q68" s="43">
        <f t="shared" ref="Q68:Q131" si="11">O68+P68</f>
        <v>0.5223151860469164</v>
      </c>
      <c r="R68" s="42"/>
      <c r="S68" s="15" t="s">
        <v>2534</v>
      </c>
      <c r="T68" s="37">
        <v>1000</v>
      </c>
      <c r="U68" s="37">
        <v>1.0000000000000001E-5</v>
      </c>
      <c r="V68" s="37">
        <v>10</v>
      </c>
      <c r="W68" s="37">
        <v>4</v>
      </c>
      <c r="X68" s="37">
        <v>0.30851063829787234</v>
      </c>
      <c r="Y68" s="37">
        <v>0</v>
      </c>
      <c r="Z68" s="37">
        <f t="shared" ref="Z68:Z131" si="12">X68+Y68</f>
        <v>0.30851063829787234</v>
      </c>
      <c r="AA68" s="42"/>
      <c r="AB68" s="15" t="s">
        <v>8584</v>
      </c>
      <c r="AC68" s="37">
        <v>3000</v>
      </c>
      <c r="AD68" s="37">
        <v>1E-4</v>
      </c>
      <c r="AE68" s="37">
        <v>4</v>
      </c>
      <c r="AF68" s="37">
        <v>0.10638297872340426</v>
      </c>
      <c r="AG68" s="37">
        <v>-4.8327137546468418E-2</v>
      </c>
      <c r="AH68" s="37">
        <f t="shared" ref="AH68:AH131" si="13">AF68+AG68</f>
        <v>5.8055841176935838E-2</v>
      </c>
      <c r="AI68" s="42"/>
      <c r="AJ68" s="15" t="s">
        <v>9120</v>
      </c>
      <c r="AK68" s="43">
        <v>3000</v>
      </c>
      <c r="AL68" s="43">
        <v>1E-3</v>
      </c>
      <c r="AM68" s="43">
        <v>2</v>
      </c>
      <c r="AN68" s="43">
        <v>1E-3</v>
      </c>
      <c r="AO68" s="43">
        <v>4</v>
      </c>
      <c r="AP68" s="43">
        <v>0.11702127659574468</v>
      </c>
      <c r="AQ68" s="43">
        <v>-2.6984335922074502E-2</v>
      </c>
      <c r="AR68" s="43">
        <f t="shared" ref="AR68:AR131" si="14">AP68+AQ68</f>
        <v>9.0036940673670185E-2</v>
      </c>
      <c r="AS68" s="42"/>
      <c r="AT68" s="15" t="s">
        <v>10875</v>
      </c>
      <c r="AU68" s="37">
        <v>1000</v>
      </c>
      <c r="AV68" s="37">
        <v>1.0000000000000001E-5</v>
      </c>
      <c r="AW68" s="37">
        <v>10</v>
      </c>
      <c r="AX68" s="37">
        <v>4</v>
      </c>
      <c r="AY68" s="37">
        <v>0.1702127659574468</v>
      </c>
      <c r="AZ68" s="37">
        <v>3.5516969218626661E-2</v>
      </c>
      <c r="BA68" s="37">
        <f t="shared" ref="BA68:BA131" si="15">AY68+AZ68</f>
        <v>0.20572973517607346</v>
      </c>
      <c r="BI68" s="109"/>
      <c r="BJ68" s="37">
        <f>BJ60-BJ63</f>
        <v>1.2707243572718241E-4</v>
      </c>
    </row>
    <row r="69" spans="1:62" x14ac:dyDescent="0.2">
      <c r="A69" s="15" t="s">
        <v>1930</v>
      </c>
      <c r="B69" s="37">
        <v>3000</v>
      </c>
      <c r="C69" s="37">
        <v>1E-4</v>
      </c>
      <c r="D69" s="37">
        <v>5</v>
      </c>
      <c r="E69" s="37">
        <v>0.30851063829787234</v>
      </c>
      <c r="F69" s="37">
        <v>0</v>
      </c>
      <c r="G69" s="37">
        <f t="shared" si="10"/>
        <v>0.30851063829787234</v>
      </c>
      <c r="H69" s="42"/>
      <c r="I69" s="15" t="s">
        <v>17015</v>
      </c>
      <c r="J69" s="43">
        <v>3000</v>
      </c>
      <c r="K69" s="43">
        <v>1E-3</v>
      </c>
      <c r="L69" s="43">
        <v>2</v>
      </c>
      <c r="M69" s="43">
        <v>1E-3</v>
      </c>
      <c r="N69" s="43">
        <v>5</v>
      </c>
      <c r="O69" s="43">
        <v>0.2978723404255319</v>
      </c>
      <c r="P69" s="43">
        <v>0.15889370932754876</v>
      </c>
      <c r="Q69" s="43">
        <f t="shared" si="11"/>
        <v>0.45676604975308066</v>
      </c>
      <c r="R69" s="42"/>
      <c r="S69" s="15" t="s">
        <v>2535</v>
      </c>
      <c r="T69" s="37">
        <v>1000</v>
      </c>
      <c r="U69" s="37">
        <v>1.0000000000000001E-5</v>
      </c>
      <c r="V69" s="37">
        <v>10</v>
      </c>
      <c r="W69" s="37">
        <v>5</v>
      </c>
      <c r="X69" s="37">
        <v>0.30851063829787234</v>
      </c>
      <c r="Y69" s="37">
        <v>0</v>
      </c>
      <c r="Z69" s="37">
        <f t="shared" si="12"/>
        <v>0.30851063829787234</v>
      </c>
      <c r="AA69" s="42"/>
      <c r="AB69" s="15" t="s">
        <v>8585</v>
      </c>
      <c r="AC69" s="37">
        <v>3000</v>
      </c>
      <c r="AD69" s="37">
        <v>1E-4</v>
      </c>
      <c r="AE69" s="37">
        <v>5</v>
      </c>
      <c r="AF69" s="37">
        <v>0.1702127659574468</v>
      </c>
      <c r="AG69" s="37">
        <v>1.5574650912996745E-2</v>
      </c>
      <c r="AH69" s="37">
        <f t="shared" si="13"/>
        <v>0.18578741687044356</v>
      </c>
      <c r="AI69" s="42"/>
      <c r="AJ69" s="15" t="s">
        <v>9121</v>
      </c>
      <c r="AK69" s="43">
        <v>3000</v>
      </c>
      <c r="AL69" s="43">
        <v>1E-3</v>
      </c>
      <c r="AM69" s="43">
        <v>2</v>
      </c>
      <c r="AN69" s="43">
        <v>1E-3</v>
      </c>
      <c r="AO69" s="43">
        <v>5</v>
      </c>
      <c r="AP69" s="43">
        <v>0.19148936170212766</v>
      </c>
      <c r="AQ69" s="43">
        <v>5.4901441989681159E-2</v>
      </c>
      <c r="AR69" s="43">
        <f t="shared" si="14"/>
        <v>0.24639080369180882</v>
      </c>
      <c r="AS69" s="42"/>
      <c r="AT69" s="15" t="s">
        <v>10876</v>
      </c>
      <c r="AU69" s="37">
        <v>1000</v>
      </c>
      <c r="AV69" s="37">
        <v>1.0000000000000001E-5</v>
      </c>
      <c r="AW69" s="37">
        <v>10</v>
      </c>
      <c r="AX69" s="37">
        <v>5</v>
      </c>
      <c r="AY69" s="37">
        <v>0.10638297872340426</v>
      </c>
      <c r="AZ69" s="37">
        <v>-2.7857328820619618E-2</v>
      </c>
      <c r="BA69" s="37">
        <f t="shared" si="15"/>
        <v>7.8525649902784642E-2</v>
      </c>
      <c r="BI69" s="109"/>
      <c r="BJ69" s="37">
        <f>BJ61-BJ63</f>
        <v>-1.2704670648544525E-4</v>
      </c>
    </row>
    <row r="70" spans="1:62" x14ac:dyDescent="0.2">
      <c r="A70" s="15" t="s">
        <v>1931</v>
      </c>
      <c r="B70" s="37">
        <v>3000</v>
      </c>
      <c r="C70" s="37">
        <v>1E-4</v>
      </c>
      <c r="D70" s="37">
        <v>6</v>
      </c>
      <c r="E70" s="37">
        <v>0.30851063829787234</v>
      </c>
      <c r="F70" s="37">
        <v>0</v>
      </c>
      <c r="G70" s="37">
        <f t="shared" si="10"/>
        <v>0.30851063829787234</v>
      </c>
      <c r="H70" s="42"/>
      <c r="I70" s="15" t="s">
        <v>17016</v>
      </c>
      <c r="J70" s="43">
        <v>3000</v>
      </c>
      <c r="K70" s="43">
        <v>1E-3</v>
      </c>
      <c r="L70" s="43">
        <v>2</v>
      </c>
      <c r="M70" s="43">
        <v>1E-3</v>
      </c>
      <c r="N70" s="43">
        <v>6</v>
      </c>
      <c r="O70" s="43">
        <v>0.31914893617021278</v>
      </c>
      <c r="P70" s="43">
        <v>0.17521250342747466</v>
      </c>
      <c r="Q70" s="43">
        <f t="shared" si="11"/>
        <v>0.49436143959768741</v>
      </c>
      <c r="R70" s="42"/>
      <c r="S70" s="15" t="s">
        <v>2536</v>
      </c>
      <c r="T70" s="37">
        <v>1000</v>
      </c>
      <c r="U70" s="37">
        <v>1.0000000000000001E-5</v>
      </c>
      <c r="V70" s="37">
        <v>10</v>
      </c>
      <c r="W70" s="37">
        <v>6</v>
      </c>
      <c r="X70" s="37">
        <v>0.30851063829787234</v>
      </c>
      <c r="Y70" s="37">
        <v>0</v>
      </c>
      <c r="Z70" s="37">
        <f t="shared" si="12"/>
        <v>0.30851063829787234</v>
      </c>
      <c r="AA70" s="42"/>
      <c r="AB70" s="15" t="s">
        <v>8586</v>
      </c>
      <c r="AC70" s="37">
        <v>3000</v>
      </c>
      <c r="AD70" s="37">
        <v>1E-4</v>
      </c>
      <c r="AE70" s="37">
        <v>6</v>
      </c>
      <c r="AF70" s="37">
        <v>8.5106382978723402E-2</v>
      </c>
      <c r="AG70" s="37">
        <v>-6.5787738958470648E-2</v>
      </c>
      <c r="AH70" s="37">
        <f t="shared" si="13"/>
        <v>1.9318644020252754E-2</v>
      </c>
      <c r="AI70" s="42"/>
      <c r="AJ70" s="15" t="s">
        <v>9122</v>
      </c>
      <c r="AK70" s="43">
        <v>3000</v>
      </c>
      <c r="AL70" s="43">
        <v>1E-3</v>
      </c>
      <c r="AM70" s="43">
        <v>2</v>
      </c>
      <c r="AN70" s="43">
        <v>1E-3</v>
      </c>
      <c r="AO70" s="43">
        <v>6</v>
      </c>
      <c r="AP70" s="43">
        <v>0.13829787234042554</v>
      </c>
      <c r="AQ70" s="43">
        <v>4.8359691543589127E-3</v>
      </c>
      <c r="AR70" s="43">
        <f t="shared" si="14"/>
        <v>0.14313384149478445</v>
      </c>
      <c r="AS70" s="42"/>
      <c r="AT70" s="15" t="s">
        <v>10877</v>
      </c>
      <c r="AU70" s="37">
        <v>1000</v>
      </c>
      <c r="AV70" s="37">
        <v>1.0000000000000001E-5</v>
      </c>
      <c r="AW70" s="37">
        <v>10</v>
      </c>
      <c r="AX70" s="37">
        <v>6</v>
      </c>
      <c r="AY70" s="37">
        <v>0.1702127659574468</v>
      </c>
      <c r="AZ70" s="37">
        <v>1.5045674368619009E-2</v>
      </c>
      <c r="BA70" s="37">
        <f t="shared" si="15"/>
        <v>0.18525844032606581</v>
      </c>
      <c r="BI70" s="109"/>
    </row>
    <row r="71" spans="1:62" x14ac:dyDescent="0.2">
      <c r="A71" s="15" t="s">
        <v>1932</v>
      </c>
      <c r="B71" s="37">
        <v>3000</v>
      </c>
      <c r="C71" s="37">
        <v>1E-4</v>
      </c>
      <c r="D71" s="37">
        <v>7</v>
      </c>
      <c r="E71" s="37">
        <v>0.30851063829787234</v>
      </c>
      <c r="F71" s="37">
        <v>0</v>
      </c>
      <c r="G71" s="37">
        <f t="shared" si="10"/>
        <v>0.30851063829787234</v>
      </c>
      <c r="H71" s="42"/>
      <c r="I71" s="15" t="s">
        <v>17017</v>
      </c>
      <c r="J71" s="43">
        <v>3000</v>
      </c>
      <c r="K71" s="43">
        <v>1E-3</v>
      </c>
      <c r="L71" s="43">
        <v>2</v>
      </c>
      <c r="M71" s="43">
        <v>1E-3</v>
      </c>
      <c r="N71" s="43">
        <v>7</v>
      </c>
      <c r="O71" s="43">
        <v>0.31914893617021278</v>
      </c>
      <c r="P71" s="43">
        <v>0.18127381600435497</v>
      </c>
      <c r="Q71" s="43">
        <f t="shared" si="11"/>
        <v>0.50042275217456778</v>
      </c>
      <c r="R71" s="42"/>
      <c r="S71" s="15" t="s">
        <v>2537</v>
      </c>
      <c r="T71" s="37">
        <v>1000</v>
      </c>
      <c r="U71" s="37">
        <v>1.0000000000000001E-5</v>
      </c>
      <c r="V71" s="37">
        <v>10</v>
      </c>
      <c r="W71" s="37">
        <v>7</v>
      </c>
      <c r="X71" s="37">
        <v>0.30851063829787234</v>
      </c>
      <c r="Y71" s="37">
        <v>0</v>
      </c>
      <c r="Z71" s="37">
        <f t="shared" si="12"/>
        <v>0.30851063829787234</v>
      </c>
      <c r="AA71" s="42"/>
      <c r="AB71" s="15" t="s">
        <v>8587</v>
      </c>
      <c r="AC71" s="37">
        <v>3000</v>
      </c>
      <c r="AD71" s="37">
        <v>1E-4</v>
      </c>
      <c r="AE71" s="37">
        <v>7</v>
      </c>
      <c r="AF71" s="37">
        <v>0.14893617021276595</v>
      </c>
      <c r="AG71" s="37">
        <v>2.3249772697752958E-2</v>
      </c>
      <c r="AH71" s="37">
        <f t="shared" si="13"/>
        <v>0.17218594291051892</v>
      </c>
      <c r="AI71" s="42"/>
      <c r="AJ71" s="15" t="s">
        <v>9123</v>
      </c>
      <c r="AK71" s="43">
        <v>3000</v>
      </c>
      <c r="AL71" s="43">
        <v>1E-3</v>
      </c>
      <c r="AM71" s="43">
        <v>2</v>
      </c>
      <c r="AN71" s="43">
        <v>1E-3</v>
      </c>
      <c r="AO71" s="43">
        <v>7</v>
      </c>
      <c r="AP71" s="43">
        <v>0.1276595744680851</v>
      </c>
      <c r="AQ71" s="43">
        <v>-9.0325958895143259E-3</v>
      </c>
      <c r="AR71" s="43">
        <f t="shared" si="14"/>
        <v>0.11862697857857077</v>
      </c>
      <c r="AS71" s="42"/>
      <c r="AT71" s="15" t="s">
        <v>10878</v>
      </c>
      <c r="AU71" s="37">
        <v>1000</v>
      </c>
      <c r="AV71" s="37">
        <v>1.0000000000000001E-5</v>
      </c>
      <c r="AW71" s="37">
        <v>10</v>
      </c>
      <c r="AX71" s="37">
        <v>7</v>
      </c>
      <c r="AY71" s="37">
        <v>0.1702127659574468</v>
      </c>
      <c r="AZ71" s="37">
        <v>2.9902090500132289E-2</v>
      </c>
      <c r="BA71" s="37">
        <f t="shared" si="15"/>
        <v>0.20011485645757909</v>
      </c>
      <c r="BI71" s="109" t="s">
        <v>19219</v>
      </c>
      <c r="BJ71" s="37">
        <f>BJ65^2</f>
        <v>1.6140865628798874E-8</v>
      </c>
    </row>
    <row r="72" spans="1:62" x14ac:dyDescent="0.2">
      <c r="A72" s="15" t="s">
        <v>1933</v>
      </c>
      <c r="B72" s="37">
        <v>3000</v>
      </c>
      <c r="C72" s="37">
        <v>1E-4</v>
      </c>
      <c r="D72" s="37">
        <v>8</v>
      </c>
      <c r="E72" s="37">
        <v>0.30851063829787234</v>
      </c>
      <c r="F72" s="37">
        <v>0</v>
      </c>
      <c r="G72" s="37">
        <f t="shared" si="10"/>
        <v>0.30851063829787234</v>
      </c>
      <c r="H72" s="42"/>
      <c r="I72" s="15" t="s">
        <v>17018</v>
      </c>
      <c r="J72" s="43">
        <v>3000</v>
      </c>
      <c r="K72" s="43">
        <v>1E-3</v>
      </c>
      <c r="L72" s="43">
        <v>2</v>
      </c>
      <c r="M72" s="43">
        <v>1E-3</v>
      </c>
      <c r="N72" s="43">
        <v>8</v>
      </c>
      <c r="O72" s="43">
        <v>0.34042553191489361</v>
      </c>
      <c r="P72" s="43">
        <v>0.20404261130838566</v>
      </c>
      <c r="Q72" s="43">
        <f t="shared" si="11"/>
        <v>0.5444681432232793</v>
      </c>
      <c r="R72" s="42"/>
      <c r="S72" s="15" t="s">
        <v>2538</v>
      </c>
      <c r="T72" s="37">
        <v>1000</v>
      </c>
      <c r="U72" s="37">
        <v>1.0000000000000001E-5</v>
      </c>
      <c r="V72" s="37">
        <v>10</v>
      </c>
      <c r="W72" s="37">
        <v>8</v>
      </c>
      <c r="X72" s="37">
        <v>0.30851063829787234</v>
      </c>
      <c r="Y72" s="37">
        <v>0</v>
      </c>
      <c r="Z72" s="37">
        <f t="shared" si="12"/>
        <v>0.30851063829787234</v>
      </c>
      <c r="AA72" s="42"/>
      <c r="AB72" s="15" t="s">
        <v>8588</v>
      </c>
      <c r="AC72" s="37">
        <v>3000</v>
      </c>
      <c r="AD72" s="37">
        <v>1E-4</v>
      </c>
      <c r="AE72" s="37">
        <v>8</v>
      </c>
      <c r="AF72" s="37">
        <v>0.15957446808510639</v>
      </c>
      <c r="AG72" s="37">
        <v>1.655409879486161E-2</v>
      </c>
      <c r="AH72" s="37">
        <f t="shared" si="13"/>
        <v>0.176128566879968</v>
      </c>
      <c r="AI72" s="42"/>
      <c r="AJ72" s="15" t="s">
        <v>9124</v>
      </c>
      <c r="AK72" s="43">
        <v>3000</v>
      </c>
      <c r="AL72" s="43">
        <v>1E-3</v>
      </c>
      <c r="AM72" s="43">
        <v>2</v>
      </c>
      <c r="AN72" s="43">
        <v>1E-3</v>
      </c>
      <c r="AO72" s="43">
        <v>8</v>
      </c>
      <c r="AP72" s="43">
        <v>0.19148936170212766</v>
      </c>
      <c r="AQ72" s="43">
        <v>4.8101265822784824E-2</v>
      </c>
      <c r="AR72" s="43">
        <f t="shared" si="14"/>
        <v>0.23959062752491248</v>
      </c>
      <c r="AS72" s="42"/>
      <c r="AT72" s="15" t="s">
        <v>10879</v>
      </c>
      <c r="AU72" s="37">
        <v>1000</v>
      </c>
      <c r="AV72" s="37">
        <v>1.0000000000000001E-5</v>
      </c>
      <c r="AW72" s="37">
        <v>10</v>
      </c>
      <c r="AX72" s="37">
        <v>8</v>
      </c>
      <c r="AY72" s="37">
        <v>0.11702127659574468</v>
      </c>
      <c r="AZ72" s="37">
        <v>-2.7931488801054043E-2</v>
      </c>
      <c r="BA72" s="37">
        <f t="shared" si="15"/>
        <v>8.9089787794690636E-2</v>
      </c>
      <c r="BI72" s="109"/>
      <c r="BJ72" s="37">
        <f>BJ66^2</f>
        <v>1.6140865628798874E-8</v>
      </c>
    </row>
    <row r="73" spans="1:62" x14ac:dyDescent="0.2">
      <c r="A73" s="15" t="s">
        <v>1934</v>
      </c>
      <c r="B73" s="37">
        <v>3000</v>
      </c>
      <c r="C73" s="37">
        <v>1E-4</v>
      </c>
      <c r="D73" s="37">
        <v>9</v>
      </c>
      <c r="E73" s="37">
        <v>0.30851063829787234</v>
      </c>
      <c r="F73" s="37">
        <v>0</v>
      </c>
      <c r="G73" s="37">
        <f t="shared" si="10"/>
        <v>0.30851063829787234</v>
      </c>
      <c r="H73" s="42"/>
      <c r="I73" s="15" t="s">
        <v>17019</v>
      </c>
      <c r="J73" s="43">
        <v>3000</v>
      </c>
      <c r="K73" s="43">
        <v>1E-3</v>
      </c>
      <c r="L73" s="43">
        <v>2</v>
      </c>
      <c r="M73" s="43">
        <v>1E-3</v>
      </c>
      <c r="N73" s="43">
        <v>9</v>
      </c>
      <c r="O73" s="43">
        <v>0.31914893617021278</v>
      </c>
      <c r="P73" s="43">
        <v>0.17746786983866558</v>
      </c>
      <c r="Q73" s="43">
        <f t="shared" si="11"/>
        <v>0.49661680600887836</v>
      </c>
      <c r="R73" s="42"/>
      <c r="S73" s="15" t="s">
        <v>2539</v>
      </c>
      <c r="T73" s="37">
        <v>1000</v>
      </c>
      <c r="U73" s="37">
        <v>1.0000000000000001E-5</v>
      </c>
      <c r="V73" s="37">
        <v>10</v>
      </c>
      <c r="W73" s="37">
        <v>9</v>
      </c>
      <c r="X73" s="37">
        <v>0.30851063829787234</v>
      </c>
      <c r="Y73" s="37">
        <v>0</v>
      </c>
      <c r="Z73" s="37">
        <f t="shared" si="12"/>
        <v>0.30851063829787234</v>
      </c>
      <c r="AA73" s="42"/>
      <c r="AB73" s="15" t="s">
        <v>8589</v>
      </c>
      <c r="AC73" s="37">
        <v>3000</v>
      </c>
      <c r="AD73" s="37">
        <v>1E-4</v>
      </c>
      <c r="AE73" s="37">
        <v>9</v>
      </c>
      <c r="AF73" s="37">
        <v>0.10638297872340426</v>
      </c>
      <c r="AG73" s="37">
        <v>-4.2651525155156467E-2</v>
      </c>
      <c r="AH73" s="37">
        <f t="shared" si="13"/>
        <v>6.373145356824779E-2</v>
      </c>
      <c r="AI73" s="42"/>
      <c r="AJ73" s="15" t="s">
        <v>9125</v>
      </c>
      <c r="AK73" s="43">
        <v>3000</v>
      </c>
      <c r="AL73" s="43">
        <v>1E-3</v>
      </c>
      <c r="AM73" s="43">
        <v>2</v>
      </c>
      <c r="AN73" s="43">
        <v>1E-3</v>
      </c>
      <c r="AO73" s="43">
        <v>9</v>
      </c>
      <c r="AP73" s="43">
        <v>0.23404255319148937</v>
      </c>
      <c r="AQ73" s="43">
        <v>9.6395193591455278E-2</v>
      </c>
      <c r="AR73" s="43">
        <f t="shared" si="14"/>
        <v>0.33043774678294463</v>
      </c>
      <c r="AS73" s="42"/>
      <c r="AT73" s="15" t="s">
        <v>10880</v>
      </c>
      <c r="AU73" s="37">
        <v>1000</v>
      </c>
      <c r="AV73" s="37">
        <v>1.0000000000000001E-5</v>
      </c>
      <c r="AW73" s="37">
        <v>10</v>
      </c>
      <c r="AX73" s="37">
        <v>9</v>
      </c>
      <c r="AY73" s="37">
        <v>0.14893617021276595</v>
      </c>
      <c r="AZ73" s="37">
        <v>1.0526315789473653E-2</v>
      </c>
      <c r="BA73" s="37">
        <f t="shared" si="15"/>
        <v>0.15946248600223961</v>
      </c>
      <c r="BI73" s="109"/>
      <c r="BJ73" s="109">
        <f>BJ67^2</f>
        <v>6.4550387915835574E-8</v>
      </c>
    </row>
    <row r="74" spans="1:62" x14ac:dyDescent="0.2">
      <c r="A74" s="15" t="s">
        <v>1935</v>
      </c>
      <c r="B74" s="37">
        <v>5000</v>
      </c>
      <c r="C74" s="37">
        <v>1E-4</v>
      </c>
      <c r="D74" s="37">
        <v>0</v>
      </c>
      <c r="E74" s="37">
        <v>0.30851063829787234</v>
      </c>
      <c r="F74" s="37">
        <v>0</v>
      </c>
      <c r="G74" s="37">
        <f t="shared" si="10"/>
        <v>0.30851063829787234</v>
      </c>
      <c r="H74" s="42"/>
      <c r="I74" s="15" t="s">
        <v>17020</v>
      </c>
      <c r="J74" s="43">
        <v>3000</v>
      </c>
      <c r="K74" s="43">
        <v>1E-3</v>
      </c>
      <c r="L74" s="43">
        <v>2</v>
      </c>
      <c r="M74" s="43">
        <v>0.01</v>
      </c>
      <c r="N74" s="43">
        <v>0</v>
      </c>
      <c r="O74" s="43">
        <v>0.30851063829787234</v>
      </c>
      <c r="P74" s="43">
        <v>0.17208672086720866</v>
      </c>
      <c r="Q74" s="43">
        <f t="shared" si="11"/>
        <v>0.48059735916508101</v>
      </c>
      <c r="R74" s="42"/>
      <c r="S74" s="15" t="s">
        <v>2540</v>
      </c>
      <c r="T74" s="37">
        <v>1000</v>
      </c>
      <c r="U74" s="37">
        <v>1.0000000000000001E-5</v>
      </c>
      <c r="V74" s="37">
        <v>100</v>
      </c>
      <c r="W74" s="37">
        <v>0</v>
      </c>
      <c r="X74" s="37">
        <v>0.30851063829787234</v>
      </c>
      <c r="Y74" s="37">
        <v>0</v>
      </c>
      <c r="Z74" s="37">
        <f t="shared" si="12"/>
        <v>0.30851063829787234</v>
      </c>
      <c r="AA74" s="42"/>
      <c r="AB74" s="15" t="s">
        <v>8590</v>
      </c>
      <c r="AC74" s="37">
        <v>5000</v>
      </c>
      <c r="AD74" s="37">
        <v>1E-4</v>
      </c>
      <c r="AE74" s="37">
        <v>0</v>
      </c>
      <c r="AF74" s="37">
        <v>0.1276595744680851</v>
      </c>
      <c r="AG74" s="37">
        <v>3.4906270200387541E-3</v>
      </c>
      <c r="AH74" s="37">
        <f t="shared" si="13"/>
        <v>0.13115020148812384</v>
      </c>
      <c r="AI74" s="42"/>
      <c r="AJ74" s="15" t="s">
        <v>9126</v>
      </c>
      <c r="AK74" s="43">
        <v>3000</v>
      </c>
      <c r="AL74" s="43">
        <v>1E-3</v>
      </c>
      <c r="AM74" s="43">
        <v>2</v>
      </c>
      <c r="AN74" s="43">
        <v>0.01</v>
      </c>
      <c r="AO74" s="43">
        <v>0</v>
      </c>
      <c r="AP74" s="43">
        <v>0.15957446808510639</v>
      </c>
      <c r="AQ74" s="43">
        <v>2.9154137795790302E-2</v>
      </c>
      <c r="AR74" s="43">
        <f t="shared" si="14"/>
        <v>0.18872860588089668</v>
      </c>
      <c r="AS74" s="42"/>
      <c r="AT74" s="15" t="s">
        <v>10881</v>
      </c>
      <c r="AU74" s="37">
        <v>1000</v>
      </c>
      <c r="AV74" s="37">
        <v>1.0000000000000001E-5</v>
      </c>
      <c r="AW74" s="37">
        <v>100</v>
      </c>
      <c r="AX74" s="37">
        <v>0</v>
      </c>
      <c r="AY74" s="37">
        <v>0.18085106382978725</v>
      </c>
      <c r="AZ74" s="37">
        <v>4.6376811594202913E-2</v>
      </c>
      <c r="BA74" s="37">
        <f t="shared" si="15"/>
        <v>0.22722787542399014</v>
      </c>
      <c r="BI74" s="109"/>
      <c r="BJ74" s="109">
        <f>BJ68^2</f>
        <v>1.6147403921638903E-8</v>
      </c>
    </row>
    <row r="75" spans="1:62" x14ac:dyDescent="0.2">
      <c r="A75" s="15" t="s">
        <v>1936</v>
      </c>
      <c r="B75" s="37">
        <v>5000</v>
      </c>
      <c r="C75" s="37">
        <v>1E-4</v>
      </c>
      <c r="D75" s="37">
        <v>1</v>
      </c>
      <c r="E75" s="37">
        <v>0.30851063829787234</v>
      </c>
      <c r="F75" s="37">
        <v>0</v>
      </c>
      <c r="G75" s="37">
        <f t="shared" si="10"/>
        <v>0.30851063829787234</v>
      </c>
      <c r="H75" s="42"/>
      <c r="I75" s="15" t="s">
        <v>17021</v>
      </c>
      <c r="J75" s="43">
        <v>3000</v>
      </c>
      <c r="K75" s="43">
        <v>1E-3</v>
      </c>
      <c r="L75" s="43">
        <v>2</v>
      </c>
      <c r="M75" s="43">
        <v>0.01</v>
      </c>
      <c r="N75" s="43">
        <v>1</v>
      </c>
      <c r="O75" s="43">
        <v>0.31914893617021278</v>
      </c>
      <c r="P75" s="43">
        <v>0.18249762195950536</v>
      </c>
      <c r="Q75" s="43">
        <f t="shared" si="11"/>
        <v>0.50164655812971815</v>
      </c>
      <c r="R75" s="42"/>
      <c r="S75" s="15" t="s">
        <v>2541</v>
      </c>
      <c r="T75" s="37">
        <v>1000</v>
      </c>
      <c r="U75" s="37">
        <v>1.0000000000000001E-5</v>
      </c>
      <c r="V75" s="37">
        <v>100</v>
      </c>
      <c r="W75" s="37">
        <v>1</v>
      </c>
      <c r="X75" s="37">
        <v>0.30851063829787234</v>
      </c>
      <c r="Y75" s="37">
        <v>0</v>
      </c>
      <c r="Z75" s="37">
        <f t="shared" si="12"/>
        <v>0.30851063829787234</v>
      </c>
      <c r="AA75" s="42"/>
      <c r="AB75" s="15" t="s">
        <v>8591</v>
      </c>
      <c r="AC75" s="37">
        <v>5000</v>
      </c>
      <c r="AD75" s="37">
        <v>1E-4</v>
      </c>
      <c r="AE75" s="37">
        <v>1</v>
      </c>
      <c r="AF75" s="37">
        <v>0.1276595744680851</v>
      </c>
      <c r="AG75" s="37">
        <v>-1.7020715133922698E-2</v>
      </c>
      <c r="AH75" s="37">
        <f t="shared" si="13"/>
        <v>0.1106388593341624</v>
      </c>
      <c r="AI75" s="42"/>
      <c r="AJ75" s="15" t="s">
        <v>9127</v>
      </c>
      <c r="AK75" s="43">
        <v>3000</v>
      </c>
      <c r="AL75" s="43">
        <v>1E-3</v>
      </c>
      <c r="AM75" s="43">
        <v>2</v>
      </c>
      <c r="AN75" s="43">
        <v>0.01</v>
      </c>
      <c r="AO75" s="43">
        <v>1</v>
      </c>
      <c r="AP75" s="43">
        <v>0.11702127659574468</v>
      </c>
      <c r="AQ75" s="43">
        <v>-1.9869281045751638E-2</v>
      </c>
      <c r="AR75" s="43">
        <f t="shared" si="14"/>
        <v>9.7151995549993042E-2</v>
      </c>
      <c r="AS75" s="42"/>
      <c r="AT75" s="15" t="s">
        <v>10882</v>
      </c>
      <c r="AU75" s="37">
        <v>1000</v>
      </c>
      <c r="AV75" s="37">
        <v>1.0000000000000001E-5</v>
      </c>
      <c r="AW75" s="37">
        <v>100</v>
      </c>
      <c r="AX75" s="37">
        <v>1</v>
      </c>
      <c r="AY75" s="37">
        <v>0.14893617021276595</v>
      </c>
      <c r="AZ75" s="37">
        <v>-7.2327886418430574E-3</v>
      </c>
      <c r="BA75" s="37">
        <f t="shared" si="15"/>
        <v>0.14170338157092288</v>
      </c>
      <c r="BI75" s="109"/>
      <c r="BJ75" s="109">
        <f>BJ69^2</f>
        <v>1.6140865628798874E-8</v>
      </c>
    </row>
    <row r="76" spans="1:62" x14ac:dyDescent="0.2">
      <c r="A76" s="15" t="s">
        <v>1937</v>
      </c>
      <c r="B76" s="37">
        <v>5000</v>
      </c>
      <c r="C76" s="37">
        <v>1E-4</v>
      </c>
      <c r="D76" s="37">
        <v>2</v>
      </c>
      <c r="E76" s="37">
        <v>0.30851063829787234</v>
      </c>
      <c r="F76" s="37">
        <v>0</v>
      </c>
      <c r="G76" s="37">
        <f t="shared" si="10"/>
        <v>0.30851063829787234</v>
      </c>
      <c r="H76" s="42"/>
      <c r="I76" s="15" t="s">
        <v>17022</v>
      </c>
      <c r="J76" s="43">
        <v>3000</v>
      </c>
      <c r="K76" s="43">
        <v>1E-3</v>
      </c>
      <c r="L76" s="43">
        <v>2</v>
      </c>
      <c r="M76" s="43">
        <v>0.01</v>
      </c>
      <c r="N76" s="43">
        <v>2</v>
      </c>
      <c r="O76" s="43">
        <v>0.32978723404255317</v>
      </c>
      <c r="P76" s="43">
        <v>0.18765432098765431</v>
      </c>
      <c r="Q76" s="43">
        <f t="shared" si="11"/>
        <v>0.5174415550302075</v>
      </c>
      <c r="R76" s="42"/>
      <c r="S76" s="15" t="s">
        <v>2542</v>
      </c>
      <c r="T76" s="37">
        <v>1000</v>
      </c>
      <c r="U76" s="37">
        <v>1.0000000000000001E-5</v>
      </c>
      <c r="V76" s="37">
        <v>100</v>
      </c>
      <c r="W76" s="37">
        <v>2</v>
      </c>
      <c r="X76" s="37">
        <v>0.30851063829787234</v>
      </c>
      <c r="Y76" s="37">
        <v>0</v>
      </c>
      <c r="Z76" s="37">
        <f t="shared" si="12"/>
        <v>0.30851063829787234</v>
      </c>
      <c r="AA76" s="42"/>
      <c r="AB76" s="15" t="s">
        <v>8592</v>
      </c>
      <c r="AC76" s="37">
        <v>5000</v>
      </c>
      <c r="AD76" s="37">
        <v>1E-4</v>
      </c>
      <c r="AE76" s="37">
        <v>2</v>
      </c>
      <c r="AF76" s="37">
        <v>9.5744680851063829E-2</v>
      </c>
      <c r="AG76" s="37">
        <v>-6.1370882040382532E-2</v>
      </c>
      <c r="AH76" s="37">
        <f t="shared" si="13"/>
        <v>3.4373798810681297E-2</v>
      </c>
      <c r="AI76" s="42"/>
      <c r="AJ76" s="15" t="s">
        <v>9128</v>
      </c>
      <c r="AK76" s="43">
        <v>3000</v>
      </c>
      <c r="AL76" s="43">
        <v>1E-3</v>
      </c>
      <c r="AM76" s="43">
        <v>2</v>
      </c>
      <c r="AN76" s="43">
        <v>0.01</v>
      </c>
      <c r="AO76" s="43">
        <v>2</v>
      </c>
      <c r="AP76" s="43">
        <v>0.15957446808510639</v>
      </c>
      <c r="AQ76" s="43">
        <v>8.2799145299144953E-3</v>
      </c>
      <c r="AR76" s="43">
        <f t="shared" si="14"/>
        <v>0.16785438261502089</v>
      </c>
      <c r="AS76" s="42"/>
      <c r="AT76" s="15" t="s">
        <v>10883</v>
      </c>
      <c r="AU76" s="37">
        <v>1000</v>
      </c>
      <c r="AV76" s="37">
        <v>1.0000000000000001E-5</v>
      </c>
      <c r="AW76" s="37">
        <v>100</v>
      </c>
      <c r="AX76" s="37">
        <v>2</v>
      </c>
      <c r="AY76" s="37">
        <v>7.4468085106382975E-2</v>
      </c>
      <c r="AZ76" s="37">
        <v>-8.1031064111037693E-2</v>
      </c>
      <c r="BA76" s="37">
        <f t="shared" si="15"/>
        <v>-6.5629790046547176E-3</v>
      </c>
      <c r="BI76" s="109"/>
    </row>
    <row r="77" spans="1:62" x14ac:dyDescent="0.2">
      <c r="A77" s="15" t="s">
        <v>1938</v>
      </c>
      <c r="B77" s="37">
        <v>5000</v>
      </c>
      <c r="C77" s="37">
        <v>1E-4</v>
      </c>
      <c r="D77" s="37">
        <v>3</v>
      </c>
      <c r="E77" s="37">
        <v>0.30851063829787234</v>
      </c>
      <c r="F77" s="37">
        <v>0</v>
      </c>
      <c r="G77" s="37">
        <f t="shared" si="10"/>
        <v>0.30851063829787234</v>
      </c>
      <c r="H77" s="42"/>
      <c r="I77" s="15" t="s">
        <v>17023</v>
      </c>
      <c r="J77" s="43">
        <v>3000</v>
      </c>
      <c r="K77" s="43">
        <v>1E-3</v>
      </c>
      <c r="L77" s="43">
        <v>2</v>
      </c>
      <c r="M77" s="43">
        <v>0.01</v>
      </c>
      <c r="N77" s="43">
        <v>3</v>
      </c>
      <c r="O77" s="43">
        <v>0.28723404255319152</v>
      </c>
      <c r="P77" s="43">
        <v>0.14776725304465499</v>
      </c>
      <c r="Q77" s="43">
        <f t="shared" si="11"/>
        <v>0.4350012955978465</v>
      </c>
      <c r="R77" s="42"/>
      <c r="S77" s="15" t="s">
        <v>2543</v>
      </c>
      <c r="T77" s="37">
        <v>1000</v>
      </c>
      <c r="U77" s="37">
        <v>1.0000000000000001E-5</v>
      </c>
      <c r="V77" s="37">
        <v>100</v>
      </c>
      <c r="W77" s="37">
        <v>3</v>
      </c>
      <c r="X77" s="37">
        <v>0.30851063829787234</v>
      </c>
      <c r="Y77" s="37">
        <v>0</v>
      </c>
      <c r="Z77" s="37">
        <f t="shared" si="12"/>
        <v>0.30851063829787234</v>
      </c>
      <c r="AA77" s="42"/>
      <c r="AB77" s="15" t="s">
        <v>8593</v>
      </c>
      <c r="AC77" s="37">
        <v>5000</v>
      </c>
      <c r="AD77" s="37">
        <v>1E-4</v>
      </c>
      <c r="AE77" s="37">
        <v>3</v>
      </c>
      <c r="AF77" s="37">
        <v>7.4468085106382975E-2</v>
      </c>
      <c r="AG77" s="37">
        <v>-6.7624020887728467E-2</v>
      </c>
      <c r="AH77" s="37">
        <f t="shared" si="13"/>
        <v>6.8440642186545081E-3</v>
      </c>
      <c r="AI77" s="42"/>
      <c r="AJ77" s="15" t="s">
        <v>9129</v>
      </c>
      <c r="AK77" s="43">
        <v>3000</v>
      </c>
      <c r="AL77" s="43">
        <v>1E-3</v>
      </c>
      <c r="AM77" s="43">
        <v>2</v>
      </c>
      <c r="AN77" s="43">
        <v>0.01</v>
      </c>
      <c r="AO77" s="43">
        <v>3</v>
      </c>
      <c r="AP77" s="43">
        <v>0.10638297872340426</v>
      </c>
      <c r="AQ77" s="43">
        <v>-4.8187972919155685E-2</v>
      </c>
      <c r="AR77" s="43">
        <f t="shared" si="14"/>
        <v>5.8195005804248572E-2</v>
      </c>
      <c r="AS77" s="42"/>
      <c r="AT77" s="15" t="s">
        <v>10884</v>
      </c>
      <c r="AU77" s="37">
        <v>1000</v>
      </c>
      <c r="AV77" s="37">
        <v>1.0000000000000001E-5</v>
      </c>
      <c r="AW77" s="37">
        <v>100</v>
      </c>
      <c r="AX77" s="37">
        <v>3</v>
      </c>
      <c r="AY77" s="37">
        <v>0.19148936170212766</v>
      </c>
      <c r="AZ77" s="37">
        <v>6.809287764153403E-2</v>
      </c>
      <c r="BA77" s="37">
        <f t="shared" si="15"/>
        <v>0.2595822393436617</v>
      </c>
      <c r="BI77" s="109" t="s">
        <v>19217</v>
      </c>
      <c r="BJ77" s="37">
        <f>SUM(BJ71:BJ75)/5</f>
        <v>2.5824077744774218E-8</v>
      </c>
    </row>
    <row r="78" spans="1:62" x14ac:dyDescent="0.2">
      <c r="A78" s="15" t="s">
        <v>1939</v>
      </c>
      <c r="B78" s="37">
        <v>5000</v>
      </c>
      <c r="C78" s="37">
        <v>1E-4</v>
      </c>
      <c r="D78" s="37">
        <v>4</v>
      </c>
      <c r="E78" s="37">
        <v>0.30851063829787234</v>
      </c>
      <c r="F78" s="37">
        <v>0</v>
      </c>
      <c r="G78" s="37">
        <f t="shared" si="10"/>
        <v>0.30851063829787234</v>
      </c>
      <c r="H78" s="42"/>
      <c r="I78" s="15" t="s">
        <v>17024</v>
      </c>
      <c r="J78" s="43">
        <v>3000</v>
      </c>
      <c r="K78" s="43">
        <v>1E-3</v>
      </c>
      <c r="L78" s="43">
        <v>2</v>
      </c>
      <c r="M78" s="43">
        <v>0.01</v>
      </c>
      <c r="N78" s="43">
        <v>4</v>
      </c>
      <c r="O78" s="43">
        <v>0.31914893617021278</v>
      </c>
      <c r="P78" s="43">
        <v>0.1829417357055548</v>
      </c>
      <c r="Q78" s="43">
        <f t="shared" si="11"/>
        <v>0.50209067187576761</v>
      </c>
      <c r="R78" s="42"/>
      <c r="S78" s="15" t="s">
        <v>2544</v>
      </c>
      <c r="T78" s="37">
        <v>1000</v>
      </c>
      <c r="U78" s="37">
        <v>1.0000000000000001E-5</v>
      </c>
      <c r="V78" s="37">
        <v>100</v>
      </c>
      <c r="W78" s="37">
        <v>4</v>
      </c>
      <c r="X78" s="37">
        <v>0.30851063829787234</v>
      </c>
      <c r="Y78" s="37">
        <v>0</v>
      </c>
      <c r="Z78" s="37">
        <f t="shared" si="12"/>
        <v>0.30851063829787234</v>
      </c>
      <c r="AA78" s="42"/>
      <c r="AB78" s="15" t="s">
        <v>8594</v>
      </c>
      <c r="AC78" s="37">
        <v>5000</v>
      </c>
      <c r="AD78" s="37">
        <v>1E-4</v>
      </c>
      <c r="AE78" s="37">
        <v>4</v>
      </c>
      <c r="AF78" s="37">
        <v>0.14893617021276595</v>
      </c>
      <c r="AG78" s="37">
        <v>3.9735099337748136E-3</v>
      </c>
      <c r="AH78" s="37">
        <f t="shared" si="13"/>
        <v>0.15290968014654077</v>
      </c>
      <c r="AI78" s="42"/>
      <c r="AJ78" s="15" t="s">
        <v>9130</v>
      </c>
      <c r="AK78" s="43">
        <v>3000</v>
      </c>
      <c r="AL78" s="43">
        <v>1E-3</v>
      </c>
      <c r="AM78" s="43">
        <v>2</v>
      </c>
      <c r="AN78" s="43">
        <v>0.01</v>
      </c>
      <c r="AO78" s="43">
        <v>4</v>
      </c>
      <c r="AP78" s="43">
        <v>0.1276595744680851</v>
      </c>
      <c r="AQ78" s="43">
        <v>-2.0800832033281585E-3</v>
      </c>
      <c r="AR78" s="43">
        <f t="shared" si="14"/>
        <v>0.12557949126475693</v>
      </c>
      <c r="AS78" s="42"/>
      <c r="AT78" s="15" t="s">
        <v>10885</v>
      </c>
      <c r="AU78" s="37">
        <v>1000</v>
      </c>
      <c r="AV78" s="37">
        <v>1.0000000000000001E-5</v>
      </c>
      <c r="AW78" s="37">
        <v>100</v>
      </c>
      <c r="AX78" s="37">
        <v>4</v>
      </c>
      <c r="AY78" s="37">
        <v>0.13829787234042554</v>
      </c>
      <c r="AZ78" s="37">
        <v>-2.877989460883661E-2</v>
      </c>
      <c r="BA78" s="37">
        <f t="shared" si="15"/>
        <v>0.10951797773158893</v>
      </c>
    </row>
    <row r="79" spans="1:62" x14ac:dyDescent="0.2">
      <c r="A79" s="15" t="s">
        <v>1940</v>
      </c>
      <c r="B79" s="37">
        <v>5000</v>
      </c>
      <c r="C79" s="37">
        <v>1E-4</v>
      </c>
      <c r="D79" s="37">
        <v>5</v>
      </c>
      <c r="E79" s="37">
        <v>0.30851063829787234</v>
      </c>
      <c r="F79" s="37">
        <v>0</v>
      </c>
      <c r="G79" s="37">
        <f t="shared" si="10"/>
        <v>0.30851063829787234</v>
      </c>
      <c r="H79" s="42"/>
      <c r="I79" s="15" t="s">
        <v>17025</v>
      </c>
      <c r="J79" s="43">
        <v>3000</v>
      </c>
      <c r="K79" s="43">
        <v>1E-3</v>
      </c>
      <c r="L79" s="43">
        <v>2</v>
      </c>
      <c r="M79" s="43">
        <v>0.01</v>
      </c>
      <c r="N79" s="43">
        <v>5</v>
      </c>
      <c r="O79" s="43">
        <v>0.31914893617021278</v>
      </c>
      <c r="P79" s="43">
        <v>0.18724669008376121</v>
      </c>
      <c r="Q79" s="43">
        <f t="shared" si="11"/>
        <v>0.50639562625397394</v>
      </c>
      <c r="R79" s="42"/>
      <c r="S79" s="15" t="s">
        <v>2545</v>
      </c>
      <c r="T79" s="37">
        <v>1000</v>
      </c>
      <c r="U79" s="37">
        <v>1.0000000000000001E-5</v>
      </c>
      <c r="V79" s="37">
        <v>100</v>
      </c>
      <c r="W79" s="37">
        <v>5</v>
      </c>
      <c r="X79" s="37">
        <v>0.30851063829787234</v>
      </c>
      <c r="Y79" s="37">
        <v>0</v>
      </c>
      <c r="Z79" s="37">
        <f t="shared" si="12"/>
        <v>0.30851063829787234</v>
      </c>
      <c r="AA79" s="42"/>
      <c r="AB79" s="15" t="s">
        <v>8595</v>
      </c>
      <c r="AC79" s="37">
        <v>5000</v>
      </c>
      <c r="AD79" s="37">
        <v>1E-4</v>
      </c>
      <c r="AE79" s="37">
        <v>5</v>
      </c>
      <c r="AF79" s="37">
        <v>8.5106382978723402E-2</v>
      </c>
      <c r="AG79" s="37">
        <v>-7.2006365203553885E-2</v>
      </c>
      <c r="AH79" s="37">
        <f t="shared" si="13"/>
        <v>1.3100017775169517E-2</v>
      </c>
      <c r="AI79" s="42"/>
      <c r="AJ79" s="15" t="s">
        <v>9131</v>
      </c>
      <c r="AK79" s="43">
        <v>3000</v>
      </c>
      <c r="AL79" s="43">
        <v>1E-3</v>
      </c>
      <c r="AM79" s="43">
        <v>2</v>
      </c>
      <c r="AN79" s="43">
        <v>0.01</v>
      </c>
      <c r="AO79" s="43">
        <v>5</v>
      </c>
      <c r="AP79" s="43">
        <v>0.11702127659574468</v>
      </c>
      <c r="AQ79" s="43">
        <v>-2.7390044772188579E-2</v>
      </c>
      <c r="AR79" s="43">
        <f t="shared" si="14"/>
        <v>8.9631231823556104E-2</v>
      </c>
      <c r="AS79" s="42"/>
      <c r="AT79" s="15" t="s">
        <v>10886</v>
      </c>
      <c r="AU79" s="37">
        <v>1000</v>
      </c>
      <c r="AV79" s="37">
        <v>1.0000000000000001E-5</v>
      </c>
      <c r="AW79" s="37">
        <v>100</v>
      </c>
      <c r="AX79" s="37">
        <v>5</v>
      </c>
      <c r="AY79" s="37">
        <v>0.10638297872340426</v>
      </c>
      <c r="AZ79" s="37">
        <v>-4.5412418906394809E-2</v>
      </c>
      <c r="BA79" s="37">
        <f t="shared" si="15"/>
        <v>6.0970559817009447E-2</v>
      </c>
    </row>
    <row r="80" spans="1:62" x14ac:dyDescent="0.2">
      <c r="A80" s="15" t="s">
        <v>1941</v>
      </c>
      <c r="B80" s="37">
        <v>5000</v>
      </c>
      <c r="C80" s="37">
        <v>1E-4</v>
      </c>
      <c r="D80" s="37">
        <v>6</v>
      </c>
      <c r="E80" s="37">
        <v>0.30851063829787234</v>
      </c>
      <c r="F80" s="37">
        <v>0</v>
      </c>
      <c r="G80" s="37">
        <f t="shared" si="10"/>
        <v>0.30851063829787234</v>
      </c>
      <c r="H80" s="42"/>
      <c r="I80" s="15" t="s">
        <v>17026</v>
      </c>
      <c r="J80" s="43">
        <v>3000</v>
      </c>
      <c r="K80" s="43">
        <v>1E-3</v>
      </c>
      <c r="L80" s="43">
        <v>2</v>
      </c>
      <c r="M80" s="43">
        <v>0.01</v>
      </c>
      <c r="N80" s="43">
        <v>6</v>
      </c>
      <c r="O80" s="43">
        <v>0.31914893617021278</v>
      </c>
      <c r="P80" s="43">
        <v>0.17892725535689918</v>
      </c>
      <c r="Q80" s="43">
        <f t="shared" si="11"/>
        <v>0.49807619152711197</v>
      </c>
      <c r="R80" s="42"/>
      <c r="S80" s="15" t="s">
        <v>2546</v>
      </c>
      <c r="T80" s="37">
        <v>1000</v>
      </c>
      <c r="U80" s="37">
        <v>1.0000000000000001E-5</v>
      </c>
      <c r="V80" s="37">
        <v>100</v>
      </c>
      <c r="W80" s="37">
        <v>6</v>
      </c>
      <c r="X80" s="37">
        <v>0.30851063829787234</v>
      </c>
      <c r="Y80" s="37">
        <v>0</v>
      </c>
      <c r="Z80" s="37">
        <f t="shared" si="12"/>
        <v>0.30851063829787234</v>
      </c>
      <c r="AA80" s="42"/>
      <c r="AB80" s="15" t="s">
        <v>8596</v>
      </c>
      <c r="AC80" s="37">
        <v>5000</v>
      </c>
      <c r="AD80" s="37">
        <v>1E-4</v>
      </c>
      <c r="AE80" s="37">
        <v>6</v>
      </c>
      <c r="AF80" s="37">
        <v>0.15957446808510639</v>
      </c>
      <c r="AG80" s="37">
        <v>8.6770791616606682E-3</v>
      </c>
      <c r="AH80" s="37">
        <f t="shared" si="13"/>
        <v>0.16825154724676705</v>
      </c>
      <c r="AI80" s="42"/>
      <c r="AJ80" s="15" t="s">
        <v>9132</v>
      </c>
      <c r="AK80" s="43">
        <v>3000</v>
      </c>
      <c r="AL80" s="43">
        <v>1E-3</v>
      </c>
      <c r="AM80" s="43">
        <v>2</v>
      </c>
      <c r="AN80" s="43">
        <v>0.01</v>
      </c>
      <c r="AO80" s="43">
        <v>6</v>
      </c>
      <c r="AP80" s="43">
        <v>0.13829787234042554</v>
      </c>
      <c r="AQ80" s="43">
        <v>4.1851948731362679E-3</v>
      </c>
      <c r="AR80" s="43">
        <f t="shared" si="14"/>
        <v>0.1424830672135618</v>
      </c>
      <c r="AS80" s="42"/>
      <c r="AT80" s="15" t="s">
        <v>10887</v>
      </c>
      <c r="AU80" s="37">
        <v>1000</v>
      </c>
      <c r="AV80" s="37">
        <v>1.0000000000000001E-5</v>
      </c>
      <c r="AW80" s="37">
        <v>100</v>
      </c>
      <c r="AX80" s="37">
        <v>6</v>
      </c>
      <c r="AY80" s="37">
        <v>0.10638297872340426</v>
      </c>
      <c r="AZ80" s="37">
        <v>-5.0139646229551797E-2</v>
      </c>
      <c r="BA80" s="37">
        <f t="shared" si="15"/>
        <v>5.6243332493852459E-2</v>
      </c>
    </row>
    <row r="81" spans="1:53" x14ac:dyDescent="0.2">
      <c r="A81" s="15" t="s">
        <v>1942</v>
      </c>
      <c r="B81" s="37">
        <v>5000</v>
      </c>
      <c r="C81" s="37">
        <v>1E-4</v>
      </c>
      <c r="D81" s="37">
        <v>7</v>
      </c>
      <c r="E81" s="37">
        <v>0.30851063829787234</v>
      </c>
      <c r="F81" s="37">
        <v>0</v>
      </c>
      <c r="G81" s="37">
        <f t="shared" si="10"/>
        <v>0.30851063829787234</v>
      </c>
      <c r="H81" s="42"/>
      <c r="I81" s="15" t="s">
        <v>17027</v>
      </c>
      <c r="J81" s="43">
        <v>3000</v>
      </c>
      <c r="K81" s="43">
        <v>1E-3</v>
      </c>
      <c r="L81" s="43">
        <v>2</v>
      </c>
      <c r="M81" s="43">
        <v>0.01</v>
      </c>
      <c r="N81" s="43">
        <v>7</v>
      </c>
      <c r="O81" s="43">
        <v>0.32978723404255317</v>
      </c>
      <c r="P81" s="43">
        <v>0.19252795200436323</v>
      </c>
      <c r="Q81" s="43">
        <f t="shared" si="11"/>
        <v>0.5223151860469164</v>
      </c>
      <c r="R81" s="42"/>
      <c r="S81" s="15" t="s">
        <v>2547</v>
      </c>
      <c r="T81" s="37">
        <v>1000</v>
      </c>
      <c r="U81" s="37">
        <v>1.0000000000000001E-5</v>
      </c>
      <c r="V81" s="37">
        <v>100</v>
      </c>
      <c r="W81" s="37">
        <v>7</v>
      </c>
      <c r="X81" s="37">
        <v>0.30851063829787234</v>
      </c>
      <c r="Y81" s="37">
        <v>0</v>
      </c>
      <c r="Z81" s="37">
        <f t="shared" si="12"/>
        <v>0.30851063829787234</v>
      </c>
      <c r="AA81" s="42"/>
      <c r="AB81" s="15" t="s">
        <v>8597</v>
      </c>
      <c r="AC81" s="37">
        <v>5000</v>
      </c>
      <c r="AD81" s="37">
        <v>1E-4</v>
      </c>
      <c r="AE81" s="37">
        <v>7</v>
      </c>
      <c r="AF81" s="37">
        <v>0.14893617021276595</v>
      </c>
      <c r="AG81" s="37">
        <v>1.9556714471968703E-2</v>
      </c>
      <c r="AH81" s="37">
        <f t="shared" si="13"/>
        <v>0.16849288468473467</v>
      </c>
      <c r="AI81" s="42"/>
      <c r="AJ81" s="15" t="s">
        <v>9133</v>
      </c>
      <c r="AK81" s="43">
        <v>3000</v>
      </c>
      <c r="AL81" s="43">
        <v>1E-3</v>
      </c>
      <c r="AM81" s="43">
        <v>2</v>
      </c>
      <c r="AN81" s="43">
        <v>0.01</v>
      </c>
      <c r="AO81" s="43">
        <v>7</v>
      </c>
      <c r="AP81" s="43">
        <v>0.11702127659574468</v>
      </c>
      <c r="AQ81" s="43">
        <v>-3.2010582010582017E-2</v>
      </c>
      <c r="AR81" s="43">
        <f t="shared" si="14"/>
        <v>8.5010694585162666E-2</v>
      </c>
      <c r="AS81" s="42"/>
      <c r="AT81" s="15" t="s">
        <v>10888</v>
      </c>
      <c r="AU81" s="37">
        <v>1000</v>
      </c>
      <c r="AV81" s="37">
        <v>1.0000000000000001E-5</v>
      </c>
      <c r="AW81" s="37">
        <v>100</v>
      </c>
      <c r="AX81" s="37">
        <v>7</v>
      </c>
      <c r="AY81" s="37">
        <v>9.5744680851063829E-2</v>
      </c>
      <c r="AZ81" s="37">
        <v>-6.1652936486845604E-2</v>
      </c>
      <c r="BA81" s="37">
        <f t="shared" si="15"/>
        <v>3.4091744364218225E-2</v>
      </c>
    </row>
    <row r="82" spans="1:53" x14ac:dyDescent="0.2">
      <c r="A82" s="15" t="s">
        <v>1943</v>
      </c>
      <c r="B82" s="37">
        <v>5000</v>
      </c>
      <c r="C82" s="37">
        <v>1E-4</v>
      </c>
      <c r="D82" s="37">
        <v>8</v>
      </c>
      <c r="E82" s="37">
        <v>0.30851063829787234</v>
      </c>
      <c r="F82" s="37">
        <v>0</v>
      </c>
      <c r="G82" s="37">
        <f t="shared" si="10"/>
        <v>0.30851063829787234</v>
      </c>
      <c r="H82" s="42"/>
      <c r="I82" s="15" t="s">
        <v>17028</v>
      </c>
      <c r="J82" s="43">
        <v>3000</v>
      </c>
      <c r="K82" s="43">
        <v>1E-3</v>
      </c>
      <c r="L82" s="43">
        <v>2</v>
      </c>
      <c r="M82" s="43">
        <v>0.01</v>
      </c>
      <c r="N82" s="43">
        <v>8</v>
      </c>
      <c r="O82" s="43">
        <v>0.37234042553191488</v>
      </c>
      <c r="P82" s="43">
        <v>0.23556168159889732</v>
      </c>
      <c r="Q82" s="43">
        <f t="shared" si="11"/>
        <v>0.60790210713081216</v>
      </c>
      <c r="R82" s="42"/>
      <c r="S82" s="15" t="s">
        <v>2548</v>
      </c>
      <c r="T82" s="37">
        <v>1000</v>
      </c>
      <c r="U82" s="37">
        <v>1.0000000000000001E-5</v>
      </c>
      <c r="V82" s="37">
        <v>100</v>
      </c>
      <c r="W82" s="37">
        <v>8</v>
      </c>
      <c r="X82" s="37">
        <v>0.30851063829787234</v>
      </c>
      <c r="Y82" s="37">
        <v>0</v>
      </c>
      <c r="Z82" s="37">
        <f t="shared" si="12"/>
        <v>0.30851063829787234</v>
      </c>
      <c r="AA82" s="42"/>
      <c r="AB82" s="15" t="s">
        <v>8598</v>
      </c>
      <c r="AC82" s="37">
        <v>5000</v>
      </c>
      <c r="AD82" s="37">
        <v>1E-4</v>
      </c>
      <c r="AE82" s="37">
        <v>8</v>
      </c>
      <c r="AF82" s="37">
        <v>0.20212765957446807</v>
      </c>
      <c r="AG82" s="37">
        <v>7.7104333027883235E-2</v>
      </c>
      <c r="AH82" s="37">
        <f t="shared" si="13"/>
        <v>0.27923199260235132</v>
      </c>
      <c r="AI82" s="42"/>
      <c r="AJ82" s="15" t="s">
        <v>9134</v>
      </c>
      <c r="AK82" s="43">
        <v>3000</v>
      </c>
      <c r="AL82" s="43">
        <v>1E-3</v>
      </c>
      <c r="AM82" s="43">
        <v>2</v>
      </c>
      <c r="AN82" s="43">
        <v>0.01</v>
      </c>
      <c r="AO82" s="43">
        <v>8</v>
      </c>
      <c r="AP82" s="43">
        <v>0.14893617021276595</v>
      </c>
      <c r="AQ82" s="43">
        <v>4.8961228000529034E-3</v>
      </c>
      <c r="AR82" s="43">
        <f t="shared" si="14"/>
        <v>0.15383229301281887</v>
      </c>
      <c r="AS82" s="42"/>
      <c r="AT82" s="15" t="s">
        <v>10889</v>
      </c>
      <c r="AU82" s="37">
        <v>1000</v>
      </c>
      <c r="AV82" s="37">
        <v>1.0000000000000001E-5</v>
      </c>
      <c r="AW82" s="37">
        <v>100</v>
      </c>
      <c r="AX82" s="37">
        <v>8</v>
      </c>
      <c r="AY82" s="37">
        <v>0.13829787234042554</v>
      </c>
      <c r="AZ82" s="37">
        <v>-1.4118273841236012E-2</v>
      </c>
      <c r="BA82" s="37">
        <f t="shared" si="15"/>
        <v>0.12417959849918953</v>
      </c>
    </row>
    <row r="83" spans="1:53" x14ac:dyDescent="0.2">
      <c r="A83" s="15" t="s">
        <v>1944</v>
      </c>
      <c r="B83" s="37">
        <v>5000</v>
      </c>
      <c r="C83" s="37">
        <v>1E-4</v>
      </c>
      <c r="D83" s="37">
        <v>9</v>
      </c>
      <c r="E83" s="37">
        <v>0.30851063829787234</v>
      </c>
      <c r="F83" s="37">
        <v>0</v>
      </c>
      <c r="G83" s="37">
        <f t="shared" si="10"/>
        <v>0.30851063829787234</v>
      </c>
      <c r="H83" s="42"/>
      <c r="I83" s="15" t="s">
        <v>17029</v>
      </c>
      <c r="J83" s="43">
        <v>3000</v>
      </c>
      <c r="K83" s="43">
        <v>1E-3</v>
      </c>
      <c r="L83" s="43">
        <v>2</v>
      </c>
      <c r="M83" s="43">
        <v>0.01</v>
      </c>
      <c r="N83" s="43">
        <v>9</v>
      </c>
      <c r="O83" s="43">
        <v>0.30851063829787234</v>
      </c>
      <c r="P83" s="43">
        <v>0.16129032258064516</v>
      </c>
      <c r="Q83" s="43">
        <f t="shared" si="11"/>
        <v>0.46980096087851753</v>
      </c>
      <c r="R83" s="42"/>
      <c r="S83" s="15" t="s">
        <v>2549</v>
      </c>
      <c r="T83" s="37">
        <v>1000</v>
      </c>
      <c r="U83" s="37">
        <v>1.0000000000000001E-5</v>
      </c>
      <c r="V83" s="37">
        <v>100</v>
      </c>
      <c r="W83" s="37">
        <v>9</v>
      </c>
      <c r="X83" s="37">
        <v>0.30851063829787234</v>
      </c>
      <c r="Y83" s="37">
        <v>0</v>
      </c>
      <c r="Z83" s="37">
        <f t="shared" si="12"/>
        <v>0.30851063829787234</v>
      </c>
      <c r="AA83" s="42"/>
      <c r="AB83" s="15" t="s">
        <v>8599</v>
      </c>
      <c r="AC83" s="37">
        <v>5000</v>
      </c>
      <c r="AD83" s="37">
        <v>1E-4</v>
      </c>
      <c r="AE83" s="37">
        <v>9</v>
      </c>
      <c r="AF83" s="37">
        <v>0.1276595744680851</v>
      </c>
      <c r="AG83" s="37">
        <v>-8.5045139343189937E-3</v>
      </c>
      <c r="AH83" s="37">
        <f t="shared" si="13"/>
        <v>0.11915506053376611</v>
      </c>
      <c r="AI83" s="42"/>
      <c r="AJ83" s="15" t="s">
        <v>9135</v>
      </c>
      <c r="AK83" s="43">
        <v>3000</v>
      </c>
      <c r="AL83" s="43">
        <v>1E-3</v>
      </c>
      <c r="AM83" s="43">
        <v>2</v>
      </c>
      <c r="AN83" s="43">
        <v>0.01</v>
      </c>
      <c r="AO83" s="43">
        <v>9</v>
      </c>
      <c r="AP83" s="43">
        <v>0.10638297872340426</v>
      </c>
      <c r="AQ83" s="43">
        <v>-3.6628593934619924E-2</v>
      </c>
      <c r="AR83" s="43">
        <f t="shared" si="14"/>
        <v>6.9754384788784332E-2</v>
      </c>
      <c r="AS83" s="42"/>
      <c r="AT83" s="15" t="s">
        <v>10890</v>
      </c>
      <c r="AU83" s="37">
        <v>1000</v>
      </c>
      <c r="AV83" s="37">
        <v>1.0000000000000001E-5</v>
      </c>
      <c r="AW83" s="37">
        <v>100</v>
      </c>
      <c r="AX83" s="37">
        <v>9</v>
      </c>
      <c r="AY83" s="37">
        <v>0.1702127659574468</v>
      </c>
      <c r="AZ83" s="37">
        <v>3.66574694521088E-2</v>
      </c>
      <c r="BA83" s="37">
        <f t="shared" si="15"/>
        <v>0.2068702354095556</v>
      </c>
    </row>
    <row r="84" spans="1:53" x14ac:dyDescent="0.2">
      <c r="A84" s="15" t="s">
        <v>1945</v>
      </c>
      <c r="B84" s="37">
        <v>7000</v>
      </c>
      <c r="C84" s="37">
        <v>1E-4</v>
      </c>
      <c r="D84" s="37">
        <v>0</v>
      </c>
      <c r="E84" s="37">
        <v>0.30851063829787234</v>
      </c>
      <c r="F84" s="37">
        <v>0</v>
      </c>
      <c r="G84" s="37">
        <f t="shared" si="10"/>
        <v>0.30851063829787234</v>
      </c>
      <c r="H84" s="42"/>
      <c r="I84" s="15" t="s">
        <v>17030</v>
      </c>
      <c r="J84" s="43">
        <v>3000</v>
      </c>
      <c r="K84" s="43">
        <v>1E-3</v>
      </c>
      <c r="L84" s="43">
        <v>2</v>
      </c>
      <c r="M84" s="43">
        <v>0.1</v>
      </c>
      <c r="N84" s="43">
        <v>0</v>
      </c>
      <c r="O84" s="43">
        <v>0.31914893617021278</v>
      </c>
      <c r="P84" s="43">
        <v>0.18026979152473094</v>
      </c>
      <c r="Q84" s="43">
        <f t="shared" si="11"/>
        <v>0.49941872769494372</v>
      </c>
      <c r="R84" s="42"/>
      <c r="S84" s="15" t="s">
        <v>2550</v>
      </c>
      <c r="T84" s="37">
        <v>1000</v>
      </c>
      <c r="U84" s="37">
        <v>1.0000000000000001E-5</v>
      </c>
      <c r="V84" s="37">
        <v>1000</v>
      </c>
      <c r="W84" s="37">
        <v>0</v>
      </c>
      <c r="X84" s="37">
        <v>0.30851063829787234</v>
      </c>
      <c r="Y84" s="37">
        <v>0</v>
      </c>
      <c r="Z84" s="37">
        <f t="shared" si="12"/>
        <v>0.30851063829787234</v>
      </c>
      <c r="AA84" s="42"/>
      <c r="AB84" s="15" t="s">
        <v>8600</v>
      </c>
      <c r="AC84" s="37">
        <v>7000</v>
      </c>
      <c r="AD84" s="37">
        <v>1E-4</v>
      </c>
      <c r="AE84" s="37">
        <v>0</v>
      </c>
      <c r="AF84" s="37">
        <v>0.20212765957446807</v>
      </c>
      <c r="AG84" s="37">
        <v>7.0043529877324845E-2</v>
      </c>
      <c r="AH84" s="37">
        <f t="shared" si="13"/>
        <v>0.27217118945179292</v>
      </c>
      <c r="AI84" s="42"/>
      <c r="AJ84" s="15" t="s">
        <v>9136</v>
      </c>
      <c r="AK84" s="43">
        <v>3000</v>
      </c>
      <c r="AL84" s="43">
        <v>1E-3</v>
      </c>
      <c r="AM84" s="43">
        <v>2</v>
      </c>
      <c r="AN84" s="43">
        <v>0.1</v>
      </c>
      <c r="AO84" s="43">
        <v>0</v>
      </c>
      <c r="AP84" s="43">
        <v>0.10638297872340426</v>
      </c>
      <c r="AQ84" s="43">
        <v>-3.6492517721186654E-2</v>
      </c>
      <c r="AR84" s="43">
        <f t="shared" si="14"/>
        <v>6.9890461002217602E-2</v>
      </c>
      <c r="AS84" s="42"/>
      <c r="AT84" s="15" t="s">
        <v>10891</v>
      </c>
      <c r="AU84" s="37">
        <v>1000</v>
      </c>
      <c r="AV84" s="37">
        <v>1.0000000000000001E-5</v>
      </c>
      <c r="AW84" s="37">
        <v>1000</v>
      </c>
      <c r="AX84" s="37">
        <v>0</v>
      </c>
      <c r="AY84" s="37">
        <v>0.13829787234042554</v>
      </c>
      <c r="AZ84" s="37">
        <v>-2.3662274805055117E-2</v>
      </c>
      <c r="BA84" s="37">
        <f t="shared" si="15"/>
        <v>0.11463559753537042</v>
      </c>
    </row>
    <row r="85" spans="1:53" x14ac:dyDescent="0.2">
      <c r="A85" s="15" t="s">
        <v>1946</v>
      </c>
      <c r="B85" s="37">
        <v>7000</v>
      </c>
      <c r="C85" s="37">
        <v>1E-4</v>
      </c>
      <c r="D85" s="37">
        <v>1</v>
      </c>
      <c r="E85" s="37">
        <v>0.30851063829787234</v>
      </c>
      <c r="F85" s="37">
        <v>0</v>
      </c>
      <c r="G85" s="37">
        <f t="shared" si="10"/>
        <v>0.30851063829787234</v>
      </c>
      <c r="H85" s="42"/>
      <c r="I85" s="15" t="s">
        <v>17031</v>
      </c>
      <c r="J85" s="43">
        <v>3000</v>
      </c>
      <c r="K85" s="43">
        <v>1E-3</v>
      </c>
      <c r="L85" s="43">
        <v>2</v>
      </c>
      <c r="M85" s="43">
        <v>0.1</v>
      </c>
      <c r="N85" s="43">
        <v>1</v>
      </c>
      <c r="O85" s="43">
        <v>0.31914893617021278</v>
      </c>
      <c r="P85" s="43">
        <v>0.18194180038074517</v>
      </c>
      <c r="Q85" s="43">
        <f t="shared" si="11"/>
        <v>0.50109073655095793</v>
      </c>
      <c r="R85" s="42"/>
      <c r="S85" s="15" t="s">
        <v>2551</v>
      </c>
      <c r="T85" s="37">
        <v>1000</v>
      </c>
      <c r="U85" s="37">
        <v>1.0000000000000001E-5</v>
      </c>
      <c r="V85" s="37">
        <v>1000</v>
      </c>
      <c r="W85" s="37">
        <v>1</v>
      </c>
      <c r="X85" s="37">
        <v>0.30851063829787234</v>
      </c>
      <c r="Y85" s="37">
        <v>0</v>
      </c>
      <c r="Z85" s="37">
        <f t="shared" si="12"/>
        <v>0.30851063829787234</v>
      </c>
      <c r="AA85" s="42"/>
      <c r="AB85" s="15" t="s">
        <v>8601</v>
      </c>
      <c r="AC85" s="37">
        <v>7000</v>
      </c>
      <c r="AD85" s="37">
        <v>1E-4</v>
      </c>
      <c r="AE85" s="37">
        <v>1</v>
      </c>
      <c r="AF85" s="37">
        <v>0.10638297872340426</v>
      </c>
      <c r="AG85" s="37">
        <v>-3.3372595210051044E-2</v>
      </c>
      <c r="AH85" s="37">
        <f t="shared" si="13"/>
        <v>7.3010383513353205E-2</v>
      </c>
      <c r="AI85" s="42"/>
      <c r="AJ85" s="15" t="s">
        <v>9137</v>
      </c>
      <c r="AK85" s="43">
        <v>3000</v>
      </c>
      <c r="AL85" s="43">
        <v>1E-3</v>
      </c>
      <c r="AM85" s="43">
        <v>2</v>
      </c>
      <c r="AN85" s="43">
        <v>0.1</v>
      </c>
      <c r="AO85" s="43">
        <v>1</v>
      </c>
      <c r="AP85" s="43">
        <v>9.5744680851063829E-2</v>
      </c>
      <c r="AQ85" s="43">
        <v>-3.9146833138249439E-2</v>
      </c>
      <c r="AR85" s="43">
        <f t="shared" si="14"/>
        <v>5.6597847712814391E-2</v>
      </c>
      <c r="AS85" s="42"/>
      <c r="AT85" s="15" t="s">
        <v>10892</v>
      </c>
      <c r="AU85" s="37">
        <v>1000</v>
      </c>
      <c r="AV85" s="37">
        <v>1.0000000000000001E-5</v>
      </c>
      <c r="AW85" s="37">
        <v>1000</v>
      </c>
      <c r="AX85" s="37">
        <v>1</v>
      </c>
      <c r="AY85" s="37">
        <v>0.1702127659574468</v>
      </c>
      <c r="AZ85" s="37">
        <v>2.2660623833644363E-2</v>
      </c>
      <c r="BA85" s="37">
        <f t="shared" si="15"/>
        <v>0.19287338979109117</v>
      </c>
    </row>
    <row r="86" spans="1:53" x14ac:dyDescent="0.2">
      <c r="A86" s="15" t="s">
        <v>1947</v>
      </c>
      <c r="B86" s="37">
        <v>7000</v>
      </c>
      <c r="C86" s="37">
        <v>1E-4</v>
      </c>
      <c r="D86" s="37">
        <v>2</v>
      </c>
      <c r="E86" s="37">
        <v>0.30851063829787234</v>
      </c>
      <c r="F86" s="37">
        <v>0</v>
      </c>
      <c r="G86" s="37">
        <f t="shared" si="10"/>
        <v>0.30851063829787234</v>
      </c>
      <c r="H86" s="42"/>
      <c r="I86" s="15" t="s">
        <v>17032</v>
      </c>
      <c r="J86" s="43">
        <v>3000</v>
      </c>
      <c r="K86" s="43">
        <v>1E-3</v>
      </c>
      <c r="L86" s="43">
        <v>2</v>
      </c>
      <c r="M86" s="43">
        <v>0.1</v>
      </c>
      <c r="N86" s="43">
        <v>2</v>
      </c>
      <c r="O86" s="43">
        <v>0.28723404255319152</v>
      </c>
      <c r="P86" s="43">
        <v>0.14032214032214035</v>
      </c>
      <c r="Q86" s="43">
        <f t="shared" si="11"/>
        <v>0.42755618287533187</v>
      </c>
      <c r="R86" s="42"/>
      <c r="S86" s="15" t="s">
        <v>2552</v>
      </c>
      <c r="T86" s="37">
        <v>1000</v>
      </c>
      <c r="U86" s="37">
        <v>1.0000000000000001E-5</v>
      </c>
      <c r="V86" s="37">
        <v>1000</v>
      </c>
      <c r="W86" s="37">
        <v>2</v>
      </c>
      <c r="X86" s="37">
        <v>0.30851063829787234</v>
      </c>
      <c r="Y86" s="37">
        <v>0</v>
      </c>
      <c r="Z86" s="37">
        <f t="shared" si="12"/>
        <v>0.30851063829787234</v>
      </c>
      <c r="AA86" s="42"/>
      <c r="AB86" s="15" t="s">
        <v>8602</v>
      </c>
      <c r="AC86" s="37">
        <v>7000</v>
      </c>
      <c r="AD86" s="37">
        <v>1E-4</v>
      </c>
      <c r="AE86" s="37">
        <v>2</v>
      </c>
      <c r="AF86" s="37">
        <v>0.11702127659574468</v>
      </c>
      <c r="AG86" s="37">
        <v>-2.4422268907563022E-2</v>
      </c>
      <c r="AH86" s="37">
        <f t="shared" si="13"/>
        <v>9.2599007688181662E-2</v>
      </c>
      <c r="AI86" s="42"/>
      <c r="AJ86" s="15" t="s">
        <v>9138</v>
      </c>
      <c r="AK86" s="43">
        <v>3000</v>
      </c>
      <c r="AL86" s="43">
        <v>1E-3</v>
      </c>
      <c r="AM86" s="43">
        <v>2</v>
      </c>
      <c r="AN86" s="43">
        <v>0.1</v>
      </c>
      <c r="AO86" s="43">
        <v>2</v>
      </c>
      <c r="AP86" s="43">
        <v>0.15957446808510639</v>
      </c>
      <c r="AQ86" s="43">
        <v>4.0382285637368184E-4</v>
      </c>
      <c r="AR86" s="43">
        <f t="shared" si="14"/>
        <v>0.15997829094148008</v>
      </c>
      <c r="AS86" s="42"/>
      <c r="AT86" s="15" t="s">
        <v>10893</v>
      </c>
      <c r="AU86" s="37">
        <v>1000</v>
      </c>
      <c r="AV86" s="37">
        <v>1.0000000000000001E-5</v>
      </c>
      <c r="AW86" s="37">
        <v>1000</v>
      </c>
      <c r="AX86" s="37">
        <v>2</v>
      </c>
      <c r="AY86" s="37">
        <v>0.14893617021276595</v>
      </c>
      <c r="AZ86" s="37">
        <v>1.878914405010439E-2</v>
      </c>
      <c r="BA86" s="37">
        <f t="shared" si="15"/>
        <v>0.16772531426287035</v>
      </c>
    </row>
    <row r="87" spans="1:53" x14ac:dyDescent="0.2">
      <c r="A87" s="15" t="s">
        <v>1948</v>
      </c>
      <c r="B87" s="37">
        <v>7000</v>
      </c>
      <c r="C87" s="37">
        <v>1E-4</v>
      </c>
      <c r="D87" s="37">
        <v>3</v>
      </c>
      <c r="E87" s="37">
        <v>0.30851063829787234</v>
      </c>
      <c r="F87" s="37">
        <v>0</v>
      </c>
      <c r="G87" s="37">
        <f t="shared" si="10"/>
        <v>0.30851063829787234</v>
      </c>
      <c r="H87" s="42"/>
      <c r="I87" s="15" t="s">
        <v>17033</v>
      </c>
      <c r="J87" s="43">
        <v>3000</v>
      </c>
      <c r="K87" s="43">
        <v>1E-3</v>
      </c>
      <c r="L87" s="43">
        <v>2</v>
      </c>
      <c r="M87" s="43">
        <v>0.1</v>
      </c>
      <c r="N87" s="43">
        <v>3</v>
      </c>
      <c r="O87" s="43">
        <v>0.27659574468085107</v>
      </c>
      <c r="P87" s="43">
        <v>0.13199348180336776</v>
      </c>
      <c r="Q87" s="43">
        <f t="shared" si="11"/>
        <v>0.4085892264842188</v>
      </c>
      <c r="R87" s="42"/>
      <c r="S87" s="15" t="s">
        <v>2553</v>
      </c>
      <c r="T87" s="37">
        <v>1000</v>
      </c>
      <c r="U87" s="37">
        <v>1.0000000000000001E-5</v>
      </c>
      <c r="V87" s="37">
        <v>1000</v>
      </c>
      <c r="W87" s="37">
        <v>3</v>
      </c>
      <c r="X87" s="37">
        <v>0.30851063829787234</v>
      </c>
      <c r="Y87" s="37">
        <v>0</v>
      </c>
      <c r="Z87" s="37">
        <f t="shared" si="12"/>
        <v>0.30851063829787234</v>
      </c>
      <c r="AA87" s="42"/>
      <c r="AB87" s="15" t="s">
        <v>8603</v>
      </c>
      <c r="AC87" s="37">
        <v>7000</v>
      </c>
      <c r="AD87" s="37">
        <v>1E-4</v>
      </c>
      <c r="AE87" s="37">
        <v>3</v>
      </c>
      <c r="AF87" s="37">
        <v>0.14893617021276595</v>
      </c>
      <c r="AG87" s="37">
        <v>4.8961228000529034E-3</v>
      </c>
      <c r="AH87" s="37">
        <f t="shared" si="13"/>
        <v>0.15383229301281887</v>
      </c>
      <c r="AI87" s="42"/>
      <c r="AJ87" s="15" t="s">
        <v>9139</v>
      </c>
      <c r="AK87" s="43">
        <v>3000</v>
      </c>
      <c r="AL87" s="43">
        <v>1E-3</v>
      </c>
      <c r="AM87" s="43">
        <v>2</v>
      </c>
      <c r="AN87" s="43">
        <v>0.1</v>
      </c>
      <c r="AO87" s="43">
        <v>3</v>
      </c>
      <c r="AP87" s="43">
        <v>0.18085106382978725</v>
      </c>
      <c r="AQ87" s="43">
        <v>4.32253800396563E-2</v>
      </c>
      <c r="AR87" s="43">
        <f t="shared" si="14"/>
        <v>0.22407644386944353</v>
      </c>
      <c r="AS87" s="42"/>
      <c r="AT87" s="15" t="s">
        <v>10894</v>
      </c>
      <c r="AU87" s="37">
        <v>1000</v>
      </c>
      <c r="AV87" s="37">
        <v>1.0000000000000001E-5</v>
      </c>
      <c r="AW87" s="37">
        <v>1000</v>
      </c>
      <c r="AX87" s="37">
        <v>3</v>
      </c>
      <c r="AY87" s="37">
        <v>0.11702127659574468</v>
      </c>
      <c r="AZ87" s="37">
        <v>-3.1874090728739583E-2</v>
      </c>
      <c r="BA87" s="37">
        <f t="shared" si="15"/>
        <v>8.5147185867005093E-2</v>
      </c>
    </row>
    <row r="88" spans="1:53" x14ac:dyDescent="0.2">
      <c r="A88" s="15" t="s">
        <v>1949</v>
      </c>
      <c r="B88" s="37">
        <v>7000</v>
      </c>
      <c r="C88" s="37">
        <v>1E-4</v>
      </c>
      <c r="D88" s="37">
        <v>4</v>
      </c>
      <c r="E88" s="37">
        <v>0.30851063829787234</v>
      </c>
      <c r="F88" s="37">
        <v>0</v>
      </c>
      <c r="G88" s="37">
        <f t="shared" si="10"/>
        <v>0.30851063829787234</v>
      </c>
      <c r="H88" s="42"/>
      <c r="I88" s="15" t="s">
        <v>17034</v>
      </c>
      <c r="J88" s="43">
        <v>3000</v>
      </c>
      <c r="K88" s="43">
        <v>1E-3</v>
      </c>
      <c r="L88" s="43">
        <v>2</v>
      </c>
      <c r="M88" s="43">
        <v>0.1</v>
      </c>
      <c r="N88" s="43">
        <v>4</v>
      </c>
      <c r="O88" s="43">
        <v>0.28723404255319152</v>
      </c>
      <c r="P88" s="43">
        <v>0.14811307994048428</v>
      </c>
      <c r="Q88" s="43">
        <f t="shared" si="11"/>
        <v>0.4353471224936758</v>
      </c>
      <c r="R88" s="42"/>
      <c r="S88" s="15" t="s">
        <v>2554</v>
      </c>
      <c r="T88" s="37">
        <v>1000</v>
      </c>
      <c r="U88" s="37">
        <v>1.0000000000000001E-5</v>
      </c>
      <c r="V88" s="37">
        <v>1000</v>
      </c>
      <c r="W88" s="37">
        <v>4</v>
      </c>
      <c r="X88" s="37">
        <v>0.30851063829787234</v>
      </c>
      <c r="Y88" s="37">
        <v>0</v>
      </c>
      <c r="Z88" s="37">
        <f t="shared" si="12"/>
        <v>0.30851063829787234</v>
      </c>
      <c r="AA88" s="42"/>
      <c r="AB88" s="15" t="s">
        <v>8604</v>
      </c>
      <c r="AC88" s="37">
        <v>7000</v>
      </c>
      <c r="AD88" s="37">
        <v>1E-4</v>
      </c>
      <c r="AE88" s="37">
        <v>4</v>
      </c>
      <c r="AF88" s="37">
        <v>0.15957446808510639</v>
      </c>
      <c r="AG88" s="37">
        <v>6.0232900548788668E-3</v>
      </c>
      <c r="AH88" s="37">
        <f t="shared" si="13"/>
        <v>0.16559775813998526</v>
      </c>
      <c r="AI88" s="42"/>
      <c r="AJ88" s="15" t="s">
        <v>9140</v>
      </c>
      <c r="AK88" s="43">
        <v>3000</v>
      </c>
      <c r="AL88" s="43">
        <v>1E-3</v>
      </c>
      <c r="AM88" s="43">
        <v>2</v>
      </c>
      <c r="AN88" s="43">
        <v>0.1</v>
      </c>
      <c r="AO88" s="43">
        <v>4</v>
      </c>
      <c r="AP88" s="43">
        <v>0.1276595744680851</v>
      </c>
      <c r="AQ88" s="43">
        <v>-3.4214410304575359E-2</v>
      </c>
      <c r="AR88" s="43">
        <f t="shared" si="14"/>
        <v>9.3445164163509731E-2</v>
      </c>
      <c r="AS88" s="42"/>
      <c r="AT88" s="15" t="s">
        <v>10895</v>
      </c>
      <c r="AU88" s="37">
        <v>1000</v>
      </c>
      <c r="AV88" s="37">
        <v>1.0000000000000001E-5</v>
      </c>
      <c r="AW88" s="37">
        <v>1000</v>
      </c>
      <c r="AX88" s="37">
        <v>4</v>
      </c>
      <c r="AY88" s="37">
        <v>0.13829787234042554</v>
      </c>
      <c r="AZ88" s="37">
        <v>-2.2013422818791928E-2</v>
      </c>
      <c r="BA88" s="37">
        <f t="shared" si="15"/>
        <v>0.11628444952163361</v>
      </c>
    </row>
    <row r="89" spans="1:53" x14ac:dyDescent="0.2">
      <c r="A89" s="15" t="s">
        <v>1950</v>
      </c>
      <c r="B89" s="37">
        <v>7000</v>
      </c>
      <c r="C89" s="37">
        <v>1E-4</v>
      </c>
      <c r="D89" s="37">
        <v>5</v>
      </c>
      <c r="E89" s="37">
        <v>0.30851063829787234</v>
      </c>
      <c r="F89" s="37">
        <v>0</v>
      </c>
      <c r="G89" s="37">
        <f t="shared" si="10"/>
        <v>0.30851063829787234</v>
      </c>
      <c r="H89" s="42"/>
      <c r="I89" s="15" t="s">
        <v>17035</v>
      </c>
      <c r="J89" s="43">
        <v>3000</v>
      </c>
      <c r="K89" s="43">
        <v>1E-3</v>
      </c>
      <c r="L89" s="43">
        <v>2</v>
      </c>
      <c r="M89" s="43">
        <v>0.1</v>
      </c>
      <c r="N89" s="43">
        <v>5</v>
      </c>
      <c r="O89" s="43">
        <v>0.2978723404255319</v>
      </c>
      <c r="P89" s="43">
        <v>0.15980498374864568</v>
      </c>
      <c r="Q89" s="43">
        <f t="shared" si="11"/>
        <v>0.45767732417417761</v>
      </c>
      <c r="R89" s="42"/>
      <c r="S89" s="15" t="s">
        <v>2555</v>
      </c>
      <c r="T89" s="37">
        <v>1000</v>
      </c>
      <c r="U89" s="37">
        <v>1.0000000000000001E-5</v>
      </c>
      <c r="V89" s="37">
        <v>1000</v>
      </c>
      <c r="W89" s="37">
        <v>5</v>
      </c>
      <c r="X89" s="37">
        <v>0.30851063829787234</v>
      </c>
      <c r="Y89" s="37">
        <v>0</v>
      </c>
      <c r="Z89" s="37">
        <f t="shared" si="12"/>
        <v>0.30851063829787234</v>
      </c>
      <c r="AA89" s="42"/>
      <c r="AB89" s="15" t="s">
        <v>8605</v>
      </c>
      <c r="AC89" s="37">
        <v>7000</v>
      </c>
      <c r="AD89" s="37">
        <v>1E-4</v>
      </c>
      <c r="AE89" s="37">
        <v>5</v>
      </c>
      <c r="AF89" s="37">
        <v>5.3191489361702128E-2</v>
      </c>
      <c r="AG89" s="37">
        <v>-9.6892618329618457E-2</v>
      </c>
      <c r="AH89" s="37">
        <f t="shared" si="13"/>
        <v>-4.3701128967916329E-2</v>
      </c>
      <c r="AI89" s="42"/>
      <c r="AJ89" s="15" t="s">
        <v>9141</v>
      </c>
      <c r="AK89" s="43">
        <v>3000</v>
      </c>
      <c r="AL89" s="43">
        <v>1E-3</v>
      </c>
      <c r="AM89" s="43">
        <v>2</v>
      </c>
      <c r="AN89" s="43">
        <v>0.1</v>
      </c>
      <c r="AO89" s="43">
        <v>5</v>
      </c>
      <c r="AP89" s="43">
        <v>0.21276595744680851</v>
      </c>
      <c r="AQ89" s="43">
        <v>6.9680353082787236E-2</v>
      </c>
      <c r="AR89" s="43">
        <f t="shared" si="14"/>
        <v>0.28244631052959573</v>
      </c>
      <c r="AS89" s="42"/>
      <c r="AT89" s="15" t="s">
        <v>10896</v>
      </c>
      <c r="AU89" s="37">
        <v>1000</v>
      </c>
      <c r="AV89" s="37">
        <v>1.0000000000000001E-5</v>
      </c>
      <c r="AW89" s="37">
        <v>1000</v>
      </c>
      <c r="AX89" s="37">
        <v>5</v>
      </c>
      <c r="AY89" s="37">
        <v>0.14893617021276595</v>
      </c>
      <c r="AZ89" s="37">
        <v>4.6326935804103216E-3</v>
      </c>
      <c r="BA89" s="37">
        <f t="shared" si="15"/>
        <v>0.15356886379317627</v>
      </c>
    </row>
    <row r="90" spans="1:53" x14ac:dyDescent="0.2">
      <c r="A90" s="15" t="s">
        <v>1951</v>
      </c>
      <c r="B90" s="37">
        <v>7000</v>
      </c>
      <c r="C90" s="37">
        <v>1E-4</v>
      </c>
      <c r="D90" s="37">
        <v>6</v>
      </c>
      <c r="E90" s="37">
        <v>0.30851063829787234</v>
      </c>
      <c r="F90" s="37">
        <v>0</v>
      </c>
      <c r="G90" s="37">
        <f t="shared" si="10"/>
        <v>0.30851063829787234</v>
      </c>
      <c r="H90" s="42"/>
      <c r="I90" s="15" t="s">
        <v>17036</v>
      </c>
      <c r="J90" s="43">
        <v>3000</v>
      </c>
      <c r="K90" s="43">
        <v>1E-3</v>
      </c>
      <c r="L90" s="43">
        <v>2</v>
      </c>
      <c r="M90" s="43">
        <v>0.1</v>
      </c>
      <c r="N90" s="43">
        <v>6</v>
      </c>
      <c r="O90" s="43">
        <v>0.2978723404255319</v>
      </c>
      <c r="P90" s="43">
        <v>0.1609413037598052</v>
      </c>
      <c r="Q90" s="43">
        <f t="shared" si="11"/>
        <v>0.4588136441853371</v>
      </c>
      <c r="R90" s="42"/>
      <c r="S90" s="15" t="s">
        <v>2556</v>
      </c>
      <c r="T90" s="37">
        <v>1000</v>
      </c>
      <c r="U90" s="37">
        <v>1.0000000000000001E-5</v>
      </c>
      <c r="V90" s="37">
        <v>1000</v>
      </c>
      <c r="W90" s="37">
        <v>6</v>
      </c>
      <c r="X90" s="37">
        <v>0.30851063829787234</v>
      </c>
      <c r="Y90" s="37">
        <v>0</v>
      </c>
      <c r="Z90" s="37">
        <f t="shared" si="12"/>
        <v>0.30851063829787234</v>
      </c>
      <c r="AA90" s="42"/>
      <c r="AB90" s="15" t="s">
        <v>8606</v>
      </c>
      <c r="AC90" s="37">
        <v>7000</v>
      </c>
      <c r="AD90" s="37">
        <v>1E-4</v>
      </c>
      <c r="AE90" s="37">
        <v>6</v>
      </c>
      <c r="AF90" s="37">
        <v>0.13829787234042554</v>
      </c>
      <c r="AG90" s="37">
        <v>-3.2942416655685797E-3</v>
      </c>
      <c r="AH90" s="37">
        <f t="shared" si="13"/>
        <v>0.13500363067485696</v>
      </c>
      <c r="AI90" s="42"/>
      <c r="AJ90" s="15" t="s">
        <v>9142</v>
      </c>
      <c r="AK90" s="43">
        <v>3000</v>
      </c>
      <c r="AL90" s="43">
        <v>1E-3</v>
      </c>
      <c r="AM90" s="43">
        <v>2</v>
      </c>
      <c r="AN90" s="43">
        <v>0.1</v>
      </c>
      <c r="AO90" s="43">
        <v>6</v>
      </c>
      <c r="AP90" s="43">
        <v>9.5744680851063829E-2</v>
      </c>
      <c r="AQ90" s="43">
        <v>-6.1935140882509281E-2</v>
      </c>
      <c r="AR90" s="43">
        <f t="shared" si="14"/>
        <v>3.3809539968554549E-2</v>
      </c>
      <c r="AS90" s="42"/>
      <c r="AT90" s="15" t="s">
        <v>10897</v>
      </c>
      <c r="AU90" s="37">
        <v>1000</v>
      </c>
      <c r="AV90" s="37">
        <v>1.0000000000000001E-5</v>
      </c>
      <c r="AW90" s="37">
        <v>1000</v>
      </c>
      <c r="AX90" s="37">
        <v>6</v>
      </c>
      <c r="AY90" s="37">
        <v>9.5744680851063829E-2</v>
      </c>
      <c r="AZ90" s="37">
        <v>-7.1189167448719698E-2</v>
      </c>
      <c r="BA90" s="37">
        <f t="shared" si="15"/>
        <v>2.4555513402344131E-2</v>
      </c>
    </row>
    <row r="91" spans="1:53" x14ac:dyDescent="0.2">
      <c r="A91" s="15" t="s">
        <v>1952</v>
      </c>
      <c r="B91" s="37">
        <v>7000</v>
      </c>
      <c r="C91" s="37">
        <v>1E-4</v>
      </c>
      <c r="D91" s="37">
        <v>7</v>
      </c>
      <c r="E91" s="37">
        <v>0.30851063829787234</v>
      </c>
      <c r="F91" s="37">
        <v>0</v>
      </c>
      <c r="G91" s="37">
        <f t="shared" si="10"/>
        <v>0.30851063829787234</v>
      </c>
      <c r="H91" s="42"/>
      <c r="I91" s="15" t="s">
        <v>17037</v>
      </c>
      <c r="J91" s="43">
        <v>3000</v>
      </c>
      <c r="K91" s="43">
        <v>1E-3</v>
      </c>
      <c r="L91" s="43">
        <v>2</v>
      </c>
      <c r="M91" s="43">
        <v>0.1</v>
      </c>
      <c r="N91" s="43">
        <v>7</v>
      </c>
      <c r="O91" s="43">
        <v>0.31914893617021278</v>
      </c>
      <c r="P91" s="43">
        <v>0.18393922951709171</v>
      </c>
      <c r="Q91" s="43">
        <f t="shared" si="11"/>
        <v>0.50308816568730452</v>
      </c>
      <c r="R91" s="42"/>
      <c r="S91" s="15" t="s">
        <v>2557</v>
      </c>
      <c r="T91" s="37">
        <v>1000</v>
      </c>
      <c r="U91" s="37">
        <v>1.0000000000000001E-5</v>
      </c>
      <c r="V91" s="37">
        <v>1000</v>
      </c>
      <c r="W91" s="37">
        <v>7</v>
      </c>
      <c r="X91" s="37">
        <v>0.30851063829787234</v>
      </c>
      <c r="Y91" s="37">
        <v>0</v>
      </c>
      <c r="Z91" s="37">
        <f t="shared" si="12"/>
        <v>0.30851063829787234</v>
      </c>
      <c r="AA91" s="42"/>
      <c r="AB91" s="15" t="s">
        <v>8607</v>
      </c>
      <c r="AC91" s="37">
        <v>7000</v>
      </c>
      <c r="AD91" s="37">
        <v>1E-4</v>
      </c>
      <c r="AE91" s="37">
        <v>7</v>
      </c>
      <c r="AF91" s="37">
        <v>0.1276595744680851</v>
      </c>
      <c r="AG91" s="37">
        <v>-6.7920585161964746E-3</v>
      </c>
      <c r="AH91" s="37">
        <f t="shared" si="13"/>
        <v>0.12086751595188862</v>
      </c>
      <c r="AI91" s="42"/>
      <c r="AJ91" s="15" t="s">
        <v>9143</v>
      </c>
      <c r="AK91" s="43">
        <v>3000</v>
      </c>
      <c r="AL91" s="43">
        <v>1E-3</v>
      </c>
      <c r="AM91" s="43">
        <v>2</v>
      </c>
      <c r="AN91" s="43">
        <v>0.1</v>
      </c>
      <c r="AO91" s="43">
        <v>7</v>
      </c>
      <c r="AP91" s="43">
        <v>0.15957446808510639</v>
      </c>
      <c r="AQ91" s="43">
        <v>8.1474555896887887E-3</v>
      </c>
      <c r="AR91" s="43">
        <f t="shared" si="14"/>
        <v>0.16772192367479519</v>
      </c>
      <c r="AS91" s="42"/>
      <c r="AT91" s="15" t="s">
        <v>10898</v>
      </c>
      <c r="AU91" s="37">
        <v>1000</v>
      </c>
      <c r="AV91" s="37">
        <v>1.0000000000000001E-5</v>
      </c>
      <c r="AW91" s="37">
        <v>1000</v>
      </c>
      <c r="AX91" s="37">
        <v>7</v>
      </c>
      <c r="AY91" s="37">
        <v>0.1702127659574468</v>
      </c>
      <c r="AZ91" s="37">
        <v>2.1617293835068059E-2</v>
      </c>
      <c r="BA91" s="37">
        <f t="shared" si="15"/>
        <v>0.19183005979251486</v>
      </c>
    </row>
    <row r="92" spans="1:53" x14ac:dyDescent="0.2">
      <c r="A92" s="15" t="s">
        <v>1953</v>
      </c>
      <c r="B92" s="37">
        <v>7000</v>
      </c>
      <c r="C92" s="37">
        <v>1E-4</v>
      </c>
      <c r="D92" s="37">
        <v>8</v>
      </c>
      <c r="E92" s="37">
        <v>0.30851063829787234</v>
      </c>
      <c r="F92" s="37">
        <v>0</v>
      </c>
      <c r="G92" s="37">
        <f t="shared" si="10"/>
        <v>0.30851063829787234</v>
      </c>
      <c r="H92" s="42"/>
      <c r="I92" s="15" t="s">
        <v>17038</v>
      </c>
      <c r="J92" s="43">
        <v>3000</v>
      </c>
      <c r="K92" s="43">
        <v>1E-3</v>
      </c>
      <c r="L92" s="43">
        <v>2</v>
      </c>
      <c r="M92" s="43">
        <v>0.1</v>
      </c>
      <c r="N92" s="43">
        <v>8</v>
      </c>
      <c r="O92" s="43">
        <v>0.31914893617021278</v>
      </c>
      <c r="P92" s="43">
        <v>0.18537576167907924</v>
      </c>
      <c r="Q92" s="43">
        <f t="shared" si="11"/>
        <v>0.50452469784929199</v>
      </c>
      <c r="R92" s="42"/>
      <c r="S92" s="15" t="s">
        <v>2558</v>
      </c>
      <c r="T92" s="37">
        <v>1000</v>
      </c>
      <c r="U92" s="37">
        <v>1.0000000000000001E-5</v>
      </c>
      <c r="V92" s="37">
        <v>1000</v>
      </c>
      <c r="W92" s="37">
        <v>8</v>
      </c>
      <c r="X92" s="37">
        <v>0.30851063829787234</v>
      </c>
      <c r="Y92" s="37">
        <v>0</v>
      </c>
      <c r="Z92" s="37">
        <f t="shared" si="12"/>
        <v>0.30851063829787234</v>
      </c>
      <c r="AA92" s="42"/>
      <c r="AB92" s="15" t="s">
        <v>8608</v>
      </c>
      <c r="AC92" s="37">
        <v>7000</v>
      </c>
      <c r="AD92" s="37">
        <v>1E-4</v>
      </c>
      <c r="AE92" s="37">
        <v>8</v>
      </c>
      <c r="AF92" s="37">
        <v>8.5106382978723402E-2</v>
      </c>
      <c r="AG92" s="37">
        <v>-7.2859986728599876E-2</v>
      </c>
      <c r="AH92" s="37">
        <f t="shared" si="13"/>
        <v>1.2246396250123526E-2</v>
      </c>
      <c r="AI92" s="42"/>
      <c r="AJ92" s="15" t="s">
        <v>9144</v>
      </c>
      <c r="AK92" s="43">
        <v>3000</v>
      </c>
      <c r="AL92" s="43">
        <v>1E-3</v>
      </c>
      <c r="AM92" s="43">
        <v>2</v>
      </c>
      <c r="AN92" s="43">
        <v>0.1</v>
      </c>
      <c r="AO92" s="43">
        <v>8</v>
      </c>
      <c r="AP92" s="43">
        <v>0.14893617021276595</v>
      </c>
      <c r="AQ92" s="43">
        <v>6.6445182724254317E-4</v>
      </c>
      <c r="AR92" s="43">
        <f t="shared" si="14"/>
        <v>0.14960062204000849</v>
      </c>
      <c r="AS92" s="42"/>
      <c r="AT92" s="15" t="s">
        <v>10899</v>
      </c>
      <c r="AU92" s="37">
        <v>1000</v>
      </c>
      <c r="AV92" s="37">
        <v>1.0000000000000001E-5</v>
      </c>
      <c r="AW92" s="37">
        <v>1000</v>
      </c>
      <c r="AX92" s="37">
        <v>8</v>
      </c>
      <c r="AY92" s="37">
        <v>0.14893617021276595</v>
      </c>
      <c r="AZ92" s="37">
        <v>1.273467244321908E-2</v>
      </c>
      <c r="BA92" s="37">
        <f t="shared" si="15"/>
        <v>0.16167084265598503</v>
      </c>
    </row>
    <row r="93" spans="1:53" x14ac:dyDescent="0.2">
      <c r="A93" s="15" t="s">
        <v>1954</v>
      </c>
      <c r="B93" s="37">
        <v>7000</v>
      </c>
      <c r="C93" s="37">
        <v>1E-4</v>
      </c>
      <c r="D93" s="37">
        <v>9</v>
      </c>
      <c r="E93" s="37">
        <v>0.30851063829787234</v>
      </c>
      <c r="F93" s="37">
        <v>0</v>
      </c>
      <c r="G93" s="37">
        <f t="shared" si="10"/>
        <v>0.30851063829787234</v>
      </c>
      <c r="H93" s="42"/>
      <c r="I93" s="15" t="s">
        <v>17039</v>
      </c>
      <c r="J93" s="43">
        <v>3000</v>
      </c>
      <c r="K93" s="43">
        <v>1E-3</v>
      </c>
      <c r="L93" s="43">
        <v>2</v>
      </c>
      <c r="M93" s="43">
        <v>0.1</v>
      </c>
      <c r="N93" s="43">
        <v>9</v>
      </c>
      <c r="O93" s="43">
        <v>0.32978723404255317</v>
      </c>
      <c r="P93" s="43">
        <v>0.18642670696524241</v>
      </c>
      <c r="Q93" s="43">
        <f t="shared" si="11"/>
        <v>0.51621394100779561</v>
      </c>
      <c r="R93" s="42"/>
      <c r="S93" s="15" t="s">
        <v>2559</v>
      </c>
      <c r="T93" s="37">
        <v>1000</v>
      </c>
      <c r="U93" s="37">
        <v>1.0000000000000001E-5</v>
      </c>
      <c r="V93" s="37">
        <v>1000</v>
      </c>
      <c r="W93" s="37">
        <v>9</v>
      </c>
      <c r="X93" s="37">
        <v>0.30851063829787234</v>
      </c>
      <c r="Y93" s="37">
        <v>0</v>
      </c>
      <c r="Z93" s="37">
        <f t="shared" si="12"/>
        <v>0.30851063829787234</v>
      </c>
      <c r="AA93" s="42"/>
      <c r="AB93" s="15" t="s">
        <v>8609</v>
      </c>
      <c r="AC93" s="37">
        <v>7000</v>
      </c>
      <c r="AD93" s="37">
        <v>1E-4</v>
      </c>
      <c r="AE93" s="37">
        <v>9</v>
      </c>
      <c r="AF93" s="37">
        <v>0.15957446808510639</v>
      </c>
      <c r="AG93" s="37">
        <v>2.2122728469844609E-2</v>
      </c>
      <c r="AH93" s="37">
        <f t="shared" si="13"/>
        <v>0.18169719655495101</v>
      </c>
      <c r="AI93" s="42"/>
      <c r="AJ93" s="15" t="s">
        <v>9145</v>
      </c>
      <c r="AK93" s="43">
        <v>3000</v>
      </c>
      <c r="AL93" s="43">
        <v>1E-3</v>
      </c>
      <c r="AM93" s="43">
        <v>2</v>
      </c>
      <c r="AN93" s="43">
        <v>0.1</v>
      </c>
      <c r="AO93" s="43">
        <v>9</v>
      </c>
      <c r="AP93" s="43">
        <v>0.1702127659574468</v>
      </c>
      <c r="AQ93" s="43">
        <v>2.5000000000000005E-2</v>
      </c>
      <c r="AR93" s="43">
        <f t="shared" si="14"/>
        <v>0.1952127659574468</v>
      </c>
      <c r="AS93" s="42"/>
      <c r="AT93" s="15" t="s">
        <v>10900</v>
      </c>
      <c r="AU93" s="37">
        <v>1000</v>
      </c>
      <c r="AV93" s="37">
        <v>1.0000000000000001E-5</v>
      </c>
      <c r="AW93" s="37">
        <v>1000</v>
      </c>
      <c r="AX93" s="37">
        <v>9</v>
      </c>
      <c r="AY93" s="37">
        <v>0.18085106382978725</v>
      </c>
      <c r="AZ93" s="37">
        <v>3.5833222325829264E-2</v>
      </c>
      <c r="BA93" s="37">
        <f t="shared" si="15"/>
        <v>0.21668428615561652</v>
      </c>
    </row>
    <row r="94" spans="1:53" x14ac:dyDescent="0.2">
      <c r="A94" s="15" t="s">
        <v>1955</v>
      </c>
      <c r="B94" s="37">
        <v>9000</v>
      </c>
      <c r="C94" s="37">
        <v>1E-4</v>
      </c>
      <c r="D94" s="37">
        <v>0</v>
      </c>
      <c r="E94" s="37">
        <v>0.30851063829787234</v>
      </c>
      <c r="F94" s="37">
        <v>0</v>
      </c>
      <c r="G94" s="37">
        <f t="shared" si="10"/>
        <v>0.30851063829787234</v>
      </c>
      <c r="H94" s="42"/>
      <c r="I94" s="15" t="s">
        <v>17040</v>
      </c>
      <c r="J94" s="43">
        <v>3000</v>
      </c>
      <c r="K94" s="43">
        <v>1E-3</v>
      </c>
      <c r="L94" s="43">
        <v>2</v>
      </c>
      <c r="M94" s="43">
        <v>1</v>
      </c>
      <c r="N94" s="43">
        <v>0</v>
      </c>
      <c r="O94" s="43">
        <v>0.30851063829787234</v>
      </c>
      <c r="P94" s="43">
        <v>0.16712104689203927</v>
      </c>
      <c r="Q94" s="43">
        <f t="shared" si="11"/>
        <v>0.47563168518991161</v>
      </c>
      <c r="R94" s="42"/>
      <c r="S94" s="15" t="s">
        <v>2560</v>
      </c>
      <c r="T94" s="37">
        <v>1000</v>
      </c>
      <c r="U94" s="37">
        <v>1.0000000000000001E-5</v>
      </c>
      <c r="V94" s="37">
        <v>10000</v>
      </c>
      <c r="W94" s="37">
        <v>0</v>
      </c>
      <c r="X94" s="37">
        <v>0.30851063829787234</v>
      </c>
      <c r="Y94" s="37">
        <v>0</v>
      </c>
      <c r="Z94" s="37">
        <f t="shared" si="12"/>
        <v>0.30851063829787234</v>
      </c>
      <c r="AA94" s="42"/>
      <c r="AB94" s="15" t="s">
        <v>8610</v>
      </c>
      <c r="AC94" s="37">
        <v>9000</v>
      </c>
      <c r="AD94" s="37">
        <v>1E-4</v>
      </c>
      <c r="AE94" s="37">
        <v>0</v>
      </c>
      <c r="AF94" s="37">
        <v>0.1276595744680851</v>
      </c>
      <c r="AG94" s="37">
        <v>-2.2145604031295577E-2</v>
      </c>
      <c r="AH94" s="37">
        <f t="shared" si="13"/>
        <v>0.10551397043678952</v>
      </c>
      <c r="AI94" s="42"/>
      <c r="AJ94" s="15" t="s">
        <v>9146</v>
      </c>
      <c r="AK94" s="43">
        <v>3000</v>
      </c>
      <c r="AL94" s="43">
        <v>1E-3</v>
      </c>
      <c r="AM94" s="43">
        <v>2</v>
      </c>
      <c r="AN94" s="43">
        <v>1</v>
      </c>
      <c r="AO94" s="43">
        <v>0</v>
      </c>
      <c r="AP94" s="43">
        <v>0.15957446808510639</v>
      </c>
      <c r="AQ94" s="43">
        <v>2.2637536193735201E-2</v>
      </c>
      <c r="AR94" s="43">
        <f t="shared" si="14"/>
        <v>0.1822120042788416</v>
      </c>
      <c r="AS94" s="42"/>
      <c r="AT94" s="15" t="s">
        <v>10901</v>
      </c>
      <c r="AU94" s="37">
        <v>1000</v>
      </c>
      <c r="AV94" s="37">
        <v>1.0000000000000001E-5</v>
      </c>
      <c r="AW94" s="37">
        <v>10000</v>
      </c>
      <c r="AX94" s="37">
        <v>0</v>
      </c>
      <c r="AY94" s="37">
        <v>8.5106382978723402E-2</v>
      </c>
      <c r="AZ94" s="37">
        <v>-4.1618348151011494E-2</v>
      </c>
      <c r="BA94" s="37">
        <f t="shared" si="15"/>
        <v>4.3488034827711908E-2</v>
      </c>
    </row>
    <row r="95" spans="1:53" x14ac:dyDescent="0.2">
      <c r="A95" s="15" t="s">
        <v>1956</v>
      </c>
      <c r="B95" s="37">
        <v>9000</v>
      </c>
      <c r="C95" s="37">
        <v>1E-4</v>
      </c>
      <c r="D95" s="37">
        <v>1</v>
      </c>
      <c r="E95" s="37">
        <v>0.30851063829787234</v>
      </c>
      <c r="F95" s="37">
        <v>0</v>
      </c>
      <c r="G95" s="37">
        <f t="shared" si="10"/>
        <v>0.30851063829787234</v>
      </c>
      <c r="H95" s="42"/>
      <c r="I95" s="15" t="s">
        <v>17041</v>
      </c>
      <c r="J95" s="43">
        <v>3000</v>
      </c>
      <c r="K95" s="43">
        <v>1E-3</v>
      </c>
      <c r="L95" s="43">
        <v>2</v>
      </c>
      <c r="M95" s="43">
        <v>1</v>
      </c>
      <c r="N95" s="43">
        <v>1</v>
      </c>
      <c r="O95" s="43">
        <v>0.31914893617021278</v>
      </c>
      <c r="P95" s="43">
        <v>0.18205302515295724</v>
      </c>
      <c r="Q95" s="43">
        <f t="shared" si="11"/>
        <v>0.50120196132316996</v>
      </c>
      <c r="R95" s="42"/>
      <c r="S95" s="15" t="s">
        <v>2561</v>
      </c>
      <c r="T95" s="37">
        <v>1000</v>
      </c>
      <c r="U95" s="37">
        <v>1.0000000000000001E-5</v>
      </c>
      <c r="V95" s="37">
        <v>10000</v>
      </c>
      <c r="W95" s="37">
        <v>1</v>
      </c>
      <c r="X95" s="37">
        <v>0.30851063829787234</v>
      </c>
      <c r="Y95" s="37">
        <v>0</v>
      </c>
      <c r="Z95" s="37">
        <f t="shared" si="12"/>
        <v>0.30851063829787234</v>
      </c>
      <c r="AA95" s="42"/>
      <c r="AB95" s="15" t="s">
        <v>8611</v>
      </c>
      <c r="AC95" s="37">
        <v>9000</v>
      </c>
      <c r="AD95" s="37">
        <v>1E-4</v>
      </c>
      <c r="AE95" s="37">
        <v>1</v>
      </c>
      <c r="AF95" s="37">
        <v>0.13829787234042554</v>
      </c>
      <c r="AG95" s="37">
        <v>-1.8322856760732895E-2</v>
      </c>
      <c r="AH95" s="37">
        <f t="shared" si="13"/>
        <v>0.11997501557969265</v>
      </c>
      <c r="AI95" s="42"/>
      <c r="AJ95" s="15" t="s">
        <v>9147</v>
      </c>
      <c r="AK95" s="43">
        <v>3000</v>
      </c>
      <c r="AL95" s="43">
        <v>1E-3</v>
      </c>
      <c r="AM95" s="43">
        <v>2</v>
      </c>
      <c r="AN95" s="43">
        <v>1</v>
      </c>
      <c r="AO95" s="43">
        <v>1</v>
      </c>
      <c r="AP95" s="43">
        <v>0.24468085106382978</v>
      </c>
      <c r="AQ95" s="43">
        <v>0.11379630859115655</v>
      </c>
      <c r="AR95" s="43">
        <f t="shared" si="14"/>
        <v>0.35847715965498633</v>
      </c>
      <c r="AS95" s="42"/>
      <c r="AT95" s="15" t="s">
        <v>10902</v>
      </c>
      <c r="AU95" s="37">
        <v>1000</v>
      </c>
      <c r="AV95" s="37">
        <v>1.0000000000000001E-5</v>
      </c>
      <c r="AW95" s="37">
        <v>10000</v>
      </c>
      <c r="AX95" s="37">
        <v>1</v>
      </c>
      <c r="AY95" s="37">
        <v>0.1702127659574468</v>
      </c>
      <c r="AZ95" s="37">
        <v>2.5777305341482884E-2</v>
      </c>
      <c r="BA95" s="37">
        <f t="shared" si="15"/>
        <v>0.1959900712989297</v>
      </c>
    </row>
    <row r="96" spans="1:53" x14ac:dyDescent="0.2">
      <c r="A96" s="15" t="s">
        <v>1957</v>
      </c>
      <c r="B96" s="37">
        <v>9000</v>
      </c>
      <c r="C96" s="37">
        <v>1E-4</v>
      </c>
      <c r="D96" s="37">
        <v>2</v>
      </c>
      <c r="E96" s="37">
        <v>0.30851063829787234</v>
      </c>
      <c r="F96" s="37">
        <v>0</v>
      </c>
      <c r="G96" s="37">
        <f t="shared" si="10"/>
        <v>0.30851063829787234</v>
      </c>
      <c r="H96" s="42"/>
      <c r="I96" s="15" t="s">
        <v>17042</v>
      </c>
      <c r="J96" s="43">
        <v>3000</v>
      </c>
      <c r="K96" s="43">
        <v>1E-3</v>
      </c>
      <c r="L96" s="43">
        <v>2</v>
      </c>
      <c r="M96" s="43">
        <v>1</v>
      </c>
      <c r="N96" s="43">
        <v>2</v>
      </c>
      <c r="O96" s="43">
        <v>0.31914893617021278</v>
      </c>
      <c r="P96" s="43">
        <v>0.17892725535689913</v>
      </c>
      <c r="Q96" s="43">
        <f t="shared" si="11"/>
        <v>0.49807619152711191</v>
      </c>
      <c r="R96" s="42"/>
      <c r="S96" s="15" t="s">
        <v>2562</v>
      </c>
      <c r="T96" s="37">
        <v>1000</v>
      </c>
      <c r="U96" s="37">
        <v>1.0000000000000001E-5</v>
      </c>
      <c r="V96" s="37">
        <v>10000</v>
      </c>
      <c r="W96" s="37">
        <v>2</v>
      </c>
      <c r="X96" s="37">
        <v>0.30851063829787234</v>
      </c>
      <c r="Y96" s="37">
        <v>0</v>
      </c>
      <c r="Z96" s="37">
        <f t="shared" si="12"/>
        <v>0.30851063829787234</v>
      </c>
      <c r="AA96" s="42"/>
      <c r="AB96" s="15" t="s">
        <v>8612</v>
      </c>
      <c r="AC96" s="37">
        <v>9000</v>
      </c>
      <c r="AD96" s="37">
        <v>1E-4</v>
      </c>
      <c r="AE96" s="37">
        <v>2</v>
      </c>
      <c r="AF96" s="37">
        <v>0.11702127659574468</v>
      </c>
      <c r="AG96" s="37">
        <v>-2.888039034682845E-2</v>
      </c>
      <c r="AH96" s="37">
        <f t="shared" si="13"/>
        <v>8.8140886248916236E-2</v>
      </c>
      <c r="AI96" s="42"/>
      <c r="AJ96" s="15" t="s">
        <v>9148</v>
      </c>
      <c r="AK96" s="43">
        <v>3000</v>
      </c>
      <c r="AL96" s="43">
        <v>1E-3</v>
      </c>
      <c r="AM96" s="43">
        <v>2</v>
      </c>
      <c r="AN96" s="43">
        <v>1</v>
      </c>
      <c r="AO96" s="43">
        <v>2</v>
      </c>
      <c r="AP96" s="43">
        <v>0.1702127659574468</v>
      </c>
      <c r="AQ96" s="43">
        <v>3.7037037037037028E-2</v>
      </c>
      <c r="AR96" s="43">
        <f t="shared" si="14"/>
        <v>0.20724980299448384</v>
      </c>
      <c r="AS96" s="42"/>
      <c r="AT96" s="15" t="s">
        <v>10903</v>
      </c>
      <c r="AU96" s="37">
        <v>1000</v>
      </c>
      <c r="AV96" s="37">
        <v>1.0000000000000001E-5</v>
      </c>
      <c r="AW96" s="37">
        <v>10000</v>
      </c>
      <c r="AX96" s="37">
        <v>2</v>
      </c>
      <c r="AY96" s="37">
        <v>0.18085106382978725</v>
      </c>
      <c r="AZ96" s="37">
        <v>5.0255871932817248E-2</v>
      </c>
      <c r="BA96" s="37">
        <f t="shared" si="15"/>
        <v>0.23110693576260449</v>
      </c>
    </row>
    <row r="97" spans="1:53" x14ac:dyDescent="0.2">
      <c r="A97" s="15" t="s">
        <v>1958</v>
      </c>
      <c r="B97" s="37">
        <v>9000</v>
      </c>
      <c r="C97" s="37">
        <v>1E-4</v>
      </c>
      <c r="D97" s="37">
        <v>3</v>
      </c>
      <c r="E97" s="37">
        <v>0.30851063829787234</v>
      </c>
      <c r="F97" s="37">
        <v>0</v>
      </c>
      <c r="G97" s="37">
        <f t="shared" si="10"/>
        <v>0.30851063829787234</v>
      </c>
      <c r="H97" s="42"/>
      <c r="I97" s="15" t="s">
        <v>17043</v>
      </c>
      <c r="J97" s="43">
        <v>3000</v>
      </c>
      <c r="K97" s="43">
        <v>1E-3</v>
      </c>
      <c r="L97" s="43">
        <v>2</v>
      </c>
      <c r="M97" s="43">
        <v>1</v>
      </c>
      <c r="N97" s="43">
        <v>3</v>
      </c>
      <c r="O97" s="43">
        <v>0.2978723404255319</v>
      </c>
      <c r="P97" s="43">
        <v>0.15889370932754876</v>
      </c>
      <c r="Q97" s="43">
        <f t="shared" si="11"/>
        <v>0.45676604975308066</v>
      </c>
      <c r="R97" s="42"/>
      <c r="S97" s="15" t="s">
        <v>2563</v>
      </c>
      <c r="T97" s="37">
        <v>1000</v>
      </c>
      <c r="U97" s="37">
        <v>1.0000000000000001E-5</v>
      </c>
      <c r="V97" s="37">
        <v>10000</v>
      </c>
      <c r="W97" s="37">
        <v>3</v>
      </c>
      <c r="X97" s="37">
        <v>0.30851063829787234</v>
      </c>
      <c r="Y97" s="37">
        <v>0</v>
      </c>
      <c r="Z97" s="37">
        <f t="shared" si="12"/>
        <v>0.30851063829787234</v>
      </c>
      <c r="AA97" s="42"/>
      <c r="AB97" s="15" t="s">
        <v>8613</v>
      </c>
      <c r="AC97" s="37">
        <v>9000</v>
      </c>
      <c r="AD97" s="37">
        <v>1E-4</v>
      </c>
      <c r="AE97" s="37">
        <v>3</v>
      </c>
      <c r="AF97" s="37">
        <v>0.1276595744680851</v>
      </c>
      <c r="AG97" s="37">
        <v>-1.1814124442110762E-2</v>
      </c>
      <c r="AH97" s="37">
        <f t="shared" si="13"/>
        <v>0.11584545002597434</v>
      </c>
      <c r="AI97" s="42"/>
      <c r="AJ97" s="15" t="s">
        <v>9149</v>
      </c>
      <c r="AK97" s="43">
        <v>3000</v>
      </c>
      <c r="AL97" s="43">
        <v>1E-3</v>
      </c>
      <c r="AM97" s="43">
        <v>2</v>
      </c>
      <c r="AN97" s="43">
        <v>1</v>
      </c>
      <c r="AO97" s="43">
        <v>3</v>
      </c>
      <c r="AP97" s="43">
        <v>0.11702127659574468</v>
      </c>
      <c r="AQ97" s="43">
        <v>-2.7796074298511386E-2</v>
      </c>
      <c r="AR97" s="43">
        <f t="shared" si="14"/>
        <v>8.9225202297233297E-2</v>
      </c>
      <c r="AS97" s="42"/>
      <c r="AT97" s="15" t="s">
        <v>10904</v>
      </c>
      <c r="AU97" s="37">
        <v>1000</v>
      </c>
      <c r="AV97" s="37">
        <v>1.0000000000000001E-5</v>
      </c>
      <c r="AW97" s="37">
        <v>10000</v>
      </c>
      <c r="AX97" s="37">
        <v>3</v>
      </c>
      <c r="AY97" s="37">
        <v>0.15957446808510639</v>
      </c>
      <c r="AZ97" s="37">
        <v>1.3942371531005172E-2</v>
      </c>
      <c r="BA97" s="37">
        <f t="shared" si="15"/>
        <v>0.17351683961611156</v>
      </c>
    </row>
    <row r="98" spans="1:53" x14ac:dyDescent="0.2">
      <c r="A98" s="15" t="s">
        <v>1959</v>
      </c>
      <c r="B98" s="37">
        <v>9000</v>
      </c>
      <c r="C98" s="37">
        <v>1E-4</v>
      </c>
      <c r="D98" s="37">
        <v>4</v>
      </c>
      <c r="E98" s="37">
        <v>0.30851063829787234</v>
      </c>
      <c r="F98" s="37">
        <v>0</v>
      </c>
      <c r="G98" s="37">
        <f t="shared" si="10"/>
        <v>0.30851063829787234</v>
      </c>
      <c r="H98" s="42"/>
      <c r="I98" s="15" t="s">
        <v>17044</v>
      </c>
      <c r="J98" s="43">
        <v>3000</v>
      </c>
      <c r="K98" s="43">
        <v>1E-3</v>
      </c>
      <c r="L98" s="43">
        <v>2</v>
      </c>
      <c r="M98" s="43">
        <v>1</v>
      </c>
      <c r="N98" s="43">
        <v>4</v>
      </c>
      <c r="O98" s="43">
        <v>0.31914893617021278</v>
      </c>
      <c r="P98" s="43">
        <v>0.1829417357055548</v>
      </c>
      <c r="Q98" s="43">
        <f t="shared" si="11"/>
        <v>0.50209067187576761</v>
      </c>
      <c r="R98" s="42"/>
      <c r="S98" s="15" t="s">
        <v>2564</v>
      </c>
      <c r="T98" s="37">
        <v>1000</v>
      </c>
      <c r="U98" s="37">
        <v>1.0000000000000001E-5</v>
      </c>
      <c r="V98" s="37">
        <v>10000</v>
      </c>
      <c r="W98" s="37">
        <v>4</v>
      </c>
      <c r="X98" s="37">
        <v>0.30851063829787234</v>
      </c>
      <c r="Y98" s="37">
        <v>0</v>
      </c>
      <c r="Z98" s="37">
        <f t="shared" si="12"/>
        <v>0.30851063829787234</v>
      </c>
      <c r="AA98" s="42"/>
      <c r="AB98" s="15" t="s">
        <v>8614</v>
      </c>
      <c r="AC98" s="37">
        <v>9000</v>
      </c>
      <c r="AD98" s="37">
        <v>1E-4</v>
      </c>
      <c r="AE98" s="37">
        <v>4</v>
      </c>
      <c r="AF98" s="37">
        <v>0.13829787234042554</v>
      </c>
      <c r="AG98" s="37">
        <v>3.9385584875936496E-4</v>
      </c>
      <c r="AH98" s="37">
        <f t="shared" si="13"/>
        <v>0.1386917281891849</v>
      </c>
      <c r="AI98" s="42"/>
      <c r="AJ98" s="15" t="s">
        <v>9150</v>
      </c>
      <c r="AK98" s="43">
        <v>3000</v>
      </c>
      <c r="AL98" s="43">
        <v>1E-3</v>
      </c>
      <c r="AM98" s="43">
        <v>2</v>
      </c>
      <c r="AN98" s="43">
        <v>1</v>
      </c>
      <c r="AO98" s="43">
        <v>4</v>
      </c>
      <c r="AP98" s="43">
        <v>0.15957446808510639</v>
      </c>
      <c r="AQ98" s="43">
        <v>1.4204168326032126E-2</v>
      </c>
      <c r="AR98" s="43">
        <f t="shared" si="14"/>
        <v>0.17377863641113853</v>
      </c>
      <c r="AS98" s="42"/>
      <c r="AT98" s="15" t="s">
        <v>10905</v>
      </c>
      <c r="AU98" s="37">
        <v>1000</v>
      </c>
      <c r="AV98" s="37">
        <v>1.0000000000000001E-5</v>
      </c>
      <c r="AW98" s="37">
        <v>10000</v>
      </c>
      <c r="AX98" s="37">
        <v>4</v>
      </c>
      <c r="AY98" s="37">
        <v>0.20212765957446807</v>
      </c>
      <c r="AZ98" s="37">
        <v>6.1626514042326636E-2</v>
      </c>
      <c r="BA98" s="37">
        <f t="shared" si="15"/>
        <v>0.26375417361679471</v>
      </c>
    </row>
    <row r="99" spans="1:53" x14ac:dyDescent="0.2">
      <c r="A99" s="15" t="s">
        <v>1960</v>
      </c>
      <c r="B99" s="37">
        <v>9000</v>
      </c>
      <c r="C99" s="37">
        <v>1E-4</v>
      </c>
      <c r="D99" s="37">
        <v>5</v>
      </c>
      <c r="E99" s="37">
        <v>0.30851063829787234</v>
      </c>
      <c r="F99" s="37">
        <v>0</v>
      </c>
      <c r="G99" s="37">
        <f t="shared" si="10"/>
        <v>0.30851063829787234</v>
      </c>
      <c r="H99" s="42"/>
      <c r="I99" s="15" t="s">
        <v>17045</v>
      </c>
      <c r="J99" s="43">
        <v>3000</v>
      </c>
      <c r="K99" s="43">
        <v>1E-3</v>
      </c>
      <c r="L99" s="43">
        <v>2</v>
      </c>
      <c r="M99" s="43">
        <v>1</v>
      </c>
      <c r="N99" s="43">
        <v>5</v>
      </c>
      <c r="O99" s="43">
        <v>0.2978723404255319</v>
      </c>
      <c r="P99" s="43">
        <v>0.16354321154105431</v>
      </c>
      <c r="Q99" s="43">
        <f t="shared" si="11"/>
        <v>0.46141555196658623</v>
      </c>
      <c r="R99" s="42"/>
      <c r="S99" s="15" t="s">
        <v>2565</v>
      </c>
      <c r="T99" s="37">
        <v>1000</v>
      </c>
      <c r="U99" s="37">
        <v>1.0000000000000001E-5</v>
      </c>
      <c r="V99" s="37">
        <v>10000</v>
      </c>
      <c r="W99" s="37">
        <v>5</v>
      </c>
      <c r="X99" s="37">
        <v>0.30851063829787234</v>
      </c>
      <c r="Y99" s="37">
        <v>0</v>
      </c>
      <c r="Z99" s="37">
        <f t="shared" si="12"/>
        <v>0.30851063829787234</v>
      </c>
      <c r="AA99" s="42"/>
      <c r="AB99" s="15" t="s">
        <v>8615</v>
      </c>
      <c r="AC99" s="37">
        <v>9000</v>
      </c>
      <c r="AD99" s="37">
        <v>1E-4</v>
      </c>
      <c r="AE99" s="37">
        <v>5</v>
      </c>
      <c r="AF99" s="37">
        <v>9.5744680851063829E-2</v>
      </c>
      <c r="AG99" s="37">
        <v>-6.0807222517259708E-2</v>
      </c>
      <c r="AH99" s="37">
        <f t="shared" si="13"/>
        <v>3.4937458333804121E-2</v>
      </c>
      <c r="AI99" s="42"/>
      <c r="AJ99" s="15" t="s">
        <v>9151</v>
      </c>
      <c r="AK99" s="43">
        <v>3000</v>
      </c>
      <c r="AL99" s="43">
        <v>1E-3</v>
      </c>
      <c r="AM99" s="43">
        <v>2</v>
      </c>
      <c r="AN99" s="43">
        <v>1</v>
      </c>
      <c r="AO99" s="43">
        <v>5</v>
      </c>
      <c r="AP99" s="43">
        <v>0.10638297872340426</v>
      </c>
      <c r="AQ99" s="43">
        <v>-2.5720966484801239E-2</v>
      </c>
      <c r="AR99" s="43">
        <f t="shared" si="14"/>
        <v>8.0662012238603017E-2</v>
      </c>
      <c r="AS99" s="42"/>
      <c r="AT99" s="15" t="s">
        <v>10906</v>
      </c>
      <c r="AU99" s="37">
        <v>1000</v>
      </c>
      <c r="AV99" s="37">
        <v>1.0000000000000001E-5</v>
      </c>
      <c r="AW99" s="37">
        <v>10000</v>
      </c>
      <c r="AX99" s="37">
        <v>5</v>
      </c>
      <c r="AY99" s="37">
        <v>0.13829787234042554</v>
      </c>
      <c r="AZ99" s="37">
        <v>-9.9482690011937734E-3</v>
      </c>
      <c r="BA99" s="37">
        <f t="shared" si="15"/>
        <v>0.12834960333923176</v>
      </c>
    </row>
    <row r="100" spans="1:53" x14ac:dyDescent="0.2">
      <c r="A100" s="15" t="s">
        <v>1961</v>
      </c>
      <c r="B100" s="37">
        <v>9000</v>
      </c>
      <c r="C100" s="37">
        <v>1E-4</v>
      </c>
      <c r="D100" s="37">
        <v>6</v>
      </c>
      <c r="E100" s="37">
        <v>0.30851063829787234</v>
      </c>
      <c r="F100" s="37">
        <v>0</v>
      </c>
      <c r="G100" s="37">
        <f t="shared" si="10"/>
        <v>0.30851063829787234</v>
      </c>
      <c r="H100" s="42"/>
      <c r="I100" s="15" t="s">
        <v>17046</v>
      </c>
      <c r="J100" s="43">
        <v>3000</v>
      </c>
      <c r="K100" s="43">
        <v>1E-3</v>
      </c>
      <c r="L100" s="43">
        <v>2</v>
      </c>
      <c r="M100" s="43">
        <v>1</v>
      </c>
      <c r="N100" s="43">
        <v>6</v>
      </c>
      <c r="O100" s="43">
        <v>0.31914893617021278</v>
      </c>
      <c r="P100" s="43">
        <v>0.18183054535563717</v>
      </c>
      <c r="Q100" s="43">
        <f t="shared" si="11"/>
        <v>0.50097948152584992</v>
      </c>
      <c r="R100" s="42"/>
      <c r="S100" s="15" t="s">
        <v>2566</v>
      </c>
      <c r="T100" s="37">
        <v>1000</v>
      </c>
      <c r="U100" s="37">
        <v>1.0000000000000001E-5</v>
      </c>
      <c r="V100" s="37">
        <v>10000</v>
      </c>
      <c r="W100" s="37">
        <v>6</v>
      </c>
      <c r="X100" s="37">
        <v>0.30851063829787234</v>
      </c>
      <c r="Y100" s="37">
        <v>0</v>
      </c>
      <c r="Z100" s="37">
        <f t="shared" si="12"/>
        <v>0.30851063829787234</v>
      </c>
      <c r="AA100" s="42"/>
      <c r="AB100" s="15" t="s">
        <v>8616</v>
      </c>
      <c r="AC100" s="37">
        <v>9000</v>
      </c>
      <c r="AD100" s="37">
        <v>1E-4</v>
      </c>
      <c r="AE100" s="37">
        <v>6</v>
      </c>
      <c r="AF100" s="37">
        <v>0.22340425531914893</v>
      </c>
      <c r="AG100" s="37">
        <v>8.9558179647074437E-2</v>
      </c>
      <c r="AH100" s="37">
        <f t="shared" si="13"/>
        <v>0.31296243496622334</v>
      </c>
      <c r="AI100" s="42"/>
      <c r="AJ100" s="15" t="s">
        <v>9152</v>
      </c>
      <c r="AK100" s="43">
        <v>3000</v>
      </c>
      <c r="AL100" s="43">
        <v>1E-3</v>
      </c>
      <c r="AM100" s="43">
        <v>2</v>
      </c>
      <c r="AN100" s="43">
        <v>1</v>
      </c>
      <c r="AO100" s="43">
        <v>6</v>
      </c>
      <c r="AP100" s="43">
        <v>0.14893617021276595</v>
      </c>
      <c r="AQ100" s="43">
        <v>1.6350555918901243E-2</v>
      </c>
      <c r="AR100" s="43">
        <f t="shared" si="14"/>
        <v>0.1652867261316672</v>
      </c>
      <c r="AS100" s="42"/>
      <c r="AT100" s="15" t="s">
        <v>10907</v>
      </c>
      <c r="AU100" s="37">
        <v>1000</v>
      </c>
      <c r="AV100" s="37">
        <v>1.0000000000000001E-5</v>
      </c>
      <c r="AW100" s="37">
        <v>10000</v>
      </c>
      <c r="AX100" s="37">
        <v>6</v>
      </c>
      <c r="AY100" s="37">
        <v>0.1276595744680851</v>
      </c>
      <c r="AZ100" s="37">
        <v>-3.3382490950529593E-2</v>
      </c>
      <c r="BA100" s="37">
        <f t="shared" si="15"/>
        <v>9.427708351755551E-2</v>
      </c>
    </row>
    <row r="101" spans="1:53" x14ac:dyDescent="0.2">
      <c r="A101" s="15" t="s">
        <v>1962</v>
      </c>
      <c r="B101" s="37">
        <v>9000</v>
      </c>
      <c r="C101" s="37">
        <v>1E-4</v>
      </c>
      <c r="D101" s="37">
        <v>7</v>
      </c>
      <c r="E101" s="37">
        <v>0.30851063829787234</v>
      </c>
      <c r="F101" s="37">
        <v>0</v>
      </c>
      <c r="G101" s="37">
        <f t="shared" si="10"/>
        <v>0.30851063829787234</v>
      </c>
      <c r="H101" s="42"/>
      <c r="I101" s="15" t="s">
        <v>17047</v>
      </c>
      <c r="J101" s="43">
        <v>3000</v>
      </c>
      <c r="K101" s="43">
        <v>1E-3</v>
      </c>
      <c r="L101" s="43">
        <v>2</v>
      </c>
      <c r="M101" s="43">
        <v>1</v>
      </c>
      <c r="N101" s="43">
        <v>7</v>
      </c>
      <c r="O101" s="43">
        <v>0.31914893617021278</v>
      </c>
      <c r="P101" s="43">
        <v>0.18493429074651133</v>
      </c>
      <c r="Q101" s="43">
        <f t="shared" si="11"/>
        <v>0.50408322691672414</v>
      </c>
      <c r="R101" s="42"/>
      <c r="S101" s="15" t="s">
        <v>2567</v>
      </c>
      <c r="T101" s="37">
        <v>1000</v>
      </c>
      <c r="U101" s="37">
        <v>1.0000000000000001E-5</v>
      </c>
      <c r="V101" s="37">
        <v>10000</v>
      </c>
      <c r="W101" s="37">
        <v>7</v>
      </c>
      <c r="X101" s="37">
        <v>0.30851063829787234</v>
      </c>
      <c r="Y101" s="37">
        <v>0</v>
      </c>
      <c r="Z101" s="37">
        <f t="shared" si="12"/>
        <v>0.30851063829787234</v>
      </c>
      <c r="AA101" s="42"/>
      <c r="AB101" s="15" t="s">
        <v>8617</v>
      </c>
      <c r="AC101" s="37">
        <v>9000</v>
      </c>
      <c r="AD101" s="37">
        <v>1E-4</v>
      </c>
      <c r="AE101" s="37">
        <v>7</v>
      </c>
      <c r="AF101" s="37">
        <v>9.5744680851063829E-2</v>
      </c>
      <c r="AG101" s="37">
        <v>-3.8876609023534021E-2</v>
      </c>
      <c r="AH101" s="37">
        <f t="shared" si="13"/>
        <v>5.6868071827529808E-2</v>
      </c>
      <c r="AI101" s="42"/>
      <c r="AJ101" s="15" t="s">
        <v>9153</v>
      </c>
      <c r="AK101" s="43">
        <v>3000</v>
      </c>
      <c r="AL101" s="43">
        <v>1E-3</v>
      </c>
      <c r="AM101" s="43">
        <v>2</v>
      </c>
      <c r="AN101" s="43">
        <v>1</v>
      </c>
      <c r="AO101" s="43">
        <v>7</v>
      </c>
      <c r="AP101" s="43">
        <v>0.15957446808510639</v>
      </c>
      <c r="AQ101" s="43">
        <v>2.4947478991596619E-2</v>
      </c>
      <c r="AR101" s="43">
        <f t="shared" si="14"/>
        <v>0.184521947076703</v>
      </c>
      <c r="AS101" s="42"/>
      <c r="AT101" s="15" t="s">
        <v>10908</v>
      </c>
      <c r="AU101" s="37">
        <v>1000</v>
      </c>
      <c r="AV101" s="37">
        <v>1.0000000000000001E-5</v>
      </c>
      <c r="AW101" s="37">
        <v>10000</v>
      </c>
      <c r="AX101" s="37">
        <v>7</v>
      </c>
      <c r="AY101" s="37">
        <v>0.13829787234042554</v>
      </c>
      <c r="AZ101" s="37">
        <v>1.4751552795031049E-2</v>
      </c>
      <c r="BA101" s="37">
        <f t="shared" si="15"/>
        <v>0.15304942513545658</v>
      </c>
    </row>
    <row r="102" spans="1:53" x14ac:dyDescent="0.2">
      <c r="A102" s="15" t="s">
        <v>1963</v>
      </c>
      <c r="B102" s="37">
        <v>9000</v>
      </c>
      <c r="C102" s="37">
        <v>1E-4</v>
      </c>
      <c r="D102" s="37">
        <v>8</v>
      </c>
      <c r="E102" s="37">
        <v>0.30851063829787234</v>
      </c>
      <c r="F102" s="37">
        <v>0</v>
      </c>
      <c r="G102" s="37">
        <f t="shared" si="10"/>
        <v>0.30851063829787234</v>
      </c>
      <c r="H102" s="42"/>
      <c r="I102" s="15" t="s">
        <v>17048</v>
      </c>
      <c r="J102" s="43">
        <v>3000</v>
      </c>
      <c r="K102" s="43">
        <v>1E-3</v>
      </c>
      <c r="L102" s="43">
        <v>2</v>
      </c>
      <c r="M102" s="43">
        <v>1</v>
      </c>
      <c r="N102" s="43">
        <v>8</v>
      </c>
      <c r="O102" s="43">
        <v>0.30851063829787234</v>
      </c>
      <c r="P102" s="43">
        <v>0.17421273145019597</v>
      </c>
      <c r="Q102" s="43">
        <f t="shared" si="11"/>
        <v>0.48272336974806829</v>
      </c>
      <c r="R102" s="42"/>
      <c r="S102" s="15" t="s">
        <v>2568</v>
      </c>
      <c r="T102" s="37">
        <v>1000</v>
      </c>
      <c r="U102" s="37">
        <v>1.0000000000000001E-5</v>
      </c>
      <c r="V102" s="37">
        <v>10000</v>
      </c>
      <c r="W102" s="37">
        <v>8</v>
      </c>
      <c r="X102" s="37">
        <v>0.30851063829787234</v>
      </c>
      <c r="Y102" s="37">
        <v>0</v>
      </c>
      <c r="Z102" s="37">
        <f t="shared" si="12"/>
        <v>0.30851063829787234</v>
      </c>
      <c r="AA102" s="42"/>
      <c r="AB102" s="15" t="s">
        <v>8618</v>
      </c>
      <c r="AC102" s="37">
        <v>9000</v>
      </c>
      <c r="AD102" s="37">
        <v>1E-4</v>
      </c>
      <c r="AE102" s="37">
        <v>8</v>
      </c>
      <c r="AF102" s="37">
        <v>0.11702127659574468</v>
      </c>
      <c r="AG102" s="37">
        <v>-2.2140704834272239E-2</v>
      </c>
      <c r="AH102" s="37">
        <f t="shared" si="13"/>
        <v>9.4880571761472438E-2</v>
      </c>
      <c r="AI102" s="42"/>
      <c r="AJ102" s="15" t="s">
        <v>9154</v>
      </c>
      <c r="AK102" s="43">
        <v>3000</v>
      </c>
      <c r="AL102" s="43">
        <v>1E-3</v>
      </c>
      <c r="AM102" s="43">
        <v>2</v>
      </c>
      <c r="AN102" s="43">
        <v>1</v>
      </c>
      <c r="AO102" s="43">
        <v>8</v>
      </c>
      <c r="AP102" s="43">
        <v>0.14893617021276595</v>
      </c>
      <c r="AQ102" s="43">
        <v>1.5320151892104233E-2</v>
      </c>
      <c r="AR102" s="43">
        <f t="shared" si="14"/>
        <v>0.16425632210487018</v>
      </c>
      <c r="AS102" s="42"/>
      <c r="AT102" s="15" t="s">
        <v>10909</v>
      </c>
      <c r="AU102" s="37">
        <v>1000</v>
      </c>
      <c r="AV102" s="37">
        <v>1.0000000000000001E-5</v>
      </c>
      <c r="AW102" s="37">
        <v>10000</v>
      </c>
      <c r="AX102" s="37">
        <v>8</v>
      </c>
      <c r="AY102" s="37">
        <v>9.5744680851063829E-2</v>
      </c>
      <c r="AZ102" s="37">
        <v>-5.0210304942166141E-2</v>
      </c>
      <c r="BA102" s="37">
        <f t="shared" si="15"/>
        <v>4.5534375908897688E-2</v>
      </c>
    </row>
    <row r="103" spans="1:53" x14ac:dyDescent="0.2">
      <c r="A103" s="15" t="s">
        <v>1964</v>
      </c>
      <c r="B103" s="37">
        <v>9000</v>
      </c>
      <c r="C103" s="37">
        <v>1E-4</v>
      </c>
      <c r="D103" s="37">
        <v>9</v>
      </c>
      <c r="E103" s="37">
        <v>0.30851063829787234</v>
      </c>
      <c r="F103" s="37">
        <v>0</v>
      </c>
      <c r="G103" s="37">
        <f t="shared" si="10"/>
        <v>0.30851063829787234</v>
      </c>
      <c r="H103" s="42"/>
      <c r="I103" s="15" t="s">
        <v>17049</v>
      </c>
      <c r="J103" s="43">
        <v>3000</v>
      </c>
      <c r="K103" s="43">
        <v>1E-3</v>
      </c>
      <c r="L103" s="43">
        <v>2</v>
      </c>
      <c r="M103" s="43">
        <v>1</v>
      </c>
      <c r="N103" s="43">
        <v>9</v>
      </c>
      <c r="O103" s="43">
        <v>0.27659574468085107</v>
      </c>
      <c r="P103" s="43">
        <v>0.12772925764192142</v>
      </c>
      <c r="Q103" s="43">
        <f t="shared" si="11"/>
        <v>0.40432500232277246</v>
      </c>
      <c r="R103" s="42"/>
      <c r="S103" s="15" t="s">
        <v>2569</v>
      </c>
      <c r="T103" s="37">
        <v>1000</v>
      </c>
      <c r="U103" s="37">
        <v>1.0000000000000001E-5</v>
      </c>
      <c r="V103" s="37">
        <v>10000</v>
      </c>
      <c r="W103" s="37">
        <v>9</v>
      </c>
      <c r="X103" s="37">
        <v>0.30851063829787234</v>
      </c>
      <c r="Y103" s="37">
        <v>0</v>
      </c>
      <c r="Z103" s="37">
        <f t="shared" si="12"/>
        <v>0.30851063829787234</v>
      </c>
      <c r="AA103" s="42"/>
      <c r="AB103" s="15" t="s">
        <v>8619</v>
      </c>
      <c r="AC103" s="37">
        <v>9000</v>
      </c>
      <c r="AD103" s="37">
        <v>1E-4</v>
      </c>
      <c r="AE103" s="37">
        <v>9</v>
      </c>
      <c r="AF103" s="37">
        <v>0.20212765957446807</v>
      </c>
      <c r="AG103" s="37">
        <v>7.0778964017398152E-2</v>
      </c>
      <c r="AH103" s="37">
        <f t="shared" si="13"/>
        <v>0.27290662359186624</v>
      </c>
      <c r="AI103" s="42"/>
      <c r="AJ103" s="15" t="s">
        <v>9155</v>
      </c>
      <c r="AK103" s="43">
        <v>3000</v>
      </c>
      <c r="AL103" s="43">
        <v>1E-3</v>
      </c>
      <c r="AM103" s="43">
        <v>2</v>
      </c>
      <c r="AN103" s="43">
        <v>1</v>
      </c>
      <c r="AO103" s="43">
        <v>9</v>
      </c>
      <c r="AP103" s="43">
        <v>0.15957446808510639</v>
      </c>
      <c r="AQ103" s="43">
        <v>9.6025606828487615E-3</v>
      </c>
      <c r="AR103" s="43">
        <f t="shared" si="14"/>
        <v>0.16917702876795515</v>
      </c>
      <c r="AS103" s="42"/>
      <c r="AT103" s="15" t="s">
        <v>10910</v>
      </c>
      <c r="AU103" s="37">
        <v>1000</v>
      </c>
      <c r="AV103" s="37">
        <v>1.0000000000000001E-5</v>
      </c>
      <c r="AW103" s="37">
        <v>10000</v>
      </c>
      <c r="AX103" s="37">
        <v>9</v>
      </c>
      <c r="AY103" s="37">
        <v>0.15957446808510639</v>
      </c>
      <c r="AZ103" s="37">
        <v>2.0833333333333325E-2</v>
      </c>
      <c r="BA103" s="37">
        <f t="shared" si="15"/>
        <v>0.18040780141843971</v>
      </c>
    </row>
    <row r="104" spans="1:53" x14ac:dyDescent="0.2">
      <c r="A104" s="15" t="s">
        <v>1965</v>
      </c>
      <c r="B104" s="37">
        <v>1000</v>
      </c>
      <c r="C104" s="37">
        <v>1E-3</v>
      </c>
      <c r="D104" s="37">
        <v>0</v>
      </c>
      <c r="E104" s="37">
        <v>0.44680851063829785</v>
      </c>
      <c r="F104" s="37">
        <v>0.24799999999999994</v>
      </c>
      <c r="G104" s="37">
        <f t="shared" si="10"/>
        <v>0.69480851063829774</v>
      </c>
      <c r="H104" s="42"/>
      <c r="I104" s="15" t="s">
        <v>17050</v>
      </c>
      <c r="J104" s="43">
        <v>3000</v>
      </c>
      <c r="K104" s="43">
        <v>1E-3</v>
      </c>
      <c r="L104" s="43">
        <v>2</v>
      </c>
      <c r="M104" s="43">
        <v>10</v>
      </c>
      <c r="N104" s="43">
        <v>0</v>
      </c>
      <c r="O104" s="43">
        <v>0.28723404255319152</v>
      </c>
      <c r="P104" s="43">
        <v>0.14614967462039047</v>
      </c>
      <c r="Q104" s="43">
        <f t="shared" si="11"/>
        <v>0.43338371717358198</v>
      </c>
      <c r="R104" s="42"/>
      <c r="S104" s="15" t="s">
        <v>2570</v>
      </c>
      <c r="T104" s="37">
        <v>1000</v>
      </c>
      <c r="U104" s="37">
        <v>1.0000000000000001E-5</v>
      </c>
      <c r="V104" s="37">
        <v>100000</v>
      </c>
      <c r="W104" s="37">
        <v>0</v>
      </c>
      <c r="X104" s="37">
        <v>0.30851063829787234</v>
      </c>
      <c r="Y104" s="37">
        <v>0</v>
      </c>
      <c r="Z104" s="37">
        <f t="shared" si="12"/>
        <v>0.30851063829787234</v>
      </c>
      <c r="AA104" s="42"/>
      <c r="AB104" s="15" t="s">
        <v>8620</v>
      </c>
      <c r="AC104" s="37">
        <v>1000</v>
      </c>
      <c r="AD104" s="37">
        <v>1E-3</v>
      </c>
      <c r="AE104" s="37">
        <v>0</v>
      </c>
      <c r="AF104" s="37">
        <v>0.11702127659574468</v>
      </c>
      <c r="AG104" s="37">
        <v>-3.7224142515288466E-2</v>
      </c>
      <c r="AH104" s="37">
        <f t="shared" si="13"/>
        <v>7.9797134080456217E-2</v>
      </c>
      <c r="AI104" s="42"/>
      <c r="AJ104" s="15" t="s">
        <v>9156</v>
      </c>
      <c r="AK104" s="43">
        <v>3000</v>
      </c>
      <c r="AL104" s="43">
        <v>1E-3</v>
      </c>
      <c r="AM104" s="43">
        <v>2</v>
      </c>
      <c r="AN104" s="43">
        <v>10</v>
      </c>
      <c r="AO104" s="43">
        <v>0</v>
      </c>
      <c r="AP104" s="43">
        <v>0.20212765957446807</v>
      </c>
      <c r="AQ104" s="43">
        <v>6.0375849660135934E-2</v>
      </c>
      <c r="AR104" s="43">
        <f t="shared" si="14"/>
        <v>0.26250350923460403</v>
      </c>
      <c r="AS104" s="42"/>
      <c r="AT104" s="15" t="s">
        <v>10911</v>
      </c>
      <c r="AU104" s="37">
        <v>1000</v>
      </c>
      <c r="AV104" s="37">
        <v>1.0000000000000001E-5</v>
      </c>
      <c r="AW104" s="37">
        <v>100000</v>
      </c>
      <c r="AX104" s="37">
        <v>0</v>
      </c>
      <c r="AY104" s="37">
        <v>0.19148936170212766</v>
      </c>
      <c r="AZ104" s="37">
        <v>6.024730334122598E-2</v>
      </c>
      <c r="BA104" s="37">
        <f t="shared" si="15"/>
        <v>0.25173666504335362</v>
      </c>
    </row>
    <row r="105" spans="1:53" x14ac:dyDescent="0.2">
      <c r="A105" s="15" t="s">
        <v>1966</v>
      </c>
      <c r="B105" s="37">
        <v>1000</v>
      </c>
      <c r="C105" s="37">
        <v>1E-3</v>
      </c>
      <c r="D105" s="37">
        <v>1</v>
      </c>
      <c r="E105" s="37">
        <v>0.44680851063829785</v>
      </c>
      <c r="F105" s="37">
        <v>0.24799999999999994</v>
      </c>
      <c r="G105" s="37">
        <f t="shared" si="10"/>
        <v>0.69480851063829774</v>
      </c>
      <c r="H105" s="42"/>
      <c r="I105" s="15" t="s">
        <v>17051</v>
      </c>
      <c r="J105" s="43">
        <v>3000</v>
      </c>
      <c r="K105" s="43">
        <v>1E-3</v>
      </c>
      <c r="L105" s="43">
        <v>2</v>
      </c>
      <c r="M105" s="43">
        <v>10</v>
      </c>
      <c r="N105" s="43">
        <v>1</v>
      </c>
      <c r="O105" s="43">
        <v>0.28723404255319152</v>
      </c>
      <c r="P105" s="43">
        <v>0.14055676855895199</v>
      </c>
      <c r="Q105" s="43">
        <f t="shared" si="11"/>
        <v>0.42779081111214351</v>
      </c>
      <c r="R105" s="42"/>
      <c r="S105" s="15" t="s">
        <v>2571</v>
      </c>
      <c r="T105" s="37">
        <v>1000</v>
      </c>
      <c r="U105" s="37">
        <v>1.0000000000000001E-5</v>
      </c>
      <c r="V105" s="37">
        <v>100000</v>
      </c>
      <c r="W105" s="37">
        <v>1</v>
      </c>
      <c r="X105" s="37">
        <v>0.30851063829787234</v>
      </c>
      <c r="Y105" s="37">
        <v>0</v>
      </c>
      <c r="Z105" s="37">
        <f t="shared" si="12"/>
        <v>0.30851063829787234</v>
      </c>
      <c r="AA105" s="42"/>
      <c r="AB105" s="15" t="s">
        <v>8621</v>
      </c>
      <c r="AC105" s="37">
        <v>1000</v>
      </c>
      <c r="AD105" s="37">
        <v>1E-3</v>
      </c>
      <c r="AE105" s="37">
        <v>1</v>
      </c>
      <c r="AF105" s="37">
        <v>0.11702127659574468</v>
      </c>
      <c r="AG105" s="37">
        <v>-1.4168724814766678E-2</v>
      </c>
      <c r="AH105" s="37">
        <f t="shared" si="13"/>
        <v>0.102852551780978</v>
      </c>
      <c r="AI105" s="42"/>
      <c r="AJ105" s="15" t="s">
        <v>9157</v>
      </c>
      <c r="AK105" s="43">
        <v>3000</v>
      </c>
      <c r="AL105" s="43">
        <v>1E-3</v>
      </c>
      <c r="AM105" s="43">
        <v>2</v>
      </c>
      <c r="AN105" s="43">
        <v>10</v>
      </c>
      <c r="AO105" s="43">
        <v>1</v>
      </c>
      <c r="AP105" s="43">
        <v>0.1702127659574468</v>
      </c>
      <c r="AQ105" s="43">
        <v>3.779527559055116E-2</v>
      </c>
      <c r="AR105" s="43">
        <f t="shared" si="14"/>
        <v>0.20800804154799796</v>
      </c>
      <c r="AS105" s="42"/>
      <c r="AT105" s="15" t="s">
        <v>10912</v>
      </c>
      <c r="AU105" s="37">
        <v>1000</v>
      </c>
      <c r="AV105" s="37">
        <v>1.0000000000000001E-5</v>
      </c>
      <c r="AW105" s="37">
        <v>100000</v>
      </c>
      <c r="AX105" s="37">
        <v>1</v>
      </c>
      <c r="AY105" s="37">
        <v>0.11702127659574468</v>
      </c>
      <c r="AZ105" s="37">
        <v>-2.4018900118125724E-2</v>
      </c>
      <c r="BA105" s="37">
        <f t="shared" si="15"/>
        <v>9.3002376477618956E-2</v>
      </c>
    </row>
    <row r="106" spans="1:53" x14ac:dyDescent="0.2">
      <c r="A106" s="15" t="s">
        <v>1967</v>
      </c>
      <c r="B106" s="37">
        <v>1000</v>
      </c>
      <c r="C106" s="37">
        <v>1E-3</v>
      </c>
      <c r="D106" s="37">
        <v>2</v>
      </c>
      <c r="E106" s="37">
        <v>0.44680851063829785</v>
      </c>
      <c r="F106" s="37">
        <v>0.24799999999999994</v>
      </c>
      <c r="G106" s="37">
        <f t="shared" si="10"/>
        <v>0.69480851063829774</v>
      </c>
      <c r="H106" s="42"/>
      <c r="I106" s="15" t="s">
        <v>17052</v>
      </c>
      <c r="J106" s="43">
        <v>3000</v>
      </c>
      <c r="K106" s="43">
        <v>1E-3</v>
      </c>
      <c r="L106" s="43">
        <v>2</v>
      </c>
      <c r="M106" s="43">
        <v>10</v>
      </c>
      <c r="N106" s="43">
        <v>2</v>
      </c>
      <c r="O106" s="43">
        <v>0.31914893617021278</v>
      </c>
      <c r="P106" s="43">
        <v>0.18249762195950539</v>
      </c>
      <c r="Q106" s="43">
        <f t="shared" si="11"/>
        <v>0.50164655812971815</v>
      </c>
      <c r="R106" s="42"/>
      <c r="S106" s="15" t="s">
        <v>2572</v>
      </c>
      <c r="T106" s="37">
        <v>1000</v>
      </c>
      <c r="U106" s="37">
        <v>1.0000000000000001E-5</v>
      </c>
      <c r="V106" s="37">
        <v>100000</v>
      </c>
      <c r="W106" s="37">
        <v>2</v>
      </c>
      <c r="X106" s="37">
        <v>0.30851063829787234</v>
      </c>
      <c r="Y106" s="37">
        <v>0</v>
      </c>
      <c r="Z106" s="37">
        <f t="shared" si="12"/>
        <v>0.30851063829787234</v>
      </c>
      <c r="AA106" s="42"/>
      <c r="AB106" s="15" t="s">
        <v>8622</v>
      </c>
      <c r="AC106" s="37">
        <v>1000</v>
      </c>
      <c r="AD106" s="37">
        <v>1E-3</v>
      </c>
      <c r="AE106" s="37">
        <v>2</v>
      </c>
      <c r="AF106" s="37">
        <v>0.14893617021276595</v>
      </c>
      <c r="AG106" s="37">
        <v>-1.6490943498242761E-2</v>
      </c>
      <c r="AH106" s="37">
        <f t="shared" si="13"/>
        <v>0.13244522671452319</v>
      </c>
      <c r="AI106" s="42"/>
      <c r="AJ106" s="15" t="s">
        <v>9158</v>
      </c>
      <c r="AK106" s="43">
        <v>3000</v>
      </c>
      <c r="AL106" s="43">
        <v>1E-3</v>
      </c>
      <c r="AM106" s="43">
        <v>2</v>
      </c>
      <c r="AN106" s="43">
        <v>10</v>
      </c>
      <c r="AO106" s="43">
        <v>2</v>
      </c>
      <c r="AP106" s="43">
        <v>0.10638297872340426</v>
      </c>
      <c r="AQ106" s="43">
        <v>-2.8258887876025523E-2</v>
      </c>
      <c r="AR106" s="43">
        <f t="shared" si="14"/>
        <v>7.812409084737873E-2</v>
      </c>
      <c r="AS106" s="42"/>
      <c r="AT106" s="15" t="s">
        <v>10913</v>
      </c>
      <c r="AU106" s="37">
        <v>1000</v>
      </c>
      <c r="AV106" s="37">
        <v>1.0000000000000001E-5</v>
      </c>
      <c r="AW106" s="37">
        <v>100000</v>
      </c>
      <c r="AX106" s="37">
        <v>2</v>
      </c>
      <c r="AY106" s="37">
        <v>9.5744680851063829E-2</v>
      </c>
      <c r="AZ106" s="37">
        <v>-5.2700922266139656E-2</v>
      </c>
      <c r="BA106" s="37">
        <f t="shared" si="15"/>
        <v>4.3043758584924173E-2</v>
      </c>
    </row>
    <row r="107" spans="1:53" x14ac:dyDescent="0.2">
      <c r="A107" s="15" t="s">
        <v>1968</v>
      </c>
      <c r="B107" s="37">
        <v>1000</v>
      </c>
      <c r="C107" s="37">
        <v>1E-3</v>
      </c>
      <c r="D107" s="37">
        <v>3</v>
      </c>
      <c r="E107" s="37">
        <v>0.44680851063829785</v>
      </c>
      <c r="F107" s="37">
        <v>0.24799999999999994</v>
      </c>
      <c r="G107" s="37">
        <f t="shared" si="10"/>
        <v>0.69480851063829774</v>
      </c>
      <c r="H107" s="42"/>
      <c r="I107" s="15" t="s">
        <v>17053</v>
      </c>
      <c r="J107" s="43">
        <v>3000</v>
      </c>
      <c r="K107" s="43">
        <v>1E-3</v>
      </c>
      <c r="L107" s="43">
        <v>2</v>
      </c>
      <c r="M107" s="43">
        <v>10</v>
      </c>
      <c r="N107" s="43">
        <v>3</v>
      </c>
      <c r="O107" s="43">
        <v>0.32978723404255317</v>
      </c>
      <c r="P107" s="43">
        <v>0.19186681222707422</v>
      </c>
      <c r="Q107" s="43">
        <f t="shared" si="11"/>
        <v>0.52165404626962741</v>
      </c>
      <c r="R107" s="42"/>
      <c r="S107" s="15" t="s">
        <v>2573</v>
      </c>
      <c r="T107" s="37">
        <v>1000</v>
      </c>
      <c r="U107" s="37">
        <v>1.0000000000000001E-5</v>
      </c>
      <c r="V107" s="37">
        <v>100000</v>
      </c>
      <c r="W107" s="37">
        <v>3</v>
      </c>
      <c r="X107" s="37">
        <v>0.30851063829787234</v>
      </c>
      <c r="Y107" s="37">
        <v>0</v>
      </c>
      <c r="Z107" s="37">
        <f t="shared" si="12"/>
        <v>0.30851063829787234</v>
      </c>
      <c r="AA107" s="42"/>
      <c r="AB107" s="15" t="s">
        <v>8623</v>
      </c>
      <c r="AC107" s="37">
        <v>1000</v>
      </c>
      <c r="AD107" s="37">
        <v>1E-3</v>
      </c>
      <c r="AE107" s="37">
        <v>3</v>
      </c>
      <c r="AF107" s="37">
        <v>0.18085106382978725</v>
      </c>
      <c r="AG107" s="37">
        <v>4.6125461254612553E-2</v>
      </c>
      <c r="AH107" s="37">
        <f t="shared" si="13"/>
        <v>0.22697652508439981</v>
      </c>
      <c r="AI107" s="42"/>
      <c r="AJ107" s="15" t="s">
        <v>9159</v>
      </c>
      <c r="AK107" s="43">
        <v>3000</v>
      </c>
      <c r="AL107" s="43">
        <v>1E-3</v>
      </c>
      <c r="AM107" s="43">
        <v>2</v>
      </c>
      <c r="AN107" s="43">
        <v>10</v>
      </c>
      <c r="AO107" s="43">
        <v>3</v>
      </c>
      <c r="AP107" s="43">
        <v>9.5744680851063829E-2</v>
      </c>
      <c r="AQ107" s="43">
        <v>-5.3117174113615405E-2</v>
      </c>
      <c r="AR107" s="43">
        <f t="shared" si="14"/>
        <v>4.2627506737448424E-2</v>
      </c>
      <c r="AS107" s="42"/>
      <c r="AT107" s="15" t="s">
        <v>10914</v>
      </c>
      <c r="AU107" s="37">
        <v>1000</v>
      </c>
      <c r="AV107" s="37">
        <v>1.0000000000000001E-5</v>
      </c>
      <c r="AW107" s="37">
        <v>100000</v>
      </c>
      <c r="AX107" s="37">
        <v>3</v>
      </c>
      <c r="AY107" s="37">
        <v>9.5744680851063829E-2</v>
      </c>
      <c r="AZ107" s="37">
        <v>-6.8753344034242936E-2</v>
      </c>
      <c r="BA107" s="37">
        <f t="shared" si="15"/>
        <v>2.6991336816820893E-2</v>
      </c>
    </row>
    <row r="108" spans="1:53" x14ac:dyDescent="0.2">
      <c r="A108" s="15" t="s">
        <v>1969</v>
      </c>
      <c r="B108" s="37">
        <v>1000</v>
      </c>
      <c r="C108" s="37">
        <v>1E-3</v>
      </c>
      <c r="D108" s="37">
        <v>4</v>
      </c>
      <c r="E108" s="37">
        <v>0.44680851063829785</v>
      </c>
      <c r="F108" s="37">
        <v>0.24799999999999994</v>
      </c>
      <c r="G108" s="37">
        <f t="shared" si="10"/>
        <v>0.69480851063829774</v>
      </c>
      <c r="H108" s="42"/>
      <c r="I108" s="15" t="s">
        <v>17054</v>
      </c>
      <c r="J108" s="43">
        <v>3000</v>
      </c>
      <c r="K108" s="43">
        <v>1E-3</v>
      </c>
      <c r="L108" s="43">
        <v>2</v>
      </c>
      <c r="M108" s="43">
        <v>10</v>
      </c>
      <c r="N108" s="43">
        <v>4</v>
      </c>
      <c r="O108" s="43">
        <v>0.2978723404255319</v>
      </c>
      <c r="P108" s="43">
        <v>0.15626274989800076</v>
      </c>
      <c r="Q108" s="43">
        <f t="shared" si="11"/>
        <v>0.45413509032353266</v>
      </c>
      <c r="R108" s="42"/>
      <c r="S108" s="15" t="s">
        <v>2574</v>
      </c>
      <c r="T108" s="37">
        <v>1000</v>
      </c>
      <c r="U108" s="37">
        <v>1.0000000000000001E-5</v>
      </c>
      <c r="V108" s="37">
        <v>100000</v>
      </c>
      <c r="W108" s="37">
        <v>4</v>
      </c>
      <c r="X108" s="37">
        <v>0.30851063829787234</v>
      </c>
      <c r="Y108" s="37">
        <v>0</v>
      </c>
      <c r="Z108" s="37">
        <f t="shared" si="12"/>
        <v>0.30851063829787234</v>
      </c>
      <c r="AA108" s="42"/>
      <c r="AB108" s="15" t="s">
        <v>8624</v>
      </c>
      <c r="AC108" s="37">
        <v>1000</v>
      </c>
      <c r="AD108" s="37">
        <v>1E-3</v>
      </c>
      <c r="AE108" s="37">
        <v>4</v>
      </c>
      <c r="AF108" s="37">
        <v>0.1702127659574468</v>
      </c>
      <c r="AG108" s="37">
        <v>4.0816326530612242E-2</v>
      </c>
      <c r="AH108" s="37">
        <f t="shared" si="13"/>
        <v>0.21102909248805904</v>
      </c>
      <c r="AI108" s="42"/>
      <c r="AJ108" s="15" t="s">
        <v>9160</v>
      </c>
      <c r="AK108" s="43">
        <v>3000</v>
      </c>
      <c r="AL108" s="43">
        <v>1E-3</v>
      </c>
      <c r="AM108" s="43">
        <v>2</v>
      </c>
      <c r="AN108" s="43">
        <v>10</v>
      </c>
      <c r="AO108" s="43">
        <v>4</v>
      </c>
      <c r="AP108" s="43">
        <v>0.15957446808510639</v>
      </c>
      <c r="AQ108" s="43">
        <v>1.0921683537559942E-2</v>
      </c>
      <c r="AR108" s="43">
        <f t="shared" si="14"/>
        <v>0.17049615162266635</v>
      </c>
      <c r="AS108" s="42"/>
      <c r="AT108" s="15" t="s">
        <v>10915</v>
      </c>
      <c r="AU108" s="37">
        <v>1000</v>
      </c>
      <c r="AV108" s="37">
        <v>1.0000000000000001E-5</v>
      </c>
      <c r="AW108" s="37">
        <v>100000</v>
      </c>
      <c r="AX108" s="37">
        <v>4</v>
      </c>
      <c r="AY108" s="37">
        <v>0.1276595744680851</v>
      </c>
      <c r="AZ108" s="37">
        <v>-1.6082256788821536E-2</v>
      </c>
      <c r="BA108" s="37">
        <f t="shared" si="15"/>
        <v>0.11157731767926356</v>
      </c>
    </row>
    <row r="109" spans="1:53" x14ac:dyDescent="0.2">
      <c r="A109" s="15" t="s">
        <v>1970</v>
      </c>
      <c r="B109" s="37">
        <v>1000</v>
      </c>
      <c r="C109" s="37">
        <v>1E-3</v>
      </c>
      <c r="D109" s="37">
        <v>5</v>
      </c>
      <c r="E109" s="37">
        <v>0.44680851063829785</v>
      </c>
      <c r="F109" s="37">
        <v>0.24799999999999994</v>
      </c>
      <c r="G109" s="37">
        <f t="shared" si="10"/>
        <v>0.69480851063829774</v>
      </c>
      <c r="H109" s="42"/>
      <c r="I109" s="15" t="s">
        <v>17055</v>
      </c>
      <c r="J109" s="43">
        <v>3000</v>
      </c>
      <c r="K109" s="43">
        <v>1E-3</v>
      </c>
      <c r="L109" s="43">
        <v>2</v>
      </c>
      <c r="M109" s="43">
        <v>10</v>
      </c>
      <c r="N109" s="43">
        <v>5</v>
      </c>
      <c r="O109" s="43">
        <v>0.30851063829787234</v>
      </c>
      <c r="P109" s="43">
        <v>0.17175003388911483</v>
      </c>
      <c r="Q109" s="43">
        <f t="shared" si="11"/>
        <v>0.4802606721869872</v>
      </c>
      <c r="R109" s="42"/>
      <c r="S109" s="15" t="s">
        <v>2575</v>
      </c>
      <c r="T109" s="37">
        <v>1000</v>
      </c>
      <c r="U109" s="37">
        <v>1.0000000000000001E-5</v>
      </c>
      <c r="V109" s="37">
        <v>100000</v>
      </c>
      <c r="W109" s="37">
        <v>5</v>
      </c>
      <c r="X109" s="37">
        <v>0.30851063829787234</v>
      </c>
      <c r="Y109" s="37">
        <v>0</v>
      </c>
      <c r="Z109" s="37">
        <f t="shared" si="12"/>
        <v>0.30851063829787234</v>
      </c>
      <c r="AA109" s="42"/>
      <c r="AB109" s="15" t="s">
        <v>8625</v>
      </c>
      <c r="AC109" s="37">
        <v>1000</v>
      </c>
      <c r="AD109" s="37">
        <v>1E-3</v>
      </c>
      <c r="AE109" s="37">
        <v>5</v>
      </c>
      <c r="AF109" s="37">
        <v>0.14893617021276595</v>
      </c>
      <c r="AG109" s="37">
        <v>1.6221873364730473E-2</v>
      </c>
      <c r="AH109" s="37">
        <f t="shared" si="13"/>
        <v>0.16515804357749642</v>
      </c>
      <c r="AI109" s="42"/>
      <c r="AJ109" s="15" t="s">
        <v>9161</v>
      </c>
      <c r="AK109" s="43">
        <v>3000</v>
      </c>
      <c r="AL109" s="43">
        <v>1E-3</v>
      </c>
      <c r="AM109" s="43">
        <v>2</v>
      </c>
      <c r="AN109" s="43">
        <v>10</v>
      </c>
      <c r="AO109" s="43">
        <v>5</v>
      </c>
      <c r="AP109" s="43">
        <v>5.3191489361702128E-2</v>
      </c>
      <c r="AQ109" s="43">
        <v>-0.10180429342815754</v>
      </c>
      <c r="AR109" s="43">
        <f t="shared" si="14"/>
        <v>-4.8612804066455413E-2</v>
      </c>
      <c r="AS109" s="42"/>
      <c r="AT109" s="15" t="s">
        <v>10916</v>
      </c>
      <c r="AU109" s="37">
        <v>1000</v>
      </c>
      <c r="AV109" s="37">
        <v>1.0000000000000001E-5</v>
      </c>
      <c r="AW109" s="37">
        <v>100000</v>
      </c>
      <c r="AX109" s="37">
        <v>5</v>
      </c>
      <c r="AY109" s="37">
        <v>0.18085106382978725</v>
      </c>
      <c r="AZ109" s="37">
        <v>5.1873198847262263E-2</v>
      </c>
      <c r="BA109" s="37">
        <f t="shared" si="15"/>
        <v>0.23272426267704951</v>
      </c>
    </row>
    <row r="110" spans="1:53" x14ac:dyDescent="0.2">
      <c r="A110" s="15" t="s">
        <v>1971</v>
      </c>
      <c r="B110" s="37">
        <v>1000</v>
      </c>
      <c r="C110" s="37">
        <v>1E-3</v>
      </c>
      <c r="D110" s="37">
        <v>6</v>
      </c>
      <c r="E110" s="37">
        <v>0.43617021276595747</v>
      </c>
      <c r="F110" s="37">
        <v>0.23682598039215691</v>
      </c>
      <c r="G110" s="37">
        <f t="shared" si="10"/>
        <v>0.67299619315811432</v>
      </c>
      <c r="H110" s="42"/>
      <c r="I110" s="15" t="s">
        <v>17056</v>
      </c>
      <c r="J110" s="43">
        <v>3000</v>
      </c>
      <c r="K110" s="43">
        <v>1E-3</v>
      </c>
      <c r="L110" s="43">
        <v>2</v>
      </c>
      <c r="M110" s="43">
        <v>10</v>
      </c>
      <c r="N110" s="43">
        <v>6</v>
      </c>
      <c r="O110" s="43">
        <v>0.32978723404255317</v>
      </c>
      <c r="P110" s="43">
        <v>0.18865598027127004</v>
      </c>
      <c r="Q110" s="43">
        <f t="shared" si="11"/>
        <v>0.51844321431382323</v>
      </c>
      <c r="R110" s="42"/>
      <c r="S110" s="15" t="s">
        <v>2576</v>
      </c>
      <c r="T110" s="37">
        <v>1000</v>
      </c>
      <c r="U110" s="37">
        <v>1.0000000000000001E-5</v>
      </c>
      <c r="V110" s="37">
        <v>100000</v>
      </c>
      <c r="W110" s="37">
        <v>6</v>
      </c>
      <c r="X110" s="37">
        <v>0.30851063829787234</v>
      </c>
      <c r="Y110" s="37">
        <v>0</v>
      </c>
      <c r="Z110" s="37">
        <f t="shared" si="12"/>
        <v>0.30851063829787234</v>
      </c>
      <c r="AA110" s="42"/>
      <c r="AB110" s="15" t="s">
        <v>8626</v>
      </c>
      <c r="AC110" s="37">
        <v>1000</v>
      </c>
      <c r="AD110" s="37">
        <v>1E-3</v>
      </c>
      <c r="AE110" s="37">
        <v>6</v>
      </c>
      <c r="AF110" s="37">
        <v>7.4468085106382975E-2</v>
      </c>
      <c r="AG110" s="37">
        <v>-7.1400497838333549E-2</v>
      </c>
      <c r="AH110" s="37">
        <f t="shared" si="13"/>
        <v>3.0675872680494265E-3</v>
      </c>
      <c r="AI110" s="42"/>
      <c r="AJ110" s="15" t="s">
        <v>9162</v>
      </c>
      <c r="AK110" s="43">
        <v>3000</v>
      </c>
      <c r="AL110" s="43">
        <v>1E-3</v>
      </c>
      <c r="AM110" s="43">
        <v>2</v>
      </c>
      <c r="AN110" s="43">
        <v>10</v>
      </c>
      <c r="AO110" s="43">
        <v>6</v>
      </c>
      <c r="AP110" s="43">
        <v>0.23404255319148937</v>
      </c>
      <c r="AQ110" s="43">
        <v>0.12012480499219969</v>
      </c>
      <c r="AR110" s="43">
        <f t="shared" si="14"/>
        <v>0.35416735818368905</v>
      </c>
      <c r="AS110" s="42"/>
      <c r="AT110" s="15" t="s">
        <v>10917</v>
      </c>
      <c r="AU110" s="37">
        <v>1000</v>
      </c>
      <c r="AV110" s="37">
        <v>1.0000000000000001E-5</v>
      </c>
      <c r="AW110" s="37">
        <v>100000</v>
      </c>
      <c r="AX110" s="37">
        <v>6</v>
      </c>
      <c r="AY110" s="37">
        <v>0.15957446808510639</v>
      </c>
      <c r="AZ110" s="37">
        <v>2.1349499209277815E-2</v>
      </c>
      <c r="BA110" s="37">
        <f t="shared" si="15"/>
        <v>0.1809239672943842</v>
      </c>
    </row>
    <row r="111" spans="1:53" x14ac:dyDescent="0.2">
      <c r="A111" s="15" t="s">
        <v>1972</v>
      </c>
      <c r="B111" s="37">
        <v>1000</v>
      </c>
      <c r="C111" s="37">
        <v>1E-3</v>
      </c>
      <c r="D111" s="37">
        <v>7</v>
      </c>
      <c r="E111" s="37">
        <v>0.44680851063829785</v>
      </c>
      <c r="F111" s="37">
        <v>0.24799999999999994</v>
      </c>
      <c r="G111" s="37">
        <f t="shared" si="10"/>
        <v>0.69480851063829774</v>
      </c>
      <c r="H111" s="42"/>
      <c r="I111" s="15" t="s">
        <v>17057</v>
      </c>
      <c r="J111" s="43">
        <v>3000</v>
      </c>
      <c r="K111" s="43">
        <v>1E-3</v>
      </c>
      <c r="L111" s="43">
        <v>2</v>
      </c>
      <c r="M111" s="43">
        <v>10</v>
      </c>
      <c r="N111" s="43">
        <v>7</v>
      </c>
      <c r="O111" s="43">
        <v>0.31914893617021278</v>
      </c>
      <c r="P111" s="43">
        <v>0.17226197028068244</v>
      </c>
      <c r="Q111" s="43">
        <f t="shared" si="11"/>
        <v>0.49141090645089525</v>
      </c>
      <c r="R111" s="42"/>
      <c r="S111" s="15" t="s">
        <v>2577</v>
      </c>
      <c r="T111" s="37">
        <v>1000</v>
      </c>
      <c r="U111" s="37">
        <v>1.0000000000000001E-5</v>
      </c>
      <c r="V111" s="37">
        <v>100000</v>
      </c>
      <c r="W111" s="37">
        <v>7</v>
      </c>
      <c r="X111" s="37">
        <v>0.30851063829787234</v>
      </c>
      <c r="Y111" s="37">
        <v>0</v>
      </c>
      <c r="Z111" s="37">
        <f t="shared" si="12"/>
        <v>0.30851063829787234</v>
      </c>
      <c r="AA111" s="42"/>
      <c r="AB111" s="15" t="s">
        <v>8627</v>
      </c>
      <c r="AC111" s="37">
        <v>1000</v>
      </c>
      <c r="AD111" s="37">
        <v>1E-3</v>
      </c>
      <c r="AE111" s="37">
        <v>7</v>
      </c>
      <c r="AF111" s="37">
        <v>0.19148936170212766</v>
      </c>
      <c r="AG111" s="37">
        <v>6.6387872451646596E-2</v>
      </c>
      <c r="AH111" s="37">
        <f t="shared" si="13"/>
        <v>0.25787723415377428</v>
      </c>
      <c r="AI111" s="42"/>
      <c r="AJ111" s="15" t="s">
        <v>9163</v>
      </c>
      <c r="AK111" s="43">
        <v>3000</v>
      </c>
      <c r="AL111" s="43">
        <v>1E-3</v>
      </c>
      <c r="AM111" s="43">
        <v>2</v>
      </c>
      <c r="AN111" s="43">
        <v>10</v>
      </c>
      <c r="AO111" s="43">
        <v>7</v>
      </c>
      <c r="AP111" s="43">
        <v>0.15957446808510639</v>
      </c>
      <c r="AQ111" s="43">
        <v>3.3450475074840551E-2</v>
      </c>
      <c r="AR111" s="43">
        <f t="shared" si="14"/>
        <v>0.19302494315994695</v>
      </c>
      <c r="AS111" s="42"/>
      <c r="AT111" s="15" t="s">
        <v>10918</v>
      </c>
      <c r="AU111" s="37">
        <v>1000</v>
      </c>
      <c r="AV111" s="37">
        <v>1.0000000000000001E-5</v>
      </c>
      <c r="AW111" s="37">
        <v>100000</v>
      </c>
      <c r="AX111" s="37">
        <v>7</v>
      </c>
      <c r="AY111" s="37">
        <v>0.19148936170212766</v>
      </c>
      <c r="AZ111" s="37">
        <v>6.3327651763471882E-2</v>
      </c>
      <c r="BA111" s="37">
        <f t="shared" si="15"/>
        <v>0.25481701346559954</v>
      </c>
    </row>
    <row r="112" spans="1:53" x14ac:dyDescent="0.2">
      <c r="A112" s="15" t="s">
        <v>1973</v>
      </c>
      <c r="B112" s="37">
        <v>1000</v>
      </c>
      <c r="C112" s="37">
        <v>1E-3</v>
      </c>
      <c r="D112" s="37">
        <v>8</v>
      </c>
      <c r="E112" s="37">
        <v>0.44680851063829785</v>
      </c>
      <c r="F112" s="37">
        <v>0.24799999999999994</v>
      </c>
      <c r="G112" s="37">
        <f t="shared" si="10"/>
        <v>0.69480851063829774</v>
      </c>
      <c r="H112" s="42"/>
      <c r="I112" s="15" t="s">
        <v>17058</v>
      </c>
      <c r="J112" s="43">
        <v>3000</v>
      </c>
      <c r="K112" s="43">
        <v>1E-3</v>
      </c>
      <c r="L112" s="43">
        <v>2</v>
      </c>
      <c r="M112" s="43">
        <v>10</v>
      </c>
      <c r="N112" s="43">
        <v>8</v>
      </c>
      <c r="O112" s="43">
        <v>0.31914893617021278</v>
      </c>
      <c r="P112" s="43">
        <v>0.1806047398529011</v>
      </c>
      <c r="Q112" s="43">
        <f t="shared" si="11"/>
        <v>0.49975367602311388</v>
      </c>
      <c r="R112" s="42"/>
      <c r="S112" s="15" t="s">
        <v>2578</v>
      </c>
      <c r="T112" s="37">
        <v>1000</v>
      </c>
      <c r="U112" s="37">
        <v>1.0000000000000001E-5</v>
      </c>
      <c r="V112" s="37">
        <v>100000</v>
      </c>
      <c r="W112" s="37">
        <v>8</v>
      </c>
      <c r="X112" s="37">
        <v>0.30851063829787234</v>
      </c>
      <c r="Y112" s="37">
        <v>0</v>
      </c>
      <c r="Z112" s="37">
        <f t="shared" si="12"/>
        <v>0.30851063829787234</v>
      </c>
      <c r="AA112" s="42"/>
      <c r="AB112" s="15" t="s">
        <v>8628</v>
      </c>
      <c r="AC112" s="37">
        <v>1000</v>
      </c>
      <c r="AD112" s="37">
        <v>1E-3</v>
      </c>
      <c r="AE112" s="37">
        <v>8</v>
      </c>
      <c r="AF112" s="37">
        <v>0.1276595744680851</v>
      </c>
      <c r="AG112" s="37">
        <v>-2.6501531495538699E-2</v>
      </c>
      <c r="AH112" s="37">
        <f t="shared" si="13"/>
        <v>0.10115804297254639</v>
      </c>
      <c r="AI112" s="42"/>
      <c r="AJ112" s="15" t="s">
        <v>9164</v>
      </c>
      <c r="AK112" s="43">
        <v>3000</v>
      </c>
      <c r="AL112" s="43">
        <v>1E-3</v>
      </c>
      <c r="AM112" s="43">
        <v>2</v>
      </c>
      <c r="AN112" s="43">
        <v>10</v>
      </c>
      <c r="AO112" s="43">
        <v>8</v>
      </c>
      <c r="AP112" s="43">
        <v>0.14893617021276595</v>
      </c>
      <c r="AQ112" s="43">
        <v>1.9300991131977033E-2</v>
      </c>
      <c r="AR112" s="43">
        <f t="shared" si="14"/>
        <v>0.16823716134474298</v>
      </c>
      <c r="AS112" s="42"/>
      <c r="AT112" s="15" t="s">
        <v>10919</v>
      </c>
      <c r="AU112" s="37">
        <v>1000</v>
      </c>
      <c r="AV112" s="37">
        <v>1.0000000000000001E-5</v>
      </c>
      <c r="AW112" s="37">
        <v>100000</v>
      </c>
      <c r="AX112" s="37">
        <v>8</v>
      </c>
      <c r="AY112" s="37">
        <v>0.1276595744680851</v>
      </c>
      <c r="AZ112" s="37">
        <v>-3.9072675175827161E-3</v>
      </c>
      <c r="BA112" s="37">
        <f t="shared" si="15"/>
        <v>0.12375230695050238</v>
      </c>
    </row>
    <row r="113" spans="1:53" x14ac:dyDescent="0.2">
      <c r="A113" s="15" t="s">
        <v>1974</v>
      </c>
      <c r="B113" s="37">
        <v>1000</v>
      </c>
      <c r="C113" s="37">
        <v>1E-3</v>
      </c>
      <c r="D113" s="37">
        <v>9</v>
      </c>
      <c r="E113" s="37">
        <v>0.44680851063829785</v>
      </c>
      <c r="F113" s="37">
        <v>0.24799999999999994</v>
      </c>
      <c r="G113" s="37">
        <f t="shared" si="10"/>
        <v>0.69480851063829774</v>
      </c>
      <c r="H113" s="42"/>
      <c r="I113" s="15" t="s">
        <v>17059</v>
      </c>
      <c r="J113" s="43">
        <v>3000</v>
      </c>
      <c r="K113" s="43">
        <v>1E-3</v>
      </c>
      <c r="L113" s="43">
        <v>2</v>
      </c>
      <c r="M113" s="43">
        <v>10</v>
      </c>
      <c r="N113" s="43">
        <v>9</v>
      </c>
      <c r="O113" s="43">
        <v>0.2978723404255319</v>
      </c>
      <c r="P113" s="43">
        <v>0.15672148973766478</v>
      </c>
      <c r="Q113" s="43">
        <f t="shared" si="11"/>
        <v>0.45459383016319665</v>
      </c>
      <c r="R113" s="42"/>
      <c r="S113" s="15" t="s">
        <v>2579</v>
      </c>
      <c r="T113" s="37">
        <v>1000</v>
      </c>
      <c r="U113" s="37">
        <v>1.0000000000000001E-5</v>
      </c>
      <c r="V113" s="37">
        <v>100000</v>
      </c>
      <c r="W113" s="37">
        <v>9</v>
      </c>
      <c r="X113" s="37">
        <v>0.30851063829787234</v>
      </c>
      <c r="Y113" s="37">
        <v>0</v>
      </c>
      <c r="Z113" s="37">
        <f t="shared" si="12"/>
        <v>0.30851063829787234</v>
      </c>
      <c r="AA113" s="42"/>
      <c r="AB113" s="15" t="s">
        <v>8629</v>
      </c>
      <c r="AC113" s="37">
        <v>1000</v>
      </c>
      <c r="AD113" s="37">
        <v>1E-3</v>
      </c>
      <c r="AE113" s="37">
        <v>9</v>
      </c>
      <c r="AF113" s="37">
        <v>0.13829787234042554</v>
      </c>
      <c r="AG113" s="37">
        <v>-4.0880917842542686E-3</v>
      </c>
      <c r="AH113" s="37">
        <f t="shared" si="13"/>
        <v>0.13420978055617128</v>
      </c>
      <c r="AI113" s="42"/>
      <c r="AJ113" s="15" t="s">
        <v>9165</v>
      </c>
      <c r="AK113" s="43">
        <v>3000</v>
      </c>
      <c r="AL113" s="43">
        <v>1E-3</v>
      </c>
      <c r="AM113" s="43">
        <v>2</v>
      </c>
      <c r="AN113" s="43">
        <v>10</v>
      </c>
      <c r="AO113" s="43">
        <v>9</v>
      </c>
      <c r="AP113" s="43">
        <v>0.1702127659574468</v>
      </c>
      <c r="AQ113" s="43">
        <v>2.9002781088597523E-2</v>
      </c>
      <c r="AR113" s="43">
        <f t="shared" si="14"/>
        <v>0.19921554704604433</v>
      </c>
      <c r="AS113" s="42"/>
      <c r="AT113" s="15" t="s">
        <v>10920</v>
      </c>
      <c r="AU113" s="37">
        <v>1000</v>
      </c>
      <c r="AV113" s="37">
        <v>1.0000000000000001E-5</v>
      </c>
      <c r="AW113" s="37">
        <v>100000</v>
      </c>
      <c r="AX113" s="37">
        <v>9</v>
      </c>
      <c r="AY113" s="37">
        <v>0.1276595744680851</v>
      </c>
      <c r="AZ113" s="37">
        <v>-2.0251489080079423E-2</v>
      </c>
      <c r="BA113" s="37">
        <f t="shared" si="15"/>
        <v>0.10740808538800567</v>
      </c>
    </row>
    <row r="114" spans="1:53" x14ac:dyDescent="0.2">
      <c r="A114" s="15" t="s">
        <v>1975</v>
      </c>
      <c r="B114" s="37">
        <v>3000</v>
      </c>
      <c r="C114" s="37">
        <v>1E-3</v>
      </c>
      <c r="D114" s="37">
        <v>0</v>
      </c>
      <c r="E114" s="37">
        <v>0.44680851063829785</v>
      </c>
      <c r="F114" s="37">
        <v>0.24799999999999994</v>
      </c>
      <c r="G114" s="37">
        <f t="shared" si="10"/>
        <v>0.69480851063829774</v>
      </c>
      <c r="H114" s="42"/>
      <c r="I114" s="15" t="s">
        <v>17060</v>
      </c>
      <c r="J114" s="43">
        <v>3000</v>
      </c>
      <c r="K114" s="43">
        <v>1E-3</v>
      </c>
      <c r="L114" s="43">
        <v>2</v>
      </c>
      <c r="M114" s="43">
        <v>100</v>
      </c>
      <c r="N114" s="43">
        <v>0</v>
      </c>
      <c r="O114" s="43">
        <v>0.32978723404255317</v>
      </c>
      <c r="P114" s="43">
        <v>0.19131503482179432</v>
      </c>
      <c r="Q114" s="43">
        <f t="shared" si="11"/>
        <v>0.52110226886434752</v>
      </c>
      <c r="R114" s="42"/>
      <c r="S114" s="15" t="s">
        <v>2580</v>
      </c>
      <c r="T114" s="37">
        <v>3000</v>
      </c>
      <c r="U114" s="37">
        <v>1.0000000000000001E-5</v>
      </c>
      <c r="V114" s="37">
        <v>1.0000000000000001E-5</v>
      </c>
      <c r="W114" s="37">
        <v>0</v>
      </c>
      <c r="X114" s="37">
        <v>0.30851063829787234</v>
      </c>
      <c r="Y114" s="37">
        <v>0</v>
      </c>
      <c r="Z114" s="37">
        <f t="shared" si="12"/>
        <v>0.30851063829787234</v>
      </c>
      <c r="AA114" s="42"/>
      <c r="AB114" s="15" t="s">
        <v>8630</v>
      </c>
      <c r="AC114" s="37">
        <v>3000</v>
      </c>
      <c r="AD114" s="37">
        <v>1E-3</v>
      </c>
      <c r="AE114" s="37">
        <v>0</v>
      </c>
      <c r="AF114" s="37">
        <v>0.23404255319148937</v>
      </c>
      <c r="AG114" s="37">
        <v>0.10464347135864531</v>
      </c>
      <c r="AH114" s="37">
        <f t="shared" si="13"/>
        <v>0.33868602455013469</v>
      </c>
      <c r="AI114" s="42"/>
      <c r="AJ114" s="15" t="s">
        <v>9166</v>
      </c>
      <c r="AK114" s="43">
        <v>3000</v>
      </c>
      <c r="AL114" s="43">
        <v>1E-3</v>
      </c>
      <c r="AM114" s="43">
        <v>2</v>
      </c>
      <c r="AN114" s="43">
        <v>100</v>
      </c>
      <c r="AO114" s="43">
        <v>0</v>
      </c>
      <c r="AP114" s="43">
        <v>0.20212765957446807</v>
      </c>
      <c r="AQ114" s="43">
        <v>6.1501597444089451E-2</v>
      </c>
      <c r="AR114" s="43">
        <f t="shared" si="14"/>
        <v>0.26362925701855755</v>
      </c>
      <c r="AS114" s="42"/>
      <c r="AT114" s="15" t="s">
        <v>10921</v>
      </c>
      <c r="AU114" s="37">
        <v>3000</v>
      </c>
      <c r="AV114" s="37">
        <v>1.0000000000000001E-5</v>
      </c>
      <c r="AW114" s="37">
        <v>1.0000000000000001E-5</v>
      </c>
      <c r="AX114" s="37">
        <v>0</v>
      </c>
      <c r="AY114" s="37">
        <v>0.18085106382978725</v>
      </c>
      <c r="AZ114" s="37">
        <v>4.4488448844884509E-2</v>
      </c>
      <c r="BA114" s="37">
        <f t="shared" si="15"/>
        <v>0.22533951267467175</v>
      </c>
    </row>
    <row r="115" spans="1:53" x14ac:dyDescent="0.2">
      <c r="A115" s="15" t="s">
        <v>1976</v>
      </c>
      <c r="B115" s="37">
        <v>3000</v>
      </c>
      <c r="C115" s="37">
        <v>1E-3</v>
      </c>
      <c r="D115" s="37">
        <v>1</v>
      </c>
      <c r="E115" s="37">
        <v>0.44680851063829785</v>
      </c>
      <c r="F115" s="37">
        <v>0.24799999999999994</v>
      </c>
      <c r="G115" s="37">
        <f t="shared" si="10"/>
        <v>0.69480851063829774</v>
      </c>
      <c r="H115" s="42"/>
      <c r="I115" s="15" t="s">
        <v>17061</v>
      </c>
      <c r="J115" s="43">
        <v>3000</v>
      </c>
      <c r="K115" s="43">
        <v>1E-3</v>
      </c>
      <c r="L115" s="43">
        <v>2</v>
      </c>
      <c r="M115" s="43">
        <v>100</v>
      </c>
      <c r="N115" s="43">
        <v>1</v>
      </c>
      <c r="O115" s="43">
        <v>0.30851063829787234</v>
      </c>
      <c r="P115" s="43">
        <v>0.16643929058663029</v>
      </c>
      <c r="Q115" s="43">
        <f t="shared" si="11"/>
        <v>0.4749499288845026</v>
      </c>
      <c r="R115" s="42"/>
      <c r="S115" s="15" t="s">
        <v>2581</v>
      </c>
      <c r="T115" s="37">
        <v>3000</v>
      </c>
      <c r="U115" s="37">
        <v>1.0000000000000001E-5</v>
      </c>
      <c r="V115" s="37">
        <v>1.0000000000000001E-5</v>
      </c>
      <c r="W115" s="37">
        <v>1</v>
      </c>
      <c r="X115" s="37">
        <v>0.30851063829787234</v>
      </c>
      <c r="Y115" s="37">
        <v>0</v>
      </c>
      <c r="Z115" s="37">
        <f t="shared" si="12"/>
        <v>0.30851063829787234</v>
      </c>
      <c r="AA115" s="42"/>
      <c r="AB115" s="15" t="s">
        <v>8631</v>
      </c>
      <c r="AC115" s="37">
        <v>3000</v>
      </c>
      <c r="AD115" s="37">
        <v>1E-3</v>
      </c>
      <c r="AE115" s="37">
        <v>1</v>
      </c>
      <c r="AF115" s="37">
        <v>0.1702127659574468</v>
      </c>
      <c r="AG115" s="37">
        <v>4.444154828619834E-2</v>
      </c>
      <c r="AH115" s="37">
        <f t="shared" si="13"/>
        <v>0.21465431424364514</v>
      </c>
      <c r="AI115" s="42"/>
      <c r="AJ115" s="15" t="s">
        <v>9167</v>
      </c>
      <c r="AK115" s="43">
        <v>3000</v>
      </c>
      <c r="AL115" s="43">
        <v>1E-3</v>
      </c>
      <c r="AM115" s="43">
        <v>2</v>
      </c>
      <c r="AN115" s="43">
        <v>100</v>
      </c>
      <c r="AO115" s="43">
        <v>1</v>
      </c>
      <c r="AP115" s="43">
        <v>0.13829787234042554</v>
      </c>
      <c r="AQ115" s="43">
        <v>-6.0782241014799201E-3</v>
      </c>
      <c r="AR115" s="43">
        <f t="shared" si="14"/>
        <v>0.13221964823894561</v>
      </c>
      <c r="AS115" s="42"/>
      <c r="AT115" s="15" t="s">
        <v>10922</v>
      </c>
      <c r="AU115" s="37">
        <v>3000</v>
      </c>
      <c r="AV115" s="37">
        <v>1.0000000000000001E-5</v>
      </c>
      <c r="AW115" s="37">
        <v>1.0000000000000001E-5</v>
      </c>
      <c r="AX115" s="37">
        <v>1</v>
      </c>
      <c r="AY115" s="37">
        <v>0.10638297872340426</v>
      </c>
      <c r="AZ115" s="37">
        <v>-2.5854228920358577E-2</v>
      </c>
      <c r="BA115" s="37">
        <f t="shared" si="15"/>
        <v>8.0528749803045682E-2</v>
      </c>
    </row>
    <row r="116" spans="1:53" x14ac:dyDescent="0.2">
      <c r="A116" s="15" t="s">
        <v>1977</v>
      </c>
      <c r="B116" s="37">
        <v>3000</v>
      </c>
      <c r="C116" s="37">
        <v>1E-3</v>
      </c>
      <c r="D116" s="37">
        <v>2</v>
      </c>
      <c r="E116" s="37">
        <v>0.44680851063829785</v>
      </c>
      <c r="F116" s="37">
        <v>0.24799999999999994</v>
      </c>
      <c r="G116" s="37">
        <f t="shared" si="10"/>
        <v>0.69480851063829774</v>
      </c>
      <c r="H116" s="42"/>
      <c r="I116" s="15" t="s">
        <v>17062</v>
      </c>
      <c r="J116" s="43">
        <v>3000</v>
      </c>
      <c r="K116" s="43">
        <v>1E-3</v>
      </c>
      <c r="L116" s="43">
        <v>2</v>
      </c>
      <c r="M116" s="43">
        <v>100</v>
      </c>
      <c r="N116" s="43">
        <v>2</v>
      </c>
      <c r="O116" s="43">
        <v>0.30851063829787234</v>
      </c>
      <c r="P116" s="43">
        <v>0.16938553561718322</v>
      </c>
      <c r="Q116" s="43">
        <f t="shared" si="11"/>
        <v>0.47789617391505557</v>
      </c>
      <c r="R116" s="42"/>
      <c r="S116" s="15" t="s">
        <v>2582</v>
      </c>
      <c r="T116" s="37">
        <v>3000</v>
      </c>
      <c r="U116" s="37">
        <v>1.0000000000000001E-5</v>
      </c>
      <c r="V116" s="37">
        <v>1.0000000000000001E-5</v>
      </c>
      <c r="W116" s="37">
        <v>2</v>
      </c>
      <c r="X116" s="37">
        <v>0.30851063829787234</v>
      </c>
      <c r="Y116" s="37">
        <v>0</v>
      </c>
      <c r="Z116" s="37">
        <f t="shared" si="12"/>
        <v>0.30851063829787234</v>
      </c>
      <c r="AA116" s="42"/>
      <c r="AB116" s="15" t="s">
        <v>8632</v>
      </c>
      <c r="AC116" s="37">
        <v>3000</v>
      </c>
      <c r="AD116" s="37">
        <v>1E-3</v>
      </c>
      <c r="AE116" s="37">
        <v>2</v>
      </c>
      <c r="AF116" s="37">
        <v>9.5744680851063829E-2</v>
      </c>
      <c r="AG116" s="37">
        <v>-5.8137994967553973E-2</v>
      </c>
      <c r="AH116" s="37">
        <f t="shared" si="13"/>
        <v>3.7606685883509856E-2</v>
      </c>
      <c r="AI116" s="42"/>
      <c r="AJ116" s="15" t="s">
        <v>9168</v>
      </c>
      <c r="AK116" s="43">
        <v>3000</v>
      </c>
      <c r="AL116" s="43">
        <v>1E-3</v>
      </c>
      <c r="AM116" s="43">
        <v>2</v>
      </c>
      <c r="AN116" s="43">
        <v>100</v>
      </c>
      <c r="AO116" s="43">
        <v>2</v>
      </c>
      <c r="AP116" s="43">
        <v>0.13829787234042554</v>
      </c>
      <c r="AQ116" s="43">
        <v>-2.9057980808217299E-2</v>
      </c>
      <c r="AR116" s="43">
        <f t="shared" si="14"/>
        <v>0.10923989153220824</v>
      </c>
      <c r="AS116" s="42"/>
      <c r="AT116" s="15" t="s">
        <v>10923</v>
      </c>
      <c r="AU116" s="37">
        <v>3000</v>
      </c>
      <c r="AV116" s="37">
        <v>1.0000000000000001E-5</v>
      </c>
      <c r="AW116" s="37">
        <v>1.0000000000000001E-5</v>
      </c>
      <c r="AX116" s="37">
        <v>2</v>
      </c>
      <c r="AY116" s="37">
        <v>7.4468085106382975E-2</v>
      </c>
      <c r="AZ116" s="37">
        <v>-6.8460935458583741E-2</v>
      </c>
      <c r="BA116" s="37">
        <f t="shared" si="15"/>
        <v>6.0071496477992342E-3</v>
      </c>
    </row>
    <row r="117" spans="1:53" x14ac:dyDescent="0.2">
      <c r="A117" s="15" t="s">
        <v>1978</v>
      </c>
      <c r="B117" s="37">
        <v>3000</v>
      </c>
      <c r="C117" s="37">
        <v>1E-3</v>
      </c>
      <c r="D117" s="37">
        <v>3</v>
      </c>
      <c r="E117" s="37">
        <v>0.44680851063829785</v>
      </c>
      <c r="F117" s="37">
        <v>0.24799999999999994</v>
      </c>
      <c r="G117" s="37">
        <f t="shared" si="10"/>
        <v>0.69480851063829774</v>
      </c>
      <c r="H117" s="42"/>
      <c r="I117" s="15" t="s">
        <v>17063</v>
      </c>
      <c r="J117" s="43">
        <v>3000</v>
      </c>
      <c r="K117" s="43">
        <v>1E-3</v>
      </c>
      <c r="L117" s="43">
        <v>2</v>
      </c>
      <c r="M117" s="43">
        <v>100</v>
      </c>
      <c r="N117" s="43">
        <v>3</v>
      </c>
      <c r="O117" s="43">
        <v>0.31914893617021278</v>
      </c>
      <c r="P117" s="43">
        <v>0.18194180038074517</v>
      </c>
      <c r="Q117" s="43">
        <f t="shared" si="11"/>
        <v>0.50109073655095793</v>
      </c>
      <c r="R117" s="42"/>
      <c r="S117" s="15" t="s">
        <v>2583</v>
      </c>
      <c r="T117" s="37">
        <v>3000</v>
      </c>
      <c r="U117" s="37">
        <v>1.0000000000000001E-5</v>
      </c>
      <c r="V117" s="37">
        <v>1.0000000000000001E-5</v>
      </c>
      <c r="W117" s="37">
        <v>3</v>
      </c>
      <c r="X117" s="37">
        <v>0.30851063829787234</v>
      </c>
      <c r="Y117" s="37">
        <v>0</v>
      </c>
      <c r="Z117" s="37">
        <f t="shared" si="12"/>
        <v>0.30851063829787234</v>
      </c>
      <c r="AA117" s="42"/>
      <c r="AB117" s="15" t="s">
        <v>8633</v>
      </c>
      <c r="AC117" s="37">
        <v>3000</v>
      </c>
      <c r="AD117" s="37">
        <v>1E-3</v>
      </c>
      <c r="AE117" s="37">
        <v>3</v>
      </c>
      <c r="AF117" s="37">
        <v>0.11702127659574468</v>
      </c>
      <c r="AG117" s="37">
        <v>-3.6810631229235884E-2</v>
      </c>
      <c r="AH117" s="37">
        <f t="shared" si="13"/>
        <v>8.0210645366508793E-2</v>
      </c>
      <c r="AI117" s="42"/>
      <c r="AJ117" s="15" t="s">
        <v>9169</v>
      </c>
      <c r="AK117" s="43">
        <v>3000</v>
      </c>
      <c r="AL117" s="43">
        <v>1E-3</v>
      </c>
      <c r="AM117" s="43">
        <v>2</v>
      </c>
      <c r="AN117" s="43">
        <v>100</v>
      </c>
      <c r="AO117" s="43">
        <v>3</v>
      </c>
      <c r="AP117" s="43">
        <v>0.20212765957446807</v>
      </c>
      <c r="AQ117" s="43">
        <v>6.411788132218238E-2</v>
      </c>
      <c r="AR117" s="43">
        <f t="shared" si="14"/>
        <v>0.26624554089665042</v>
      </c>
      <c r="AS117" s="42"/>
      <c r="AT117" s="15" t="s">
        <v>10924</v>
      </c>
      <c r="AU117" s="37">
        <v>3000</v>
      </c>
      <c r="AV117" s="37">
        <v>1.0000000000000001E-5</v>
      </c>
      <c r="AW117" s="37">
        <v>1.0000000000000001E-5</v>
      </c>
      <c r="AX117" s="37">
        <v>3</v>
      </c>
      <c r="AY117" s="37">
        <v>0.15957446808510639</v>
      </c>
      <c r="AZ117" s="37">
        <v>2.9281045751633993E-2</v>
      </c>
      <c r="BA117" s="37">
        <f t="shared" si="15"/>
        <v>0.18885551383674037</v>
      </c>
    </row>
    <row r="118" spans="1:53" x14ac:dyDescent="0.2">
      <c r="A118" s="15" t="s">
        <v>1979</v>
      </c>
      <c r="B118" s="37">
        <v>3000</v>
      </c>
      <c r="C118" s="37">
        <v>1E-3</v>
      </c>
      <c r="D118" s="37">
        <v>4</v>
      </c>
      <c r="E118" s="37">
        <v>0.44680851063829785</v>
      </c>
      <c r="F118" s="37">
        <v>0.24799999999999994</v>
      </c>
      <c r="G118" s="37">
        <f t="shared" si="10"/>
        <v>0.69480851063829774</v>
      </c>
      <c r="H118" s="42"/>
      <c r="I118" s="15" t="s">
        <v>17064</v>
      </c>
      <c r="J118" s="43">
        <v>3000</v>
      </c>
      <c r="K118" s="43">
        <v>1E-3</v>
      </c>
      <c r="L118" s="43">
        <v>2</v>
      </c>
      <c r="M118" s="43">
        <v>100</v>
      </c>
      <c r="N118" s="43">
        <v>4</v>
      </c>
      <c r="O118" s="43">
        <v>0.31914893617021278</v>
      </c>
      <c r="P118" s="43">
        <v>0.17600328722092864</v>
      </c>
      <c r="Q118" s="43">
        <f t="shared" si="11"/>
        <v>0.4951522233911414</v>
      </c>
      <c r="R118" s="42"/>
      <c r="S118" s="15" t="s">
        <v>2584</v>
      </c>
      <c r="T118" s="37">
        <v>3000</v>
      </c>
      <c r="U118" s="37">
        <v>1.0000000000000001E-5</v>
      </c>
      <c r="V118" s="37">
        <v>1.0000000000000001E-5</v>
      </c>
      <c r="W118" s="37">
        <v>4</v>
      </c>
      <c r="X118" s="37">
        <v>0.30851063829787234</v>
      </c>
      <c r="Y118" s="37">
        <v>0</v>
      </c>
      <c r="Z118" s="37">
        <f t="shared" si="12"/>
        <v>0.30851063829787234</v>
      </c>
      <c r="AA118" s="42"/>
      <c r="AB118" s="15" t="s">
        <v>8634</v>
      </c>
      <c r="AC118" s="37">
        <v>3000</v>
      </c>
      <c r="AD118" s="37">
        <v>1E-3</v>
      </c>
      <c r="AE118" s="37">
        <v>4</v>
      </c>
      <c r="AF118" s="37">
        <v>0.13829787234042554</v>
      </c>
      <c r="AG118" s="37">
        <v>-2.3662274805055117E-2</v>
      </c>
      <c r="AH118" s="37">
        <f t="shared" si="13"/>
        <v>0.11463559753537042</v>
      </c>
      <c r="AI118" s="42"/>
      <c r="AJ118" s="15" t="s">
        <v>9170</v>
      </c>
      <c r="AK118" s="43">
        <v>3000</v>
      </c>
      <c r="AL118" s="43">
        <v>1E-3</v>
      </c>
      <c r="AM118" s="43">
        <v>2</v>
      </c>
      <c r="AN118" s="43">
        <v>100</v>
      </c>
      <c r="AO118" s="43">
        <v>4</v>
      </c>
      <c r="AP118" s="43">
        <v>0.1702127659574468</v>
      </c>
      <c r="AQ118" s="43">
        <v>3.5770647027880048E-2</v>
      </c>
      <c r="AR118" s="43">
        <f t="shared" si="14"/>
        <v>0.20598341298532685</v>
      </c>
      <c r="AS118" s="42"/>
      <c r="AT118" s="15" t="s">
        <v>10925</v>
      </c>
      <c r="AU118" s="37">
        <v>3000</v>
      </c>
      <c r="AV118" s="37">
        <v>1.0000000000000001E-5</v>
      </c>
      <c r="AW118" s="37">
        <v>1.0000000000000001E-5</v>
      </c>
      <c r="AX118" s="37">
        <v>4</v>
      </c>
      <c r="AY118" s="37">
        <v>6.3829787234042548E-2</v>
      </c>
      <c r="AZ118" s="37">
        <v>-0.10014629605000665</v>
      </c>
      <c r="BA118" s="37">
        <f t="shared" si="15"/>
        <v>-3.6316508815964099E-2</v>
      </c>
    </row>
    <row r="119" spans="1:53" x14ac:dyDescent="0.2">
      <c r="A119" s="15" t="s">
        <v>1980</v>
      </c>
      <c r="B119" s="37">
        <v>3000</v>
      </c>
      <c r="C119" s="37">
        <v>1E-3</v>
      </c>
      <c r="D119" s="37">
        <v>5</v>
      </c>
      <c r="E119" s="37">
        <v>0.44680851063829785</v>
      </c>
      <c r="F119" s="37">
        <v>0.24799999999999994</v>
      </c>
      <c r="G119" s="37">
        <f t="shared" si="10"/>
        <v>0.69480851063829774</v>
      </c>
      <c r="H119" s="42"/>
      <c r="I119" s="15" t="s">
        <v>17065</v>
      </c>
      <c r="J119" s="43">
        <v>3000</v>
      </c>
      <c r="K119" s="43">
        <v>1E-3</v>
      </c>
      <c r="L119" s="43">
        <v>2</v>
      </c>
      <c r="M119" s="43">
        <v>100</v>
      </c>
      <c r="N119" s="43">
        <v>5</v>
      </c>
      <c r="O119" s="43">
        <v>0.2978723404255319</v>
      </c>
      <c r="P119" s="43">
        <v>0.16037352821762077</v>
      </c>
      <c r="Q119" s="43">
        <f t="shared" si="11"/>
        <v>0.45824586864315264</v>
      </c>
      <c r="R119" s="42"/>
      <c r="S119" s="15" t="s">
        <v>2585</v>
      </c>
      <c r="T119" s="37">
        <v>3000</v>
      </c>
      <c r="U119" s="37">
        <v>1.0000000000000001E-5</v>
      </c>
      <c r="V119" s="37">
        <v>1.0000000000000001E-5</v>
      </c>
      <c r="W119" s="37">
        <v>5</v>
      </c>
      <c r="X119" s="37">
        <v>0.30851063829787234</v>
      </c>
      <c r="Y119" s="37">
        <v>0</v>
      </c>
      <c r="Z119" s="37">
        <f t="shared" si="12"/>
        <v>0.30851063829787234</v>
      </c>
      <c r="AA119" s="42"/>
      <c r="AB119" s="15" t="s">
        <v>8635</v>
      </c>
      <c r="AC119" s="37">
        <v>3000</v>
      </c>
      <c r="AD119" s="37">
        <v>1E-3</v>
      </c>
      <c r="AE119" s="37">
        <v>5</v>
      </c>
      <c r="AF119" s="37">
        <v>0.14893617021276595</v>
      </c>
      <c r="AG119" s="37">
        <v>9.4836670179135954E-3</v>
      </c>
      <c r="AH119" s="37">
        <f t="shared" si="13"/>
        <v>0.15841983723067954</v>
      </c>
      <c r="AI119" s="42"/>
      <c r="AJ119" s="15" t="s">
        <v>9171</v>
      </c>
      <c r="AK119" s="43">
        <v>3000</v>
      </c>
      <c r="AL119" s="43">
        <v>1E-3</v>
      </c>
      <c r="AM119" s="43">
        <v>2</v>
      </c>
      <c r="AN119" s="43">
        <v>100</v>
      </c>
      <c r="AO119" s="43">
        <v>5</v>
      </c>
      <c r="AP119" s="43">
        <v>0.10638297872340426</v>
      </c>
      <c r="AQ119" s="43">
        <v>-4.4859071059944411E-2</v>
      </c>
      <c r="AR119" s="43">
        <f t="shared" si="14"/>
        <v>6.1523907663459845E-2</v>
      </c>
      <c r="AS119" s="42"/>
      <c r="AT119" s="15" t="s">
        <v>10926</v>
      </c>
      <c r="AU119" s="37">
        <v>3000</v>
      </c>
      <c r="AV119" s="37">
        <v>1.0000000000000001E-5</v>
      </c>
      <c r="AW119" s="37">
        <v>1.0000000000000001E-5</v>
      </c>
      <c r="AX119" s="37">
        <v>5</v>
      </c>
      <c r="AY119" s="37">
        <v>0.15957446808510639</v>
      </c>
      <c r="AZ119" s="37">
        <v>3.4889962426194283E-3</v>
      </c>
      <c r="BA119" s="37">
        <f t="shared" si="15"/>
        <v>0.16306346432772581</v>
      </c>
    </row>
    <row r="120" spans="1:53" x14ac:dyDescent="0.2">
      <c r="A120" s="15" t="s">
        <v>1981</v>
      </c>
      <c r="B120" s="37">
        <v>3000</v>
      </c>
      <c r="C120" s="37">
        <v>1E-3</v>
      </c>
      <c r="D120" s="37">
        <v>6</v>
      </c>
      <c r="E120" s="37">
        <v>0.44680851063829785</v>
      </c>
      <c r="F120" s="37">
        <v>0.24799999999999994</v>
      </c>
      <c r="G120" s="37">
        <f t="shared" si="10"/>
        <v>0.69480851063829774</v>
      </c>
      <c r="H120" s="42"/>
      <c r="I120" s="15" t="s">
        <v>17066</v>
      </c>
      <c r="J120" s="43">
        <v>3000</v>
      </c>
      <c r="K120" s="43">
        <v>1E-3</v>
      </c>
      <c r="L120" s="43">
        <v>2</v>
      </c>
      <c r="M120" s="43">
        <v>100</v>
      </c>
      <c r="N120" s="43">
        <v>6</v>
      </c>
      <c r="O120" s="43">
        <v>0.34042553191489361</v>
      </c>
      <c r="P120" s="43">
        <v>0.20556161395856051</v>
      </c>
      <c r="Q120" s="43">
        <f t="shared" si="11"/>
        <v>0.54598714587345409</v>
      </c>
      <c r="R120" s="42"/>
      <c r="S120" s="15" t="s">
        <v>2586</v>
      </c>
      <c r="T120" s="37">
        <v>3000</v>
      </c>
      <c r="U120" s="37">
        <v>1.0000000000000001E-5</v>
      </c>
      <c r="V120" s="37">
        <v>1.0000000000000001E-5</v>
      </c>
      <c r="W120" s="37">
        <v>6</v>
      </c>
      <c r="X120" s="37">
        <v>0.30851063829787234</v>
      </c>
      <c r="Y120" s="37">
        <v>0</v>
      </c>
      <c r="Z120" s="37">
        <f t="shared" si="12"/>
        <v>0.30851063829787234</v>
      </c>
      <c r="AA120" s="42"/>
      <c r="AB120" s="15" t="s">
        <v>8636</v>
      </c>
      <c r="AC120" s="37">
        <v>3000</v>
      </c>
      <c r="AD120" s="37">
        <v>1E-3</v>
      </c>
      <c r="AE120" s="37">
        <v>6</v>
      </c>
      <c r="AF120" s="37">
        <v>0.14893617021276595</v>
      </c>
      <c r="AG120" s="37">
        <v>2.1979451164000519E-2</v>
      </c>
      <c r="AH120" s="37">
        <f t="shared" si="13"/>
        <v>0.17091562137676647</v>
      </c>
      <c r="AI120" s="42"/>
      <c r="AJ120" s="15" t="s">
        <v>9172</v>
      </c>
      <c r="AK120" s="43">
        <v>3000</v>
      </c>
      <c r="AL120" s="43">
        <v>1E-3</v>
      </c>
      <c r="AM120" s="43">
        <v>2</v>
      </c>
      <c r="AN120" s="43">
        <v>100</v>
      </c>
      <c r="AO120" s="43">
        <v>6</v>
      </c>
      <c r="AP120" s="43">
        <v>0.13829787234042554</v>
      </c>
      <c r="AQ120" s="43">
        <v>-2.1058173203474533E-3</v>
      </c>
      <c r="AR120" s="43">
        <f t="shared" si="14"/>
        <v>0.13619205502007808</v>
      </c>
      <c r="AS120" s="42"/>
      <c r="AT120" s="15" t="s">
        <v>10927</v>
      </c>
      <c r="AU120" s="37">
        <v>3000</v>
      </c>
      <c r="AV120" s="37">
        <v>1.0000000000000001E-5</v>
      </c>
      <c r="AW120" s="37">
        <v>1.0000000000000001E-5</v>
      </c>
      <c r="AX120" s="37">
        <v>6</v>
      </c>
      <c r="AY120" s="37">
        <v>0.11702127659574468</v>
      </c>
      <c r="AZ120" s="37">
        <v>-2.4825955602259302E-2</v>
      </c>
      <c r="BA120" s="37">
        <f t="shared" si="15"/>
        <v>9.2195320993485375E-2</v>
      </c>
    </row>
    <row r="121" spans="1:53" x14ac:dyDescent="0.2">
      <c r="A121" s="15" t="s">
        <v>1982</v>
      </c>
      <c r="B121" s="37">
        <v>3000</v>
      </c>
      <c r="C121" s="37">
        <v>1E-3</v>
      </c>
      <c r="D121" s="37">
        <v>7</v>
      </c>
      <c r="E121" s="37">
        <v>0.44680851063829785</v>
      </c>
      <c r="F121" s="37">
        <v>0.24799999999999994</v>
      </c>
      <c r="G121" s="37">
        <f t="shared" si="10"/>
        <v>0.69480851063829774</v>
      </c>
      <c r="H121" s="42"/>
      <c r="I121" s="15" t="s">
        <v>17067</v>
      </c>
      <c r="J121" s="43">
        <v>3000</v>
      </c>
      <c r="K121" s="43">
        <v>1E-3</v>
      </c>
      <c r="L121" s="43">
        <v>2</v>
      </c>
      <c r="M121" s="43">
        <v>100</v>
      </c>
      <c r="N121" s="43">
        <v>7</v>
      </c>
      <c r="O121" s="43">
        <v>0.31914893617021278</v>
      </c>
      <c r="P121" s="43">
        <v>0.17892725535689918</v>
      </c>
      <c r="Q121" s="43">
        <f t="shared" si="11"/>
        <v>0.49807619152711197</v>
      </c>
      <c r="R121" s="42"/>
      <c r="S121" s="15" t="s">
        <v>2587</v>
      </c>
      <c r="T121" s="37">
        <v>3000</v>
      </c>
      <c r="U121" s="37">
        <v>1.0000000000000001E-5</v>
      </c>
      <c r="V121" s="37">
        <v>1.0000000000000001E-5</v>
      </c>
      <c r="W121" s="37">
        <v>7</v>
      </c>
      <c r="X121" s="37">
        <v>0.30851063829787234</v>
      </c>
      <c r="Y121" s="37">
        <v>0</v>
      </c>
      <c r="Z121" s="37">
        <f t="shared" si="12"/>
        <v>0.30851063829787234</v>
      </c>
      <c r="AA121" s="42"/>
      <c r="AB121" s="15" t="s">
        <v>8637</v>
      </c>
      <c r="AC121" s="37">
        <v>3000</v>
      </c>
      <c r="AD121" s="37">
        <v>1E-3</v>
      </c>
      <c r="AE121" s="37">
        <v>7</v>
      </c>
      <c r="AF121" s="37">
        <v>0.11702127659574468</v>
      </c>
      <c r="AG121" s="37">
        <v>-7.7499354172048483E-3</v>
      </c>
      <c r="AH121" s="37">
        <f t="shared" si="13"/>
        <v>0.10927134117853983</v>
      </c>
      <c r="AI121" s="42"/>
      <c r="AJ121" s="15" t="s">
        <v>9173</v>
      </c>
      <c r="AK121" s="43">
        <v>3000</v>
      </c>
      <c r="AL121" s="43">
        <v>1E-3</v>
      </c>
      <c r="AM121" s="43">
        <v>2</v>
      </c>
      <c r="AN121" s="43">
        <v>100</v>
      </c>
      <c r="AO121" s="43">
        <v>7</v>
      </c>
      <c r="AP121" s="43">
        <v>0.11702127659574468</v>
      </c>
      <c r="AQ121" s="43">
        <v>-2.6173878732079454E-2</v>
      </c>
      <c r="AR121" s="43">
        <f t="shared" si="14"/>
        <v>9.0847397863665233E-2</v>
      </c>
      <c r="AS121" s="42"/>
      <c r="AT121" s="15" t="s">
        <v>10928</v>
      </c>
      <c r="AU121" s="37">
        <v>3000</v>
      </c>
      <c r="AV121" s="37">
        <v>1.0000000000000001E-5</v>
      </c>
      <c r="AW121" s="37">
        <v>1.0000000000000001E-5</v>
      </c>
      <c r="AX121" s="37">
        <v>7</v>
      </c>
      <c r="AY121" s="37">
        <v>0.11702127659574468</v>
      </c>
      <c r="AZ121" s="37">
        <v>-2.4960588544403552E-2</v>
      </c>
      <c r="BA121" s="37">
        <f t="shared" si="15"/>
        <v>9.2060688051341127E-2</v>
      </c>
    </row>
    <row r="122" spans="1:53" x14ac:dyDescent="0.2">
      <c r="A122" s="15" t="s">
        <v>1983</v>
      </c>
      <c r="B122" s="37">
        <v>3000</v>
      </c>
      <c r="C122" s="37">
        <v>1E-3</v>
      </c>
      <c r="D122" s="37">
        <v>8</v>
      </c>
      <c r="E122" s="37">
        <v>0.44680851063829785</v>
      </c>
      <c r="F122" s="37">
        <v>0.24799999999999994</v>
      </c>
      <c r="G122" s="37">
        <f t="shared" si="10"/>
        <v>0.69480851063829774</v>
      </c>
      <c r="H122" s="42"/>
      <c r="I122" s="15" t="s">
        <v>17068</v>
      </c>
      <c r="J122" s="43">
        <v>3000</v>
      </c>
      <c r="K122" s="43">
        <v>1E-3</v>
      </c>
      <c r="L122" s="43">
        <v>2</v>
      </c>
      <c r="M122" s="43">
        <v>100</v>
      </c>
      <c r="N122" s="43">
        <v>8</v>
      </c>
      <c r="O122" s="43">
        <v>0.37234042553191488</v>
      </c>
      <c r="P122" s="43">
        <v>0.23366035650131273</v>
      </c>
      <c r="Q122" s="43">
        <f t="shared" si="11"/>
        <v>0.6060007820332276</v>
      </c>
      <c r="R122" s="42"/>
      <c r="S122" s="15" t="s">
        <v>2588</v>
      </c>
      <c r="T122" s="37">
        <v>3000</v>
      </c>
      <c r="U122" s="37">
        <v>1.0000000000000001E-5</v>
      </c>
      <c r="V122" s="37">
        <v>1.0000000000000001E-5</v>
      </c>
      <c r="W122" s="37">
        <v>8</v>
      </c>
      <c r="X122" s="37">
        <v>0.30851063829787234</v>
      </c>
      <c r="Y122" s="37">
        <v>0</v>
      </c>
      <c r="Z122" s="37">
        <f t="shared" si="12"/>
        <v>0.30851063829787234</v>
      </c>
      <c r="AA122" s="42"/>
      <c r="AB122" s="15" t="s">
        <v>8638</v>
      </c>
      <c r="AC122" s="37">
        <v>3000</v>
      </c>
      <c r="AD122" s="37">
        <v>1E-3</v>
      </c>
      <c r="AE122" s="37">
        <v>8</v>
      </c>
      <c r="AF122" s="37">
        <v>0.19148936170212766</v>
      </c>
      <c r="AG122" s="37">
        <v>4.936793080505654E-2</v>
      </c>
      <c r="AH122" s="37">
        <f t="shared" si="13"/>
        <v>0.24085729250718418</v>
      </c>
      <c r="AI122" s="42"/>
      <c r="AJ122" s="15" t="s">
        <v>9174</v>
      </c>
      <c r="AK122" s="43">
        <v>3000</v>
      </c>
      <c r="AL122" s="43">
        <v>1E-3</v>
      </c>
      <c r="AM122" s="43">
        <v>2</v>
      </c>
      <c r="AN122" s="43">
        <v>100</v>
      </c>
      <c r="AO122" s="43">
        <v>8</v>
      </c>
      <c r="AP122" s="43">
        <v>0.19148936170212766</v>
      </c>
      <c r="AQ122" s="43">
        <v>5.8761528326745721E-2</v>
      </c>
      <c r="AR122" s="43">
        <f t="shared" si="14"/>
        <v>0.25025089002887335</v>
      </c>
      <c r="AS122" s="42"/>
      <c r="AT122" s="15" t="s">
        <v>10929</v>
      </c>
      <c r="AU122" s="37">
        <v>3000</v>
      </c>
      <c r="AV122" s="37">
        <v>1.0000000000000001E-5</v>
      </c>
      <c r="AW122" s="37">
        <v>1.0000000000000001E-5</v>
      </c>
      <c r="AX122" s="37">
        <v>8</v>
      </c>
      <c r="AY122" s="37">
        <v>0.18085106382978725</v>
      </c>
      <c r="AZ122" s="37">
        <v>4.8633017875920108E-2</v>
      </c>
      <c r="BA122" s="37">
        <f t="shared" si="15"/>
        <v>0.22948408170570736</v>
      </c>
    </row>
    <row r="123" spans="1:53" x14ac:dyDescent="0.2">
      <c r="A123" s="15" t="s">
        <v>1984</v>
      </c>
      <c r="B123" s="37">
        <v>3000</v>
      </c>
      <c r="C123" s="37">
        <v>1E-3</v>
      </c>
      <c r="D123" s="37">
        <v>9</v>
      </c>
      <c r="E123" s="37">
        <v>0.44680851063829785</v>
      </c>
      <c r="F123" s="37">
        <v>0.24799999999999994</v>
      </c>
      <c r="G123" s="37">
        <f t="shared" si="10"/>
        <v>0.69480851063829774</v>
      </c>
      <c r="H123" s="42"/>
      <c r="I123" s="15" t="s">
        <v>17069</v>
      </c>
      <c r="J123" s="43">
        <v>3000</v>
      </c>
      <c r="K123" s="43">
        <v>1E-3</v>
      </c>
      <c r="L123" s="43">
        <v>2</v>
      </c>
      <c r="M123" s="43">
        <v>100</v>
      </c>
      <c r="N123" s="43">
        <v>9</v>
      </c>
      <c r="O123" s="43">
        <v>0.31914893617021278</v>
      </c>
      <c r="P123" s="43">
        <v>0.17926330150068215</v>
      </c>
      <c r="Q123" s="43">
        <f t="shared" si="11"/>
        <v>0.49841223767089493</v>
      </c>
      <c r="R123" s="42"/>
      <c r="S123" s="15" t="s">
        <v>2589</v>
      </c>
      <c r="T123" s="37">
        <v>3000</v>
      </c>
      <c r="U123" s="37">
        <v>1.0000000000000001E-5</v>
      </c>
      <c r="V123" s="37">
        <v>1.0000000000000001E-5</v>
      </c>
      <c r="W123" s="37">
        <v>9</v>
      </c>
      <c r="X123" s="37">
        <v>0.30851063829787234</v>
      </c>
      <c r="Y123" s="37">
        <v>0</v>
      </c>
      <c r="Z123" s="37">
        <f t="shared" si="12"/>
        <v>0.30851063829787234</v>
      </c>
      <c r="AA123" s="42"/>
      <c r="AB123" s="15" t="s">
        <v>8639</v>
      </c>
      <c r="AC123" s="37">
        <v>3000</v>
      </c>
      <c r="AD123" s="37">
        <v>1E-3</v>
      </c>
      <c r="AE123" s="37">
        <v>9</v>
      </c>
      <c r="AF123" s="37">
        <v>0.13829787234042554</v>
      </c>
      <c r="AG123" s="37">
        <v>-1.3713220609772319E-2</v>
      </c>
      <c r="AH123" s="37">
        <f t="shared" si="13"/>
        <v>0.12458465173065322</v>
      </c>
      <c r="AI123" s="42"/>
      <c r="AJ123" s="15" t="s">
        <v>9175</v>
      </c>
      <c r="AK123" s="43">
        <v>3000</v>
      </c>
      <c r="AL123" s="43">
        <v>1E-3</v>
      </c>
      <c r="AM123" s="43">
        <v>2</v>
      </c>
      <c r="AN123" s="43">
        <v>100</v>
      </c>
      <c r="AO123" s="43">
        <v>9</v>
      </c>
      <c r="AP123" s="43">
        <v>0.13829787234042554</v>
      </c>
      <c r="AQ123" s="43">
        <v>-1.2634658864210656E-2</v>
      </c>
      <c r="AR123" s="43">
        <f t="shared" si="14"/>
        <v>0.12566321347621487</v>
      </c>
      <c r="AS123" s="42"/>
      <c r="AT123" s="15" t="s">
        <v>10930</v>
      </c>
      <c r="AU123" s="37">
        <v>3000</v>
      </c>
      <c r="AV123" s="37">
        <v>1.0000000000000001E-5</v>
      </c>
      <c r="AW123" s="37">
        <v>1.0000000000000001E-5</v>
      </c>
      <c r="AX123" s="37">
        <v>9</v>
      </c>
      <c r="AY123" s="37">
        <v>0.19148936170212766</v>
      </c>
      <c r="AZ123" s="37">
        <v>4.4536578841781443E-2</v>
      </c>
      <c r="BA123" s="37">
        <f t="shared" si="15"/>
        <v>0.2360259405439091</v>
      </c>
    </row>
    <row r="124" spans="1:53" x14ac:dyDescent="0.2">
      <c r="A124" s="15" t="s">
        <v>1985</v>
      </c>
      <c r="B124" s="37">
        <v>5000</v>
      </c>
      <c r="C124" s="37">
        <v>1E-3</v>
      </c>
      <c r="D124" s="37">
        <v>0</v>
      </c>
      <c r="E124" s="37">
        <v>0.44680851063829785</v>
      </c>
      <c r="F124" s="37">
        <v>0.24799999999999994</v>
      </c>
      <c r="G124" s="37">
        <f t="shared" si="10"/>
        <v>0.69480851063829774</v>
      </c>
      <c r="H124" s="42"/>
      <c r="I124" s="15" t="s">
        <v>17070</v>
      </c>
      <c r="J124" s="43">
        <v>5000</v>
      </c>
      <c r="K124" s="43">
        <v>1E-3</v>
      </c>
      <c r="L124" s="43">
        <v>2</v>
      </c>
      <c r="M124" s="43">
        <v>1E-3</v>
      </c>
      <c r="N124" s="43">
        <v>0</v>
      </c>
      <c r="O124" s="43">
        <v>0.31914893617021278</v>
      </c>
      <c r="P124" s="43">
        <v>0.1791513166871333</v>
      </c>
      <c r="Q124" s="43">
        <f t="shared" si="11"/>
        <v>0.49830025285734608</v>
      </c>
      <c r="R124" s="42"/>
      <c r="S124" s="15" t="s">
        <v>2590</v>
      </c>
      <c r="T124" s="37">
        <v>3000</v>
      </c>
      <c r="U124" s="37">
        <v>1.0000000000000001E-5</v>
      </c>
      <c r="V124" s="37">
        <v>1E-4</v>
      </c>
      <c r="W124" s="37">
        <v>0</v>
      </c>
      <c r="X124" s="37">
        <v>0.30851063829787234</v>
      </c>
      <c r="Y124" s="37">
        <v>0</v>
      </c>
      <c r="Z124" s="37">
        <f t="shared" si="12"/>
        <v>0.30851063829787234</v>
      </c>
      <c r="AA124" s="42"/>
      <c r="AB124" s="15" t="s">
        <v>8640</v>
      </c>
      <c r="AC124" s="37">
        <v>5000</v>
      </c>
      <c r="AD124" s="37">
        <v>1E-3</v>
      </c>
      <c r="AE124" s="37">
        <v>0</v>
      </c>
      <c r="AF124" s="37">
        <v>9.5744680851063829E-2</v>
      </c>
      <c r="AG124" s="37">
        <v>-5.2839636315720119E-2</v>
      </c>
      <c r="AH124" s="37">
        <f t="shared" si="13"/>
        <v>4.290504453534371E-2</v>
      </c>
      <c r="AI124" s="42"/>
      <c r="AJ124" s="15" t="s">
        <v>9176</v>
      </c>
      <c r="AK124" s="43">
        <v>5000</v>
      </c>
      <c r="AL124" s="43">
        <v>1E-3</v>
      </c>
      <c r="AM124" s="43">
        <v>2</v>
      </c>
      <c r="AN124" s="43">
        <v>1E-3</v>
      </c>
      <c r="AO124" s="43">
        <v>0</v>
      </c>
      <c r="AP124" s="43">
        <v>0.1702127659574468</v>
      </c>
      <c r="AQ124" s="43">
        <v>2.8745529209166756E-2</v>
      </c>
      <c r="AR124" s="43">
        <f t="shared" si="14"/>
        <v>0.19895829516661356</v>
      </c>
      <c r="AS124" s="42"/>
      <c r="AT124" s="15" t="s">
        <v>10931</v>
      </c>
      <c r="AU124" s="37">
        <v>3000</v>
      </c>
      <c r="AV124" s="37">
        <v>1.0000000000000001E-5</v>
      </c>
      <c r="AW124" s="37">
        <v>1E-4</v>
      </c>
      <c r="AX124" s="37">
        <v>0</v>
      </c>
      <c r="AY124" s="37">
        <v>0.14893617021276595</v>
      </c>
      <c r="AZ124" s="37">
        <v>4.500926661371453E-3</v>
      </c>
      <c r="BA124" s="37">
        <f t="shared" si="15"/>
        <v>0.1534370968741374</v>
      </c>
    </row>
    <row r="125" spans="1:53" x14ac:dyDescent="0.2">
      <c r="A125" s="15" t="s">
        <v>1986</v>
      </c>
      <c r="B125" s="37">
        <v>5000</v>
      </c>
      <c r="C125" s="37">
        <v>1E-3</v>
      </c>
      <c r="D125" s="37">
        <v>1</v>
      </c>
      <c r="E125" s="37">
        <v>0.44680851063829785</v>
      </c>
      <c r="F125" s="37">
        <v>0.24799999999999994</v>
      </c>
      <c r="G125" s="37">
        <f t="shared" si="10"/>
        <v>0.69480851063829774</v>
      </c>
      <c r="H125" s="42"/>
      <c r="I125" s="15" t="s">
        <v>17071</v>
      </c>
      <c r="J125" s="43">
        <v>5000</v>
      </c>
      <c r="K125" s="43">
        <v>1E-3</v>
      </c>
      <c r="L125" s="43">
        <v>2</v>
      </c>
      <c r="M125" s="43">
        <v>1E-3</v>
      </c>
      <c r="N125" s="43">
        <v>1</v>
      </c>
      <c r="O125" s="43">
        <v>0.31914893617021278</v>
      </c>
      <c r="P125" s="43">
        <v>0.17825433683922964</v>
      </c>
      <c r="Q125" s="43">
        <f t="shared" si="11"/>
        <v>0.49740327300944243</v>
      </c>
      <c r="R125" s="42"/>
      <c r="S125" s="15" t="s">
        <v>2591</v>
      </c>
      <c r="T125" s="37">
        <v>3000</v>
      </c>
      <c r="U125" s="37">
        <v>1.0000000000000001E-5</v>
      </c>
      <c r="V125" s="37">
        <v>1E-4</v>
      </c>
      <c r="W125" s="37">
        <v>1</v>
      </c>
      <c r="X125" s="37">
        <v>0.30851063829787234</v>
      </c>
      <c r="Y125" s="37">
        <v>0</v>
      </c>
      <c r="Z125" s="37">
        <f t="shared" si="12"/>
        <v>0.30851063829787234</v>
      </c>
      <c r="AA125" s="42"/>
      <c r="AB125" s="15" t="s">
        <v>8641</v>
      </c>
      <c r="AC125" s="37">
        <v>5000</v>
      </c>
      <c r="AD125" s="37">
        <v>1E-3</v>
      </c>
      <c r="AE125" s="37">
        <v>1</v>
      </c>
      <c r="AF125" s="37">
        <v>0.15957446808510639</v>
      </c>
      <c r="AG125" s="37">
        <v>2.0058062813407235E-2</v>
      </c>
      <c r="AH125" s="37">
        <f t="shared" si="13"/>
        <v>0.17963253089851364</v>
      </c>
      <c r="AI125" s="42"/>
      <c r="AJ125" s="15" t="s">
        <v>9177</v>
      </c>
      <c r="AK125" s="43">
        <v>5000</v>
      </c>
      <c r="AL125" s="43">
        <v>1E-3</v>
      </c>
      <c r="AM125" s="43">
        <v>2</v>
      </c>
      <c r="AN125" s="43">
        <v>1E-3</v>
      </c>
      <c r="AO125" s="43">
        <v>1</v>
      </c>
      <c r="AP125" s="43">
        <v>8.5106382978723402E-2</v>
      </c>
      <c r="AQ125" s="43">
        <v>-7.9305740987984014E-2</v>
      </c>
      <c r="AR125" s="43">
        <f t="shared" si="14"/>
        <v>5.8006419907393886E-3</v>
      </c>
      <c r="AS125" s="42"/>
      <c r="AT125" s="15" t="s">
        <v>10932</v>
      </c>
      <c r="AU125" s="37">
        <v>3000</v>
      </c>
      <c r="AV125" s="37">
        <v>1.0000000000000001E-5</v>
      </c>
      <c r="AW125" s="37">
        <v>1E-4</v>
      </c>
      <c r="AX125" s="37">
        <v>1</v>
      </c>
      <c r="AY125" s="37">
        <v>0.14893617021276595</v>
      </c>
      <c r="AZ125" s="37">
        <v>-3.8713122413563351E-3</v>
      </c>
      <c r="BA125" s="37">
        <f t="shared" si="15"/>
        <v>0.14506485797140961</v>
      </c>
    </row>
    <row r="126" spans="1:53" x14ac:dyDescent="0.2">
      <c r="A126" s="15" t="s">
        <v>1987</v>
      </c>
      <c r="B126" s="37">
        <v>5000</v>
      </c>
      <c r="C126" s="37">
        <v>1E-3</v>
      </c>
      <c r="D126" s="37">
        <v>2</v>
      </c>
      <c r="E126" s="37">
        <v>0.44680851063829785</v>
      </c>
      <c r="F126" s="37">
        <v>0.24799999999999994</v>
      </c>
      <c r="G126" s="37">
        <f t="shared" si="10"/>
        <v>0.69480851063829774</v>
      </c>
      <c r="H126" s="42"/>
      <c r="I126" s="15" t="s">
        <v>17072</v>
      </c>
      <c r="J126" s="43">
        <v>5000</v>
      </c>
      <c r="K126" s="43">
        <v>1E-3</v>
      </c>
      <c r="L126" s="43">
        <v>2</v>
      </c>
      <c r="M126" s="43">
        <v>1E-3</v>
      </c>
      <c r="N126" s="43">
        <v>2</v>
      </c>
      <c r="O126" s="43">
        <v>0.30851063829787234</v>
      </c>
      <c r="P126" s="43">
        <v>0.16013745704467355</v>
      </c>
      <c r="Q126" s="43">
        <f t="shared" si="11"/>
        <v>0.46864809534254592</v>
      </c>
      <c r="R126" s="42"/>
      <c r="S126" s="15" t="s">
        <v>2592</v>
      </c>
      <c r="T126" s="37">
        <v>3000</v>
      </c>
      <c r="U126" s="37">
        <v>1.0000000000000001E-5</v>
      </c>
      <c r="V126" s="37">
        <v>1E-4</v>
      </c>
      <c r="W126" s="37">
        <v>2</v>
      </c>
      <c r="X126" s="37">
        <v>0.30851063829787234</v>
      </c>
      <c r="Y126" s="37">
        <v>0</v>
      </c>
      <c r="Z126" s="37">
        <f t="shared" si="12"/>
        <v>0.30851063829787234</v>
      </c>
      <c r="AA126" s="42"/>
      <c r="AB126" s="15" t="s">
        <v>8642</v>
      </c>
      <c r="AC126" s="37">
        <v>5000</v>
      </c>
      <c r="AD126" s="37">
        <v>1E-3</v>
      </c>
      <c r="AE126" s="37">
        <v>2</v>
      </c>
      <c r="AF126" s="37">
        <v>0.13829787234042554</v>
      </c>
      <c r="AG126" s="37">
        <v>-4.7505938242280304E-3</v>
      </c>
      <c r="AH126" s="37">
        <f t="shared" si="13"/>
        <v>0.13354727851619752</v>
      </c>
      <c r="AI126" s="42"/>
      <c r="AJ126" s="15" t="s">
        <v>9178</v>
      </c>
      <c r="AK126" s="43">
        <v>5000</v>
      </c>
      <c r="AL126" s="43">
        <v>1E-3</v>
      </c>
      <c r="AM126" s="43">
        <v>2</v>
      </c>
      <c r="AN126" s="43">
        <v>1E-3</v>
      </c>
      <c r="AO126" s="43">
        <v>2</v>
      </c>
      <c r="AP126" s="43">
        <v>0.13829787234042554</v>
      </c>
      <c r="AQ126" s="43">
        <v>3.2726796701138829E-3</v>
      </c>
      <c r="AR126" s="43">
        <f t="shared" si="14"/>
        <v>0.14157055201053942</v>
      </c>
      <c r="AS126" s="42"/>
      <c r="AT126" s="15" t="s">
        <v>10933</v>
      </c>
      <c r="AU126" s="37">
        <v>3000</v>
      </c>
      <c r="AV126" s="37">
        <v>1.0000000000000001E-5</v>
      </c>
      <c r="AW126" s="37">
        <v>1E-4</v>
      </c>
      <c r="AX126" s="37">
        <v>2</v>
      </c>
      <c r="AY126" s="37">
        <v>8.5106382978723402E-2</v>
      </c>
      <c r="AZ126" s="37">
        <v>-6.089238845144359E-2</v>
      </c>
      <c r="BA126" s="37">
        <f t="shared" si="15"/>
        <v>2.4213994527279813E-2</v>
      </c>
    </row>
    <row r="127" spans="1:53" x14ac:dyDescent="0.2">
      <c r="A127" s="15" t="s">
        <v>1988</v>
      </c>
      <c r="B127" s="37">
        <v>5000</v>
      </c>
      <c r="C127" s="37">
        <v>1E-3</v>
      </c>
      <c r="D127" s="37">
        <v>3</v>
      </c>
      <c r="E127" s="37">
        <v>0.44680851063829785</v>
      </c>
      <c r="F127" s="37">
        <v>0.24799999999999994</v>
      </c>
      <c r="G127" s="37">
        <f t="shared" si="10"/>
        <v>0.69480851063829774</v>
      </c>
      <c r="H127" s="42"/>
      <c r="I127" s="15" t="s">
        <v>17073</v>
      </c>
      <c r="J127" s="43">
        <v>5000</v>
      </c>
      <c r="K127" s="43">
        <v>1E-3</v>
      </c>
      <c r="L127" s="43">
        <v>2</v>
      </c>
      <c r="M127" s="43">
        <v>1E-3</v>
      </c>
      <c r="N127" s="43">
        <v>3</v>
      </c>
      <c r="O127" s="43">
        <v>0.30851063829787234</v>
      </c>
      <c r="P127" s="43">
        <v>0.16780168891310271</v>
      </c>
      <c r="Q127" s="43">
        <f t="shared" si="11"/>
        <v>0.47631232721097505</v>
      </c>
      <c r="R127" s="42"/>
      <c r="S127" s="15" t="s">
        <v>2593</v>
      </c>
      <c r="T127" s="37">
        <v>3000</v>
      </c>
      <c r="U127" s="37">
        <v>1.0000000000000001E-5</v>
      </c>
      <c r="V127" s="37">
        <v>1E-4</v>
      </c>
      <c r="W127" s="37">
        <v>3</v>
      </c>
      <c r="X127" s="37">
        <v>0.30851063829787234</v>
      </c>
      <c r="Y127" s="37">
        <v>0</v>
      </c>
      <c r="Z127" s="37">
        <f t="shared" si="12"/>
        <v>0.30851063829787234</v>
      </c>
      <c r="AA127" s="42"/>
      <c r="AB127" s="15" t="s">
        <v>8643</v>
      </c>
      <c r="AC127" s="37">
        <v>5000</v>
      </c>
      <c r="AD127" s="37">
        <v>1E-3</v>
      </c>
      <c r="AE127" s="37">
        <v>3</v>
      </c>
      <c r="AF127" s="37">
        <v>0.14893617021276595</v>
      </c>
      <c r="AG127" s="37">
        <v>1.5577955229742091E-2</v>
      </c>
      <c r="AH127" s="37">
        <f t="shared" si="13"/>
        <v>0.16451412544250804</v>
      </c>
      <c r="AI127" s="42"/>
      <c r="AJ127" s="15" t="s">
        <v>9179</v>
      </c>
      <c r="AK127" s="43">
        <v>5000</v>
      </c>
      <c r="AL127" s="43">
        <v>1E-3</v>
      </c>
      <c r="AM127" s="43">
        <v>2</v>
      </c>
      <c r="AN127" s="43">
        <v>1E-3</v>
      </c>
      <c r="AO127" s="43">
        <v>3</v>
      </c>
      <c r="AP127" s="43">
        <v>0.15957446808510639</v>
      </c>
      <c r="AQ127" s="43">
        <v>-4.7354891083750484E-3</v>
      </c>
      <c r="AR127" s="43">
        <f t="shared" si="14"/>
        <v>0.15483897897673135</v>
      </c>
      <c r="AS127" s="42"/>
      <c r="AT127" s="15" t="s">
        <v>10934</v>
      </c>
      <c r="AU127" s="37">
        <v>3000</v>
      </c>
      <c r="AV127" s="37">
        <v>1.0000000000000001E-5</v>
      </c>
      <c r="AW127" s="37">
        <v>1E-4</v>
      </c>
      <c r="AX127" s="37">
        <v>3</v>
      </c>
      <c r="AY127" s="37">
        <v>0.10638297872340426</v>
      </c>
      <c r="AZ127" s="37">
        <v>-3.3778476040848403E-2</v>
      </c>
      <c r="BA127" s="37">
        <f t="shared" si="15"/>
        <v>7.260450268255586E-2</v>
      </c>
    </row>
    <row r="128" spans="1:53" x14ac:dyDescent="0.2">
      <c r="A128" s="15" t="s">
        <v>1989</v>
      </c>
      <c r="B128" s="37">
        <v>5000</v>
      </c>
      <c r="C128" s="37">
        <v>1E-3</v>
      </c>
      <c r="D128" s="37">
        <v>4</v>
      </c>
      <c r="E128" s="37">
        <v>0.44680851063829785</v>
      </c>
      <c r="F128" s="37">
        <v>0.24799999999999994</v>
      </c>
      <c r="G128" s="37">
        <f t="shared" si="10"/>
        <v>0.69480851063829774</v>
      </c>
      <c r="H128" s="42"/>
      <c r="I128" s="15" t="s">
        <v>17074</v>
      </c>
      <c r="J128" s="43">
        <v>5000</v>
      </c>
      <c r="K128" s="43">
        <v>1E-3</v>
      </c>
      <c r="L128" s="43">
        <v>2</v>
      </c>
      <c r="M128" s="43">
        <v>1E-3</v>
      </c>
      <c r="N128" s="43">
        <v>4</v>
      </c>
      <c r="O128" s="43">
        <v>0.31914893617021278</v>
      </c>
      <c r="P128" s="43">
        <v>0.1795990726851221</v>
      </c>
      <c r="Q128" s="43">
        <f t="shared" si="11"/>
        <v>0.49874800885533488</v>
      </c>
      <c r="R128" s="42"/>
      <c r="S128" s="15" t="s">
        <v>2594</v>
      </c>
      <c r="T128" s="37">
        <v>3000</v>
      </c>
      <c r="U128" s="37">
        <v>1.0000000000000001E-5</v>
      </c>
      <c r="V128" s="37">
        <v>1E-4</v>
      </c>
      <c r="W128" s="37">
        <v>4</v>
      </c>
      <c r="X128" s="37">
        <v>0.30851063829787234</v>
      </c>
      <c r="Y128" s="37">
        <v>0</v>
      </c>
      <c r="Z128" s="37">
        <f t="shared" si="12"/>
        <v>0.30851063829787234</v>
      </c>
      <c r="AA128" s="42"/>
      <c r="AB128" s="15" t="s">
        <v>8644</v>
      </c>
      <c r="AC128" s="37">
        <v>5000</v>
      </c>
      <c r="AD128" s="37">
        <v>1E-3</v>
      </c>
      <c r="AE128" s="37">
        <v>4</v>
      </c>
      <c r="AF128" s="37">
        <v>9.5744680851063829E-2</v>
      </c>
      <c r="AG128" s="37">
        <v>-4.8143775416502693E-2</v>
      </c>
      <c r="AH128" s="37">
        <f t="shared" si="13"/>
        <v>4.7600905434561136E-2</v>
      </c>
      <c r="AI128" s="42"/>
      <c r="AJ128" s="15" t="s">
        <v>9180</v>
      </c>
      <c r="AK128" s="43">
        <v>5000</v>
      </c>
      <c r="AL128" s="43">
        <v>1E-3</v>
      </c>
      <c r="AM128" s="43">
        <v>2</v>
      </c>
      <c r="AN128" s="43">
        <v>1E-3</v>
      </c>
      <c r="AO128" s="43">
        <v>4</v>
      </c>
      <c r="AP128" s="43">
        <v>0.1276595744680851</v>
      </c>
      <c r="AQ128" s="43">
        <v>-1.3010908135103172E-2</v>
      </c>
      <c r="AR128" s="43">
        <f t="shared" si="14"/>
        <v>0.11464866633298193</v>
      </c>
      <c r="AS128" s="42"/>
      <c r="AT128" s="15" t="s">
        <v>10935</v>
      </c>
      <c r="AU128" s="37">
        <v>3000</v>
      </c>
      <c r="AV128" s="37">
        <v>1.0000000000000001E-5</v>
      </c>
      <c r="AW128" s="37">
        <v>1E-4</v>
      </c>
      <c r="AX128" s="37">
        <v>4</v>
      </c>
      <c r="AY128" s="37">
        <v>0.21276595744680851</v>
      </c>
      <c r="AZ128" s="37">
        <v>9.131286740692357E-2</v>
      </c>
      <c r="BA128" s="37">
        <f t="shared" si="15"/>
        <v>0.30407882485373205</v>
      </c>
    </row>
    <row r="129" spans="1:53" x14ac:dyDescent="0.2">
      <c r="A129" s="15" t="s">
        <v>1990</v>
      </c>
      <c r="B129" s="37">
        <v>5000</v>
      </c>
      <c r="C129" s="37">
        <v>1E-3</v>
      </c>
      <c r="D129" s="37">
        <v>5</v>
      </c>
      <c r="E129" s="37">
        <v>0.44680851063829785</v>
      </c>
      <c r="F129" s="37">
        <v>0.24799999999999994</v>
      </c>
      <c r="G129" s="37">
        <f t="shared" si="10"/>
        <v>0.69480851063829774</v>
      </c>
      <c r="H129" s="42"/>
      <c r="I129" s="15" t="s">
        <v>17075</v>
      </c>
      <c r="J129" s="43">
        <v>5000</v>
      </c>
      <c r="K129" s="43">
        <v>1E-3</v>
      </c>
      <c r="L129" s="43">
        <v>2</v>
      </c>
      <c r="M129" s="43">
        <v>1E-3</v>
      </c>
      <c r="N129" s="43">
        <v>5</v>
      </c>
      <c r="O129" s="43">
        <v>0.2978723404255319</v>
      </c>
      <c r="P129" s="43">
        <v>0.15095114273983851</v>
      </c>
      <c r="Q129" s="43">
        <f t="shared" si="11"/>
        <v>0.44882348316537041</v>
      </c>
      <c r="R129" s="42"/>
      <c r="S129" s="15" t="s">
        <v>2595</v>
      </c>
      <c r="T129" s="37">
        <v>3000</v>
      </c>
      <c r="U129" s="37">
        <v>1.0000000000000001E-5</v>
      </c>
      <c r="V129" s="37">
        <v>1E-4</v>
      </c>
      <c r="W129" s="37">
        <v>5</v>
      </c>
      <c r="X129" s="37">
        <v>0.30851063829787234</v>
      </c>
      <c r="Y129" s="37">
        <v>0</v>
      </c>
      <c r="Z129" s="37">
        <f t="shared" si="12"/>
        <v>0.30851063829787234</v>
      </c>
      <c r="AA129" s="42"/>
      <c r="AB129" s="15" t="s">
        <v>8645</v>
      </c>
      <c r="AC129" s="37">
        <v>5000</v>
      </c>
      <c r="AD129" s="37">
        <v>1E-3</v>
      </c>
      <c r="AE129" s="37">
        <v>5</v>
      </c>
      <c r="AF129" s="37">
        <v>0.21276595744680851</v>
      </c>
      <c r="AG129" s="37">
        <v>8.9290390154490681E-2</v>
      </c>
      <c r="AH129" s="37">
        <f t="shared" si="13"/>
        <v>0.30205634760129918</v>
      </c>
      <c r="AI129" s="42"/>
      <c r="AJ129" s="15" t="s">
        <v>9181</v>
      </c>
      <c r="AK129" s="43">
        <v>5000</v>
      </c>
      <c r="AL129" s="43">
        <v>1E-3</v>
      </c>
      <c r="AM129" s="43">
        <v>2</v>
      </c>
      <c r="AN129" s="43">
        <v>1E-3</v>
      </c>
      <c r="AO129" s="43">
        <v>5</v>
      </c>
      <c r="AP129" s="43">
        <v>0.13829787234042554</v>
      </c>
      <c r="AQ129" s="43">
        <v>2.0969855832241088E-3</v>
      </c>
      <c r="AR129" s="43">
        <f t="shared" si="14"/>
        <v>0.14039485792364964</v>
      </c>
      <c r="AS129" s="42"/>
      <c r="AT129" s="15" t="s">
        <v>10936</v>
      </c>
      <c r="AU129" s="37">
        <v>3000</v>
      </c>
      <c r="AV129" s="37">
        <v>1.0000000000000001E-5</v>
      </c>
      <c r="AW129" s="37">
        <v>1E-4</v>
      </c>
      <c r="AX129" s="37">
        <v>5</v>
      </c>
      <c r="AY129" s="37">
        <v>0.18085106382978725</v>
      </c>
      <c r="AZ129" s="37">
        <v>2.9758713136729221E-2</v>
      </c>
      <c r="BA129" s="37">
        <f t="shared" si="15"/>
        <v>0.21060977696651648</v>
      </c>
    </row>
    <row r="130" spans="1:53" x14ac:dyDescent="0.2">
      <c r="A130" s="15" t="s">
        <v>1991</v>
      </c>
      <c r="B130" s="37">
        <v>5000</v>
      </c>
      <c r="C130" s="37">
        <v>1E-3</v>
      </c>
      <c r="D130" s="37">
        <v>6</v>
      </c>
      <c r="E130" s="37">
        <v>0.44680851063829785</v>
      </c>
      <c r="F130" s="37">
        <v>0.24799999999999994</v>
      </c>
      <c r="G130" s="37">
        <f t="shared" si="10"/>
        <v>0.69480851063829774</v>
      </c>
      <c r="H130" s="42"/>
      <c r="I130" s="15" t="s">
        <v>17076</v>
      </c>
      <c r="J130" s="43">
        <v>5000</v>
      </c>
      <c r="K130" s="43">
        <v>1E-3</v>
      </c>
      <c r="L130" s="43">
        <v>2</v>
      </c>
      <c r="M130" s="43">
        <v>1E-3</v>
      </c>
      <c r="N130" s="43">
        <v>6</v>
      </c>
      <c r="O130" s="43">
        <v>0.34042553191489361</v>
      </c>
      <c r="P130" s="43">
        <v>0.20761386811692722</v>
      </c>
      <c r="Q130" s="43">
        <f t="shared" si="11"/>
        <v>0.54803940003182083</v>
      </c>
      <c r="R130" s="42"/>
      <c r="S130" s="15" t="s">
        <v>2596</v>
      </c>
      <c r="T130" s="37">
        <v>3000</v>
      </c>
      <c r="U130" s="37">
        <v>1.0000000000000001E-5</v>
      </c>
      <c r="V130" s="37">
        <v>1E-4</v>
      </c>
      <c r="W130" s="37">
        <v>6</v>
      </c>
      <c r="X130" s="37">
        <v>0.30851063829787234</v>
      </c>
      <c r="Y130" s="37">
        <v>0</v>
      </c>
      <c r="Z130" s="37">
        <f t="shared" si="12"/>
        <v>0.30851063829787234</v>
      </c>
      <c r="AA130" s="42"/>
      <c r="AB130" s="15" t="s">
        <v>8646</v>
      </c>
      <c r="AC130" s="37">
        <v>5000</v>
      </c>
      <c r="AD130" s="37">
        <v>1E-3</v>
      </c>
      <c r="AE130" s="37">
        <v>6</v>
      </c>
      <c r="AF130" s="37">
        <v>0.11702127659574468</v>
      </c>
      <c r="AG130" s="37">
        <v>-2.4556795797767598E-2</v>
      </c>
      <c r="AH130" s="37">
        <f t="shared" si="13"/>
        <v>9.2464480797977089E-2</v>
      </c>
      <c r="AI130" s="42"/>
      <c r="AJ130" s="15" t="s">
        <v>9182</v>
      </c>
      <c r="AK130" s="43">
        <v>5000</v>
      </c>
      <c r="AL130" s="43">
        <v>1E-3</v>
      </c>
      <c r="AM130" s="43">
        <v>2</v>
      </c>
      <c r="AN130" s="43">
        <v>1E-3</v>
      </c>
      <c r="AO130" s="43">
        <v>6</v>
      </c>
      <c r="AP130" s="43">
        <v>0.18085106382978725</v>
      </c>
      <c r="AQ130" s="43">
        <v>3.6603221083455338E-2</v>
      </c>
      <c r="AR130" s="43">
        <f t="shared" si="14"/>
        <v>0.21745428491324259</v>
      </c>
      <c r="AS130" s="42"/>
      <c r="AT130" s="15" t="s">
        <v>10937</v>
      </c>
      <c r="AU130" s="37">
        <v>3000</v>
      </c>
      <c r="AV130" s="37">
        <v>1.0000000000000001E-5</v>
      </c>
      <c r="AW130" s="37">
        <v>1E-4</v>
      </c>
      <c r="AX130" s="37">
        <v>6</v>
      </c>
      <c r="AY130" s="37">
        <v>0.1276595744680851</v>
      </c>
      <c r="AZ130" s="37">
        <v>-1.0620165202569821E-2</v>
      </c>
      <c r="BA130" s="37">
        <f t="shared" si="15"/>
        <v>0.11703940926551527</v>
      </c>
    </row>
    <row r="131" spans="1:53" x14ac:dyDescent="0.2">
      <c r="A131" s="15" t="s">
        <v>1992</v>
      </c>
      <c r="B131" s="37">
        <v>5000</v>
      </c>
      <c r="C131" s="37">
        <v>1E-3</v>
      </c>
      <c r="D131" s="37">
        <v>7</v>
      </c>
      <c r="E131" s="37">
        <v>0.44680851063829785</v>
      </c>
      <c r="F131" s="37">
        <v>0.24799999999999994</v>
      </c>
      <c r="G131" s="37">
        <f t="shared" si="10"/>
        <v>0.69480851063829774</v>
      </c>
      <c r="H131" s="42"/>
      <c r="I131" s="15" t="s">
        <v>17077</v>
      </c>
      <c r="J131" s="43">
        <v>5000</v>
      </c>
      <c r="K131" s="43">
        <v>1E-3</v>
      </c>
      <c r="L131" s="43">
        <v>2</v>
      </c>
      <c r="M131" s="43">
        <v>1E-3</v>
      </c>
      <c r="N131" s="43">
        <v>7</v>
      </c>
      <c r="O131" s="43">
        <v>0.32978723404255317</v>
      </c>
      <c r="P131" s="43">
        <v>0.19527109661638806</v>
      </c>
      <c r="Q131" s="43">
        <f t="shared" si="11"/>
        <v>0.52505833065894125</v>
      </c>
      <c r="R131" s="42"/>
      <c r="S131" s="15" t="s">
        <v>2597</v>
      </c>
      <c r="T131" s="37">
        <v>3000</v>
      </c>
      <c r="U131" s="37">
        <v>1.0000000000000001E-5</v>
      </c>
      <c r="V131" s="37">
        <v>1E-4</v>
      </c>
      <c r="W131" s="37">
        <v>7</v>
      </c>
      <c r="X131" s="37">
        <v>0.30851063829787234</v>
      </c>
      <c r="Y131" s="37">
        <v>0</v>
      </c>
      <c r="Z131" s="37">
        <f t="shared" si="12"/>
        <v>0.30851063829787234</v>
      </c>
      <c r="AA131" s="42"/>
      <c r="AB131" s="15" t="s">
        <v>8647</v>
      </c>
      <c r="AC131" s="37">
        <v>5000</v>
      </c>
      <c r="AD131" s="37">
        <v>1E-3</v>
      </c>
      <c r="AE131" s="37">
        <v>7</v>
      </c>
      <c r="AF131" s="37">
        <v>0.1276595744680851</v>
      </c>
      <c r="AG131" s="37">
        <v>-5.4787372815027621E-3</v>
      </c>
      <c r="AH131" s="37">
        <f t="shared" si="13"/>
        <v>0.12218083718658233</v>
      </c>
      <c r="AI131" s="42"/>
      <c r="AJ131" s="15" t="s">
        <v>9183</v>
      </c>
      <c r="AK131" s="43">
        <v>5000</v>
      </c>
      <c r="AL131" s="43">
        <v>1E-3</v>
      </c>
      <c r="AM131" s="43">
        <v>2</v>
      </c>
      <c r="AN131" s="43">
        <v>1E-3</v>
      </c>
      <c r="AO131" s="43">
        <v>7</v>
      </c>
      <c r="AP131" s="43">
        <v>0.1702127659574468</v>
      </c>
      <c r="AQ131" s="43">
        <v>2.9645314981471684E-2</v>
      </c>
      <c r="AR131" s="43">
        <f t="shared" si="14"/>
        <v>0.19985808093891849</v>
      </c>
      <c r="AS131" s="42"/>
      <c r="AT131" s="15" t="s">
        <v>10938</v>
      </c>
      <c r="AU131" s="37">
        <v>3000</v>
      </c>
      <c r="AV131" s="37">
        <v>1.0000000000000001E-5</v>
      </c>
      <c r="AW131" s="37">
        <v>1E-4</v>
      </c>
      <c r="AX131" s="37">
        <v>7</v>
      </c>
      <c r="AY131" s="37">
        <v>0.20212765957446807</v>
      </c>
      <c r="AZ131" s="37">
        <v>6.6966649020645835E-2</v>
      </c>
      <c r="BA131" s="37">
        <f t="shared" si="15"/>
        <v>0.26909430859511391</v>
      </c>
    </row>
    <row r="132" spans="1:53" x14ac:dyDescent="0.2">
      <c r="A132" s="15" t="s">
        <v>1993</v>
      </c>
      <c r="B132" s="37">
        <v>5000</v>
      </c>
      <c r="C132" s="37">
        <v>1E-3</v>
      </c>
      <c r="D132" s="37">
        <v>8</v>
      </c>
      <c r="E132" s="37">
        <v>0.44680851063829785</v>
      </c>
      <c r="F132" s="37">
        <v>0.24799999999999994</v>
      </c>
      <c r="G132" s="37">
        <f t="shared" ref="G132:G195" si="16">E132+F132</f>
        <v>0.69480851063829774</v>
      </c>
      <c r="H132" s="42"/>
      <c r="I132" s="15" t="s">
        <v>17078</v>
      </c>
      <c r="J132" s="43">
        <v>5000</v>
      </c>
      <c r="K132" s="43">
        <v>1E-3</v>
      </c>
      <c r="L132" s="43">
        <v>2</v>
      </c>
      <c r="M132" s="43">
        <v>1E-3</v>
      </c>
      <c r="N132" s="43">
        <v>8</v>
      </c>
      <c r="O132" s="43">
        <v>0.31914893617021278</v>
      </c>
      <c r="P132" s="43">
        <v>0.18026979152473094</v>
      </c>
      <c r="Q132" s="43">
        <f t="shared" ref="Q132:Q195" si="17">O132+P132</f>
        <v>0.49941872769494372</v>
      </c>
      <c r="R132" s="42"/>
      <c r="S132" s="15" t="s">
        <v>2598</v>
      </c>
      <c r="T132" s="37">
        <v>3000</v>
      </c>
      <c r="U132" s="37">
        <v>1.0000000000000001E-5</v>
      </c>
      <c r="V132" s="37">
        <v>1E-4</v>
      </c>
      <c r="W132" s="37">
        <v>8</v>
      </c>
      <c r="X132" s="37">
        <v>0.30851063829787234</v>
      </c>
      <c r="Y132" s="37">
        <v>0</v>
      </c>
      <c r="Z132" s="37">
        <f t="shared" ref="Z132:Z195" si="18">X132+Y132</f>
        <v>0.30851063829787234</v>
      </c>
      <c r="AA132" s="42"/>
      <c r="AB132" s="15" t="s">
        <v>8648</v>
      </c>
      <c r="AC132" s="37">
        <v>5000</v>
      </c>
      <c r="AD132" s="37">
        <v>1E-3</v>
      </c>
      <c r="AE132" s="37">
        <v>8</v>
      </c>
      <c r="AF132" s="37">
        <v>0.11702127659574468</v>
      </c>
      <c r="AG132" s="37">
        <v>-1.7740673102008879E-2</v>
      </c>
      <c r="AH132" s="37">
        <f t="shared" ref="AH132:AH195" si="19">AF132+AG132</f>
        <v>9.9280603493735797E-2</v>
      </c>
      <c r="AI132" s="42"/>
      <c r="AJ132" s="15" t="s">
        <v>9184</v>
      </c>
      <c r="AK132" s="43">
        <v>5000</v>
      </c>
      <c r="AL132" s="43">
        <v>1E-3</v>
      </c>
      <c r="AM132" s="43">
        <v>2</v>
      </c>
      <c r="AN132" s="43">
        <v>1E-3</v>
      </c>
      <c r="AO132" s="43">
        <v>8</v>
      </c>
      <c r="AP132" s="43">
        <v>9.5744680851063829E-2</v>
      </c>
      <c r="AQ132" s="43">
        <v>-4.5948422568398983E-2</v>
      </c>
      <c r="AR132" s="43">
        <f t="shared" ref="AR132:AR195" si="20">AP132+AQ132</f>
        <v>4.9796258282664846E-2</v>
      </c>
      <c r="AS132" s="42"/>
      <c r="AT132" s="15" t="s">
        <v>10939</v>
      </c>
      <c r="AU132" s="37">
        <v>3000</v>
      </c>
      <c r="AV132" s="37">
        <v>1.0000000000000001E-5</v>
      </c>
      <c r="AW132" s="37">
        <v>1E-4</v>
      </c>
      <c r="AX132" s="37">
        <v>8</v>
      </c>
      <c r="AY132" s="37">
        <v>0.10638297872340426</v>
      </c>
      <c r="AZ132" s="37">
        <v>-3.0674846625766868E-2</v>
      </c>
      <c r="BA132" s="37">
        <f t="shared" ref="BA132:BA195" si="21">AY132+AZ132</f>
        <v>7.5708132097637382E-2</v>
      </c>
    </row>
    <row r="133" spans="1:53" x14ac:dyDescent="0.2">
      <c r="A133" s="15" t="s">
        <v>1994</v>
      </c>
      <c r="B133" s="37">
        <v>5000</v>
      </c>
      <c r="C133" s="37">
        <v>1E-3</v>
      </c>
      <c r="D133" s="37">
        <v>9</v>
      </c>
      <c r="E133" s="37">
        <v>0.44680851063829785</v>
      </c>
      <c r="F133" s="37">
        <v>0.24799999999999994</v>
      </c>
      <c r="G133" s="37">
        <f t="shared" si="16"/>
        <v>0.69480851063829774</v>
      </c>
      <c r="H133" s="42"/>
      <c r="I133" s="15" t="s">
        <v>17079</v>
      </c>
      <c r="J133" s="43">
        <v>5000</v>
      </c>
      <c r="K133" s="43">
        <v>1E-3</v>
      </c>
      <c r="L133" s="43">
        <v>2</v>
      </c>
      <c r="M133" s="43">
        <v>1E-3</v>
      </c>
      <c r="N133" s="43">
        <v>9</v>
      </c>
      <c r="O133" s="43">
        <v>0.30851063829787234</v>
      </c>
      <c r="P133" s="43">
        <v>0.16232519879352894</v>
      </c>
      <c r="Q133" s="43">
        <f t="shared" si="17"/>
        <v>0.47083583709140131</v>
      </c>
      <c r="R133" s="42"/>
      <c r="S133" s="15" t="s">
        <v>2599</v>
      </c>
      <c r="T133" s="37">
        <v>3000</v>
      </c>
      <c r="U133" s="37">
        <v>1.0000000000000001E-5</v>
      </c>
      <c r="V133" s="37">
        <v>1E-4</v>
      </c>
      <c r="W133" s="37">
        <v>9</v>
      </c>
      <c r="X133" s="37">
        <v>0.30851063829787234</v>
      </c>
      <c r="Y133" s="37">
        <v>0</v>
      </c>
      <c r="Z133" s="37">
        <f t="shared" si="18"/>
        <v>0.30851063829787234</v>
      </c>
      <c r="AA133" s="42"/>
      <c r="AB133" s="15" t="s">
        <v>8649</v>
      </c>
      <c r="AC133" s="37">
        <v>5000</v>
      </c>
      <c r="AD133" s="37">
        <v>1E-3</v>
      </c>
      <c r="AE133" s="37">
        <v>9</v>
      </c>
      <c r="AF133" s="37">
        <v>0.11702127659574468</v>
      </c>
      <c r="AG133" s="37">
        <v>-2.0269386687589885E-2</v>
      </c>
      <c r="AH133" s="37">
        <f t="shared" si="19"/>
        <v>9.6751889908154795E-2</v>
      </c>
      <c r="AI133" s="42"/>
      <c r="AJ133" s="15" t="s">
        <v>9185</v>
      </c>
      <c r="AK133" s="43">
        <v>5000</v>
      </c>
      <c r="AL133" s="43">
        <v>1E-3</v>
      </c>
      <c r="AM133" s="43">
        <v>2</v>
      </c>
      <c r="AN133" s="43">
        <v>1E-3</v>
      </c>
      <c r="AO133" s="43">
        <v>9</v>
      </c>
      <c r="AP133" s="43">
        <v>0.11702127659574468</v>
      </c>
      <c r="AQ133" s="43">
        <v>-2.576912963449908E-2</v>
      </c>
      <c r="AR133" s="43">
        <f t="shared" si="20"/>
        <v>9.1252146961245603E-2</v>
      </c>
      <c r="AS133" s="42"/>
      <c r="AT133" s="15" t="s">
        <v>10940</v>
      </c>
      <c r="AU133" s="37">
        <v>3000</v>
      </c>
      <c r="AV133" s="37">
        <v>1.0000000000000001E-5</v>
      </c>
      <c r="AW133" s="37">
        <v>1E-4</v>
      </c>
      <c r="AX133" s="37">
        <v>9</v>
      </c>
      <c r="AY133" s="37">
        <v>9.5744680851063829E-2</v>
      </c>
      <c r="AZ133" s="37">
        <v>-5.7297869524943749E-2</v>
      </c>
      <c r="BA133" s="37">
        <f t="shared" si="21"/>
        <v>3.844681132612008E-2</v>
      </c>
    </row>
    <row r="134" spans="1:53" x14ac:dyDescent="0.2">
      <c r="A134" s="15" t="s">
        <v>1995</v>
      </c>
      <c r="B134" s="37">
        <v>7000</v>
      </c>
      <c r="C134" s="37">
        <v>1E-3</v>
      </c>
      <c r="D134" s="37">
        <v>0</v>
      </c>
      <c r="E134" s="37">
        <v>0.44680851063829785</v>
      </c>
      <c r="F134" s="37">
        <v>0.24799999999999994</v>
      </c>
      <c r="G134" s="37">
        <f t="shared" si="16"/>
        <v>0.69480851063829774</v>
      </c>
      <c r="H134" s="42"/>
      <c r="I134" s="15" t="s">
        <v>17080</v>
      </c>
      <c r="J134" s="43">
        <v>5000</v>
      </c>
      <c r="K134" s="43">
        <v>1E-3</v>
      </c>
      <c r="L134" s="43">
        <v>2</v>
      </c>
      <c r="M134" s="43">
        <v>0.01</v>
      </c>
      <c r="N134" s="43">
        <v>0</v>
      </c>
      <c r="O134" s="43">
        <v>0.30851063829787234</v>
      </c>
      <c r="P134" s="43">
        <v>0.16757493188010897</v>
      </c>
      <c r="Q134" s="43">
        <f t="shared" si="17"/>
        <v>0.47608557017798131</v>
      </c>
      <c r="R134" s="42"/>
      <c r="S134" s="15" t="s">
        <v>2600</v>
      </c>
      <c r="T134" s="37">
        <v>3000</v>
      </c>
      <c r="U134" s="37">
        <v>1.0000000000000001E-5</v>
      </c>
      <c r="V134" s="37">
        <v>1E-3</v>
      </c>
      <c r="W134" s="37">
        <v>0</v>
      </c>
      <c r="X134" s="37">
        <v>0.30851063829787234</v>
      </c>
      <c r="Y134" s="37">
        <v>0</v>
      </c>
      <c r="Z134" s="37">
        <f t="shared" si="18"/>
        <v>0.30851063829787234</v>
      </c>
      <c r="AA134" s="42"/>
      <c r="AB134" s="15" t="s">
        <v>8650</v>
      </c>
      <c r="AC134" s="37">
        <v>7000</v>
      </c>
      <c r="AD134" s="37">
        <v>1E-3</v>
      </c>
      <c r="AE134" s="37">
        <v>0</v>
      </c>
      <c r="AF134" s="37">
        <v>0.19148936170212766</v>
      </c>
      <c r="AG134" s="37">
        <v>4.5940170940170895E-2</v>
      </c>
      <c r="AH134" s="37">
        <f t="shared" si="19"/>
        <v>0.23742953264229855</v>
      </c>
      <c r="AI134" s="42"/>
      <c r="AJ134" s="15" t="s">
        <v>9186</v>
      </c>
      <c r="AK134" s="43">
        <v>5000</v>
      </c>
      <c r="AL134" s="43">
        <v>1E-3</v>
      </c>
      <c r="AM134" s="43">
        <v>2</v>
      </c>
      <c r="AN134" s="43">
        <v>0.01</v>
      </c>
      <c r="AO134" s="43">
        <v>0</v>
      </c>
      <c r="AP134" s="43">
        <v>0.1276595744680851</v>
      </c>
      <c r="AQ134" s="43">
        <v>-8.3725798011512354E-3</v>
      </c>
      <c r="AR134" s="43">
        <f t="shared" si="20"/>
        <v>0.11928699466693386</v>
      </c>
      <c r="AS134" s="42"/>
      <c r="AT134" s="15" t="s">
        <v>10941</v>
      </c>
      <c r="AU134" s="37">
        <v>3000</v>
      </c>
      <c r="AV134" s="37">
        <v>1.0000000000000001E-5</v>
      </c>
      <c r="AW134" s="37">
        <v>1E-3</v>
      </c>
      <c r="AX134" s="37">
        <v>0</v>
      </c>
      <c r="AY134" s="37">
        <v>0.1276595744680851</v>
      </c>
      <c r="AZ134" s="37">
        <v>-2.5409072768391661E-2</v>
      </c>
      <c r="BA134" s="37">
        <f t="shared" si="21"/>
        <v>0.10225050169969344</v>
      </c>
    </row>
    <row r="135" spans="1:53" x14ac:dyDescent="0.2">
      <c r="A135" s="15" t="s">
        <v>1996</v>
      </c>
      <c r="B135" s="37">
        <v>7000</v>
      </c>
      <c r="C135" s="37">
        <v>1E-3</v>
      </c>
      <c r="D135" s="37">
        <v>1</v>
      </c>
      <c r="E135" s="37">
        <v>0.44680851063829785</v>
      </c>
      <c r="F135" s="37">
        <v>0.24799999999999994</v>
      </c>
      <c r="G135" s="37">
        <f t="shared" si="16"/>
        <v>0.69480851063829774</v>
      </c>
      <c r="H135" s="42"/>
      <c r="I135" s="15" t="s">
        <v>17081</v>
      </c>
      <c r="J135" s="43">
        <v>5000</v>
      </c>
      <c r="K135" s="43">
        <v>1E-3</v>
      </c>
      <c r="L135" s="43">
        <v>2</v>
      </c>
      <c r="M135" s="43">
        <v>0.01</v>
      </c>
      <c r="N135" s="43">
        <v>1</v>
      </c>
      <c r="O135" s="43">
        <v>0.31914893617021278</v>
      </c>
      <c r="P135" s="43">
        <v>0.18227538398803864</v>
      </c>
      <c r="Q135" s="43">
        <f t="shared" si="17"/>
        <v>0.50142432015825145</v>
      </c>
      <c r="R135" s="42"/>
      <c r="S135" s="15" t="s">
        <v>2601</v>
      </c>
      <c r="T135" s="37">
        <v>3000</v>
      </c>
      <c r="U135" s="37">
        <v>1.0000000000000001E-5</v>
      </c>
      <c r="V135" s="37">
        <v>1E-3</v>
      </c>
      <c r="W135" s="37">
        <v>1</v>
      </c>
      <c r="X135" s="37">
        <v>0.30851063829787234</v>
      </c>
      <c r="Y135" s="37">
        <v>0</v>
      </c>
      <c r="Z135" s="37">
        <f t="shared" si="18"/>
        <v>0.30851063829787234</v>
      </c>
      <c r="AA135" s="42"/>
      <c r="AB135" s="15" t="s">
        <v>8651</v>
      </c>
      <c r="AC135" s="37">
        <v>7000</v>
      </c>
      <c r="AD135" s="37">
        <v>1E-3</v>
      </c>
      <c r="AE135" s="37">
        <v>1</v>
      </c>
      <c r="AF135" s="37">
        <v>0.1276595744680851</v>
      </c>
      <c r="AG135" s="37">
        <v>-3.1998928906145398E-2</v>
      </c>
      <c r="AH135" s="37">
        <f t="shared" si="19"/>
        <v>9.5660645561939706E-2</v>
      </c>
      <c r="AI135" s="42"/>
      <c r="AJ135" s="15" t="s">
        <v>9187</v>
      </c>
      <c r="AK135" s="43">
        <v>5000</v>
      </c>
      <c r="AL135" s="43">
        <v>1E-3</v>
      </c>
      <c r="AM135" s="43">
        <v>2</v>
      </c>
      <c r="AN135" s="43">
        <v>0.01</v>
      </c>
      <c r="AO135" s="43">
        <v>1</v>
      </c>
      <c r="AP135" s="43">
        <v>0.13829787234042554</v>
      </c>
      <c r="AQ135" s="43">
        <v>-2.0369874028410617E-2</v>
      </c>
      <c r="AR135" s="43">
        <f t="shared" si="20"/>
        <v>0.11792799831201492</v>
      </c>
      <c r="AS135" s="42"/>
      <c r="AT135" s="15" t="s">
        <v>10942</v>
      </c>
      <c r="AU135" s="37">
        <v>3000</v>
      </c>
      <c r="AV135" s="37">
        <v>1.0000000000000001E-5</v>
      </c>
      <c r="AW135" s="37">
        <v>1E-3</v>
      </c>
      <c r="AX135" s="37">
        <v>1</v>
      </c>
      <c r="AY135" s="37">
        <v>0.1702127659574468</v>
      </c>
      <c r="AZ135" s="37">
        <v>2.8745529209166756E-2</v>
      </c>
      <c r="BA135" s="37">
        <f t="shared" si="21"/>
        <v>0.19895829516661356</v>
      </c>
    </row>
    <row r="136" spans="1:53" x14ac:dyDescent="0.2">
      <c r="A136" s="15" t="s">
        <v>1997</v>
      </c>
      <c r="B136" s="37">
        <v>7000</v>
      </c>
      <c r="C136" s="37">
        <v>1E-3</v>
      </c>
      <c r="D136" s="37">
        <v>2</v>
      </c>
      <c r="E136" s="37">
        <v>0.44680851063829785</v>
      </c>
      <c r="F136" s="37">
        <v>0.24799999999999994</v>
      </c>
      <c r="G136" s="37">
        <f t="shared" si="16"/>
        <v>0.69480851063829774</v>
      </c>
      <c r="H136" s="42"/>
      <c r="I136" s="15" t="s">
        <v>17082</v>
      </c>
      <c r="J136" s="43">
        <v>5000</v>
      </c>
      <c r="K136" s="43">
        <v>1E-3</v>
      </c>
      <c r="L136" s="43">
        <v>2</v>
      </c>
      <c r="M136" s="43">
        <v>0.01</v>
      </c>
      <c r="N136" s="43">
        <v>2</v>
      </c>
      <c r="O136" s="43">
        <v>0.32978723404255317</v>
      </c>
      <c r="P136" s="43">
        <v>0.19164619164619165</v>
      </c>
      <c r="Q136" s="43">
        <f t="shared" si="17"/>
        <v>0.52143342568874484</v>
      </c>
      <c r="R136" s="42"/>
      <c r="S136" s="15" t="s">
        <v>2602</v>
      </c>
      <c r="T136" s="37">
        <v>3000</v>
      </c>
      <c r="U136" s="37">
        <v>1.0000000000000001E-5</v>
      </c>
      <c r="V136" s="37">
        <v>1E-3</v>
      </c>
      <c r="W136" s="37">
        <v>2</v>
      </c>
      <c r="X136" s="37">
        <v>0.30851063829787234</v>
      </c>
      <c r="Y136" s="37">
        <v>0</v>
      </c>
      <c r="Z136" s="37">
        <f t="shared" si="18"/>
        <v>0.30851063829787234</v>
      </c>
      <c r="AA136" s="42"/>
      <c r="AB136" s="15" t="s">
        <v>8652</v>
      </c>
      <c r="AC136" s="37">
        <v>7000</v>
      </c>
      <c r="AD136" s="37">
        <v>1E-3</v>
      </c>
      <c r="AE136" s="37">
        <v>2</v>
      </c>
      <c r="AF136" s="37">
        <v>0.15957446808510639</v>
      </c>
      <c r="AG136" s="37">
        <v>3.7584240539139467E-2</v>
      </c>
      <c r="AH136" s="37">
        <f t="shared" si="19"/>
        <v>0.19715870862424587</v>
      </c>
      <c r="AI136" s="42"/>
      <c r="AJ136" s="15" t="s">
        <v>9188</v>
      </c>
      <c r="AK136" s="43">
        <v>5000</v>
      </c>
      <c r="AL136" s="43">
        <v>1E-3</v>
      </c>
      <c r="AM136" s="43">
        <v>2</v>
      </c>
      <c r="AN136" s="43">
        <v>0.01</v>
      </c>
      <c r="AO136" s="43">
        <v>2</v>
      </c>
      <c r="AP136" s="43">
        <v>0.1702127659574468</v>
      </c>
      <c r="AQ136" s="43">
        <v>4.1693896222715979E-2</v>
      </c>
      <c r="AR136" s="43">
        <f t="shared" si="20"/>
        <v>0.2119066621801628</v>
      </c>
      <c r="AS136" s="42"/>
      <c r="AT136" s="15" t="s">
        <v>10943</v>
      </c>
      <c r="AU136" s="37">
        <v>3000</v>
      </c>
      <c r="AV136" s="37">
        <v>1.0000000000000001E-5</v>
      </c>
      <c r="AW136" s="37">
        <v>1E-3</v>
      </c>
      <c r="AX136" s="37">
        <v>2</v>
      </c>
      <c r="AY136" s="37">
        <v>0.1702127659574468</v>
      </c>
      <c r="AZ136" s="37">
        <v>2.5647840531561449E-2</v>
      </c>
      <c r="BA136" s="37">
        <f t="shared" si="21"/>
        <v>0.19586060648900824</v>
      </c>
    </row>
    <row r="137" spans="1:53" x14ac:dyDescent="0.2">
      <c r="A137" s="15" t="s">
        <v>1998</v>
      </c>
      <c r="B137" s="37">
        <v>7000</v>
      </c>
      <c r="C137" s="37">
        <v>1E-3</v>
      </c>
      <c r="D137" s="37">
        <v>3</v>
      </c>
      <c r="E137" s="37">
        <v>0.44680851063829785</v>
      </c>
      <c r="F137" s="37">
        <v>0.24649298597194386</v>
      </c>
      <c r="G137" s="37">
        <f t="shared" si="16"/>
        <v>0.69330149661024176</v>
      </c>
      <c r="H137" s="42"/>
      <c r="I137" s="15" t="s">
        <v>17083</v>
      </c>
      <c r="J137" s="43">
        <v>5000</v>
      </c>
      <c r="K137" s="43">
        <v>1E-3</v>
      </c>
      <c r="L137" s="43">
        <v>2</v>
      </c>
      <c r="M137" s="43">
        <v>0.01</v>
      </c>
      <c r="N137" s="43">
        <v>3</v>
      </c>
      <c r="O137" s="43">
        <v>0.2978723404255319</v>
      </c>
      <c r="P137" s="43">
        <v>0.15660685154975526</v>
      </c>
      <c r="Q137" s="43">
        <f t="shared" si="17"/>
        <v>0.45447919197528719</v>
      </c>
      <c r="R137" s="42"/>
      <c r="S137" s="15" t="s">
        <v>2603</v>
      </c>
      <c r="T137" s="37">
        <v>3000</v>
      </c>
      <c r="U137" s="37">
        <v>1.0000000000000001E-5</v>
      </c>
      <c r="V137" s="37">
        <v>1E-3</v>
      </c>
      <c r="W137" s="37">
        <v>3</v>
      </c>
      <c r="X137" s="37">
        <v>0.30851063829787234</v>
      </c>
      <c r="Y137" s="37">
        <v>0</v>
      </c>
      <c r="Z137" s="37">
        <f t="shared" si="18"/>
        <v>0.30851063829787234</v>
      </c>
      <c r="AA137" s="42"/>
      <c r="AB137" s="15" t="s">
        <v>8653</v>
      </c>
      <c r="AC137" s="37">
        <v>7000</v>
      </c>
      <c r="AD137" s="37">
        <v>1E-3</v>
      </c>
      <c r="AE137" s="37">
        <v>3</v>
      </c>
      <c r="AF137" s="37">
        <v>0.13829787234042554</v>
      </c>
      <c r="AG137" s="37">
        <v>1.3219284603421476E-2</v>
      </c>
      <c r="AH137" s="37">
        <f t="shared" si="19"/>
        <v>0.15151715694384701</v>
      </c>
      <c r="AI137" s="42"/>
      <c r="AJ137" s="15" t="s">
        <v>9189</v>
      </c>
      <c r="AK137" s="43">
        <v>5000</v>
      </c>
      <c r="AL137" s="43">
        <v>1E-3</v>
      </c>
      <c r="AM137" s="43">
        <v>2</v>
      </c>
      <c r="AN137" s="43">
        <v>0.01</v>
      </c>
      <c r="AO137" s="43">
        <v>3</v>
      </c>
      <c r="AP137" s="43">
        <v>0.11702127659574468</v>
      </c>
      <c r="AQ137" s="43">
        <v>-2.9151826935760482E-2</v>
      </c>
      <c r="AR137" s="43">
        <f t="shared" si="20"/>
        <v>8.7869449659984195E-2</v>
      </c>
      <c r="AS137" s="42"/>
      <c r="AT137" s="15" t="s">
        <v>10944</v>
      </c>
      <c r="AU137" s="37">
        <v>3000</v>
      </c>
      <c r="AV137" s="37">
        <v>1.0000000000000001E-5</v>
      </c>
      <c r="AW137" s="37">
        <v>1E-3</v>
      </c>
      <c r="AX137" s="37">
        <v>3</v>
      </c>
      <c r="AY137" s="37">
        <v>0.10638297872340426</v>
      </c>
      <c r="AZ137" s="37">
        <v>-2.8660760812923406E-2</v>
      </c>
      <c r="BA137" s="37">
        <f t="shared" si="21"/>
        <v>7.7722217910480854E-2</v>
      </c>
    </row>
    <row r="138" spans="1:53" x14ac:dyDescent="0.2">
      <c r="A138" s="15" t="s">
        <v>1999</v>
      </c>
      <c r="B138" s="37">
        <v>7000</v>
      </c>
      <c r="C138" s="37">
        <v>1E-3</v>
      </c>
      <c r="D138" s="37">
        <v>4</v>
      </c>
      <c r="E138" s="37">
        <v>0.44680851063829785</v>
      </c>
      <c r="F138" s="37">
        <v>0.24799999999999994</v>
      </c>
      <c r="G138" s="37">
        <f t="shared" si="16"/>
        <v>0.69480851063829774</v>
      </c>
      <c r="H138" s="42"/>
      <c r="I138" s="15" t="s">
        <v>17084</v>
      </c>
      <c r="J138" s="43">
        <v>5000</v>
      </c>
      <c r="K138" s="43">
        <v>1E-3</v>
      </c>
      <c r="L138" s="43">
        <v>2</v>
      </c>
      <c r="M138" s="43">
        <v>0.01</v>
      </c>
      <c r="N138" s="43">
        <v>4</v>
      </c>
      <c r="O138" s="43">
        <v>0.32978723404255317</v>
      </c>
      <c r="P138" s="43">
        <v>0.19087307009154256</v>
      </c>
      <c r="Q138" s="43">
        <f t="shared" si="17"/>
        <v>0.5206603041340957</v>
      </c>
      <c r="R138" s="42"/>
      <c r="S138" s="15" t="s">
        <v>2604</v>
      </c>
      <c r="T138" s="37">
        <v>3000</v>
      </c>
      <c r="U138" s="37">
        <v>1.0000000000000001E-5</v>
      </c>
      <c r="V138" s="37">
        <v>1E-3</v>
      </c>
      <c r="W138" s="37">
        <v>4</v>
      </c>
      <c r="X138" s="37">
        <v>0.30851063829787234</v>
      </c>
      <c r="Y138" s="37">
        <v>0</v>
      </c>
      <c r="Z138" s="37">
        <f t="shared" si="18"/>
        <v>0.30851063829787234</v>
      </c>
      <c r="AA138" s="42"/>
      <c r="AB138" s="15" t="s">
        <v>8654</v>
      </c>
      <c r="AC138" s="37">
        <v>7000</v>
      </c>
      <c r="AD138" s="37">
        <v>1E-3</v>
      </c>
      <c r="AE138" s="37">
        <v>4</v>
      </c>
      <c r="AF138" s="37">
        <v>0.13829787234042554</v>
      </c>
      <c r="AG138" s="37">
        <v>-1.2634658864210656E-2</v>
      </c>
      <c r="AH138" s="37">
        <f t="shared" si="19"/>
        <v>0.12566321347621487</v>
      </c>
      <c r="AI138" s="42"/>
      <c r="AJ138" s="15" t="s">
        <v>9190</v>
      </c>
      <c r="AK138" s="43">
        <v>5000</v>
      </c>
      <c r="AL138" s="43">
        <v>1E-3</v>
      </c>
      <c r="AM138" s="43">
        <v>2</v>
      </c>
      <c r="AN138" s="43">
        <v>0.01</v>
      </c>
      <c r="AO138" s="43">
        <v>4</v>
      </c>
      <c r="AP138" s="43">
        <v>7.4468085106382975E-2</v>
      </c>
      <c r="AQ138" s="43">
        <v>-7.4356279558591684E-2</v>
      </c>
      <c r="AR138" s="43">
        <f t="shared" si="20"/>
        <v>1.1180554779129104E-4</v>
      </c>
      <c r="AS138" s="42"/>
      <c r="AT138" s="15" t="s">
        <v>10945</v>
      </c>
      <c r="AU138" s="37">
        <v>3000</v>
      </c>
      <c r="AV138" s="37">
        <v>1.0000000000000001E-5</v>
      </c>
      <c r="AW138" s="37">
        <v>1E-3</v>
      </c>
      <c r="AX138" s="37">
        <v>4</v>
      </c>
      <c r="AY138" s="37">
        <v>9.5744680851063829E-2</v>
      </c>
      <c r="AZ138" s="37">
        <v>-4.7182175622542608E-2</v>
      </c>
      <c r="BA138" s="37">
        <f t="shared" si="21"/>
        <v>4.8562505228521222E-2</v>
      </c>
    </row>
    <row r="139" spans="1:53" x14ac:dyDescent="0.2">
      <c r="A139" s="15" t="s">
        <v>2000</v>
      </c>
      <c r="B139" s="37">
        <v>7000</v>
      </c>
      <c r="C139" s="37">
        <v>1E-3</v>
      </c>
      <c r="D139" s="37">
        <v>5</v>
      </c>
      <c r="E139" s="37">
        <v>0.44680851063829785</v>
      </c>
      <c r="F139" s="37">
        <v>0.24799999999999994</v>
      </c>
      <c r="G139" s="37">
        <f t="shared" si="16"/>
        <v>0.69480851063829774</v>
      </c>
      <c r="H139" s="42"/>
      <c r="I139" s="15" t="s">
        <v>17085</v>
      </c>
      <c r="J139" s="43">
        <v>5000</v>
      </c>
      <c r="K139" s="43">
        <v>1E-3</v>
      </c>
      <c r="L139" s="43">
        <v>2</v>
      </c>
      <c r="M139" s="43">
        <v>0.01</v>
      </c>
      <c r="N139" s="43">
        <v>5</v>
      </c>
      <c r="O139" s="43">
        <v>0.28723404255319152</v>
      </c>
      <c r="P139" s="43">
        <v>0.1441771979888572</v>
      </c>
      <c r="Q139" s="43">
        <f t="shared" si="17"/>
        <v>0.43141124054204871</v>
      </c>
      <c r="R139" s="42"/>
      <c r="S139" s="15" t="s">
        <v>2605</v>
      </c>
      <c r="T139" s="37">
        <v>3000</v>
      </c>
      <c r="U139" s="37">
        <v>1.0000000000000001E-5</v>
      </c>
      <c r="V139" s="37">
        <v>1E-3</v>
      </c>
      <c r="W139" s="37">
        <v>5</v>
      </c>
      <c r="X139" s="37">
        <v>0.30851063829787234</v>
      </c>
      <c r="Y139" s="37">
        <v>0</v>
      </c>
      <c r="Z139" s="37">
        <f t="shared" si="18"/>
        <v>0.30851063829787234</v>
      </c>
      <c r="AA139" s="42"/>
      <c r="AB139" s="15" t="s">
        <v>8655</v>
      </c>
      <c r="AC139" s="37">
        <v>7000</v>
      </c>
      <c r="AD139" s="37">
        <v>1E-3</v>
      </c>
      <c r="AE139" s="37">
        <v>5</v>
      </c>
      <c r="AF139" s="37">
        <v>8.5106382978723402E-2</v>
      </c>
      <c r="AG139" s="37">
        <v>-6.4524624703713437E-2</v>
      </c>
      <c r="AH139" s="37">
        <f t="shared" si="19"/>
        <v>2.0581758275009965E-2</v>
      </c>
      <c r="AI139" s="42"/>
      <c r="AJ139" s="15" t="s">
        <v>9191</v>
      </c>
      <c r="AK139" s="43">
        <v>5000</v>
      </c>
      <c r="AL139" s="43">
        <v>1E-3</v>
      </c>
      <c r="AM139" s="43">
        <v>2</v>
      </c>
      <c r="AN139" s="43">
        <v>0.01</v>
      </c>
      <c r="AO139" s="43">
        <v>5</v>
      </c>
      <c r="AP139" s="43">
        <v>0.14893617021276595</v>
      </c>
      <c r="AQ139" s="43">
        <v>6.7362303526614618E-3</v>
      </c>
      <c r="AR139" s="43">
        <f t="shared" si="20"/>
        <v>0.15567240056542742</v>
      </c>
      <c r="AS139" s="42"/>
      <c r="AT139" s="15" t="s">
        <v>10946</v>
      </c>
      <c r="AU139" s="37">
        <v>3000</v>
      </c>
      <c r="AV139" s="37">
        <v>1.0000000000000001E-5</v>
      </c>
      <c r="AW139" s="37">
        <v>1E-3</v>
      </c>
      <c r="AX139" s="37">
        <v>5</v>
      </c>
      <c r="AY139" s="37">
        <v>0.22340425531914893</v>
      </c>
      <c r="AZ139" s="37">
        <v>8.457844183564564E-2</v>
      </c>
      <c r="BA139" s="37">
        <f t="shared" si="21"/>
        <v>0.30798269715479454</v>
      </c>
    </row>
    <row r="140" spans="1:53" x14ac:dyDescent="0.2">
      <c r="A140" s="15" t="s">
        <v>2001</v>
      </c>
      <c r="B140" s="37">
        <v>7000</v>
      </c>
      <c r="C140" s="37">
        <v>1E-3</v>
      </c>
      <c r="D140" s="37">
        <v>6</v>
      </c>
      <c r="E140" s="37">
        <v>0.44680851063829785</v>
      </c>
      <c r="F140" s="37">
        <v>0.24799999999999994</v>
      </c>
      <c r="G140" s="37">
        <f t="shared" si="16"/>
        <v>0.69480851063829774</v>
      </c>
      <c r="H140" s="42"/>
      <c r="I140" s="15" t="s">
        <v>17086</v>
      </c>
      <c r="J140" s="43">
        <v>5000</v>
      </c>
      <c r="K140" s="43">
        <v>1E-3</v>
      </c>
      <c r="L140" s="43">
        <v>2</v>
      </c>
      <c r="M140" s="43">
        <v>0.01</v>
      </c>
      <c r="N140" s="43">
        <v>6</v>
      </c>
      <c r="O140" s="43">
        <v>0.2978723404255319</v>
      </c>
      <c r="P140" s="43">
        <v>0.16082781009062622</v>
      </c>
      <c r="Q140" s="43">
        <f t="shared" si="17"/>
        <v>0.45870015051615809</v>
      </c>
      <c r="R140" s="42"/>
      <c r="S140" s="15" t="s">
        <v>2606</v>
      </c>
      <c r="T140" s="37">
        <v>3000</v>
      </c>
      <c r="U140" s="37">
        <v>1.0000000000000001E-5</v>
      </c>
      <c r="V140" s="37">
        <v>1E-3</v>
      </c>
      <c r="W140" s="37">
        <v>6</v>
      </c>
      <c r="X140" s="37">
        <v>0.30851063829787234</v>
      </c>
      <c r="Y140" s="37">
        <v>0</v>
      </c>
      <c r="Z140" s="37">
        <f t="shared" si="18"/>
        <v>0.30851063829787234</v>
      </c>
      <c r="AA140" s="42"/>
      <c r="AB140" s="15" t="s">
        <v>8656</v>
      </c>
      <c r="AC140" s="37">
        <v>7000</v>
      </c>
      <c r="AD140" s="37">
        <v>1E-3</v>
      </c>
      <c r="AE140" s="37">
        <v>6</v>
      </c>
      <c r="AF140" s="37">
        <v>0.1276595744680851</v>
      </c>
      <c r="AG140" s="37">
        <v>-2.7870382717695708E-2</v>
      </c>
      <c r="AH140" s="37">
        <f t="shared" si="19"/>
        <v>9.9789191750389389E-2</v>
      </c>
      <c r="AI140" s="42"/>
      <c r="AJ140" s="15" t="s">
        <v>9192</v>
      </c>
      <c r="AK140" s="43">
        <v>5000</v>
      </c>
      <c r="AL140" s="43">
        <v>1E-3</v>
      </c>
      <c r="AM140" s="43">
        <v>2</v>
      </c>
      <c r="AN140" s="43">
        <v>0.01</v>
      </c>
      <c r="AO140" s="43">
        <v>6</v>
      </c>
      <c r="AP140" s="43">
        <v>0.10638297872340426</v>
      </c>
      <c r="AQ140" s="43">
        <v>-3.963133640552996E-2</v>
      </c>
      <c r="AR140" s="43">
        <f t="shared" si="20"/>
        <v>6.6751642317874296E-2</v>
      </c>
      <c r="AS140" s="42"/>
      <c r="AT140" s="15" t="s">
        <v>10947</v>
      </c>
      <c r="AU140" s="37">
        <v>3000</v>
      </c>
      <c r="AV140" s="37">
        <v>1.0000000000000001E-5</v>
      </c>
      <c r="AW140" s="37">
        <v>1E-3</v>
      </c>
      <c r="AX140" s="37">
        <v>6</v>
      </c>
      <c r="AY140" s="37">
        <v>0.22340425531914893</v>
      </c>
      <c r="AZ140" s="37">
        <v>8.1883864062081882E-2</v>
      </c>
      <c r="BA140" s="37">
        <f t="shared" si="21"/>
        <v>0.30528811938123079</v>
      </c>
    </row>
    <row r="141" spans="1:53" x14ac:dyDescent="0.2">
      <c r="A141" s="15" t="s">
        <v>2002</v>
      </c>
      <c r="B141" s="37">
        <v>7000</v>
      </c>
      <c r="C141" s="37">
        <v>1E-3</v>
      </c>
      <c r="D141" s="37">
        <v>7</v>
      </c>
      <c r="E141" s="37">
        <v>0.44680851063829785</v>
      </c>
      <c r="F141" s="37">
        <v>0.24649298597194386</v>
      </c>
      <c r="G141" s="37">
        <f t="shared" si="16"/>
        <v>0.69330149661024176</v>
      </c>
      <c r="H141" s="42"/>
      <c r="I141" s="15" t="s">
        <v>17087</v>
      </c>
      <c r="J141" s="43">
        <v>5000</v>
      </c>
      <c r="K141" s="43">
        <v>1E-3</v>
      </c>
      <c r="L141" s="43">
        <v>2</v>
      </c>
      <c r="M141" s="43">
        <v>0.01</v>
      </c>
      <c r="N141" s="43">
        <v>7</v>
      </c>
      <c r="O141" s="43">
        <v>0.32978723404255317</v>
      </c>
      <c r="P141" s="43">
        <v>0.19351763584366061</v>
      </c>
      <c r="Q141" s="43">
        <f t="shared" si="17"/>
        <v>0.52330486988621372</v>
      </c>
      <c r="R141" s="42"/>
      <c r="S141" s="15" t="s">
        <v>2607</v>
      </c>
      <c r="T141" s="37">
        <v>3000</v>
      </c>
      <c r="U141" s="37">
        <v>1.0000000000000001E-5</v>
      </c>
      <c r="V141" s="37">
        <v>1E-3</v>
      </c>
      <c r="W141" s="37">
        <v>7</v>
      </c>
      <c r="X141" s="37">
        <v>0.30851063829787234</v>
      </c>
      <c r="Y141" s="37">
        <v>0</v>
      </c>
      <c r="Z141" s="37">
        <f t="shared" si="18"/>
        <v>0.30851063829787234</v>
      </c>
      <c r="AA141" s="42"/>
      <c r="AB141" s="15" t="s">
        <v>8657</v>
      </c>
      <c r="AC141" s="37">
        <v>7000</v>
      </c>
      <c r="AD141" s="37">
        <v>1E-3</v>
      </c>
      <c r="AE141" s="37">
        <v>7</v>
      </c>
      <c r="AF141" s="37">
        <v>0.11702127659574468</v>
      </c>
      <c r="AG141" s="37">
        <v>-2.4422268907563053E-2</v>
      </c>
      <c r="AH141" s="37">
        <f t="shared" si="19"/>
        <v>9.2599007688181634E-2</v>
      </c>
      <c r="AI141" s="42"/>
      <c r="AJ141" s="15" t="s">
        <v>9193</v>
      </c>
      <c r="AK141" s="43">
        <v>5000</v>
      </c>
      <c r="AL141" s="43">
        <v>1E-3</v>
      </c>
      <c r="AM141" s="43">
        <v>2</v>
      </c>
      <c r="AN141" s="43">
        <v>0.01</v>
      </c>
      <c r="AO141" s="43">
        <v>7</v>
      </c>
      <c r="AP141" s="43">
        <v>0.1276595744680851</v>
      </c>
      <c r="AQ141" s="43">
        <v>-9.1647028017805658E-3</v>
      </c>
      <c r="AR141" s="43">
        <f t="shared" si="20"/>
        <v>0.11849487166630453</v>
      </c>
      <c r="AS141" s="42"/>
      <c r="AT141" s="15" t="s">
        <v>10948</v>
      </c>
      <c r="AU141" s="37">
        <v>3000</v>
      </c>
      <c r="AV141" s="37">
        <v>1.0000000000000001E-5</v>
      </c>
      <c r="AW141" s="37">
        <v>1E-3</v>
      </c>
      <c r="AX141" s="37">
        <v>7</v>
      </c>
      <c r="AY141" s="37">
        <v>8.5106382978723402E-2</v>
      </c>
      <c r="AZ141" s="37">
        <v>-8.816799030825144E-2</v>
      </c>
      <c r="BA141" s="37">
        <f t="shared" si="21"/>
        <v>-3.0616073295280377E-3</v>
      </c>
    </row>
    <row r="142" spans="1:53" x14ac:dyDescent="0.2">
      <c r="A142" s="15" t="s">
        <v>2003</v>
      </c>
      <c r="B142" s="37">
        <v>7000</v>
      </c>
      <c r="C142" s="37">
        <v>1E-3</v>
      </c>
      <c r="D142" s="37">
        <v>8</v>
      </c>
      <c r="E142" s="37">
        <v>0.43617021276595747</v>
      </c>
      <c r="F142" s="37">
        <v>0.22891193313728528</v>
      </c>
      <c r="G142" s="37">
        <f t="shared" si="16"/>
        <v>0.66508214590324277</v>
      </c>
      <c r="H142" s="42"/>
      <c r="I142" s="15" t="s">
        <v>17088</v>
      </c>
      <c r="J142" s="43">
        <v>5000</v>
      </c>
      <c r="K142" s="43">
        <v>1E-3</v>
      </c>
      <c r="L142" s="43">
        <v>2</v>
      </c>
      <c r="M142" s="43">
        <v>0.01</v>
      </c>
      <c r="N142" s="43">
        <v>8</v>
      </c>
      <c r="O142" s="43">
        <v>0.30851063829787234</v>
      </c>
      <c r="P142" s="43">
        <v>0.16700749829584188</v>
      </c>
      <c r="Q142" s="43">
        <f t="shared" si="17"/>
        <v>0.47551813659371422</v>
      </c>
      <c r="R142" s="42"/>
      <c r="S142" s="15" t="s">
        <v>2608</v>
      </c>
      <c r="T142" s="37">
        <v>3000</v>
      </c>
      <c r="U142" s="37">
        <v>1.0000000000000001E-5</v>
      </c>
      <c r="V142" s="37">
        <v>1E-3</v>
      </c>
      <c r="W142" s="37">
        <v>8</v>
      </c>
      <c r="X142" s="37">
        <v>0.30851063829787234</v>
      </c>
      <c r="Y142" s="37">
        <v>0</v>
      </c>
      <c r="Z142" s="37">
        <f t="shared" si="18"/>
        <v>0.30851063829787234</v>
      </c>
      <c r="AA142" s="42"/>
      <c r="AB142" s="15" t="s">
        <v>8658</v>
      </c>
      <c r="AC142" s="37">
        <v>7000</v>
      </c>
      <c r="AD142" s="37">
        <v>1E-3</v>
      </c>
      <c r="AE142" s="37">
        <v>8</v>
      </c>
      <c r="AF142" s="37">
        <v>0.1276595744680851</v>
      </c>
      <c r="AG142" s="37">
        <v>-1.6752407334124794E-2</v>
      </c>
      <c r="AH142" s="37">
        <f t="shared" si="19"/>
        <v>0.1109071671339603</v>
      </c>
      <c r="AI142" s="42"/>
      <c r="AJ142" s="15" t="s">
        <v>9194</v>
      </c>
      <c r="AK142" s="43">
        <v>5000</v>
      </c>
      <c r="AL142" s="43">
        <v>1E-3</v>
      </c>
      <c r="AM142" s="43">
        <v>2</v>
      </c>
      <c r="AN142" s="43">
        <v>0.01</v>
      </c>
      <c r="AO142" s="43">
        <v>8</v>
      </c>
      <c r="AP142" s="43">
        <v>0.15957446808510639</v>
      </c>
      <c r="AQ142" s="43">
        <v>1.7204870301746975E-2</v>
      </c>
      <c r="AR142" s="43">
        <f t="shared" si="20"/>
        <v>0.17677933838685336</v>
      </c>
      <c r="AS142" s="42"/>
      <c r="AT142" s="15" t="s">
        <v>10949</v>
      </c>
      <c r="AU142" s="37">
        <v>3000</v>
      </c>
      <c r="AV142" s="37">
        <v>1.0000000000000001E-5</v>
      </c>
      <c r="AW142" s="37">
        <v>1E-3</v>
      </c>
      <c r="AX142" s="37">
        <v>8</v>
      </c>
      <c r="AY142" s="37">
        <v>0.11702127659574468</v>
      </c>
      <c r="AZ142" s="37">
        <v>-2.576912963449908E-2</v>
      </c>
      <c r="BA142" s="37">
        <f t="shared" si="21"/>
        <v>9.1252146961245603E-2</v>
      </c>
    </row>
    <row r="143" spans="1:53" x14ac:dyDescent="0.2">
      <c r="A143" s="15" t="s">
        <v>2004</v>
      </c>
      <c r="B143" s="37">
        <v>7000</v>
      </c>
      <c r="C143" s="37">
        <v>1E-3</v>
      </c>
      <c r="D143" s="37">
        <v>9</v>
      </c>
      <c r="E143" s="37">
        <v>0.44680851063829785</v>
      </c>
      <c r="F143" s="37">
        <v>0.24799999999999994</v>
      </c>
      <c r="G143" s="37">
        <f t="shared" si="16"/>
        <v>0.69480851063829774</v>
      </c>
      <c r="H143" s="42"/>
      <c r="I143" s="15" t="s">
        <v>17089</v>
      </c>
      <c r="J143" s="43">
        <v>5000</v>
      </c>
      <c r="K143" s="43">
        <v>1E-3</v>
      </c>
      <c r="L143" s="43">
        <v>2</v>
      </c>
      <c r="M143" s="43">
        <v>0.01</v>
      </c>
      <c r="N143" s="43">
        <v>9</v>
      </c>
      <c r="O143" s="43">
        <v>0.30851063829787234</v>
      </c>
      <c r="P143" s="43">
        <v>0.16927260367097213</v>
      </c>
      <c r="Q143" s="43">
        <f t="shared" si="17"/>
        <v>0.47778324196884447</v>
      </c>
      <c r="R143" s="42"/>
      <c r="S143" s="15" t="s">
        <v>2609</v>
      </c>
      <c r="T143" s="37">
        <v>3000</v>
      </c>
      <c r="U143" s="37">
        <v>1.0000000000000001E-5</v>
      </c>
      <c r="V143" s="37">
        <v>1E-3</v>
      </c>
      <c r="W143" s="37">
        <v>9</v>
      </c>
      <c r="X143" s="37">
        <v>0.30851063829787234</v>
      </c>
      <c r="Y143" s="37">
        <v>0</v>
      </c>
      <c r="Z143" s="37">
        <f t="shared" si="18"/>
        <v>0.30851063829787234</v>
      </c>
      <c r="AA143" s="42"/>
      <c r="AB143" s="15" t="s">
        <v>8659</v>
      </c>
      <c r="AC143" s="37">
        <v>7000</v>
      </c>
      <c r="AD143" s="37">
        <v>1E-3</v>
      </c>
      <c r="AE143" s="37">
        <v>9</v>
      </c>
      <c r="AF143" s="37">
        <v>0.11702127659574468</v>
      </c>
      <c r="AG143" s="37">
        <v>-2.4691358024691364E-2</v>
      </c>
      <c r="AH143" s="37">
        <f t="shared" si="19"/>
        <v>9.2329918571053327E-2</v>
      </c>
      <c r="AI143" s="42"/>
      <c r="AJ143" s="15" t="s">
        <v>9195</v>
      </c>
      <c r="AK143" s="43">
        <v>5000</v>
      </c>
      <c r="AL143" s="43">
        <v>1E-3</v>
      </c>
      <c r="AM143" s="43">
        <v>2</v>
      </c>
      <c r="AN143" s="43">
        <v>0.01</v>
      </c>
      <c r="AO143" s="43">
        <v>9</v>
      </c>
      <c r="AP143" s="43">
        <v>9.5744680851063829E-2</v>
      </c>
      <c r="AQ143" s="43">
        <v>-5.6179775280898868E-2</v>
      </c>
      <c r="AR143" s="43">
        <f t="shared" si="20"/>
        <v>3.9564905570164961E-2</v>
      </c>
      <c r="AS143" s="42"/>
      <c r="AT143" s="15" t="s">
        <v>10950</v>
      </c>
      <c r="AU143" s="37">
        <v>3000</v>
      </c>
      <c r="AV143" s="37">
        <v>1.0000000000000001E-5</v>
      </c>
      <c r="AW143" s="37">
        <v>1E-3</v>
      </c>
      <c r="AX143" s="37">
        <v>9</v>
      </c>
      <c r="AY143" s="37">
        <v>0.15957446808510639</v>
      </c>
      <c r="AZ143" s="37">
        <v>2.4819435325016424E-2</v>
      </c>
      <c r="BA143" s="37">
        <f t="shared" si="21"/>
        <v>0.18439390341012282</v>
      </c>
    </row>
    <row r="144" spans="1:53" x14ac:dyDescent="0.2">
      <c r="A144" s="15" t="s">
        <v>2005</v>
      </c>
      <c r="B144" s="37">
        <v>9000</v>
      </c>
      <c r="C144" s="37">
        <v>1E-3</v>
      </c>
      <c r="D144" s="37">
        <v>0</v>
      </c>
      <c r="E144" s="37">
        <v>0.44680851063829785</v>
      </c>
      <c r="F144" s="37">
        <v>0.24799999999999994</v>
      </c>
      <c r="G144" s="37">
        <f t="shared" si="16"/>
        <v>0.69480851063829774</v>
      </c>
      <c r="H144" s="42"/>
      <c r="I144" s="15" t="s">
        <v>17090</v>
      </c>
      <c r="J144" s="43">
        <v>5000</v>
      </c>
      <c r="K144" s="43">
        <v>1E-3</v>
      </c>
      <c r="L144" s="43">
        <v>2</v>
      </c>
      <c r="M144" s="43">
        <v>0.1</v>
      </c>
      <c r="N144" s="43">
        <v>0</v>
      </c>
      <c r="O144" s="43">
        <v>0.30851063829787234</v>
      </c>
      <c r="P144" s="43">
        <v>0.1615205159873748</v>
      </c>
      <c r="Q144" s="43">
        <f t="shared" si="17"/>
        <v>0.47003115428524711</v>
      </c>
      <c r="R144" s="42"/>
      <c r="S144" s="15" t="s">
        <v>2610</v>
      </c>
      <c r="T144" s="37">
        <v>3000</v>
      </c>
      <c r="U144" s="37">
        <v>1.0000000000000001E-5</v>
      </c>
      <c r="V144" s="37">
        <v>0.01</v>
      </c>
      <c r="W144" s="37">
        <v>0</v>
      </c>
      <c r="X144" s="37">
        <v>0.30851063829787234</v>
      </c>
      <c r="Y144" s="37">
        <v>0</v>
      </c>
      <c r="Z144" s="37">
        <f t="shared" si="18"/>
        <v>0.30851063829787234</v>
      </c>
      <c r="AA144" s="42"/>
      <c r="AB144" s="15" t="s">
        <v>8660</v>
      </c>
      <c r="AC144" s="37">
        <v>9000</v>
      </c>
      <c r="AD144" s="37">
        <v>1E-3</v>
      </c>
      <c r="AE144" s="37">
        <v>0</v>
      </c>
      <c r="AF144" s="37">
        <v>8.5106382978723402E-2</v>
      </c>
      <c r="AG144" s="37">
        <v>-5.6317783875604335E-2</v>
      </c>
      <c r="AH144" s="37">
        <f t="shared" si="19"/>
        <v>2.8788599103119067E-2</v>
      </c>
      <c r="AI144" s="42"/>
      <c r="AJ144" s="15" t="s">
        <v>9196</v>
      </c>
      <c r="AK144" s="43">
        <v>5000</v>
      </c>
      <c r="AL144" s="43">
        <v>1E-3</v>
      </c>
      <c r="AM144" s="43">
        <v>2</v>
      </c>
      <c r="AN144" s="43">
        <v>0.1</v>
      </c>
      <c r="AO144" s="43">
        <v>0</v>
      </c>
      <c r="AP144" s="43">
        <v>0.1702127659574468</v>
      </c>
      <c r="AQ144" s="43">
        <v>3.0286999074196526E-2</v>
      </c>
      <c r="AR144" s="43">
        <f t="shared" si="20"/>
        <v>0.20049976503164332</v>
      </c>
      <c r="AS144" s="42"/>
      <c r="AT144" s="15" t="s">
        <v>10951</v>
      </c>
      <c r="AU144" s="37">
        <v>3000</v>
      </c>
      <c r="AV144" s="37">
        <v>1.0000000000000001E-5</v>
      </c>
      <c r="AW144" s="37">
        <v>0.01</v>
      </c>
      <c r="AX144" s="37">
        <v>0</v>
      </c>
      <c r="AY144" s="37">
        <v>0.13829787234042554</v>
      </c>
      <c r="AZ144" s="37">
        <v>-7.942811755361389E-3</v>
      </c>
      <c r="BA144" s="37">
        <f t="shared" si="21"/>
        <v>0.13035506058506416</v>
      </c>
    </row>
    <row r="145" spans="1:53" x14ac:dyDescent="0.2">
      <c r="A145" s="15" t="s">
        <v>2006</v>
      </c>
      <c r="B145" s="37">
        <v>9000</v>
      </c>
      <c r="C145" s="37">
        <v>1E-3</v>
      </c>
      <c r="D145" s="37">
        <v>1</v>
      </c>
      <c r="E145" s="37">
        <v>0.44680851063829785</v>
      </c>
      <c r="F145" s="37">
        <v>0.24649298597194386</v>
      </c>
      <c r="G145" s="37">
        <f t="shared" si="16"/>
        <v>0.69330149661024176</v>
      </c>
      <c r="H145" s="42"/>
      <c r="I145" s="15" t="s">
        <v>17091</v>
      </c>
      <c r="J145" s="43">
        <v>5000</v>
      </c>
      <c r="K145" s="43">
        <v>1E-3</v>
      </c>
      <c r="L145" s="43">
        <v>2</v>
      </c>
      <c r="M145" s="43">
        <v>0.1</v>
      </c>
      <c r="N145" s="43">
        <v>1</v>
      </c>
      <c r="O145" s="43">
        <v>0.32978723404255317</v>
      </c>
      <c r="P145" s="43">
        <v>0.1984298863021115</v>
      </c>
      <c r="Q145" s="43">
        <f t="shared" si="17"/>
        <v>0.52821712034466461</v>
      </c>
      <c r="R145" s="42"/>
      <c r="S145" s="15" t="s">
        <v>2611</v>
      </c>
      <c r="T145" s="37">
        <v>3000</v>
      </c>
      <c r="U145" s="37">
        <v>1.0000000000000001E-5</v>
      </c>
      <c r="V145" s="37">
        <v>0.01</v>
      </c>
      <c r="W145" s="37">
        <v>1</v>
      </c>
      <c r="X145" s="37">
        <v>0.30851063829787234</v>
      </c>
      <c r="Y145" s="37">
        <v>0</v>
      </c>
      <c r="Z145" s="37">
        <f t="shared" si="18"/>
        <v>0.30851063829787234</v>
      </c>
      <c r="AA145" s="42"/>
      <c r="AB145" s="15" t="s">
        <v>8661</v>
      </c>
      <c r="AC145" s="37">
        <v>9000</v>
      </c>
      <c r="AD145" s="37">
        <v>1E-3</v>
      </c>
      <c r="AE145" s="37">
        <v>1</v>
      </c>
      <c r="AF145" s="37">
        <v>0.19148936170212766</v>
      </c>
      <c r="AG145" s="37">
        <v>6.1358559978977815E-2</v>
      </c>
      <c r="AH145" s="37">
        <f t="shared" si="19"/>
        <v>0.25284792168110548</v>
      </c>
      <c r="AI145" s="42"/>
      <c r="AJ145" s="15" t="s">
        <v>9197</v>
      </c>
      <c r="AK145" s="43">
        <v>5000</v>
      </c>
      <c r="AL145" s="43">
        <v>1E-3</v>
      </c>
      <c r="AM145" s="43">
        <v>2</v>
      </c>
      <c r="AN145" s="43">
        <v>0.1</v>
      </c>
      <c r="AO145" s="43">
        <v>1</v>
      </c>
      <c r="AP145" s="43">
        <v>0.18085106382978725</v>
      </c>
      <c r="AQ145" s="43">
        <v>5.4597701149425283E-2</v>
      </c>
      <c r="AR145" s="43">
        <f t="shared" si="20"/>
        <v>0.23544876497921252</v>
      </c>
      <c r="AS145" s="42"/>
      <c r="AT145" s="15" t="s">
        <v>10952</v>
      </c>
      <c r="AU145" s="37">
        <v>3000</v>
      </c>
      <c r="AV145" s="37">
        <v>1.0000000000000001E-5</v>
      </c>
      <c r="AW145" s="37">
        <v>0.01</v>
      </c>
      <c r="AX145" s="37">
        <v>1</v>
      </c>
      <c r="AY145" s="37">
        <v>0.14893617021276595</v>
      </c>
      <c r="AZ145" s="37">
        <v>2.3879013000795975E-3</v>
      </c>
      <c r="BA145" s="37">
        <f t="shared" si="21"/>
        <v>0.15132407151284555</v>
      </c>
    </row>
    <row r="146" spans="1:53" x14ac:dyDescent="0.2">
      <c r="A146" s="15" t="s">
        <v>2007</v>
      </c>
      <c r="B146" s="37">
        <v>9000</v>
      </c>
      <c r="C146" s="37">
        <v>1E-3</v>
      </c>
      <c r="D146" s="37">
        <v>2</v>
      </c>
      <c r="E146" s="37">
        <v>0.44680851063829785</v>
      </c>
      <c r="F146" s="37">
        <v>0.24799999999999994</v>
      </c>
      <c r="G146" s="37">
        <f t="shared" si="16"/>
        <v>0.69480851063829774</v>
      </c>
      <c r="H146" s="42"/>
      <c r="I146" s="15" t="s">
        <v>17092</v>
      </c>
      <c r="J146" s="43">
        <v>5000</v>
      </c>
      <c r="K146" s="43">
        <v>1E-3</v>
      </c>
      <c r="L146" s="43">
        <v>2</v>
      </c>
      <c r="M146" s="43">
        <v>0.1</v>
      </c>
      <c r="N146" s="43">
        <v>2</v>
      </c>
      <c r="O146" s="43">
        <v>0.32978723404255317</v>
      </c>
      <c r="P146" s="43">
        <v>0.19230769230769229</v>
      </c>
      <c r="Q146" s="43">
        <f t="shared" si="17"/>
        <v>0.52209492635024546</v>
      </c>
      <c r="R146" s="42"/>
      <c r="S146" s="15" t="s">
        <v>2612</v>
      </c>
      <c r="T146" s="37">
        <v>3000</v>
      </c>
      <c r="U146" s="37">
        <v>1.0000000000000001E-5</v>
      </c>
      <c r="V146" s="37">
        <v>0.01</v>
      </c>
      <c r="W146" s="37">
        <v>2</v>
      </c>
      <c r="X146" s="37">
        <v>0.30851063829787234</v>
      </c>
      <c r="Y146" s="37">
        <v>0</v>
      </c>
      <c r="Z146" s="37">
        <f t="shared" si="18"/>
        <v>0.30851063829787234</v>
      </c>
      <c r="AA146" s="42"/>
      <c r="AB146" s="15" t="s">
        <v>8662</v>
      </c>
      <c r="AC146" s="37">
        <v>9000</v>
      </c>
      <c r="AD146" s="37">
        <v>1E-3</v>
      </c>
      <c r="AE146" s="37">
        <v>2</v>
      </c>
      <c r="AF146" s="37">
        <v>0.13829787234042554</v>
      </c>
      <c r="AG146" s="37">
        <v>-2.6336581511719535E-3</v>
      </c>
      <c r="AH146" s="37">
        <f t="shared" si="19"/>
        <v>0.13566421418925359</v>
      </c>
      <c r="AI146" s="42"/>
      <c r="AJ146" s="15" t="s">
        <v>9198</v>
      </c>
      <c r="AK146" s="43">
        <v>5000</v>
      </c>
      <c r="AL146" s="43">
        <v>1E-3</v>
      </c>
      <c r="AM146" s="43">
        <v>2</v>
      </c>
      <c r="AN146" s="43">
        <v>0.1</v>
      </c>
      <c r="AO146" s="43">
        <v>2</v>
      </c>
      <c r="AP146" s="43">
        <v>0.18085106382978725</v>
      </c>
      <c r="AQ146" s="43">
        <v>4.3351837166270182E-2</v>
      </c>
      <c r="AR146" s="43">
        <f t="shared" si="20"/>
        <v>0.22420290099605744</v>
      </c>
      <c r="AS146" s="42"/>
      <c r="AT146" s="15" t="s">
        <v>10953</v>
      </c>
      <c r="AU146" s="37">
        <v>3000</v>
      </c>
      <c r="AV146" s="37">
        <v>1.0000000000000001E-5</v>
      </c>
      <c r="AW146" s="37">
        <v>0.01</v>
      </c>
      <c r="AX146" s="37">
        <v>2</v>
      </c>
      <c r="AY146" s="37">
        <v>0.14893617021276595</v>
      </c>
      <c r="AZ146" s="37">
        <v>6.4737746069493821E-3</v>
      </c>
      <c r="BA146" s="37">
        <f t="shared" si="21"/>
        <v>0.15540994481971535</v>
      </c>
    </row>
    <row r="147" spans="1:53" x14ac:dyDescent="0.2">
      <c r="A147" s="15" t="s">
        <v>2008</v>
      </c>
      <c r="B147" s="37">
        <v>9000</v>
      </c>
      <c r="C147" s="37">
        <v>1E-3</v>
      </c>
      <c r="D147" s="37">
        <v>3</v>
      </c>
      <c r="E147" s="37">
        <v>0.44680851063829785</v>
      </c>
      <c r="F147" s="37">
        <v>0.24799999999999994</v>
      </c>
      <c r="G147" s="37">
        <f t="shared" si="16"/>
        <v>0.69480851063829774</v>
      </c>
      <c r="H147" s="42"/>
      <c r="I147" s="15" t="s">
        <v>17093</v>
      </c>
      <c r="J147" s="43">
        <v>5000</v>
      </c>
      <c r="K147" s="43">
        <v>1E-3</v>
      </c>
      <c r="L147" s="43">
        <v>2</v>
      </c>
      <c r="M147" s="43">
        <v>0.1</v>
      </c>
      <c r="N147" s="43">
        <v>3</v>
      </c>
      <c r="O147" s="43">
        <v>0.31914893617021278</v>
      </c>
      <c r="P147" s="43">
        <v>0.18625727039091036</v>
      </c>
      <c r="Q147" s="43">
        <f t="shared" si="17"/>
        <v>0.50540620656112312</v>
      </c>
      <c r="R147" s="42"/>
      <c r="S147" s="15" t="s">
        <v>2613</v>
      </c>
      <c r="T147" s="37">
        <v>3000</v>
      </c>
      <c r="U147" s="37">
        <v>1.0000000000000001E-5</v>
      </c>
      <c r="V147" s="37">
        <v>0.01</v>
      </c>
      <c r="W147" s="37">
        <v>3</v>
      </c>
      <c r="X147" s="37">
        <v>0.30851063829787234</v>
      </c>
      <c r="Y147" s="37">
        <v>0</v>
      </c>
      <c r="Z147" s="37">
        <f t="shared" si="18"/>
        <v>0.30851063829787234</v>
      </c>
      <c r="AA147" s="42"/>
      <c r="AB147" s="15" t="s">
        <v>8663</v>
      </c>
      <c r="AC147" s="37">
        <v>9000</v>
      </c>
      <c r="AD147" s="37">
        <v>1E-3</v>
      </c>
      <c r="AE147" s="37">
        <v>3</v>
      </c>
      <c r="AF147" s="37">
        <v>0.21276595744680851</v>
      </c>
      <c r="AG147" s="37">
        <v>7.1542979177789678E-2</v>
      </c>
      <c r="AH147" s="37">
        <f t="shared" si="19"/>
        <v>0.28430893662459822</v>
      </c>
      <c r="AI147" s="42"/>
      <c r="AJ147" s="15" t="s">
        <v>9199</v>
      </c>
      <c r="AK147" s="43">
        <v>5000</v>
      </c>
      <c r="AL147" s="43">
        <v>1E-3</v>
      </c>
      <c r="AM147" s="43">
        <v>2</v>
      </c>
      <c r="AN147" s="43">
        <v>0.1</v>
      </c>
      <c r="AO147" s="43">
        <v>3</v>
      </c>
      <c r="AP147" s="43">
        <v>0.11702127659574468</v>
      </c>
      <c r="AQ147" s="43">
        <v>-2.7796074298511386E-2</v>
      </c>
      <c r="AR147" s="43">
        <f t="shared" si="20"/>
        <v>8.9225202297233297E-2</v>
      </c>
      <c r="AS147" s="42"/>
      <c r="AT147" s="15" t="s">
        <v>10954</v>
      </c>
      <c r="AU147" s="37">
        <v>3000</v>
      </c>
      <c r="AV147" s="37">
        <v>1.0000000000000001E-5</v>
      </c>
      <c r="AW147" s="37">
        <v>0.01</v>
      </c>
      <c r="AX147" s="37">
        <v>3</v>
      </c>
      <c r="AY147" s="37">
        <v>0.10638297872340426</v>
      </c>
      <c r="AZ147" s="37">
        <v>-4.1001977587343426E-2</v>
      </c>
      <c r="BA147" s="37">
        <f t="shared" si="21"/>
        <v>6.5381001136060823E-2</v>
      </c>
    </row>
    <row r="148" spans="1:53" x14ac:dyDescent="0.2">
      <c r="A148" s="15" t="s">
        <v>2009</v>
      </c>
      <c r="B148" s="37">
        <v>9000</v>
      </c>
      <c r="C148" s="37">
        <v>1E-3</v>
      </c>
      <c r="D148" s="37">
        <v>4</v>
      </c>
      <c r="E148" s="37">
        <v>0.44680851063829785</v>
      </c>
      <c r="F148" s="37">
        <v>0.24799999999999994</v>
      </c>
      <c r="G148" s="37">
        <f t="shared" si="16"/>
        <v>0.69480851063829774</v>
      </c>
      <c r="H148" s="42"/>
      <c r="I148" s="15" t="s">
        <v>17094</v>
      </c>
      <c r="J148" s="43">
        <v>5000</v>
      </c>
      <c r="K148" s="43">
        <v>1E-3</v>
      </c>
      <c r="L148" s="43">
        <v>2</v>
      </c>
      <c r="M148" s="43">
        <v>0.1</v>
      </c>
      <c r="N148" s="43">
        <v>4</v>
      </c>
      <c r="O148" s="43">
        <v>0.30851063829787234</v>
      </c>
      <c r="P148" s="43">
        <v>0.17175003388911483</v>
      </c>
      <c r="Q148" s="43">
        <f t="shared" si="17"/>
        <v>0.4802606721869872</v>
      </c>
      <c r="R148" s="42"/>
      <c r="S148" s="15" t="s">
        <v>2614</v>
      </c>
      <c r="T148" s="37">
        <v>3000</v>
      </c>
      <c r="U148" s="37">
        <v>1.0000000000000001E-5</v>
      </c>
      <c r="V148" s="37">
        <v>0.01</v>
      </c>
      <c r="W148" s="37">
        <v>4</v>
      </c>
      <c r="X148" s="37">
        <v>0.30851063829787234</v>
      </c>
      <c r="Y148" s="37">
        <v>0</v>
      </c>
      <c r="Z148" s="37">
        <f t="shared" si="18"/>
        <v>0.30851063829787234</v>
      </c>
      <c r="AA148" s="42"/>
      <c r="AB148" s="15" t="s">
        <v>8664</v>
      </c>
      <c r="AC148" s="37">
        <v>9000</v>
      </c>
      <c r="AD148" s="37">
        <v>1E-3</v>
      </c>
      <c r="AE148" s="37">
        <v>4</v>
      </c>
      <c r="AF148" s="37">
        <v>8.5106382978723402E-2</v>
      </c>
      <c r="AG148" s="37">
        <v>-8.1905781584582421E-2</v>
      </c>
      <c r="AH148" s="37">
        <f t="shared" si="19"/>
        <v>3.2006013941409811E-3</v>
      </c>
      <c r="AI148" s="42"/>
      <c r="AJ148" s="15" t="s">
        <v>9200</v>
      </c>
      <c r="AK148" s="43">
        <v>5000</v>
      </c>
      <c r="AL148" s="43">
        <v>1E-3</v>
      </c>
      <c r="AM148" s="43">
        <v>2</v>
      </c>
      <c r="AN148" s="43">
        <v>0.1</v>
      </c>
      <c r="AO148" s="43">
        <v>4</v>
      </c>
      <c r="AP148" s="43">
        <v>0.21276595744680851</v>
      </c>
      <c r="AQ148" s="43">
        <v>7.117105087461606E-2</v>
      </c>
      <c r="AR148" s="43">
        <f t="shared" si="20"/>
        <v>0.28393700832142454</v>
      </c>
      <c r="AS148" s="42"/>
      <c r="AT148" s="15" t="s">
        <v>10955</v>
      </c>
      <c r="AU148" s="37">
        <v>3000</v>
      </c>
      <c r="AV148" s="37">
        <v>1.0000000000000001E-5</v>
      </c>
      <c r="AW148" s="37">
        <v>0.01</v>
      </c>
      <c r="AX148" s="37">
        <v>4</v>
      </c>
      <c r="AY148" s="37">
        <v>8.5106382978723402E-2</v>
      </c>
      <c r="AZ148" s="37">
        <v>-6.6490765171503957E-2</v>
      </c>
      <c r="BA148" s="37">
        <f t="shared" si="21"/>
        <v>1.8615617807219445E-2</v>
      </c>
    </row>
    <row r="149" spans="1:53" x14ac:dyDescent="0.2">
      <c r="A149" s="15" t="s">
        <v>2010</v>
      </c>
      <c r="B149" s="37">
        <v>9000</v>
      </c>
      <c r="C149" s="37">
        <v>1E-3</v>
      </c>
      <c r="D149" s="37">
        <v>5</v>
      </c>
      <c r="E149" s="37">
        <v>0.44680851063829785</v>
      </c>
      <c r="F149" s="37">
        <v>0.24799999999999994</v>
      </c>
      <c r="G149" s="37">
        <f t="shared" si="16"/>
        <v>0.69480851063829774</v>
      </c>
      <c r="H149" s="42"/>
      <c r="I149" s="15" t="s">
        <v>17095</v>
      </c>
      <c r="J149" s="43">
        <v>5000</v>
      </c>
      <c r="K149" s="43">
        <v>1E-3</v>
      </c>
      <c r="L149" s="43">
        <v>2</v>
      </c>
      <c r="M149" s="43">
        <v>0.1</v>
      </c>
      <c r="N149" s="43">
        <v>5</v>
      </c>
      <c r="O149" s="43">
        <v>0.31914893617021278</v>
      </c>
      <c r="P149" s="43">
        <v>0.17735539450294002</v>
      </c>
      <c r="Q149" s="43">
        <f t="shared" si="17"/>
        <v>0.4965043306731528</v>
      </c>
      <c r="R149" s="42"/>
      <c r="S149" s="15" t="s">
        <v>2615</v>
      </c>
      <c r="T149" s="37">
        <v>3000</v>
      </c>
      <c r="U149" s="37">
        <v>1.0000000000000001E-5</v>
      </c>
      <c r="V149" s="37">
        <v>0.01</v>
      </c>
      <c r="W149" s="37">
        <v>5</v>
      </c>
      <c r="X149" s="37">
        <v>0.30851063829787234</v>
      </c>
      <c r="Y149" s="37">
        <v>0</v>
      </c>
      <c r="Z149" s="37">
        <f t="shared" si="18"/>
        <v>0.30851063829787234</v>
      </c>
      <c r="AA149" s="42"/>
      <c r="AB149" s="15" t="s">
        <v>8665</v>
      </c>
      <c r="AC149" s="37">
        <v>9000</v>
      </c>
      <c r="AD149" s="37">
        <v>1E-3</v>
      </c>
      <c r="AE149" s="37">
        <v>5</v>
      </c>
      <c r="AF149" s="37">
        <v>7.4468085106382975E-2</v>
      </c>
      <c r="AG149" s="37">
        <v>-7.182175622542597E-2</v>
      </c>
      <c r="AH149" s="37">
        <f t="shared" si="19"/>
        <v>2.6463288809570051E-3</v>
      </c>
      <c r="AI149" s="42"/>
      <c r="AJ149" s="15" t="s">
        <v>9201</v>
      </c>
      <c r="AK149" s="43">
        <v>5000</v>
      </c>
      <c r="AL149" s="43">
        <v>1E-3</v>
      </c>
      <c r="AM149" s="43">
        <v>2</v>
      </c>
      <c r="AN149" s="43">
        <v>0.1</v>
      </c>
      <c r="AO149" s="43">
        <v>5</v>
      </c>
      <c r="AP149" s="43">
        <v>0.13829787234042554</v>
      </c>
      <c r="AQ149" s="43">
        <v>6.5625410158815303E-4</v>
      </c>
      <c r="AR149" s="43">
        <f t="shared" si="20"/>
        <v>0.13895412644201369</v>
      </c>
      <c r="AS149" s="42"/>
      <c r="AT149" s="15" t="s">
        <v>10956</v>
      </c>
      <c r="AU149" s="37">
        <v>3000</v>
      </c>
      <c r="AV149" s="37">
        <v>1.0000000000000001E-5</v>
      </c>
      <c r="AW149" s="37">
        <v>0.01</v>
      </c>
      <c r="AX149" s="37">
        <v>5</v>
      </c>
      <c r="AY149" s="37">
        <v>0.19148936170212766</v>
      </c>
      <c r="AZ149" s="37">
        <v>4.5557782231128933E-2</v>
      </c>
      <c r="BA149" s="37">
        <f t="shared" si="21"/>
        <v>0.2370471439332566</v>
      </c>
    </row>
    <row r="150" spans="1:53" x14ac:dyDescent="0.2">
      <c r="A150" s="15" t="s">
        <v>2011</v>
      </c>
      <c r="B150" s="37">
        <v>9000</v>
      </c>
      <c r="C150" s="37">
        <v>1E-3</v>
      </c>
      <c r="D150" s="37">
        <v>6</v>
      </c>
      <c r="E150" s="37">
        <v>0.44680851063829785</v>
      </c>
      <c r="F150" s="37">
        <v>0.24799999999999994</v>
      </c>
      <c r="G150" s="37">
        <f t="shared" si="16"/>
        <v>0.69480851063829774</v>
      </c>
      <c r="H150" s="42"/>
      <c r="I150" s="15" t="s">
        <v>17096</v>
      </c>
      <c r="J150" s="43">
        <v>5000</v>
      </c>
      <c r="K150" s="43">
        <v>1E-3</v>
      </c>
      <c r="L150" s="43">
        <v>2</v>
      </c>
      <c r="M150" s="43">
        <v>0.1</v>
      </c>
      <c r="N150" s="43">
        <v>6</v>
      </c>
      <c r="O150" s="43">
        <v>0.32978723404255317</v>
      </c>
      <c r="P150" s="43">
        <v>0.19142545057345708</v>
      </c>
      <c r="Q150" s="43">
        <f t="shared" si="17"/>
        <v>0.52121268461601022</v>
      </c>
      <c r="R150" s="42"/>
      <c r="S150" s="15" t="s">
        <v>2616</v>
      </c>
      <c r="T150" s="37">
        <v>3000</v>
      </c>
      <c r="U150" s="37">
        <v>1.0000000000000001E-5</v>
      </c>
      <c r="V150" s="37">
        <v>0.01</v>
      </c>
      <c r="W150" s="37">
        <v>6</v>
      </c>
      <c r="X150" s="37">
        <v>0.30851063829787234</v>
      </c>
      <c r="Y150" s="37">
        <v>0</v>
      </c>
      <c r="Z150" s="37">
        <f t="shared" si="18"/>
        <v>0.30851063829787234</v>
      </c>
      <c r="AA150" s="42"/>
      <c r="AB150" s="15" t="s">
        <v>8666</v>
      </c>
      <c r="AC150" s="37">
        <v>9000</v>
      </c>
      <c r="AD150" s="37">
        <v>1E-3</v>
      </c>
      <c r="AE150" s="37">
        <v>6</v>
      </c>
      <c r="AF150" s="37">
        <v>0.10638297872340426</v>
      </c>
      <c r="AG150" s="37">
        <v>-2.8124999999999994E-2</v>
      </c>
      <c r="AH150" s="37">
        <f t="shared" si="19"/>
        <v>7.8257978723404259E-2</v>
      </c>
      <c r="AI150" s="42"/>
      <c r="AJ150" s="15" t="s">
        <v>9202</v>
      </c>
      <c r="AK150" s="43">
        <v>5000</v>
      </c>
      <c r="AL150" s="43">
        <v>1E-3</v>
      </c>
      <c r="AM150" s="43">
        <v>2</v>
      </c>
      <c r="AN150" s="43">
        <v>0.1</v>
      </c>
      <c r="AO150" s="43">
        <v>6</v>
      </c>
      <c r="AP150" s="43">
        <v>0.13829787234042554</v>
      </c>
      <c r="AQ150" s="43">
        <v>0</v>
      </c>
      <c r="AR150" s="43">
        <f t="shared" si="20"/>
        <v>0.13829787234042554</v>
      </c>
      <c r="AS150" s="42"/>
      <c r="AT150" s="15" t="s">
        <v>10957</v>
      </c>
      <c r="AU150" s="37">
        <v>3000</v>
      </c>
      <c r="AV150" s="37">
        <v>1.0000000000000001E-5</v>
      </c>
      <c r="AW150" s="37">
        <v>0.01</v>
      </c>
      <c r="AX150" s="37">
        <v>6</v>
      </c>
      <c r="AY150" s="37">
        <v>0.14893617021276595</v>
      </c>
      <c r="AZ150" s="37">
        <v>1.0005265929436531E-2</v>
      </c>
      <c r="BA150" s="37">
        <f t="shared" si="21"/>
        <v>0.15894143614220249</v>
      </c>
    </row>
    <row r="151" spans="1:53" x14ac:dyDescent="0.2">
      <c r="A151" s="15" t="s">
        <v>2012</v>
      </c>
      <c r="B151" s="37">
        <v>9000</v>
      </c>
      <c r="C151" s="37">
        <v>1E-3</v>
      </c>
      <c r="D151" s="37">
        <v>7</v>
      </c>
      <c r="E151" s="37">
        <v>0.44680851063829785</v>
      </c>
      <c r="F151" s="37">
        <v>0.24799999999999994</v>
      </c>
      <c r="G151" s="37">
        <f t="shared" si="16"/>
        <v>0.69480851063829774</v>
      </c>
      <c r="H151" s="42"/>
      <c r="I151" s="15" t="s">
        <v>17097</v>
      </c>
      <c r="J151" s="43">
        <v>5000</v>
      </c>
      <c r="K151" s="43">
        <v>1E-3</v>
      </c>
      <c r="L151" s="43">
        <v>2</v>
      </c>
      <c r="M151" s="43">
        <v>0.1</v>
      </c>
      <c r="N151" s="43">
        <v>7</v>
      </c>
      <c r="O151" s="43">
        <v>0.28723404255319152</v>
      </c>
      <c r="P151" s="43">
        <v>0.14765191500879687</v>
      </c>
      <c r="Q151" s="43">
        <f t="shared" si="17"/>
        <v>0.43488595756198839</v>
      </c>
      <c r="R151" s="42"/>
      <c r="S151" s="15" t="s">
        <v>2617</v>
      </c>
      <c r="T151" s="37">
        <v>3000</v>
      </c>
      <c r="U151" s="37">
        <v>1.0000000000000001E-5</v>
      </c>
      <c r="V151" s="37">
        <v>0.01</v>
      </c>
      <c r="W151" s="37">
        <v>7</v>
      </c>
      <c r="X151" s="37">
        <v>0.30851063829787234</v>
      </c>
      <c r="Y151" s="37">
        <v>0</v>
      </c>
      <c r="Z151" s="37">
        <f t="shared" si="18"/>
        <v>0.30851063829787234</v>
      </c>
      <c r="AA151" s="42"/>
      <c r="AB151" s="15" t="s">
        <v>8667</v>
      </c>
      <c r="AC151" s="37">
        <v>9000</v>
      </c>
      <c r="AD151" s="37">
        <v>1E-3</v>
      </c>
      <c r="AE151" s="37">
        <v>7</v>
      </c>
      <c r="AF151" s="37">
        <v>0.15957446808510639</v>
      </c>
      <c r="AG151" s="37">
        <v>1.4727345097518923E-2</v>
      </c>
      <c r="AH151" s="37">
        <f t="shared" si="19"/>
        <v>0.1743018131826253</v>
      </c>
      <c r="AI151" s="42"/>
      <c r="AJ151" s="15" t="s">
        <v>9203</v>
      </c>
      <c r="AK151" s="43">
        <v>5000</v>
      </c>
      <c r="AL151" s="43">
        <v>1E-3</v>
      </c>
      <c r="AM151" s="43">
        <v>2</v>
      </c>
      <c r="AN151" s="43">
        <v>0.1</v>
      </c>
      <c r="AO151" s="43">
        <v>7</v>
      </c>
      <c r="AP151" s="43">
        <v>0.15957446808510639</v>
      </c>
      <c r="AQ151" s="43">
        <v>1.2631299029384412E-2</v>
      </c>
      <c r="AR151" s="43">
        <f t="shared" si="20"/>
        <v>0.17220576711449082</v>
      </c>
      <c r="AS151" s="42"/>
      <c r="AT151" s="15" t="s">
        <v>10958</v>
      </c>
      <c r="AU151" s="37">
        <v>3000</v>
      </c>
      <c r="AV151" s="37">
        <v>1.0000000000000001E-5</v>
      </c>
      <c r="AW151" s="37">
        <v>0.01</v>
      </c>
      <c r="AX151" s="37">
        <v>7</v>
      </c>
      <c r="AY151" s="37">
        <v>7.4468085106382975E-2</v>
      </c>
      <c r="AZ151" s="37">
        <v>-6.7763415589502551E-2</v>
      </c>
      <c r="BA151" s="37">
        <f t="shared" si="21"/>
        <v>6.7046695168804238E-3</v>
      </c>
    </row>
    <row r="152" spans="1:53" x14ac:dyDescent="0.2">
      <c r="A152" s="15" t="s">
        <v>2013</v>
      </c>
      <c r="B152" s="37">
        <v>9000</v>
      </c>
      <c r="C152" s="37">
        <v>1E-3</v>
      </c>
      <c r="D152" s="37">
        <v>8</v>
      </c>
      <c r="E152" s="37">
        <v>0.44680851063829785</v>
      </c>
      <c r="F152" s="37">
        <v>0.24799999999999994</v>
      </c>
      <c r="G152" s="37">
        <f t="shared" si="16"/>
        <v>0.69480851063829774</v>
      </c>
      <c r="H152" s="42"/>
      <c r="I152" s="15" t="s">
        <v>17098</v>
      </c>
      <c r="J152" s="43">
        <v>5000</v>
      </c>
      <c r="K152" s="43">
        <v>1E-3</v>
      </c>
      <c r="L152" s="43">
        <v>2</v>
      </c>
      <c r="M152" s="43">
        <v>0.1</v>
      </c>
      <c r="N152" s="43">
        <v>8</v>
      </c>
      <c r="O152" s="43">
        <v>0.26595744680851063</v>
      </c>
      <c r="P152" s="43">
        <v>0.12505058680696074</v>
      </c>
      <c r="Q152" s="43">
        <f t="shared" si="17"/>
        <v>0.39100803361547137</v>
      </c>
      <c r="R152" s="42"/>
      <c r="S152" s="15" t="s">
        <v>2618</v>
      </c>
      <c r="T152" s="37">
        <v>3000</v>
      </c>
      <c r="U152" s="37">
        <v>1.0000000000000001E-5</v>
      </c>
      <c r="V152" s="37">
        <v>0.01</v>
      </c>
      <c r="W152" s="37">
        <v>8</v>
      </c>
      <c r="X152" s="37">
        <v>0.30851063829787234</v>
      </c>
      <c r="Y152" s="37">
        <v>0</v>
      </c>
      <c r="Z152" s="37">
        <f t="shared" si="18"/>
        <v>0.30851063829787234</v>
      </c>
      <c r="AA152" s="42"/>
      <c r="AB152" s="15" t="s">
        <v>8668</v>
      </c>
      <c r="AC152" s="37">
        <v>9000</v>
      </c>
      <c r="AD152" s="37">
        <v>1E-3</v>
      </c>
      <c r="AE152" s="37">
        <v>8</v>
      </c>
      <c r="AF152" s="37">
        <v>0.1702127659574468</v>
      </c>
      <c r="AG152" s="37">
        <v>3.1055900621117991E-2</v>
      </c>
      <c r="AH152" s="37">
        <f t="shared" si="19"/>
        <v>0.20126866657856479</v>
      </c>
      <c r="AI152" s="42"/>
      <c r="AJ152" s="15" t="s">
        <v>9204</v>
      </c>
      <c r="AK152" s="43">
        <v>5000</v>
      </c>
      <c r="AL152" s="43">
        <v>1E-3</v>
      </c>
      <c r="AM152" s="43">
        <v>2</v>
      </c>
      <c r="AN152" s="43">
        <v>0.1</v>
      </c>
      <c r="AO152" s="43">
        <v>8</v>
      </c>
      <c r="AP152" s="43">
        <v>0.10638297872340426</v>
      </c>
      <c r="AQ152" s="43">
        <v>-3.5405192761605031E-2</v>
      </c>
      <c r="AR152" s="43">
        <f t="shared" si="20"/>
        <v>7.0977785961799225E-2</v>
      </c>
      <c r="AS152" s="42"/>
      <c r="AT152" s="15" t="s">
        <v>10959</v>
      </c>
      <c r="AU152" s="37">
        <v>3000</v>
      </c>
      <c r="AV152" s="37">
        <v>1.0000000000000001E-5</v>
      </c>
      <c r="AW152" s="37">
        <v>0.01</v>
      </c>
      <c r="AX152" s="37">
        <v>8</v>
      </c>
      <c r="AY152" s="37">
        <v>0.10638297872340426</v>
      </c>
      <c r="AZ152" s="37">
        <v>-3.6220472440944868E-2</v>
      </c>
      <c r="BA152" s="37">
        <f t="shared" si="21"/>
        <v>7.0162506282459389E-2</v>
      </c>
    </row>
    <row r="153" spans="1:53" x14ac:dyDescent="0.2">
      <c r="A153" s="15" t="s">
        <v>2014</v>
      </c>
      <c r="B153" s="37">
        <v>9000</v>
      </c>
      <c r="C153" s="37">
        <v>1E-3</v>
      </c>
      <c r="D153" s="37">
        <v>9</v>
      </c>
      <c r="E153" s="37">
        <v>0.44680851063829785</v>
      </c>
      <c r="F153" s="37">
        <v>0.24799999999999994</v>
      </c>
      <c r="G153" s="37">
        <f t="shared" si="16"/>
        <v>0.69480851063829774</v>
      </c>
      <c r="H153" s="42"/>
      <c r="I153" s="15" t="s">
        <v>17099</v>
      </c>
      <c r="J153" s="43">
        <v>5000</v>
      </c>
      <c r="K153" s="43">
        <v>1E-3</v>
      </c>
      <c r="L153" s="43">
        <v>2</v>
      </c>
      <c r="M153" s="43">
        <v>0.1</v>
      </c>
      <c r="N153" s="43">
        <v>9</v>
      </c>
      <c r="O153" s="43">
        <v>0.2978723404255319</v>
      </c>
      <c r="P153" s="43">
        <v>0.15912171320140955</v>
      </c>
      <c r="Q153" s="43">
        <f t="shared" si="17"/>
        <v>0.45699405362694145</v>
      </c>
      <c r="R153" s="42"/>
      <c r="S153" s="15" t="s">
        <v>2619</v>
      </c>
      <c r="T153" s="37">
        <v>3000</v>
      </c>
      <c r="U153" s="37">
        <v>1.0000000000000001E-5</v>
      </c>
      <c r="V153" s="37">
        <v>0.01</v>
      </c>
      <c r="W153" s="37">
        <v>9</v>
      </c>
      <c r="X153" s="37">
        <v>0.30851063829787234</v>
      </c>
      <c r="Y153" s="37">
        <v>0</v>
      </c>
      <c r="Z153" s="37">
        <f t="shared" si="18"/>
        <v>0.30851063829787234</v>
      </c>
      <c r="AA153" s="42"/>
      <c r="AB153" s="15" t="s">
        <v>8669</v>
      </c>
      <c r="AC153" s="37">
        <v>9000</v>
      </c>
      <c r="AD153" s="37">
        <v>1E-3</v>
      </c>
      <c r="AE153" s="37">
        <v>9</v>
      </c>
      <c r="AF153" s="37">
        <v>0.18085106382978725</v>
      </c>
      <c r="AG153" s="37">
        <v>5.8287795992714039E-2</v>
      </c>
      <c r="AH153" s="37">
        <f t="shared" si="19"/>
        <v>0.23913885982250127</v>
      </c>
      <c r="AI153" s="42"/>
      <c r="AJ153" s="15" t="s">
        <v>9205</v>
      </c>
      <c r="AK153" s="43">
        <v>5000</v>
      </c>
      <c r="AL153" s="43">
        <v>1E-3</v>
      </c>
      <c r="AM153" s="43">
        <v>2</v>
      </c>
      <c r="AN153" s="43">
        <v>0.1</v>
      </c>
      <c r="AO153" s="43">
        <v>9</v>
      </c>
      <c r="AP153" s="43">
        <v>0.1276595744680851</v>
      </c>
      <c r="AQ153" s="43">
        <v>-2.0791948086346199E-2</v>
      </c>
      <c r="AR153" s="43">
        <f t="shared" si="20"/>
        <v>0.1068676263817389</v>
      </c>
      <c r="AS153" s="42"/>
      <c r="AT153" s="15" t="s">
        <v>10960</v>
      </c>
      <c r="AU153" s="37">
        <v>3000</v>
      </c>
      <c r="AV153" s="37">
        <v>1.0000000000000001E-5</v>
      </c>
      <c r="AW153" s="37">
        <v>0.01</v>
      </c>
      <c r="AX153" s="37">
        <v>9</v>
      </c>
      <c r="AY153" s="37">
        <v>0.13829787234042554</v>
      </c>
      <c r="AZ153" s="37">
        <v>2.0969855832241409E-3</v>
      </c>
      <c r="BA153" s="37">
        <f t="shared" si="21"/>
        <v>0.14039485792364967</v>
      </c>
    </row>
    <row r="154" spans="1:53" x14ac:dyDescent="0.2">
      <c r="A154" s="15" t="s">
        <v>2015</v>
      </c>
      <c r="B154" s="37">
        <v>1000</v>
      </c>
      <c r="C154" s="37">
        <v>0.01</v>
      </c>
      <c r="D154" s="37">
        <v>0</v>
      </c>
      <c r="E154" s="37">
        <v>0.35106382978723405</v>
      </c>
      <c r="F154" s="37">
        <v>0.19927384443513471</v>
      </c>
      <c r="G154" s="37">
        <f t="shared" si="16"/>
        <v>0.55033767422236879</v>
      </c>
      <c r="H154" s="42"/>
      <c r="I154" s="15" t="s">
        <v>17100</v>
      </c>
      <c r="J154" s="43">
        <v>5000</v>
      </c>
      <c r="K154" s="43">
        <v>1E-3</v>
      </c>
      <c r="L154" s="43">
        <v>2</v>
      </c>
      <c r="M154" s="43">
        <v>1</v>
      </c>
      <c r="N154" s="43">
        <v>0</v>
      </c>
      <c r="O154" s="43">
        <v>0.2978723404255319</v>
      </c>
      <c r="P154" s="43">
        <v>0.15442278860569714</v>
      </c>
      <c r="Q154" s="43">
        <f t="shared" si="17"/>
        <v>0.45229512903122904</v>
      </c>
      <c r="R154" s="42"/>
      <c r="S154" s="15" t="s">
        <v>2620</v>
      </c>
      <c r="T154" s="37">
        <v>3000</v>
      </c>
      <c r="U154" s="37">
        <v>1.0000000000000001E-5</v>
      </c>
      <c r="V154" s="37">
        <v>0.1</v>
      </c>
      <c r="W154" s="37">
        <v>0</v>
      </c>
      <c r="X154" s="37">
        <v>0.30851063829787234</v>
      </c>
      <c r="Y154" s="37">
        <v>0</v>
      </c>
      <c r="Z154" s="37">
        <f t="shared" si="18"/>
        <v>0.30851063829787234</v>
      </c>
      <c r="AA154" s="42"/>
      <c r="AB154" s="15" t="s">
        <v>8670</v>
      </c>
      <c r="AC154" s="37">
        <v>1000</v>
      </c>
      <c r="AD154" s="37">
        <v>0.01</v>
      </c>
      <c r="AE154" s="37">
        <v>0</v>
      </c>
      <c r="AF154" s="37">
        <v>0.15957446808510639</v>
      </c>
      <c r="AG154" s="37">
        <v>2.173626663153733E-2</v>
      </c>
      <c r="AH154" s="37">
        <f t="shared" si="19"/>
        <v>0.18131073471664372</v>
      </c>
      <c r="AI154" s="42"/>
      <c r="AJ154" s="15" t="s">
        <v>9206</v>
      </c>
      <c r="AK154" s="43">
        <v>5000</v>
      </c>
      <c r="AL154" s="43">
        <v>1E-3</v>
      </c>
      <c r="AM154" s="43">
        <v>2</v>
      </c>
      <c r="AN154" s="43">
        <v>1</v>
      </c>
      <c r="AO154" s="43">
        <v>0</v>
      </c>
      <c r="AP154" s="43">
        <v>0.14893617021276595</v>
      </c>
      <c r="AQ154" s="43">
        <v>5.8170280274986753E-3</v>
      </c>
      <c r="AR154" s="43">
        <f t="shared" si="20"/>
        <v>0.15475319824026462</v>
      </c>
      <c r="AS154" s="42"/>
      <c r="AT154" s="15" t="s">
        <v>10961</v>
      </c>
      <c r="AU154" s="37">
        <v>3000</v>
      </c>
      <c r="AV154" s="37">
        <v>1.0000000000000001E-5</v>
      </c>
      <c r="AW154" s="37">
        <v>0.1</v>
      </c>
      <c r="AX154" s="37">
        <v>0</v>
      </c>
      <c r="AY154" s="37">
        <v>0.11702127659574468</v>
      </c>
      <c r="AZ154" s="37">
        <v>-1.206382150732911E-2</v>
      </c>
      <c r="BA154" s="37">
        <f t="shared" si="21"/>
        <v>0.10495745508841557</v>
      </c>
    </row>
    <row r="155" spans="1:53" x14ac:dyDescent="0.2">
      <c r="A155" s="15" t="s">
        <v>2016</v>
      </c>
      <c r="B155" s="37">
        <v>1000</v>
      </c>
      <c r="C155" s="37">
        <v>0.01</v>
      </c>
      <c r="D155" s="37">
        <v>1</v>
      </c>
      <c r="E155" s="37">
        <v>0.35106382978723405</v>
      </c>
      <c r="F155" s="37">
        <v>0.20217058577988031</v>
      </c>
      <c r="G155" s="37">
        <f t="shared" si="16"/>
        <v>0.55323441556711439</v>
      </c>
      <c r="H155" s="42"/>
      <c r="I155" s="15" t="s">
        <v>17101</v>
      </c>
      <c r="J155" s="43">
        <v>5000</v>
      </c>
      <c r="K155" s="43">
        <v>1E-3</v>
      </c>
      <c r="L155" s="43">
        <v>2</v>
      </c>
      <c r="M155" s="43">
        <v>1</v>
      </c>
      <c r="N155" s="43">
        <v>1</v>
      </c>
      <c r="O155" s="43">
        <v>0.30851063829787234</v>
      </c>
      <c r="P155" s="43">
        <v>0.16335752430508013</v>
      </c>
      <c r="Q155" s="43">
        <f t="shared" si="17"/>
        <v>0.4718681626029525</v>
      </c>
      <c r="R155" s="42"/>
      <c r="S155" s="15" t="s">
        <v>2621</v>
      </c>
      <c r="T155" s="37">
        <v>3000</v>
      </c>
      <c r="U155" s="37">
        <v>1.0000000000000001E-5</v>
      </c>
      <c r="V155" s="37">
        <v>0.1</v>
      </c>
      <c r="W155" s="37">
        <v>1</v>
      </c>
      <c r="X155" s="37">
        <v>0.30851063829787234</v>
      </c>
      <c r="Y155" s="37">
        <v>0</v>
      </c>
      <c r="Z155" s="37">
        <f t="shared" si="18"/>
        <v>0.30851063829787234</v>
      </c>
      <c r="AA155" s="42"/>
      <c r="AB155" s="15" t="s">
        <v>8671</v>
      </c>
      <c r="AC155" s="37">
        <v>1000</v>
      </c>
      <c r="AD155" s="37">
        <v>0.01</v>
      </c>
      <c r="AE155" s="37">
        <v>1</v>
      </c>
      <c r="AF155" s="37">
        <v>0.10638297872340426</v>
      </c>
      <c r="AG155" s="37">
        <v>-3.3643147008770788E-2</v>
      </c>
      <c r="AH155" s="37">
        <f t="shared" si="19"/>
        <v>7.2739831714633468E-2</v>
      </c>
      <c r="AI155" s="42"/>
      <c r="AJ155" s="15" t="s">
        <v>9207</v>
      </c>
      <c r="AK155" s="43">
        <v>5000</v>
      </c>
      <c r="AL155" s="43">
        <v>1E-3</v>
      </c>
      <c r="AM155" s="43">
        <v>2</v>
      </c>
      <c r="AN155" s="43">
        <v>1</v>
      </c>
      <c r="AO155" s="43">
        <v>1</v>
      </c>
      <c r="AP155" s="43">
        <v>0.21276595744680851</v>
      </c>
      <c r="AQ155" s="43">
        <v>7.1047008547008531E-2</v>
      </c>
      <c r="AR155" s="43">
        <f t="shared" si="20"/>
        <v>0.28381296599381706</v>
      </c>
      <c r="AS155" s="42"/>
      <c r="AT155" s="15" t="s">
        <v>10962</v>
      </c>
      <c r="AU155" s="37">
        <v>3000</v>
      </c>
      <c r="AV155" s="37">
        <v>1.0000000000000001E-5</v>
      </c>
      <c r="AW155" s="37">
        <v>0.1</v>
      </c>
      <c r="AX155" s="37">
        <v>1</v>
      </c>
      <c r="AY155" s="37">
        <v>0.15957446808510639</v>
      </c>
      <c r="AZ155" s="37">
        <v>8.5447263017356528E-3</v>
      </c>
      <c r="BA155" s="37">
        <f t="shared" si="21"/>
        <v>0.16811919438684203</v>
      </c>
    </row>
    <row r="156" spans="1:53" x14ac:dyDescent="0.2">
      <c r="A156" s="15" t="s">
        <v>2017</v>
      </c>
      <c r="B156" s="37">
        <v>1000</v>
      </c>
      <c r="C156" s="37">
        <v>0.01</v>
      </c>
      <c r="D156" s="37">
        <v>2</v>
      </c>
      <c r="E156" s="37">
        <v>0.36170212765957449</v>
      </c>
      <c r="F156" s="37">
        <v>0.21338912133891216</v>
      </c>
      <c r="G156" s="37">
        <f t="shared" si="16"/>
        <v>0.57509124899848663</v>
      </c>
      <c r="H156" s="42"/>
      <c r="I156" s="15" t="s">
        <v>17102</v>
      </c>
      <c r="J156" s="43">
        <v>5000</v>
      </c>
      <c r="K156" s="43">
        <v>1E-3</v>
      </c>
      <c r="L156" s="43">
        <v>2</v>
      </c>
      <c r="M156" s="43">
        <v>1</v>
      </c>
      <c r="N156" s="43">
        <v>2</v>
      </c>
      <c r="O156" s="43">
        <v>0.30851063829787234</v>
      </c>
      <c r="P156" s="43">
        <v>0.17264725795531483</v>
      </c>
      <c r="Q156" s="43">
        <f t="shared" si="17"/>
        <v>0.48115789625318717</v>
      </c>
      <c r="R156" s="42"/>
      <c r="S156" s="15" t="s">
        <v>2622</v>
      </c>
      <c r="T156" s="37">
        <v>3000</v>
      </c>
      <c r="U156" s="37">
        <v>1.0000000000000001E-5</v>
      </c>
      <c r="V156" s="37">
        <v>0.1</v>
      </c>
      <c r="W156" s="37">
        <v>2</v>
      </c>
      <c r="X156" s="37">
        <v>0.30851063829787234</v>
      </c>
      <c r="Y156" s="37">
        <v>0</v>
      </c>
      <c r="Z156" s="37">
        <f t="shared" si="18"/>
        <v>0.30851063829787234</v>
      </c>
      <c r="AA156" s="42"/>
      <c r="AB156" s="15" t="s">
        <v>8672</v>
      </c>
      <c r="AC156" s="37">
        <v>1000</v>
      </c>
      <c r="AD156" s="37">
        <v>0.01</v>
      </c>
      <c r="AE156" s="37">
        <v>2</v>
      </c>
      <c r="AF156" s="37">
        <v>0.14893617021276595</v>
      </c>
      <c r="AG156" s="37">
        <v>6.3424947145877177E-3</v>
      </c>
      <c r="AH156" s="37">
        <f t="shared" si="19"/>
        <v>0.15527866492735368</v>
      </c>
      <c r="AI156" s="42"/>
      <c r="AJ156" s="15" t="s">
        <v>9208</v>
      </c>
      <c r="AK156" s="43">
        <v>5000</v>
      </c>
      <c r="AL156" s="43">
        <v>1E-3</v>
      </c>
      <c r="AM156" s="43">
        <v>2</v>
      </c>
      <c r="AN156" s="43">
        <v>1</v>
      </c>
      <c r="AO156" s="43">
        <v>2</v>
      </c>
      <c r="AP156" s="43">
        <v>0.1276595744680851</v>
      </c>
      <c r="AQ156" s="43">
        <v>-9.0325958895143572E-3</v>
      </c>
      <c r="AR156" s="43">
        <f t="shared" si="20"/>
        <v>0.11862697857857074</v>
      </c>
      <c r="AS156" s="42"/>
      <c r="AT156" s="15" t="s">
        <v>10963</v>
      </c>
      <c r="AU156" s="37">
        <v>3000</v>
      </c>
      <c r="AV156" s="37">
        <v>1.0000000000000001E-5</v>
      </c>
      <c r="AW156" s="37">
        <v>0.1</v>
      </c>
      <c r="AX156" s="37">
        <v>2</v>
      </c>
      <c r="AY156" s="37">
        <v>0.10638297872340426</v>
      </c>
      <c r="AZ156" s="37">
        <v>-5.3642914331465189E-2</v>
      </c>
      <c r="BA156" s="37">
        <f t="shared" si="21"/>
        <v>5.2740064391939068E-2</v>
      </c>
    </row>
    <row r="157" spans="1:53" x14ac:dyDescent="0.2">
      <c r="A157" s="15" t="s">
        <v>2018</v>
      </c>
      <c r="B157" s="37">
        <v>1000</v>
      </c>
      <c r="C157" s="37">
        <v>0.01</v>
      </c>
      <c r="D157" s="37">
        <v>3</v>
      </c>
      <c r="E157" s="37">
        <v>0.39361702127659576</v>
      </c>
      <c r="F157" s="37">
        <v>0.2476832350463353</v>
      </c>
      <c r="G157" s="37">
        <f t="shared" si="16"/>
        <v>0.64130025632293108</v>
      </c>
      <c r="H157" s="42"/>
      <c r="I157" s="15" t="s">
        <v>17103</v>
      </c>
      <c r="J157" s="43">
        <v>5000</v>
      </c>
      <c r="K157" s="43">
        <v>1E-3</v>
      </c>
      <c r="L157" s="43">
        <v>2</v>
      </c>
      <c r="M157" s="43">
        <v>1</v>
      </c>
      <c r="N157" s="43">
        <v>3</v>
      </c>
      <c r="O157" s="43">
        <v>0.28723404255319152</v>
      </c>
      <c r="P157" s="43">
        <v>0.14672808562525405</v>
      </c>
      <c r="Q157" s="43">
        <f t="shared" si="17"/>
        <v>0.43396212817844559</v>
      </c>
      <c r="R157" s="42"/>
      <c r="S157" s="15" t="s">
        <v>2623</v>
      </c>
      <c r="T157" s="37">
        <v>3000</v>
      </c>
      <c r="U157" s="37">
        <v>1.0000000000000001E-5</v>
      </c>
      <c r="V157" s="37">
        <v>0.1</v>
      </c>
      <c r="W157" s="37">
        <v>3</v>
      </c>
      <c r="X157" s="37">
        <v>0.30851063829787234</v>
      </c>
      <c r="Y157" s="37">
        <v>0</v>
      </c>
      <c r="Z157" s="37">
        <f t="shared" si="18"/>
        <v>0.30851063829787234</v>
      </c>
      <c r="AA157" s="42"/>
      <c r="AB157" s="15" t="s">
        <v>8673</v>
      </c>
      <c r="AC157" s="37">
        <v>1000</v>
      </c>
      <c r="AD157" s="37">
        <v>0.01</v>
      </c>
      <c r="AE157" s="37">
        <v>3</v>
      </c>
      <c r="AF157" s="37">
        <v>0.1276595744680851</v>
      </c>
      <c r="AG157" s="37">
        <v>-2.5955011313722909E-2</v>
      </c>
      <c r="AH157" s="37">
        <f t="shared" si="19"/>
        <v>0.10170456315436219</v>
      </c>
      <c r="AI157" s="42"/>
      <c r="AJ157" s="15" t="s">
        <v>9209</v>
      </c>
      <c r="AK157" s="43">
        <v>5000</v>
      </c>
      <c r="AL157" s="43">
        <v>1E-3</v>
      </c>
      <c r="AM157" s="43">
        <v>2</v>
      </c>
      <c r="AN157" s="43">
        <v>1</v>
      </c>
      <c r="AO157" s="43">
        <v>3</v>
      </c>
      <c r="AP157" s="43">
        <v>0.13829787234042554</v>
      </c>
      <c r="AQ157" s="43">
        <v>-2.1058173203474533E-3</v>
      </c>
      <c r="AR157" s="43">
        <f t="shared" si="20"/>
        <v>0.13619205502007808</v>
      </c>
      <c r="AS157" s="42"/>
      <c r="AT157" s="15" t="s">
        <v>10964</v>
      </c>
      <c r="AU157" s="37">
        <v>3000</v>
      </c>
      <c r="AV157" s="37">
        <v>1.0000000000000001E-5</v>
      </c>
      <c r="AW157" s="37">
        <v>0.1</v>
      </c>
      <c r="AX157" s="37">
        <v>3</v>
      </c>
      <c r="AY157" s="37">
        <v>0.15957446808510639</v>
      </c>
      <c r="AZ157" s="37">
        <v>1.3418360568619647E-2</v>
      </c>
      <c r="BA157" s="37">
        <f t="shared" si="21"/>
        <v>0.17299282865372603</v>
      </c>
    </row>
    <row r="158" spans="1:53" x14ac:dyDescent="0.2">
      <c r="A158" s="15" t="s">
        <v>2019</v>
      </c>
      <c r="B158" s="37">
        <v>1000</v>
      </c>
      <c r="C158" s="37">
        <v>0.01</v>
      </c>
      <c r="D158" s="37">
        <v>4</v>
      </c>
      <c r="E158" s="37">
        <v>0.39361702127659576</v>
      </c>
      <c r="F158" s="37">
        <v>0.24694307800421642</v>
      </c>
      <c r="G158" s="37">
        <f t="shared" si="16"/>
        <v>0.64056009928081215</v>
      </c>
      <c r="H158" s="42"/>
      <c r="I158" s="15" t="s">
        <v>17104</v>
      </c>
      <c r="J158" s="43">
        <v>5000</v>
      </c>
      <c r="K158" s="43">
        <v>1E-3</v>
      </c>
      <c r="L158" s="43">
        <v>2</v>
      </c>
      <c r="M158" s="43">
        <v>1</v>
      </c>
      <c r="N158" s="43">
        <v>4</v>
      </c>
      <c r="O158" s="43">
        <v>0.35106382978723405</v>
      </c>
      <c r="P158" s="43">
        <v>0.21062775330396474</v>
      </c>
      <c r="Q158" s="43">
        <f t="shared" si="17"/>
        <v>0.56169158309119882</v>
      </c>
      <c r="R158" s="42"/>
      <c r="S158" s="15" t="s">
        <v>2624</v>
      </c>
      <c r="T158" s="37">
        <v>3000</v>
      </c>
      <c r="U158" s="37">
        <v>1.0000000000000001E-5</v>
      </c>
      <c r="V158" s="37">
        <v>0.1</v>
      </c>
      <c r="W158" s="37">
        <v>4</v>
      </c>
      <c r="X158" s="37">
        <v>0.30851063829787234</v>
      </c>
      <c r="Y158" s="37">
        <v>0</v>
      </c>
      <c r="Z158" s="37">
        <f t="shared" si="18"/>
        <v>0.30851063829787234</v>
      </c>
      <c r="AA158" s="42"/>
      <c r="AB158" s="15" t="s">
        <v>8674</v>
      </c>
      <c r="AC158" s="37">
        <v>1000</v>
      </c>
      <c r="AD158" s="37">
        <v>0.01</v>
      </c>
      <c r="AE158" s="37">
        <v>4</v>
      </c>
      <c r="AF158" s="37">
        <v>0.15957446808510639</v>
      </c>
      <c r="AG158" s="37">
        <v>2.4691358024691395E-2</v>
      </c>
      <c r="AH158" s="37">
        <f t="shared" si="19"/>
        <v>0.18426582610979778</v>
      </c>
      <c r="AI158" s="42"/>
      <c r="AJ158" s="15" t="s">
        <v>9210</v>
      </c>
      <c r="AK158" s="43">
        <v>5000</v>
      </c>
      <c r="AL158" s="43">
        <v>1E-3</v>
      </c>
      <c r="AM158" s="43">
        <v>2</v>
      </c>
      <c r="AN158" s="43">
        <v>1</v>
      </c>
      <c r="AO158" s="43">
        <v>4</v>
      </c>
      <c r="AP158" s="43">
        <v>7.4468085106382975E-2</v>
      </c>
      <c r="AQ158" s="43">
        <v>-7.4779865948219212E-2</v>
      </c>
      <c r="AR158" s="43">
        <f t="shared" si="20"/>
        <v>-3.1178084183623722E-4</v>
      </c>
      <c r="AS158" s="42"/>
      <c r="AT158" s="15" t="s">
        <v>10965</v>
      </c>
      <c r="AU158" s="37">
        <v>3000</v>
      </c>
      <c r="AV158" s="37">
        <v>1.0000000000000001E-5</v>
      </c>
      <c r="AW158" s="37">
        <v>0.1</v>
      </c>
      <c r="AX158" s="37">
        <v>4</v>
      </c>
      <c r="AY158" s="37">
        <v>0.13829787234042554</v>
      </c>
      <c r="AZ158" s="37">
        <v>-8.7440381558028749E-3</v>
      </c>
      <c r="BA158" s="37">
        <f t="shared" si="21"/>
        <v>0.12955383418462266</v>
      </c>
    </row>
    <row r="159" spans="1:53" x14ac:dyDescent="0.2">
      <c r="A159" s="15" t="s">
        <v>2020</v>
      </c>
      <c r="B159" s="37">
        <v>1000</v>
      </c>
      <c r="C159" s="37">
        <v>0.01</v>
      </c>
      <c r="D159" s="37">
        <v>5</v>
      </c>
      <c r="E159" s="37">
        <v>0.35106382978723405</v>
      </c>
      <c r="F159" s="37">
        <v>0.20283609064368133</v>
      </c>
      <c r="G159" s="37">
        <f t="shared" si="16"/>
        <v>0.5538999204309154</v>
      </c>
      <c r="H159" s="42"/>
      <c r="I159" s="15" t="s">
        <v>17105</v>
      </c>
      <c r="J159" s="43">
        <v>5000</v>
      </c>
      <c r="K159" s="43">
        <v>1E-3</v>
      </c>
      <c r="L159" s="43">
        <v>2</v>
      </c>
      <c r="M159" s="43">
        <v>1</v>
      </c>
      <c r="N159" s="43">
        <v>5</v>
      </c>
      <c r="O159" s="43">
        <v>0.31914893617021278</v>
      </c>
      <c r="P159" s="43">
        <v>0.18194180038074517</v>
      </c>
      <c r="Q159" s="43">
        <f t="shared" si="17"/>
        <v>0.50109073655095793</v>
      </c>
      <c r="R159" s="42"/>
      <c r="S159" s="15" t="s">
        <v>2625</v>
      </c>
      <c r="T159" s="37">
        <v>3000</v>
      </c>
      <c r="U159" s="37">
        <v>1.0000000000000001E-5</v>
      </c>
      <c r="V159" s="37">
        <v>0.1</v>
      </c>
      <c r="W159" s="37">
        <v>5</v>
      </c>
      <c r="X159" s="37">
        <v>0.30851063829787234</v>
      </c>
      <c r="Y159" s="37">
        <v>0</v>
      </c>
      <c r="Z159" s="37">
        <f t="shared" si="18"/>
        <v>0.30851063829787234</v>
      </c>
      <c r="AA159" s="42"/>
      <c r="AB159" s="15" t="s">
        <v>8675</v>
      </c>
      <c r="AC159" s="37">
        <v>1000</v>
      </c>
      <c r="AD159" s="37">
        <v>0.01</v>
      </c>
      <c r="AE159" s="37">
        <v>5</v>
      </c>
      <c r="AF159" s="37">
        <v>0.14893617021276595</v>
      </c>
      <c r="AG159" s="37">
        <v>-6.5586936153125257E-3</v>
      </c>
      <c r="AH159" s="37">
        <f t="shared" si="19"/>
        <v>0.14237747659745342</v>
      </c>
      <c r="AI159" s="42"/>
      <c r="AJ159" s="15" t="s">
        <v>9211</v>
      </c>
      <c r="AK159" s="43">
        <v>5000</v>
      </c>
      <c r="AL159" s="43">
        <v>1E-3</v>
      </c>
      <c r="AM159" s="43">
        <v>2</v>
      </c>
      <c r="AN159" s="43">
        <v>1</v>
      </c>
      <c r="AO159" s="43">
        <v>5</v>
      </c>
      <c r="AP159" s="43">
        <v>0.21276595744680851</v>
      </c>
      <c r="AQ159" s="43">
        <v>7.9528913590048947E-2</v>
      </c>
      <c r="AR159" s="43">
        <f t="shared" si="20"/>
        <v>0.29229487103685747</v>
      </c>
      <c r="AS159" s="42"/>
      <c r="AT159" s="15" t="s">
        <v>10966</v>
      </c>
      <c r="AU159" s="37">
        <v>3000</v>
      </c>
      <c r="AV159" s="37">
        <v>1.0000000000000001E-5</v>
      </c>
      <c r="AW159" s="37">
        <v>0.1</v>
      </c>
      <c r="AX159" s="37">
        <v>5</v>
      </c>
      <c r="AY159" s="37">
        <v>0.10638297872340426</v>
      </c>
      <c r="AZ159" s="37">
        <v>-4.6937151949085133E-2</v>
      </c>
      <c r="BA159" s="37">
        <f t="shared" si="21"/>
        <v>5.9445826774319123E-2</v>
      </c>
    </row>
    <row r="160" spans="1:53" x14ac:dyDescent="0.2">
      <c r="A160" s="15" t="s">
        <v>2021</v>
      </c>
      <c r="B160" s="37">
        <v>1000</v>
      </c>
      <c r="C160" s="37">
        <v>0.01</v>
      </c>
      <c r="D160" s="37">
        <v>6</v>
      </c>
      <c r="E160" s="37">
        <v>0.36170212765957449</v>
      </c>
      <c r="F160" s="37">
        <v>0.21295004186435948</v>
      </c>
      <c r="G160" s="37">
        <f t="shared" si="16"/>
        <v>0.57465216952393394</v>
      </c>
      <c r="H160" s="42"/>
      <c r="I160" s="15" t="s">
        <v>17106</v>
      </c>
      <c r="J160" s="43">
        <v>5000</v>
      </c>
      <c r="K160" s="43">
        <v>1E-3</v>
      </c>
      <c r="L160" s="43">
        <v>2</v>
      </c>
      <c r="M160" s="43">
        <v>1</v>
      </c>
      <c r="N160" s="43">
        <v>6</v>
      </c>
      <c r="O160" s="43">
        <v>0.32978723404255317</v>
      </c>
      <c r="P160" s="43">
        <v>0.19625407166123776</v>
      </c>
      <c r="Q160" s="43">
        <f t="shared" si="17"/>
        <v>0.52604130570379093</v>
      </c>
      <c r="R160" s="42"/>
      <c r="S160" s="15" t="s">
        <v>2626</v>
      </c>
      <c r="T160" s="37">
        <v>3000</v>
      </c>
      <c r="U160" s="37">
        <v>1.0000000000000001E-5</v>
      </c>
      <c r="V160" s="37">
        <v>0.1</v>
      </c>
      <c r="W160" s="37">
        <v>6</v>
      </c>
      <c r="X160" s="37">
        <v>0.30851063829787234</v>
      </c>
      <c r="Y160" s="37">
        <v>0</v>
      </c>
      <c r="Z160" s="37">
        <f t="shared" si="18"/>
        <v>0.30851063829787234</v>
      </c>
      <c r="AA160" s="42"/>
      <c r="AB160" s="15" t="s">
        <v>8676</v>
      </c>
      <c r="AC160" s="37">
        <v>1000</v>
      </c>
      <c r="AD160" s="37">
        <v>0.01</v>
      </c>
      <c r="AE160" s="37">
        <v>6</v>
      </c>
      <c r="AF160" s="37">
        <v>8.5106382978723402E-2</v>
      </c>
      <c r="AG160" s="37">
        <v>-6.536636794939378E-2</v>
      </c>
      <c r="AH160" s="37">
        <f t="shared" si="19"/>
        <v>1.9740015029329622E-2</v>
      </c>
      <c r="AI160" s="42"/>
      <c r="AJ160" s="15" t="s">
        <v>9212</v>
      </c>
      <c r="AK160" s="43">
        <v>5000</v>
      </c>
      <c r="AL160" s="43">
        <v>1E-3</v>
      </c>
      <c r="AM160" s="43">
        <v>2</v>
      </c>
      <c r="AN160" s="43">
        <v>1</v>
      </c>
      <c r="AO160" s="43">
        <v>6</v>
      </c>
      <c r="AP160" s="43">
        <v>0.10638297872340426</v>
      </c>
      <c r="AQ160" s="43">
        <v>-3.1887088342916883E-2</v>
      </c>
      <c r="AR160" s="43">
        <f t="shared" si="20"/>
        <v>7.4495890380487373E-2</v>
      </c>
      <c r="AS160" s="42"/>
      <c r="AT160" s="15" t="s">
        <v>10967</v>
      </c>
      <c r="AU160" s="37">
        <v>3000</v>
      </c>
      <c r="AV160" s="37">
        <v>1.0000000000000001E-5</v>
      </c>
      <c r="AW160" s="37">
        <v>0.1</v>
      </c>
      <c r="AX160" s="37">
        <v>6</v>
      </c>
      <c r="AY160" s="37">
        <v>0.24468085106382978</v>
      </c>
      <c r="AZ160" s="37">
        <v>0.11859482303222398</v>
      </c>
      <c r="BA160" s="37">
        <f t="shared" si="21"/>
        <v>0.36327567409605377</v>
      </c>
    </row>
    <row r="161" spans="1:53" x14ac:dyDescent="0.2">
      <c r="A161" s="15" t="s">
        <v>2022</v>
      </c>
      <c r="B161" s="37">
        <v>1000</v>
      </c>
      <c r="C161" s="37">
        <v>0.01</v>
      </c>
      <c r="D161" s="37">
        <v>7</v>
      </c>
      <c r="E161" s="37">
        <v>0.38297872340425532</v>
      </c>
      <c r="F161" s="37">
        <v>0.23609359674933442</v>
      </c>
      <c r="G161" s="37">
        <f t="shared" si="16"/>
        <v>0.61907232015358971</v>
      </c>
      <c r="H161" s="42"/>
      <c r="I161" s="15" t="s">
        <v>17107</v>
      </c>
      <c r="J161" s="43">
        <v>5000</v>
      </c>
      <c r="K161" s="43">
        <v>1E-3</v>
      </c>
      <c r="L161" s="43">
        <v>2</v>
      </c>
      <c r="M161" s="43">
        <v>1</v>
      </c>
      <c r="N161" s="43">
        <v>7</v>
      </c>
      <c r="O161" s="43">
        <v>0.36170212765957449</v>
      </c>
      <c r="P161" s="43">
        <v>0.22591270930551749</v>
      </c>
      <c r="Q161" s="43">
        <f t="shared" si="17"/>
        <v>0.58761483696509198</v>
      </c>
      <c r="R161" s="42"/>
      <c r="S161" s="15" t="s">
        <v>2627</v>
      </c>
      <c r="T161" s="37">
        <v>3000</v>
      </c>
      <c r="U161" s="37">
        <v>1.0000000000000001E-5</v>
      </c>
      <c r="V161" s="37">
        <v>0.1</v>
      </c>
      <c r="W161" s="37">
        <v>7</v>
      </c>
      <c r="X161" s="37">
        <v>0.30851063829787234</v>
      </c>
      <c r="Y161" s="37">
        <v>0</v>
      </c>
      <c r="Z161" s="37">
        <f t="shared" si="18"/>
        <v>0.30851063829787234</v>
      </c>
      <c r="AA161" s="42"/>
      <c r="AB161" s="15" t="s">
        <v>8677</v>
      </c>
      <c r="AC161" s="37">
        <v>1000</v>
      </c>
      <c r="AD161" s="37">
        <v>0.01</v>
      </c>
      <c r="AE161" s="37">
        <v>7</v>
      </c>
      <c r="AF161" s="37">
        <v>0.14893617021276595</v>
      </c>
      <c r="AG161" s="37">
        <v>-2.6602819898910018E-4</v>
      </c>
      <c r="AH161" s="37">
        <f t="shared" si="19"/>
        <v>0.14867014201377685</v>
      </c>
      <c r="AI161" s="42"/>
      <c r="AJ161" s="15" t="s">
        <v>9213</v>
      </c>
      <c r="AK161" s="43">
        <v>5000</v>
      </c>
      <c r="AL161" s="43">
        <v>1E-3</v>
      </c>
      <c r="AM161" s="43">
        <v>2</v>
      </c>
      <c r="AN161" s="43">
        <v>1</v>
      </c>
      <c r="AO161" s="43">
        <v>7</v>
      </c>
      <c r="AP161" s="43">
        <v>0.1276595744680851</v>
      </c>
      <c r="AQ161" s="43">
        <v>-1.2212738017071584E-2</v>
      </c>
      <c r="AR161" s="43">
        <f t="shared" si="20"/>
        <v>0.11544683645101352</v>
      </c>
      <c r="AS161" s="42"/>
      <c r="AT161" s="15" t="s">
        <v>10968</v>
      </c>
      <c r="AU161" s="37">
        <v>3000</v>
      </c>
      <c r="AV161" s="37">
        <v>1.0000000000000001E-5</v>
      </c>
      <c r="AW161" s="37">
        <v>0.1</v>
      </c>
      <c r="AX161" s="37">
        <v>7</v>
      </c>
      <c r="AY161" s="37">
        <v>0.1276595744680851</v>
      </c>
      <c r="AZ161" s="37">
        <v>-3.5151672959250111E-3</v>
      </c>
      <c r="BA161" s="37">
        <f t="shared" si="21"/>
        <v>0.12414440717216009</v>
      </c>
    </row>
    <row r="162" spans="1:53" x14ac:dyDescent="0.2">
      <c r="A162" s="15" t="s">
        <v>2023</v>
      </c>
      <c r="B162" s="37">
        <v>1000</v>
      </c>
      <c r="C162" s="37">
        <v>0.01</v>
      </c>
      <c r="D162" s="37">
        <v>8</v>
      </c>
      <c r="E162" s="37">
        <v>0.36170212765957449</v>
      </c>
      <c r="F162" s="37">
        <v>0.21129911900433507</v>
      </c>
      <c r="G162" s="37">
        <f t="shared" si="16"/>
        <v>0.57300124666390961</v>
      </c>
      <c r="H162" s="42"/>
      <c r="I162" s="15" t="s">
        <v>17108</v>
      </c>
      <c r="J162" s="43">
        <v>5000</v>
      </c>
      <c r="K162" s="43">
        <v>1E-3</v>
      </c>
      <c r="L162" s="43">
        <v>2</v>
      </c>
      <c r="M162" s="43">
        <v>1</v>
      </c>
      <c r="N162" s="43">
        <v>8</v>
      </c>
      <c r="O162" s="43">
        <v>0.30851063829787234</v>
      </c>
      <c r="P162" s="43">
        <v>0.16938553561718322</v>
      </c>
      <c r="Q162" s="43">
        <f t="shared" si="17"/>
        <v>0.47789617391505557</v>
      </c>
      <c r="R162" s="42"/>
      <c r="S162" s="15" t="s">
        <v>2628</v>
      </c>
      <c r="T162" s="37">
        <v>3000</v>
      </c>
      <c r="U162" s="37">
        <v>1.0000000000000001E-5</v>
      </c>
      <c r="V162" s="37">
        <v>0.1</v>
      </c>
      <c r="W162" s="37">
        <v>8</v>
      </c>
      <c r="X162" s="37">
        <v>0.30851063829787234</v>
      </c>
      <c r="Y162" s="37">
        <v>0</v>
      </c>
      <c r="Z162" s="37">
        <f t="shared" si="18"/>
        <v>0.30851063829787234</v>
      </c>
      <c r="AA162" s="42"/>
      <c r="AB162" s="15" t="s">
        <v>8678</v>
      </c>
      <c r="AC162" s="37">
        <v>1000</v>
      </c>
      <c r="AD162" s="37">
        <v>0.01</v>
      </c>
      <c r="AE162" s="37">
        <v>8</v>
      </c>
      <c r="AF162" s="37">
        <v>0.1702127659574468</v>
      </c>
      <c r="AG162" s="37">
        <v>5.1733057423693739E-2</v>
      </c>
      <c r="AH162" s="37">
        <f t="shared" si="19"/>
        <v>0.22194582338114055</v>
      </c>
      <c r="AI162" s="42"/>
      <c r="AJ162" s="15" t="s">
        <v>9214</v>
      </c>
      <c r="AK162" s="43">
        <v>5000</v>
      </c>
      <c r="AL162" s="43">
        <v>1E-3</v>
      </c>
      <c r="AM162" s="43">
        <v>2</v>
      </c>
      <c r="AN162" s="43">
        <v>1</v>
      </c>
      <c r="AO162" s="43">
        <v>8</v>
      </c>
      <c r="AP162" s="43">
        <v>0.11702127659574468</v>
      </c>
      <c r="AQ162" s="43">
        <v>-2.9287598944591028E-2</v>
      </c>
      <c r="AR162" s="43">
        <f t="shared" si="20"/>
        <v>8.7733677651153655E-2</v>
      </c>
      <c r="AS162" s="42"/>
      <c r="AT162" s="15" t="s">
        <v>10969</v>
      </c>
      <c r="AU162" s="37">
        <v>3000</v>
      </c>
      <c r="AV162" s="37">
        <v>1.0000000000000001E-5</v>
      </c>
      <c r="AW162" s="37">
        <v>0.1</v>
      </c>
      <c r="AX162" s="37">
        <v>8</v>
      </c>
      <c r="AY162" s="37">
        <v>0.14893617021276595</v>
      </c>
      <c r="AZ162" s="37">
        <v>1.7378805697112209E-2</v>
      </c>
      <c r="BA162" s="37">
        <f t="shared" si="21"/>
        <v>0.16631497590987815</v>
      </c>
    </row>
    <row r="163" spans="1:53" x14ac:dyDescent="0.2">
      <c r="A163" s="15" t="s">
        <v>2024</v>
      </c>
      <c r="B163" s="37">
        <v>1000</v>
      </c>
      <c r="C163" s="37">
        <v>0.01</v>
      </c>
      <c r="D163" s="37">
        <v>9</v>
      </c>
      <c r="E163" s="37">
        <v>0.35106382978723405</v>
      </c>
      <c r="F163" s="37">
        <v>0.19849035504612803</v>
      </c>
      <c r="G163" s="37">
        <f t="shared" si="16"/>
        <v>0.54955418483336205</v>
      </c>
      <c r="H163" s="42"/>
      <c r="I163" s="15" t="s">
        <v>17109</v>
      </c>
      <c r="J163" s="43">
        <v>5000</v>
      </c>
      <c r="K163" s="43">
        <v>1E-3</v>
      </c>
      <c r="L163" s="43">
        <v>2</v>
      </c>
      <c r="M163" s="43">
        <v>1</v>
      </c>
      <c r="N163" s="43">
        <v>9</v>
      </c>
      <c r="O163" s="43">
        <v>0.30851063829787234</v>
      </c>
      <c r="P163" s="43">
        <v>0.17096336499321577</v>
      </c>
      <c r="Q163" s="43">
        <f t="shared" si="17"/>
        <v>0.47947400329108814</v>
      </c>
      <c r="R163" s="42"/>
      <c r="S163" s="15" t="s">
        <v>2629</v>
      </c>
      <c r="T163" s="37">
        <v>3000</v>
      </c>
      <c r="U163" s="37">
        <v>1.0000000000000001E-5</v>
      </c>
      <c r="V163" s="37">
        <v>0.1</v>
      </c>
      <c r="W163" s="37">
        <v>9</v>
      </c>
      <c r="X163" s="37">
        <v>0.30851063829787234</v>
      </c>
      <c r="Y163" s="37">
        <v>0</v>
      </c>
      <c r="Z163" s="37">
        <f t="shared" si="18"/>
        <v>0.30851063829787234</v>
      </c>
      <c r="AA163" s="42"/>
      <c r="AB163" s="15" t="s">
        <v>8679</v>
      </c>
      <c r="AC163" s="37">
        <v>1000</v>
      </c>
      <c r="AD163" s="37">
        <v>0.01</v>
      </c>
      <c r="AE163" s="37">
        <v>9</v>
      </c>
      <c r="AF163" s="37">
        <v>0.18085106382978725</v>
      </c>
      <c r="AG163" s="37">
        <v>5.9022360894435806E-2</v>
      </c>
      <c r="AH163" s="37">
        <f t="shared" si="19"/>
        <v>0.23987342472422304</v>
      </c>
      <c r="AI163" s="42"/>
      <c r="AJ163" s="15" t="s">
        <v>9215</v>
      </c>
      <c r="AK163" s="43">
        <v>5000</v>
      </c>
      <c r="AL163" s="43">
        <v>1E-3</v>
      </c>
      <c r="AM163" s="43">
        <v>2</v>
      </c>
      <c r="AN163" s="43">
        <v>1</v>
      </c>
      <c r="AO163" s="43">
        <v>9</v>
      </c>
      <c r="AP163" s="43">
        <v>0.13829787234042554</v>
      </c>
      <c r="AQ163" s="43">
        <v>-3.0299038334870108E-3</v>
      </c>
      <c r="AR163" s="43">
        <f t="shared" si="20"/>
        <v>0.13526796850693854</v>
      </c>
      <c r="AS163" s="42"/>
      <c r="AT163" s="15" t="s">
        <v>10970</v>
      </c>
      <c r="AU163" s="37">
        <v>3000</v>
      </c>
      <c r="AV163" s="37">
        <v>1.0000000000000001E-5</v>
      </c>
      <c r="AW163" s="37">
        <v>0.1</v>
      </c>
      <c r="AX163" s="37">
        <v>9</v>
      </c>
      <c r="AY163" s="37">
        <v>0.19148936170212766</v>
      </c>
      <c r="AZ163" s="37">
        <v>4.5047453548990771E-2</v>
      </c>
      <c r="BA163" s="37">
        <f t="shared" si="21"/>
        <v>0.23653681525111842</v>
      </c>
    </row>
    <row r="164" spans="1:53" x14ac:dyDescent="0.2">
      <c r="A164" s="15" t="s">
        <v>2025</v>
      </c>
      <c r="B164" s="37">
        <v>3000</v>
      </c>
      <c r="C164" s="37">
        <v>0.01</v>
      </c>
      <c r="D164" s="37">
        <v>0</v>
      </c>
      <c r="E164" s="37">
        <v>0.38297872340425532</v>
      </c>
      <c r="F164" s="37">
        <v>0.23620061641916504</v>
      </c>
      <c r="G164" s="37">
        <f t="shared" si="16"/>
        <v>0.61917933982342033</v>
      </c>
      <c r="H164" s="42"/>
      <c r="I164" s="15" t="s">
        <v>17110</v>
      </c>
      <c r="J164" s="43">
        <v>5000</v>
      </c>
      <c r="K164" s="43">
        <v>1E-3</v>
      </c>
      <c r="L164" s="43">
        <v>2</v>
      </c>
      <c r="M164" s="43">
        <v>10</v>
      </c>
      <c r="N164" s="43">
        <v>0</v>
      </c>
      <c r="O164" s="43">
        <v>0.31914893617021278</v>
      </c>
      <c r="P164" s="43">
        <v>0.18537576167907924</v>
      </c>
      <c r="Q164" s="43">
        <f t="shared" si="17"/>
        <v>0.50452469784929199</v>
      </c>
      <c r="R164" s="42"/>
      <c r="S164" s="15" t="s">
        <v>2630</v>
      </c>
      <c r="T164" s="37">
        <v>3000</v>
      </c>
      <c r="U164" s="37">
        <v>1.0000000000000001E-5</v>
      </c>
      <c r="V164" s="37">
        <v>1</v>
      </c>
      <c r="W164" s="37">
        <v>0</v>
      </c>
      <c r="X164" s="37">
        <v>0.30851063829787234</v>
      </c>
      <c r="Y164" s="37">
        <v>0</v>
      </c>
      <c r="Z164" s="37">
        <f t="shared" si="18"/>
        <v>0.30851063829787234</v>
      </c>
      <c r="AA164" s="42"/>
      <c r="AB164" s="15" t="s">
        <v>8680</v>
      </c>
      <c r="AC164" s="37">
        <v>3000</v>
      </c>
      <c r="AD164" s="37">
        <v>0.01</v>
      </c>
      <c r="AE164" s="37">
        <v>0</v>
      </c>
      <c r="AF164" s="37">
        <v>0.1702127659574468</v>
      </c>
      <c r="AG164" s="37">
        <v>2.7457222443294876E-2</v>
      </c>
      <c r="AH164" s="37">
        <f t="shared" si="19"/>
        <v>0.19766998840074168</v>
      </c>
      <c r="AI164" s="42"/>
      <c r="AJ164" s="15" t="s">
        <v>9216</v>
      </c>
      <c r="AK164" s="43">
        <v>5000</v>
      </c>
      <c r="AL164" s="43">
        <v>1E-3</v>
      </c>
      <c r="AM164" s="43">
        <v>2</v>
      </c>
      <c r="AN164" s="43">
        <v>10</v>
      </c>
      <c r="AO164" s="43">
        <v>0</v>
      </c>
      <c r="AP164" s="43">
        <v>0.15957446808510639</v>
      </c>
      <c r="AQ164" s="43">
        <v>2.9534762153685324E-2</v>
      </c>
      <c r="AR164" s="43">
        <f t="shared" si="20"/>
        <v>0.18910923023879173</v>
      </c>
      <c r="AS164" s="42"/>
      <c r="AT164" s="15" t="s">
        <v>10971</v>
      </c>
      <c r="AU164" s="37">
        <v>3000</v>
      </c>
      <c r="AV164" s="37">
        <v>1.0000000000000001E-5</v>
      </c>
      <c r="AW164" s="37">
        <v>1</v>
      </c>
      <c r="AX164" s="37">
        <v>0</v>
      </c>
      <c r="AY164" s="37">
        <v>0.13829787234042554</v>
      </c>
      <c r="AZ164" s="37">
        <v>-1.1827242524916978E-2</v>
      </c>
      <c r="BA164" s="37">
        <f t="shared" si="21"/>
        <v>0.12647062981550855</v>
      </c>
    </row>
    <row r="165" spans="1:53" x14ac:dyDescent="0.2">
      <c r="A165" s="15" t="s">
        <v>2026</v>
      </c>
      <c r="B165" s="37">
        <v>3000</v>
      </c>
      <c r="C165" s="37">
        <v>0.01</v>
      </c>
      <c r="D165" s="37">
        <v>1</v>
      </c>
      <c r="E165" s="37">
        <v>0.35106382978723405</v>
      </c>
      <c r="F165" s="37">
        <v>0.20139275766016709</v>
      </c>
      <c r="G165" s="37">
        <f t="shared" si="16"/>
        <v>0.55245658744740112</v>
      </c>
      <c r="H165" s="42"/>
      <c r="I165" s="15" t="s">
        <v>17111</v>
      </c>
      <c r="J165" s="43">
        <v>5000</v>
      </c>
      <c r="K165" s="43">
        <v>1E-3</v>
      </c>
      <c r="L165" s="43">
        <v>2</v>
      </c>
      <c r="M165" s="43">
        <v>10</v>
      </c>
      <c r="N165" s="43">
        <v>1</v>
      </c>
      <c r="O165" s="43">
        <v>0.2978723404255319</v>
      </c>
      <c r="P165" s="43">
        <v>0.15129958960328319</v>
      </c>
      <c r="Q165" s="43">
        <f t="shared" si="17"/>
        <v>0.44917193002881506</v>
      </c>
      <c r="R165" s="42"/>
      <c r="S165" s="15" t="s">
        <v>2631</v>
      </c>
      <c r="T165" s="37">
        <v>3000</v>
      </c>
      <c r="U165" s="37">
        <v>1.0000000000000001E-5</v>
      </c>
      <c r="V165" s="37">
        <v>1</v>
      </c>
      <c r="W165" s="37">
        <v>1</v>
      </c>
      <c r="X165" s="37">
        <v>0.30851063829787234</v>
      </c>
      <c r="Y165" s="37">
        <v>0</v>
      </c>
      <c r="Z165" s="37">
        <f t="shared" si="18"/>
        <v>0.30851063829787234</v>
      </c>
      <c r="AA165" s="42"/>
      <c r="AB165" s="15" t="s">
        <v>8681</v>
      </c>
      <c r="AC165" s="37">
        <v>3000</v>
      </c>
      <c r="AD165" s="37">
        <v>0.01</v>
      </c>
      <c r="AE165" s="37">
        <v>1</v>
      </c>
      <c r="AF165" s="37">
        <v>8.5106382978723402E-2</v>
      </c>
      <c r="AG165" s="37">
        <v>-5.2741242349264229E-2</v>
      </c>
      <c r="AH165" s="37">
        <f t="shared" si="19"/>
        <v>3.2365140629459173E-2</v>
      </c>
      <c r="AI165" s="42"/>
      <c r="AJ165" s="15" t="s">
        <v>9217</v>
      </c>
      <c r="AK165" s="43">
        <v>5000</v>
      </c>
      <c r="AL165" s="43">
        <v>1E-3</v>
      </c>
      <c r="AM165" s="43">
        <v>2</v>
      </c>
      <c r="AN165" s="43">
        <v>10</v>
      </c>
      <c r="AO165" s="43">
        <v>1</v>
      </c>
      <c r="AP165" s="43">
        <v>0.11702127659574468</v>
      </c>
      <c r="AQ165" s="43">
        <v>-2.6443888961978673E-2</v>
      </c>
      <c r="AR165" s="43">
        <f t="shared" si="20"/>
        <v>9.0577387633766007E-2</v>
      </c>
      <c r="AS165" s="42"/>
      <c r="AT165" s="15" t="s">
        <v>10972</v>
      </c>
      <c r="AU165" s="37">
        <v>3000</v>
      </c>
      <c r="AV165" s="37">
        <v>1.0000000000000001E-5</v>
      </c>
      <c r="AW165" s="37">
        <v>1</v>
      </c>
      <c r="AX165" s="37">
        <v>1</v>
      </c>
      <c r="AY165" s="37">
        <v>0.15957446808510639</v>
      </c>
      <c r="AZ165" s="37">
        <v>2.8646173969914965E-2</v>
      </c>
      <c r="BA165" s="37">
        <f t="shared" si="21"/>
        <v>0.18822064205502137</v>
      </c>
    </row>
    <row r="166" spans="1:53" x14ac:dyDescent="0.2">
      <c r="A166" s="15" t="s">
        <v>2027</v>
      </c>
      <c r="B166" s="37">
        <v>3000</v>
      </c>
      <c r="C166" s="37">
        <v>0.01</v>
      </c>
      <c r="D166" s="37">
        <v>2</v>
      </c>
      <c r="E166" s="37">
        <v>0.36170212765957449</v>
      </c>
      <c r="F166" s="37">
        <v>0.21437526117843714</v>
      </c>
      <c r="G166" s="37">
        <f t="shared" si="16"/>
        <v>0.57607738883801163</v>
      </c>
      <c r="H166" s="42"/>
      <c r="I166" s="15" t="s">
        <v>17112</v>
      </c>
      <c r="J166" s="43">
        <v>5000</v>
      </c>
      <c r="K166" s="43">
        <v>1E-3</v>
      </c>
      <c r="L166" s="43">
        <v>2</v>
      </c>
      <c r="M166" s="43">
        <v>10</v>
      </c>
      <c r="N166" s="43">
        <v>2</v>
      </c>
      <c r="O166" s="43">
        <v>0.28723404255319152</v>
      </c>
      <c r="P166" s="43">
        <v>0.14207873586704811</v>
      </c>
      <c r="Q166" s="43">
        <f t="shared" si="17"/>
        <v>0.42931277842023963</v>
      </c>
      <c r="R166" s="42"/>
      <c r="S166" s="15" t="s">
        <v>2632</v>
      </c>
      <c r="T166" s="37">
        <v>3000</v>
      </c>
      <c r="U166" s="37">
        <v>1.0000000000000001E-5</v>
      </c>
      <c r="V166" s="37">
        <v>1</v>
      </c>
      <c r="W166" s="37">
        <v>2</v>
      </c>
      <c r="X166" s="37">
        <v>0.30851063829787234</v>
      </c>
      <c r="Y166" s="37">
        <v>0</v>
      </c>
      <c r="Z166" s="37">
        <f t="shared" si="18"/>
        <v>0.30851063829787234</v>
      </c>
      <c r="AA166" s="42"/>
      <c r="AB166" s="15" t="s">
        <v>8682</v>
      </c>
      <c r="AC166" s="37">
        <v>3000</v>
      </c>
      <c r="AD166" s="37">
        <v>0.01</v>
      </c>
      <c r="AE166" s="37">
        <v>2</v>
      </c>
      <c r="AF166" s="37">
        <v>8.5106382978723402E-2</v>
      </c>
      <c r="AG166" s="37">
        <v>-7.2859986728599876E-2</v>
      </c>
      <c r="AH166" s="37">
        <f t="shared" si="19"/>
        <v>1.2246396250123526E-2</v>
      </c>
      <c r="AI166" s="42"/>
      <c r="AJ166" s="15" t="s">
        <v>9218</v>
      </c>
      <c r="AK166" s="43">
        <v>5000</v>
      </c>
      <c r="AL166" s="43">
        <v>1E-3</v>
      </c>
      <c r="AM166" s="43">
        <v>2</v>
      </c>
      <c r="AN166" s="43">
        <v>10</v>
      </c>
      <c r="AO166" s="43">
        <v>2</v>
      </c>
      <c r="AP166" s="43">
        <v>0.15957446808510639</v>
      </c>
      <c r="AQ166" s="43">
        <v>1.707478491065521E-2</v>
      </c>
      <c r="AR166" s="43">
        <f t="shared" si="20"/>
        <v>0.17664925299576159</v>
      </c>
      <c r="AS166" s="42"/>
      <c r="AT166" s="15" t="s">
        <v>10973</v>
      </c>
      <c r="AU166" s="37">
        <v>3000</v>
      </c>
      <c r="AV166" s="37">
        <v>1.0000000000000001E-5</v>
      </c>
      <c r="AW166" s="37">
        <v>1</v>
      </c>
      <c r="AX166" s="37">
        <v>2</v>
      </c>
      <c r="AY166" s="37">
        <v>0.14893617021276595</v>
      </c>
      <c r="AZ166" s="37">
        <v>9.2998538594392811E-4</v>
      </c>
      <c r="BA166" s="37">
        <f t="shared" si="21"/>
        <v>0.14986615559870989</v>
      </c>
    </row>
    <row r="167" spans="1:53" x14ac:dyDescent="0.2">
      <c r="A167" s="15" t="s">
        <v>2028</v>
      </c>
      <c r="B167" s="37">
        <v>3000</v>
      </c>
      <c r="C167" s="37">
        <v>0.01</v>
      </c>
      <c r="D167" s="37">
        <v>3</v>
      </c>
      <c r="E167" s="37">
        <v>0.41489361702127658</v>
      </c>
      <c r="F167" s="37">
        <v>0.27234342012667134</v>
      </c>
      <c r="G167" s="37">
        <f t="shared" si="16"/>
        <v>0.68723703714794793</v>
      </c>
      <c r="H167" s="42"/>
      <c r="I167" s="15" t="s">
        <v>17113</v>
      </c>
      <c r="J167" s="43">
        <v>5000</v>
      </c>
      <c r="K167" s="43">
        <v>1E-3</v>
      </c>
      <c r="L167" s="43">
        <v>2</v>
      </c>
      <c r="M167" s="43">
        <v>10</v>
      </c>
      <c r="N167" s="43">
        <v>3</v>
      </c>
      <c r="O167" s="43">
        <v>0.31914893617021278</v>
      </c>
      <c r="P167" s="43">
        <v>0.18260869565217391</v>
      </c>
      <c r="Q167" s="43">
        <f t="shared" si="17"/>
        <v>0.50175763182238664</v>
      </c>
      <c r="R167" s="42"/>
      <c r="S167" s="15" t="s">
        <v>2633</v>
      </c>
      <c r="T167" s="37">
        <v>3000</v>
      </c>
      <c r="U167" s="37">
        <v>1.0000000000000001E-5</v>
      </c>
      <c r="V167" s="37">
        <v>1</v>
      </c>
      <c r="W167" s="37">
        <v>3</v>
      </c>
      <c r="X167" s="37">
        <v>0.30851063829787234</v>
      </c>
      <c r="Y167" s="37">
        <v>0</v>
      </c>
      <c r="Z167" s="37">
        <f t="shared" si="18"/>
        <v>0.30851063829787234</v>
      </c>
      <c r="AA167" s="42"/>
      <c r="AB167" s="15" t="s">
        <v>8683</v>
      </c>
      <c r="AC167" s="37">
        <v>3000</v>
      </c>
      <c r="AD167" s="37">
        <v>0.01</v>
      </c>
      <c r="AE167" s="37">
        <v>3</v>
      </c>
      <c r="AF167" s="37">
        <v>0.15957446808510639</v>
      </c>
      <c r="AG167" s="37">
        <v>2.8773214752811919E-2</v>
      </c>
      <c r="AH167" s="37">
        <f t="shared" si="19"/>
        <v>0.18834768283791831</v>
      </c>
      <c r="AI167" s="42"/>
      <c r="AJ167" s="15" t="s">
        <v>9219</v>
      </c>
      <c r="AK167" s="43">
        <v>5000</v>
      </c>
      <c r="AL167" s="43">
        <v>1E-3</v>
      </c>
      <c r="AM167" s="43">
        <v>2</v>
      </c>
      <c r="AN167" s="43">
        <v>10</v>
      </c>
      <c r="AO167" s="43">
        <v>3</v>
      </c>
      <c r="AP167" s="43">
        <v>0.14893617021276595</v>
      </c>
      <c r="AQ167" s="43">
        <v>8.8308949518913771E-3</v>
      </c>
      <c r="AR167" s="43">
        <f t="shared" si="20"/>
        <v>0.15776706516465733</v>
      </c>
      <c r="AS167" s="42"/>
      <c r="AT167" s="15" t="s">
        <v>10974</v>
      </c>
      <c r="AU167" s="37">
        <v>3000</v>
      </c>
      <c r="AV167" s="37">
        <v>1.0000000000000001E-5</v>
      </c>
      <c r="AW167" s="37">
        <v>1</v>
      </c>
      <c r="AX167" s="37">
        <v>3</v>
      </c>
      <c r="AY167" s="37">
        <v>0.20212765957446807</v>
      </c>
      <c r="AZ167" s="37">
        <v>6.7336949331922177E-2</v>
      </c>
      <c r="BA167" s="37">
        <f t="shared" si="21"/>
        <v>0.26946460890639023</v>
      </c>
    </row>
    <row r="168" spans="1:53" x14ac:dyDescent="0.2">
      <c r="A168" s="15" t="s">
        <v>2029</v>
      </c>
      <c r="B168" s="37">
        <v>3000</v>
      </c>
      <c r="C168" s="37">
        <v>0.01</v>
      </c>
      <c r="D168" s="37">
        <v>4</v>
      </c>
      <c r="E168" s="37">
        <v>0.40425531914893614</v>
      </c>
      <c r="F168" s="37">
        <v>0.25806906272022545</v>
      </c>
      <c r="G168" s="37">
        <f t="shared" si="16"/>
        <v>0.66232438186916154</v>
      </c>
      <c r="H168" s="42"/>
      <c r="I168" s="15" t="s">
        <v>17114</v>
      </c>
      <c r="J168" s="43">
        <v>5000</v>
      </c>
      <c r="K168" s="43">
        <v>1E-3</v>
      </c>
      <c r="L168" s="43">
        <v>2</v>
      </c>
      <c r="M168" s="43">
        <v>10</v>
      </c>
      <c r="N168" s="43">
        <v>4</v>
      </c>
      <c r="O168" s="43">
        <v>0.35106382978723405</v>
      </c>
      <c r="P168" s="43">
        <v>0.2157023662973602</v>
      </c>
      <c r="Q168" s="43">
        <f t="shared" si="17"/>
        <v>0.56676619608459422</v>
      </c>
      <c r="R168" s="42"/>
      <c r="S168" s="15" t="s">
        <v>2634</v>
      </c>
      <c r="T168" s="37">
        <v>3000</v>
      </c>
      <c r="U168" s="37">
        <v>1.0000000000000001E-5</v>
      </c>
      <c r="V168" s="37">
        <v>1</v>
      </c>
      <c r="W168" s="37">
        <v>4</v>
      </c>
      <c r="X168" s="37">
        <v>0.30851063829787234</v>
      </c>
      <c r="Y168" s="37">
        <v>0</v>
      </c>
      <c r="Z168" s="37">
        <f t="shared" si="18"/>
        <v>0.30851063829787234</v>
      </c>
      <c r="AA168" s="42"/>
      <c r="AB168" s="15" t="s">
        <v>8684</v>
      </c>
      <c r="AC168" s="37">
        <v>3000</v>
      </c>
      <c r="AD168" s="37">
        <v>0.01</v>
      </c>
      <c r="AE168" s="37">
        <v>4</v>
      </c>
      <c r="AF168" s="37">
        <v>0.15957446808510639</v>
      </c>
      <c r="AG168" s="37">
        <v>1.9022457067371178E-2</v>
      </c>
      <c r="AH168" s="37">
        <f t="shared" si="19"/>
        <v>0.17859692515247758</v>
      </c>
      <c r="AI168" s="42"/>
      <c r="AJ168" s="15" t="s">
        <v>9220</v>
      </c>
      <c r="AK168" s="43">
        <v>5000</v>
      </c>
      <c r="AL168" s="43">
        <v>1E-3</v>
      </c>
      <c r="AM168" s="43">
        <v>2</v>
      </c>
      <c r="AN168" s="43">
        <v>10</v>
      </c>
      <c r="AO168" s="43">
        <v>4</v>
      </c>
      <c r="AP168" s="43">
        <v>0.13829787234042554</v>
      </c>
      <c r="AQ168" s="43">
        <v>-7.6760190577024722E-3</v>
      </c>
      <c r="AR168" s="43">
        <f t="shared" si="20"/>
        <v>0.13062185328272308</v>
      </c>
      <c r="AS168" s="42"/>
      <c r="AT168" s="15" t="s">
        <v>10975</v>
      </c>
      <c r="AU168" s="37">
        <v>3000</v>
      </c>
      <c r="AV168" s="37">
        <v>1.0000000000000001E-5</v>
      </c>
      <c r="AW168" s="37">
        <v>1</v>
      </c>
      <c r="AX168" s="37">
        <v>4</v>
      </c>
      <c r="AY168" s="37">
        <v>0.1276595744680851</v>
      </c>
      <c r="AZ168" s="37">
        <v>-2.5955011313722909E-2</v>
      </c>
      <c r="BA168" s="37">
        <f t="shared" si="21"/>
        <v>0.10170456315436219</v>
      </c>
    </row>
    <row r="169" spans="1:53" x14ac:dyDescent="0.2">
      <c r="A169" s="15" t="s">
        <v>2030</v>
      </c>
      <c r="B169" s="37">
        <v>3000</v>
      </c>
      <c r="C169" s="37">
        <v>0.01</v>
      </c>
      <c r="D169" s="37">
        <v>5</v>
      </c>
      <c r="E169" s="37">
        <v>0.37234042553191488</v>
      </c>
      <c r="F169" s="37">
        <v>0.22411863458310013</v>
      </c>
      <c r="G169" s="37">
        <f t="shared" si="16"/>
        <v>0.59645906011501504</v>
      </c>
      <c r="H169" s="42"/>
      <c r="I169" s="15" t="s">
        <v>17115</v>
      </c>
      <c r="J169" s="43">
        <v>5000</v>
      </c>
      <c r="K169" s="43">
        <v>1E-3</v>
      </c>
      <c r="L169" s="43">
        <v>2</v>
      </c>
      <c r="M169" s="43">
        <v>10</v>
      </c>
      <c r="N169" s="43">
        <v>5</v>
      </c>
      <c r="O169" s="43">
        <v>0.31914893617021278</v>
      </c>
      <c r="P169" s="43">
        <v>0.17430688992588528</v>
      </c>
      <c r="Q169" s="43">
        <f t="shared" si="17"/>
        <v>0.49345582609609806</v>
      </c>
      <c r="R169" s="42"/>
      <c r="S169" s="15" t="s">
        <v>2635</v>
      </c>
      <c r="T169" s="37">
        <v>3000</v>
      </c>
      <c r="U169" s="37">
        <v>1.0000000000000001E-5</v>
      </c>
      <c r="V169" s="37">
        <v>1</v>
      </c>
      <c r="W169" s="37">
        <v>5</v>
      </c>
      <c r="X169" s="37">
        <v>0.30851063829787234</v>
      </c>
      <c r="Y169" s="37">
        <v>0</v>
      </c>
      <c r="Z169" s="37">
        <f t="shared" si="18"/>
        <v>0.30851063829787234</v>
      </c>
      <c r="AA169" s="42"/>
      <c r="AB169" s="15" t="s">
        <v>8685</v>
      </c>
      <c r="AC169" s="37">
        <v>3000</v>
      </c>
      <c r="AD169" s="37">
        <v>0.01</v>
      </c>
      <c r="AE169" s="37">
        <v>5</v>
      </c>
      <c r="AF169" s="37">
        <v>0.13829787234042554</v>
      </c>
      <c r="AG169" s="37">
        <v>-1.4523650899400374E-2</v>
      </c>
      <c r="AH169" s="37">
        <f t="shared" si="19"/>
        <v>0.12377422144102516</v>
      </c>
      <c r="AI169" s="42"/>
      <c r="AJ169" s="15" t="s">
        <v>9221</v>
      </c>
      <c r="AK169" s="43">
        <v>5000</v>
      </c>
      <c r="AL169" s="43">
        <v>1E-3</v>
      </c>
      <c r="AM169" s="43">
        <v>2</v>
      </c>
      <c r="AN169" s="43">
        <v>10</v>
      </c>
      <c r="AO169" s="43">
        <v>5</v>
      </c>
      <c r="AP169" s="43">
        <v>0.19148936170212766</v>
      </c>
      <c r="AQ169" s="43">
        <v>5.714662795301572E-2</v>
      </c>
      <c r="AR169" s="43">
        <f t="shared" si="20"/>
        <v>0.24863598965514339</v>
      </c>
      <c r="AS169" s="42"/>
      <c r="AT169" s="15" t="s">
        <v>10976</v>
      </c>
      <c r="AU169" s="37">
        <v>3000</v>
      </c>
      <c r="AV169" s="37">
        <v>1.0000000000000001E-5</v>
      </c>
      <c r="AW169" s="37">
        <v>1</v>
      </c>
      <c r="AX169" s="37">
        <v>5</v>
      </c>
      <c r="AY169" s="37">
        <v>0.10638297872340426</v>
      </c>
      <c r="AZ169" s="37">
        <v>-4.7214854111405823E-2</v>
      </c>
      <c r="BA169" s="37">
        <f t="shared" si="21"/>
        <v>5.9168124611998434E-2</v>
      </c>
    </row>
    <row r="170" spans="1:53" x14ac:dyDescent="0.2">
      <c r="A170" s="15" t="s">
        <v>2031</v>
      </c>
      <c r="B170" s="37">
        <v>3000</v>
      </c>
      <c r="C170" s="37">
        <v>0.01</v>
      </c>
      <c r="D170" s="37">
        <v>6</v>
      </c>
      <c r="E170" s="37">
        <v>0.41489361702127658</v>
      </c>
      <c r="F170" s="37">
        <v>0.27295738995921809</v>
      </c>
      <c r="G170" s="37">
        <f t="shared" si="16"/>
        <v>0.68785100698049462</v>
      </c>
      <c r="H170" s="42"/>
      <c r="I170" s="15" t="s">
        <v>17116</v>
      </c>
      <c r="J170" s="43">
        <v>5000</v>
      </c>
      <c r="K170" s="43">
        <v>1E-3</v>
      </c>
      <c r="L170" s="43">
        <v>2</v>
      </c>
      <c r="M170" s="43">
        <v>10</v>
      </c>
      <c r="N170" s="43">
        <v>6</v>
      </c>
      <c r="O170" s="43">
        <v>0.31914893617021278</v>
      </c>
      <c r="P170" s="43">
        <v>0.1803814713896458</v>
      </c>
      <c r="Q170" s="43">
        <f t="shared" si="17"/>
        <v>0.49953040755985856</v>
      </c>
      <c r="R170" s="42"/>
      <c r="S170" s="15" t="s">
        <v>2636</v>
      </c>
      <c r="T170" s="37">
        <v>3000</v>
      </c>
      <c r="U170" s="37">
        <v>1.0000000000000001E-5</v>
      </c>
      <c r="V170" s="37">
        <v>1</v>
      </c>
      <c r="W170" s="37">
        <v>6</v>
      </c>
      <c r="X170" s="37">
        <v>0.30851063829787234</v>
      </c>
      <c r="Y170" s="37">
        <v>0</v>
      </c>
      <c r="Z170" s="37">
        <f t="shared" si="18"/>
        <v>0.30851063829787234</v>
      </c>
      <c r="AA170" s="42"/>
      <c r="AB170" s="15" t="s">
        <v>8686</v>
      </c>
      <c r="AC170" s="37">
        <v>3000</v>
      </c>
      <c r="AD170" s="37">
        <v>0.01</v>
      </c>
      <c r="AE170" s="37">
        <v>6</v>
      </c>
      <c r="AF170" s="37">
        <v>0.15957446808510639</v>
      </c>
      <c r="AG170" s="37">
        <v>2.238020010531859E-2</v>
      </c>
      <c r="AH170" s="37">
        <f t="shared" si="19"/>
        <v>0.181954668190425</v>
      </c>
      <c r="AI170" s="42"/>
      <c r="AJ170" s="15" t="s">
        <v>9222</v>
      </c>
      <c r="AK170" s="43">
        <v>5000</v>
      </c>
      <c r="AL170" s="43">
        <v>1E-3</v>
      </c>
      <c r="AM170" s="43">
        <v>2</v>
      </c>
      <c r="AN170" s="43">
        <v>10</v>
      </c>
      <c r="AO170" s="43">
        <v>6</v>
      </c>
      <c r="AP170" s="43">
        <v>0.1276595744680851</v>
      </c>
      <c r="AQ170" s="43">
        <v>-1.207983193277312E-2</v>
      </c>
      <c r="AR170" s="43">
        <f t="shared" si="20"/>
        <v>0.11557974253531197</v>
      </c>
      <c r="AS170" s="42"/>
      <c r="AT170" s="15" t="s">
        <v>10977</v>
      </c>
      <c r="AU170" s="37">
        <v>3000</v>
      </c>
      <c r="AV170" s="37">
        <v>1.0000000000000001E-5</v>
      </c>
      <c r="AW170" s="37">
        <v>1</v>
      </c>
      <c r="AX170" s="37">
        <v>6</v>
      </c>
      <c r="AY170" s="37">
        <v>9.5744680851063829E-2</v>
      </c>
      <c r="AZ170" s="37">
        <v>-6.7896284415931568E-2</v>
      </c>
      <c r="BA170" s="37">
        <f t="shared" si="21"/>
        <v>2.7848396435132261E-2</v>
      </c>
    </row>
    <row r="171" spans="1:53" x14ac:dyDescent="0.2">
      <c r="A171" s="15" t="s">
        <v>2032</v>
      </c>
      <c r="B171" s="37">
        <v>3000</v>
      </c>
      <c r="C171" s="37">
        <v>0.01</v>
      </c>
      <c r="D171" s="37">
        <v>7</v>
      </c>
      <c r="E171" s="37">
        <v>0.39361702127659576</v>
      </c>
      <c r="F171" s="37">
        <v>0.24683722237840874</v>
      </c>
      <c r="G171" s="37">
        <f t="shared" si="16"/>
        <v>0.64045424365500447</v>
      </c>
      <c r="H171" s="42"/>
      <c r="I171" s="15" t="s">
        <v>17117</v>
      </c>
      <c r="J171" s="43">
        <v>5000</v>
      </c>
      <c r="K171" s="43">
        <v>1E-3</v>
      </c>
      <c r="L171" s="43">
        <v>2</v>
      </c>
      <c r="M171" s="43">
        <v>10</v>
      </c>
      <c r="N171" s="43">
        <v>7</v>
      </c>
      <c r="O171" s="43">
        <v>0.28723404255319152</v>
      </c>
      <c r="P171" s="43">
        <v>0.14452594403694649</v>
      </c>
      <c r="Q171" s="43">
        <f t="shared" si="17"/>
        <v>0.43175998659013803</v>
      </c>
      <c r="R171" s="42"/>
      <c r="S171" s="15" t="s">
        <v>2637</v>
      </c>
      <c r="T171" s="37">
        <v>3000</v>
      </c>
      <c r="U171" s="37">
        <v>1.0000000000000001E-5</v>
      </c>
      <c r="V171" s="37">
        <v>1</v>
      </c>
      <c r="W171" s="37">
        <v>7</v>
      </c>
      <c r="X171" s="37">
        <v>0.30851063829787234</v>
      </c>
      <c r="Y171" s="37">
        <v>0</v>
      </c>
      <c r="Z171" s="37">
        <f t="shared" si="18"/>
        <v>0.30851063829787234</v>
      </c>
      <c r="AA171" s="42"/>
      <c r="AB171" s="15" t="s">
        <v>8687</v>
      </c>
      <c r="AC171" s="37">
        <v>3000</v>
      </c>
      <c r="AD171" s="37">
        <v>0.01</v>
      </c>
      <c r="AE171" s="37">
        <v>7</v>
      </c>
      <c r="AF171" s="37">
        <v>0.1276595744680851</v>
      </c>
      <c r="AG171" s="37">
        <v>-7.7134265917113551E-3</v>
      </c>
      <c r="AH171" s="37">
        <f t="shared" si="19"/>
        <v>0.11994614787637374</v>
      </c>
      <c r="AI171" s="42"/>
      <c r="AJ171" s="15" t="s">
        <v>9223</v>
      </c>
      <c r="AK171" s="43">
        <v>5000</v>
      </c>
      <c r="AL171" s="43">
        <v>1E-3</v>
      </c>
      <c r="AM171" s="43">
        <v>2</v>
      </c>
      <c r="AN171" s="43">
        <v>10</v>
      </c>
      <c r="AO171" s="43">
        <v>7</v>
      </c>
      <c r="AP171" s="43">
        <v>0.15957446808510639</v>
      </c>
      <c r="AQ171" s="43">
        <v>1.2237297153498281E-2</v>
      </c>
      <c r="AR171" s="43">
        <f t="shared" si="20"/>
        <v>0.17181176523860467</v>
      </c>
      <c r="AS171" s="42"/>
      <c r="AT171" s="15" t="s">
        <v>10978</v>
      </c>
      <c r="AU171" s="37">
        <v>3000</v>
      </c>
      <c r="AV171" s="37">
        <v>1.0000000000000001E-5</v>
      </c>
      <c r="AW171" s="37">
        <v>1</v>
      </c>
      <c r="AX171" s="37">
        <v>7</v>
      </c>
      <c r="AY171" s="37">
        <v>0.1702127659574468</v>
      </c>
      <c r="AZ171" s="37">
        <v>1.411859620814844E-2</v>
      </c>
      <c r="BA171" s="37">
        <f t="shared" si="21"/>
        <v>0.18433136216559526</v>
      </c>
    </row>
    <row r="172" spans="1:53" x14ac:dyDescent="0.2">
      <c r="A172" s="15" t="s">
        <v>2033</v>
      </c>
      <c r="B172" s="37">
        <v>3000</v>
      </c>
      <c r="C172" s="37">
        <v>0.01</v>
      </c>
      <c r="D172" s="37">
        <v>8</v>
      </c>
      <c r="E172" s="37">
        <v>0.37234042553191488</v>
      </c>
      <c r="F172" s="37">
        <v>0.22433566433566432</v>
      </c>
      <c r="G172" s="37">
        <f t="shared" si="16"/>
        <v>0.59667608986757914</v>
      </c>
      <c r="H172" s="42"/>
      <c r="I172" s="15" t="s">
        <v>17118</v>
      </c>
      <c r="J172" s="43">
        <v>5000</v>
      </c>
      <c r="K172" s="43">
        <v>1E-3</v>
      </c>
      <c r="L172" s="43">
        <v>2</v>
      </c>
      <c r="M172" s="43">
        <v>10</v>
      </c>
      <c r="N172" s="43">
        <v>8</v>
      </c>
      <c r="O172" s="43">
        <v>0.31914893617021278</v>
      </c>
      <c r="P172" s="43">
        <v>0.18205302515295721</v>
      </c>
      <c r="Q172" s="43">
        <f t="shared" si="17"/>
        <v>0.50120196132316996</v>
      </c>
      <c r="R172" s="42"/>
      <c r="S172" s="15" t="s">
        <v>2638</v>
      </c>
      <c r="T172" s="37">
        <v>3000</v>
      </c>
      <c r="U172" s="37">
        <v>1.0000000000000001E-5</v>
      </c>
      <c r="V172" s="37">
        <v>1</v>
      </c>
      <c r="W172" s="37">
        <v>8</v>
      </c>
      <c r="X172" s="37">
        <v>0.30851063829787234</v>
      </c>
      <c r="Y172" s="37">
        <v>0</v>
      </c>
      <c r="Z172" s="37">
        <f t="shared" si="18"/>
        <v>0.30851063829787234</v>
      </c>
      <c r="AA172" s="42"/>
      <c r="AB172" s="15" t="s">
        <v>8688</v>
      </c>
      <c r="AC172" s="37">
        <v>3000</v>
      </c>
      <c r="AD172" s="37">
        <v>0.01</v>
      </c>
      <c r="AE172" s="37">
        <v>8</v>
      </c>
      <c r="AF172" s="37">
        <v>0.1276595744680851</v>
      </c>
      <c r="AG172" s="37">
        <v>-2.4455077086656056E-2</v>
      </c>
      <c r="AH172" s="37">
        <f t="shared" si="19"/>
        <v>0.10320449738142903</v>
      </c>
      <c r="AI172" s="42"/>
      <c r="AJ172" s="15" t="s">
        <v>9224</v>
      </c>
      <c r="AK172" s="43">
        <v>5000</v>
      </c>
      <c r="AL172" s="43">
        <v>1E-3</v>
      </c>
      <c r="AM172" s="43">
        <v>2</v>
      </c>
      <c r="AN172" s="43">
        <v>10</v>
      </c>
      <c r="AO172" s="43">
        <v>8</v>
      </c>
      <c r="AP172" s="43">
        <v>0.1702127659574468</v>
      </c>
      <c r="AQ172" s="43">
        <v>3.2462391132224849E-2</v>
      </c>
      <c r="AR172" s="43">
        <f t="shared" si="20"/>
        <v>0.20267515708967165</v>
      </c>
      <c r="AS172" s="42"/>
      <c r="AT172" s="15" t="s">
        <v>10979</v>
      </c>
      <c r="AU172" s="37">
        <v>3000</v>
      </c>
      <c r="AV172" s="37">
        <v>1.0000000000000001E-5</v>
      </c>
      <c r="AW172" s="37">
        <v>1</v>
      </c>
      <c r="AX172" s="37">
        <v>8</v>
      </c>
      <c r="AY172" s="37">
        <v>0.11702127659574468</v>
      </c>
      <c r="AZ172" s="37">
        <v>-3.1464833421470113E-2</v>
      </c>
      <c r="BA172" s="37">
        <f t="shared" si="21"/>
        <v>8.5556443174274577E-2</v>
      </c>
    </row>
    <row r="173" spans="1:53" x14ac:dyDescent="0.2">
      <c r="A173" s="15" t="s">
        <v>2034</v>
      </c>
      <c r="B173" s="37">
        <v>3000</v>
      </c>
      <c r="C173" s="37">
        <v>0.01</v>
      </c>
      <c r="D173" s="37">
        <v>9</v>
      </c>
      <c r="E173" s="37">
        <v>0.37234042553191488</v>
      </c>
      <c r="F173" s="37">
        <v>0.21843291995490413</v>
      </c>
      <c r="G173" s="37">
        <f t="shared" si="16"/>
        <v>0.59077334548681903</v>
      </c>
      <c r="H173" s="42"/>
      <c r="I173" s="15" t="s">
        <v>17119</v>
      </c>
      <c r="J173" s="43">
        <v>5000</v>
      </c>
      <c r="K173" s="43">
        <v>1E-3</v>
      </c>
      <c r="L173" s="43">
        <v>2</v>
      </c>
      <c r="M173" s="43">
        <v>10</v>
      </c>
      <c r="N173" s="43">
        <v>9</v>
      </c>
      <c r="O173" s="43">
        <v>0.30851063829787234</v>
      </c>
      <c r="P173" s="43">
        <v>0.16301369863013701</v>
      </c>
      <c r="Q173" s="43">
        <f t="shared" si="17"/>
        <v>0.47152433692800932</v>
      </c>
      <c r="R173" s="42"/>
      <c r="S173" s="15" t="s">
        <v>2639</v>
      </c>
      <c r="T173" s="37">
        <v>3000</v>
      </c>
      <c r="U173" s="37">
        <v>1.0000000000000001E-5</v>
      </c>
      <c r="V173" s="37">
        <v>1</v>
      </c>
      <c r="W173" s="37">
        <v>9</v>
      </c>
      <c r="X173" s="37">
        <v>0.30851063829787234</v>
      </c>
      <c r="Y173" s="37">
        <v>0</v>
      </c>
      <c r="Z173" s="37">
        <f t="shared" si="18"/>
        <v>0.30851063829787234</v>
      </c>
      <c r="AA173" s="42"/>
      <c r="AB173" s="15" t="s">
        <v>8689</v>
      </c>
      <c r="AC173" s="37">
        <v>3000</v>
      </c>
      <c r="AD173" s="37">
        <v>0.01</v>
      </c>
      <c r="AE173" s="37">
        <v>9</v>
      </c>
      <c r="AF173" s="37">
        <v>0.18085106382978725</v>
      </c>
      <c r="AG173" s="37">
        <v>4.7130068457082681E-2</v>
      </c>
      <c r="AH173" s="37">
        <f t="shared" si="19"/>
        <v>0.22798113228686992</v>
      </c>
      <c r="AI173" s="42"/>
      <c r="AJ173" s="15" t="s">
        <v>9225</v>
      </c>
      <c r="AK173" s="43">
        <v>5000</v>
      </c>
      <c r="AL173" s="43">
        <v>1E-3</v>
      </c>
      <c r="AM173" s="43">
        <v>2</v>
      </c>
      <c r="AN173" s="43">
        <v>10</v>
      </c>
      <c r="AO173" s="43">
        <v>9</v>
      </c>
      <c r="AP173" s="43">
        <v>0.21276595744680851</v>
      </c>
      <c r="AQ173" s="43">
        <v>8.1958558796357411E-2</v>
      </c>
      <c r="AR173" s="43">
        <f t="shared" si="20"/>
        <v>0.29472451624316592</v>
      </c>
      <c r="AS173" s="42"/>
      <c r="AT173" s="15" t="s">
        <v>10980</v>
      </c>
      <c r="AU173" s="37">
        <v>3000</v>
      </c>
      <c r="AV173" s="37">
        <v>1.0000000000000001E-5</v>
      </c>
      <c r="AW173" s="37">
        <v>1</v>
      </c>
      <c r="AX173" s="37">
        <v>9</v>
      </c>
      <c r="AY173" s="37">
        <v>0.18085106382978725</v>
      </c>
      <c r="AZ173" s="37">
        <v>3.1316916488222706E-2</v>
      </c>
      <c r="BA173" s="37">
        <f t="shared" si="21"/>
        <v>0.21216798031800996</v>
      </c>
    </row>
    <row r="174" spans="1:53" x14ac:dyDescent="0.2">
      <c r="A174" s="15" t="s">
        <v>2035</v>
      </c>
      <c r="B174" s="37">
        <v>5000</v>
      </c>
      <c r="C174" s="37">
        <v>0.01</v>
      </c>
      <c r="D174" s="37">
        <v>0</v>
      </c>
      <c r="E174" s="37">
        <v>0.40425531914893614</v>
      </c>
      <c r="F174" s="37">
        <v>0.25890468815993239</v>
      </c>
      <c r="G174" s="37">
        <f t="shared" si="16"/>
        <v>0.66316000730886859</v>
      </c>
      <c r="H174" s="42"/>
      <c r="I174" s="15" t="s">
        <v>17120</v>
      </c>
      <c r="J174" s="43">
        <v>5000</v>
      </c>
      <c r="K174" s="43">
        <v>1E-3</v>
      </c>
      <c r="L174" s="43">
        <v>2</v>
      </c>
      <c r="M174" s="43">
        <v>100</v>
      </c>
      <c r="N174" s="43">
        <v>0</v>
      </c>
      <c r="O174" s="43">
        <v>0.30851063829787234</v>
      </c>
      <c r="P174" s="43">
        <v>0.16870748299319727</v>
      </c>
      <c r="Q174" s="43">
        <f t="shared" si="17"/>
        <v>0.47721812129106961</v>
      </c>
      <c r="R174" s="42"/>
      <c r="S174" s="15" t="s">
        <v>2640</v>
      </c>
      <c r="T174" s="37">
        <v>3000</v>
      </c>
      <c r="U174" s="37">
        <v>1.0000000000000001E-5</v>
      </c>
      <c r="V174" s="37">
        <v>10</v>
      </c>
      <c r="W174" s="37">
        <v>0</v>
      </c>
      <c r="X174" s="37">
        <v>0.30851063829787234</v>
      </c>
      <c r="Y174" s="37">
        <v>0</v>
      </c>
      <c r="Z174" s="37">
        <f t="shared" si="18"/>
        <v>0.30851063829787234</v>
      </c>
      <c r="AA174" s="42"/>
      <c r="AB174" s="15" t="s">
        <v>8690</v>
      </c>
      <c r="AC174" s="37">
        <v>5000</v>
      </c>
      <c r="AD174" s="37">
        <v>0.01</v>
      </c>
      <c r="AE174" s="37">
        <v>0</v>
      </c>
      <c r="AF174" s="37">
        <v>0.11702127659574468</v>
      </c>
      <c r="AG174" s="37">
        <v>-1.9869281045751638E-2</v>
      </c>
      <c r="AH174" s="37">
        <f t="shared" si="19"/>
        <v>9.7151995549993042E-2</v>
      </c>
      <c r="AI174" s="42"/>
      <c r="AJ174" s="15" t="s">
        <v>9226</v>
      </c>
      <c r="AK174" s="43">
        <v>5000</v>
      </c>
      <c r="AL174" s="43">
        <v>1E-3</v>
      </c>
      <c r="AM174" s="43">
        <v>2</v>
      </c>
      <c r="AN174" s="43">
        <v>100</v>
      </c>
      <c r="AO174" s="43">
        <v>0</v>
      </c>
      <c r="AP174" s="43">
        <v>9.5744680851063829E-2</v>
      </c>
      <c r="AQ174" s="43">
        <v>-4.4307933603450533E-2</v>
      </c>
      <c r="AR174" s="43">
        <f t="shared" si="20"/>
        <v>5.1436747247613296E-2</v>
      </c>
      <c r="AS174" s="42"/>
      <c r="AT174" s="15" t="s">
        <v>10981</v>
      </c>
      <c r="AU174" s="37">
        <v>3000</v>
      </c>
      <c r="AV174" s="37">
        <v>1.0000000000000001E-5</v>
      </c>
      <c r="AW174" s="37">
        <v>10</v>
      </c>
      <c r="AX174" s="37">
        <v>0</v>
      </c>
      <c r="AY174" s="37">
        <v>0.15957446808510639</v>
      </c>
      <c r="AZ174" s="37">
        <v>3.0801357347950944E-2</v>
      </c>
      <c r="BA174" s="37">
        <f t="shared" si="21"/>
        <v>0.19037582543305734</v>
      </c>
    </row>
    <row r="175" spans="1:53" x14ac:dyDescent="0.2">
      <c r="A175" s="15" t="s">
        <v>2036</v>
      </c>
      <c r="B175" s="37">
        <v>5000</v>
      </c>
      <c r="C175" s="37">
        <v>0.01</v>
      </c>
      <c r="D175" s="37">
        <v>1</v>
      </c>
      <c r="E175" s="37">
        <v>0.40425531914893614</v>
      </c>
      <c r="F175" s="37">
        <v>0.26025857223159077</v>
      </c>
      <c r="G175" s="37">
        <f t="shared" si="16"/>
        <v>0.66451389138052686</v>
      </c>
      <c r="H175" s="42"/>
      <c r="I175" s="15" t="s">
        <v>17121</v>
      </c>
      <c r="J175" s="43">
        <v>5000</v>
      </c>
      <c r="K175" s="43">
        <v>1E-3</v>
      </c>
      <c r="L175" s="43">
        <v>2</v>
      </c>
      <c r="M175" s="43">
        <v>100</v>
      </c>
      <c r="N175" s="43">
        <v>1</v>
      </c>
      <c r="O175" s="43">
        <v>0.28723404255319152</v>
      </c>
      <c r="P175" s="43">
        <v>0.14440972693927456</v>
      </c>
      <c r="Q175" s="43">
        <f t="shared" si="17"/>
        <v>0.43164376949246608</v>
      </c>
      <c r="R175" s="42"/>
      <c r="S175" s="15" t="s">
        <v>2641</v>
      </c>
      <c r="T175" s="37">
        <v>3000</v>
      </c>
      <c r="U175" s="37">
        <v>1.0000000000000001E-5</v>
      </c>
      <c r="V175" s="37">
        <v>10</v>
      </c>
      <c r="W175" s="37">
        <v>1</v>
      </c>
      <c r="X175" s="37">
        <v>0.30851063829787234</v>
      </c>
      <c r="Y175" s="37">
        <v>0</v>
      </c>
      <c r="Z175" s="37">
        <f t="shared" si="18"/>
        <v>0.30851063829787234</v>
      </c>
      <c r="AA175" s="42"/>
      <c r="AB175" s="15" t="s">
        <v>8691</v>
      </c>
      <c r="AC175" s="37">
        <v>5000</v>
      </c>
      <c r="AD175" s="37">
        <v>0.01</v>
      </c>
      <c r="AE175" s="37">
        <v>1</v>
      </c>
      <c r="AF175" s="37">
        <v>0.15957446808510639</v>
      </c>
      <c r="AG175" s="37">
        <v>2.533140832130203E-2</v>
      </c>
      <c r="AH175" s="37">
        <f t="shared" si="19"/>
        <v>0.18490587640640843</v>
      </c>
      <c r="AI175" s="42"/>
      <c r="AJ175" s="15" t="s">
        <v>9227</v>
      </c>
      <c r="AK175" s="43">
        <v>5000</v>
      </c>
      <c r="AL175" s="43">
        <v>1E-3</v>
      </c>
      <c r="AM175" s="43">
        <v>2</v>
      </c>
      <c r="AN175" s="43">
        <v>100</v>
      </c>
      <c r="AO175" s="43">
        <v>1</v>
      </c>
      <c r="AP175" s="43">
        <v>0.1702127659574468</v>
      </c>
      <c r="AQ175" s="43">
        <v>5.0750906266183324E-2</v>
      </c>
      <c r="AR175" s="43">
        <f t="shared" si="20"/>
        <v>0.22096367222363011</v>
      </c>
      <c r="AS175" s="42"/>
      <c r="AT175" s="15" t="s">
        <v>10982</v>
      </c>
      <c r="AU175" s="37">
        <v>3000</v>
      </c>
      <c r="AV175" s="37">
        <v>1.0000000000000001E-5</v>
      </c>
      <c r="AW175" s="37">
        <v>10</v>
      </c>
      <c r="AX175" s="37">
        <v>1</v>
      </c>
      <c r="AY175" s="37">
        <v>0.25531914893617019</v>
      </c>
      <c r="AZ175" s="37">
        <v>0.12371820482088158</v>
      </c>
      <c r="BA175" s="37">
        <f t="shared" si="21"/>
        <v>0.37903735375705178</v>
      </c>
    </row>
    <row r="176" spans="1:53" x14ac:dyDescent="0.2">
      <c r="A176" s="15" t="s">
        <v>2037</v>
      </c>
      <c r="B176" s="37">
        <v>5000</v>
      </c>
      <c r="C176" s="37">
        <v>0.01</v>
      </c>
      <c r="D176" s="37">
        <v>2</v>
      </c>
      <c r="E176" s="37">
        <v>0.38297872340425532</v>
      </c>
      <c r="F176" s="37">
        <v>0.23694891532540233</v>
      </c>
      <c r="G176" s="37">
        <f t="shared" si="16"/>
        <v>0.61992763872965762</v>
      </c>
      <c r="H176" s="42"/>
      <c r="I176" s="15" t="s">
        <v>17122</v>
      </c>
      <c r="J176" s="43">
        <v>5000</v>
      </c>
      <c r="K176" s="43">
        <v>1E-3</v>
      </c>
      <c r="L176" s="43">
        <v>2</v>
      </c>
      <c r="M176" s="43">
        <v>100</v>
      </c>
      <c r="N176" s="43">
        <v>2</v>
      </c>
      <c r="O176" s="43">
        <v>0.30851063829787234</v>
      </c>
      <c r="P176" s="43">
        <v>0.17354254024076826</v>
      </c>
      <c r="Q176" s="43">
        <f t="shared" si="17"/>
        <v>0.4820531785386406</v>
      </c>
      <c r="R176" s="42"/>
      <c r="S176" s="15" t="s">
        <v>2642</v>
      </c>
      <c r="T176" s="37">
        <v>3000</v>
      </c>
      <c r="U176" s="37">
        <v>1.0000000000000001E-5</v>
      </c>
      <c r="V176" s="37">
        <v>10</v>
      </c>
      <c r="W176" s="37">
        <v>2</v>
      </c>
      <c r="X176" s="37">
        <v>0.30851063829787234</v>
      </c>
      <c r="Y176" s="37">
        <v>0</v>
      </c>
      <c r="Z176" s="37">
        <f t="shared" si="18"/>
        <v>0.30851063829787234</v>
      </c>
      <c r="AA176" s="42"/>
      <c r="AB176" s="15" t="s">
        <v>8692</v>
      </c>
      <c r="AC176" s="37">
        <v>5000</v>
      </c>
      <c r="AD176" s="37">
        <v>0.01</v>
      </c>
      <c r="AE176" s="37">
        <v>2</v>
      </c>
      <c r="AF176" s="37">
        <v>0.15957446808510639</v>
      </c>
      <c r="AG176" s="37">
        <v>2.4563247077367692E-2</v>
      </c>
      <c r="AH176" s="37">
        <f t="shared" si="19"/>
        <v>0.18413771516247407</v>
      </c>
      <c r="AI176" s="42"/>
      <c r="AJ176" s="15" t="s">
        <v>9228</v>
      </c>
      <c r="AK176" s="43">
        <v>5000</v>
      </c>
      <c r="AL176" s="43">
        <v>1E-3</v>
      </c>
      <c r="AM176" s="43">
        <v>2</v>
      </c>
      <c r="AN176" s="43">
        <v>100</v>
      </c>
      <c r="AO176" s="43">
        <v>2</v>
      </c>
      <c r="AP176" s="43">
        <v>0.11702127659574468</v>
      </c>
      <c r="AQ176" s="43">
        <v>-3.0783458845290001E-2</v>
      </c>
      <c r="AR176" s="43">
        <f t="shared" si="20"/>
        <v>8.6237817750454679E-2</v>
      </c>
      <c r="AS176" s="42"/>
      <c r="AT176" s="15" t="s">
        <v>10983</v>
      </c>
      <c r="AU176" s="37">
        <v>3000</v>
      </c>
      <c r="AV176" s="37">
        <v>1.0000000000000001E-5</v>
      </c>
      <c r="AW176" s="37">
        <v>10</v>
      </c>
      <c r="AX176" s="37">
        <v>2</v>
      </c>
      <c r="AY176" s="37">
        <v>0.14893617021276595</v>
      </c>
      <c r="AZ176" s="37">
        <v>2.223377974255621E-2</v>
      </c>
      <c r="BA176" s="37">
        <f t="shared" si="21"/>
        <v>0.17116994995532217</v>
      </c>
    </row>
    <row r="177" spans="1:53" x14ac:dyDescent="0.2">
      <c r="A177" s="15" t="s">
        <v>2038</v>
      </c>
      <c r="B177" s="37">
        <v>5000</v>
      </c>
      <c r="C177" s="37">
        <v>0.01</v>
      </c>
      <c r="D177" s="37">
        <v>3</v>
      </c>
      <c r="E177" s="37">
        <v>0.38297872340425532</v>
      </c>
      <c r="F177" s="37">
        <v>0.23662839540744887</v>
      </c>
      <c r="G177" s="37">
        <f t="shared" si="16"/>
        <v>0.61960711881170416</v>
      </c>
      <c r="H177" s="42"/>
      <c r="I177" s="15" t="s">
        <v>17123</v>
      </c>
      <c r="J177" s="43">
        <v>5000</v>
      </c>
      <c r="K177" s="43">
        <v>1E-3</v>
      </c>
      <c r="L177" s="43">
        <v>2</v>
      </c>
      <c r="M177" s="43">
        <v>100</v>
      </c>
      <c r="N177" s="43">
        <v>3</v>
      </c>
      <c r="O177" s="43">
        <v>0.28723404255319152</v>
      </c>
      <c r="P177" s="43">
        <v>0.14591809058855437</v>
      </c>
      <c r="Q177" s="43">
        <f t="shared" si="17"/>
        <v>0.43315213314174589</v>
      </c>
      <c r="R177" s="42"/>
      <c r="S177" s="15" t="s">
        <v>2643</v>
      </c>
      <c r="T177" s="37">
        <v>3000</v>
      </c>
      <c r="U177" s="37">
        <v>1.0000000000000001E-5</v>
      </c>
      <c r="V177" s="37">
        <v>10</v>
      </c>
      <c r="W177" s="37">
        <v>3</v>
      </c>
      <c r="X177" s="37">
        <v>0.30851063829787234</v>
      </c>
      <c r="Y177" s="37">
        <v>0</v>
      </c>
      <c r="Z177" s="37">
        <f t="shared" si="18"/>
        <v>0.30851063829787234</v>
      </c>
      <c r="AA177" s="42"/>
      <c r="AB177" s="15" t="s">
        <v>8693</v>
      </c>
      <c r="AC177" s="37">
        <v>5000</v>
      </c>
      <c r="AD177" s="37">
        <v>0.01</v>
      </c>
      <c r="AE177" s="37">
        <v>3</v>
      </c>
      <c r="AF177" s="37">
        <v>0.1276595744680851</v>
      </c>
      <c r="AG177" s="37">
        <v>-2.1603711066931753E-2</v>
      </c>
      <c r="AH177" s="37">
        <f t="shared" si="19"/>
        <v>0.10605586340115335</v>
      </c>
      <c r="AI177" s="42"/>
      <c r="AJ177" s="15" t="s">
        <v>9229</v>
      </c>
      <c r="AK177" s="43">
        <v>5000</v>
      </c>
      <c r="AL177" s="43">
        <v>1E-3</v>
      </c>
      <c r="AM177" s="43">
        <v>2</v>
      </c>
      <c r="AN177" s="43">
        <v>100</v>
      </c>
      <c r="AO177" s="43">
        <v>3</v>
      </c>
      <c r="AP177" s="43">
        <v>0.11702127659574468</v>
      </c>
      <c r="AQ177" s="43">
        <v>-2.9831045406547005E-2</v>
      </c>
      <c r="AR177" s="43">
        <f t="shared" si="20"/>
        <v>8.7190231189197678E-2</v>
      </c>
      <c r="AS177" s="42"/>
      <c r="AT177" s="15" t="s">
        <v>10984</v>
      </c>
      <c r="AU177" s="37">
        <v>3000</v>
      </c>
      <c r="AV177" s="37">
        <v>1.0000000000000001E-5</v>
      </c>
      <c r="AW177" s="37">
        <v>10</v>
      </c>
      <c r="AX177" s="37">
        <v>3</v>
      </c>
      <c r="AY177" s="37">
        <v>0.14893617021276595</v>
      </c>
      <c r="AZ177" s="37">
        <v>2.5780541520922379E-2</v>
      </c>
      <c r="BA177" s="37">
        <f t="shared" si="21"/>
        <v>0.17471671173368833</v>
      </c>
    </row>
    <row r="178" spans="1:53" x14ac:dyDescent="0.2">
      <c r="A178" s="15" t="s">
        <v>2039</v>
      </c>
      <c r="B178" s="37">
        <v>5000</v>
      </c>
      <c r="C178" s="37">
        <v>0.01</v>
      </c>
      <c r="D178" s="37">
        <v>4</v>
      </c>
      <c r="E178" s="37">
        <v>0.37234042553191488</v>
      </c>
      <c r="F178" s="37">
        <v>0.22226896648436398</v>
      </c>
      <c r="G178" s="37">
        <f t="shared" si="16"/>
        <v>0.59460939201627883</v>
      </c>
      <c r="H178" s="42"/>
      <c r="I178" s="15" t="s">
        <v>17124</v>
      </c>
      <c r="J178" s="43">
        <v>5000</v>
      </c>
      <c r="K178" s="43">
        <v>1E-3</v>
      </c>
      <c r="L178" s="43">
        <v>2</v>
      </c>
      <c r="M178" s="43">
        <v>100</v>
      </c>
      <c r="N178" s="43">
        <v>4</v>
      </c>
      <c r="O178" s="43">
        <v>0.32978723404255317</v>
      </c>
      <c r="P178" s="43">
        <v>0.1891003697110776</v>
      </c>
      <c r="Q178" s="43">
        <f t="shared" si="17"/>
        <v>0.51888760375363074</v>
      </c>
      <c r="R178" s="42"/>
      <c r="S178" s="15" t="s">
        <v>2644</v>
      </c>
      <c r="T178" s="37">
        <v>3000</v>
      </c>
      <c r="U178" s="37">
        <v>1.0000000000000001E-5</v>
      </c>
      <c r="V178" s="37">
        <v>10</v>
      </c>
      <c r="W178" s="37">
        <v>4</v>
      </c>
      <c r="X178" s="37">
        <v>0.30851063829787234</v>
      </c>
      <c r="Y178" s="37">
        <v>0</v>
      </c>
      <c r="Z178" s="37">
        <f t="shared" si="18"/>
        <v>0.30851063829787234</v>
      </c>
      <c r="AA178" s="42"/>
      <c r="AB178" s="15" t="s">
        <v>8694</v>
      </c>
      <c r="AC178" s="37">
        <v>5000</v>
      </c>
      <c r="AD178" s="37">
        <v>0.01</v>
      </c>
      <c r="AE178" s="37">
        <v>4</v>
      </c>
      <c r="AF178" s="37">
        <v>9.5744680851063829E-2</v>
      </c>
      <c r="AG178" s="37">
        <v>-4.7731445056386046E-2</v>
      </c>
      <c r="AH178" s="37">
        <f t="shared" si="19"/>
        <v>4.8013235794677783E-2</v>
      </c>
      <c r="AI178" s="42"/>
      <c r="AJ178" s="15" t="s">
        <v>9230</v>
      </c>
      <c r="AK178" s="43">
        <v>5000</v>
      </c>
      <c r="AL178" s="43">
        <v>1E-3</v>
      </c>
      <c r="AM178" s="43">
        <v>2</v>
      </c>
      <c r="AN178" s="43">
        <v>100</v>
      </c>
      <c r="AO178" s="43">
        <v>4</v>
      </c>
      <c r="AP178" s="43">
        <v>0.1702127659574468</v>
      </c>
      <c r="AQ178" s="43">
        <v>1.6103059581320432E-2</v>
      </c>
      <c r="AR178" s="43">
        <f t="shared" si="20"/>
        <v>0.18631582553876724</v>
      </c>
      <c r="AS178" s="42"/>
      <c r="AT178" s="15" t="s">
        <v>10985</v>
      </c>
      <c r="AU178" s="37">
        <v>3000</v>
      </c>
      <c r="AV178" s="37">
        <v>1.0000000000000001E-5</v>
      </c>
      <c r="AW178" s="37">
        <v>10</v>
      </c>
      <c r="AX178" s="37">
        <v>4</v>
      </c>
      <c r="AY178" s="37">
        <v>0.19148936170212766</v>
      </c>
      <c r="AZ178" s="37">
        <v>6.4676616915422869E-2</v>
      </c>
      <c r="BA178" s="37">
        <f t="shared" si="21"/>
        <v>0.25616597861755053</v>
      </c>
    </row>
    <row r="179" spans="1:53" x14ac:dyDescent="0.2">
      <c r="A179" s="15" t="s">
        <v>2040</v>
      </c>
      <c r="B179" s="37">
        <v>5000</v>
      </c>
      <c r="C179" s="37">
        <v>0.01</v>
      </c>
      <c r="D179" s="37">
        <v>5</v>
      </c>
      <c r="E179" s="37">
        <v>0.38297872340425532</v>
      </c>
      <c r="F179" s="37">
        <v>0.23416210141873856</v>
      </c>
      <c r="G179" s="37">
        <f t="shared" si="16"/>
        <v>0.61714082482299393</v>
      </c>
      <c r="H179" s="42"/>
      <c r="I179" s="15" t="s">
        <v>17125</v>
      </c>
      <c r="J179" s="43">
        <v>5000</v>
      </c>
      <c r="K179" s="43">
        <v>1E-3</v>
      </c>
      <c r="L179" s="43">
        <v>2</v>
      </c>
      <c r="M179" s="43">
        <v>100</v>
      </c>
      <c r="N179" s="43">
        <v>5</v>
      </c>
      <c r="O179" s="43">
        <v>0.2978723404255319</v>
      </c>
      <c r="P179" s="43">
        <v>0.15637748164264342</v>
      </c>
      <c r="Q179" s="43">
        <f t="shared" si="17"/>
        <v>0.45424982206817532</v>
      </c>
      <c r="R179" s="42"/>
      <c r="S179" s="15" t="s">
        <v>2645</v>
      </c>
      <c r="T179" s="37">
        <v>3000</v>
      </c>
      <c r="U179" s="37">
        <v>1.0000000000000001E-5</v>
      </c>
      <c r="V179" s="37">
        <v>10</v>
      </c>
      <c r="W179" s="37">
        <v>5</v>
      </c>
      <c r="X179" s="37">
        <v>0.30851063829787234</v>
      </c>
      <c r="Y179" s="37">
        <v>0</v>
      </c>
      <c r="Z179" s="37">
        <f t="shared" si="18"/>
        <v>0.30851063829787234</v>
      </c>
      <c r="AA179" s="42"/>
      <c r="AB179" s="15" t="s">
        <v>8695</v>
      </c>
      <c r="AC179" s="37">
        <v>5000</v>
      </c>
      <c r="AD179" s="37">
        <v>0.01</v>
      </c>
      <c r="AE179" s="37">
        <v>5</v>
      </c>
      <c r="AF179" s="37">
        <v>8.5106382978723402E-2</v>
      </c>
      <c r="AG179" s="37">
        <v>-7.4857066879404355E-2</v>
      </c>
      <c r="AH179" s="37">
        <f t="shared" si="19"/>
        <v>1.0249316099319047E-2</v>
      </c>
      <c r="AI179" s="42"/>
      <c r="AJ179" s="15" t="s">
        <v>9231</v>
      </c>
      <c r="AK179" s="43">
        <v>5000</v>
      </c>
      <c r="AL179" s="43">
        <v>1E-3</v>
      </c>
      <c r="AM179" s="43">
        <v>2</v>
      </c>
      <c r="AN179" s="43">
        <v>100</v>
      </c>
      <c r="AO179" s="43">
        <v>5</v>
      </c>
      <c r="AP179" s="43">
        <v>5.3191489361702128E-2</v>
      </c>
      <c r="AQ179" s="43">
        <v>-0.10282098602689166</v>
      </c>
      <c r="AR179" s="43">
        <f t="shared" si="20"/>
        <v>-4.9629496665189531E-2</v>
      </c>
      <c r="AS179" s="42"/>
      <c r="AT179" s="15" t="s">
        <v>10986</v>
      </c>
      <c r="AU179" s="37">
        <v>3000</v>
      </c>
      <c r="AV179" s="37">
        <v>1.0000000000000001E-5</v>
      </c>
      <c r="AW179" s="37">
        <v>10</v>
      </c>
      <c r="AX179" s="37">
        <v>5</v>
      </c>
      <c r="AY179" s="37">
        <v>0.1276595744680851</v>
      </c>
      <c r="AZ179" s="37">
        <v>-2.0656779661016967E-2</v>
      </c>
      <c r="BA179" s="37">
        <f t="shared" si="21"/>
        <v>0.10700279480706813</v>
      </c>
    </row>
    <row r="180" spans="1:53" x14ac:dyDescent="0.2">
      <c r="A180" s="15" t="s">
        <v>2041</v>
      </c>
      <c r="B180" s="37">
        <v>5000</v>
      </c>
      <c r="C180" s="37">
        <v>0.01</v>
      </c>
      <c r="D180" s="37">
        <v>6</v>
      </c>
      <c r="E180" s="37">
        <v>0.41489361702127658</v>
      </c>
      <c r="F180" s="37">
        <v>0.27295738995921809</v>
      </c>
      <c r="G180" s="37">
        <f t="shared" si="16"/>
        <v>0.68785100698049462</v>
      </c>
      <c r="H180" s="42"/>
      <c r="I180" s="15" t="s">
        <v>17126</v>
      </c>
      <c r="J180" s="43">
        <v>5000</v>
      </c>
      <c r="K180" s="43">
        <v>1E-3</v>
      </c>
      <c r="L180" s="43">
        <v>2</v>
      </c>
      <c r="M180" s="43">
        <v>100</v>
      </c>
      <c r="N180" s="43">
        <v>6</v>
      </c>
      <c r="O180" s="43">
        <v>0.31914893617021278</v>
      </c>
      <c r="P180" s="43">
        <v>0.17892725535689913</v>
      </c>
      <c r="Q180" s="43">
        <f t="shared" si="17"/>
        <v>0.49807619152711191</v>
      </c>
      <c r="R180" s="42"/>
      <c r="S180" s="15" t="s">
        <v>2646</v>
      </c>
      <c r="T180" s="37">
        <v>3000</v>
      </c>
      <c r="U180" s="37">
        <v>1.0000000000000001E-5</v>
      </c>
      <c r="V180" s="37">
        <v>10</v>
      </c>
      <c r="W180" s="37">
        <v>6</v>
      </c>
      <c r="X180" s="37">
        <v>0.30851063829787234</v>
      </c>
      <c r="Y180" s="37">
        <v>0</v>
      </c>
      <c r="Z180" s="37">
        <f t="shared" si="18"/>
        <v>0.30851063829787234</v>
      </c>
      <c r="AA180" s="42"/>
      <c r="AB180" s="15" t="s">
        <v>8696</v>
      </c>
      <c r="AC180" s="37">
        <v>5000</v>
      </c>
      <c r="AD180" s="37">
        <v>0.01</v>
      </c>
      <c r="AE180" s="37">
        <v>6</v>
      </c>
      <c r="AF180" s="37">
        <v>0.18085106382978725</v>
      </c>
      <c r="AG180" s="37">
        <v>5.533803184547114E-2</v>
      </c>
      <c r="AH180" s="37">
        <f t="shared" si="19"/>
        <v>0.23618909567525839</v>
      </c>
      <c r="AI180" s="42"/>
      <c r="AJ180" s="15" t="s">
        <v>9232</v>
      </c>
      <c r="AK180" s="43">
        <v>5000</v>
      </c>
      <c r="AL180" s="43">
        <v>1E-3</v>
      </c>
      <c r="AM180" s="43">
        <v>2</v>
      </c>
      <c r="AN180" s="43">
        <v>100</v>
      </c>
      <c r="AO180" s="43">
        <v>6</v>
      </c>
      <c r="AP180" s="43">
        <v>0.15957446808510639</v>
      </c>
      <c r="AQ180" s="43">
        <v>3.0295116218333772E-2</v>
      </c>
      <c r="AR180" s="43">
        <f t="shared" si="20"/>
        <v>0.18986958430344017</v>
      </c>
      <c r="AS180" s="42"/>
      <c r="AT180" s="15" t="s">
        <v>10987</v>
      </c>
      <c r="AU180" s="37">
        <v>3000</v>
      </c>
      <c r="AV180" s="37">
        <v>1.0000000000000001E-5</v>
      </c>
      <c r="AW180" s="37">
        <v>10</v>
      </c>
      <c r="AX180" s="37">
        <v>6</v>
      </c>
      <c r="AY180" s="37">
        <v>0.14893617021276595</v>
      </c>
      <c r="AZ180" s="37">
        <v>1.3382314353188122E-2</v>
      </c>
      <c r="BA180" s="37">
        <f t="shared" si="21"/>
        <v>0.16231848456595407</v>
      </c>
    </row>
    <row r="181" spans="1:53" x14ac:dyDescent="0.2">
      <c r="A181" s="15" t="s">
        <v>2042</v>
      </c>
      <c r="B181" s="37">
        <v>5000</v>
      </c>
      <c r="C181" s="37">
        <v>0.01</v>
      </c>
      <c r="D181" s="37">
        <v>7</v>
      </c>
      <c r="E181" s="37">
        <v>0.38297872340425532</v>
      </c>
      <c r="F181" s="37">
        <v>0.23555804823331458</v>
      </c>
      <c r="G181" s="37">
        <f t="shared" si="16"/>
        <v>0.61853677163756993</v>
      </c>
      <c r="H181" s="42"/>
      <c r="I181" s="15" t="s">
        <v>17127</v>
      </c>
      <c r="J181" s="43">
        <v>5000</v>
      </c>
      <c r="K181" s="43">
        <v>1E-3</v>
      </c>
      <c r="L181" s="43">
        <v>2</v>
      </c>
      <c r="M181" s="43">
        <v>100</v>
      </c>
      <c r="N181" s="43">
        <v>7</v>
      </c>
      <c r="O181" s="43">
        <v>0.30851063829787234</v>
      </c>
      <c r="P181" s="43">
        <v>0.17208672086720866</v>
      </c>
      <c r="Q181" s="43">
        <f t="shared" si="17"/>
        <v>0.48059735916508101</v>
      </c>
      <c r="R181" s="42"/>
      <c r="S181" s="15" t="s">
        <v>2647</v>
      </c>
      <c r="T181" s="37">
        <v>3000</v>
      </c>
      <c r="U181" s="37">
        <v>1.0000000000000001E-5</v>
      </c>
      <c r="V181" s="37">
        <v>10</v>
      </c>
      <c r="W181" s="37">
        <v>7</v>
      </c>
      <c r="X181" s="37">
        <v>0.30851063829787234</v>
      </c>
      <c r="Y181" s="37">
        <v>0</v>
      </c>
      <c r="Z181" s="37">
        <f t="shared" si="18"/>
        <v>0.30851063829787234</v>
      </c>
      <c r="AA181" s="42"/>
      <c r="AB181" s="15" t="s">
        <v>8697</v>
      </c>
      <c r="AC181" s="37">
        <v>5000</v>
      </c>
      <c r="AD181" s="37">
        <v>0.01</v>
      </c>
      <c r="AE181" s="37">
        <v>7</v>
      </c>
      <c r="AF181" s="37">
        <v>0.1276595744680851</v>
      </c>
      <c r="AG181" s="37">
        <v>-1.9441872768152377E-2</v>
      </c>
      <c r="AH181" s="37">
        <f t="shared" si="19"/>
        <v>0.10821770169993272</v>
      </c>
      <c r="AI181" s="42"/>
      <c r="AJ181" s="15" t="s">
        <v>9233</v>
      </c>
      <c r="AK181" s="43">
        <v>5000</v>
      </c>
      <c r="AL181" s="43">
        <v>1E-3</v>
      </c>
      <c r="AM181" s="43">
        <v>2</v>
      </c>
      <c r="AN181" s="43">
        <v>100</v>
      </c>
      <c r="AO181" s="43">
        <v>7</v>
      </c>
      <c r="AP181" s="43">
        <v>0.10638297872340426</v>
      </c>
      <c r="AQ181" s="43">
        <v>-3.812779384696293E-2</v>
      </c>
      <c r="AR181" s="43">
        <f t="shared" si="20"/>
        <v>6.8255184876441333E-2</v>
      </c>
      <c r="AS181" s="42"/>
      <c r="AT181" s="15" t="s">
        <v>10988</v>
      </c>
      <c r="AU181" s="37">
        <v>3000</v>
      </c>
      <c r="AV181" s="37">
        <v>1.0000000000000001E-5</v>
      </c>
      <c r="AW181" s="37">
        <v>10</v>
      </c>
      <c r="AX181" s="37">
        <v>7</v>
      </c>
      <c r="AY181" s="37">
        <v>0.1276595744680851</v>
      </c>
      <c r="AZ181" s="37">
        <v>-1.5948332674311342E-2</v>
      </c>
      <c r="BA181" s="37">
        <f t="shared" si="21"/>
        <v>0.11171124179377376</v>
      </c>
    </row>
    <row r="182" spans="1:53" x14ac:dyDescent="0.2">
      <c r="A182" s="15" t="s">
        <v>2043</v>
      </c>
      <c r="B182" s="37">
        <v>5000</v>
      </c>
      <c r="C182" s="37">
        <v>0.01</v>
      </c>
      <c r="D182" s="37">
        <v>8</v>
      </c>
      <c r="E182" s="37">
        <v>0.40425531914893614</v>
      </c>
      <c r="F182" s="37">
        <v>0.26025857223159071</v>
      </c>
      <c r="G182" s="37">
        <f t="shared" si="16"/>
        <v>0.66451389138052686</v>
      </c>
      <c r="H182" s="42"/>
      <c r="I182" s="15" t="s">
        <v>17128</v>
      </c>
      <c r="J182" s="43">
        <v>5000</v>
      </c>
      <c r="K182" s="43">
        <v>1E-3</v>
      </c>
      <c r="L182" s="43">
        <v>2</v>
      </c>
      <c r="M182" s="43">
        <v>100</v>
      </c>
      <c r="N182" s="43">
        <v>8</v>
      </c>
      <c r="O182" s="43">
        <v>0.30851063829787234</v>
      </c>
      <c r="P182" s="43">
        <v>0.16961130742049468</v>
      </c>
      <c r="Q182" s="43">
        <f t="shared" si="17"/>
        <v>0.47812194571836703</v>
      </c>
      <c r="R182" s="42"/>
      <c r="S182" s="15" t="s">
        <v>2648</v>
      </c>
      <c r="T182" s="37">
        <v>3000</v>
      </c>
      <c r="U182" s="37">
        <v>1.0000000000000001E-5</v>
      </c>
      <c r="V182" s="37">
        <v>10</v>
      </c>
      <c r="W182" s="37">
        <v>8</v>
      </c>
      <c r="X182" s="37">
        <v>0.30851063829787234</v>
      </c>
      <c r="Y182" s="37">
        <v>0</v>
      </c>
      <c r="Z182" s="37">
        <f t="shared" si="18"/>
        <v>0.30851063829787234</v>
      </c>
      <c r="AA182" s="42"/>
      <c r="AB182" s="15" t="s">
        <v>8698</v>
      </c>
      <c r="AC182" s="37">
        <v>5000</v>
      </c>
      <c r="AD182" s="37">
        <v>0.01</v>
      </c>
      <c r="AE182" s="37">
        <v>8</v>
      </c>
      <c r="AF182" s="37">
        <v>0.14893617021276595</v>
      </c>
      <c r="AG182" s="37">
        <v>5.4225631530220742E-3</v>
      </c>
      <c r="AH182" s="37">
        <f t="shared" si="19"/>
        <v>0.15435873336578804</v>
      </c>
      <c r="AI182" s="42"/>
      <c r="AJ182" s="15" t="s">
        <v>9234</v>
      </c>
      <c r="AK182" s="43">
        <v>5000</v>
      </c>
      <c r="AL182" s="43">
        <v>1E-3</v>
      </c>
      <c r="AM182" s="43">
        <v>2</v>
      </c>
      <c r="AN182" s="43">
        <v>100</v>
      </c>
      <c r="AO182" s="43">
        <v>8</v>
      </c>
      <c r="AP182" s="43">
        <v>0.13829787234042554</v>
      </c>
      <c r="AQ182" s="43">
        <v>-7.942811755361389E-3</v>
      </c>
      <c r="AR182" s="43">
        <f t="shared" si="20"/>
        <v>0.13035506058506416</v>
      </c>
      <c r="AS182" s="42"/>
      <c r="AT182" s="15" t="s">
        <v>10989</v>
      </c>
      <c r="AU182" s="37">
        <v>3000</v>
      </c>
      <c r="AV182" s="37">
        <v>1.0000000000000001E-5</v>
      </c>
      <c r="AW182" s="37">
        <v>10</v>
      </c>
      <c r="AX182" s="37">
        <v>8</v>
      </c>
      <c r="AY182" s="37">
        <v>0.10638297872340426</v>
      </c>
      <c r="AZ182" s="37">
        <v>-5.0838434921479915E-2</v>
      </c>
      <c r="BA182" s="37">
        <f t="shared" si="21"/>
        <v>5.5544543801924341E-2</v>
      </c>
    </row>
    <row r="183" spans="1:53" x14ac:dyDescent="0.2">
      <c r="A183" s="15" t="s">
        <v>2044</v>
      </c>
      <c r="B183" s="37">
        <v>5000</v>
      </c>
      <c r="C183" s="37">
        <v>0.01</v>
      </c>
      <c r="D183" s="37">
        <v>9</v>
      </c>
      <c r="E183" s="37">
        <v>0.39361702127659576</v>
      </c>
      <c r="F183" s="37">
        <v>0.24651947686682602</v>
      </c>
      <c r="G183" s="37">
        <f t="shared" si="16"/>
        <v>0.64013649814342177</v>
      </c>
      <c r="H183" s="42"/>
      <c r="I183" s="15" t="s">
        <v>17129</v>
      </c>
      <c r="J183" s="43">
        <v>5000</v>
      </c>
      <c r="K183" s="43">
        <v>1E-3</v>
      </c>
      <c r="L183" s="43">
        <v>2</v>
      </c>
      <c r="M183" s="43">
        <v>100</v>
      </c>
      <c r="N183" s="43">
        <v>9</v>
      </c>
      <c r="O183" s="43">
        <v>0.30851063829787234</v>
      </c>
      <c r="P183" s="43">
        <v>0.16961130742049468</v>
      </c>
      <c r="Q183" s="43">
        <f t="shared" si="17"/>
        <v>0.47812194571836703</v>
      </c>
      <c r="R183" s="42"/>
      <c r="S183" s="15" t="s">
        <v>2649</v>
      </c>
      <c r="T183" s="37">
        <v>3000</v>
      </c>
      <c r="U183" s="37">
        <v>1.0000000000000001E-5</v>
      </c>
      <c r="V183" s="37">
        <v>10</v>
      </c>
      <c r="W183" s="37">
        <v>9</v>
      </c>
      <c r="X183" s="37">
        <v>0.30851063829787234</v>
      </c>
      <c r="Y183" s="37">
        <v>0</v>
      </c>
      <c r="Z183" s="37">
        <f t="shared" si="18"/>
        <v>0.30851063829787234</v>
      </c>
      <c r="AA183" s="42"/>
      <c r="AB183" s="15" t="s">
        <v>8699</v>
      </c>
      <c r="AC183" s="37">
        <v>5000</v>
      </c>
      <c r="AD183" s="37">
        <v>0.01</v>
      </c>
      <c r="AE183" s="37">
        <v>9</v>
      </c>
      <c r="AF183" s="37">
        <v>0.1276595744680851</v>
      </c>
      <c r="AG183" s="37">
        <v>-1.2744711601629218E-2</v>
      </c>
      <c r="AH183" s="37">
        <f t="shared" si="19"/>
        <v>0.11491486286645589</v>
      </c>
      <c r="AI183" s="42"/>
      <c r="AJ183" s="15" t="s">
        <v>9235</v>
      </c>
      <c r="AK183" s="43">
        <v>5000</v>
      </c>
      <c r="AL183" s="43">
        <v>1E-3</v>
      </c>
      <c r="AM183" s="43">
        <v>2</v>
      </c>
      <c r="AN183" s="43">
        <v>100</v>
      </c>
      <c r="AO183" s="43">
        <v>9</v>
      </c>
      <c r="AP183" s="43">
        <v>7.4468085106382975E-2</v>
      </c>
      <c r="AQ183" s="43">
        <v>-7.4497437918801757E-2</v>
      </c>
      <c r="AR183" s="43">
        <f t="shared" si="20"/>
        <v>-2.9352812418781404E-5</v>
      </c>
      <c r="AS183" s="42"/>
      <c r="AT183" s="15" t="s">
        <v>10990</v>
      </c>
      <c r="AU183" s="37">
        <v>3000</v>
      </c>
      <c r="AV183" s="37">
        <v>1.0000000000000001E-5</v>
      </c>
      <c r="AW183" s="37">
        <v>10</v>
      </c>
      <c r="AX183" s="37">
        <v>9</v>
      </c>
      <c r="AY183" s="37">
        <v>0.1702127659574468</v>
      </c>
      <c r="AZ183" s="37">
        <v>3.5263157894736843E-2</v>
      </c>
      <c r="BA183" s="37">
        <f t="shared" si="21"/>
        <v>0.20547592385218366</v>
      </c>
    </row>
    <row r="184" spans="1:53" x14ac:dyDescent="0.2">
      <c r="A184" s="15" t="s">
        <v>2045</v>
      </c>
      <c r="B184" s="37">
        <v>7000</v>
      </c>
      <c r="C184" s="37">
        <v>0.01</v>
      </c>
      <c r="D184" s="37">
        <v>0</v>
      </c>
      <c r="E184" s="37">
        <v>0.41489361702127658</v>
      </c>
      <c r="F184" s="37">
        <v>0.27418222658991992</v>
      </c>
      <c r="G184" s="37">
        <f t="shared" si="16"/>
        <v>0.68907584361119656</v>
      </c>
      <c r="H184" s="42"/>
      <c r="I184" s="15" t="s">
        <v>17130</v>
      </c>
      <c r="J184" s="43">
        <v>7000</v>
      </c>
      <c r="K184" s="43">
        <v>1E-3</v>
      </c>
      <c r="L184" s="43">
        <v>2</v>
      </c>
      <c r="M184" s="43">
        <v>1E-3</v>
      </c>
      <c r="N184" s="43">
        <v>0</v>
      </c>
      <c r="O184" s="43">
        <v>0.32978723404255317</v>
      </c>
      <c r="P184" s="43">
        <v>0.19581749049429656</v>
      </c>
      <c r="Q184" s="43">
        <f t="shared" si="17"/>
        <v>0.5256047245368497</v>
      </c>
      <c r="R184" s="42"/>
      <c r="S184" s="15" t="s">
        <v>2650</v>
      </c>
      <c r="T184" s="37">
        <v>3000</v>
      </c>
      <c r="U184" s="37">
        <v>1.0000000000000001E-5</v>
      </c>
      <c r="V184" s="37">
        <v>100</v>
      </c>
      <c r="W184" s="37">
        <v>0</v>
      </c>
      <c r="X184" s="37">
        <v>0.30851063829787234</v>
      </c>
      <c r="Y184" s="37">
        <v>0</v>
      </c>
      <c r="Z184" s="37">
        <f t="shared" si="18"/>
        <v>0.30851063829787234</v>
      </c>
      <c r="AA184" s="42"/>
      <c r="AB184" s="15" t="s">
        <v>8700</v>
      </c>
      <c r="AC184" s="37">
        <v>7000</v>
      </c>
      <c r="AD184" s="37">
        <v>0.01</v>
      </c>
      <c r="AE184" s="37">
        <v>0</v>
      </c>
      <c r="AF184" s="37">
        <v>0.14893617021276595</v>
      </c>
      <c r="AG184" s="37">
        <v>7.784668162026641E-3</v>
      </c>
      <c r="AH184" s="37">
        <f t="shared" si="19"/>
        <v>0.15672083837479259</v>
      </c>
      <c r="AI184" s="42"/>
      <c r="AJ184" s="15" t="s">
        <v>9236</v>
      </c>
      <c r="AK184" s="43">
        <v>7000</v>
      </c>
      <c r="AL184" s="43">
        <v>1E-3</v>
      </c>
      <c r="AM184" s="43">
        <v>2</v>
      </c>
      <c r="AN184" s="43">
        <v>1E-3</v>
      </c>
      <c r="AO184" s="43">
        <v>0</v>
      </c>
      <c r="AP184" s="43">
        <v>0.10638297872340426</v>
      </c>
      <c r="AQ184" s="43">
        <v>-4.2513863216266157E-2</v>
      </c>
      <c r="AR184" s="43">
        <f t="shared" si="20"/>
        <v>6.3869115507138099E-2</v>
      </c>
      <c r="AS184" s="42"/>
      <c r="AT184" s="15" t="s">
        <v>10991</v>
      </c>
      <c r="AU184" s="37">
        <v>3000</v>
      </c>
      <c r="AV184" s="37">
        <v>1.0000000000000001E-5</v>
      </c>
      <c r="AW184" s="37">
        <v>100</v>
      </c>
      <c r="AX184" s="37">
        <v>0</v>
      </c>
      <c r="AY184" s="37">
        <v>8.5106382978723402E-2</v>
      </c>
      <c r="AZ184" s="37">
        <v>-5.5214723926380369E-2</v>
      </c>
      <c r="BA184" s="37">
        <f t="shared" si="21"/>
        <v>2.9891659052343034E-2</v>
      </c>
    </row>
    <row r="185" spans="1:53" x14ac:dyDescent="0.2">
      <c r="A185" s="15" t="s">
        <v>2046</v>
      </c>
      <c r="B185" s="37">
        <v>7000</v>
      </c>
      <c r="C185" s="37">
        <v>0.01</v>
      </c>
      <c r="D185" s="37">
        <v>1</v>
      </c>
      <c r="E185" s="37">
        <v>0.39361702127659576</v>
      </c>
      <c r="F185" s="37">
        <v>0.24694307800421642</v>
      </c>
      <c r="G185" s="37">
        <f t="shared" si="16"/>
        <v>0.64056009928081215</v>
      </c>
      <c r="H185" s="42"/>
      <c r="I185" s="15" t="s">
        <v>17131</v>
      </c>
      <c r="J185" s="43">
        <v>7000</v>
      </c>
      <c r="K185" s="43">
        <v>1E-3</v>
      </c>
      <c r="L185" s="43">
        <v>2</v>
      </c>
      <c r="M185" s="43">
        <v>1E-3</v>
      </c>
      <c r="N185" s="43">
        <v>1</v>
      </c>
      <c r="O185" s="43">
        <v>0.2978723404255319</v>
      </c>
      <c r="P185" s="43">
        <v>0.1655682582380632</v>
      </c>
      <c r="Q185" s="43">
        <f t="shared" si="17"/>
        <v>0.4634405986635951</v>
      </c>
      <c r="R185" s="42"/>
      <c r="S185" s="15" t="s">
        <v>2651</v>
      </c>
      <c r="T185" s="37">
        <v>3000</v>
      </c>
      <c r="U185" s="37">
        <v>1.0000000000000001E-5</v>
      </c>
      <c r="V185" s="37">
        <v>100</v>
      </c>
      <c r="W185" s="37">
        <v>1</v>
      </c>
      <c r="X185" s="37">
        <v>0.30851063829787234</v>
      </c>
      <c r="Y185" s="37">
        <v>0</v>
      </c>
      <c r="Z185" s="37">
        <f t="shared" si="18"/>
        <v>0.30851063829787234</v>
      </c>
      <c r="AA185" s="42"/>
      <c r="AB185" s="15" t="s">
        <v>8701</v>
      </c>
      <c r="AC185" s="37">
        <v>7000</v>
      </c>
      <c r="AD185" s="37">
        <v>0.01</v>
      </c>
      <c r="AE185" s="37">
        <v>1</v>
      </c>
      <c r="AF185" s="37">
        <v>0.13829787234042554</v>
      </c>
      <c r="AG185" s="37">
        <v>-1.6555407209612814E-2</v>
      </c>
      <c r="AH185" s="37">
        <f t="shared" si="19"/>
        <v>0.12174246513081272</v>
      </c>
      <c r="AI185" s="42"/>
      <c r="AJ185" s="15" t="s">
        <v>9237</v>
      </c>
      <c r="AK185" s="43">
        <v>7000</v>
      </c>
      <c r="AL185" s="43">
        <v>1E-3</v>
      </c>
      <c r="AM185" s="43">
        <v>2</v>
      </c>
      <c r="AN185" s="43">
        <v>1E-3</v>
      </c>
      <c r="AO185" s="43">
        <v>1</v>
      </c>
      <c r="AP185" s="43">
        <v>0.1702127659574468</v>
      </c>
      <c r="AQ185" s="43">
        <v>4.1693896222716006E-2</v>
      </c>
      <c r="AR185" s="43">
        <f t="shared" si="20"/>
        <v>0.2119066621801628</v>
      </c>
      <c r="AS185" s="42"/>
      <c r="AT185" s="15" t="s">
        <v>10992</v>
      </c>
      <c r="AU185" s="37">
        <v>3000</v>
      </c>
      <c r="AV185" s="37">
        <v>1.0000000000000001E-5</v>
      </c>
      <c r="AW185" s="37">
        <v>100</v>
      </c>
      <c r="AX185" s="37">
        <v>1</v>
      </c>
      <c r="AY185" s="37">
        <v>0.20212765957446807</v>
      </c>
      <c r="AZ185" s="37">
        <v>6.3745019920318724E-2</v>
      </c>
      <c r="BA185" s="37">
        <f t="shared" si="21"/>
        <v>0.26587267949478677</v>
      </c>
    </row>
    <row r="186" spans="1:53" x14ac:dyDescent="0.2">
      <c r="A186" s="15" t="s">
        <v>2047</v>
      </c>
      <c r="B186" s="37">
        <v>7000</v>
      </c>
      <c r="C186" s="37">
        <v>0.01</v>
      </c>
      <c r="D186" s="37">
        <v>2</v>
      </c>
      <c r="E186" s="37">
        <v>0.37234042553191488</v>
      </c>
      <c r="F186" s="37">
        <v>0.22226896648436398</v>
      </c>
      <c r="G186" s="37">
        <f t="shared" si="16"/>
        <v>0.59460939201627883</v>
      </c>
      <c r="H186" s="42"/>
      <c r="I186" s="15" t="s">
        <v>17132</v>
      </c>
      <c r="J186" s="43">
        <v>7000</v>
      </c>
      <c r="K186" s="43">
        <v>1E-3</v>
      </c>
      <c r="L186" s="43">
        <v>2</v>
      </c>
      <c r="M186" s="43">
        <v>1E-3</v>
      </c>
      <c r="N186" s="43">
        <v>2</v>
      </c>
      <c r="O186" s="43">
        <v>0.28723404255319152</v>
      </c>
      <c r="P186" s="43">
        <v>0.14719025050778606</v>
      </c>
      <c r="Q186" s="43">
        <f t="shared" si="17"/>
        <v>0.43442429306097757</v>
      </c>
      <c r="R186" s="42"/>
      <c r="S186" s="15" t="s">
        <v>2652</v>
      </c>
      <c r="T186" s="37">
        <v>3000</v>
      </c>
      <c r="U186" s="37">
        <v>1.0000000000000001E-5</v>
      </c>
      <c r="V186" s="37">
        <v>100</v>
      </c>
      <c r="W186" s="37">
        <v>2</v>
      </c>
      <c r="X186" s="37">
        <v>0.30851063829787234</v>
      </c>
      <c r="Y186" s="37">
        <v>0</v>
      </c>
      <c r="Z186" s="37">
        <f t="shared" si="18"/>
        <v>0.30851063829787234</v>
      </c>
      <c r="AA186" s="42"/>
      <c r="AB186" s="15" t="s">
        <v>8702</v>
      </c>
      <c r="AC186" s="37">
        <v>7000</v>
      </c>
      <c r="AD186" s="37">
        <v>0.01</v>
      </c>
      <c r="AE186" s="37">
        <v>2</v>
      </c>
      <c r="AF186" s="37">
        <v>0.14893617021276595</v>
      </c>
      <c r="AG186" s="37">
        <v>7.2607260726072348E-3</v>
      </c>
      <c r="AH186" s="37">
        <f t="shared" si="19"/>
        <v>0.1561968962853732</v>
      </c>
      <c r="AI186" s="42"/>
      <c r="AJ186" s="15" t="s">
        <v>9238</v>
      </c>
      <c r="AK186" s="43">
        <v>7000</v>
      </c>
      <c r="AL186" s="43">
        <v>1E-3</v>
      </c>
      <c r="AM186" s="43">
        <v>2</v>
      </c>
      <c r="AN186" s="43">
        <v>1E-3</v>
      </c>
      <c r="AO186" s="43">
        <v>2</v>
      </c>
      <c r="AP186" s="43">
        <v>0.15957446808510639</v>
      </c>
      <c r="AQ186" s="43">
        <v>1.4465826144658271E-2</v>
      </c>
      <c r="AR186" s="43">
        <f t="shared" si="20"/>
        <v>0.17404029422976466</v>
      </c>
      <c r="AS186" s="42"/>
      <c r="AT186" s="15" t="s">
        <v>10993</v>
      </c>
      <c r="AU186" s="37">
        <v>3000</v>
      </c>
      <c r="AV186" s="37">
        <v>1.0000000000000001E-5</v>
      </c>
      <c r="AW186" s="37">
        <v>100</v>
      </c>
      <c r="AX186" s="37">
        <v>2</v>
      </c>
      <c r="AY186" s="37">
        <v>0.11702127659574468</v>
      </c>
      <c r="AZ186" s="37">
        <v>-3.8190286094477721E-2</v>
      </c>
      <c r="BA186" s="37">
        <f t="shared" si="21"/>
        <v>7.8830990501266962E-2</v>
      </c>
    </row>
    <row r="187" spans="1:53" x14ac:dyDescent="0.2">
      <c r="A187" s="15" t="s">
        <v>2048</v>
      </c>
      <c r="B187" s="37">
        <v>7000</v>
      </c>
      <c r="C187" s="37">
        <v>0.01</v>
      </c>
      <c r="D187" s="37">
        <v>3</v>
      </c>
      <c r="E187" s="37">
        <v>0.37234042553191488</v>
      </c>
      <c r="F187" s="37">
        <v>0.22444413368759608</v>
      </c>
      <c r="G187" s="37">
        <f t="shared" si="16"/>
        <v>0.5967845592195109</v>
      </c>
      <c r="H187" s="42"/>
      <c r="I187" s="15" t="s">
        <v>17133</v>
      </c>
      <c r="J187" s="43">
        <v>7000</v>
      </c>
      <c r="K187" s="43">
        <v>1E-3</v>
      </c>
      <c r="L187" s="43">
        <v>2</v>
      </c>
      <c r="M187" s="43">
        <v>1E-3</v>
      </c>
      <c r="N187" s="43">
        <v>3</v>
      </c>
      <c r="O187" s="43">
        <v>0.28723404255319152</v>
      </c>
      <c r="P187" s="43">
        <v>0.14983801295896332</v>
      </c>
      <c r="Q187" s="43">
        <f t="shared" si="17"/>
        <v>0.43707205551215483</v>
      </c>
      <c r="R187" s="42"/>
      <c r="S187" s="15" t="s">
        <v>2653</v>
      </c>
      <c r="T187" s="37">
        <v>3000</v>
      </c>
      <c r="U187" s="37">
        <v>1.0000000000000001E-5</v>
      </c>
      <c r="V187" s="37">
        <v>100</v>
      </c>
      <c r="W187" s="37">
        <v>3</v>
      </c>
      <c r="X187" s="37">
        <v>0.30851063829787234</v>
      </c>
      <c r="Y187" s="37">
        <v>0</v>
      </c>
      <c r="Z187" s="37">
        <f t="shared" si="18"/>
        <v>0.30851063829787234</v>
      </c>
      <c r="AA187" s="42"/>
      <c r="AB187" s="15" t="s">
        <v>8703</v>
      </c>
      <c r="AC187" s="37">
        <v>7000</v>
      </c>
      <c r="AD187" s="37">
        <v>0.01</v>
      </c>
      <c r="AE187" s="37">
        <v>3</v>
      </c>
      <c r="AF187" s="37">
        <v>0.11702127659574468</v>
      </c>
      <c r="AG187" s="37">
        <v>-1.9469489089246072E-2</v>
      </c>
      <c r="AH187" s="37">
        <f t="shared" si="19"/>
        <v>9.7551787506498608E-2</v>
      </c>
      <c r="AI187" s="42"/>
      <c r="AJ187" s="15" t="s">
        <v>9239</v>
      </c>
      <c r="AK187" s="43">
        <v>7000</v>
      </c>
      <c r="AL187" s="43">
        <v>1E-3</v>
      </c>
      <c r="AM187" s="43">
        <v>2</v>
      </c>
      <c r="AN187" s="43">
        <v>1E-3</v>
      </c>
      <c r="AO187" s="43">
        <v>3</v>
      </c>
      <c r="AP187" s="43">
        <v>0.10638297872340426</v>
      </c>
      <c r="AQ187" s="43">
        <v>-3.1887088342916883E-2</v>
      </c>
      <c r="AR187" s="43">
        <f t="shared" si="20"/>
        <v>7.4495890380487373E-2</v>
      </c>
      <c r="AS187" s="42"/>
      <c r="AT187" s="15" t="s">
        <v>10994</v>
      </c>
      <c r="AU187" s="37">
        <v>3000</v>
      </c>
      <c r="AV187" s="37">
        <v>1.0000000000000001E-5</v>
      </c>
      <c r="AW187" s="37">
        <v>100</v>
      </c>
      <c r="AX187" s="37">
        <v>3</v>
      </c>
      <c r="AY187" s="37">
        <v>8.5106382978723402E-2</v>
      </c>
      <c r="AZ187" s="37">
        <v>-7.9305740987983944E-2</v>
      </c>
      <c r="BA187" s="37">
        <f t="shared" si="21"/>
        <v>5.800641990739458E-3</v>
      </c>
    </row>
    <row r="188" spans="1:53" x14ac:dyDescent="0.2">
      <c r="A188" s="15" t="s">
        <v>2049</v>
      </c>
      <c r="B188" s="37">
        <v>7000</v>
      </c>
      <c r="C188" s="37">
        <v>0.01</v>
      </c>
      <c r="D188" s="37">
        <v>4</v>
      </c>
      <c r="E188" s="37">
        <v>0.38297872340425532</v>
      </c>
      <c r="F188" s="37">
        <v>0.23555804823331461</v>
      </c>
      <c r="G188" s="37">
        <f t="shared" si="16"/>
        <v>0.61853677163756993</v>
      </c>
      <c r="H188" s="42"/>
      <c r="I188" s="15" t="s">
        <v>17134</v>
      </c>
      <c r="J188" s="43">
        <v>7000</v>
      </c>
      <c r="K188" s="43">
        <v>1E-3</v>
      </c>
      <c r="L188" s="43">
        <v>2</v>
      </c>
      <c r="M188" s="43">
        <v>1E-3</v>
      </c>
      <c r="N188" s="43">
        <v>4</v>
      </c>
      <c r="O188" s="43">
        <v>0.30851063829787234</v>
      </c>
      <c r="P188" s="43">
        <v>0.17287126032218761</v>
      </c>
      <c r="Q188" s="43">
        <f t="shared" si="17"/>
        <v>0.48138189862005998</v>
      </c>
      <c r="R188" s="42"/>
      <c r="S188" s="15" t="s">
        <v>2654</v>
      </c>
      <c r="T188" s="37">
        <v>3000</v>
      </c>
      <c r="U188" s="37">
        <v>1.0000000000000001E-5</v>
      </c>
      <c r="V188" s="37">
        <v>100</v>
      </c>
      <c r="W188" s="37">
        <v>4</v>
      </c>
      <c r="X188" s="37">
        <v>0.30851063829787234</v>
      </c>
      <c r="Y188" s="37">
        <v>0</v>
      </c>
      <c r="Z188" s="37">
        <f t="shared" si="18"/>
        <v>0.30851063829787234</v>
      </c>
      <c r="AA188" s="42"/>
      <c r="AB188" s="15" t="s">
        <v>8704</v>
      </c>
      <c r="AC188" s="37">
        <v>7000</v>
      </c>
      <c r="AD188" s="37">
        <v>0.01</v>
      </c>
      <c r="AE188" s="37">
        <v>4</v>
      </c>
      <c r="AF188" s="37">
        <v>0.21276595744680851</v>
      </c>
      <c r="AG188" s="37">
        <v>9.6153846153846159E-2</v>
      </c>
      <c r="AH188" s="37">
        <f t="shared" si="19"/>
        <v>0.30891980360065469</v>
      </c>
      <c r="AI188" s="42"/>
      <c r="AJ188" s="15" t="s">
        <v>9240</v>
      </c>
      <c r="AK188" s="43">
        <v>7000</v>
      </c>
      <c r="AL188" s="43">
        <v>1E-3</v>
      </c>
      <c r="AM188" s="43">
        <v>2</v>
      </c>
      <c r="AN188" s="43">
        <v>1E-3</v>
      </c>
      <c r="AO188" s="43">
        <v>4</v>
      </c>
      <c r="AP188" s="43">
        <v>0.19148936170212766</v>
      </c>
      <c r="AQ188" s="43">
        <v>5.7519788918205805E-2</v>
      </c>
      <c r="AR188" s="43">
        <f t="shared" si="20"/>
        <v>0.24900915062033346</v>
      </c>
      <c r="AS188" s="42"/>
      <c r="AT188" s="15" t="s">
        <v>10995</v>
      </c>
      <c r="AU188" s="37">
        <v>3000</v>
      </c>
      <c r="AV188" s="37">
        <v>1.0000000000000001E-5</v>
      </c>
      <c r="AW188" s="37">
        <v>100</v>
      </c>
      <c r="AX188" s="37">
        <v>4</v>
      </c>
      <c r="AY188" s="37">
        <v>0.13829787234042554</v>
      </c>
      <c r="AZ188" s="37">
        <v>-2.4488697524219571E-2</v>
      </c>
      <c r="BA188" s="37">
        <f t="shared" si="21"/>
        <v>0.11380917481620596</v>
      </c>
    </row>
    <row r="189" spans="1:53" x14ac:dyDescent="0.2">
      <c r="A189" s="15" t="s">
        <v>2050</v>
      </c>
      <c r="B189" s="37">
        <v>7000</v>
      </c>
      <c r="C189" s="37">
        <v>0.01</v>
      </c>
      <c r="D189" s="37">
        <v>5</v>
      </c>
      <c r="E189" s="37">
        <v>0.35106382978723405</v>
      </c>
      <c r="F189" s="37">
        <v>0.19759305905401622</v>
      </c>
      <c r="G189" s="37">
        <f t="shared" si="16"/>
        <v>0.5486568888412503</v>
      </c>
      <c r="H189" s="42"/>
      <c r="I189" s="15" t="s">
        <v>17135</v>
      </c>
      <c r="J189" s="43">
        <v>7000</v>
      </c>
      <c r="K189" s="43">
        <v>1E-3</v>
      </c>
      <c r="L189" s="43">
        <v>2</v>
      </c>
      <c r="M189" s="43">
        <v>1E-3</v>
      </c>
      <c r="N189" s="43">
        <v>5</v>
      </c>
      <c r="O189" s="43">
        <v>0.2978723404255319</v>
      </c>
      <c r="P189" s="43">
        <v>0.15499863797330424</v>
      </c>
      <c r="Q189" s="43">
        <f t="shared" si="17"/>
        <v>0.45287097839883617</v>
      </c>
      <c r="R189" s="42"/>
      <c r="S189" s="15" t="s">
        <v>2655</v>
      </c>
      <c r="T189" s="37">
        <v>3000</v>
      </c>
      <c r="U189" s="37">
        <v>1.0000000000000001E-5</v>
      </c>
      <c r="V189" s="37">
        <v>100</v>
      </c>
      <c r="W189" s="37">
        <v>5</v>
      </c>
      <c r="X189" s="37">
        <v>0.30851063829787234</v>
      </c>
      <c r="Y189" s="37">
        <v>0</v>
      </c>
      <c r="Z189" s="37">
        <f t="shared" si="18"/>
        <v>0.30851063829787234</v>
      </c>
      <c r="AA189" s="42"/>
      <c r="AB189" s="15" t="s">
        <v>8705</v>
      </c>
      <c r="AC189" s="37">
        <v>7000</v>
      </c>
      <c r="AD189" s="37">
        <v>0.01</v>
      </c>
      <c r="AE189" s="37">
        <v>5</v>
      </c>
      <c r="AF189" s="37">
        <v>0.10638297872340426</v>
      </c>
      <c r="AG189" s="37">
        <v>-3.676470588235297E-2</v>
      </c>
      <c r="AH189" s="37">
        <f t="shared" si="19"/>
        <v>6.9618272841051293E-2</v>
      </c>
      <c r="AI189" s="42"/>
      <c r="AJ189" s="15" t="s">
        <v>9241</v>
      </c>
      <c r="AK189" s="43">
        <v>7000</v>
      </c>
      <c r="AL189" s="43">
        <v>1E-3</v>
      </c>
      <c r="AM189" s="43">
        <v>2</v>
      </c>
      <c r="AN189" s="43">
        <v>1E-3</v>
      </c>
      <c r="AO189" s="43">
        <v>5</v>
      </c>
      <c r="AP189" s="43">
        <v>0.21276595744680851</v>
      </c>
      <c r="AQ189" s="43">
        <v>7.5245945227333175E-2</v>
      </c>
      <c r="AR189" s="43">
        <f t="shared" si="20"/>
        <v>0.28801190267414167</v>
      </c>
      <c r="AS189" s="42"/>
      <c r="AT189" s="15" t="s">
        <v>10996</v>
      </c>
      <c r="AU189" s="37">
        <v>3000</v>
      </c>
      <c r="AV189" s="37">
        <v>1.0000000000000001E-5</v>
      </c>
      <c r="AW189" s="37">
        <v>100</v>
      </c>
      <c r="AX189" s="37">
        <v>5</v>
      </c>
      <c r="AY189" s="37">
        <v>0.1276595744680851</v>
      </c>
      <c r="AZ189" s="37">
        <v>-1.3943699026571985E-2</v>
      </c>
      <c r="BA189" s="37">
        <f t="shared" si="21"/>
        <v>0.11371587544151311</v>
      </c>
    </row>
    <row r="190" spans="1:53" x14ac:dyDescent="0.2">
      <c r="A190" s="15" t="s">
        <v>2051</v>
      </c>
      <c r="B190" s="37">
        <v>7000</v>
      </c>
      <c r="C190" s="37">
        <v>0.01</v>
      </c>
      <c r="D190" s="37">
        <v>6</v>
      </c>
      <c r="E190" s="37">
        <v>0.36170212765957449</v>
      </c>
      <c r="F190" s="37">
        <v>0.21185019564002236</v>
      </c>
      <c r="G190" s="37">
        <f t="shared" si="16"/>
        <v>0.57355232329959682</v>
      </c>
      <c r="H190" s="42"/>
      <c r="I190" s="15" t="s">
        <v>17136</v>
      </c>
      <c r="J190" s="43">
        <v>7000</v>
      </c>
      <c r="K190" s="43">
        <v>1E-3</v>
      </c>
      <c r="L190" s="43">
        <v>2</v>
      </c>
      <c r="M190" s="43">
        <v>1E-3</v>
      </c>
      <c r="N190" s="43">
        <v>6</v>
      </c>
      <c r="O190" s="43">
        <v>0.34042553191489361</v>
      </c>
      <c r="P190" s="43">
        <v>0.20021956909564978</v>
      </c>
      <c r="Q190" s="43">
        <f t="shared" si="17"/>
        <v>0.54064510101054342</v>
      </c>
      <c r="R190" s="42"/>
      <c r="S190" s="15" t="s">
        <v>2656</v>
      </c>
      <c r="T190" s="37">
        <v>3000</v>
      </c>
      <c r="U190" s="37">
        <v>1.0000000000000001E-5</v>
      </c>
      <c r="V190" s="37">
        <v>100</v>
      </c>
      <c r="W190" s="37">
        <v>6</v>
      </c>
      <c r="X190" s="37">
        <v>0.30851063829787234</v>
      </c>
      <c r="Y190" s="37">
        <v>0</v>
      </c>
      <c r="Z190" s="37">
        <f t="shared" si="18"/>
        <v>0.30851063829787234</v>
      </c>
      <c r="AA190" s="42"/>
      <c r="AB190" s="15" t="s">
        <v>8706</v>
      </c>
      <c r="AC190" s="37">
        <v>7000</v>
      </c>
      <c r="AD190" s="37">
        <v>0.01</v>
      </c>
      <c r="AE190" s="37">
        <v>6</v>
      </c>
      <c r="AF190" s="37">
        <v>0.11702127659574468</v>
      </c>
      <c r="AG190" s="37">
        <v>-5.0208641809126389E-2</v>
      </c>
      <c r="AH190" s="37">
        <f t="shared" si="19"/>
        <v>6.6812634786618294E-2</v>
      </c>
      <c r="AI190" s="42"/>
      <c r="AJ190" s="15" t="s">
        <v>9242</v>
      </c>
      <c r="AK190" s="43">
        <v>7000</v>
      </c>
      <c r="AL190" s="43">
        <v>1E-3</v>
      </c>
      <c r="AM190" s="43">
        <v>2</v>
      </c>
      <c r="AN190" s="43">
        <v>1E-3</v>
      </c>
      <c r="AO190" s="43">
        <v>6</v>
      </c>
      <c r="AP190" s="43">
        <v>0.14893617021276595</v>
      </c>
      <c r="AQ190" s="43">
        <v>2.6285122361776506E-2</v>
      </c>
      <c r="AR190" s="43">
        <f t="shared" si="20"/>
        <v>0.17522129257454244</v>
      </c>
      <c r="AS190" s="42"/>
      <c r="AT190" s="15" t="s">
        <v>10997</v>
      </c>
      <c r="AU190" s="37">
        <v>3000</v>
      </c>
      <c r="AV190" s="37">
        <v>1.0000000000000001E-5</v>
      </c>
      <c r="AW190" s="37">
        <v>100</v>
      </c>
      <c r="AX190" s="37">
        <v>6</v>
      </c>
      <c r="AY190" s="37">
        <v>0.11702127659574468</v>
      </c>
      <c r="AZ190" s="37">
        <v>-4.5284030010718117E-2</v>
      </c>
      <c r="BA190" s="37">
        <f t="shared" si="21"/>
        <v>7.1737246585026559E-2</v>
      </c>
    </row>
    <row r="191" spans="1:53" x14ac:dyDescent="0.2">
      <c r="A191" s="15" t="s">
        <v>2052</v>
      </c>
      <c r="B191" s="37">
        <v>7000</v>
      </c>
      <c r="C191" s="37">
        <v>0.01</v>
      </c>
      <c r="D191" s="37">
        <v>7</v>
      </c>
      <c r="E191" s="37">
        <v>0.37234042553191488</v>
      </c>
      <c r="F191" s="37">
        <v>0.22270497547302026</v>
      </c>
      <c r="G191" s="37">
        <f t="shared" si="16"/>
        <v>0.59504540100493508</v>
      </c>
      <c r="H191" s="42"/>
      <c r="I191" s="15" t="s">
        <v>17137</v>
      </c>
      <c r="J191" s="43">
        <v>7000</v>
      </c>
      <c r="K191" s="43">
        <v>1E-3</v>
      </c>
      <c r="L191" s="43">
        <v>2</v>
      </c>
      <c r="M191" s="43">
        <v>1E-3</v>
      </c>
      <c r="N191" s="43">
        <v>7</v>
      </c>
      <c r="O191" s="43">
        <v>0.2978723404255319</v>
      </c>
      <c r="P191" s="43">
        <v>0.15637748164264342</v>
      </c>
      <c r="Q191" s="43">
        <f t="shared" si="17"/>
        <v>0.45424982206817532</v>
      </c>
      <c r="R191" s="42"/>
      <c r="S191" s="15" t="s">
        <v>2657</v>
      </c>
      <c r="T191" s="37">
        <v>3000</v>
      </c>
      <c r="U191" s="37">
        <v>1.0000000000000001E-5</v>
      </c>
      <c r="V191" s="37">
        <v>100</v>
      </c>
      <c r="W191" s="37">
        <v>7</v>
      </c>
      <c r="X191" s="37">
        <v>0.30851063829787234</v>
      </c>
      <c r="Y191" s="37">
        <v>0</v>
      </c>
      <c r="Z191" s="37">
        <f t="shared" si="18"/>
        <v>0.30851063829787234</v>
      </c>
      <c r="AA191" s="42"/>
      <c r="AB191" s="15" t="s">
        <v>8707</v>
      </c>
      <c r="AC191" s="37">
        <v>7000</v>
      </c>
      <c r="AD191" s="37">
        <v>0.01</v>
      </c>
      <c r="AE191" s="37">
        <v>7</v>
      </c>
      <c r="AF191" s="37">
        <v>0.10638297872340426</v>
      </c>
      <c r="AG191" s="37">
        <v>-4.4582616748247102E-2</v>
      </c>
      <c r="AH191" s="37">
        <f t="shared" si="19"/>
        <v>6.1800361975157155E-2</v>
      </c>
      <c r="AI191" s="42"/>
      <c r="AJ191" s="15" t="s">
        <v>9243</v>
      </c>
      <c r="AK191" s="43">
        <v>7000</v>
      </c>
      <c r="AL191" s="43">
        <v>1E-3</v>
      </c>
      <c r="AM191" s="43">
        <v>2</v>
      </c>
      <c r="AN191" s="43">
        <v>1E-3</v>
      </c>
      <c r="AO191" s="43">
        <v>7</v>
      </c>
      <c r="AP191" s="43">
        <v>0.1276595744680851</v>
      </c>
      <c r="AQ191" s="43">
        <v>-2.4455077086656056E-2</v>
      </c>
      <c r="AR191" s="43">
        <f t="shared" si="20"/>
        <v>0.10320449738142903</v>
      </c>
      <c r="AS191" s="42"/>
      <c r="AT191" s="15" t="s">
        <v>10998</v>
      </c>
      <c r="AU191" s="37">
        <v>3000</v>
      </c>
      <c r="AV191" s="37">
        <v>1.0000000000000001E-5</v>
      </c>
      <c r="AW191" s="37">
        <v>100</v>
      </c>
      <c r="AX191" s="37">
        <v>7</v>
      </c>
      <c r="AY191" s="37">
        <v>0.20212765957446807</v>
      </c>
      <c r="AZ191" s="37">
        <v>8.2628497072218587E-2</v>
      </c>
      <c r="BA191" s="37">
        <f t="shared" si="21"/>
        <v>0.28475615664668663</v>
      </c>
    </row>
    <row r="192" spans="1:53" x14ac:dyDescent="0.2">
      <c r="A192" s="15" t="s">
        <v>2053</v>
      </c>
      <c r="B192" s="37">
        <v>7000</v>
      </c>
      <c r="C192" s="37">
        <v>0.01</v>
      </c>
      <c r="D192" s="37">
        <v>8</v>
      </c>
      <c r="E192" s="37">
        <v>0.37234042553191488</v>
      </c>
      <c r="F192" s="37">
        <v>0.22368421052631576</v>
      </c>
      <c r="G192" s="37">
        <f t="shared" si="16"/>
        <v>0.59602463605823064</v>
      </c>
      <c r="H192" s="42"/>
      <c r="I192" s="15" t="s">
        <v>17138</v>
      </c>
      <c r="J192" s="43">
        <v>7000</v>
      </c>
      <c r="K192" s="43">
        <v>1E-3</v>
      </c>
      <c r="L192" s="43">
        <v>2</v>
      </c>
      <c r="M192" s="43">
        <v>1E-3</v>
      </c>
      <c r="N192" s="43">
        <v>8</v>
      </c>
      <c r="O192" s="43">
        <v>0.31914893617021278</v>
      </c>
      <c r="P192" s="43">
        <v>0.18504470333243028</v>
      </c>
      <c r="Q192" s="43">
        <f t="shared" si="17"/>
        <v>0.50419363950264307</v>
      </c>
      <c r="R192" s="42"/>
      <c r="S192" s="15" t="s">
        <v>2658</v>
      </c>
      <c r="T192" s="37">
        <v>3000</v>
      </c>
      <c r="U192" s="37">
        <v>1.0000000000000001E-5</v>
      </c>
      <c r="V192" s="37">
        <v>100</v>
      </c>
      <c r="W192" s="37">
        <v>8</v>
      </c>
      <c r="X192" s="37">
        <v>0.30851063829787234</v>
      </c>
      <c r="Y192" s="37">
        <v>0</v>
      </c>
      <c r="Z192" s="37">
        <f t="shared" si="18"/>
        <v>0.30851063829787234</v>
      </c>
      <c r="AA192" s="42"/>
      <c r="AB192" s="15" t="s">
        <v>8708</v>
      </c>
      <c r="AC192" s="37">
        <v>7000</v>
      </c>
      <c r="AD192" s="37">
        <v>0.01</v>
      </c>
      <c r="AE192" s="37">
        <v>8</v>
      </c>
      <c r="AF192" s="37">
        <v>0.15957446808510639</v>
      </c>
      <c r="AG192" s="37">
        <v>-2.6939655172411229E-4</v>
      </c>
      <c r="AH192" s="37">
        <f t="shared" si="19"/>
        <v>0.15930507153338228</v>
      </c>
      <c r="AI192" s="42"/>
      <c r="AJ192" s="15" t="s">
        <v>9244</v>
      </c>
      <c r="AK192" s="43">
        <v>7000</v>
      </c>
      <c r="AL192" s="43">
        <v>1E-3</v>
      </c>
      <c r="AM192" s="43">
        <v>2</v>
      </c>
      <c r="AN192" s="43">
        <v>1E-3</v>
      </c>
      <c r="AO192" s="43">
        <v>8</v>
      </c>
      <c r="AP192" s="43">
        <v>0.14893617021276595</v>
      </c>
      <c r="AQ192" s="43">
        <v>1.4804139918773735E-2</v>
      </c>
      <c r="AR192" s="43">
        <f t="shared" si="20"/>
        <v>0.1637403101315397</v>
      </c>
      <c r="AS192" s="42"/>
      <c r="AT192" s="15" t="s">
        <v>10999</v>
      </c>
      <c r="AU192" s="37">
        <v>3000</v>
      </c>
      <c r="AV192" s="37">
        <v>1.0000000000000001E-5</v>
      </c>
      <c r="AW192" s="37">
        <v>100</v>
      </c>
      <c r="AX192" s="37">
        <v>8</v>
      </c>
      <c r="AY192" s="37">
        <v>9.5744680851063829E-2</v>
      </c>
      <c r="AZ192" s="37">
        <v>-3.9958349603019638E-2</v>
      </c>
      <c r="BA192" s="37">
        <f t="shared" si="21"/>
        <v>5.5786331248044191E-2</v>
      </c>
    </row>
    <row r="193" spans="1:53" x14ac:dyDescent="0.2">
      <c r="A193" s="15" t="s">
        <v>2054</v>
      </c>
      <c r="B193" s="37">
        <v>7000</v>
      </c>
      <c r="C193" s="37">
        <v>0.01</v>
      </c>
      <c r="D193" s="37">
        <v>9</v>
      </c>
      <c r="E193" s="37">
        <v>0.36170212765957449</v>
      </c>
      <c r="F193" s="37">
        <v>0.2104157916841663</v>
      </c>
      <c r="G193" s="37">
        <f t="shared" si="16"/>
        <v>0.57211791934374079</v>
      </c>
      <c r="H193" s="42"/>
      <c r="I193" s="15" t="s">
        <v>17139</v>
      </c>
      <c r="J193" s="43">
        <v>7000</v>
      </c>
      <c r="K193" s="43">
        <v>1E-3</v>
      </c>
      <c r="L193" s="43">
        <v>2</v>
      </c>
      <c r="M193" s="43">
        <v>1E-3</v>
      </c>
      <c r="N193" s="43">
        <v>9</v>
      </c>
      <c r="O193" s="43">
        <v>0.31914893617021278</v>
      </c>
      <c r="P193" s="43">
        <v>0.18093941456773316</v>
      </c>
      <c r="Q193" s="43">
        <f t="shared" si="17"/>
        <v>0.50008835073794589</v>
      </c>
      <c r="R193" s="42"/>
      <c r="S193" s="15" t="s">
        <v>2659</v>
      </c>
      <c r="T193" s="37">
        <v>3000</v>
      </c>
      <c r="U193" s="37">
        <v>1.0000000000000001E-5</v>
      </c>
      <c r="V193" s="37">
        <v>100</v>
      </c>
      <c r="W193" s="37">
        <v>9</v>
      </c>
      <c r="X193" s="37">
        <v>0.30851063829787234</v>
      </c>
      <c r="Y193" s="37">
        <v>0</v>
      </c>
      <c r="Z193" s="37">
        <f t="shared" si="18"/>
        <v>0.30851063829787234</v>
      </c>
      <c r="AA193" s="42"/>
      <c r="AB193" s="15" t="s">
        <v>8709</v>
      </c>
      <c r="AC193" s="37">
        <v>7000</v>
      </c>
      <c r="AD193" s="37">
        <v>0.01</v>
      </c>
      <c r="AE193" s="37">
        <v>9</v>
      </c>
      <c r="AF193" s="37">
        <v>0.1276595744680851</v>
      </c>
      <c r="AG193" s="37">
        <v>-1.5546772068511239E-2</v>
      </c>
      <c r="AH193" s="37">
        <f t="shared" si="19"/>
        <v>0.11211280239957386</v>
      </c>
      <c r="AI193" s="42"/>
      <c r="AJ193" s="15" t="s">
        <v>9245</v>
      </c>
      <c r="AK193" s="43">
        <v>7000</v>
      </c>
      <c r="AL193" s="43">
        <v>1E-3</v>
      </c>
      <c r="AM193" s="43">
        <v>2</v>
      </c>
      <c r="AN193" s="43">
        <v>1E-3</v>
      </c>
      <c r="AO193" s="43">
        <v>9</v>
      </c>
      <c r="AP193" s="43">
        <v>0.1276595744680851</v>
      </c>
      <c r="AQ193" s="43">
        <v>-2.4318936877076428E-2</v>
      </c>
      <c r="AR193" s="43">
        <f t="shared" si="20"/>
        <v>0.10334063759100867</v>
      </c>
      <c r="AS193" s="42"/>
      <c r="AT193" s="15" t="s">
        <v>11000</v>
      </c>
      <c r="AU193" s="37">
        <v>3000</v>
      </c>
      <c r="AV193" s="37">
        <v>1.0000000000000001E-5</v>
      </c>
      <c r="AW193" s="37">
        <v>100</v>
      </c>
      <c r="AX193" s="37">
        <v>9</v>
      </c>
      <c r="AY193" s="37">
        <v>0.1702127659574468</v>
      </c>
      <c r="AZ193" s="37">
        <v>1.3986013986013976E-2</v>
      </c>
      <c r="BA193" s="37">
        <f t="shared" si="21"/>
        <v>0.18419877994346079</v>
      </c>
    </row>
    <row r="194" spans="1:53" x14ac:dyDescent="0.2">
      <c r="A194" s="15" t="s">
        <v>2055</v>
      </c>
      <c r="B194" s="37">
        <v>9000</v>
      </c>
      <c r="C194" s="37">
        <v>0.01</v>
      </c>
      <c r="D194" s="37">
        <v>0</v>
      </c>
      <c r="E194" s="37">
        <v>0.36170212765957449</v>
      </c>
      <c r="F194" s="37">
        <v>0.20741989881956152</v>
      </c>
      <c r="G194" s="37">
        <f t="shared" si="16"/>
        <v>0.56912202647913601</v>
      </c>
      <c r="H194" s="42"/>
      <c r="I194" s="15" t="s">
        <v>17140</v>
      </c>
      <c r="J194" s="43">
        <v>7000</v>
      </c>
      <c r="K194" s="43">
        <v>1E-3</v>
      </c>
      <c r="L194" s="43">
        <v>2</v>
      </c>
      <c r="M194" s="43">
        <v>0.01</v>
      </c>
      <c r="N194" s="43">
        <v>0</v>
      </c>
      <c r="O194" s="43">
        <v>0.34042553191489361</v>
      </c>
      <c r="P194" s="43">
        <v>0.2041513041103373</v>
      </c>
      <c r="Q194" s="43">
        <f t="shared" si="17"/>
        <v>0.54457683602523088</v>
      </c>
      <c r="R194" s="42"/>
      <c r="S194" s="15" t="s">
        <v>2660</v>
      </c>
      <c r="T194" s="37">
        <v>3000</v>
      </c>
      <c r="U194" s="37">
        <v>1.0000000000000001E-5</v>
      </c>
      <c r="V194" s="37">
        <v>1000</v>
      </c>
      <c r="W194" s="37">
        <v>0</v>
      </c>
      <c r="X194" s="37">
        <v>0.30851063829787234</v>
      </c>
      <c r="Y194" s="37">
        <v>0</v>
      </c>
      <c r="Z194" s="37">
        <f t="shared" si="18"/>
        <v>0.30851063829787234</v>
      </c>
      <c r="AA194" s="42"/>
      <c r="AB194" s="15" t="s">
        <v>8710</v>
      </c>
      <c r="AC194" s="37">
        <v>9000</v>
      </c>
      <c r="AD194" s="37">
        <v>0.01</v>
      </c>
      <c r="AE194" s="37">
        <v>0</v>
      </c>
      <c r="AF194" s="37">
        <v>0.11702127659574468</v>
      </c>
      <c r="AG194" s="37">
        <v>-1.2983640612827843E-2</v>
      </c>
      <c r="AH194" s="37">
        <f t="shared" si="19"/>
        <v>0.10403763598291683</v>
      </c>
      <c r="AI194" s="42"/>
      <c r="AJ194" s="15" t="s">
        <v>9246</v>
      </c>
      <c r="AK194" s="43">
        <v>7000</v>
      </c>
      <c r="AL194" s="43">
        <v>1E-3</v>
      </c>
      <c r="AM194" s="43">
        <v>2</v>
      </c>
      <c r="AN194" s="43">
        <v>0.01</v>
      </c>
      <c r="AO194" s="43">
        <v>0</v>
      </c>
      <c r="AP194" s="43">
        <v>0.21276595744680851</v>
      </c>
      <c r="AQ194" s="43">
        <v>7.9528913590048947E-2</v>
      </c>
      <c r="AR194" s="43">
        <f t="shared" si="20"/>
        <v>0.29229487103685747</v>
      </c>
      <c r="AS194" s="42"/>
      <c r="AT194" s="15" t="s">
        <v>11001</v>
      </c>
      <c r="AU194" s="37">
        <v>3000</v>
      </c>
      <c r="AV194" s="37">
        <v>1.0000000000000001E-5</v>
      </c>
      <c r="AW194" s="37">
        <v>1000</v>
      </c>
      <c r="AX194" s="37">
        <v>0</v>
      </c>
      <c r="AY194" s="37">
        <v>0.1276595744680851</v>
      </c>
      <c r="AZ194" s="37">
        <v>-7.1867241604599884E-3</v>
      </c>
      <c r="BA194" s="37">
        <f t="shared" si="21"/>
        <v>0.12047285030762511</v>
      </c>
    </row>
    <row r="195" spans="1:53" x14ac:dyDescent="0.2">
      <c r="A195" s="15" t="s">
        <v>2056</v>
      </c>
      <c r="B195" s="37">
        <v>9000</v>
      </c>
      <c r="C195" s="37">
        <v>0.01</v>
      </c>
      <c r="D195" s="37">
        <v>1</v>
      </c>
      <c r="E195" s="37">
        <v>0.41489361702127658</v>
      </c>
      <c r="F195" s="37">
        <v>0.27265053460889138</v>
      </c>
      <c r="G195" s="37">
        <f t="shared" si="16"/>
        <v>0.68754415163016791</v>
      </c>
      <c r="H195" s="42"/>
      <c r="I195" s="15" t="s">
        <v>17141</v>
      </c>
      <c r="J195" s="43">
        <v>7000</v>
      </c>
      <c r="K195" s="43">
        <v>1E-3</v>
      </c>
      <c r="L195" s="43">
        <v>2</v>
      </c>
      <c r="M195" s="43">
        <v>0.01</v>
      </c>
      <c r="N195" s="43">
        <v>1</v>
      </c>
      <c r="O195" s="43">
        <v>0.32978723404255317</v>
      </c>
      <c r="P195" s="43">
        <v>0.1949429037520391</v>
      </c>
      <c r="Q195" s="43">
        <f t="shared" si="17"/>
        <v>0.52473013779459232</v>
      </c>
      <c r="R195" s="42"/>
      <c r="S195" s="15" t="s">
        <v>2661</v>
      </c>
      <c r="T195" s="37">
        <v>3000</v>
      </c>
      <c r="U195" s="37">
        <v>1.0000000000000001E-5</v>
      </c>
      <c r="V195" s="37">
        <v>1000</v>
      </c>
      <c r="W195" s="37">
        <v>1</v>
      </c>
      <c r="X195" s="37">
        <v>0.30851063829787234</v>
      </c>
      <c r="Y195" s="37">
        <v>0</v>
      </c>
      <c r="Z195" s="37">
        <f t="shared" si="18"/>
        <v>0.30851063829787234</v>
      </c>
      <c r="AA195" s="42"/>
      <c r="AB195" s="15" t="s">
        <v>8711</v>
      </c>
      <c r="AC195" s="37">
        <v>9000</v>
      </c>
      <c r="AD195" s="37">
        <v>0.01</v>
      </c>
      <c r="AE195" s="37">
        <v>1</v>
      </c>
      <c r="AF195" s="37">
        <v>0.18085106382978725</v>
      </c>
      <c r="AG195" s="37">
        <v>4.3225380039656335E-2</v>
      </c>
      <c r="AH195" s="37">
        <f t="shared" si="19"/>
        <v>0.22407644386944359</v>
      </c>
      <c r="AI195" s="42"/>
      <c r="AJ195" s="15" t="s">
        <v>9247</v>
      </c>
      <c r="AK195" s="43">
        <v>7000</v>
      </c>
      <c r="AL195" s="43">
        <v>1E-3</v>
      </c>
      <c r="AM195" s="43">
        <v>2</v>
      </c>
      <c r="AN195" s="43">
        <v>0.01</v>
      </c>
      <c r="AO195" s="43">
        <v>1</v>
      </c>
      <c r="AP195" s="43">
        <v>0.15957446808510639</v>
      </c>
      <c r="AQ195" s="43">
        <v>1.3464386697189615E-4</v>
      </c>
      <c r="AR195" s="43">
        <f t="shared" si="20"/>
        <v>0.15970911195207829</v>
      </c>
      <c r="AS195" s="42"/>
      <c r="AT195" s="15" t="s">
        <v>11002</v>
      </c>
      <c r="AU195" s="37">
        <v>3000</v>
      </c>
      <c r="AV195" s="37">
        <v>1.0000000000000001E-5</v>
      </c>
      <c r="AW195" s="37">
        <v>1000</v>
      </c>
      <c r="AX195" s="37">
        <v>1</v>
      </c>
      <c r="AY195" s="37">
        <v>0.13829787234042554</v>
      </c>
      <c r="AZ195" s="37">
        <v>-1.9277108433734945E-2</v>
      </c>
      <c r="BA195" s="37">
        <f t="shared" si="21"/>
        <v>0.11902076390669059</v>
      </c>
    </row>
    <row r="196" spans="1:53" x14ac:dyDescent="0.2">
      <c r="A196" s="15" t="s">
        <v>2057</v>
      </c>
      <c r="B196" s="37">
        <v>9000</v>
      </c>
      <c r="C196" s="37">
        <v>0.01</v>
      </c>
      <c r="D196" s="37">
        <v>2</v>
      </c>
      <c r="E196" s="37">
        <v>0.39361702127659576</v>
      </c>
      <c r="F196" s="37">
        <v>0.2483164983164983</v>
      </c>
      <c r="G196" s="37">
        <f t="shared" ref="G196:G259" si="22">E196+F196</f>
        <v>0.64193351959309408</v>
      </c>
      <c r="H196" s="42"/>
      <c r="I196" s="15" t="s">
        <v>17142</v>
      </c>
      <c r="J196" s="43">
        <v>7000</v>
      </c>
      <c r="K196" s="43">
        <v>1E-3</v>
      </c>
      <c r="L196" s="43">
        <v>2</v>
      </c>
      <c r="M196" s="43">
        <v>0.01</v>
      </c>
      <c r="N196" s="43">
        <v>2</v>
      </c>
      <c r="O196" s="43">
        <v>0.2978723404255319</v>
      </c>
      <c r="P196" s="43">
        <v>0.15889370932754882</v>
      </c>
      <c r="Q196" s="43">
        <f t="shared" ref="Q196:Q259" si="23">O196+P196</f>
        <v>0.45676604975308072</v>
      </c>
      <c r="R196" s="42"/>
      <c r="S196" s="15" t="s">
        <v>2662</v>
      </c>
      <c r="T196" s="37">
        <v>3000</v>
      </c>
      <c r="U196" s="37">
        <v>1.0000000000000001E-5</v>
      </c>
      <c r="V196" s="37">
        <v>1000</v>
      </c>
      <c r="W196" s="37">
        <v>2</v>
      </c>
      <c r="X196" s="37">
        <v>0.30851063829787234</v>
      </c>
      <c r="Y196" s="37">
        <v>0</v>
      </c>
      <c r="Z196" s="37">
        <f t="shared" ref="Z196:Z259" si="24">X196+Y196</f>
        <v>0.30851063829787234</v>
      </c>
      <c r="AA196" s="42"/>
      <c r="AB196" s="15" t="s">
        <v>8712</v>
      </c>
      <c r="AC196" s="37">
        <v>9000</v>
      </c>
      <c r="AD196" s="37">
        <v>0.01</v>
      </c>
      <c r="AE196" s="37">
        <v>2</v>
      </c>
      <c r="AF196" s="37">
        <v>0.11702127659574468</v>
      </c>
      <c r="AG196" s="37">
        <v>-3.2010582010581982E-2</v>
      </c>
      <c r="AH196" s="37">
        <f t="shared" ref="AH196:AH259" si="25">AF196+AG196</f>
        <v>8.5010694585162694E-2</v>
      </c>
      <c r="AI196" s="42"/>
      <c r="AJ196" s="15" t="s">
        <v>9248</v>
      </c>
      <c r="AK196" s="43">
        <v>7000</v>
      </c>
      <c r="AL196" s="43">
        <v>1E-3</v>
      </c>
      <c r="AM196" s="43">
        <v>2</v>
      </c>
      <c r="AN196" s="43">
        <v>0.01</v>
      </c>
      <c r="AO196" s="43">
        <v>2</v>
      </c>
      <c r="AP196" s="43">
        <v>7.4468085106382975E-2</v>
      </c>
      <c r="AQ196" s="43">
        <v>-7.506244248718287E-2</v>
      </c>
      <c r="AR196" s="43">
        <f t="shared" ref="AR196:AR259" si="26">AP196+AQ196</f>
        <v>-5.9435738079989531E-4</v>
      </c>
      <c r="AS196" s="42"/>
      <c r="AT196" s="15" t="s">
        <v>11003</v>
      </c>
      <c r="AU196" s="37">
        <v>3000</v>
      </c>
      <c r="AV196" s="37">
        <v>1.0000000000000001E-5</v>
      </c>
      <c r="AW196" s="37">
        <v>1000</v>
      </c>
      <c r="AX196" s="37">
        <v>2</v>
      </c>
      <c r="AY196" s="37">
        <v>0.18085106382978725</v>
      </c>
      <c r="AZ196" s="37">
        <v>2.7803895231699134E-2</v>
      </c>
      <c r="BA196" s="37">
        <f t="shared" ref="BA196:BA259" si="27">AY196+AZ196</f>
        <v>0.20865495906148637</v>
      </c>
    </row>
    <row r="197" spans="1:53" x14ac:dyDescent="0.2">
      <c r="A197" s="15" t="s">
        <v>2058</v>
      </c>
      <c r="B197" s="37">
        <v>9000</v>
      </c>
      <c r="C197" s="37">
        <v>0.01</v>
      </c>
      <c r="D197" s="37">
        <v>3</v>
      </c>
      <c r="E197" s="37">
        <v>0.39361702127659576</v>
      </c>
      <c r="F197" s="37">
        <v>0.24863273033235167</v>
      </c>
      <c r="G197" s="37">
        <f t="shared" si="22"/>
        <v>0.64224975160894737</v>
      </c>
      <c r="H197" s="42"/>
      <c r="I197" s="15" t="s">
        <v>17143</v>
      </c>
      <c r="J197" s="43">
        <v>7000</v>
      </c>
      <c r="K197" s="43">
        <v>1E-3</v>
      </c>
      <c r="L197" s="43">
        <v>2</v>
      </c>
      <c r="M197" s="43">
        <v>0.01</v>
      </c>
      <c r="N197" s="43">
        <v>3</v>
      </c>
      <c r="O197" s="43">
        <v>0.28723404255319152</v>
      </c>
      <c r="P197" s="43">
        <v>0.14533858054010043</v>
      </c>
      <c r="Q197" s="43">
        <f t="shared" si="23"/>
        <v>0.43257262309329192</v>
      </c>
      <c r="R197" s="42"/>
      <c r="S197" s="15" t="s">
        <v>2663</v>
      </c>
      <c r="T197" s="37">
        <v>3000</v>
      </c>
      <c r="U197" s="37">
        <v>1.0000000000000001E-5</v>
      </c>
      <c r="V197" s="37">
        <v>1000</v>
      </c>
      <c r="W197" s="37">
        <v>3</v>
      </c>
      <c r="X197" s="37">
        <v>0.30851063829787234</v>
      </c>
      <c r="Y197" s="37">
        <v>0</v>
      </c>
      <c r="Z197" s="37">
        <f t="shared" si="24"/>
        <v>0.30851063829787234</v>
      </c>
      <c r="AA197" s="42"/>
      <c r="AB197" s="15" t="s">
        <v>8713</v>
      </c>
      <c r="AC197" s="37">
        <v>9000</v>
      </c>
      <c r="AD197" s="37">
        <v>0.01</v>
      </c>
      <c r="AE197" s="37">
        <v>3</v>
      </c>
      <c r="AF197" s="37">
        <v>0.1276595744680851</v>
      </c>
      <c r="AG197" s="37">
        <v>-1.1415824694921951E-2</v>
      </c>
      <c r="AH197" s="37">
        <f t="shared" si="25"/>
        <v>0.11624374977316315</v>
      </c>
      <c r="AI197" s="42"/>
      <c r="AJ197" s="15" t="s">
        <v>9249</v>
      </c>
      <c r="AK197" s="43">
        <v>7000</v>
      </c>
      <c r="AL197" s="43">
        <v>1E-3</v>
      </c>
      <c r="AM197" s="43">
        <v>2</v>
      </c>
      <c r="AN197" s="43">
        <v>0.01</v>
      </c>
      <c r="AO197" s="43">
        <v>3</v>
      </c>
      <c r="AP197" s="43">
        <v>0.13829787234042554</v>
      </c>
      <c r="AQ197" s="43">
        <v>-1.1289679904369755E-2</v>
      </c>
      <c r="AR197" s="43">
        <f t="shared" si="26"/>
        <v>0.12700819243605579</v>
      </c>
      <c r="AS197" s="42"/>
      <c r="AT197" s="15" t="s">
        <v>11004</v>
      </c>
      <c r="AU197" s="37">
        <v>3000</v>
      </c>
      <c r="AV197" s="37">
        <v>1.0000000000000001E-5</v>
      </c>
      <c r="AW197" s="37">
        <v>1000</v>
      </c>
      <c r="AX197" s="37">
        <v>3</v>
      </c>
      <c r="AY197" s="37">
        <v>9.5744680851063829E-2</v>
      </c>
      <c r="AZ197" s="37">
        <v>-4.8831714360724594E-2</v>
      </c>
      <c r="BA197" s="37">
        <f t="shared" si="27"/>
        <v>4.6912966490339235E-2</v>
      </c>
    </row>
    <row r="198" spans="1:53" x14ac:dyDescent="0.2">
      <c r="A198" s="15" t="s">
        <v>2059</v>
      </c>
      <c r="B198" s="37">
        <v>9000</v>
      </c>
      <c r="C198" s="37">
        <v>0.01</v>
      </c>
      <c r="D198" s="37">
        <v>4</v>
      </c>
      <c r="E198" s="37">
        <v>0.39361702127659576</v>
      </c>
      <c r="F198" s="37">
        <v>0.2481055290485546</v>
      </c>
      <c r="G198" s="37">
        <f t="shared" si="22"/>
        <v>0.64172255032515035</v>
      </c>
      <c r="H198" s="42"/>
      <c r="I198" s="15" t="s">
        <v>17144</v>
      </c>
      <c r="J198" s="43">
        <v>7000</v>
      </c>
      <c r="K198" s="43">
        <v>1E-3</v>
      </c>
      <c r="L198" s="43">
        <v>2</v>
      </c>
      <c r="M198" s="43">
        <v>0.01</v>
      </c>
      <c r="N198" s="43">
        <v>4</v>
      </c>
      <c r="O198" s="43">
        <v>0.34042553191489361</v>
      </c>
      <c r="P198" s="43">
        <v>0.20469432314410482</v>
      </c>
      <c r="Q198" s="43">
        <f t="shared" si="23"/>
        <v>0.5451198550589984</v>
      </c>
      <c r="R198" s="42"/>
      <c r="S198" s="15" t="s">
        <v>2664</v>
      </c>
      <c r="T198" s="37">
        <v>3000</v>
      </c>
      <c r="U198" s="37">
        <v>1.0000000000000001E-5</v>
      </c>
      <c r="V198" s="37">
        <v>1000</v>
      </c>
      <c r="W198" s="37">
        <v>4</v>
      </c>
      <c r="X198" s="37">
        <v>0.30851063829787234</v>
      </c>
      <c r="Y198" s="37">
        <v>0</v>
      </c>
      <c r="Z198" s="37">
        <f t="shared" si="24"/>
        <v>0.30851063829787234</v>
      </c>
      <c r="AA198" s="42"/>
      <c r="AB198" s="15" t="s">
        <v>8714</v>
      </c>
      <c r="AC198" s="37">
        <v>9000</v>
      </c>
      <c r="AD198" s="37">
        <v>0.01</v>
      </c>
      <c r="AE198" s="37">
        <v>4</v>
      </c>
      <c r="AF198" s="37">
        <v>0.22340425531914893</v>
      </c>
      <c r="AG198" s="37">
        <v>7.5202156334231759E-2</v>
      </c>
      <c r="AH198" s="37">
        <f t="shared" si="25"/>
        <v>0.2986064116533807</v>
      </c>
      <c r="AI198" s="42"/>
      <c r="AJ198" s="15" t="s">
        <v>9250</v>
      </c>
      <c r="AK198" s="43">
        <v>7000</v>
      </c>
      <c r="AL198" s="43">
        <v>1E-3</v>
      </c>
      <c r="AM198" s="43">
        <v>2</v>
      </c>
      <c r="AN198" s="43">
        <v>0.01</v>
      </c>
      <c r="AO198" s="43">
        <v>4</v>
      </c>
      <c r="AP198" s="43">
        <v>0.1276595744680851</v>
      </c>
      <c r="AQ198" s="43">
        <v>-6.7920585161964746E-3</v>
      </c>
      <c r="AR198" s="43">
        <f t="shared" si="26"/>
        <v>0.12086751595188862</v>
      </c>
      <c r="AS198" s="42"/>
      <c r="AT198" s="15" t="s">
        <v>11005</v>
      </c>
      <c r="AU198" s="37">
        <v>3000</v>
      </c>
      <c r="AV198" s="37">
        <v>1.0000000000000001E-5</v>
      </c>
      <c r="AW198" s="37">
        <v>1000</v>
      </c>
      <c r="AX198" s="37">
        <v>4</v>
      </c>
      <c r="AY198" s="37">
        <v>0.1276595744680851</v>
      </c>
      <c r="AZ198" s="37">
        <v>-2.4591253489299508E-2</v>
      </c>
      <c r="BA198" s="37">
        <f t="shared" si="27"/>
        <v>0.10306832097878559</v>
      </c>
    </row>
    <row r="199" spans="1:53" x14ac:dyDescent="0.2">
      <c r="A199" s="15" t="s">
        <v>2060</v>
      </c>
      <c r="B199" s="37">
        <v>9000</v>
      </c>
      <c r="C199" s="37">
        <v>0.01</v>
      </c>
      <c r="D199" s="37">
        <v>5</v>
      </c>
      <c r="E199" s="37">
        <v>0.39361702127659576</v>
      </c>
      <c r="F199" s="37">
        <v>0.24799999999999997</v>
      </c>
      <c r="G199" s="37">
        <f t="shared" si="22"/>
        <v>0.6416170212765957</v>
      </c>
      <c r="H199" s="42"/>
      <c r="I199" s="15" t="s">
        <v>17145</v>
      </c>
      <c r="J199" s="43">
        <v>7000</v>
      </c>
      <c r="K199" s="43">
        <v>1E-3</v>
      </c>
      <c r="L199" s="43">
        <v>2</v>
      </c>
      <c r="M199" s="43">
        <v>0.01</v>
      </c>
      <c r="N199" s="43">
        <v>5</v>
      </c>
      <c r="O199" s="43">
        <v>0.32978723404255317</v>
      </c>
      <c r="P199" s="43">
        <v>0.19351763584366061</v>
      </c>
      <c r="Q199" s="43">
        <f t="shared" si="23"/>
        <v>0.52330486988621372</v>
      </c>
      <c r="R199" s="42"/>
      <c r="S199" s="15" t="s">
        <v>2665</v>
      </c>
      <c r="T199" s="37">
        <v>3000</v>
      </c>
      <c r="U199" s="37">
        <v>1.0000000000000001E-5</v>
      </c>
      <c r="V199" s="37">
        <v>1000</v>
      </c>
      <c r="W199" s="37">
        <v>5</v>
      </c>
      <c r="X199" s="37">
        <v>0.30851063829787234</v>
      </c>
      <c r="Y199" s="37">
        <v>0</v>
      </c>
      <c r="Z199" s="37">
        <f t="shared" si="24"/>
        <v>0.30851063829787234</v>
      </c>
      <c r="AA199" s="42"/>
      <c r="AB199" s="15" t="s">
        <v>8715</v>
      </c>
      <c r="AC199" s="37">
        <v>9000</v>
      </c>
      <c r="AD199" s="37">
        <v>0.01</v>
      </c>
      <c r="AE199" s="37">
        <v>5</v>
      </c>
      <c r="AF199" s="37">
        <v>0.15957446808510639</v>
      </c>
      <c r="AG199" s="37">
        <v>1.4073287307488049E-2</v>
      </c>
      <c r="AH199" s="37">
        <f t="shared" si="25"/>
        <v>0.17364775539259444</v>
      </c>
      <c r="AI199" s="42"/>
      <c r="AJ199" s="15" t="s">
        <v>9251</v>
      </c>
      <c r="AK199" s="43">
        <v>7000</v>
      </c>
      <c r="AL199" s="43">
        <v>1E-3</v>
      </c>
      <c r="AM199" s="43">
        <v>2</v>
      </c>
      <c r="AN199" s="43">
        <v>0.01</v>
      </c>
      <c r="AO199" s="43">
        <v>5</v>
      </c>
      <c r="AP199" s="43">
        <v>0.15957446808510639</v>
      </c>
      <c r="AQ199" s="43">
        <v>1.655409879486161E-2</v>
      </c>
      <c r="AR199" s="43">
        <f t="shared" si="26"/>
        <v>0.176128566879968</v>
      </c>
      <c r="AS199" s="42"/>
      <c r="AT199" s="15" t="s">
        <v>11006</v>
      </c>
      <c r="AU199" s="37">
        <v>3000</v>
      </c>
      <c r="AV199" s="37">
        <v>1.0000000000000001E-5</v>
      </c>
      <c r="AW199" s="37">
        <v>1000</v>
      </c>
      <c r="AX199" s="37">
        <v>5</v>
      </c>
      <c r="AY199" s="37">
        <v>0.13829787234042554</v>
      </c>
      <c r="AZ199" s="37">
        <v>-2.8224172856178242E-2</v>
      </c>
      <c r="BA199" s="37">
        <f t="shared" si="27"/>
        <v>0.11007369948424729</v>
      </c>
    </row>
    <row r="200" spans="1:53" x14ac:dyDescent="0.2">
      <c r="A200" s="15" t="s">
        <v>2061</v>
      </c>
      <c r="B200" s="37">
        <v>9000</v>
      </c>
      <c r="C200" s="37">
        <v>0.01</v>
      </c>
      <c r="D200" s="37">
        <v>6</v>
      </c>
      <c r="E200" s="37">
        <v>0.35106382978723405</v>
      </c>
      <c r="F200" s="37">
        <v>0.19994418864238872</v>
      </c>
      <c r="G200" s="37">
        <f t="shared" si="22"/>
        <v>0.55100801842962277</v>
      </c>
      <c r="H200" s="42"/>
      <c r="I200" s="15" t="s">
        <v>17146</v>
      </c>
      <c r="J200" s="43">
        <v>7000</v>
      </c>
      <c r="K200" s="43">
        <v>1E-3</v>
      </c>
      <c r="L200" s="43">
        <v>2</v>
      </c>
      <c r="M200" s="43">
        <v>0.01</v>
      </c>
      <c r="N200" s="43">
        <v>6</v>
      </c>
      <c r="O200" s="43">
        <v>0.30851063829787234</v>
      </c>
      <c r="P200" s="43">
        <v>0.16666666666666666</v>
      </c>
      <c r="Q200" s="43">
        <f t="shared" si="23"/>
        <v>0.47517730496453903</v>
      </c>
      <c r="R200" s="42"/>
      <c r="S200" s="15" t="s">
        <v>2666</v>
      </c>
      <c r="T200" s="37">
        <v>3000</v>
      </c>
      <c r="U200" s="37">
        <v>1.0000000000000001E-5</v>
      </c>
      <c r="V200" s="37">
        <v>1000</v>
      </c>
      <c r="W200" s="37">
        <v>6</v>
      </c>
      <c r="X200" s="37">
        <v>0.30851063829787234</v>
      </c>
      <c r="Y200" s="37">
        <v>0</v>
      </c>
      <c r="Z200" s="37">
        <f t="shared" si="24"/>
        <v>0.30851063829787234</v>
      </c>
      <c r="AA200" s="42"/>
      <c r="AB200" s="15" t="s">
        <v>8716</v>
      </c>
      <c r="AC200" s="37">
        <v>9000</v>
      </c>
      <c r="AD200" s="37">
        <v>0.01</v>
      </c>
      <c r="AE200" s="37">
        <v>6</v>
      </c>
      <c r="AF200" s="37">
        <v>0.18085106382978725</v>
      </c>
      <c r="AG200" s="37">
        <v>3.0538440932226112E-2</v>
      </c>
      <c r="AH200" s="37">
        <f t="shared" si="25"/>
        <v>0.21138950476201335</v>
      </c>
      <c r="AI200" s="42"/>
      <c r="AJ200" s="15" t="s">
        <v>9252</v>
      </c>
      <c r="AK200" s="43">
        <v>7000</v>
      </c>
      <c r="AL200" s="43">
        <v>1E-3</v>
      </c>
      <c r="AM200" s="43">
        <v>2</v>
      </c>
      <c r="AN200" s="43">
        <v>0.01</v>
      </c>
      <c r="AO200" s="43">
        <v>6</v>
      </c>
      <c r="AP200" s="43">
        <v>0.15957446808510639</v>
      </c>
      <c r="AQ200" s="43">
        <v>2.0445851470782234E-2</v>
      </c>
      <c r="AR200" s="43">
        <f t="shared" si="26"/>
        <v>0.18002031955588862</v>
      </c>
      <c r="AS200" s="42"/>
      <c r="AT200" s="15" t="s">
        <v>11007</v>
      </c>
      <c r="AU200" s="37">
        <v>3000</v>
      </c>
      <c r="AV200" s="37">
        <v>1.0000000000000001E-5</v>
      </c>
      <c r="AW200" s="37">
        <v>1000</v>
      </c>
      <c r="AX200" s="37">
        <v>6</v>
      </c>
      <c r="AY200" s="37">
        <v>0.13829787234042554</v>
      </c>
      <c r="AZ200" s="37">
        <v>-2.7391715018216193E-2</v>
      </c>
      <c r="BA200" s="37">
        <f t="shared" si="27"/>
        <v>0.11090615732220935</v>
      </c>
    </row>
    <row r="201" spans="1:53" x14ac:dyDescent="0.2">
      <c r="A201" s="15" t="s">
        <v>2062</v>
      </c>
      <c r="B201" s="37">
        <v>9000</v>
      </c>
      <c r="C201" s="37">
        <v>0.01</v>
      </c>
      <c r="D201" s="37">
        <v>7</v>
      </c>
      <c r="E201" s="37">
        <v>0.38297872340425532</v>
      </c>
      <c r="F201" s="37">
        <v>0.23491439797923092</v>
      </c>
      <c r="G201" s="37">
        <f t="shared" si="22"/>
        <v>0.61789312138348618</v>
      </c>
      <c r="H201" s="42"/>
      <c r="I201" s="15" t="s">
        <v>17147</v>
      </c>
      <c r="J201" s="43">
        <v>7000</v>
      </c>
      <c r="K201" s="43">
        <v>1E-3</v>
      </c>
      <c r="L201" s="43">
        <v>2</v>
      </c>
      <c r="M201" s="43">
        <v>0.01</v>
      </c>
      <c r="N201" s="43">
        <v>7</v>
      </c>
      <c r="O201" s="43">
        <v>0.31914893617021278</v>
      </c>
      <c r="P201" s="43">
        <v>0.1814965986394558</v>
      </c>
      <c r="Q201" s="43">
        <f t="shared" si="23"/>
        <v>0.50064553480966856</v>
      </c>
      <c r="R201" s="42"/>
      <c r="S201" s="15" t="s">
        <v>2667</v>
      </c>
      <c r="T201" s="37">
        <v>3000</v>
      </c>
      <c r="U201" s="37">
        <v>1.0000000000000001E-5</v>
      </c>
      <c r="V201" s="37">
        <v>1000</v>
      </c>
      <c r="W201" s="37">
        <v>7</v>
      </c>
      <c r="X201" s="37">
        <v>0.30851063829787234</v>
      </c>
      <c r="Y201" s="37">
        <v>0</v>
      </c>
      <c r="Z201" s="37">
        <f t="shared" si="24"/>
        <v>0.30851063829787234</v>
      </c>
      <c r="AA201" s="42"/>
      <c r="AB201" s="15" t="s">
        <v>8717</v>
      </c>
      <c r="AC201" s="37">
        <v>9000</v>
      </c>
      <c r="AD201" s="37">
        <v>0.01</v>
      </c>
      <c r="AE201" s="37">
        <v>7</v>
      </c>
      <c r="AF201" s="37">
        <v>0.19148936170212766</v>
      </c>
      <c r="AG201" s="37">
        <v>5.1387597928561957E-2</v>
      </c>
      <c r="AH201" s="37">
        <f t="shared" si="25"/>
        <v>0.24287695963068962</v>
      </c>
      <c r="AI201" s="42"/>
      <c r="AJ201" s="15" t="s">
        <v>9253</v>
      </c>
      <c r="AK201" s="43">
        <v>7000</v>
      </c>
      <c r="AL201" s="43">
        <v>1E-3</v>
      </c>
      <c r="AM201" s="43">
        <v>2</v>
      </c>
      <c r="AN201" s="43">
        <v>0.01</v>
      </c>
      <c r="AO201" s="43">
        <v>7</v>
      </c>
      <c r="AP201" s="43">
        <v>0.10638297872340426</v>
      </c>
      <c r="AQ201" s="43">
        <v>-4.0453287653182235E-2</v>
      </c>
      <c r="AR201" s="43">
        <f t="shared" si="26"/>
        <v>6.5929691070222021E-2</v>
      </c>
      <c r="AS201" s="42"/>
      <c r="AT201" s="15" t="s">
        <v>11008</v>
      </c>
      <c r="AU201" s="37">
        <v>3000</v>
      </c>
      <c r="AV201" s="37">
        <v>1.0000000000000001E-5</v>
      </c>
      <c r="AW201" s="37">
        <v>1000</v>
      </c>
      <c r="AX201" s="37">
        <v>7</v>
      </c>
      <c r="AY201" s="37">
        <v>0.1276595744680851</v>
      </c>
      <c r="AZ201" s="37">
        <v>-2.0521647027671137E-2</v>
      </c>
      <c r="BA201" s="37">
        <f t="shared" si="27"/>
        <v>0.10713792744041396</v>
      </c>
    </row>
    <row r="202" spans="1:53" x14ac:dyDescent="0.2">
      <c r="A202" s="15" t="s">
        <v>2063</v>
      </c>
      <c r="B202" s="37">
        <v>9000</v>
      </c>
      <c r="C202" s="37">
        <v>0.01</v>
      </c>
      <c r="D202" s="37">
        <v>8</v>
      </c>
      <c r="E202" s="37">
        <v>0.39361702127659576</v>
      </c>
      <c r="F202" s="37">
        <v>0.2476832350463353</v>
      </c>
      <c r="G202" s="37">
        <f t="shared" si="22"/>
        <v>0.64130025632293108</v>
      </c>
      <c r="H202" s="42"/>
      <c r="I202" s="15" t="s">
        <v>17148</v>
      </c>
      <c r="J202" s="43">
        <v>7000</v>
      </c>
      <c r="K202" s="43">
        <v>1E-3</v>
      </c>
      <c r="L202" s="43">
        <v>2</v>
      </c>
      <c r="M202" s="43">
        <v>0.01</v>
      </c>
      <c r="N202" s="43">
        <v>8</v>
      </c>
      <c r="O202" s="43">
        <v>0.32978723404255317</v>
      </c>
      <c r="P202" s="43">
        <v>0.19230769230769229</v>
      </c>
      <c r="Q202" s="43">
        <f t="shared" si="23"/>
        <v>0.52209492635024546</v>
      </c>
      <c r="R202" s="42"/>
      <c r="S202" s="15" t="s">
        <v>2668</v>
      </c>
      <c r="T202" s="37">
        <v>3000</v>
      </c>
      <c r="U202" s="37">
        <v>1.0000000000000001E-5</v>
      </c>
      <c r="V202" s="37">
        <v>1000</v>
      </c>
      <c r="W202" s="37">
        <v>8</v>
      </c>
      <c r="X202" s="37">
        <v>0.30851063829787234</v>
      </c>
      <c r="Y202" s="37">
        <v>0</v>
      </c>
      <c r="Z202" s="37">
        <f t="shared" si="24"/>
        <v>0.30851063829787234</v>
      </c>
      <c r="AA202" s="42"/>
      <c r="AB202" s="15" t="s">
        <v>8718</v>
      </c>
      <c r="AC202" s="37">
        <v>9000</v>
      </c>
      <c r="AD202" s="37">
        <v>0.01</v>
      </c>
      <c r="AE202" s="37">
        <v>8</v>
      </c>
      <c r="AF202" s="37">
        <v>0.14893617021276595</v>
      </c>
      <c r="AG202" s="37">
        <v>-8.7189805499665093E-3</v>
      </c>
      <c r="AH202" s="37">
        <f t="shared" si="25"/>
        <v>0.14021718966279945</v>
      </c>
      <c r="AI202" s="42"/>
      <c r="AJ202" s="15" t="s">
        <v>9254</v>
      </c>
      <c r="AK202" s="43">
        <v>7000</v>
      </c>
      <c r="AL202" s="43">
        <v>1E-3</v>
      </c>
      <c r="AM202" s="43">
        <v>2</v>
      </c>
      <c r="AN202" s="43">
        <v>0.01</v>
      </c>
      <c r="AO202" s="43">
        <v>8</v>
      </c>
      <c r="AP202" s="43">
        <v>9.5744680851063829E-2</v>
      </c>
      <c r="AQ202" s="43">
        <v>-4.7594073685590654E-2</v>
      </c>
      <c r="AR202" s="43">
        <f t="shared" si="26"/>
        <v>4.8150607165473175E-2</v>
      </c>
      <c r="AS202" s="42"/>
      <c r="AT202" s="15" t="s">
        <v>11009</v>
      </c>
      <c r="AU202" s="37">
        <v>3000</v>
      </c>
      <c r="AV202" s="37">
        <v>1.0000000000000001E-5</v>
      </c>
      <c r="AW202" s="37">
        <v>1000</v>
      </c>
      <c r="AX202" s="37">
        <v>8</v>
      </c>
      <c r="AY202" s="37">
        <v>0.13829787234042554</v>
      </c>
      <c r="AZ202" s="37">
        <v>-1.2365376944555227E-2</v>
      </c>
      <c r="BA202" s="37">
        <f t="shared" si="27"/>
        <v>0.12593249539587031</v>
      </c>
    </row>
    <row r="203" spans="1:53" x14ac:dyDescent="0.2">
      <c r="A203" s="15" t="s">
        <v>2064</v>
      </c>
      <c r="B203" s="37">
        <v>9000</v>
      </c>
      <c r="C203" s="37">
        <v>0.01</v>
      </c>
      <c r="D203" s="37">
        <v>9</v>
      </c>
      <c r="E203" s="37">
        <v>0.38297872340425532</v>
      </c>
      <c r="F203" s="37">
        <v>0.23232892143058292</v>
      </c>
      <c r="G203" s="37">
        <f t="shared" si="22"/>
        <v>0.61530764483483824</v>
      </c>
      <c r="H203" s="42"/>
      <c r="I203" s="15" t="s">
        <v>17149</v>
      </c>
      <c r="J203" s="43">
        <v>7000</v>
      </c>
      <c r="K203" s="43">
        <v>1E-3</v>
      </c>
      <c r="L203" s="43">
        <v>2</v>
      </c>
      <c r="M203" s="43">
        <v>0.01</v>
      </c>
      <c r="N203" s="43">
        <v>9</v>
      </c>
      <c r="O203" s="43">
        <v>0.32978723404255317</v>
      </c>
      <c r="P203" s="43">
        <v>0.18954427261530035</v>
      </c>
      <c r="Q203" s="43">
        <f t="shared" si="23"/>
        <v>0.51933150665785355</v>
      </c>
      <c r="R203" s="42"/>
      <c r="S203" s="15" t="s">
        <v>2669</v>
      </c>
      <c r="T203" s="37">
        <v>3000</v>
      </c>
      <c r="U203" s="37">
        <v>1.0000000000000001E-5</v>
      </c>
      <c r="V203" s="37">
        <v>1000</v>
      </c>
      <c r="W203" s="37">
        <v>9</v>
      </c>
      <c r="X203" s="37">
        <v>0.30851063829787234</v>
      </c>
      <c r="Y203" s="37">
        <v>0</v>
      </c>
      <c r="Z203" s="37">
        <f t="shared" si="24"/>
        <v>0.30851063829787234</v>
      </c>
      <c r="AA203" s="42"/>
      <c r="AB203" s="15" t="s">
        <v>8719</v>
      </c>
      <c r="AC203" s="37">
        <v>9000</v>
      </c>
      <c r="AD203" s="37">
        <v>0.01</v>
      </c>
      <c r="AE203" s="37">
        <v>9</v>
      </c>
      <c r="AF203" s="37">
        <v>0.18085106382978725</v>
      </c>
      <c r="AG203" s="37">
        <v>3.7243947858473014E-2</v>
      </c>
      <c r="AH203" s="37">
        <f t="shared" si="25"/>
        <v>0.21809501168826026</v>
      </c>
      <c r="AI203" s="42"/>
      <c r="AJ203" s="15" t="s">
        <v>9255</v>
      </c>
      <c r="AK203" s="43">
        <v>7000</v>
      </c>
      <c r="AL203" s="43">
        <v>1E-3</v>
      </c>
      <c r="AM203" s="43">
        <v>2</v>
      </c>
      <c r="AN203" s="43">
        <v>0.01</v>
      </c>
      <c r="AO203" s="43">
        <v>9</v>
      </c>
      <c r="AP203" s="43">
        <v>0.13829787234042554</v>
      </c>
      <c r="AQ203" s="43">
        <v>-1.7103012761478578E-3</v>
      </c>
      <c r="AR203" s="43">
        <f t="shared" si="26"/>
        <v>0.13658757106427769</v>
      </c>
      <c r="AS203" s="42"/>
      <c r="AT203" s="15" t="s">
        <v>11010</v>
      </c>
      <c r="AU203" s="37">
        <v>3000</v>
      </c>
      <c r="AV203" s="37">
        <v>1.0000000000000001E-5</v>
      </c>
      <c r="AW203" s="37">
        <v>1000</v>
      </c>
      <c r="AX203" s="37">
        <v>9</v>
      </c>
      <c r="AY203" s="37">
        <v>8.5106382978723402E-2</v>
      </c>
      <c r="AZ203" s="37">
        <v>-5.0962038481539282E-2</v>
      </c>
      <c r="BA203" s="37">
        <f t="shared" si="27"/>
        <v>3.414434449718412E-2</v>
      </c>
    </row>
    <row r="204" spans="1:53" x14ac:dyDescent="0.2">
      <c r="A204" s="15" t="s">
        <v>2065</v>
      </c>
      <c r="B204" s="37">
        <v>1000</v>
      </c>
      <c r="C204" s="37">
        <v>0.1</v>
      </c>
      <c r="D204" s="37">
        <v>0</v>
      </c>
      <c r="E204" s="37">
        <v>0.28723404255319152</v>
      </c>
      <c r="F204" s="37">
        <v>0.14960842560086418</v>
      </c>
      <c r="G204" s="37">
        <f t="shared" si="22"/>
        <v>0.4368424681540557</v>
      </c>
      <c r="H204" s="42"/>
      <c r="I204" s="15" t="s">
        <v>17150</v>
      </c>
      <c r="J204" s="43">
        <v>7000</v>
      </c>
      <c r="K204" s="43">
        <v>1E-3</v>
      </c>
      <c r="L204" s="43">
        <v>2</v>
      </c>
      <c r="M204" s="43">
        <v>0.1</v>
      </c>
      <c r="N204" s="43">
        <v>0</v>
      </c>
      <c r="O204" s="43">
        <v>0.32978723404255317</v>
      </c>
      <c r="P204" s="43">
        <v>0.18832236842105257</v>
      </c>
      <c r="Q204" s="43">
        <f t="shared" si="23"/>
        <v>0.51810960246360571</v>
      </c>
      <c r="R204" s="42"/>
      <c r="S204" s="15" t="s">
        <v>2670</v>
      </c>
      <c r="T204" s="37">
        <v>3000</v>
      </c>
      <c r="U204" s="37">
        <v>1.0000000000000001E-5</v>
      </c>
      <c r="V204" s="37">
        <v>10000</v>
      </c>
      <c r="W204" s="37">
        <v>0</v>
      </c>
      <c r="X204" s="37">
        <v>0.30851063829787234</v>
      </c>
      <c r="Y204" s="37">
        <v>0</v>
      </c>
      <c r="Z204" s="37">
        <f t="shared" si="24"/>
        <v>0.30851063829787234</v>
      </c>
      <c r="AA204" s="42"/>
      <c r="AB204" s="15" t="s">
        <v>8720</v>
      </c>
      <c r="AC204" s="37">
        <v>1000</v>
      </c>
      <c r="AD204" s="37">
        <v>0.1</v>
      </c>
      <c r="AE204" s="37">
        <v>0</v>
      </c>
      <c r="AF204" s="37">
        <v>9.5744680851063829E-2</v>
      </c>
      <c r="AG204" s="37">
        <v>-3.6182077551549743E-2</v>
      </c>
      <c r="AH204" s="37">
        <f t="shared" si="25"/>
        <v>5.9562603299514086E-2</v>
      </c>
      <c r="AI204" s="42"/>
      <c r="AJ204" s="15" t="s">
        <v>9256</v>
      </c>
      <c r="AK204" s="43">
        <v>7000</v>
      </c>
      <c r="AL204" s="43">
        <v>1E-3</v>
      </c>
      <c r="AM204" s="43">
        <v>2</v>
      </c>
      <c r="AN204" s="43">
        <v>0.1</v>
      </c>
      <c r="AO204" s="43">
        <v>0</v>
      </c>
      <c r="AP204" s="43">
        <v>0.18085106382978725</v>
      </c>
      <c r="AQ204" s="43">
        <v>4.32253800396563E-2</v>
      </c>
      <c r="AR204" s="43">
        <f t="shared" si="26"/>
        <v>0.22407644386944353</v>
      </c>
      <c r="AS204" s="42"/>
      <c r="AT204" s="15" t="s">
        <v>11011</v>
      </c>
      <c r="AU204" s="37">
        <v>3000</v>
      </c>
      <c r="AV204" s="37">
        <v>1.0000000000000001E-5</v>
      </c>
      <c r="AW204" s="37">
        <v>10000</v>
      </c>
      <c r="AX204" s="37">
        <v>0</v>
      </c>
      <c r="AY204" s="37">
        <v>0.1276595744680851</v>
      </c>
      <c r="AZ204" s="37">
        <v>-1.4343992630609297E-2</v>
      </c>
      <c r="BA204" s="37">
        <f t="shared" si="27"/>
        <v>0.1133155818374758</v>
      </c>
    </row>
    <row r="205" spans="1:53" x14ac:dyDescent="0.2">
      <c r="A205" s="15" t="s">
        <v>2066</v>
      </c>
      <c r="B205" s="37">
        <v>1000</v>
      </c>
      <c r="C205" s="37">
        <v>0.1</v>
      </c>
      <c r="D205" s="37">
        <v>1</v>
      </c>
      <c r="E205" s="37">
        <v>0.30851063829787234</v>
      </c>
      <c r="F205" s="37">
        <v>0.17006248302091823</v>
      </c>
      <c r="G205" s="37">
        <f t="shared" si="22"/>
        <v>0.4785731213187906</v>
      </c>
      <c r="H205" s="42"/>
      <c r="I205" s="15" t="s">
        <v>17151</v>
      </c>
      <c r="J205" s="43">
        <v>7000</v>
      </c>
      <c r="K205" s="43">
        <v>1E-3</v>
      </c>
      <c r="L205" s="43">
        <v>2</v>
      </c>
      <c r="M205" s="43">
        <v>0.1</v>
      </c>
      <c r="N205" s="43">
        <v>1</v>
      </c>
      <c r="O205" s="43">
        <v>0.30851063829787234</v>
      </c>
      <c r="P205" s="43">
        <v>0.16289902726400876</v>
      </c>
      <c r="Q205" s="43">
        <f t="shared" si="23"/>
        <v>0.47140966556188113</v>
      </c>
      <c r="R205" s="42"/>
      <c r="S205" s="15" t="s">
        <v>2671</v>
      </c>
      <c r="T205" s="37">
        <v>3000</v>
      </c>
      <c r="U205" s="37">
        <v>1.0000000000000001E-5</v>
      </c>
      <c r="V205" s="37">
        <v>10000</v>
      </c>
      <c r="W205" s="37">
        <v>1</v>
      </c>
      <c r="X205" s="37">
        <v>0.30851063829787234</v>
      </c>
      <c r="Y205" s="37">
        <v>0</v>
      </c>
      <c r="Z205" s="37">
        <f t="shared" si="24"/>
        <v>0.30851063829787234</v>
      </c>
      <c r="AA205" s="42"/>
      <c r="AB205" s="15" t="s">
        <v>8721</v>
      </c>
      <c r="AC205" s="37">
        <v>1000</v>
      </c>
      <c r="AD205" s="37">
        <v>0.1</v>
      </c>
      <c r="AE205" s="37">
        <v>1</v>
      </c>
      <c r="AF205" s="37">
        <v>0.15957446808510639</v>
      </c>
      <c r="AG205" s="37">
        <v>2.0058062813407235E-2</v>
      </c>
      <c r="AH205" s="37">
        <f t="shared" si="25"/>
        <v>0.17963253089851364</v>
      </c>
      <c r="AI205" s="42"/>
      <c r="AJ205" s="15" t="s">
        <v>9257</v>
      </c>
      <c r="AK205" s="43">
        <v>7000</v>
      </c>
      <c r="AL205" s="43">
        <v>1E-3</v>
      </c>
      <c r="AM205" s="43">
        <v>2</v>
      </c>
      <c r="AN205" s="43">
        <v>0.1</v>
      </c>
      <c r="AO205" s="43">
        <v>1</v>
      </c>
      <c r="AP205" s="43">
        <v>0.11702127659574468</v>
      </c>
      <c r="AQ205" s="43">
        <v>-4.8937886528636759E-2</v>
      </c>
      <c r="AR205" s="43">
        <f t="shared" si="26"/>
        <v>6.8083390067107924E-2</v>
      </c>
      <c r="AS205" s="42"/>
      <c r="AT205" s="15" t="s">
        <v>11012</v>
      </c>
      <c r="AU205" s="37">
        <v>3000</v>
      </c>
      <c r="AV205" s="37">
        <v>1.0000000000000001E-5</v>
      </c>
      <c r="AW205" s="37">
        <v>10000</v>
      </c>
      <c r="AX205" s="37">
        <v>1</v>
      </c>
      <c r="AY205" s="37">
        <v>0.11702127659574468</v>
      </c>
      <c r="AZ205" s="37">
        <v>-2.2676628653820929E-2</v>
      </c>
      <c r="BA205" s="37">
        <f t="shared" si="27"/>
        <v>9.4344647941923751E-2</v>
      </c>
    </row>
    <row r="206" spans="1:53" x14ac:dyDescent="0.2">
      <c r="A206" s="15" t="s">
        <v>2067</v>
      </c>
      <c r="B206" s="37">
        <v>1000</v>
      </c>
      <c r="C206" s="37">
        <v>0.1</v>
      </c>
      <c r="D206" s="37">
        <v>2</v>
      </c>
      <c r="E206" s="37">
        <v>0.2978723404255319</v>
      </c>
      <c r="F206" s="37">
        <v>0.16523143164693216</v>
      </c>
      <c r="G206" s="37">
        <f t="shared" si="22"/>
        <v>0.46310377207246406</v>
      </c>
      <c r="H206" s="42"/>
      <c r="I206" s="15" t="s">
        <v>17152</v>
      </c>
      <c r="J206" s="43">
        <v>7000</v>
      </c>
      <c r="K206" s="43">
        <v>1E-3</v>
      </c>
      <c r="L206" s="43">
        <v>2</v>
      </c>
      <c r="M206" s="43">
        <v>0.1</v>
      </c>
      <c r="N206" s="43">
        <v>2</v>
      </c>
      <c r="O206" s="43">
        <v>0.34042553191489361</v>
      </c>
      <c r="P206" s="43">
        <v>0.20328092959671906</v>
      </c>
      <c r="Q206" s="43">
        <f t="shared" si="23"/>
        <v>0.54370646151161273</v>
      </c>
      <c r="R206" s="42"/>
      <c r="S206" s="15" t="s">
        <v>2672</v>
      </c>
      <c r="T206" s="37">
        <v>3000</v>
      </c>
      <c r="U206" s="37">
        <v>1.0000000000000001E-5</v>
      </c>
      <c r="V206" s="37">
        <v>10000</v>
      </c>
      <c r="W206" s="37">
        <v>2</v>
      </c>
      <c r="X206" s="37">
        <v>0.30851063829787234</v>
      </c>
      <c r="Y206" s="37">
        <v>0</v>
      </c>
      <c r="Z206" s="37">
        <f t="shared" si="24"/>
        <v>0.30851063829787234</v>
      </c>
      <c r="AA206" s="42"/>
      <c r="AB206" s="15" t="s">
        <v>8722</v>
      </c>
      <c r="AC206" s="37">
        <v>1000</v>
      </c>
      <c r="AD206" s="37">
        <v>0.1</v>
      </c>
      <c r="AE206" s="37">
        <v>2</v>
      </c>
      <c r="AF206" s="37">
        <v>7.4468085106382975E-2</v>
      </c>
      <c r="AG206" s="37">
        <v>-8.1746031746031761E-2</v>
      </c>
      <c r="AH206" s="37">
        <f t="shared" si="25"/>
        <v>-7.2779466396487857E-3</v>
      </c>
      <c r="AI206" s="42"/>
      <c r="AJ206" s="15" t="s">
        <v>9258</v>
      </c>
      <c r="AK206" s="43">
        <v>7000</v>
      </c>
      <c r="AL206" s="43">
        <v>1E-3</v>
      </c>
      <c r="AM206" s="43">
        <v>2</v>
      </c>
      <c r="AN206" s="43">
        <v>0.1</v>
      </c>
      <c r="AO206" s="43">
        <v>2</v>
      </c>
      <c r="AP206" s="43">
        <v>0.1276595744680851</v>
      </c>
      <c r="AQ206" s="43">
        <v>-3.4630872483221477E-2</v>
      </c>
      <c r="AR206" s="43">
        <f t="shared" si="26"/>
        <v>9.3028701984863627E-2</v>
      </c>
      <c r="AS206" s="42"/>
      <c r="AT206" s="15" t="s">
        <v>11013</v>
      </c>
      <c r="AU206" s="37">
        <v>3000</v>
      </c>
      <c r="AV206" s="37">
        <v>1.0000000000000001E-5</v>
      </c>
      <c r="AW206" s="37">
        <v>10000</v>
      </c>
      <c r="AX206" s="37">
        <v>2</v>
      </c>
      <c r="AY206" s="37">
        <v>0.10638297872340426</v>
      </c>
      <c r="AZ206" s="37">
        <v>-4.4030146767155914E-2</v>
      </c>
      <c r="BA206" s="37">
        <f t="shared" si="27"/>
        <v>6.2352831956248342E-2</v>
      </c>
    </row>
    <row r="207" spans="1:53" x14ac:dyDescent="0.2">
      <c r="A207" s="15" t="s">
        <v>2068</v>
      </c>
      <c r="B207" s="37">
        <v>1000</v>
      </c>
      <c r="C207" s="37">
        <v>0.1</v>
      </c>
      <c r="D207" s="37">
        <v>3</v>
      </c>
      <c r="E207" s="37">
        <v>0.28723404255319152</v>
      </c>
      <c r="F207" s="37">
        <v>0.14684367380113797</v>
      </c>
      <c r="G207" s="37">
        <f t="shared" si="22"/>
        <v>0.43407771635432946</v>
      </c>
      <c r="H207" s="42"/>
      <c r="I207" s="15" t="s">
        <v>17153</v>
      </c>
      <c r="J207" s="43">
        <v>7000</v>
      </c>
      <c r="K207" s="43">
        <v>1E-3</v>
      </c>
      <c r="L207" s="43">
        <v>2</v>
      </c>
      <c r="M207" s="43">
        <v>0.1</v>
      </c>
      <c r="N207" s="43">
        <v>3</v>
      </c>
      <c r="O207" s="43">
        <v>0.32978723404255317</v>
      </c>
      <c r="P207" s="43">
        <v>0.19252795200436323</v>
      </c>
      <c r="Q207" s="43">
        <f t="shared" si="23"/>
        <v>0.5223151860469164</v>
      </c>
      <c r="R207" s="42"/>
      <c r="S207" s="15" t="s">
        <v>2673</v>
      </c>
      <c r="T207" s="37">
        <v>3000</v>
      </c>
      <c r="U207" s="37">
        <v>1.0000000000000001E-5</v>
      </c>
      <c r="V207" s="37">
        <v>10000</v>
      </c>
      <c r="W207" s="37">
        <v>3</v>
      </c>
      <c r="X207" s="37">
        <v>0.30851063829787234</v>
      </c>
      <c r="Y207" s="37">
        <v>0</v>
      </c>
      <c r="Z207" s="37">
        <f t="shared" si="24"/>
        <v>0.30851063829787234</v>
      </c>
      <c r="AA207" s="42"/>
      <c r="AB207" s="15" t="s">
        <v>8723</v>
      </c>
      <c r="AC207" s="37">
        <v>1000</v>
      </c>
      <c r="AD207" s="37">
        <v>0.1</v>
      </c>
      <c r="AE207" s="37">
        <v>3</v>
      </c>
      <c r="AF207" s="37">
        <v>0.11702127659574468</v>
      </c>
      <c r="AG207" s="37">
        <v>-4.2490646712987731E-2</v>
      </c>
      <c r="AH207" s="37">
        <f t="shared" si="25"/>
        <v>7.4530629882756952E-2</v>
      </c>
      <c r="AI207" s="42"/>
      <c r="AJ207" s="15" t="s">
        <v>9259</v>
      </c>
      <c r="AK207" s="43">
        <v>7000</v>
      </c>
      <c r="AL207" s="43">
        <v>1E-3</v>
      </c>
      <c r="AM207" s="43">
        <v>2</v>
      </c>
      <c r="AN207" s="43">
        <v>0.1</v>
      </c>
      <c r="AO207" s="43">
        <v>3</v>
      </c>
      <c r="AP207" s="43">
        <v>0.18085106382978725</v>
      </c>
      <c r="AQ207" s="43">
        <v>4.9632352941176454E-2</v>
      </c>
      <c r="AR207" s="43">
        <f t="shared" si="26"/>
        <v>0.23048341677096371</v>
      </c>
      <c r="AS207" s="42"/>
      <c r="AT207" s="15" t="s">
        <v>11014</v>
      </c>
      <c r="AU207" s="37">
        <v>3000</v>
      </c>
      <c r="AV207" s="37">
        <v>1.0000000000000001E-5</v>
      </c>
      <c r="AW207" s="37">
        <v>10000</v>
      </c>
      <c r="AX207" s="37">
        <v>3</v>
      </c>
      <c r="AY207" s="37">
        <v>9.5744680851063829E-2</v>
      </c>
      <c r="AZ207" s="37">
        <v>-6.0103489452036619E-2</v>
      </c>
      <c r="BA207" s="37">
        <f t="shared" si="27"/>
        <v>3.564119139902721E-2</v>
      </c>
    </row>
    <row r="208" spans="1:53" x14ac:dyDescent="0.2">
      <c r="A208" s="15" t="s">
        <v>2069</v>
      </c>
      <c r="B208" s="37">
        <v>1000</v>
      </c>
      <c r="C208" s="37">
        <v>0.1</v>
      </c>
      <c r="D208" s="37">
        <v>4</v>
      </c>
      <c r="E208" s="37">
        <v>0.32978723404255317</v>
      </c>
      <c r="F208" s="37">
        <v>0.19098360655737703</v>
      </c>
      <c r="G208" s="37">
        <f t="shared" si="22"/>
        <v>0.52077084059993017</v>
      </c>
      <c r="H208" s="42"/>
      <c r="I208" s="15" t="s">
        <v>17154</v>
      </c>
      <c r="J208" s="43">
        <v>7000</v>
      </c>
      <c r="K208" s="43">
        <v>1E-3</v>
      </c>
      <c r="L208" s="43">
        <v>2</v>
      </c>
      <c r="M208" s="43">
        <v>0.1</v>
      </c>
      <c r="N208" s="43">
        <v>4</v>
      </c>
      <c r="O208" s="43">
        <v>0.32978723404255317</v>
      </c>
      <c r="P208" s="43">
        <v>0.19340779079269951</v>
      </c>
      <c r="Q208" s="43">
        <f t="shared" si="23"/>
        <v>0.52319502483525271</v>
      </c>
      <c r="R208" s="42"/>
      <c r="S208" s="15" t="s">
        <v>2674</v>
      </c>
      <c r="T208" s="37">
        <v>3000</v>
      </c>
      <c r="U208" s="37">
        <v>1.0000000000000001E-5</v>
      </c>
      <c r="V208" s="37">
        <v>10000</v>
      </c>
      <c r="W208" s="37">
        <v>4</v>
      </c>
      <c r="X208" s="37">
        <v>0.30851063829787234</v>
      </c>
      <c r="Y208" s="37">
        <v>0</v>
      </c>
      <c r="Z208" s="37">
        <f t="shared" si="24"/>
        <v>0.30851063829787234</v>
      </c>
      <c r="AA208" s="42"/>
      <c r="AB208" s="15" t="s">
        <v>8724</v>
      </c>
      <c r="AC208" s="37">
        <v>1000</v>
      </c>
      <c r="AD208" s="37">
        <v>0.1</v>
      </c>
      <c r="AE208" s="37">
        <v>4</v>
      </c>
      <c r="AF208" s="37">
        <v>0.15957446808510639</v>
      </c>
      <c r="AG208" s="37">
        <v>3.6085150571131916E-2</v>
      </c>
      <c r="AH208" s="37">
        <f t="shared" si="25"/>
        <v>0.19565961865623832</v>
      </c>
      <c r="AI208" s="42"/>
      <c r="AJ208" s="15" t="s">
        <v>9260</v>
      </c>
      <c r="AK208" s="43">
        <v>7000</v>
      </c>
      <c r="AL208" s="43">
        <v>1E-3</v>
      </c>
      <c r="AM208" s="43">
        <v>2</v>
      </c>
      <c r="AN208" s="43">
        <v>0.1</v>
      </c>
      <c r="AO208" s="43">
        <v>4</v>
      </c>
      <c r="AP208" s="43">
        <v>0.15957446808510639</v>
      </c>
      <c r="AQ208" s="43">
        <v>2.775595705682115E-2</v>
      </c>
      <c r="AR208" s="43">
        <f t="shared" si="26"/>
        <v>0.18733042514192755</v>
      </c>
      <c r="AS208" s="42"/>
      <c r="AT208" s="15" t="s">
        <v>11015</v>
      </c>
      <c r="AU208" s="37">
        <v>3000</v>
      </c>
      <c r="AV208" s="37">
        <v>1.0000000000000001E-5</v>
      </c>
      <c r="AW208" s="37">
        <v>10000</v>
      </c>
      <c r="AX208" s="37">
        <v>4</v>
      </c>
      <c r="AY208" s="37">
        <v>0.13829787234042554</v>
      </c>
      <c r="AZ208" s="37">
        <v>-6.4771976206212658E-3</v>
      </c>
      <c r="BA208" s="37">
        <f t="shared" si="27"/>
        <v>0.13182067471980427</v>
      </c>
    </row>
    <row r="209" spans="1:53" x14ac:dyDescent="0.2">
      <c r="A209" s="15" t="s">
        <v>2070</v>
      </c>
      <c r="B209" s="37">
        <v>1000</v>
      </c>
      <c r="C209" s="37">
        <v>0.1</v>
      </c>
      <c r="D209" s="37">
        <v>5</v>
      </c>
      <c r="E209" s="37">
        <v>0.2978723404255319</v>
      </c>
      <c r="F209" s="37">
        <v>0.15923566878980888</v>
      </c>
      <c r="G209" s="37">
        <f t="shared" si="22"/>
        <v>0.45710800921534078</v>
      </c>
      <c r="H209" s="42"/>
      <c r="I209" s="15" t="s">
        <v>17155</v>
      </c>
      <c r="J209" s="43">
        <v>7000</v>
      </c>
      <c r="K209" s="43">
        <v>1E-3</v>
      </c>
      <c r="L209" s="43">
        <v>2</v>
      </c>
      <c r="M209" s="43">
        <v>0.1</v>
      </c>
      <c r="N209" s="43">
        <v>5</v>
      </c>
      <c r="O209" s="43">
        <v>0.30851063829787234</v>
      </c>
      <c r="P209" s="43">
        <v>0.16780168891310268</v>
      </c>
      <c r="Q209" s="43">
        <f t="shared" si="23"/>
        <v>0.47631232721097505</v>
      </c>
      <c r="R209" s="42"/>
      <c r="S209" s="15" t="s">
        <v>2675</v>
      </c>
      <c r="T209" s="37">
        <v>3000</v>
      </c>
      <c r="U209" s="37">
        <v>1.0000000000000001E-5</v>
      </c>
      <c r="V209" s="37">
        <v>10000</v>
      </c>
      <c r="W209" s="37">
        <v>5</v>
      </c>
      <c r="X209" s="37">
        <v>0.30851063829787234</v>
      </c>
      <c r="Y209" s="37">
        <v>0</v>
      </c>
      <c r="Z209" s="37">
        <f t="shared" si="24"/>
        <v>0.30851063829787234</v>
      </c>
      <c r="AA209" s="42"/>
      <c r="AB209" s="15" t="s">
        <v>8725</v>
      </c>
      <c r="AC209" s="37">
        <v>1000</v>
      </c>
      <c r="AD209" s="37">
        <v>0.1</v>
      </c>
      <c r="AE209" s="37">
        <v>5</v>
      </c>
      <c r="AF209" s="37">
        <v>0.10638297872340426</v>
      </c>
      <c r="AG209" s="37">
        <v>-3.8537419439694832E-2</v>
      </c>
      <c r="AH209" s="37">
        <f t="shared" si="25"/>
        <v>6.7845559283709417E-2</v>
      </c>
      <c r="AI209" s="42"/>
      <c r="AJ209" s="15" t="s">
        <v>9261</v>
      </c>
      <c r="AK209" s="43">
        <v>7000</v>
      </c>
      <c r="AL209" s="43">
        <v>1E-3</v>
      </c>
      <c r="AM209" s="43">
        <v>2</v>
      </c>
      <c r="AN209" s="43">
        <v>0.1</v>
      </c>
      <c r="AO209" s="43">
        <v>5</v>
      </c>
      <c r="AP209" s="43">
        <v>0.11702127659574468</v>
      </c>
      <c r="AQ209" s="43">
        <v>-4.4864068568367471E-2</v>
      </c>
      <c r="AR209" s="43">
        <f t="shared" si="26"/>
        <v>7.2157208027377212E-2</v>
      </c>
      <c r="AS209" s="42"/>
      <c r="AT209" s="15" t="s">
        <v>11016</v>
      </c>
      <c r="AU209" s="37">
        <v>3000</v>
      </c>
      <c r="AV209" s="37">
        <v>1.0000000000000001E-5</v>
      </c>
      <c r="AW209" s="37">
        <v>10000</v>
      </c>
      <c r="AX209" s="37">
        <v>5</v>
      </c>
      <c r="AY209" s="37">
        <v>0.22340425531914893</v>
      </c>
      <c r="AZ209" s="37">
        <v>8.7621326951203296E-2</v>
      </c>
      <c r="BA209" s="37">
        <f t="shared" si="27"/>
        <v>0.31102558227035221</v>
      </c>
    </row>
    <row r="210" spans="1:53" x14ac:dyDescent="0.2">
      <c r="A210" s="15" t="s">
        <v>2071</v>
      </c>
      <c r="B210" s="37">
        <v>1000</v>
      </c>
      <c r="C210" s="37">
        <v>0.1</v>
      </c>
      <c r="D210" s="37">
        <v>6</v>
      </c>
      <c r="E210" s="37">
        <v>0.31914893617021278</v>
      </c>
      <c r="F210" s="37">
        <v>0.18238651807556402</v>
      </c>
      <c r="G210" s="37">
        <f t="shared" si="22"/>
        <v>0.50153545424577683</v>
      </c>
      <c r="H210" s="42"/>
      <c r="I210" s="15" t="s">
        <v>17156</v>
      </c>
      <c r="J210" s="43">
        <v>7000</v>
      </c>
      <c r="K210" s="43">
        <v>1E-3</v>
      </c>
      <c r="L210" s="43">
        <v>2</v>
      </c>
      <c r="M210" s="43">
        <v>0.1</v>
      </c>
      <c r="N210" s="43">
        <v>6</v>
      </c>
      <c r="O210" s="43">
        <v>0.28723404255319152</v>
      </c>
      <c r="P210" s="43">
        <v>0.14603389830508479</v>
      </c>
      <c r="Q210" s="43">
        <f t="shared" si="23"/>
        <v>0.4332679408582763</v>
      </c>
      <c r="R210" s="42"/>
      <c r="S210" s="15" t="s">
        <v>2676</v>
      </c>
      <c r="T210" s="37">
        <v>3000</v>
      </c>
      <c r="U210" s="37">
        <v>1.0000000000000001E-5</v>
      </c>
      <c r="V210" s="37">
        <v>10000</v>
      </c>
      <c r="W210" s="37">
        <v>6</v>
      </c>
      <c r="X210" s="37">
        <v>0.30851063829787234</v>
      </c>
      <c r="Y210" s="37">
        <v>0</v>
      </c>
      <c r="Z210" s="37">
        <f t="shared" si="24"/>
        <v>0.30851063829787234</v>
      </c>
      <c r="AA210" s="42"/>
      <c r="AB210" s="15" t="s">
        <v>8726</v>
      </c>
      <c r="AC210" s="37">
        <v>1000</v>
      </c>
      <c r="AD210" s="37">
        <v>0.1</v>
      </c>
      <c r="AE210" s="37">
        <v>6</v>
      </c>
      <c r="AF210" s="37">
        <v>0.1702127659574468</v>
      </c>
      <c r="AG210" s="37">
        <v>3.0158730158730145E-2</v>
      </c>
      <c r="AH210" s="37">
        <f t="shared" si="25"/>
        <v>0.20037149611617694</v>
      </c>
      <c r="AI210" s="42"/>
      <c r="AJ210" s="15" t="s">
        <v>9262</v>
      </c>
      <c r="AK210" s="43">
        <v>7000</v>
      </c>
      <c r="AL210" s="43">
        <v>1E-3</v>
      </c>
      <c r="AM210" s="43">
        <v>2</v>
      </c>
      <c r="AN210" s="43">
        <v>0.1</v>
      </c>
      <c r="AO210" s="43">
        <v>6</v>
      </c>
      <c r="AP210" s="43">
        <v>0.1276595744680851</v>
      </c>
      <c r="AQ210" s="43">
        <v>-2.8556178275954129E-2</v>
      </c>
      <c r="AR210" s="43">
        <f t="shared" si="26"/>
        <v>9.910339619213096E-2</v>
      </c>
      <c r="AS210" s="42"/>
      <c r="AT210" s="15" t="s">
        <v>11017</v>
      </c>
      <c r="AU210" s="37">
        <v>3000</v>
      </c>
      <c r="AV210" s="37">
        <v>1.0000000000000001E-5</v>
      </c>
      <c r="AW210" s="37">
        <v>10000</v>
      </c>
      <c r="AX210" s="37">
        <v>6</v>
      </c>
      <c r="AY210" s="37">
        <v>0.11702127659574468</v>
      </c>
      <c r="AZ210" s="37">
        <v>-2.3213114754098357E-2</v>
      </c>
      <c r="BA210" s="37">
        <f t="shared" si="27"/>
        <v>9.3808161841646323E-2</v>
      </c>
    </row>
    <row r="211" spans="1:53" x14ac:dyDescent="0.2">
      <c r="A211" s="15" t="s">
        <v>2072</v>
      </c>
      <c r="B211" s="37">
        <v>1000</v>
      </c>
      <c r="C211" s="37">
        <v>0.1</v>
      </c>
      <c r="D211" s="37">
        <v>7</v>
      </c>
      <c r="E211" s="37">
        <v>0.31914893617021278</v>
      </c>
      <c r="F211" s="37">
        <v>0.18127381600435494</v>
      </c>
      <c r="G211" s="37">
        <f t="shared" si="22"/>
        <v>0.50042275217456766</v>
      </c>
      <c r="H211" s="42"/>
      <c r="I211" s="15" t="s">
        <v>17157</v>
      </c>
      <c r="J211" s="43">
        <v>7000</v>
      </c>
      <c r="K211" s="43">
        <v>1E-3</v>
      </c>
      <c r="L211" s="43">
        <v>2</v>
      </c>
      <c r="M211" s="43">
        <v>0.1</v>
      </c>
      <c r="N211" s="43">
        <v>7</v>
      </c>
      <c r="O211" s="43">
        <v>0.31914893617021278</v>
      </c>
      <c r="P211" s="43">
        <v>0.18026979152473091</v>
      </c>
      <c r="Q211" s="43">
        <f t="shared" si="23"/>
        <v>0.49941872769494366</v>
      </c>
      <c r="R211" s="42"/>
      <c r="S211" s="15" t="s">
        <v>2677</v>
      </c>
      <c r="T211" s="37">
        <v>3000</v>
      </c>
      <c r="U211" s="37">
        <v>1.0000000000000001E-5</v>
      </c>
      <c r="V211" s="37">
        <v>10000</v>
      </c>
      <c r="W211" s="37">
        <v>7</v>
      </c>
      <c r="X211" s="37">
        <v>0.30851063829787234</v>
      </c>
      <c r="Y211" s="37">
        <v>0</v>
      </c>
      <c r="Z211" s="37">
        <f t="shared" si="24"/>
        <v>0.30851063829787234</v>
      </c>
      <c r="AA211" s="42"/>
      <c r="AB211" s="15" t="s">
        <v>8727</v>
      </c>
      <c r="AC211" s="37">
        <v>1000</v>
      </c>
      <c r="AD211" s="37">
        <v>0.1</v>
      </c>
      <c r="AE211" s="37">
        <v>7</v>
      </c>
      <c r="AF211" s="37">
        <v>0.14893617021276595</v>
      </c>
      <c r="AG211" s="37">
        <v>1.9173079431329055E-2</v>
      </c>
      <c r="AH211" s="37">
        <f t="shared" si="25"/>
        <v>0.16810924964409502</v>
      </c>
      <c r="AI211" s="42"/>
      <c r="AJ211" s="15" t="s">
        <v>9263</v>
      </c>
      <c r="AK211" s="43">
        <v>7000</v>
      </c>
      <c r="AL211" s="43">
        <v>1E-3</v>
      </c>
      <c r="AM211" s="43">
        <v>2</v>
      </c>
      <c r="AN211" s="43">
        <v>0.1</v>
      </c>
      <c r="AO211" s="43">
        <v>7</v>
      </c>
      <c r="AP211" s="43">
        <v>0.1702127659574468</v>
      </c>
      <c r="AQ211" s="43">
        <v>4.8163053355835407E-2</v>
      </c>
      <c r="AR211" s="43">
        <f t="shared" si="26"/>
        <v>0.2183758193132822</v>
      </c>
      <c r="AS211" s="42"/>
      <c r="AT211" s="15" t="s">
        <v>11018</v>
      </c>
      <c r="AU211" s="37">
        <v>3000</v>
      </c>
      <c r="AV211" s="37">
        <v>1.0000000000000001E-5</v>
      </c>
      <c r="AW211" s="37">
        <v>10000</v>
      </c>
      <c r="AX211" s="37">
        <v>7</v>
      </c>
      <c r="AY211" s="37">
        <v>0.19148936170212766</v>
      </c>
      <c r="AZ211" s="37">
        <v>6.23441396508728E-2</v>
      </c>
      <c r="BA211" s="37">
        <f t="shared" si="27"/>
        <v>0.25383350135300048</v>
      </c>
    </row>
    <row r="212" spans="1:53" x14ac:dyDescent="0.2">
      <c r="A212" s="15" t="s">
        <v>2073</v>
      </c>
      <c r="B212" s="37">
        <v>1000</v>
      </c>
      <c r="C212" s="37">
        <v>0.1</v>
      </c>
      <c r="D212" s="37">
        <v>8</v>
      </c>
      <c r="E212" s="37">
        <v>0.28723404255319152</v>
      </c>
      <c r="F212" s="37">
        <v>0.15417673918882627</v>
      </c>
      <c r="G212" s="37">
        <f t="shared" si="22"/>
        <v>0.44141078174201775</v>
      </c>
      <c r="H212" s="42"/>
      <c r="I212" s="15" t="s">
        <v>17158</v>
      </c>
      <c r="J212" s="43">
        <v>7000</v>
      </c>
      <c r="K212" s="43">
        <v>1E-3</v>
      </c>
      <c r="L212" s="43">
        <v>2</v>
      </c>
      <c r="M212" s="43">
        <v>0.1</v>
      </c>
      <c r="N212" s="43">
        <v>8</v>
      </c>
      <c r="O212" s="43">
        <v>0.30851063829787234</v>
      </c>
      <c r="P212" s="43">
        <v>0.17028788701792505</v>
      </c>
      <c r="Q212" s="43">
        <f t="shared" si="23"/>
        <v>0.47879852531579736</v>
      </c>
      <c r="R212" s="42"/>
      <c r="S212" s="15" t="s">
        <v>2678</v>
      </c>
      <c r="T212" s="37">
        <v>3000</v>
      </c>
      <c r="U212" s="37">
        <v>1.0000000000000001E-5</v>
      </c>
      <c r="V212" s="37">
        <v>10000</v>
      </c>
      <c r="W212" s="37">
        <v>8</v>
      </c>
      <c r="X212" s="37">
        <v>0.30851063829787234</v>
      </c>
      <c r="Y212" s="37">
        <v>0</v>
      </c>
      <c r="Z212" s="37">
        <f t="shared" si="24"/>
        <v>0.30851063829787234</v>
      </c>
      <c r="AA212" s="42"/>
      <c r="AB212" s="15" t="s">
        <v>8728</v>
      </c>
      <c r="AC212" s="37">
        <v>1000</v>
      </c>
      <c r="AD212" s="37">
        <v>0.1</v>
      </c>
      <c r="AE212" s="37">
        <v>8</v>
      </c>
      <c r="AF212" s="37">
        <v>6.3829787234042548E-2</v>
      </c>
      <c r="AG212" s="37">
        <v>-9.6064661454882766E-2</v>
      </c>
      <c r="AH212" s="37">
        <f t="shared" si="25"/>
        <v>-3.2234874220840218E-2</v>
      </c>
      <c r="AI212" s="42"/>
      <c r="AJ212" s="15" t="s">
        <v>9264</v>
      </c>
      <c r="AK212" s="43">
        <v>7000</v>
      </c>
      <c r="AL212" s="43">
        <v>1E-3</v>
      </c>
      <c r="AM212" s="43">
        <v>2</v>
      </c>
      <c r="AN212" s="43">
        <v>0.1</v>
      </c>
      <c r="AO212" s="43">
        <v>8</v>
      </c>
      <c r="AP212" s="43">
        <v>0.14893617021276595</v>
      </c>
      <c r="AQ212" s="43">
        <v>-7.9850944902850219E-4</v>
      </c>
      <c r="AR212" s="43">
        <f t="shared" si="26"/>
        <v>0.14813766076373744</v>
      </c>
      <c r="AS212" s="42"/>
      <c r="AT212" s="15" t="s">
        <v>11019</v>
      </c>
      <c r="AU212" s="37">
        <v>3000</v>
      </c>
      <c r="AV212" s="37">
        <v>1.0000000000000001E-5</v>
      </c>
      <c r="AW212" s="37">
        <v>10000</v>
      </c>
      <c r="AX212" s="37">
        <v>8</v>
      </c>
      <c r="AY212" s="37">
        <v>0.13829787234042554</v>
      </c>
      <c r="AZ212" s="37">
        <v>-6.610259122157576E-3</v>
      </c>
      <c r="BA212" s="37">
        <f t="shared" si="27"/>
        <v>0.13168761321826797</v>
      </c>
    </row>
    <row r="213" spans="1:53" x14ac:dyDescent="0.2">
      <c r="A213" s="15" t="s">
        <v>2074</v>
      </c>
      <c r="B213" s="37">
        <v>1000</v>
      </c>
      <c r="C213" s="37">
        <v>0.1</v>
      </c>
      <c r="D213" s="37">
        <v>9</v>
      </c>
      <c r="E213" s="37">
        <v>0.2978723404255319</v>
      </c>
      <c r="F213" s="37">
        <v>0.15798045602605862</v>
      </c>
      <c r="G213" s="37">
        <f t="shared" si="22"/>
        <v>0.45585279645159049</v>
      </c>
      <c r="H213" s="42"/>
      <c r="I213" s="15" t="s">
        <v>17159</v>
      </c>
      <c r="J213" s="43">
        <v>7000</v>
      </c>
      <c r="K213" s="43">
        <v>1E-3</v>
      </c>
      <c r="L213" s="43">
        <v>2</v>
      </c>
      <c r="M213" s="43">
        <v>0.1</v>
      </c>
      <c r="N213" s="43">
        <v>9</v>
      </c>
      <c r="O213" s="43">
        <v>0.30851063829787234</v>
      </c>
      <c r="P213" s="43">
        <v>0.1710758377425044</v>
      </c>
      <c r="Q213" s="43">
        <f t="shared" si="23"/>
        <v>0.47958647604037674</v>
      </c>
      <c r="R213" s="42"/>
      <c r="S213" s="15" t="s">
        <v>2679</v>
      </c>
      <c r="T213" s="37">
        <v>3000</v>
      </c>
      <c r="U213" s="37">
        <v>1.0000000000000001E-5</v>
      </c>
      <c r="V213" s="37">
        <v>10000</v>
      </c>
      <c r="W213" s="37">
        <v>9</v>
      </c>
      <c r="X213" s="37">
        <v>0.30851063829787234</v>
      </c>
      <c r="Y213" s="37">
        <v>0</v>
      </c>
      <c r="Z213" s="37">
        <f t="shared" si="24"/>
        <v>0.30851063829787234</v>
      </c>
      <c r="AA213" s="42"/>
      <c r="AB213" s="15" t="s">
        <v>8729</v>
      </c>
      <c r="AC213" s="37">
        <v>1000</v>
      </c>
      <c r="AD213" s="37">
        <v>0.1</v>
      </c>
      <c r="AE213" s="37">
        <v>9</v>
      </c>
      <c r="AF213" s="37">
        <v>0.20212765957446807</v>
      </c>
      <c r="AG213" s="37">
        <v>5.7360609707180078E-2</v>
      </c>
      <c r="AH213" s="37">
        <f t="shared" si="25"/>
        <v>0.25948826928164814</v>
      </c>
      <c r="AI213" s="42"/>
      <c r="AJ213" s="15" t="s">
        <v>9265</v>
      </c>
      <c r="AK213" s="43">
        <v>7000</v>
      </c>
      <c r="AL213" s="43">
        <v>1E-3</v>
      </c>
      <c r="AM213" s="43">
        <v>2</v>
      </c>
      <c r="AN213" s="43">
        <v>0.1</v>
      </c>
      <c r="AO213" s="43">
        <v>9</v>
      </c>
      <c r="AP213" s="43">
        <v>0.13829787234042554</v>
      </c>
      <c r="AQ213" s="43">
        <v>6.0052219321148877E-3</v>
      </c>
      <c r="AR213" s="43">
        <f t="shared" si="26"/>
        <v>0.14430309427254043</v>
      </c>
      <c r="AS213" s="42"/>
      <c r="AT213" s="15" t="s">
        <v>11020</v>
      </c>
      <c r="AU213" s="37">
        <v>3000</v>
      </c>
      <c r="AV213" s="37">
        <v>1.0000000000000001E-5</v>
      </c>
      <c r="AW213" s="37">
        <v>10000</v>
      </c>
      <c r="AX213" s="37">
        <v>9</v>
      </c>
      <c r="AY213" s="37">
        <v>0.1702127659574468</v>
      </c>
      <c r="AZ213" s="37">
        <v>2.8616852146263919E-2</v>
      </c>
      <c r="BA213" s="37">
        <f t="shared" si="27"/>
        <v>0.19882961810371072</v>
      </c>
    </row>
    <row r="214" spans="1:53" x14ac:dyDescent="0.2">
      <c r="A214" s="15" t="s">
        <v>2075</v>
      </c>
      <c r="B214" s="37">
        <v>3000</v>
      </c>
      <c r="C214" s="37">
        <v>0.1</v>
      </c>
      <c r="D214" s="37">
        <v>0</v>
      </c>
      <c r="E214" s="37">
        <v>0.30851063829787234</v>
      </c>
      <c r="F214" s="37">
        <v>0.1701752003259541</v>
      </c>
      <c r="G214" s="37">
        <f t="shared" si="22"/>
        <v>0.47868583862382641</v>
      </c>
      <c r="H214" s="42"/>
      <c r="I214" s="15" t="s">
        <v>17160</v>
      </c>
      <c r="J214" s="43">
        <v>7000</v>
      </c>
      <c r="K214" s="43">
        <v>1E-3</v>
      </c>
      <c r="L214" s="43">
        <v>2</v>
      </c>
      <c r="M214" s="43">
        <v>1</v>
      </c>
      <c r="N214" s="43">
        <v>0</v>
      </c>
      <c r="O214" s="43">
        <v>0.32978723404255317</v>
      </c>
      <c r="P214" s="43">
        <v>0.19494290375203913</v>
      </c>
      <c r="Q214" s="43">
        <f t="shared" si="23"/>
        <v>0.52473013779459232</v>
      </c>
      <c r="R214" s="42"/>
      <c r="S214" s="15" t="s">
        <v>2680</v>
      </c>
      <c r="T214" s="37">
        <v>3000</v>
      </c>
      <c r="U214" s="37">
        <v>1.0000000000000001E-5</v>
      </c>
      <c r="V214" s="37">
        <v>100000</v>
      </c>
      <c r="W214" s="37">
        <v>0</v>
      </c>
      <c r="X214" s="37">
        <v>0.30851063829787234</v>
      </c>
      <c r="Y214" s="37">
        <v>0</v>
      </c>
      <c r="Z214" s="37">
        <f t="shared" si="24"/>
        <v>0.30851063829787234</v>
      </c>
      <c r="AA214" s="42"/>
      <c r="AB214" s="15" t="s">
        <v>8730</v>
      </c>
      <c r="AC214" s="37">
        <v>3000</v>
      </c>
      <c r="AD214" s="37">
        <v>0.1</v>
      </c>
      <c r="AE214" s="37">
        <v>0</v>
      </c>
      <c r="AF214" s="37">
        <v>9.5744680851063829E-2</v>
      </c>
      <c r="AG214" s="37">
        <v>-5.3394858272907068E-2</v>
      </c>
      <c r="AH214" s="37">
        <f t="shared" si="25"/>
        <v>4.2349822578156761E-2</v>
      </c>
      <c r="AI214" s="42"/>
      <c r="AJ214" s="15" t="s">
        <v>9266</v>
      </c>
      <c r="AK214" s="43">
        <v>7000</v>
      </c>
      <c r="AL214" s="43">
        <v>1E-3</v>
      </c>
      <c r="AM214" s="43">
        <v>2</v>
      </c>
      <c r="AN214" s="43">
        <v>1</v>
      </c>
      <c r="AO214" s="43">
        <v>0</v>
      </c>
      <c r="AP214" s="43">
        <v>9.5744680851063829E-2</v>
      </c>
      <c r="AQ214" s="43">
        <v>-4.7182175622542608E-2</v>
      </c>
      <c r="AR214" s="43">
        <f t="shared" si="26"/>
        <v>4.8562505228521222E-2</v>
      </c>
      <c r="AS214" s="42"/>
      <c r="AT214" s="15" t="s">
        <v>11021</v>
      </c>
      <c r="AU214" s="37">
        <v>3000</v>
      </c>
      <c r="AV214" s="37">
        <v>1.0000000000000001E-5</v>
      </c>
      <c r="AW214" s="37">
        <v>100000</v>
      </c>
      <c r="AX214" s="37">
        <v>0</v>
      </c>
      <c r="AY214" s="37">
        <v>0.11702127659574468</v>
      </c>
      <c r="AZ214" s="37">
        <v>-1.0883648613630455E-2</v>
      </c>
      <c r="BA214" s="37">
        <f t="shared" si="27"/>
        <v>0.10613762798211424</v>
      </c>
    </row>
    <row r="215" spans="1:53" x14ac:dyDescent="0.2">
      <c r="A215" s="15" t="s">
        <v>2076</v>
      </c>
      <c r="B215" s="37">
        <v>3000</v>
      </c>
      <c r="C215" s="37">
        <v>0.1</v>
      </c>
      <c r="D215" s="37">
        <v>1</v>
      </c>
      <c r="E215" s="37">
        <v>0.30851063829787234</v>
      </c>
      <c r="F215" s="37">
        <v>0.17096336499321574</v>
      </c>
      <c r="G215" s="37">
        <f t="shared" si="22"/>
        <v>0.47947400329108808</v>
      </c>
      <c r="H215" s="42"/>
      <c r="I215" s="15" t="s">
        <v>17161</v>
      </c>
      <c r="J215" s="43">
        <v>7000</v>
      </c>
      <c r="K215" s="43">
        <v>1E-3</v>
      </c>
      <c r="L215" s="43">
        <v>2</v>
      </c>
      <c r="M215" s="43">
        <v>1</v>
      </c>
      <c r="N215" s="43">
        <v>1</v>
      </c>
      <c r="O215" s="43">
        <v>0.30851063829787234</v>
      </c>
      <c r="P215" s="43">
        <v>0.16757493188010897</v>
      </c>
      <c r="Q215" s="43">
        <f t="shared" si="23"/>
        <v>0.47608557017798131</v>
      </c>
      <c r="R215" s="42"/>
      <c r="S215" s="15" t="s">
        <v>2681</v>
      </c>
      <c r="T215" s="37">
        <v>3000</v>
      </c>
      <c r="U215" s="37">
        <v>1.0000000000000001E-5</v>
      </c>
      <c r="V215" s="37">
        <v>100000</v>
      </c>
      <c r="W215" s="37">
        <v>1</v>
      </c>
      <c r="X215" s="37">
        <v>0.30851063829787234</v>
      </c>
      <c r="Y215" s="37">
        <v>0</v>
      </c>
      <c r="Z215" s="37">
        <f t="shared" si="24"/>
        <v>0.30851063829787234</v>
      </c>
      <c r="AA215" s="42"/>
      <c r="AB215" s="15" t="s">
        <v>8731</v>
      </c>
      <c r="AC215" s="37">
        <v>3000</v>
      </c>
      <c r="AD215" s="37">
        <v>0.1</v>
      </c>
      <c r="AE215" s="37">
        <v>1</v>
      </c>
      <c r="AF215" s="37">
        <v>0.10638297872340426</v>
      </c>
      <c r="AG215" s="37">
        <v>-3.8264299802761352E-2</v>
      </c>
      <c r="AH215" s="37">
        <f t="shared" si="25"/>
        <v>6.8118678920642911E-2</v>
      </c>
      <c r="AI215" s="42"/>
      <c r="AJ215" s="15" t="s">
        <v>9267</v>
      </c>
      <c r="AK215" s="43">
        <v>7000</v>
      </c>
      <c r="AL215" s="43">
        <v>1E-3</v>
      </c>
      <c r="AM215" s="43">
        <v>2</v>
      </c>
      <c r="AN215" s="43">
        <v>1</v>
      </c>
      <c r="AO215" s="43">
        <v>1</v>
      </c>
      <c r="AP215" s="43">
        <v>9.5744680851063829E-2</v>
      </c>
      <c r="AQ215" s="43">
        <v>-3.5644847699287094E-2</v>
      </c>
      <c r="AR215" s="43">
        <f t="shared" si="26"/>
        <v>6.0099833151776735E-2</v>
      </c>
      <c r="AS215" s="42"/>
      <c r="AT215" s="15" t="s">
        <v>11022</v>
      </c>
      <c r="AU215" s="37">
        <v>3000</v>
      </c>
      <c r="AV215" s="37">
        <v>1.0000000000000001E-5</v>
      </c>
      <c r="AW215" s="37">
        <v>100000</v>
      </c>
      <c r="AX215" s="37">
        <v>1</v>
      </c>
      <c r="AY215" s="37">
        <v>0.19148936170212766</v>
      </c>
      <c r="AZ215" s="37">
        <v>5.5526176626123747E-2</v>
      </c>
      <c r="BA215" s="37">
        <f t="shared" si="27"/>
        <v>0.2470155383282514</v>
      </c>
    </row>
    <row r="216" spans="1:53" x14ac:dyDescent="0.2">
      <c r="A216" s="15" t="s">
        <v>2077</v>
      </c>
      <c r="B216" s="37">
        <v>3000</v>
      </c>
      <c r="C216" s="37">
        <v>0.1</v>
      </c>
      <c r="D216" s="37">
        <v>2</v>
      </c>
      <c r="E216" s="37">
        <v>0.27659574468085107</v>
      </c>
      <c r="F216" s="37">
        <v>0.14166778568551097</v>
      </c>
      <c r="G216" s="37">
        <f t="shared" si="22"/>
        <v>0.41826353036636205</v>
      </c>
      <c r="H216" s="42"/>
      <c r="I216" s="15" t="s">
        <v>17162</v>
      </c>
      <c r="J216" s="43">
        <v>7000</v>
      </c>
      <c r="K216" s="43">
        <v>1E-3</v>
      </c>
      <c r="L216" s="43">
        <v>2</v>
      </c>
      <c r="M216" s="43">
        <v>1</v>
      </c>
      <c r="N216" s="43">
        <v>2</v>
      </c>
      <c r="O216" s="43">
        <v>0.30851063829787234</v>
      </c>
      <c r="P216" s="43">
        <v>0.16961130742049468</v>
      </c>
      <c r="Q216" s="43">
        <f t="shared" si="23"/>
        <v>0.47812194571836703</v>
      </c>
      <c r="R216" s="42"/>
      <c r="S216" s="15" t="s">
        <v>2682</v>
      </c>
      <c r="T216" s="37">
        <v>3000</v>
      </c>
      <c r="U216" s="37">
        <v>1.0000000000000001E-5</v>
      </c>
      <c r="V216" s="37">
        <v>100000</v>
      </c>
      <c r="W216" s="37">
        <v>2</v>
      </c>
      <c r="X216" s="37">
        <v>0.30851063829787234</v>
      </c>
      <c r="Y216" s="37">
        <v>0</v>
      </c>
      <c r="Z216" s="37">
        <f t="shared" si="24"/>
        <v>0.30851063829787234</v>
      </c>
      <c r="AA216" s="42"/>
      <c r="AB216" s="15" t="s">
        <v>8732</v>
      </c>
      <c r="AC216" s="37">
        <v>3000</v>
      </c>
      <c r="AD216" s="37">
        <v>0.1</v>
      </c>
      <c r="AE216" s="37">
        <v>2</v>
      </c>
      <c r="AF216" s="37">
        <v>0.10638297872340426</v>
      </c>
      <c r="AG216" s="37">
        <v>-3.6220472440944868E-2</v>
      </c>
      <c r="AH216" s="37">
        <f t="shared" si="25"/>
        <v>7.0162506282459389E-2</v>
      </c>
      <c r="AI216" s="42"/>
      <c r="AJ216" s="15" t="s">
        <v>9268</v>
      </c>
      <c r="AK216" s="43">
        <v>7000</v>
      </c>
      <c r="AL216" s="43">
        <v>1E-3</v>
      </c>
      <c r="AM216" s="43">
        <v>2</v>
      </c>
      <c r="AN216" s="43">
        <v>1</v>
      </c>
      <c r="AO216" s="43">
        <v>2</v>
      </c>
      <c r="AP216" s="43">
        <v>0.14893617021276595</v>
      </c>
      <c r="AQ216" s="43">
        <v>-5.7509696402300329E-3</v>
      </c>
      <c r="AR216" s="43">
        <f t="shared" si="26"/>
        <v>0.14318520057253592</v>
      </c>
      <c r="AS216" s="42"/>
      <c r="AT216" s="15" t="s">
        <v>11023</v>
      </c>
      <c r="AU216" s="37">
        <v>3000</v>
      </c>
      <c r="AV216" s="37">
        <v>1.0000000000000001E-5</v>
      </c>
      <c r="AW216" s="37">
        <v>100000</v>
      </c>
      <c r="AX216" s="37">
        <v>2</v>
      </c>
      <c r="AY216" s="37">
        <v>0.19148936170212766</v>
      </c>
      <c r="AZ216" s="37">
        <v>4.5302686088467159E-2</v>
      </c>
      <c r="BA216" s="37">
        <f t="shared" si="27"/>
        <v>0.23679204779059482</v>
      </c>
    </row>
    <row r="217" spans="1:53" x14ac:dyDescent="0.2">
      <c r="A217" s="15" t="s">
        <v>2078</v>
      </c>
      <c r="B217" s="37">
        <v>3000</v>
      </c>
      <c r="C217" s="37">
        <v>0.1</v>
      </c>
      <c r="D217" s="37">
        <v>3</v>
      </c>
      <c r="E217" s="37">
        <v>0.2978723404255319</v>
      </c>
      <c r="F217" s="37">
        <v>0.16241393276630214</v>
      </c>
      <c r="G217" s="37">
        <f t="shared" si="22"/>
        <v>0.46028627319183402</v>
      </c>
      <c r="H217" s="42"/>
      <c r="I217" s="15" t="s">
        <v>17163</v>
      </c>
      <c r="J217" s="43">
        <v>7000</v>
      </c>
      <c r="K217" s="43">
        <v>1E-3</v>
      </c>
      <c r="L217" s="43">
        <v>2</v>
      </c>
      <c r="M217" s="43">
        <v>1</v>
      </c>
      <c r="N217" s="43">
        <v>3</v>
      </c>
      <c r="O217" s="43">
        <v>0.32978723404255317</v>
      </c>
      <c r="P217" s="43">
        <v>0.19153583617747436</v>
      </c>
      <c r="Q217" s="43">
        <f t="shared" si="23"/>
        <v>0.52132307022002755</v>
      </c>
      <c r="R217" s="42"/>
      <c r="S217" s="15" t="s">
        <v>2683</v>
      </c>
      <c r="T217" s="37">
        <v>3000</v>
      </c>
      <c r="U217" s="37">
        <v>1.0000000000000001E-5</v>
      </c>
      <c r="V217" s="37">
        <v>100000</v>
      </c>
      <c r="W217" s="37">
        <v>3</v>
      </c>
      <c r="X217" s="37">
        <v>0.30851063829787234</v>
      </c>
      <c r="Y217" s="37">
        <v>0</v>
      </c>
      <c r="Z217" s="37">
        <f t="shared" si="24"/>
        <v>0.30851063829787234</v>
      </c>
      <c r="AA217" s="42"/>
      <c r="AB217" s="15" t="s">
        <v>8733</v>
      </c>
      <c r="AC217" s="37">
        <v>3000</v>
      </c>
      <c r="AD217" s="37">
        <v>0.1</v>
      </c>
      <c r="AE217" s="37">
        <v>3</v>
      </c>
      <c r="AF217" s="37">
        <v>0.10638297872340426</v>
      </c>
      <c r="AG217" s="37">
        <v>-3.2426778242677839E-2</v>
      </c>
      <c r="AH217" s="37">
        <f t="shared" si="25"/>
        <v>7.3956200480726417E-2</v>
      </c>
      <c r="AI217" s="42"/>
      <c r="AJ217" s="15" t="s">
        <v>9269</v>
      </c>
      <c r="AK217" s="43">
        <v>7000</v>
      </c>
      <c r="AL217" s="43">
        <v>1E-3</v>
      </c>
      <c r="AM217" s="43">
        <v>2</v>
      </c>
      <c r="AN217" s="43">
        <v>1</v>
      </c>
      <c r="AO217" s="43">
        <v>3</v>
      </c>
      <c r="AP217" s="43">
        <v>0.14893617021276595</v>
      </c>
      <c r="AQ217" s="43">
        <v>6.0798308220988357E-3</v>
      </c>
      <c r="AR217" s="43">
        <f t="shared" si="26"/>
        <v>0.15501600103486479</v>
      </c>
      <c r="AS217" s="42"/>
      <c r="AT217" s="15" t="s">
        <v>11024</v>
      </c>
      <c r="AU217" s="37">
        <v>3000</v>
      </c>
      <c r="AV217" s="37">
        <v>1.0000000000000001E-5</v>
      </c>
      <c r="AW217" s="37">
        <v>100000</v>
      </c>
      <c r="AX217" s="37">
        <v>3</v>
      </c>
      <c r="AY217" s="37">
        <v>0.23404255319148937</v>
      </c>
      <c r="AZ217" s="37">
        <v>9.3854599009238218E-2</v>
      </c>
      <c r="BA217" s="37">
        <f t="shared" si="27"/>
        <v>0.32789715220072757</v>
      </c>
    </row>
    <row r="218" spans="1:53" x14ac:dyDescent="0.2">
      <c r="A218" s="15" t="s">
        <v>2079</v>
      </c>
      <c r="B218" s="37">
        <v>3000</v>
      </c>
      <c r="C218" s="37">
        <v>0.1</v>
      </c>
      <c r="D218" s="37">
        <v>4</v>
      </c>
      <c r="E218" s="37">
        <v>0.28723404255319152</v>
      </c>
      <c r="F218" s="37">
        <v>0.14937871420853599</v>
      </c>
      <c r="G218" s="37">
        <f t="shared" si="22"/>
        <v>0.43661275676172751</v>
      </c>
      <c r="H218" s="42"/>
      <c r="I218" s="15" t="s">
        <v>17164</v>
      </c>
      <c r="J218" s="43">
        <v>7000</v>
      </c>
      <c r="K218" s="43">
        <v>1E-3</v>
      </c>
      <c r="L218" s="43">
        <v>2</v>
      </c>
      <c r="M218" s="43">
        <v>1</v>
      </c>
      <c r="N218" s="43">
        <v>4</v>
      </c>
      <c r="O218" s="43">
        <v>0.31914893617021278</v>
      </c>
      <c r="P218" s="43">
        <v>0.18338536717795575</v>
      </c>
      <c r="Q218" s="43">
        <f t="shared" si="23"/>
        <v>0.50253430334816851</v>
      </c>
      <c r="R218" s="42"/>
      <c r="S218" s="15" t="s">
        <v>2684</v>
      </c>
      <c r="T218" s="37">
        <v>3000</v>
      </c>
      <c r="U218" s="37">
        <v>1.0000000000000001E-5</v>
      </c>
      <c r="V218" s="37">
        <v>100000</v>
      </c>
      <c r="W218" s="37">
        <v>4</v>
      </c>
      <c r="X218" s="37">
        <v>0.30851063829787234</v>
      </c>
      <c r="Y218" s="37">
        <v>0</v>
      </c>
      <c r="Z218" s="37">
        <f t="shared" si="24"/>
        <v>0.30851063829787234</v>
      </c>
      <c r="AA218" s="42"/>
      <c r="AB218" s="15" t="s">
        <v>8734</v>
      </c>
      <c r="AC218" s="37">
        <v>3000</v>
      </c>
      <c r="AD218" s="37">
        <v>0.1</v>
      </c>
      <c r="AE218" s="37">
        <v>4</v>
      </c>
      <c r="AF218" s="37">
        <v>0.22340425531914893</v>
      </c>
      <c r="AG218" s="37">
        <v>8.2742948803635891E-2</v>
      </c>
      <c r="AH218" s="37">
        <f t="shared" si="25"/>
        <v>0.30614720412278484</v>
      </c>
      <c r="AI218" s="42"/>
      <c r="AJ218" s="15" t="s">
        <v>9270</v>
      </c>
      <c r="AK218" s="43">
        <v>7000</v>
      </c>
      <c r="AL218" s="43">
        <v>1E-3</v>
      </c>
      <c r="AM218" s="43">
        <v>2</v>
      </c>
      <c r="AN218" s="43">
        <v>1</v>
      </c>
      <c r="AO218" s="43">
        <v>4</v>
      </c>
      <c r="AP218" s="43">
        <v>0.14893617021276595</v>
      </c>
      <c r="AQ218" s="43">
        <v>4.6326935804103216E-3</v>
      </c>
      <c r="AR218" s="43">
        <f t="shared" si="26"/>
        <v>0.15356886379317627</v>
      </c>
      <c r="AS218" s="42"/>
      <c r="AT218" s="15" t="s">
        <v>11025</v>
      </c>
      <c r="AU218" s="37">
        <v>3000</v>
      </c>
      <c r="AV218" s="37">
        <v>1.0000000000000001E-5</v>
      </c>
      <c r="AW218" s="37">
        <v>100000</v>
      </c>
      <c r="AX218" s="37">
        <v>4</v>
      </c>
      <c r="AY218" s="37">
        <v>0.14893617021276595</v>
      </c>
      <c r="AZ218" s="37">
        <v>1.0135579834145045E-2</v>
      </c>
      <c r="BA218" s="37">
        <f t="shared" si="27"/>
        <v>0.15907175004691099</v>
      </c>
    </row>
    <row r="219" spans="1:53" x14ac:dyDescent="0.2">
      <c r="A219" s="15" t="s">
        <v>2080</v>
      </c>
      <c r="B219" s="37">
        <v>3000</v>
      </c>
      <c r="C219" s="37">
        <v>0.1</v>
      </c>
      <c r="D219" s="37">
        <v>5</v>
      </c>
      <c r="E219" s="37">
        <v>0.30851063829787234</v>
      </c>
      <c r="F219" s="37">
        <v>0.17197452229299362</v>
      </c>
      <c r="G219" s="37">
        <f t="shared" si="22"/>
        <v>0.48048516059086599</v>
      </c>
      <c r="H219" s="42"/>
      <c r="I219" s="15" t="s">
        <v>17165</v>
      </c>
      <c r="J219" s="43">
        <v>7000</v>
      </c>
      <c r="K219" s="43">
        <v>1E-3</v>
      </c>
      <c r="L219" s="43">
        <v>2</v>
      </c>
      <c r="M219" s="43">
        <v>1</v>
      </c>
      <c r="N219" s="43">
        <v>5</v>
      </c>
      <c r="O219" s="43">
        <v>0.31914893617021278</v>
      </c>
      <c r="P219" s="43">
        <v>0.1829417357055548</v>
      </c>
      <c r="Q219" s="43">
        <f t="shared" si="23"/>
        <v>0.50209067187576761</v>
      </c>
      <c r="R219" s="42"/>
      <c r="S219" s="15" t="s">
        <v>2685</v>
      </c>
      <c r="T219" s="37">
        <v>3000</v>
      </c>
      <c r="U219" s="37">
        <v>1.0000000000000001E-5</v>
      </c>
      <c r="V219" s="37">
        <v>100000</v>
      </c>
      <c r="W219" s="37">
        <v>5</v>
      </c>
      <c r="X219" s="37">
        <v>0.30851063829787234</v>
      </c>
      <c r="Y219" s="37">
        <v>0</v>
      </c>
      <c r="Z219" s="37">
        <f t="shared" si="24"/>
        <v>0.30851063829787234</v>
      </c>
      <c r="AA219" s="42"/>
      <c r="AB219" s="15" t="s">
        <v>8735</v>
      </c>
      <c r="AC219" s="37">
        <v>3000</v>
      </c>
      <c r="AD219" s="37">
        <v>0.1</v>
      </c>
      <c r="AE219" s="37">
        <v>5</v>
      </c>
      <c r="AF219" s="37">
        <v>0.11702127659574468</v>
      </c>
      <c r="AG219" s="37">
        <v>-1.7342547920198199E-2</v>
      </c>
      <c r="AH219" s="37">
        <f t="shared" si="25"/>
        <v>9.9678728675546488E-2</v>
      </c>
      <c r="AI219" s="42"/>
      <c r="AJ219" s="15" t="s">
        <v>9271</v>
      </c>
      <c r="AK219" s="43">
        <v>7000</v>
      </c>
      <c r="AL219" s="43">
        <v>1E-3</v>
      </c>
      <c r="AM219" s="43">
        <v>2</v>
      </c>
      <c r="AN219" s="43">
        <v>1</v>
      </c>
      <c r="AO219" s="43">
        <v>5</v>
      </c>
      <c r="AP219" s="43">
        <v>0.10638297872340426</v>
      </c>
      <c r="AQ219" s="43">
        <v>-4.347826086956523E-2</v>
      </c>
      <c r="AR219" s="43">
        <f t="shared" si="26"/>
        <v>6.2904717853839026E-2</v>
      </c>
      <c r="AS219" s="42"/>
      <c r="AT219" s="15" t="s">
        <v>11026</v>
      </c>
      <c r="AU219" s="37">
        <v>3000</v>
      </c>
      <c r="AV219" s="37">
        <v>1.0000000000000001E-5</v>
      </c>
      <c r="AW219" s="37">
        <v>100000</v>
      </c>
      <c r="AX219" s="37">
        <v>5</v>
      </c>
      <c r="AY219" s="37">
        <v>0.18085106382978725</v>
      </c>
      <c r="AZ219" s="37">
        <v>3.0668273737779618E-2</v>
      </c>
      <c r="BA219" s="37">
        <f t="shared" si="27"/>
        <v>0.21151933756756686</v>
      </c>
    </row>
    <row r="220" spans="1:53" x14ac:dyDescent="0.2">
      <c r="A220" s="15" t="s">
        <v>2081</v>
      </c>
      <c r="B220" s="37">
        <v>3000</v>
      </c>
      <c r="C220" s="37">
        <v>0.1</v>
      </c>
      <c r="D220" s="37">
        <v>6</v>
      </c>
      <c r="E220" s="37">
        <v>0.2978723404255319</v>
      </c>
      <c r="F220" s="37">
        <v>0.15866558177379983</v>
      </c>
      <c r="G220" s="37">
        <f t="shared" si="22"/>
        <v>0.45653792219933176</v>
      </c>
      <c r="H220" s="42"/>
      <c r="I220" s="15" t="s">
        <v>2425</v>
      </c>
      <c r="J220" s="43">
        <v>7000</v>
      </c>
      <c r="K220" s="43">
        <v>1E-3</v>
      </c>
      <c r="L220" s="43">
        <v>2</v>
      </c>
      <c r="M220" s="43">
        <v>1</v>
      </c>
      <c r="N220" s="43">
        <v>6</v>
      </c>
      <c r="O220" s="43">
        <v>0.2978723404255319</v>
      </c>
      <c r="P220" s="43">
        <v>0.15695067264573986</v>
      </c>
      <c r="Q220" s="43">
        <f t="shared" si="23"/>
        <v>0.45482301307127176</v>
      </c>
      <c r="R220" s="42"/>
      <c r="S220" s="15" t="s">
        <v>2686</v>
      </c>
      <c r="T220" s="37">
        <v>3000</v>
      </c>
      <c r="U220" s="37">
        <v>1.0000000000000001E-5</v>
      </c>
      <c r="V220" s="37">
        <v>100000</v>
      </c>
      <c r="W220" s="37">
        <v>6</v>
      </c>
      <c r="X220" s="37">
        <v>0.30851063829787234</v>
      </c>
      <c r="Y220" s="37">
        <v>0</v>
      </c>
      <c r="Z220" s="37">
        <f t="shared" si="24"/>
        <v>0.30851063829787234</v>
      </c>
      <c r="AA220" s="42"/>
      <c r="AB220" s="15" t="s">
        <v>8736</v>
      </c>
      <c r="AC220" s="37">
        <v>3000</v>
      </c>
      <c r="AD220" s="37">
        <v>0.1</v>
      </c>
      <c r="AE220" s="37">
        <v>6</v>
      </c>
      <c r="AF220" s="37">
        <v>0.15957446808510639</v>
      </c>
      <c r="AG220" s="37">
        <v>1.7475467132679276E-3</v>
      </c>
      <c r="AH220" s="37">
        <f t="shared" si="25"/>
        <v>0.16132201479837432</v>
      </c>
      <c r="AI220" s="42"/>
      <c r="AJ220" s="15" t="s">
        <v>2425</v>
      </c>
      <c r="AK220" s="43">
        <v>7000</v>
      </c>
      <c r="AL220" s="43">
        <v>1E-3</v>
      </c>
      <c r="AM220" s="43">
        <v>2</v>
      </c>
      <c r="AN220" s="43">
        <v>1</v>
      </c>
      <c r="AO220" s="43">
        <v>6</v>
      </c>
      <c r="AP220" s="43">
        <v>0.11702127659574468</v>
      </c>
      <c r="AQ220" s="43">
        <v>-2.7796074298511417E-2</v>
      </c>
      <c r="AR220" s="43">
        <f t="shared" si="26"/>
        <v>8.9225202297233269E-2</v>
      </c>
      <c r="AS220" s="42"/>
      <c r="AT220" s="15" t="s">
        <v>11027</v>
      </c>
      <c r="AU220" s="37">
        <v>3000</v>
      </c>
      <c r="AV220" s="37">
        <v>1.0000000000000001E-5</v>
      </c>
      <c r="AW220" s="37">
        <v>100000</v>
      </c>
      <c r="AX220" s="37">
        <v>6</v>
      </c>
      <c r="AY220" s="37">
        <v>0.1702127659574468</v>
      </c>
      <c r="AZ220" s="37">
        <v>1.2126111560226324E-2</v>
      </c>
      <c r="BA220" s="37">
        <f t="shared" si="27"/>
        <v>0.18233887751767314</v>
      </c>
    </row>
    <row r="221" spans="1:53" x14ac:dyDescent="0.2">
      <c r="A221" s="15" t="s">
        <v>2082</v>
      </c>
      <c r="B221" s="37">
        <v>3000</v>
      </c>
      <c r="C221" s="37">
        <v>0.1</v>
      </c>
      <c r="D221" s="37">
        <v>7</v>
      </c>
      <c r="E221" s="37">
        <v>0.32978723404255317</v>
      </c>
      <c r="F221" s="37">
        <v>0.19230769230769229</v>
      </c>
      <c r="G221" s="37">
        <f t="shared" si="22"/>
        <v>0.52209492635024546</v>
      </c>
      <c r="H221" s="42"/>
      <c r="I221" s="15" t="s">
        <v>2426</v>
      </c>
      <c r="J221" s="43">
        <v>7000</v>
      </c>
      <c r="K221" s="43">
        <v>1E-3</v>
      </c>
      <c r="L221" s="43">
        <v>2</v>
      </c>
      <c r="M221" s="43">
        <v>1</v>
      </c>
      <c r="N221" s="43">
        <v>7</v>
      </c>
      <c r="O221" s="43">
        <v>0.31914893617021278</v>
      </c>
      <c r="P221" s="43">
        <v>0.18338536717795578</v>
      </c>
      <c r="Q221" s="43">
        <f t="shared" si="23"/>
        <v>0.50253430334816862</v>
      </c>
      <c r="R221" s="42"/>
      <c r="S221" s="15" t="s">
        <v>2687</v>
      </c>
      <c r="T221" s="37">
        <v>3000</v>
      </c>
      <c r="U221" s="37">
        <v>1.0000000000000001E-5</v>
      </c>
      <c r="V221" s="37">
        <v>100000</v>
      </c>
      <c r="W221" s="37">
        <v>7</v>
      </c>
      <c r="X221" s="37">
        <v>0.30851063829787234</v>
      </c>
      <c r="Y221" s="37">
        <v>0</v>
      </c>
      <c r="Z221" s="37">
        <f t="shared" si="24"/>
        <v>0.30851063829787234</v>
      </c>
      <c r="AA221" s="42"/>
      <c r="AB221" s="15" t="s">
        <v>8737</v>
      </c>
      <c r="AC221" s="37">
        <v>3000</v>
      </c>
      <c r="AD221" s="37">
        <v>0.1</v>
      </c>
      <c r="AE221" s="37">
        <v>7</v>
      </c>
      <c r="AF221" s="37">
        <v>0.11702127659574468</v>
      </c>
      <c r="AG221" s="37">
        <v>-2.630886608787163E-2</v>
      </c>
      <c r="AH221" s="37">
        <f t="shared" si="25"/>
        <v>9.0712410507873056E-2</v>
      </c>
      <c r="AI221" s="42"/>
      <c r="AJ221" s="15" t="s">
        <v>2426</v>
      </c>
      <c r="AK221" s="43">
        <v>7000</v>
      </c>
      <c r="AL221" s="43">
        <v>1E-3</v>
      </c>
      <c r="AM221" s="43">
        <v>2</v>
      </c>
      <c r="AN221" s="43">
        <v>1</v>
      </c>
      <c r="AO221" s="43">
        <v>7</v>
      </c>
      <c r="AP221" s="43">
        <v>0.11702127659574468</v>
      </c>
      <c r="AQ221" s="43">
        <v>-9.8369143152989766E-3</v>
      </c>
      <c r="AR221" s="43">
        <f t="shared" si="26"/>
        <v>0.1071843622804457</v>
      </c>
      <c r="AS221" s="42"/>
      <c r="AT221" s="15" t="s">
        <v>11028</v>
      </c>
      <c r="AU221" s="37">
        <v>3000</v>
      </c>
      <c r="AV221" s="37">
        <v>1.0000000000000001E-5</v>
      </c>
      <c r="AW221" s="37">
        <v>100000</v>
      </c>
      <c r="AX221" s="37">
        <v>7</v>
      </c>
      <c r="AY221" s="37">
        <v>9.5744680851063829E-2</v>
      </c>
      <c r="AZ221" s="37">
        <v>-4.6496398166339221E-2</v>
      </c>
      <c r="BA221" s="37">
        <f t="shared" si="27"/>
        <v>4.9248282684724608E-2</v>
      </c>
    </row>
    <row r="222" spans="1:53" x14ac:dyDescent="0.2">
      <c r="A222" s="15" t="s">
        <v>2083</v>
      </c>
      <c r="B222" s="37">
        <v>3000</v>
      </c>
      <c r="C222" s="37">
        <v>0.1</v>
      </c>
      <c r="D222" s="37">
        <v>8</v>
      </c>
      <c r="E222" s="37">
        <v>0.28723404255319152</v>
      </c>
      <c r="F222" s="37">
        <v>0.15349462365591404</v>
      </c>
      <c r="G222" s="37">
        <f t="shared" si="22"/>
        <v>0.44072866620910556</v>
      </c>
      <c r="H222" s="42"/>
      <c r="I222" s="15" t="s">
        <v>2427</v>
      </c>
      <c r="J222" s="43">
        <v>7000</v>
      </c>
      <c r="K222" s="43">
        <v>1E-3</v>
      </c>
      <c r="L222" s="43">
        <v>2</v>
      </c>
      <c r="M222" s="43">
        <v>1</v>
      </c>
      <c r="N222" s="43">
        <v>8</v>
      </c>
      <c r="O222" s="43">
        <v>0.30851063829787234</v>
      </c>
      <c r="P222" s="43">
        <v>0.16802832244008709</v>
      </c>
      <c r="Q222" s="43">
        <f t="shared" si="23"/>
        <v>0.47653896073795943</v>
      </c>
      <c r="R222" s="42"/>
      <c r="S222" s="15" t="s">
        <v>2688</v>
      </c>
      <c r="T222" s="37">
        <v>3000</v>
      </c>
      <c r="U222" s="37">
        <v>1.0000000000000001E-5</v>
      </c>
      <c r="V222" s="37">
        <v>100000</v>
      </c>
      <c r="W222" s="37">
        <v>8</v>
      </c>
      <c r="X222" s="37">
        <v>0.30851063829787234</v>
      </c>
      <c r="Y222" s="37">
        <v>0</v>
      </c>
      <c r="Z222" s="37">
        <f t="shared" si="24"/>
        <v>0.30851063829787234</v>
      </c>
      <c r="AA222" s="42"/>
      <c r="AB222" s="15" t="s">
        <v>8738</v>
      </c>
      <c r="AC222" s="37">
        <v>3000</v>
      </c>
      <c r="AD222" s="37">
        <v>0.1</v>
      </c>
      <c r="AE222" s="37">
        <v>8</v>
      </c>
      <c r="AF222" s="37">
        <v>0.11702127659574468</v>
      </c>
      <c r="AG222" s="37">
        <v>-2.7254772876892701E-2</v>
      </c>
      <c r="AH222" s="37">
        <f t="shared" si="25"/>
        <v>8.9766503718851975E-2</v>
      </c>
      <c r="AI222" s="42"/>
      <c r="AJ222" s="15" t="s">
        <v>2427</v>
      </c>
      <c r="AK222" s="43">
        <v>7000</v>
      </c>
      <c r="AL222" s="43">
        <v>1E-3</v>
      </c>
      <c r="AM222" s="43">
        <v>2</v>
      </c>
      <c r="AN222" s="43">
        <v>1</v>
      </c>
      <c r="AO222" s="43">
        <v>8</v>
      </c>
      <c r="AP222" s="43">
        <v>0.1702127659574468</v>
      </c>
      <c r="AQ222" s="43">
        <v>3.0799735624586919E-2</v>
      </c>
      <c r="AR222" s="43">
        <f t="shared" si="26"/>
        <v>0.20101250158203371</v>
      </c>
      <c r="AS222" s="42"/>
      <c r="AT222" s="15" t="s">
        <v>11029</v>
      </c>
      <c r="AU222" s="37">
        <v>3000</v>
      </c>
      <c r="AV222" s="37">
        <v>1.0000000000000001E-5</v>
      </c>
      <c r="AW222" s="37">
        <v>100000</v>
      </c>
      <c r="AX222" s="37">
        <v>8</v>
      </c>
      <c r="AY222" s="37">
        <v>0.1276595744680851</v>
      </c>
      <c r="AZ222" s="37">
        <v>-1.5279241306638601E-2</v>
      </c>
      <c r="BA222" s="37">
        <f t="shared" si="27"/>
        <v>0.11238033316144649</v>
      </c>
    </row>
    <row r="223" spans="1:53" x14ac:dyDescent="0.2">
      <c r="A223" s="15" t="s">
        <v>2084</v>
      </c>
      <c r="B223" s="37">
        <v>3000</v>
      </c>
      <c r="C223" s="37">
        <v>0.1</v>
      </c>
      <c r="D223" s="37">
        <v>9</v>
      </c>
      <c r="E223" s="37">
        <v>0.2978723404255319</v>
      </c>
      <c r="F223" s="37">
        <v>0.16116819902650081</v>
      </c>
      <c r="G223" s="37">
        <f t="shared" si="22"/>
        <v>0.45904053945203271</v>
      </c>
      <c r="H223" s="42"/>
      <c r="I223" s="15" t="s">
        <v>2428</v>
      </c>
      <c r="J223" s="43">
        <v>7000</v>
      </c>
      <c r="K223" s="43">
        <v>1E-3</v>
      </c>
      <c r="L223" s="43">
        <v>2</v>
      </c>
      <c r="M223" s="43">
        <v>1</v>
      </c>
      <c r="N223" s="43">
        <v>9</v>
      </c>
      <c r="O223" s="43">
        <v>0.30851063829787234</v>
      </c>
      <c r="P223" s="43">
        <v>0.16289902726400876</v>
      </c>
      <c r="Q223" s="43">
        <f t="shared" si="23"/>
        <v>0.47140966556188113</v>
      </c>
      <c r="R223" s="42"/>
      <c r="S223" s="15" t="s">
        <v>2689</v>
      </c>
      <c r="T223" s="37">
        <v>3000</v>
      </c>
      <c r="U223" s="37">
        <v>1.0000000000000001E-5</v>
      </c>
      <c r="V223" s="37">
        <v>100000</v>
      </c>
      <c r="W223" s="37">
        <v>9</v>
      </c>
      <c r="X223" s="37">
        <v>0.30851063829787234</v>
      </c>
      <c r="Y223" s="37">
        <v>0</v>
      </c>
      <c r="Z223" s="37">
        <f t="shared" si="24"/>
        <v>0.30851063829787234</v>
      </c>
      <c r="AA223" s="42"/>
      <c r="AB223" s="15" t="s">
        <v>8739</v>
      </c>
      <c r="AC223" s="37">
        <v>3000</v>
      </c>
      <c r="AD223" s="37">
        <v>0.1</v>
      </c>
      <c r="AE223" s="37">
        <v>9</v>
      </c>
      <c r="AF223" s="37">
        <v>0.25531914893617019</v>
      </c>
      <c r="AG223" s="37">
        <v>0.14020645498497317</v>
      </c>
      <c r="AH223" s="37">
        <f t="shared" si="25"/>
        <v>0.39552560392114333</v>
      </c>
      <c r="AI223" s="42"/>
      <c r="AJ223" s="15" t="s">
        <v>2428</v>
      </c>
      <c r="AK223" s="43">
        <v>7000</v>
      </c>
      <c r="AL223" s="43">
        <v>1E-3</v>
      </c>
      <c r="AM223" s="43">
        <v>2</v>
      </c>
      <c r="AN223" s="43">
        <v>1</v>
      </c>
      <c r="AO223" s="43">
        <v>9</v>
      </c>
      <c r="AP223" s="43">
        <v>0.11702127659574468</v>
      </c>
      <c r="AQ223" s="43">
        <v>-3.419936373276776E-2</v>
      </c>
      <c r="AR223" s="43">
        <f t="shared" si="26"/>
        <v>8.2821912862976924E-2</v>
      </c>
      <c r="AS223" s="42"/>
      <c r="AT223" s="15" t="s">
        <v>11030</v>
      </c>
      <c r="AU223" s="37">
        <v>3000</v>
      </c>
      <c r="AV223" s="37">
        <v>1.0000000000000001E-5</v>
      </c>
      <c r="AW223" s="37">
        <v>100000</v>
      </c>
      <c r="AX223" s="37">
        <v>9</v>
      </c>
      <c r="AY223" s="37">
        <v>0.19148936170212766</v>
      </c>
      <c r="AZ223" s="37">
        <v>6.96705300169293E-2</v>
      </c>
      <c r="BA223" s="37">
        <f t="shared" si="27"/>
        <v>0.26115989171905696</v>
      </c>
    </row>
    <row r="224" spans="1:53" x14ac:dyDescent="0.2">
      <c r="A224" s="15" t="s">
        <v>2085</v>
      </c>
      <c r="B224" s="37">
        <v>5000</v>
      </c>
      <c r="C224" s="37">
        <v>0.1</v>
      </c>
      <c r="D224" s="37">
        <v>0</v>
      </c>
      <c r="E224" s="37">
        <v>0.28723404255319152</v>
      </c>
      <c r="F224" s="37">
        <v>0.14730571351204985</v>
      </c>
      <c r="G224" s="37">
        <f t="shared" si="22"/>
        <v>0.43453975606524137</v>
      </c>
      <c r="H224" s="42"/>
      <c r="I224" s="15" t="s">
        <v>2429</v>
      </c>
      <c r="J224" s="43">
        <v>7000</v>
      </c>
      <c r="K224" s="43">
        <v>1E-3</v>
      </c>
      <c r="L224" s="43">
        <v>2</v>
      </c>
      <c r="M224" s="43">
        <v>10</v>
      </c>
      <c r="N224" s="43">
        <v>0</v>
      </c>
      <c r="O224" s="43">
        <v>0.30851063829787234</v>
      </c>
      <c r="P224" s="43">
        <v>0.16927260367097213</v>
      </c>
      <c r="Q224" s="43">
        <f t="shared" si="23"/>
        <v>0.47778324196884447</v>
      </c>
      <c r="R224" s="42"/>
      <c r="S224" s="15" t="s">
        <v>2690</v>
      </c>
      <c r="T224" s="37">
        <v>5000</v>
      </c>
      <c r="U224" s="37">
        <v>1.0000000000000001E-5</v>
      </c>
      <c r="V224" s="37">
        <v>1.0000000000000001E-5</v>
      </c>
      <c r="W224" s="37">
        <v>0</v>
      </c>
      <c r="X224" s="37">
        <v>0.30851063829787234</v>
      </c>
      <c r="Y224" s="37">
        <v>0</v>
      </c>
      <c r="Z224" s="37">
        <f t="shared" si="24"/>
        <v>0.30851063829787234</v>
      </c>
      <c r="AA224" s="42"/>
      <c r="AB224" s="15" t="s">
        <v>8740</v>
      </c>
      <c r="AC224" s="37">
        <v>5000</v>
      </c>
      <c r="AD224" s="37">
        <v>0.1</v>
      </c>
      <c r="AE224" s="37">
        <v>0</v>
      </c>
      <c r="AF224" s="37">
        <v>0.11702127659574468</v>
      </c>
      <c r="AG224" s="37">
        <v>-3.8190286094477721E-2</v>
      </c>
      <c r="AH224" s="37">
        <f t="shared" si="25"/>
        <v>7.8830990501266962E-2</v>
      </c>
      <c r="AI224" s="42"/>
      <c r="AJ224" s="15" t="s">
        <v>2429</v>
      </c>
      <c r="AK224" s="43">
        <v>7000</v>
      </c>
      <c r="AL224" s="43">
        <v>1E-3</v>
      </c>
      <c r="AM224" s="43">
        <v>2</v>
      </c>
      <c r="AN224" s="43">
        <v>10</v>
      </c>
      <c r="AO224" s="43">
        <v>0</v>
      </c>
      <c r="AP224" s="43">
        <v>0.13829787234042554</v>
      </c>
      <c r="AQ224" s="43">
        <v>3.1421838177533288E-3</v>
      </c>
      <c r="AR224" s="43">
        <f t="shared" si="26"/>
        <v>0.14144005615817887</v>
      </c>
      <c r="AS224" s="42"/>
      <c r="AT224" s="15" t="s">
        <v>11031</v>
      </c>
      <c r="AU224" s="37">
        <v>5000</v>
      </c>
      <c r="AV224" s="37">
        <v>1.0000000000000001E-5</v>
      </c>
      <c r="AW224" s="37">
        <v>1.0000000000000001E-5</v>
      </c>
      <c r="AX224" s="37">
        <v>0</v>
      </c>
      <c r="AY224" s="37">
        <v>0.10638297872340426</v>
      </c>
      <c r="AZ224" s="37">
        <v>-3.8674033149171255E-2</v>
      </c>
      <c r="BA224" s="37">
        <f t="shared" si="27"/>
        <v>6.7708945574233001E-2</v>
      </c>
    </row>
    <row r="225" spans="1:53" x14ac:dyDescent="0.2">
      <c r="A225" s="15" t="s">
        <v>2086</v>
      </c>
      <c r="B225" s="37">
        <v>5000</v>
      </c>
      <c r="C225" s="37">
        <v>0.1</v>
      </c>
      <c r="D225" s="37">
        <v>1</v>
      </c>
      <c r="E225" s="37">
        <v>0.2978723404255319</v>
      </c>
      <c r="F225" s="37">
        <v>0.15957735031156864</v>
      </c>
      <c r="G225" s="37">
        <f t="shared" si="22"/>
        <v>0.45744969073710051</v>
      </c>
      <c r="H225" s="42"/>
      <c r="I225" s="15" t="s">
        <v>17166</v>
      </c>
      <c r="J225" s="43">
        <v>7000</v>
      </c>
      <c r="K225" s="43">
        <v>1E-3</v>
      </c>
      <c r="L225" s="43">
        <v>2</v>
      </c>
      <c r="M225" s="43">
        <v>10</v>
      </c>
      <c r="N225" s="43">
        <v>1</v>
      </c>
      <c r="O225" s="43">
        <v>0.31914893617021278</v>
      </c>
      <c r="P225" s="43">
        <v>0.17847876553325143</v>
      </c>
      <c r="Q225" s="43">
        <f t="shared" si="23"/>
        <v>0.49762770170346421</v>
      </c>
      <c r="R225" s="42"/>
      <c r="S225" s="15" t="s">
        <v>2691</v>
      </c>
      <c r="T225" s="37">
        <v>5000</v>
      </c>
      <c r="U225" s="37">
        <v>1.0000000000000001E-5</v>
      </c>
      <c r="V225" s="37">
        <v>1.0000000000000001E-5</v>
      </c>
      <c r="W225" s="37">
        <v>1</v>
      </c>
      <c r="X225" s="37">
        <v>0.30851063829787234</v>
      </c>
      <c r="Y225" s="37">
        <v>0</v>
      </c>
      <c r="Z225" s="37">
        <f t="shared" si="24"/>
        <v>0.30851063829787234</v>
      </c>
      <c r="AA225" s="42"/>
      <c r="AB225" s="15" t="s">
        <v>8741</v>
      </c>
      <c r="AC225" s="37">
        <v>5000</v>
      </c>
      <c r="AD225" s="37">
        <v>0.1</v>
      </c>
      <c r="AE225" s="37">
        <v>1</v>
      </c>
      <c r="AF225" s="37">
        <v>0.15957446808510639</v>
      </c>
      <c r="AG225" s="37">
        <v>1.1842980705256155E-2</v>
      </c>
      <c r="AH225" s="37">
        <f t="shared" si="25"/>
        <v>0.17141744879036255</v>
      </c>
      <c r="AI225" s="42"/>
      <c r="AJ225" s="15" t="s">
        <v>9272</v>
      </c>
      <c r="AK225" s="43">
        <v>7000</v>
      </c>
      <c r="AL225" s="43">
        <v>1E-3</v>
      </c>
      <c r="AM225" s="43">
        <v>2</v>
      </c>
      <c r="AN225" s="43">
        <v>10</v>
      </c>
      <c r="AO225" s="43">
        <v>1</v>
      </c>
      <c r="AP225" s="43">
        <v>0.1276595744680851</v>
      </c>
      <c r="AQ225" s="43">
        <v>-1.2345679012345664E-2</v>
      </c>
      <c r="AR225" s="43">
        <f t="shared" si="26"/>
        <v>0.11531389545573943</v>
      </c>
      <c r="AS225" s="42"/>
      <c r="AT225" s="15" t="s">
        <v>11032</v>
      </c>
      <c r="AU225" s="37">
        <v>5000</v>
      </c>
      <c r="AV225" s="37">
        <v>1.0000000000000001E-5</v>
      </c>
      <c r="AW225" s="37">
        <v>1.0000000000000001E-5</v>
      </c>
      <c r="AX225" s="37">
        <v>1</v>
      </c>
      <c r="AY225" s="37">
        <v>0.21276595744680851</v>
      </c>
      <c r="AZ225" s="37">
        <v>7.9528913590048975E-2</v>
      </c>
      <c r="BA225" s="37">
        <f t="shared" si="27"/>
        <v>0.29229487103685747</v>
      </c>
    </row>
    <row r="226" spans="1:53" x14ac:dyDescent="0.2">
      <c r="A226" s="15" t="s">
        <v>2087</v>
      </c>
      <c r="B226" s="37">
        <v>5000</v>
      </c>
      <c r="C226" s="37">
        <v>0.1</v>
      </c>
      <c r="D226" s="37">
        <v>2</v>
      </c>
      <c r="E226" s="37">
        <v>0.28723404255319152</v>
      </c>
      <c r="F226" s="37">
        <v>0.14753654574986469</v>
      </c>
      <c r="G226" s="37">
        <f t="shared" si="22"/>
        <v>0.4347705883030562</v>
      </c>
      <c r="H226" s="42"/>
      <c r="I226" s="15" t="s">
        <v>2430</v>
      </c>
      <c r="J226" s="43">
        <v>7000</v>
      </c>
      <c r="K226" s="43">
        <v>1E-3</v>
      </c>
      <c r="L226" s="43">
        <v>2</v>
      </c>
      <c r="M226" s="43">
        <v>10</v>
      </c>
      <c r="N226" s="43">
        <v>2</v>
      </c>
      <c r="O226" s="43">
        <v>0.36170212765957449</v>
      </c>
      <c r="P226" s="43">
        <v>0.2229264260126757</v>
      </c>
      <c r="Q226" s="43">
        <f t="shared" si="23"/>
        <v>0.5846285536722502</v>
      </c>
      <c r="R226" s="42"/>
      <c r="S226" s="15" t="s">
        <v>2692</v>
      </c>
      <c r="T226" s="37">
        <v>5000</v>
      </c>
      <c r="U226" s="37">
        <v>1.0000000000000001E-5</v>
      </c>
      <c r="V226" s="37">
        <v>1.0000000000000001E-5</v>
      </c>
      <c r="W226" s="37">
        <v>2</v>
      </c>
      <c r="X226" s="37">
        <v>0.30851063829787234</v>
      </c>
      <c r="Y226" s="37">
        <v>0</v>
      </c>
      <c r="Z226" s="37">
        <f t="shared" si="24"/>
        <v>0.30851063829787234</v>
      </c>
      <c r="AA226" s="42"/>
      <c r="AB226" s="15" t="s">
        <v>8742</v>
      </c>
      <c r="AC226" s="37">
        <v>5000</v>
      </c>
      <c r="AD226" s="37">
        <v>0.1</v>
      </c>
      <c r="AE226" s="37">
        <v>2</v>
      </c>
      <c r="AF226" s="37">
        <v>0.22340425531914893</v>
      </c>
      <c r="AG226" s="37">
        <v>9.9711361847284158E-2</v>
      </c>
      <c r="AH226" s="37">
        <f t="shared" si="25"/>
        <v>0.32311561716643311</v>
      </c>
      <c r="AI226" s="42"/>
      <c r="AJ226" s="15" t="s">
        <v>2430</v>
      </c>
      <c r="AK226" s="43">
        <v>7000</v>
      </c>
      <c r="AL226" s="43">
        <v>1E-3</v>
      </c>
      <c r="AM226" s="43">
        <v>2</v>
      </c>
      <c r="AN226" s="43">
        <v>10</v>
      </c>
      <c r="AO226" s="43">
        <v>2</v>
      </c>
      <c r="AP226" s="43">
        <v>0.14893617021276595</v>
      </c>
      <c r="AQ226" s="43">
        <v>2.6411185914034178E-2</v>
      </c>
      <c r="AR226" s="43">
        <f t="shared" si="26"/>
        <v>0.17534735612680014</v>
      </c>
      <c r="AS226" s="42"/>
      <c r="AT226" s="15" t="s">
        <v>11033</v>
      </c>
      <c r="AU226" s="37">
        <v>5000</v>
      </c>
      <c r="AV226" s="37">
        <v>1.0000000000000001E-5</v>
      </c>
      <c r="AW226" s="37">
        <v>1.0000000000000001E-5</v>
      </c>
      <c r="AX226" s="37">
        <v>2</v>
      </c>
      <c r="AY226" s="37">
        <v>0.14893617021276595</v>
      </c>
      <c r="AZ226" s="37">
        <v>1.9556714471968703E-2</v>
      </c>
      <c r="BA226" s="37">
        <f t="shared" si="27"/>
        <v>0.16849288468473467</v>
      </c>
    </row>
    <row r="227" spans="1:53" x14ac:dyDescent="0.2">
      <c r="A227" s="15" t="s">
        <v>2088</v>
      </c>
      <c r="B227" s="37">
        <v>5000</v>
      </c>
      <c r="C227" s="37">
        <v>0.1</v>
      </c>
      <c r="D227" s="37">
        <v>3</v>
      </c>
      <c r="E227" s="37">
        <v>0.28723404255319152</v>
      </c>
      <c r="F227" s="37">
        <v>0.15006747638326584</v>
      </c>
      <c r="G227" s="37">
        <f t="shared" si="22"/>
        <v>0.43730151893645736</v>
      </c>
      <c r="H227" s="42"/>
      <c r="I227" s="15" t="s">
        <v>17167</v>
      </c>
      <c r="J227" s="43">
        <v>7000</v>
      </c>
      <c r="K227" s="43">
        <v>1E-3</v>
      </c>
      <c r="L227" s="43">
        <v>2</v>
      </c>
      <c r="M227" s="43">
        <v>10</v>
      </c>
      <c r="N227" s="43">
        <v>3</v>
      </c>
      <c r="O227" s="43">
        <v>0.31914893617021278</v>
      </c>
      <c r="P227" s="43">
        <v>0.17667989599014647</v>
      </c>
      <c r="Q227" s="43">
        <f t="shared" si="23"/>
        <v>0.49582883216035922</v>
      </c>
      <c r="R227" s="42"/>
      <c r="S227" s="15" t="s">
        <v>2693</v>
      </c>
      <c r="T227" s="37">
        <v>5000</v>
      </c>
      <c r="U227" s="37">
        <v>1.0000000000000001E-5</v>
      </c>
      <c r="V227" s="37">
        <v>1.0000000000000001E-5</v>
      </c>
      <c r="W227" s="37">
        <v>3</v>
      </c>
      <c r="X227" s="37">
        <v>0.30851063829787234</v>
      </c>
      <c r="Y227" s="37">
        <v>0</v>
      </c>
      <c r="Z227" s="37">
        <f t="shared" si="24"/>
        <v>0.30851063829787234</v>
      </c>
      <c r="AA227" s="42"/>
      <c r="AB227" s="15" t="s">
        <v>8743</v>
      </c>
      <c r="AC227" s="37">
        <v>5000</v>
      </c>
      <c r="AD227" s="37">
        <v>0.1</v>
      </c>
      <c r="AE227" s="37">
        <v>3</v>
      </c>
      <c r="AF227" s="37">
        <v>0.15957446808510639</v>
      </c>
      <c r="AG227" s="37">
        <v>1.4988725295132004E-2</v>
      </c>
      <c r="AH227" s="37">
        <f t="shared" si="25"/>
        <v>0.1745631933802384</v>
      </c>
      <c r="AI227" s="42"/>
      <c r="AJ227" s="15" t="s">
        <v>9273</v>
      </c>
      <c r="AK227" s="43">
        <v>7000</v>
      </c>
      <c r="AL227" s="43">
        <v>1E-3</v>
      </c>
      <c r="AM227" s="43">
        <v>2</v>
      </c>
      <c r="AN227" s="43">
        <v>10</v>
      </c>
      <c r="AO227" s="43">
        <v>3</v>
      </c>
      <c r="AP227" s="43">
        <v>8.5106382978723402E-2</v>
      </c>
      <c r="AQ227" s="43">
        <v>-5.4251434533124678E-2</v>
      </c>
      <c r="AR227" s="43">
        <f t="shared" si="26"/>
        <v>3.0854948445598725E-2</v>
      </c>
      <c r="AS227" s="42"/>
      <c r="AT227" s="15" t="s">
        <v>11034</v>
      </c>
      <c r="AU227" s="37">
        <v>5000</v>
      </c>
      <c r="AV227" s="37">
        <v>1.0000000000000001E-5</v>
      </c>
      <c r="AW227" s="37">
        <v>1.0000000000000001E-5</v>
      </c>
      <c r="AX227" s="37">
        <v>3</v>
      </c>
      <c r="AY227" s="37">
        <v>8.5106382978723402E-2</v>
      </c>
      <c r="AZ227" s="37">
        <v>-5.5077003393369871E-2</v>
      </c>
      <c r="BA227" s="37">
        <f t="shared" si="27"/>
        <v>3.0029379585353531E-2</v>
      </c>
    </row>
    <row r="228" spans="1:53" x14ac:dyDescent="0.2">
      <c r="A228" s="15" t="s">
        <v>2089</v>
      </c>
      <c r="B228" s="37">
        <v>5000</v>
      </c>
      <c r="C228" s="37">
        <v>0.1</v>
      </c>
      <c r="D228" s="37">
        <v>4</v>
      </c>
      <c r="E228" s="37">
        <v>0.28723404255319152</v>
      </c>
      <c r="F228" s="37">
        <v>0.1497232347779128</v>
      </c>
      <c r="G228" s="37">
        <f t="shared" si="22"/>
        <v>0.43695727733110434</v>
      </c>
      <c r="H228" s="42"/>
      <c r="I228" s="15" t="s">
        <v>17168</v>
      </c>
      <c r="J228" s="43">
        <v>7000</v>
      </c>
      <c r="K228" s="43">
        <v>1E-3</v>
      </c>
      <c r="L228" s="43">
        <v>2</v>
      </c>
      <c r="M228" s="43">
        <v>10</v>
      </c>
      <c r="N228" s="43">
        <v>4</v>
      </c>
      <c r="O228" s="43">
        <v>0.30851063829787234</v>
      </c>
      <c r="P228" s="43">
        <v>0.16768832584116602</v>
      </c>
      <c r="Q228" s="43">
        <f t="shared" si="23"/>
        <v>0.47619896413903839</v>
      </c>
      <c r="R228" s="42"/>
      <c r="S228" s="15" t="s">
        <v>2694</v>
      </c>
      <c r="T228" s="37">
        <v>5000</v>
      </c>
      <c r="U228" s="37">
        <v>1.0000000000000001E-5</v>
      </c>
      <c r="V228" s="37">
        <v>1.0000000000000001E-5</v>
      </c>
      <c r="W228" s="37">
        <v>4</v>
      </c>
      <c r="X228" s="37">
        <v>0.30851063829787234</v>
      </c>
      <c r="Y228" s="37">
        <v>0</v>
      </c>
      <c r="Z228" s="37">
        <f t="shared" si="24"/>
        <v>0.30851063829787234</v>
      </c>
      <c r="AA228" s="42"/>
      <c r="AB228" s="15" t="s">
        <v>8744</v>
      </c>
      <c r="AC228" s="37">
        <v>5000</v>
      </c>
      <c r="AD228" s="37">
        <v>0.1</v>
      </c>
      <c r="AE228" s="37">
        <v>4</v>
      </c>
      <c r="AF228" s="37">
        <v>0.20212765957446807</v>
      </c>
      <c r="AG228" s="37">
        <v>5.8367837585147554E-2</v>
      </c>
      <c r="AH228" s="37">
        <f t="shared" si="25"/>
        <v>0.26049549715961562</v>
      </c>
      <c r="AI228" s="42"/>
      <c r="AJ228" s="15" t="s">
        <v>9274</v>
      </c>
      <c r="AK228" s="43">
        <v>7000</v>
      </c>
      <c r="AL228" s="43">
        <v>1E-3</v>
      </c>
      <c r="AM228" s="43">
        <v>2</v>
      </c>
      <c r="AN228" s="43">
        <v>10</v>
      </c>
      <c r="AO228" s="43">
        <v>4</v>
      </c>
      <c r="AP228" s="43">
        <v>0.10638297872340426</v>
      </c>
      <c r="AQ228" s="43">
        <v>-3.3643147008770788E-2</v>
      </c>
      <c r="AR228" s="43">
        <f t="shared" si="26"/>
        <v>7.2739831714633468E-2</v>
      </c>
      <c r="AS228" s="42"/>
      <c r="AT228" s="15" t="s">
        <v>11035</v>
      </c>
      <c r="AU228" s="37">
        <v>5000</v>
      </c>
      <c r="AV228" s="37">
        <v>1.0000000000000001E-5</v>
      </c>
      <c r="AW228" s="37">
        <v>1.0000000000000001E-5</v>
      </c>
      <c r="AX228" s="37">
        <v>4</v>
      </c>
      <c r="AY228" s="37">
        <v>0.13829787234042554</v>
      </c>
      <c r="AZ228" s="37">
        <v>-2.0643431635388752E-2</v>
      </c>
      <c r="BA228" s="37">
        <f t="shared" si="27"/>
        <v>0.11765444070503678</v>
      </c>
    </row>
    <row r="229" spans="1:53" x14ac:dyDescent="0.2">
      <c r="A229" s="15" t="s">
        <v>2090</v>
      </c>
      <c r="B229" s="37">
        <v>5000</v>
      </c>
      <c r="C229" s="37">
        <v>0.1</v>
      </c>
      <c r="D229" s="37">
        <v>5</v>
      </c>
      <c r="E229" s="37">
        <v>0.30851063829787234</v>
      </c>
      <c r="F229" s="37">
        <v>0.17499324871725627</v>
      </c>
      <c r="G229" s="37">
        <f t="shared" si="22"/>
        <v>0.48350388701512859</v>
      </c>
      <c r="H229" s="42"/>
      <c r="I229" s="15" t="s">
        <v>17169</v>
      </c>
      <c r="J229" s="43">
        <v>7000</v>
      </c>
      <c r="K229" s="43">
        <v>1E-3</v>
      </c>
      <c r="L229" s="43">
        <v>2</v>
      </c>
      <c r="M229" s="43">
        <v>10</v>
      </c>
      <c r="N229" s="43">
        <v>5</v>
      </c>
      <c r="O229" s="43">
        <v>0.30851063829787234</v>
      </c>
      <c r="P229" s="43">
        <v>0.16734805124011992</v>
      </c>
      <c r="Q229" s="43">
        <f t="shared" si="23"/>
        <v>0.47585868953799226</v>
      </c>
      <c r="R229" s="42"/>
      <c r="S229" s="15" t="s">
        <v>2695</v>
      </c>
      <c r="T229" s="37">
        <v>5000</v>
      </c>
      <c r="U229" s="37">
        <v>1.0000000000000001E-5</v>
      </c>
      <c r="V229" s="37">
        <v>1.0000000000000001E-5</v>
      </c>
      <c r="W229" s="37">
        <v>5</v>
      </c>
      <c r="X229" s="37">
        <v>0.30851063829787234</v>
      </c>
      <c r="Y229" s="37">
        <v>0</v>
      </c>
      <c r="Z229" s="37">
        <f t="shared" si="24"/>
        <v>0.30851063829787234</v>
      </c>
      <c r="AA229" s="42"/>
      <c r="AB229" s="15" t="s">
        <v>8745</v>
      </c>
      <c r="AC229" s="37">
        <v>5000</v>
      </c>
      <c r="AD229" s="37">
        <v>0.1</v>
      </c>
      <c r="AE229" s="37">
        <v>5</v>
      </c>
      <c r="AF229" s="37">
        <v>0.15957446808510639</v>
      </c>
      <c r="AG229" s="37">
        <v>1.707478491065521E-2</v>
      </c>
      <c r="AH229" s="37">
        <f t="shared" si="25"/>
        <v>0.17664925299576159</v>
      </c>
      <c r="AI229" s="42"/>
      <c r="AJ229" s="15" t="s">
        <v>9275</v>
      </c>
      <c r="AK229" s="43">
        <v>7000</v>
      </c>
      <c r="AL229" s="43">
        <v>1E-3</v>
      </c>
      <c r="AM229" s="43">
        <v>2</v>
      </c>
      <c r="AN229" s="43">
        <v>10</v>
      </c>
      <c r="AO229" s="43">
        <v>5</v>
      </c>
      <c r="AP229" s="43">
        <v>0.24468085106382978</v>
      </c>
      <c r="AQ229" s="43">
        <v>0.12137967351237491</v>
      </c>
      <c r="AR229" s="43">
        <f t="shared" si="26"/>
        <v>0.36606052457620469</v>
      </c>
      <c r="AS229" s="42"/>
      <c r="AT229" s="15" t="s">
        <v>11036</v>
      </c>
      <c r="AU229" s="37">
        <v>5000</v>
      </c>
      <c r="AV229" s="37">
        <v>1.0000000000000001E-5</v>
      </c>
      <c r="AW229" s="37">
        <v>1.0000000000000001E-5</v>
      </c>
      <c r="AX229" s="37">
        <v>5</v>
      </c>
      <c r="AY229" s="37">
        <v>0.11702127659574468</v>
      </c>
      <c r="AZ229" s="37">
        <v>-1.0229185549656896E-2</v>
      </c>
      <c r="BA229" s="37">
        <f t="shared" si="27"/>
        <v>0.10679209104608779</v>
      </c>
    </row>
    <row r="230" spans="1:53" x14ac:dyDescent="0.2">
      <c r="A230" s="15" t="s">
        <v>2091</v>
      </c>
      <c r="B230" s="37">
        <v>5000</v>
      </c>
      <c r="C230" s="37">
        <v>0.1</v>
      </c>
      <c r="D230" s="37">
        <v>6</v>
      </c>
      <c r="E230" s="37">
        <v>0.2978723404255319</v>
      </c>
      <c r="F230" s="37">
        <v>0.16286600998515721</v>
      </c>
      <c r="G230" s="37">
        <f t="shared" si="22"/>
        <v>0.46073835041068911</v>
      </c>
      <c r="H230" s="42"/>
      <c r="I230" s="15" t="s">
        <v>17170</v>
      </c>
      <c r="J230" s="43">
        <v>7000</v>
      </c>
      <c r="K230" s="43">
        <v>1E-3</v>
      </c>
      <c r="L230" s="43">
        <v>2</v>
      </c>
      <c r="M230" s="43">
        <v>10</v>
      </c>
      <c r="N230" s="43">
        <v>6</v>
      </c>
      <c r="O230" s="43">
        <v>0.31914893617021278</v>
      </c>
      <c r="P230" s="43">
        <v>0.18404991184049913</v>
      </c>
      <c r="Q230" s="43">
        <f t="shared" si="23"/>
        <v>0.50319884801071191</v>
      </c>
      <c r="R230" s="42"/>
      <c r="S230" s="15" t="s">
        <v>2696</v>
      </c>
      <c r="T230" s="37">
        <v>5000</v>
      </c>
      <c r="U230" s="37">
        <v>1.0000000000000001E-5</v>
      </c>
      <c r="V230" s="37">
        <v>1.0000000000000001E-5</v>
      </c>
      <c r="W230" s="37">
        <v>6</v>
      </c>
      <c r="X230" s="37">
        <v>0.30851063829787234</v>
      </c>
      <c r="Y230" s="37">
        <v>0</v>
      </c>
      <c r="Z230" s="37">
        <f t="shared" si="24"/>
        <v>0.30851063829787234</v>
      </c>
      <c r="AA230" s="42"/>
      <c r="AB230" s="15" t="s">
        <v>8746</v>
      </c>
      <c r="AC230" s="37">
        <v>5000</v>
      </c>
      <c r="AD230" s="37">
        <v>0.1</v>
      </c>
      <c r="AE230" s="37">
        <v>6</v>
      </c>
      <c r="AF230" s="37">
        <v>0.18085106382978725</v>
      </c>
      <c r="AG230" s="37">
        <v>4.3604651162790699E-2</v>
      </c>
      <c r="AH230" s="37">
        <f t="shared" si="25"/>
        <v>0.22445571499257794</v>
      </c>
      <c r="AI230" s="42"/>
      <c r="AJ230" s="15" t="s">
        <v>9276</v>
      </c>
      <c r="AK230" s="43">
        <v>7000</v>
      </c>
      <c r="AL230" s="43">
        <v>1E-3</v>
      </c>
      <c r="AM230" s="43">
        <v>2</v>
      </c>
      <c r="AN230" s="43">
        <v>10</v>
      </c>
      <c r="AO230" s="43">
        <v>6</v>
      </c>
      <c r="AP230" s="43">
        <v>9.5744680851063829E-2</v>
      </c>
      <c r="AQ230" s="43">
        <v>-5.9681697612732114E-2</v>
      </c>
      <c r="AR230" s="43">
        <f t="shared" si="26"/>
        <v>3.6062983238331715E-2</v>
      </c>
      <c r="AS230" s="42"/>
      <c r="AT230" s="15" t="s">
        <v>11037</v>
      </c>
      <c r="AU230" s="37">
        <v>5000</v>
      </c>
      <c r="AV230" s="37">
        <v>1.0000000000000001E-5</v>
      </c>
      <c r="AW230" s="37">
        <v>1.0000000000000001E-5</v>
      </c>
      <c r="AX230" s="37">
        <v>6</v>
      </c>
      <c r="AY230" s="37">
        <v>0.13829787234042554</v>
      </c>
      <c r="AZ230" s="37">
        <v>-1.0618529333687251E-2</v>
      </c>
      <c r="BA230" s="37">
        <f t="shared" si="27"/>
        <v>0.12767934300673828</v>
      </c>
    </row>
    <row r="231" spans="1:53" x14ac:dyDescent="0.2">
      <c r="A231" s="15" t="s">
        <v>2092</v>
      </c>
      <c r="B231" s="37">
        <v>5000</v>
      </c>
      <c r="C231" s="37">
        <v>0.1</v>
      </c>
      <c r="D231" s="37">
        <v>7</v>
      </c>
      <c r="E231" s="37">
        <v>0.28723404255319152</v>
      </c>
      <c r="F231" s="37">
        <v>0.14983801295896332</v>
      </c>
      <c r="G231" s="37">
        <f t="shared" si="22"/>
        <v>0.43707205551215483</v>
      </c>
      <c r="H231" s="42"/>
      <c r="I231" s="15" t="s">
        <v>17171</v>
      </c>
      <c r="J231" s="43">
        <v>7000</v>
      </c>
      <c r="K231" s="43">
        <v>1E-3</v>
      </c>
      <c r="L231" s="43">
        <v>2</v>
      </c>
      <c r="M231" s="43">
        <v>10</v>
      </c>
      <c r="N231" s="43">
        <v>7</v>
      </c>
      <c r="O231" s="43">
        <v>0.30851063829787234</v>
      </c>
      <c r="P231" s="43">
        <v>0.16427301326767882</v>
      </c>
      <c r="Q231" s="43">
        <f t="shared" si="23"/>
        <v>0.47278365156555113</v>
      </c>
      <c r="R231" s="42"/>
      <c r="S231" s="15" t="s">
        <v>2697</v>
      </c>
      <c r="T231" s="37">
        <v>5000</v>
      </c>
      <c r="U231" s="37">
        <v>1.0000000000000001E-5</v>
      </c>
      <c r="V231" s="37">
        <v>1.0000000000000001E-5</v>
      </c>
      <c r="W231" s="37">
        <v>7</v>
      </c>
      <c r="X231" s="37">
        <v>0.30851063829787234</v>
      </c>
      <c r="Y231" s="37">
        <v>0</v>
      </c>
      <c r="Z231" s="37">
        <f t="shared" si="24"/>
        <v>0.30851063829787234</v>
      </c>
      <c r="AA231" s="42"/>
      <c r="AB231" s="15" t="s">
        <v>8747</v>
      </c>
      <c r="AC231" s="37">
        <v>5000</v>
      </c>
      <c r="AD231" s="37">
        <v>0.1</v>
      </c>
      <c r="AE231" s="37">
        <v>7</v>
      </c>
      <c r="AF231" s="37">
        <v>0.13829787234042554</v>
      </c>
      <c r="AG231" s="37">
        <v>4.9660219550444413E-3</v>
      </c>
      <c r="AH231" s="37">
        <f t="shared" si="25"/>
        <v>0.14326389429546998</v>
      </c>
      <c r="AI231" s="42"/>
      <c r="AJ231" s="15" t="s">
        <v>9277</v>
      </c>
      <c r="AK231" s="43">
        <v>7000</v>
      </c>
      <c r="AL231" s="43">
        <v>1E-3</v>
      </c>
      <c r="AM231" s="43">
        <v>2</v>
      </c>
      <c r="AN231" s="43">
        <v>10</v>
      </c>
      <c r="AO231" s="43">
        <v>7</v>
      </c>
      <c r="AP231" s="43">
        <v>0.1276595744680851</v>
      </c>
      <c r="AQ231" s="43">
        <v>-1.9498245157936005E-3</v>
      </c>
      <c r="AR231" s="43">
        <f t="shared" si="26"/>
        <v>0.12570974995229151</v>
      </c>
      <c r="AS231" s="42"/>
      <c r="AT231" s="15" t="s">
        <v>11038</v>
      </c>
      <c r="AU231" s="37">
        <v>5000</v>
      </c>
      <c r="AV231" s="37">
        <v>1.0000000000000001E-5</v>
      </c>
      <c r="AW231" s="37">
        <v>1.0000000000000001E-5</v>
      </c>
      <c r="AX231" s="37">
        <v>7</v>
      </c>
      <c r="AY231" s="37">
        <v>9.5744680851063829E-2</v>
      </c>
      <c r="AZ231" s="37">
        <v>-4.9934296977660962E-2</v>
      </c>
      <c r="BA231" s="37">
        <f t="shared" si="27"/>
        <v>4.5810383873402867E-2</v>
      </c>
    </row>
    <row r="232" spans="1:53" x14ac:dyDescent="0.2">
      <c r="A232" s="15" t="s">
        <v>2093</v>
      </c>
      <c r="B232" s="37">
        <v>5000</v>
      </c>
      <c r="C232" s="37">
        <v>0.1</v>
      </c>
      <c r="D232" s="37">
        <v>8</v>
      </c>
      <c r="E232" s="37">
        <v>0.2978723404255319</v>
      </c>
      <c r="F232" s="37">
        <v>0.15866558177379983</v>
      </c>
      <c r="G232" s="37">
        <f t="shared" si="22"/>
        <v>0.45653792219933176</v>
      </c>
      <c r="H232" s="42"/>
      <c r="I232" s="15" t="s">
        <v>17172</v>
      </c>
      <c r="J232" s="43">
        <v>7000</v>
      </c>
      <c r="K232" s="43">
        <v>1E-3</v>
      </c>
      <c r="L232" s="43">
        <v>2</v>
      </c>
      <c r="M232" s="43">
        <v>10</v>
      </c>
      <c r="N232" s="43">
        <v>8</v>
      </c>
      <c r="O232" s="43">
        <v>0.30851063829787234</v>
      </c>
      <c r="P232" s="43">
        <v>0.17175003388911483</v>
      </c>
      <c r="Q232" s="43">
        <f t="shared" si="23"/>
        <v>0.4802606721869872</v>
      </c>
      <c r="R232" s="42"/>
      <c r="S232" s="15" t="s">
        <v>2698</v>
      </c>
      <c r="T232" s="37">
        <v>5000</v>
      </c>
      <c r="U232" s="37">
        <v>1.0000000000000001E-5</v>
      </c>
      <c r="V232" s="37">
        <v>1.0000000000000001E-5</v>
      </c>
      <c r="W232" s="37">
        <v>8</v>
      </c>
      <c r="X232" s="37">
        <v>0.30851063829787234</v>
      </c>
      <c r="Y232" s="37">
        <v>0</v>
      </c>
      <c r="Z232" s="37">
        <f t="shared" si="24"/>
        <v>0.30851063829787234</v>
      </c>
      <c r="AA232" s="42"/>
      <c r="AB232" s="15" t="s">
        <v>8748</v>
      </c>
      <c r="AC232" s="37">
        <v>5000</v>
      </c>
      <c r="AD232" s="37">
        <v>0.1</v>
      </c>
      <c r="AE232" s="37">
        <v>8</v>
      </c>
      <c r="AF232" s="37">
        <v>0.21276595744680851</v>
      </c>
      <c r="AG232" s="37">
        <v>9.1194146851319588E-2</v>
      </c>
      <c r="AH232" s="37">
        <f t="shared" si="25"/>
        <v>0.30396010429812809</v>
      </c>
      <c r="AI232" s="42"/>
      <c r="AJ232" s="15" t="s">
        <v>9278</v>
      </c>
      <c r="AK232" s="43">
        <v>7000</v>
      </c>
      <c r="AL232" s="43">
        <v>1E-3</v>
      </c>
      <c r="AM232" s="43">
        <v>2</v>
      </c>
      <c r="AN232" s="43">
        <v>10</v>
      </c>
      <c r="AO232" s="43">
        <v>8</v>
      </c>
      <c r="AP232" s="43">
        <v>0.14893617021276595</v>
      </c>
      <c r="AQ232" s="43">
        <v>6.6050198150594324E-3</v>
      </c>
      <c r="AR232" s="43">
        <f t="shared" si="26"/>
        <v>0.15554119002782538</v>
      </c>
      <c r="AS232" s="42"/>
      <c r="AT232" s="15" t="s">
        <v>11039</v>
      </c>
      <c r="AU232" s="37">
        <v>5000</v>
      </c>
      <c r="AV232" s="37">
        <v>1.0000000000000001E-5</v>
      </c>
      <c r="AW232" s="37">
        <v>1.0000000000000001E-5</v>
      </c>
      <c r="AX232" s="37">
        <v>8</v>
      </c>
      <c r="AY232" s="37">
        <v>0.14893617021276595</v>
      </c>
      <c r="AZ232" s="37">
        <v>1.8661098786376062E-2</v>
      </c>
      <c r="BA232" s="37">
        <f t="shared" si="27"/>
        <v>0.16759726899914201</v>
      </c>
    </row>
    <row r="233" spans="1:53" x14ac:dyDescent="0.2">
      <c r="A233" s="15" t="s">
        <v>2094</v>
      </c>
      <c r="B233" s="37">
        <v>5000</v>
      </c>
      <c r="C233" s="37">
        <v>0.1</v>
      </c>
      <c r="D233" s="37">
        <v>9</v>
      </c>
      <c r="E233" s="37">
        <v>0.30851063829787234</v>
      </c>
      <c r="F233" s="37">
        <v>0.17175003388911483</v>
      </c>
      <c r="G233" s="37">
        <f t="shared" si="22"/>
        <v>0.4802606721869872</v>
      </c>
      <c r="H233" s="42"/>
      <c r="I233" s="15" t="s">
        <v>17173</v>
      </c>
      <c r="J233" s="43">
        <v>7000</v>
      </c>
      <c r="K233" s="43">
        <v>1E-3</v>
      </c>
      <c r="L233" s="43">
        <v>2</v>
      </c>
      <c r="M233" s="43">
        <v>10</v>
      </c>
      <c r="N233" s="43">
        <v>9</v>
      </c>
      <c r="O233" s="43">
        <v>0.31914893617021278</v>
      </c>
      <c r="P233" s="43">
        <v>0.18393922951709174</v>
      </c>
      <c r="Q233" s="43">
        <f t="shared" si="23"/>
        <v>0.50308816568730452</v>
      </c>
      <c r="R233" s="42"/>
      <c r="S233" s="15" t="s">
        <v>2699</v>
      </c>
      <c r="T233" s="37">
        <v>5000</v>
      </c>
      <c r="U233" s="37">
        <v>1.0000000000000001E-5</v>
      </c>
      <c r="V233" s="37">
        <v>1.0000000000000001E-5</v>
      </c>
      <c r="W233" s="37">
        <v>9</v>
      </c>
      <c r="X233" s="37">
        <v>0.30851063829787234</v>
      </c>
      <c r="Y233" s="37">
        <v>0</v>
      </c>
      <c r="Z233" s="37">
        <f t="shared" si="24"/>
        <v>0.30851063829787234</v>
      </c>
      <c r="AA233" s="42"/>
      <c r="AB233" s="15" t="s">
        <v>8749</v>
      </c>
      <c r="AC233" s="37">
        <v>5000</v>
      </c>
      <c r="AD233" s="37">
        <v>0.1</v>
      </c>
      <c r="AE233" s="37">
        <v>9</v>
      </c>
      <c r="AF233" s="37">
        <v>0.14893617021276595</v>
      </c>
      <c r="AG233" s="37">
        <v>1.878914405010439E-2</v>
      </c>
      <c r="AH233" s="37">
        <f t="shared" si="25"/>
        <v>0.16772531426287035</v>
      </c>
      <c r="AI233" s="42"/>
      <c r="AJ233" s="15" t="s">
        <v>9279</v>
      </c>
      <c r="AK233" s="43">
        <v>7000</v>
      </c>
      <c r="AL233" s="43">
        <v>1E-3</v>
      </c>
      <c r="AM233" s="43">
        <v>2</v>
      </c>
      <c r="AN233" s="43">
        <v>10</v>
      </c>
      <c r="AO233" s="43">
        <v>9</v>
      </c>
      <c r="AP233" s="43">
        <v>0.1702127659574468</v>
      </c>
      <c r="AQ233" s="43">
        <v>3.3864804322045063E-2</v>
      </c>
      <c r="AR233" s="43">
        <f t="shared" si="26"/>
        <v>0.20407757027949186</v>
      </c>
      <c r="AS233" s="42"/>
      <c r="AT233" s="15" t="s">
        <v>11040</v>
      </c>
      <c r="AU233" s="37">
        <v>5000</v>
      </c>
      <c r="AV233" s="37">
        <v>1.0000000000000001E-5</v>
      </c>
      <c r="AW233" s="37">
        <v>1.0000000000000001E-5</v>
      </c>
      <c r="AX233" s="37">
        <v>9</v>
      </c>
      <c r="AY233" s="37">
        <v>0.1702127659574468</v>
      </c>
      <c r="AZ233" s="37">
        <v>3.3864804322045028E-2</v>
      </c>
      <c r="BA233" s="37">
        <f t="shared" si="27"/>
        <v>0.20407757027949183</v>
      </c>
    </row>
    <row r="234" spans="1:53" x14ac:dyDescent="0.2">
      <c r="A234" s="15" t="s">
        <v>2095</v>
      </c>
      <c r="B234" s="37">
        <v>7000</v>
      </c>
      <c r="C234" s="37">
        <v>0.1</v>
      </c>
      <c r="D234" s="37">
        <v>0</v>
      </c>
      <c r="E234" s="37">
        <v>0.28723404255319152</v>
      </c>
      <c r="F234" s="37">
        <v>0.14949358541526001</v>
      </c>
      <c r="G234" s="37">
        <f t="shared" si="22"/>
        <v>0.43672762796845155</v>
      </c>
      <c r="H234" s="42"/>
      <c r="I234" s="15" t="s">
        <v>17174</v>
      </c>
      <c r="J234" s="43">
        <v>7000</v>
      </c>
      <c r="K234" s="43">
        <v>1E-3</v>
      </c>
      <c r="L234" s="43">
        <v>2</v>
      </c>
      <c r="M234" s="43">
        <v>100</v>
      </c>
      <c r="N234" s="43">
        <v>0</v>
      </c>
      <c r="O234" s="43">
        <v>0.30851063829787234</v>
      </c>
      <c r="P234" s="43">
        <v>0.1737660581473969</v>
      </c>
      <c r="Q234" s="43">
        <f t="shared" si="23"/>
        <v>0.48227669644526927</v>
      </c>
      <c r="R234" s="42"/>
      <c r="S234" s="15" t="s">
        <v>2700</v>
      </c>
      <c r="T234" s="37">
        <v>5000</v>
      </c>
      <c r="U234" s="37">
        <v>1.0000000000000001E-5</v>
      </c>
      <c r="V234" s="37">
        <v>1E-4</v>
      </c>
      <c r="W234" s="37">
        <v>0</v>
      </c>
      <c r="X234" s="37">
        <v>0.30851063829787234</v>
      </c>
      <c r="Y234" s="37">
        <v>0</v>
      </c>
      <c r="Z234" s="37">
        <f t="shared" si="24"/>
        <v>0.30851063829787234</v>
      </c>
      <c r="AA234" s="42"/>
      <c r="AB234" s="15" t="s">
        <v>8750</v>
      </c>
      <c r="AC234" s="37">
        <v>7000</v>
      </c>
      <c r="AD234" s="37">
        <v>0.1</v>
      </c>
      <c r="AE234" s="37">
        <v>0</v>
      </c>
      <c r="AF234" s="37">
        <v>0.15957446808510639</v>
      </c>
      <c r="AG234" s="37">
        <v>2.6991614255765201E-2</v>
      </c>
      <c r="AH234" s="37">
        <f t="shared" si="25"/>
        <v>0.1865660823408716</v>
      </c>
      <c r="AI234" s="42"/>
      <c r="AJ234" s="15" t="s">
        <v>9280</v>
      </c>
      <c r="AK234" s="43">
        <v>7000</v>
      </c>
      <c r="AL234" s="43">
        <v>1E-3</v>
      </c>
      <c r="AM234" s="43">
        <v>2</v>
      </c>
      <c r="AN234" s="43">
        <v>100</v>
      </c>
      <c r="AO234" s="43">
        <v>0</v>
      </c>
      <c r="AP234" s="43">
        <v>0.1702127659574468</v>
      </c>
      <c r="AQ234" s="43">
        <v>6.9077610727346517E-3</v>
      </c>
      <c r="AR234" s="43">
        <f t="shared" si="26"/>
        <v>0.17712052703018147</v>
      </c>
      <c r="AS234" s="42"/>
      <c r="AT234" s="15" t="s">
        <v>11041</v>
      </c>
      <c r="AU234" s="37">
        <v>5000</v>
      </c>
      <c r="AV234" s="37">
        <v>1.0000000000000001E-5</v>
      </c>
      <c r="AW234" s="37">
        <v>1E-4</v>
      </c>
      <c r="AX234" s="37">
        <v>0</v>
      </c>
      <c r="AY234" s="37">
        <v>0.11702127659574468</v>
      </c>
      <c r="AZ234" s="37">
        <v>-1.1014642995982879E-2</v>
      </c>
      <c r="BA234" s="37">
        <f t="shared" si="27"/>
        <v>0.1060066335997618</v>
      </c>
    </row>
    <row r="235" spans="1:53" x14ac:dyDescent="0.2">
      <c r="A235" s="15" t="s">
        <v>2096</v>
      </c>
      <c r="B235" s="37">
        <v>7000</v>
      </c>
      <c r="C235" s="37">
        <v>0.1</v>
      </c>
      <c r="D235" s="37">
        <v>1</v>
      </c>
      <c r="E235" s="37">
        <v>0.2978723404255319</v>
      </c>
      <c r="F235" s="37">
        <v>0.16037352821762077</v>
      </c>
      <c r="G235" s="37">
        <f t="shared" si="22"/>
        <v>0.45824586864315264</v>
      </c>
      <c r="H235" s="42"/>
      <c r="I235" s="15" t="s">
        <v>17175</v>
      </c>
      <c r="J235" s="43">
        <v>7000</v>
      </c>
      <c r="K235" s="43">
        <v>1E-3</v>
      </c>
      <c r="L235" s="43">
        <v>2</v>
      </c>
      <c r="M235" s="43">
        <v>100</v>
      </c>
      <c r="N235" s="43">
        <v>1</v>
      </c>
      <c r="O235" s="43">
        <v>0.31914893617021278</v>
      </c>
      <c r="P235" s="43">
        <v>0.17566456563442043</v>
      </c>
      <c r="Q235" s="43">
        <f t="shared" si="23"/>
        <v>0.49481350180463324</v>
      </c>
      <c r="R235" s="42"/>
      <c r="S235" s="15" t="s">
        <v>2701</v>
      </c>
      <c r="T235" s="37">
        <v>5000</v>
      </c>
      <c r="U235" s="37">
        <v>1.0000000000000001E-5</v>
      </c>
      <c r="V235" s="37">
        <v>1E-4</v>
      </c>
      <c r="W235" s="37">
        <v>1</v>
      </c>
      <c r="X235" s="37">
        <v>0.30851063829787234</v>
      </c>
      <c r="Y235" s="37">
        <v>0</v>
      </c>
      <c r="Z235" s="37">
        <f t="shared" si="24"/>
        <v>0.30851063829787234</v>
      </c>
      <c r="AA235" s="42"/>
      <c r="AB235" s="15" t="s">
        <v>8751</v>
      </c>
      <c r="AC235" s="37">
        <v>7000</v>
      </c>
      <c r="AD235" s="37">
        <v>0.1</v>
      </c>
      <c r="AE235" s="37">
        <v>1</v>
      </c>
      <c r="AF235" s="37">
        <v>0.10638297872340426</v>
      </c>
      <c r="AG235" s="37">
        <v>-3.8947368421052661E-2</v>
      </c>
      <c r="AH235" s="37">
        <f t="shared" si="25"/>
        <v>6.7435610302351595E-2</v>
      </c>
      <c r="AI235" s="42"/>
      <c r="AJ235" s="15" t="s">
        <v>9281</v>
      </c>
      <c r="AK235" s="43">
        <v>7000</v>
      </c>
      <c r="AL235" s="43">
        <v>1E-3</v>
      </c>
      <c r="AM235" s="43">
        <v>2</v>
      </c>
      <c r="AN235" s="43">
        <v>100</v>
      </c>
      <c r="AO235" s="43">
        <v>1</v>
      </c>
      <c r="AP235" s="43">
        <v>0.10638297872340426</v>
      </c>
      <c r="AQ235" s="43">
        <v>-2.7589796980739177E-2</v>
      </c>
      <c r="AR235" s="43">
        <f t="shared" si="26"/>
        <v>7.8793181742665086E-2</v>
      </c>
      <c r="AS235" s="42"/>
      <c r="AT235" s="15" t="s">
        <v>11042</v>
      </c>
      <c r="AU235" s="37">
        <v>5000</v>
      </c>
      <c r="AV235" s="37">
        <v>1.0000000000000001E-5</v>
      </c>
      <c r="AW235" s="37">
        <v>1E-4</v>
      </c>
      <c r="AX235" s="37">
        <v>1</v>
      </c>
      <c r="AY235" s="37">
        <v>0.11702127659574468</v>
      </c>
      <c r="AZ235" s="37">
        <v>-3.1192175522072412E-2</v>
      </c>
      <c r="BA235" s="37">
        <f t="shared" si="27"/>
        <v>8.5829101073672268E-2</v>
      </c>
    </row>
    <row r="236" spans="1:53" x14ac:dyDescent="0.2">
      <c r="A236" s="15" t="s">
        <v>2097</v>
      </c>
      <c r="B236" s="37">
        <v>7000</v>
      </c>
      <c r="C236" s="37">
        <v>0.1</v>
      </c>
      <c r="D236" s="37">
        <v>2</v>
      </c>
      <c r="E236" s="37">
        <v>0.2978723404255319</v>
      </c>
      <c r="F236" s="37">
        <v>0.16680096696212729</v>
      </c>
      <c r="G236" s="37">
        <f t="shared" si="22"/>
        <v>0.46467330738765922</v>
      </c>
      <c r="H236" s="42"/>
      <c r="I236" s="15" t="s">
        <v>17176</v>
      </c>
      <c r="J236" s="43">
        <v>7000</v>
      </c>
      <c r="K236" s="43">
        <v>1E-3</v>
      </c>
      <c r="L236" s="43">
        <v>2</v>
      </c>
      <c r="M236" s="43">
        <v>100</v>
      </c>
      <c r="N236" s="43">
        <v>2</v>
      </c>
      <c r="O236" s="43">
        <v>0.2978723404255319</v>
      </c>
      <c r="P236" s="43">
        <v>0.15957735031156864</v>
      </c>
      <c r="Q236" s="43">
        <f t="shared" si="23"/>
        <v>0.45744969073710051</v>
      </c>
      <c r="R236" s="42"/>
      <c r="S236" s="15" t="s">
        <v>2702</v>
      </c>
      <c r="T236" s="37">
        <v>5000</v>
      </c>
      <c r="U236" s="37">
        <v>1.0000000000000001E-5</v>
      </c>
      <c r="V236" s="37">
        <v>1E-4</v>
      </c>
      <c r="W236" s="37">
        <v>2</v>
      </c>
      <c r="X236" s="37">
        <v>0.30851063829787234</v>
      </c>
      <c r="Y236" s="37">
        <v>0</v>
      </c>
      <c r="Z236" s="37">
        <f t="shared" si="24"/>
        <v>0.30851063829787234</v>
      </c>
      <c r="AA236" s="42"/>
      <c r="AB236" s="15" t="s">
        <v>8752</v>
      </c>
      <c r="AC236" s="37">
        <v>7000</v>
      </c>
      <c r="AD236" s="37">
        <v>0.1</v>
      </c>
      <c r="AE236" s="37">
        <v>2</v>
      </c>
      <c r="AF236" s="37">
        <v>0.10638297872340426</v>
      </c>
      <c r="AG236" s="37">
        <v>-3.8400841662283018E-2</v>
      </c>
      <c r="AH236" s="37">
        <f t="shared" si="25"/>
        <v>6.7982137061121245E-2</v>
      </c>
      <c r="AI236" s="42"/>
      <c r="AJ236" s="15" t="s">
        <v>9282</v>
      </c>
      <c r="AK236" s="43">
        <v>7000</v>
      </c>
      <c r="AL236" s="43">
        <v>1E-3</v>
      </c>
      <c r="AM236" s="43">
        <v>2</v>
      </c>
      <c r="AN236" s="43">
        <v>100</v>
      </c>
      <c r="AO236" s="43">
        <v>2</v>
      </c>
      <c r="AP236" s="43">
        <v>0.13829787234042554</v>
      </c>
      <c r="AQ236" s="43">
        <v>3.2726796701138829E-3</v>
      </c>
      <c r="AR236" s="43">
        <f t="shared" si="26"/>
        <v>0.14157055201053942</v>
      </c>
      <c r="AS236" s="42"/>
      <c r="AT236" s="15" t="s">
        <v>11043</v>
      </c>
      <c r="AU236" s="37">
        <v>5000</v>
      </c>
      <c r="AV236" s="37">
        <v>1.0000000000000001E-5</v>
      </c>
      <c r="AW236" s="37">
        <v>1E-4</v>
      </c>
      <c r="AX236" s="37">
        <v>2</v>
      </c>
      <c r="AY236" s="37">
        <v>0.14893617021276595</v>
      </c>
      <c r="AZ236" s="37">
        <v>1.8020370854008864E-2</v>
      </c>
      <c r="BA236" s="37">
        <f t="shared" si="27"/>
        <v>0.16695654106677482</v>
      </c>
    </row>
    <row r="237" spans="1:53" x14ac:dyDescent="0.2">
      <c r="A237" s="15" t="s">
        <v>2098</v>
      </c>
      <c r="B237" s="37">
        <v>7000</v>
      </c>
      <c r="C237" s="37">
        <v>0.1</v>
      </c>
      <c r="D237" s="37">
        <v>3</v>
      </c>
      <c r="E237" s="37">
        <v>0.2978723404255319</v>
      </c>
      <c r="F237" s="37">
        <v>0.16173490068909602</v>
      </c>
      <c r="G237" s="37">
        <f t="shared" si="22"/>
        <v>0.45960724111462792</v>
      </c>
      <c r="H237" s="42"/>
      <c r="I237" s="15" t="s">
        <v>17177</v>
      </c>
      <c r="J237" s="43">
        <v>7000</v>
      </c>
      <c r="K237" s="43">
        <v>1E-3</v>
      </c>
      <c r="L237" s="43">
        <v>2</v>
      </c>
      <c r="M237" s="43">
        <v>100</v>
      </c>
      <c r="N237" s="43">
        <v>3</v>
      </c>
      <c r="O237" s="43">
        <v>0.34042553191489361</v>
      </c>
      <c r="P237" s="43">
        <v>0.20501977902059745</v>
      </c>
      <c r="Q237" s="43">
        <f t="shared" si="23"/>
        <v>0.54544531093549109</v>
      </c>
      <c r="R237" s="42"/>
      <c r="S237" s="15" t="s">
        <v>2703</v>
      </c>
      <c r="T237" s="37">
        <v>5000</v>
      </c>
      <c r="U237" s="37">
        <v>1.0000000000000001E-5</v>
      </c>
      <c r="V237" s="37">
        <v>1E-4</v>
      </c>
      <c r="W237" s="37">
        <v>3</v>
      </c>
      <c r="X237" s="37">
        <v>0.30851063829787234</v>
      </c>
      <c r="Y237" s="37">
        <v>0</v>
      </c>
      <c r="Z237" s="37">
        <f t="shared" si="24"/>
        <v>0.30851063829787234</v>
      </c>
      <c r="AA237" s="42"/>
      <c r="AB237" s="15" t="s">
        <v>8753</v>
      </c>
      <c r="AC237" s="37">
        <v>7000</v>
      </c>
      <c r="AD237" s="37">
        <v>0.1</v>
      </c>
      <c r="AE237" s="37">
        <v>3</v>
      </c>
      <c r="AF237" s="37">
        <v>0.11702127659574468</v>
      </c>
      <c r="AG237" s="37">
        <v>-3.2010582010582017E-2</v>
      </c>
      <c r="AH237" s="37">
        <f t="shared" si="25"/>
        <v>8.5010694585162666E-2</v>
      </c>
      <c r="AI237" s="42"/>
      <c r="AJ237" s="15" t="s">
        <v>9283</v>
      </c>
      <c r="AK237" s="43">
        <v>7000</v>
      </c>
      <c r="AL237" s="43">
        <v>1E-3</v>
      </c>
      <c r="AM237" s="43">
        <v>2</v>
      </c>
      <c r="AN237" s="43">
        <v>100</v>
      </c>
      <c r="AO237" s="43">
        <v>3</v>
      </c>
      <c r="AP237" s="43">
        <v>0.15957446808510639</v>
      </c>
      <c r="AQ237" s="43">
        <v>3.0548302872062671E-2</v>
      </c>
      <c r="AR237" s="43">
        <f t="shared" si="26"/>
        <v>0.19012277095716906</v>
      </c>
      <c r="AS237" s="42"/>
      <c r="AT237" s="15" t="s">
        <v>11044</v>
      </c>
      <c r="AU237" s="37">
        <v>5000</v>
      </c>
      <c r="AV237" s="37">
        <v>1.0000000000000001E-5</v>
      </c>
      <c r="AW237" s="37">
        <v>1E-4</v>
      </c>
      <c r="AX237" s="37">
        <v>3</v>
      </c>
      <c r="AY237" s="37">
        <v>0.20212765957446807</v>
      </c>
      <c r="AZ237" s="37">
        <v>5.723455469376839E-2</v>
      </c>
      <c r="BA237" s="37">
        <f t="shared" si="27"/>
        <v>0.25936221426823647</v>
      </c>
    </row>
    <row r="238" spans="1:53" x14ac:dyDescent="0.2">
      <c r="A238" s="15" t="s">
        <v>2099</v>
      </c>
      <c r="B238" s="37">
        <v>7000</v>
      </c>
      <c r="C238" s="37">
        <v>0.1</v>
      </c>
      <c r="D238" s="37">
        <v>4</v>
      </c>
      <c r="E238" s="37">
        <v>0.2978723404255319</v>
      </c>
      <c r="F238" s="37">
        <v>0.16410670978172998</v>
      </c>
      <c r="G238" s="37">
        <f t="shared" si="22"/>
        <v>0.46197905020726188</v>
      </c>
      <c r="H238" s="42"/>
      <c r="I238" s="15" t="s">
        <v>17178</v>
      </c>
      <c r="J238" s="43">
        <v>7000</v>
      </c>
      <c r="K238" s="43">
        <v>1E-3</v>
      </c>
      <c r="L238" s="43">
        <v>2</v>
      </c>
      <c r="M238" s="43">
        <v>100</v>
      </c>
      <c r="N238" s="43">
        <v>4</v>
      </c>
      <c r="O238" s="43">
        <v>0.34042553191489361</v>
      </c>
      <c r="P238" s="43">
        <v>0.20621084173249796</v>
      </c>
      <c r="Q238" s="43">
        <f t="shared" si="23"/>
        <v>0.54663637364739159</v>
      </c>
      <c r="R238" s="42"/>
      <c r="S238" s="15" t="s">
        <v>2704</v>
      </c>
      <c r="T238" s="37">
        <v>5000</v>
      </c>
      <c r="U238" s="37">
        <v>1.0000000000000001E-5</v>
      </c>
      <c r="V238" s="37">
        <v>1E-4</v>
      </c>
      <c r="W238" s="37">
        <v>4</v>
      </c>
      <c r="X238" s="37">
        <v>0.30851063829787234</v>
      </c>
      <c r="Y238" s="37">
        <v>0</v>
      </c>
      <c r="Z238" s="37">
        <f t="shared" si="24"/>
        <v>0.30851063829787234</v>
      </c>
      <c r="AA238" s="42"/>
      <c r="AB238" s="15" t="s">
        <v>8754</v>
      </c>
      <c r="AC238" s="37">
        <v>7000</v>
      </c>
      <c r="AD238" s="37">
        <v>0.1</v>
      </c>
      <c r="AE238" s="37">
        <v>4</v>
      </c>
      <c r="AF238" s="37">
        <v>0.13829787234042554</v>
      </c>
      <c r="AG238" s="37">
        <v>-9.6804137382310099E-3</v>
      </c>
      <c r="AH238" s="37">
        <f t="shared" si="25"/>
        <v>0.12861745860219453</v>
      </c>
      <c r="AI238" s="42"/>
      <c r="AJ238" s="15" t="s">
        <v>9284</v>
      </c>
      <c r="AK238" s="43">
        <v>7000</v>
      </c>
      <c r="AL238" s="43">
        <v>1E-3</v>
      </c>
      <c r="AM238" s="43">
        <v>2</v>
      </c>
      <c r="AN238" s="43">
        <v>100</v>
      </c>
      <c r="AO238" s="43">
        <v>4</v>
      </c>
      <c r="AP238" s="43">
        <v>0.14893617021276595</v>
      </c>
      <c r="AQ238" s="43">
        <v>8.5695451549109864E-3</v>
      </c>
      <c r="AR238" s="43">
        <f t="shared" si="26"/>
        <v>0.15750571536767694</v>
      </c>
      <c r="AS238" s="42"/>
      <c r="AT238" s="15" t="s">
        <v>11045</v>
      </c>
      <c r="AU238" s="37">
        <v>5000</v>
      </c>
      <c r="AV238" s="37">
        <v>1.0000000000000001E-5</v>
      </c>
      <c r="AW238" s="37">
        <v>1E-4</v>
      </c>
      <c r="AX238" s="37">
        <v>4</v>
      </c>
      <c r="AY238" s="37">
        <v>0.21276595744680851</v>
      </c>
      <c r="AZ238" s="37">
        <v>8.8932547478716414E-2</v>
      </c>
      <c r="BA238" s="37">
        <f t="shared" si="27"/>
        <v>0.30169850492552491</v>
      </c>
    </row>
    <row r="239" spans="1:53" x14ac:dyDescent="0.2">
      <c r="A239" s="15" t="s">
        <v>2100</v>
      </c>
      <c r="B239" s="37">
        <v>7000</v>
      </c>
      <c r="C239" s="37">
        <v>0.1</v>
      </c>
      <c r="D239" s="37">
        <v>5</v>
      </c>
      <c r="E239" s="37">
        <v>0.2978723404255319</v>
      </c>
      <c r="F239" s="37">
        <v>0.15969118244616007</v>
      </c>
      <c r="G239" s="37">
        <f t="shared" si="22"/>
        <v>0.457563522871692</v>
      </c>
      <c r="H239" s="42"/>
      <c r="I239" s="15" t="s">
        <v>17179</v>
      </c>
      <c r="J239" s="43">
        <v>7000</v>
      </c>
      <c r="K239" s="43">
        <v>1E-3</v>
      </c>
      <c r="L239" s="43">
        <v>2</v>
      </c>
      <c r="M239" s="43">
        <v>100</v>
      </c>
      <c r="N239" s="43">
        <v>5</v>
      </c>
      <c r="O239" s="43">
        <v>0.30851063829787234</v>
      </c>
      <c r="P239" s="43">
        <v>0.17051316861254412</v>
      </c>
      <c r="Q239" s="43">
        <f t="shared" si="23"/>
        <v>0.47902380691041646</v>
      </c>
      <c r="R239" s="42"/>
      <c r="S239" s="15" t="s">
        <v>2705</v>
      </c>
      <c r="T239" s="37">
        <v>5000</v>
      </c>
      <c r="U239" s="37">
        <v>1.0000000000000001E-5</v>
      </c>
      <c r="V239" s="37">
        <v>1E-4</v>
      </c>
      <c r="W239" s="37">
        <v>5</v>
      </c>
      <c r="X239" s="37">
        <v>0.30851063829787234</v>
      </c>
      <c r="Y239" s="37">
        <v>0</v>
      </c>
      <c r="Z239" s="37">
        <f t="shared" si="24"/>
        <v>0.30851063829787234</v>
      </c>
      <c r="AA239" s="42"/>
      <c r="AB239" s="15" t="s">
        <v>8755</v>
      </c>
      <c r="AC239" s="37">
        <v>7000</v>
      </c>
      <c r="AD239" s="37">
        <v>0.1</v>
      </c>
      <c r="AE239" s="37">
        <v>5</v>
      </c>
      <c r="AF239" s="37">
        <v>9.5744680851063829E-2</v>
      </c>
      <c r="AG239" s="37">
        <v>-5.9260241283309034E-2</v>
      </c>
      <c r="AH239" s="37">
        <f t="shared" si="25"/>
        <v>3.6484439567754795E-2</v>
      </c>
      <c r="AI239" s="42"/>
      <c r="AJ239" s="15" t="s">
        <v>9285</v>
      </c>
      <c r="AK239" s="43">
        <v>7000</v>
      </c>
      <c r="AL239" s="43">
        <v>1E-3</v>
      </c>
      <c r="AM239" s="43">
        <v>2</v>
      </c>
      <c r="AN239" s="43">
        <v>100</v>
      </c>
      <c r="AO239" s="43">
        <v>5</v>
      </c>
      <c r="AP239" s="43">
        <v>0.11702127659574468</v>
      </c>
      <c r="AQ239" s="43">
        <v>-1.4696319417349482E-2</v>
      </c>
      <c r="AR239" s="43">
        <f t="shared" si="26"/>
        <v>0.1023249571783952</v>
      </c>
      <c r="AS239" s="42"/>
      <c r="AT239" s="15" t="s">
        <v>11046</v>
      </c>
      <c r="AU239" s="37">
        <v>5000</v>
      </c>
      <c r="AV239" s="37">
        <v>1.0000000000000001E-5</v>
      </c>
      <c r="AW239" s="37">
        <v>1E-4</v>
      </c>
      <c r="AX239" s="37">
        <v>5</v>
      </c>
      <c r="AY239" s="37">
        <v>0.14893617021276595</v>
      </c>
      <c r="AZ239" s="37">
        <v>9.2226613965744348E-3</v>
      </c>
      <c r="BA239" s="37">
        <f t="shared" si="27"/>
        <v>0.15815883160934038</v>
      </c>
    </row>
    <row r="240" spans="1:53" x14ac:dyDescent="0.2">
      <c r="A240" s="15" t="s">
        <v>2101</v>
      </c>
      <c r="B240" s="37">
        <v>7000</v>
      </c>
      <c r="C240" s="37">
        <v>0.1</v>
      </c>
      <c r="D240" s="37">
        <v>6</v>
      </c>
      <c r="E240" s="37">
        <v>0.28723404255319152</v>
      </c>
      <c r="F240" s="37">
        <v>0.14649681528662425</v>
      </c>
      <c r="G240" s="37">
        <f t="shared" si="22"/>
        <v>0.4337308578398158</v>
      </c>
      <c r="H240" s="42"/>
      <c r="I240" s="15" t="s">
        <v>17180</v>
      </c>
      <c r="J240" s="43">
        <v>7000</v>
      </c>
      <c r="K240" s="43">
        <v>1E-3</v>
      </c>
      <c r="L240" s="43">
        <v>2</v>
      </c>
      <c r="M240" s="43">
        <v>100</v>
      </c>
      <c r="N240" s="43">
        <v>6</v>
      </c>
      <c r="O240" s="43">
        <v>0.31914893617021278</v>
      </c>
      <c r="P240" s="43">
        <v>0.17892725535689916</v>
      </c>
      <c r="Q240" s="43">
        <f t="shared" si="23"/>
        <v>0.49807619152711191</v>
      </c>
      <c r="R240" s="42"/>
      <c r="S240" s="15" t="s">
        <v>2706</v>
      </c>
      <c r="T240" s="37">
        <v>5000</v>
      </c>
      <c r="U240" s="37">
        <v>1.0000000000000001E-5</v>
      </c>
      <c r="V240" s="37">
        <v>1E-4</v>
      </c>
      <c r="W240" s="37">
        <v>6</v>
      </c>
      <c r="X240" s="37">
        <v>0.30851063829787234</v>
      </c>
      <c r="Y240" s="37">
        <v>0</v>
      </c>
      <c r="Z240" s="37">
        <f t="shared" si="24"/>
        <v>0.30851063829787234</v>
      </c>
      <c r="AA240" s="42"/>
      <c r="AB240" s="15" t="s">
        <v>8756</v>
      </c>
      <c r="AC240" s="37">
        <v>7000</v>
      </c>
      <c r="AD240" s="37">
        <v>0.1</v>
      </c>
      <c r="AE240" s="37">
        <v>6</v>
      </c>
      <c r="AF240" s="37">
        <v>0.15957446808510639</v>
      </c>
      <c r="AG240" s="37">
        <v>-6.7376364371377073E-4</v>
      </c>
      <c r="AH240" s="37">
        <f t="shared" si="25"/>
        <v>0.15890070444139262</v>
      </c>
      <c r="AI240" s="42"/>
      <c r="AJ240" s="15" t="s">
        <v>9286</v>
      </c>
      <c r="AK240" s="43">
        <v>7000</v>
      </c>
      <c r="AL240" s="43">
        <v>1E-3</v>
      </c>
      <c r="AM240" s="43">
        <v>2</v>
      </c>
      <c r="AN240" s="43">
        <v>100</v>
      </c>
      <c r="AO240" s="43">
        <v>6</v>
      </c>
      <c r="AP240" s="43">
        <v>0.1702127659574468</v>
      </c>
      <c r="AQ240" s="43">
        <v>2.551834130781501E-2</v>
      </c>
      <c r="AR240" s="43">
        <f t="shared" si="26"/>
        <v>0.19573110726526183</v>
      </c>
      <c r="AS240" s="42"/>
      <c r="AT240" s="15" t="s">
        <v>11047</v>
      </c>
      <c r="AU240" s="37">
        <v>5000</v>
      </c>
      <c r="AV240" s="37">
        <v>1.0000000000000001E-5</v>
      </c>
      <c r="AW240" s="37">
        <v>1E-4</v>
      </c>
      <c r="AX240" s="37">
        <v>6</v>
      </c>
      <c r="AY240" s="37">
        <v>0.10638297872340426</v>
      </c>
      <c r="AZ240" s="37">
        <v>-4.3892120571126382E-2</v>
      </c>
      <c r="BA240" s="37">
        <f t="shared" si="27"/>
        <v>6.2490858152277874E-2</v>
      </c>
    </row>
    <row r="241" spans="1:53" x14ac:dyDescent="0.2">
      <c r="A241" s="15" t="s">
        <v>2102</v>
      </c>
      <c r="B241" s="37">
        <v>7000</v>
      </c>
      <c r="C241" s="37">
        <v>0.1</v>
      </c>
      <c r="D241" s="37">
        <v>7</v>
      </c>
      <c r="E241" s="37">
        <v>0.2978723404255319</v>
      </c>
      <c r="F241" s="37">
        <v>0.15740866494635336</v>
      </c>
      <c r="G241" s="37">
        <f t="shared" si="22"/>
        <v>0.45528100537188526</v>
      </c>
      <c r="H241" s="42"/>
      <c r="I241" s="15" t="s">
        <v>17181</v>
      </c>
      <c r="J241" s="43">
        <v>7000</v>
      </c>
      <c r="K241" s="43">
        <v>1E-3</v>
      </c>
      <c r="L241" s="43">
        <v>2</v>
      </c>
      <c r="M241" s="43">
        <v>100</v>
      </c>
      <c r="N241" s="43">
        <v>7</v>
      </c>
      <c r="O241" s="43">
        <v>0.30851063829787234</v>
      </c>
      <c r="P241" s="43">
        <v>0.16473000683526995</v>
      </c>
      <c r="Q241" s="43">
        <f t="shared" si="23"/>
        <v>0.47324064513314229</v>
      </c>
      <c r="R241" s="42"/>
      <c r="S241" s="15" t="s">
        <v>2707</v>
      </c>
      <c r="T241" s="37">
        <v>5000</v>
      </c>
      <c r="U241" s="37">
        <v>1.0000000000000001E-5</v>
      </c>
      <c r="V241" s="37">
        <v>1E-4</v>
      </c>
      <c r="W241" s="37">
        <v>7</v>
      </c>
      <c r="X241" s="37">
        <v>0.30851063829787234</v>
      </c>
      <c r="Y241" s="37">
        <v>0</v>
      </c>
      <c r="Z241" s="37">
        <f t="shared" si="24"/>
        <v>0.30851063829787234</v>
      </c>
      <c r="AA241" s="42"/>
      <c r="AB241" s="15" t="s">
        <v>8757</v>
      </c>
      <c r="AC241" s="37">
        <v>7000</v>
      </c>
      <c r="AD241" s="37">
        <v>0.1</v>
      </c>
      <c r="AE241" s="37">
        <v>7</v>
      </c>
      <c r="AF241" s="37">
        <v>0.14893617021276595</v>
      </c>
      <c r="AG241" s="37">
        <v>1.1566771819137747E-2</v>
      </c>
      <c r="AH241" s="37">
        <f t="shared" si="25"/>
        <v>0.16050294203190368</v>
      </c>
      <c r="AI241" s="42"/>
      <c r="AJ241" s="15" t="s">
        <v>9287</v>
      </c>
      <c r="AK241" s="43">
        <v>7000</v>
      </c>
      <c r="AL241" s="43">
        <v>1E-3</v>
      </c>
      <c r="AM241" s="43">
        <v>2</v>
      </c>
      <c r="AN241" s="43">
        <v>100</v>
      </c>
      <c r="AO241" s="43">
        <v>7</v>
      </c>
      <c r="AP241" s="43">
        <v>0.1702127659574468</v>
      </c>
      <c r="AQ241" s="43">
        <v>3.0286999074196526E-2</v>
      </c>
      <c r="AR241" s="43">
        <f t="shared" si="26"/>
        <v>0.20049976503164332</v>
      </c>
      <c r="AS241" s="42"/>
      <c r="AT241" s="15" t="s">
        <v>11048</v>
      </c>
      <c r="AU241" s="37">
        <v>5000</v>
      </c>
      <c r="AV241" s="37">
        <v>1.0000000000000001E-5</v>
      </c>
      <c r="AW241" s="37">
        <v>1E-4</v>
      </c>
      <c r="AX241" s="37">
        <v>7</v>
      </c>
      <c r="AY241" s="37">
        <v>0.1276595744680851</v>
      </c>
      <c r="AZ241" s="37">
        <v>-1.2212738017071584E-2</v>
      </c>
      <c r="BA241" s="37">
        <f t="shared" si="27"/>
        <v>0.11544683645101352</v>
      </c>
    </row>
    <row r="242" spans="1:53" x14ac:dyDescent="0.2">
      <c r="A242" s="15" t="s">
        <v>2103</v>
      </c>
      <c r="B242" s="37">
        <v>7000</v>
      </c>
      <c r="C242" s="37">
        <v>0.1</v>
      </c>
      <c r="D242" s="37">
        <v>8</v>
      </c>
      <c r="E242" s="37">
        <v>0.30851063829787234</v>
      </c>
      <c r="F242" s="37">
        <v>0.17287126032218764</v>
      </c>
      <c r="G242" s="37">
        <f t="shared" si="22"/>
        <v>0.48138189862005998</v>
      </c>
      <c r="H242" s="42"/>
      <c r="I242" s="15" t="s">
        <v>17182</v>
      </c>
      <c r="J242" s="43">
        <v>7000</v>
      </c>
      <c r="K242" s="43">
        <v>1E-3</v>
      </c>
      <c r="L242" s="43">
        <v>2</v>
      </c>
      <c r="M242" s="43">
        <v>100</v>
      </c>
      <c r="N242" s="43">
        <v>8</v>
      </c>
      <c r="O242" s="43">
        <v>0.30851063829787234</v>
      </c>
      <c r="P242" s="43">
        <v>0.17175003388911483</v>
      </c>
      <c r="Q242" s="43">
        <f t="shared" si="23"/>
        <v>0.4802606721869872</v>
      </c>
      <c r="R242" s="42"/>
      <c r="S242" s="15" t="s">
        <v>2708</v>
      </c>
      <c r="T242" s="37">
        <v>5000</v>
      </c>
      <c r="U242" s="37">
        <v>1.0000000000000001E-5</v>
      </c>
      <c r="V242" s="37">
        <v>1E-4</v>
      </c>
      <c r="W242" s="37">
        <v>8</v>
      </c>
      <c r="X242" s="37">
        <v>0.30851063829787234</v>
      </c>
      <c r="Y242" s="37">
        <v>0</v>
      </c>
      <c r="Z242" s="37">
        <f t="shared" si="24"/>
        <v>0.30851063829787234</v>
      </c>
      <c r="AA242" s="42"/>
      <c r="AB242" s="15" t="s">
        <v>8758</v>
      </c>
      <c r="AC242" s="37">
        <v>7000</v>
      </c>
      <c r="AD242" s="37">
        <v>0.1</v>
      </c>
      <c r="AE242" s="37">
        <v>8</v>
      </c>
      <c r="AF242" s="37">
        <v>0.11702127659574468</v>
      </c>
      <c r="AG242" s="37">
        <v>-5.3327933036316978E-2</v>
      </c>
      <c r="AH242" s="37">
        <f t="shared" si="25"/>
        <v>6.3693343559427712E-2</v>
      </c>
      <c r="AI242" s="42"/>
      <c r="AJ242" s="15" t="s">
        <v>9288</v>
      </c>
      <c r="AK242" s="43">
        <v>7000</v>
      </c>
      <c r="AL242" s="43">
        <v>1E-3</v>
      </c>
      <c r="AM242" s="43">
        <v>2</v>
      </c>
      <c r="AN242" s="43">
        <v>100</v>
      </c>
      <c r="AO242" s="43">
        <v>8</v>
      </c>
      <c r="AP242" s="43">
        <v>0.22340425531914893</v>
      </c>
      <c r="AQ242" s="43">
        <v>7.4578556979096364E-2</v>
      </c>
      <c r="AR242" s="43">
        <f t="shared" si="26"/>
        <v>0.2979828122982453</v>
      </c>
      <c r="AS242" s="42"/>
      <c r="AT242" s="15" t="s">
        <v>11049</v>
      </c>
      <c r="AU242" s="37">
        <v>5000</v>
      </c>
      <c r="AV242" s="37">
        <v>1.0000000000000001E-5</v>
      </c>
      <c r="AW242" s="37">
        <v>1E-4</v>
      </c>
      <c r="AX242" s="37">
        <v>8</v>
      </c>
      <c r="AY242" s="37">
        <v>0.15957446808510639</v>
      </c>
      <c r="AZ242" s="37">
        <v>9.0739258073125363E-3</v>
      </c>
      <c r="BA242" s="37">
        <f t="shared" si="27"/>
        <v>0.16864839389241892</v>
      </c>
    </row>
    <row r="243" spans="1:53" x14ac:dyDescent="0.2">
      <c r="A243" s="15" t="s">
        <v>2104</v>
      </c>
      <c r="B243" s="37">
        <v>7000</v>
      </c>
      <c r="C243" s="37">
        <v>0.1</v>
      </c>
      <c r="D243" s="37">
        <v>9</v>
      </c>
      <c r="E243" s="37">
        <v>0.27659574468085107</v>
      </c>
      <c r="F243" s="37">
        <v>0.13831221353464546</v>
      </c>
      <c r="G243" s="37">
        <f t="shared" si="22"/>
        <v>0.41490795821549653</v>
      </c>
      <c r="H243" s="42"/>
      <c r="I243" s="15" t="s">
        <v>17183</v>
      </c>
      <c r="J243" s="43">
        <v>7000</v>
      </c>
      <c r="K243" s="43">
        <v>1E-3</v>
      </c>
      <c r="L243" s="43">
        <v>2</v>
      </c>
      <c r="M243" s="43">
        <v>100</v>
      </c>
      <c r="N243" s="43">
        <v>9</v>
      </c>
      <c r="O243" s="43">
        <v>0.31914893617021278</v>
      </c>
      <c r="P243" s="43">
        <v>0.18260869565217391</v>
      </c>
      <c r="Q243" s="43">
        <f t="shared" si="23"/>
        <v>0.50175763182238664</v>
      </c>
      <c r="R243" s="42"/>
      <c r="S243" s="15" t="s">
        <v>2709</v>
      </c>
      <c r="T243" s="37">
        <v>5000</v>
      </c>
      <c r="U243" s="37">
        <v>1.0000000000000001E-5</v>
      </c>
      <c r="V243" s="37">
        <v>1E-4</v>
      </c>
      <c r="W243" s="37">
        <v>9</v>
      </c>
      <c r="X243" s="37">
        <v>0.30851063829787234</v>
      </c>
      <c r="Y243" s="37">
        <v>0</v>
      </c>
      <c r="Z243" s="37">
        <f t="shared" si="24"/>
        <v>0.30851063829787234</v>
      </c>
      <c r="AA243" s="42"/>
      <c r="AB243" s="15" t="s">
        <v>8759</v>
      </c>
      <c r="AC243" s="37">
        <v>7000</v>
      </c>
      <c r="AD243" s="37">
        <v>0.1</v>
      </c>
      <c r="AE243" s="37">
        <v>9</v>
      </c>
      <c r="AF243" s="37">
        <v>0.13829787234042554</v>
      </c>
      <c r="AG243" s="37">
        <v>-1.7098584023510534E-2</v>
      </c>
      <c r="AH243" s="37">
        <f t="shared" si="25"/>
        <v>0.12119928831691501</v>
      </c>
      <c r="AI243" s="42"/>
      <c r="AJ243" s="15" t="s">
        <v>9289</v>
      </c>
      <c r="AK243" s="43">
        <v>7000</v>
      </c>
      <c r="AL243" s="43">
        <v>1E-3</v>
      </c>
      <c r="AM243" s="43">
        <v>2</v>
      </c>
      <c r="AN243" s="43">
        <v>100</v>
      </c>
      <c r="AO243" s="43">
        <v>9</v>
      </c>
      <c r="AP243" s="43">
        <v>0.1276595744680851</v>
      </c>
      <c r="AQ243" s="43">
        <v>-1.9172286129842665E-2</v>
      </c>
      <c r="AR243" s="43">
        <f t="shared" si="26"/>
        <v>0.10848728833824244</v>
      </c>
      <c r="AS243" s="42"/>
      <c r="AT243" s="15" t="s">
        <v>11050</v>
      </c>
      <c r="AU243" s="37">
        <v>5000</v>
      </c>
      <c r="AV243" s="37">
        <v>1.0000000000000001E-5</v>
      </c>
      <c r="AW243" s="37">
        <v>1E-4</v>
      </c>
      <c r="AX243" s="37">
        <v>9</v>
      </c>
      <c r="AY243" s="37">
        <v>0.15957446808510639</v>
      </c>
      <c r="AZ243" s="37">
        <v>1.655409879486161E-2</v>
      </c>
      <c r="BA243" s="37">
        <f t="shared" si="27"/>
        <v>0.176128566879968</v>
      </c>
    </row>
    <row r="244" spans="1:53" x14ac:dyDescent="0.2">
      <c r="A244" s="15" t="s">
        <v>2105</v>
      </c>
      <c r="B244" s="37">
        <v>9000</v>
      </c>
      <c r="C244" s="37">
        <v>0.1</v>
      </c>
      <c r="D244" s="37">
        <v>0</v>
      </c>
      <c r="E244" s="37">
        <v>0.30851063829787234</v>
      </c>
      <c r="F244" s="37">
        <v>0.17253521126760563</v>
      </c>
      <c r="G244" s="37">
        <f t="shared" si="22"/>
        <v>0.48104584956547797</v>
      </c>
      <c r="H244" s="42"/>
      <c r="I244" s="15" t="s">
        <v>17184</v>
      </c>
      <c r="J244" s="43">
        <v>9000</v>
      </c>
      <c r="K244" s="43">
        <v>1E-3</v>
      </c>
      <c r="L244" s="43">
        <v>2</v>
      </c>
      <c r="M244" s="43">
        <v>1E-3</v>
      </c>
      <c r="N244" s="43">
        <v>0</v>
      </c>
      <c r="O244" s="43">
        <v>0.31914893617021278</v>
      </c>
      <c r="P244" s="43">
        <v>0.178703071672355</v>
      </c>
      <c r="Q244" s="43">
        <f t="shared" si="23"/>
        <v>0.49785200784256778</v>
      </c>
      <c r="R244" s="42"/>
      <c r="S244" s="15" t="s">
        <v>2710</v>
      </c>
      <c r="T244" s="37">
        <v>5000</v>
      </c>
      <c r="U244" s="37">
        <v>1.0000000000000001E-5</v>
      </c>
      <c r="V244" s="37">
        <v>1E-3</v>
      </c>
      <c r="W244" s="37">
        <v>0</v>
      </c>
      <c r="X244" s="37">
        <v>0.30851063829787234</v>
      </c>
      <c r="Y244" s="37">
        <v>0</v>
      </c>
      <c r="Z244" s="37">
        <f t="shared" si="24"/>
        <v>0.30851063829787234</v>
      </c>
      <c r="AA244" s="42"/>
      <c r="AB244" s="15" t="s">
        <v>8760</v>
      </c>
      <c r="AC244" s="37">
        <v>9000</v>
      </c>
      <c r="AD244" s="37">
        <v>0.1</v>
      </c>
      <c r="AE244" s="37">
        <v>0</v>
      </c>
      <c r="AF244" s="37">
        <v>0.1276595744680851</v>
      </c>
      <c r="AG244" s="37">
        <v>-1.9441872768152377E-2</v>
      </c>
      <c r="AH244" s="37">
        <f t="shared" si="25"/>
        <v>0.10821770169993272</v>
      </c>
      <c r="AI244" s="42"/>
      <c r="AJ244" s="15" t="s">
        <v>9290</v>
      </c>
      <c r="AK244" s="43">
        <v>9000</v>
      </c>
      <c r="AL244" s="43">
        <v>1E-3</v>
      </c>
      <c r="AM244" s="43">
        <v>2</v>
      </c>
      <c r="AN244" s="43">
        <v>1E-3</v>
      </c>
      <c r="AO244" s="43">
        <v>0</v>
      </c>
      <c r="AP244" s="43">
        <v>0.20212765957446807</v>
      </c>
      <c r="AQ244" s="43">
        <v>5.5845721173161909E-2</v>
      </c>
      <c r="AR244" s="43">
        <f t="shared" si="26"/>
        <v>0.25797338074762999</v>
      </c>
      <c r="AS244" s="42"/>
      <c r="AT244" s="15" t="s">
        <v>11051</v>
      </c>
      <c r="AU244" s="37">
        <v>5000</v>
      </c>
      <c r="AV244" s="37">
        <v>1.0000000000000001E-5</v>
      </c>
      <c r="AW244" s="37">
        <v>1E-3</v>
      </c>
      <c r="AX244" s="37">
        <v>0</v>
      </c>
      <c r="AY244" s="37">
        <v>0.10638297872340426</v>
      </c>
      <c r="AZ244" s="37">
        <v>-5.1118210862619799E-2</v>
      </c>
      <c r="BA244" s="37">
        <f t="shared" si="27"/>
        <v>5.5264767860784457E-2</v>
      </c>
    </row>
    <row r="245" spans="1:53" x14ac:dyDescent="0.2">
      <c r="A245" s="15" t="s">
        <v>2106</v>
      </c>
      <c r="B245" s="37">
        <v>9000</v>
      </c>
      <c r="C245" s="37">
        <v>0.1</v>
      </c>
      <c r="D245" s="37">
        <v>1</v>
      </c>
      <c r="E245" s="37">
        <v>0.2978723404255319</v>
      </c>
      <c r="F245" s="37">
        <v>0.15637748164264342</v>
      </c>
      <c r="G245" s="37">
        <f t="shared" si="22"/>
        <v>0.45424982206817532</v>
      </c>
      <c r="H245" s="42"/>
      <c r="I245" s="15" t="s">
        <v>17185</v>
      </c>
      <c r="J245" s="43">
        <v>9000</v>
      </c>
      <c r="K245" s="43">
        <v>1E-3</v>
      </c>
      <c r="L245" s="43">
        <v>2</v>
      </c>
      <c r="M245" s="43">
        <v>1E-3</v>
      </c>
      <c r="N245" s="43">
        <v>1</v>
      </c>
      <c r="O245" s="43">
        <v>0.30851063829787234</v>
      </c>
      <c r="P245" s="43">
        <v>0.17006248302091823</v>
      </c>
      <c r="Q245" s="43">
        <f t="shared" si="23"/>
        <v>0.4785731213187906</v>
      </c>
      <c r="R245" s="42"/>
      <c r="S245" s="15" t="s">
        <v>2711</v>
      </c>
      <c r="T245" s="37">
        <v>5000</v>
      </c>
      <c r="U245" s="37">
        <v>1.0000000000000001E-5</v>
      </c>
      <c r="V245" s="37">
        <v>1E-3</v>
      </c>
      <c r="W245" s="37">
        <v>1</v>
      </c>
      <c r="X245" s="37">
        <v>0.30851063829787234</v>
      </c>
      <c r="Y245" s="37">
        <v>0</v>
      </c>
      <c r="Z245" s="37">
        <f t="shared" si="24"/>
        <v>0.30851063829787234</v>
      </c>
      <c r="AA245" s="42"/>
      <c r="AB245" s="15" t="s">
        <v>8761</v>
      </c>
      <c r="AC245" s="37">
        <v>9000</v>
      </c>
      <c r="AD245" s="37">
        <v>0.1</v>
      </c>
      <c r="AE245" s="37">
        <v>1</v>
      </c>
      <c r="AF245" s="37">
        <v>0.11702127659574468</v>
      </c>
      <c r="AG245" s="37">
        <v>-2.8744725738396641E-2</v>
      </c>
      <c r="AH245" s="37">
        <f t="shared" si="25"/>
        <v>8.8276550857348035E-2</v>
      </c>
      <c r="AI245" s="42"/>
      <c r="AJ245" s="15" t="s">
        <v>9291</v>
      </c>
      <c r="AK245" s="43">
        <v>9000</v>
      </c>
      <c r="AL245" s="43">
        <v>1E-3</v>
      </c>
      <c r="AM245" s="43">
        <v>2</v>
      </c>
      <c r="AN245" s="43">
        <v>1E-3</v>
      </c>
      <c r="AO245" s="43">
        <v>1</v>
      </c>
      <c r="AP245" s="43">
        <v>9.5744680851063829E-2</v>
      </c>
      <c r="AQ245" s="43">
        <v>-6.0666401168193294E-2</v>
      </c>
      <c r="AR245" s="43">
        <f t="shared" si="26"/>
        <v>3.5078279682870535E-2</v>
      </c>
      <c r="AS245" s="42"/>
      <c r="AT245" s="15" t="s">
        <v>11052</v>
      </c>
      <c r="AU245" s="37">
        <v>5000</v>
      </c>
      <c r="AV245" s="37">
        <v>1.0000000000000001E-5</v>
      </c>
      <c r="AW245" s="37">
        <v>1E-3</v>
      </c>
      <c r="AX245" s="37">
        <v>1</v>
      </c>
      <c r="AY245" s="37">
        <v>0.14893617021276595</v>
      </c>
      <c r="AZ245" s="37">
        <v>7.9155672823218916E-3</v>
      </c>
      <c r="BA245" s="37">
        <f t="shared" si="27"/>
        <v>0.15685173749508785</v>
      </c>
    </row>
    <row r="246" spans="1:53" x14ac:dyDescent="0.2">
      <c r="A246" s="15" t="s">
        <v>2107</v>
      </c>
      <c r="B246" s="37">
        <v>9000</v>
      </c>
      <c r="C246" s="37">
        <v>0.1</v>
      </c>
      <c r="D246" s="37">
        <v>2</v>
      </c>
      <c r="E246" s="37">
        <v>0.2978723404255319</v>
      </c>
      <c r="F246" s="37">
        <v>0.16758352341339056</v>
      </c>
      <c r="G246" s="37">
        <f t="shared" si="22"/>
        <v>0.46545586383892246</v>
      </c>
      <c r="H246" s="42"/>
      <c r="I246" s="15" t="s">
        <v>17186</v>
      </c>
      <c r="J246" s="43">
        <v>9000</v>
      </c>
      <c r="K246" s="43">
        <v>1E-3</v>
      </c>
      <c r="L246" s="43">
        <v>2</v>
      </c>
      <c r="M246" s="43">
        <v>1E-3</v>
      </c>
      <c r="N246" s="43">
        <v>2</v>
      </c>
      <c r="O246" s="43">
        <v>0.31914893617021278</v>
      </c>
      <c r="P246" s="43">
        <v>0.17881517881517886</v>
      </c>
      <c r="Q246" s="43">
        <f t="shared" si="23"/>
        <v>0.49796411498539161</v>
      </c>
      <c r="R246" s="42"/>
      <c r="S246" s="15" t="s">
        <v>2712</v>
      </c>
      <c r="T246" s="37">
        <v>5000</v>
      </c>
      <c r="U246" s="37">
        <v>1.0000000000000001E-5</v>
      </c>
      <c r="V246" s="37">
        <v>1E-3</v>
      </c>
      <c r="W246" s="37">
        <v>2</v>
      </c>
      <c r="X246" s="37">
        <v>0.30851063829787234</v>
      </c>
      <c r="Y246" s="37">
        <v>0</v>
      </c>
      <c r="Z246" s="37">
        <f t="shared" si="24"/>
        <v>0.30851063829787234</v>
      </c>
      <c r="AA246" s="42"/>
      <c r="AB246" s="15" t="s">
        <v>8762</v>
      </c>
      <c r="AC246" s="37">
        <v>9000</v>
      </c>
      <c r="AD246" s="37">
        <v>0.1</v>
      </c>
      <c r="AE246" s="37">
        <v>2</v>
      </c>
      <c r="AF246" s="37">
        <v>0.18085106382978725</v>
      </c>
      <c r="AG246" s="37">
        <v>3.1446540880503124E-2</v>
      </c>
      <c r="AH246" s="37">
        <f t="shared" si="25"/>
        <v>0.21229760471029036</v>
      </c>
      <c r="AI246" s="42"/>
      <c r="AJ246" s="15" t="s">
        <v>9292</v>
      </c>
      <c r="AK246" s="43">
        <v>9000</v>
      </c>
      <c r="AL246" s="43">
        <v>1E-3</v>
      </c>
      <c r="AM246" s="43">
        <v>2</v>
      </c>
      <c r="AN246" s="43">
        <v>1E-3</v>
      </c>
      <c r="AO246" s="43">
        <v>2</v>
      </c>
      <c r="AP246" s="43">
        <v>0.1276595744680851</v>
      </c>
      <c r="AQ246" s="43">
        <v>-2.1603711066931753E-2</v>
      </c>
      <c r="AR246" s="43">
        <f t="shared" si="26"/>
        <v>0.10605586340115335</v>
      </c>
      <c r="AS246" s="42"/>
      <c r="AT246" s="15" t="s">
        <v>11053</v>
      </c>
      <c r="AU246" s="37">
        <v>5000</v>
      </c>
      <c r="AV246" s="37">
        <v>1.0000000000000001E-5</v>
      </c>
      <c r="AW246" s="37">
        <v>1E-3</v>
      </c>
      <c r="AX246" s="37">
        <v>2</v>
      </c>
      <c r="AY246" s="37">
        <v>0.1276595744680851</v>
      </c>
      <c r="AZ246" s="37">
        <v>-1.8229854689564083E-2</v>
      </c>
      <c r="BA246" s="37">
        <f t="shared" si="27"/>
        <v>0.10942971977852101</v>
      </c>
    </row>
    <row r="247" spans="1:53" x14ac:dyDescent="0.2">
      <c r="A247" s="15" t="s">
        <v>2108</v>
      </c>
      <c r="B247" s="37">
        <v>9000</v>
      </c>
      <c r="C247" s="37">
        <v>0.1</v>
      </c>
      <c r="D247" s="37">
        <v>3</v>
      </c>
      <c r="E247" s="37">
        <v>0.28723404255319152</v>
      </c>
      <c r="F247" s="37">
        <v>0.14949358541526001</v>
      </c>
      <c r="G247" s="37">
        <f t="shared" si="22"/>
        <v>0.43672762796845155</v>
      </c>
      <c r="H247" s="42"/>
      <c r="I247" s="15" t="s">
        <v>17187</v>
      </c>
      <c r="J247" s="43">
        <v>9000</v>
      </c>
      <c r="K247" s="43">
        <v>1E-3</v>
      </c>
      <c r="L247" s="43">
        <v>2</v>
      </c>
      <c r="M247" s="43">
        <v>1E-3</v>
      </c>
      <c r="N247" s="43">
        <v>3</v>
      </c>
      <c r="O247" s="43">
        <v>0.2978723404255319</v>
      </c>
      <c r="P247" s="43">
        <v>0.15269052171537831</v>
      </c>
      <c r="Q247" s="43">
        <f t="shared" si="23"/>
        <v>0.45056286214091024</v>
      </c>
      <c r="R247" s="42"/>
      <c r="S247" s="15" t="s">
        <v>2713</v>
      </c>
      <c r="T247" s="37">
        <v>5000</v>
      </c>
      <c r="U247" s="37">
        <v>1.0000000000000001E-5</v>
      </c>
      <c r="V247" s="37">
        <v>1E-3</v>
      </c>
      <c r="W247" s="37">
        <v>3</v>
      </c>
      <c r="X247" s="37">
        <v>0.30851063829787234</v>
      </c>
      <c r="Y247" s="37">
        <v>0</v>
      </c>
      <c r="Z247" s="37">
        <f t="shared" si="24"/>
        <v>0.30851063829787234</v>
      </c>
      <c r="AA247" s="42"/>
      <c r="AB247" s="15" t="s">
        <v>8763</v>
      </c>
      <c r="AC247" s="37">
        <v>9000</v>
      </c>
      <c r="AD247" s="37">
        <v>0.1</v>
      </c>
      <c r="AE247" s="37">
        <v>3</v>
      </c>
      <c r="AF247" s="37">
        <v>0.13829787234042554</v>
      </c>
      <c r="AG247" s="37">
        <v>-2.352466729399115E-2</v>
      </c>
      <c r="AH247" s="37">
        <f t="shared" si="25"/>
        <v>0.11477320504643439</v>
      </c>
      <c r="AI247" s="42"/>
      <c r="AJ247" s="15" t="s">
        <v>9293</v>
      </c>
      <c r="AK247" s="43">
        <v>9000</v>
      </c>
      <c r="AL247" s="43">
        <v>1E-3</v>
      </c>
      <c r="AM247" s="43">
        <v>2</v>
      </c>
      <c r="AN247" s="43">
        <v>1E-3</v>
      </c>
      <c r="AO247" s="43">
        <v>3</v>
      </c>
      <c r="AP247" s="43">
        <v>0.15957446808510639</v>
      </c>
      <c r="AQ247" s="43">
        <v>2.2894736842105249E-2</v>
      </c>
      <c r="AR247" s="43">
        <f t="shared" si="26"/>
        <v>0.18246920492721164</v>
      </c>
      <c r="AS247" s="42"/>
      <c r="AT247" s="15" t="s">
        <v>11054</v>
      </c>
      <c r="AU247" s="37">
        <v>5000</v>
      </c>
      <c r="AV247" s="37">
        <v>1.0000000000000001E-5</v>
      </c>
      <c r="AW247" s="37">
        <v>1E-3</v>
      </c>
      <c r="AX247" s="37">
        <v>3</v>
      </c>
      <c r="AY247" s="37">
        <v>0.21276595744680851</v>
      </c>
      <c r="AZ247" s="37">
        <v>7.5737443529099127E-2</v>
      </c>
      <c r="BA247" s="37">
        <f t="shared" si="27"/>
        <v>0.28850340097590765</v>
      </c>
    </row>
    <row r="248" spans="1:53" x14ac:dyDescent="0.2">
      <c r="A248" s="15" t="s">
        <v>2109</v>
      </c>
      <c r="B248" s="37">
        <v>9000</v>
      </c>
      <c r="C248" s="37">
        <v>0.1</v>
      </c>
      <c r="D248" s="37">
        <v>4</v>
      </c>
      <c r="E248" s="37">
        <v>0.31914893617021278</v>
      </c>
      <c r="F248" s="37">
        <v>0.18183054535563717</v>
      </c>
      <c r="G248" s="37">
        <f t="shared" si="22"/>
        <v>0.50097948152584992</v>
      </c>
      <c r="H248" s="42"/>
      <c r="I248" s="15" t="s">
        <v>17188</v>
      </c>
      <c r="J248" s="43">
        <v>9000</v>
      </c>
      <c r="K248" s="43">
        <v>1E-3</v>
      </c>
      <c r="L248" s="43">
        <v>2</v>
      </c>
      <c r="M248" s="43">
        <v>1E-3</v>
      </c>
      <c r="N248" s="43">
        <v>4</v>
      </c>
      <c r="O248" s="43">
        <v>0.30851063829787234</v>
      </c>
      <c r="P248" s="43">
        <v>0.16643929058663029</v>
      </c>
      <c r="Q248" s="43">
        <f t="shared" si="23"/>
        <v>0.4749499288845026</v>
      </c>
      <c r="R248" s="42"/>
      <c r="S248" s="15" t="s">
        <v>2714</v>
      </c>
      <c r="T248" s="37">
        <v>5000</v>
      </c>
      <c r="U248" s="37">
        <v>1.0000000000000001E-5</v>
      </c>
      <c r="V248" s="37">
        <v>1E-3</v>
      </c>
      <c r="W248" s="37">
        <v>4</v>
      </c>
      <c r="X248" s="37">
        <v>0.30851063829787234</v>
      </c>
      <c r="Y248" s="37">
        <v>0</v>
      </c>
      <c r="Z248" s="37">
        <f t="shared" si="24"/>
        <v>0.30851063829787234</v>
      </c>
      <c r="AA248" s="42"/>
      <c r="AB248" s="15" t="s">
        <v>8764</v>
      </c>
      <c r="AC248" s="37">
        <v>9000</v>
      </c>
      <c r="AD248" s="37">
        <v>0.1</v>
      </c>
      <c r="AE248" s="37">
        <v>4</v>
      </c>
      <c r="AF248" s="37">
        <v>0.20212765957446807</v>
      </c>
      <c r="AG248" s="37">
        <v>6.2125848077690553E-2</v>
      </c>
      <c r="AH248" s="37">
        <f t="shared" si="25"/>
        <v>0.2642535076521586</v>
      </c>
      <c r="AI248" s="42"/>
      <c r="AJ248" s="15" t="s">
        <v>9294</v>
      </c>
      <c r="AK248" s="43">
        <v>9000</v>
      </c>
      <c r="AL248" s="43">
        <v>1E-3</v>
      </c>
      <c r="AM248" s="43">
        <v>2</v>
      </c>
      <c r="AN248" s="43">
        <v>1E-3</v>
      </c>
      <c r="AO248" s="43">
        <v>4</v>
      </c>
      <c r="AP248" s="43">
        <v>0.18085106382978725</v>
      </c>
      <c r="AQ248" s="43">
        <v>3.7500000000000019E-2</v>
      </c>
      <c r="AR248" s="43">
        <f t="shared" si="26"/>
        <v>0.21835106382978725</v>
      </c>
      <c r="AS248" s="42"/>
      <c r="AT248" s="15" t="s">
        <v>11055</v>
      </c>
      <c r="AU248" s="37">
        <v>5000</v>
      </c>
      <c r="AV248" s="37">
        <v>1.0000000000000001E-5</v>
      </c>
      <c r="AW248" s="37">
        <v>1E-3</v>
      </c>
      <c r="AX248" s="37">
        <v>4</v>
      </c>
      <c r="AY248" s="37">
        <v>5.3191489361702128E-2</v>
      </c>
      <c r="AZ248" s="37">
        <v>-9.9487449073465642E-2</v>
      </c>
      <c r="BA248" s="37">
        <f t="shared" si="27"/>
        <v>-4.6295959711763514E-2</v>
      </c>
    </row>
    <row r="249" spans="1:53" x14ac:dyDescent="0.2">
      <c r="A249" s="15" t="s">
        <v>2110</v>
      </c>
      <c r="B249" s="37">
        <v>9000</v>
      </c>
      <c r="C249" s="37">
        <v>0.1</v>
      </c>
      <c r="D249" s="37">
        <v>5</v>
      </c>
      <c r="E249" s="37">
        <v>0.31914893617021278</v>
      </c>
      <c r="F249" s="37">
        <v>0.18471337579617839</v>
      </c>
      <c r="G249" s="37">
        <f t="shared" si="22"/>
        <v>0.5038623119663912</v>
      </c>
      <c r="H249" s="42"/>
      <c r="I249" s="15" t="s">
        <v>17189</v>
      </c>
      <c r="J249" s="43">
        <v>9000</v>
      </c>
      <c r="K249" s="43">
        <v>1E-3</v>
      </c>
      <c r="L249" s="43">
        <v>2</v>
      </c>
      <c r="M249" s="43">
        <v>1E-3</v>
      </c>
      <c r="N249" s="43">
        <v>5</v>
      </c>
      <c r="O249" s="43">
        <v>0.30851063829787234</v>
      </c>
      <c r="P249" s="43">
        <v>0.16495831624982915</v>
      </c>
      <c r="Q249" s="43">
        <f t="shared" si="23"/>
        <v>0.47346895454770149</v>
      </c>
      <c r="R249" s="42"/>
      <c r="S249" s="15" t="s">
        <v>2715</v>
      </c>
      <c r="T249" s="37">
        <v>5000</v>
      </c>
      <c r="U249" s="37">
        <v>1.0000000000000001E-5</v>
      </c>
      <c r="V249" s="37">
        <v>1E-3</v>
      </c>
      <c r="W249" s="37">
        <v>5</v>
      </c>
      <c r="X249" s="37">
        <v>0.30851063829787234</v>
      </c>
      <c r="Y249" s="37">
        <v>0</v>
      </c>
      <c r="Z249" s="37">
        <f t="shared" si="24"/>
        <v>0.30851063829787234</v>
      </c>
      <c r="AA249" s="42"/>
      <c r="AB249" s="15" t="s">
        <v>8765</v>
      </c>
      <c r="AC249" s="37">
        <v>9000</v>
      </c>
      <c r="AD249" s="37">
        <v>0.1</v>
      </c>
      <c r="AE249" s="37">
        <v>5</v>
      </c>
      <c r="AF249" s="37">
        <v>0.13829787234042554</v>
      </c>
      <c r="AG249" s="37">
        <v>-7.8093977498345348E-3</v>
      </c>
      <c r="AH249" s="37">
        <f t="shared" si="25"/>
        <v>0.13048847459059101</v>
      </c>
      <c r="AI249" s="42"/>
      <c r="AJ249" s="15" t="s">
        <v>9295</v>
      </c>
      <c r="AK249" s="43">
        <v>9000</v>
      </c>
      <c r="AL249" s="43">
        <v>1E-3</v>
      </c>
      <c r="AM249" s="43">
        <v>2</v>
      </c>
      <c r="AN249" s="43">
        <v>1E-3</v>
      </c>
      <c r="AO249" s="43">
        <v>5</v>
      </c>
      <c r="AP249" s="43">
        <v>0.10638297872340426</v>
      </c>
      <c r="AQ249" s="43">
        <v>-4.347826086956523E-2</v>
      </c>
      <c r="AR249" s="43">
        <f t="shared" si="26"/>
        <v>6.2904717853839026E-2</v>
      </c>
      <c r="AS249" s="42"/>
      <c r="AT249" s="15" t="s">
        <v>11056</v>
      </c>
      <c r="AU249" s="37">
        <v>5000</v>
      </c>
      <c r="AV249" s="37">
        <v>1.0000000000000001E-5</v>
      </c>
      <c r="AW249" s="37">
        <v>1E-3</v>
      </c>
      <c r="AX249" s="37">
        <v>5</v>
      </c>
      <c r="AY249" s="37">
        <v>0.19148936170212766</v>
      </c>
      <c r="AZ249" s="37">
        <v>6.9549361812972124E-2</v>
      </c>
      <c r="BA249" s="37">
        <f t="shared" si="27"/>
        <v>0.26103872351509977</v>
      </c>
    </row>
    <row r="250" spans="1:53" x14ac:dyDescent="0.2">
      <c r="A250" s="15" t="s">
        <v>2111</v>
      </c>
      <c r="B250" s="37">
        <v>9000</v>
      </c>
      <c r="C250" s="37">
        <v>0.1</v>
      </c>
      <c r="D250" s="37">
        <v>6</v>
      </c>
      <c r="E250" s="37">
        <v>0.27659574468085107</v>
      </c>
      <c r="F250" s="37">
        <v>0.13842835961719904</v>
      </c>
      <c r="G250" s="37">
        <f t="shared" si="22"/>
        <v>0.41502410429805014</v>
      </c>
      <c r="H250" s="42"/>
      <c r="I250" s="15" t="s">
        <v>17190</v>
      </c>
      <c r="J250" s="43">
        <v>9000</v>
      </c>
      <c r="K250" s="43">
        <v>1E-3</v>
      </c>
      <c r="L250" s="43">
        <v>2</v>
      </c>
      <c r="M250" s="43">
        <v>1E-3</v>
      </c>
      <c r="N250" s="43">
        <v>6</v>
      </c>
      <c r="O250" s="43">
        <v>0.32978723404255317</v>
      </c>
      <c r="P250" s="43">
        <v>0.19329791581528399</v>
      </c>
      <c r="Q250" s="43">
        <f t="shared" si="23"/>
        <v>0.52308514985783716</v>
      </c>
      <c r="R250" s="42"/>
      <c r="S250" s="15" t="s">
        <v>2716</v>
      </c>
      <c r="T250" s="37">
        <v>5000</v>
      </c>
      <c r="U250" s="37">
        <v>1.0000000000000001E-5</v>
      </c>
      <c r="V250" s="37">
        <v>1E-3</v>
      </c>
      <c r="W250" s="37">
        <v>6</v>
      </c>
      <c r="X250" s="37">
        <v>0.30851063829787234</v>
      </c>
      <c r="Y250" s="37">
        <v>0</v>
      </c>
      <c r="Z250" s="37">
        <f t="shared" si="24"/>
        <v>0.30851063829787234</v>
      </c>
      <c r="AA250" s="42"/>
      <c r="AB250" s="15" t="s">
        <v>8766</v>
      </c>
      <c r="AC250" s="37">
        <v>9000</v>
      </c>
      <c r="AD250" s="37">
        <v>0.1</v>
      </c>
      <c r="AE250" s="37">
        <v>6</v>
      </c>
      <c r="AF250" s="37">
        <v>0.15957446808510639</v>
      </c>
      <c r="AG250" s="37">
        <v>1.5511069866101027E-2</v>
      </c>
      <c r="AH250" s="37">
        <f t="shared" si="25"/>
        <v>0.1750855379512074</v>
      </c>
      <c r="AI250" s="42"/>
      <c r="AJ250" s="15" t="s">
        <v>9296</v>
      </c>
      <c r="AK250" s="43">
        <v>9000</v>
      </c>
      <c r="AL250" s="43">
        <v>1E-3</v>
      </c>
      <c r="AM250" s="43">
        <v>2</v>
      </c>
      <c r="AN250" s="43">
        <v>1E-3</v>
      </c>
      <c r="AO250" s="43">
        <v>6</v>
      </c>
      <c r="AP250" s="43">
        <v>0.13829787234042554</v>
      </c>
      <c r="AQ250" s="43">
        <v>1.6406149076346733E-2</v>
      </c>
      <c r="AR250" s="43">
        <f t="shared" si="26"/>
        <v>0.15470402141677228</v>
      </c>
      <c r="AS250" s="42"/>
      <c r="AT250" s="15" t="s">
        <v>11057</v>
      </c>
      <c r="AU250" s="37">
        <v>5000</v>
      </c>
      <c r="AV250" s="37">
        <v>1.0000000000000001E-5</v>
      </c>
      <c r="AW250" s="37">
        <v>1E-3</v>
      </c>
      <c r="AX250" s="37">
        <v>6</v>
      </c>
      <c r="AY250" s="37">
        <v>0.19148936170212766</v>
      </c>
      <c r="AZ250" s="37">
        <v>5.1261620185922958E-2</v>
      </c>
      <c r="BA250" s="37">
        <f t="shared" si="27"/>
        <v>0.24275098188805061</v>
      </c>
    </row>
    <row r="251" spans="1:53" x14ac:dyDescent="0.2">
      <c r="A251" s="15" t="s">
        <v>2112</v>
      </c>
      <c r="B251" s="37">
        <v>9000</v>
      </c>
      <c r="C251" s="37">
        <v>0.1</v>
      </c>
      <c r="D251" s="37">
        <v>7</v>
      </c>
      <c r="E251" s="37">
        <v>0.27659574468085107</v>
      </c>
      <c r="F251" s="37">
        <v>0.14074472375319264</v>
      </c>
      <c r="G251" s="37">
        <f t="shared" si="22"/>
        <v>0.41734046843404371</v>
      </c>
      <c r="H251" s="42"/>
      <c r="I251" s="15" t="s">
        <v>17191</v>
      </c>
      <c r="J251" s="43">
        <v>9000</v>
      </c>
      <c r="K251" s="43">
        <v>1E-3</v>
      </c>
      <c r="L251" s="43">
        <v>2</v>
      </c>
      <c r="M251" s="43">
        <v>1E-3</v>
      </c>
      <c r="N251" s="43">
        <v>7</v>
      </c>
      <c r="O251" s="43">
        <v>0.32978723404255317</v>
      </c>
      <c r="P251" s="43">
        <v>0.19581749049429656</v>
      </c>
      <c r="Q251" s="43">
        <f t="shared" si="23"/>
        <v>0.5256047245368497</v>
      </c>
      <c r="R251" s="42"/>
      <c r="S251" s="15" t="s">
        <v>2717</v>
      </c>
      <c r="T251" s="37">
        <v>5000</v>
      </c>
      <c r="U251" s="37">
        <v>1.0000000000000001E-5</v>
      </c>
      <c r="V251" s="37">
        <v>1E-3</v>
      </c>
      <c r="W251" s="37">
        <v>7</v>
      </c>
      <c r="X251" s="37">
        <v>0.30851063829787234</v>
      </c>
      <c r="Y251" s="37">
        <v>0</v>
      </c>
      <c r="Z251" s="37">
        <f t="shared" si="24"/>
        <v>0.30851063829787234</v>
      </c>
      <c r="AA251" s="42"/>
      <c r="AB251" s="15" t="s">
        <v>8767</v>
      </c>
      <c r="AC251" s="37">
        <v>9000</v>
      </c>
      <c r="AD251" s="37">
        <v>0.1</v>
      </c>
      <c r="AE251" s="37">
        <v>7</v>
      </c>
      <c r="AF251" s="37">
        <v>0.14893617021276595</v>
      </c>
      <c r="AG251" s="37">
        <v>4.8961228000529364E-3</v>
      </c>
      <c r="AH251" s="37">
        <f t="shared" si="25"/>
        <v>0.15383229301281889</v>
      </c>
      <c r="AI251" s="42"/>
      <c r="AJ251" s="15" t="s">
        <v>9297</v>
      </c>
      <c r="AK251" s="43">
        <v>9000</v>
      </c>
      <c r="AL251" s="43">
        <v>1E-3</v>
      </c>
      <c r="AM251" s="43">
        <v>2</v>
      </c>
      <c r="AN251" s="43">
        <v>1E-3</v>
      </c>
      <c r="AO251" s="43">
        <v>7</v>
      </c>
      <c r="AP251" s="43">
        <v>0.20212765957446807</v>
      </c>
      <c r="AQ251" s="43">
        <v>6.7213548557819525E-2</v>
      </c>
      <c r="AR251" s="43">
        <f t="shared" si="26"/>
        <v>0.26934120813228757</v>
      </c>
      <c r="AS251" s="42"/>
      <c r="AT251" s="15" t="s">
        <v>11058</v>
      </c>
      <c r="AU251" s="37">
        <v>5000</v>
      </c>
      <c r="AV251" s="37">
        <v>1.0000000000000001E-5</v>
      </c>
      <c r="AW251" s="37">
        <v>1E-3</v>
      </c>
      <c r="AX251" s="37">
        <v>7</v>
      </c>
      <c r="AY251" s="37">
        <v>0.19148936170212766</v>
      </c>
      <c r="AZ251" s="37">
        <v>5.6773171375759157E-2</v>
      </c>
      <c r="BA251" s="37">
        <f t="shared" si="27"/>
        <v>0.24826253307788682</v>
      </c>
    </row>
    <row r="252" spans="1:53" x14ac:dyDescent="0.2">
      <c r="A252" s="15" t="s">
        <v>2113</v>
      </c>
      <c r="B252" s="37">
        <v>9000</v>
      </c>
      <c r="C252" s="37">
        <v>0.1</v>
      </c>
      <c r="D252" s="37">
        <v>8</v>
      </c>
      <c r="E252" s="37">
        <v>0.2978723404255319</v>
      </c>
      <c r="F252" s="37">
        <v>0.15946348733233978</v>
      </c>
      <c r="G252" s="37">
        <f t="shared" si="22"/>
        <v>0.45733582775787168</v>
      </c>
      <c r="H252" s="42"/>
      <c r="I252" s="15" t="s">
        <v>17192</v>
      </c>
      <c r="J252" s="43">
        <v>9000</v>
      </c>
      <c r="K252" s="43">
        <v>1E-3</v>
      </c>
      <c r="L252" s="43">
        <v>2</v>
      </c>
      <c r="M252" s="43">
        <v>1E-3</v>
      </c>
      <c r="N252" s="43">
        <v>8</v>
      </c>
      <c r="O252" s="43">
        <v>0.30851063829787234</v>
      </c>
      <c r="P252" s="43">
        <v>0.17454741961631992</v>
      </c>
      <c r="Q252" s="43">
        <f t="shared" si="23"/>
        <v>0.48305805791419226</v>
      </c>
      <c r="R252" s="42"/>
      <c r="S252" s="15" t="s">
        <v>2718</v>
      </c>
      <c r="T252" s="37">
        <v>5000</v>
      </c>
      <c r="U252" s="37">
        <v>1.0000000000000001E-5</v>
      </c>
      <c r="V252" s="37">
        <v>1E-3</v>
      </c>
      <c r="W252" s="37">
        <v>8</v>
      </c>
      <c r="X252" s="37">
        <v>0.30851063829787234</v>
      </c>
      <c r="Y252" s="37">
        <v>0</v>
      </c>
      <c r="Z252" s="37">
        <f t="shared" si="24"/>
        <v>0.30851063829787234</v>
      </c>
      <c r="AA252" s="42"/>
      <c r="AB252" s="15" t="s">
        <v>8768</v>
      </c>
      <c r="AC252" s="37">
        <v>9000</v>
      </c>
      <c r="AD252" s="37">
        <v>0.1</v>
      </c>
      <c r="AE252" s="37">
        <v>8</v>
      </c>
      <c r="AF252" s="37">
        <v>0.20212765957446807</v>
      </c>
      <c r="AG252" s="37">
        <v>7.1513235875148129E-2</v>
      </c>
      <c r="AH252" s="37">
        <f t="shared" si="25"/>
        <v>0.27364089544961623</v>
      </c>
      <c r="AI252" s="42"/>
      <c r="AJ252" s="15" t="s">
        <v>9298</v>
      </c>
      <c r="AK252" s="43">
        <v>9000</v>
      </c>
      <c r="AL252" s="43">
        <v>1E-3</v>
      </c>
      <c r="AM252" s="43">
        <v>2</v>
      </c>
      <c r="AN252" s="43">
        <v>1E-3</v>
      </c>
      <c r="AO252" s="43">
        <v>8</v>
      </c>
      <c r="AP252" s="43">
        <v>0.15957446808510639</v>
      </c>
      <c r="AQ252" s="43">
        <v>1.8633540372670801E-2</v>
      </c>
      <c r="AR252" s="43">
        <f t="shared" si="26"/>
        <v>0.17820800845777718</v>
      </c>
      <c r="AS252" s="42"/>
      <c r="AT252" s="15" t="s">
        <v>11059</v>
      </c>
      <c r="AU252" s="37">
        <v>5000</v>
      </c>
      <c r="AV252" s="37">
        <v>1.0000000000000001E-5</v>
      </c>
      <c r="AW252" s="37">
        <v>1E-3</v>
      </c>
      <c r="AX252" s="37">
        <v>8</v>
      </c>
      <c r="AY252" s="37">
        <v>0.10638297872340426</v>
      </c>
      <c r="AZ252" s="37">
        <v>-4.2789223454833589E-2</v>
      </c>
      <c r="BA252" s="37">
        <f t="shared" si="27"/>
        <v>6.3593755268570668E-2</v>
      </c>
    </row>
    <row r="253" spans="1:53" x14ac:dyDescent="0.2">
      <c r="A253" s="15" t="s">
        <v>2114</v>
      </c>
      <c r="B253" s="37">
        <v>9000</v>
      </c>
      <c r="C253" s="37">
        <v>0.1</v>
      </c>
      <c r="D253" s="37">
        <v>9</v>
      </c>
      <c r="E253" s="37">
        <v>0.31914893617021278</v>
      </c>
      <c r="F253" s="37">
        <v>0.18260869565217391</v>
      </c>
      <c r="G253" s="37">
        <f t="shared" si="22"/>
        <v>0.50175763182238664</v>
      </c>
      <c r="H253" s="42"/>
      <c r="I253" s="15" t="s">
        <v>17193</v>
      </c>
      <c r="J253" s="43">
        <v>9000</v>
      </c>
      <c r="K253" s="43">
        <v>1E-3</v>
      </c>
      <c r="L253" s="43">
        <v>2</v>
      </c>
      <c r="M253" s="43">
        <v>1E-3</v>
      </c>
      <c r="N253" s="43">
        <v>9</v>
      </c>
      <c r="O253" s="43">
        <v>0.2978723404255319</v>
      </c>
      <c r="P253" s="43">
        <v>0.15717973101480776</v>
      </c>
      <c r="Q253" s="43">
        <f t="shared" si="23"/>
        <v>0.45505207144033966</v>
      </c>
      <c r="R253" s="42"/>
      <c r="S253" s="15" t="s">
        <v>2719</v>
      </c>
      <c r="T253" s="37">
        <v>5000</v>
      </c>
      <c r="U253" s="37">
        <v>1.0000000000000001E-5</v>
      </c>
      <c r="V253" s="37">
        <v>1E-3</v>
      </c>
      <c r="W253" s="37">
        <v>9</v>
      </c>
      <c r="X253" s="37">
        <v>0.30851063829787234</v>
      </c>
      <c r="Y253" s="37">
        <v>0</v>
      </c>
      <c r="Z253" s="37">
        <f t="shared" si="24"/>
        <v>0.30851063829787234</v>
      </c>
      <c r="AA253" s="42"/>
      <c r="AB253" s="15" t="s">
        <v>8769</v>
      </c>
      <c r="AC253" s="37">
        <v>9000</v>
      </c>
      <c r="AD253" s="37">
        <v>0.1</v>
      </c>
      <c r="AE253" s="37">
        <v>9</v>
      </c>
      <c r="AF253" s="37">
        <v>0.14893617021276595</v>
      </c>
      <c r="AG253" s="37">
        <v>2.6537216828478965E-2</v>
      </c>
      <c r="AH253" s="37">
        <f t="shared" si="25"/>
        <v>0.1754733870412449</v>
      </c>
      <c r="AI253" s="42"/>
      <c r="AJ253" s="15" t="s">
        <v>9299</v>
      </c>
      <c r="AK253" s="43">
        <v>9000</v>
      </c>
      <c r="AL253" s="43">
        <v>1E-3</v>
      </c>
      <c r="AM253" s="43">
        <v>2</v>
      </c>
      <c r="AN253" s="43">
        <v>1E-3</v>
      </c>
      <c r="AO253" s="43">
        <v>9</v>
      </c>
      <c r="AP253" s="43">
        <v>9.5744680851063829E-2</v>
      </c>
      <c r="AQ253" s="43">
        <v>-5.9260241283309069E-2</v>
      </c>
      <c r="AR253" s="43">
        <f t="shared" si="26"/>
        <v>3.648443956775476E-2</v>
      </c>
      <c r="AS253" s="42"/>
      <c r="AT253" s="15" t="s">
        <v>11060</v>
      </c>
      <c r="AU253" s="37">
        <v>5000</v>
      </c>
      <c r="AV253" s="37">
        <v>1.0000000000000001E-5</v>
      </c>
      <c r="AW253" s="37">
        <v>1E-3</v>
      </c>
      <c r="AX253" s="37">
        <v>9</v>
      </c>
      <c r="AY253" s="37">
        <v>0.10638297872340426</v>
      </c>
      <c r="AZ253" s="37">
        <v>-5.4205607476635546E-2</v>
      </c>
      <c r="BA253" s="37">
        <f t="shared" si="27"/>
        <v>5.217737124676871E-2</v>
      </c>
    </row>
    <row r="254" spans="1:53" x14ac:dyDescent="0.2">
      <c r="A254" s="15" t="s">
        <v>2115</v>
      </c>
      <c r="B254" s="37">
        <v>1000</v>
      </c>
      <c r="C254" s="37">
        <v>1</v>
      </c>
      <c r="D254" s="37">
        <v>0</v>
      </c>
      <c r="E254" s="37">
        <v>0.27659574468085107</v>
      </c>
      <c r="F254" s="37">
        <v>0.13958810068649885</v>
      </c>
      <c r="G254" s="37">
        <f t="shared" si="22"/>
        <v>0.41618384536734992</v>
      </c>
      <c r="H254" s="42"/>
      <c r="I254" s="15" t="s">
        <v>17194</v>
      </c>
      <c r="J254" s="43">
        <v>9000</v>
      </c>
      <c r="K254" s="43">
        <v>1E-3</v>
      </c>
      <c r="L254" s="43">
        <v>2</v>
      </c>
      <c r="M254" s="43">
        <v>0.01</v>
      </c>
      <c r="N254" s="43">
        <v>0</v>
      </c>
      <c r="O254" s="43">
        <v>0.32978723404255317</v>
      </c>
      <c r="P254" s="43">
        <v>0.19142545057345708</v>
      </c>
      <c r="Q254" s="43">
        <f t="shared" si="23"/>
        <v>0.52121268461601022</v>
      </c>
      <c r="R254" s="42"/>
      <c r="S254" s="15" t="s">
        <v>2720</v>
      </c>
      <c r="T254" s="37">
        <v>5000</v>
      </c>
      <c r="U254" s="37">
        <v>1.0000000000000001E-5</v>
      </c>
      <c r="V254" s="37">
        <v>0.01</v>
      </c>
      <c r="W254" s="37">
        <v>0</v>
      </c>
      <c r="X254" s="37">
        <v>0.30851063829787234</v>
      </c>
      <c r="Y254" s="37">
        <v>0</v>
      </c>
      <c r="Z254" s="37">
        <f t="shared" si="24"/>
        <v>0.30851063829787234</v>
      </c>
      <c r="AA254" s="42"/>
      <c r="AB254" s="15" t="s">
        <v>8770</v>
      </c>
      <c r="AC254" s="37">
        <v>1000</v>
      </c>
      <c r="AD254" s="37">
        <v>1</v>
      </c>
      <c r="AE254" s="37">
        <v>0</v>
      </c>
      <c r="AF254" s="37">
        <v>0.1702127659574468</v>
      </c>
      <c r="AG254" s="37">
        <v>3.143989431968295E-2</v>
      </c>
      <c r="AH254" s="37">
        <f t="shared" si="25"/>
        <v>0.20165266027712975</v>
      </c>
      <c r="AI254" s="42"/>
      <c r="AJ254" s="15" t="s">
        <v>9300</v>
      </c>
      <c r="AK254" s="43">
        <v>9000</v>
      </c>
      <c r="AL254" s="43">
        <v>1E-3</v>
      </c>
      <c r="AM254" s="43">
        <v>2</v>
      </c>
      <c r="AN254" s="43">
        <v>0.01</v>
      </c>
      <c r="AO254" s="43">
        <v>0</v>
      </c>
      <c r="AP254" s="43">
        <v>0.14893617021276595</v>
      </c>
      <c r="AQ254" s="43">
        <v>-5.3219797764769955E-4</v>
      </c>
      <c r="AR254" s="43">
        <f t="shared" si="26"/>
        <v>0.14840397223511825</v>
      </c>
      <c r="AS254" s="42"/>
      <c r="AT254" s="15" t="s">
        <v>11061</v>
      </c>
      <c r="AU254" s="37">
        <v>5000</v>
      </c>
      <c r="AV254" s="37">
        <v>1.0000000000000001E-5</v>
      </c>
      <c r="AW254" s="37">
        <v>0.01</v>
      </c>
      <c r="AX254" s="37">
        <v>0</v>
      </c>
      <c r="AY254" s="37">
        <v>0.1702127659574468</v>
      </c>
      <c r="AZ254" s="37">
        <v>1.2126111560226324E-2</v>
      </c>
      <c r="BA254" s="37">
        <f t="shared" si="27"/>
        <v>0.18233887751767314</v>
      </c>
    </row>
    <row r="255" spans="1:53" x14ac:dyDescent="0.2">
      <c r="A255" s="15" t="s">
        <v>2116</v>
      </c>
      <c r="B255" s="37">
        <v>1000</v>
      </c>
      <c r="C255" s="37">
        <v>1</v>
      </c>
      <c r="D255" s="37">
        <v>1</v>
      </c>
      <c r="E255" s="37">
        <v>0.26595744680851063</v>
      </c>
      <c r="F255" s="37">
        <v>0.1266998788205197</v>
      </c>
      <c r="G255" s="37">
        <f t="shared" si="22"/>
        <v>0.39265732562903033</v>
      </c>
      <c r="H255" s="42"/>
      <c r="I255" s="15" t="s">
        <v>17195</v>
      </c>
      <c r="J255" s="43">
        <v>9000</v>
      </c>
      <c r="K255" s="43">
        <v>1E-3</v>
      </c>
      <c r="L255" s="43">
        <v>2</v>
      </c>
      <c r="M255" s="43">
        <v>0.01</v>
      </c>
      <c r="N255" s="43">
        <v>1</v>
      </c>
      <c r="O255" s="43">
        <v>0.30851063829787234</v>
      </c>
      <c r="P255" s="43">
        <v>0.1706257635401113</v>
      </c>
      <c r="Q255" s="43">
        <f t="shared" si="23"/>
        <v>0.47913640183798367</v>
      </c>
      <c r="R255" s="42"/>
      <c r="S255" s="15" t="s">
        <v>2721</v>
      </c>
      <c r="T255" s="37">
        <v>5000</v>
      </c>
      <c r="U255" s="37">
        <v>1.0000000000000001E-5</v>
      </c>
      <c r="V255" s="37">
        <v>0.01</v>
      </c>
      <c r="W255" s="37">
        <v>1</v>
      </c>
      <c r="X255" s="37">
        <v>0.30851063829787234</v>
      </c>
      <c r="Y255" s="37">
        <v>0</v>
      </c>
      <c r="Z255" s="37">
        <f t="shared" si="24"/>
        <v>0.30851063829787234</v>
      </c>
      <c r="AA255" s="42"/>
      <c r="AB255" s="15" t="s">
        <v>8771</v>
      </c>
      <c r="AC255" s="37">
        <v>1000</v>
      </c>
      <c r="AD255" s="37">
        <v>1</v>
      </c>
      <c r="AE255" s="37">
        <v>1</v>
      </c>
      <c r="AF255" s="37">
        <v>0.11702127659574468</v>
      </c>
      <c r="AG255" s="37">
        <v>-2.9831045406547005E-2</v>
      </c>
      <c r="AH255" s="37">
        <f t="shared" si="25"/>
        <v>8.7190231189197678E-2</v>
      </c>
      <c r="AI255" s="42"/>
      <c r="AJ255" s="15" t="s">
        <v>9301</v>
      </c>
      <c r="AK255" s="43">
        <v>9000</v>
      </c>
      <c r="AL255" s="43">
        <v>1E-3</v>
      </c>
      <c r="AM255" s="43">
        <v>2</v>
      </c>
      <c r="AN255" s="43">
        <v>0.01</v>
      </c>
      <c r="AO255" s="43">
        <v>1</v>
      </c>
      <c r="AP255" s="43">
        <v>0.11702127659574468</v>
      </c>
      <c r="AQ255" s="43">
        <v>-4.4724156400642763E-2</v>
      </c>
      <c r="AR255" s="43">
        <f t="shared" si="26"/>
        <v>7.2297120195101927E-2</v>
      </c>
      <c r="AS255" s="42"/>
      <c r="AT255" s="15" t="s">
        <v>11062</v>
      </c>
      <c r="AU255" s="37">
        <v>5000</v>
      </c>
      <c r="AV255" s="37">
        <v>1.0000000000000001E-5</v>
      </c>
      <c r="AW255" s="37">
        <v>0.01</v>
      </c>
      <c r="AX255" s="37">
        <v>1</v>
      </c>
      <c r="AY255" s="37">
        <v>0.19148936170212766</v>
      </c>
      <c r="AZ255" s="37">
        <v>4.0042999193765132E-2</v>
      </c>
      <c r="BA255" s="37">
        <f t="shared" si="27"/>
        <v>0.2315323608958928</v>
      </c>
    </row>
    <row r="256" spans="1:53" x14ac:dyDescent="0.2">
      <c r="A256" s="15" t="s">
        <v>2117</v>
      </c>
      <c r="B256" s="37">
        <v>1000</v>
      </c>
      <c r="C256" s="37">
        <v>1</v>
      </c>
      <c r="D256" s="37">
        <v>2</v>
      </c>
      <c r="E256" s="37">
        <v>0.28723404255319152</v>
      </c>
      <c r="F256" s="37">
        <v>0.14799783549783554</v>
      </c>
      <c r="G256" s="37">
        <f t="shared" si="22"/>
        <v>0.43523187805102703</v>
      </c>
      <c r="H256" s="42"/>
      <c r="I256" s="15" t="s">
        <v>17196</v>
      </c>
      <c r="J256" s="43">
        <v>9000</v>
      </c>
      <c r="K256" s="43">
        <v>1E-3</v>
      </c>
      <c r="L256" s="43">
        <v>2</v>
      </c>
      <c r="M256" s="43">
        <v>0.01</v>
      </c>
      <c r="N256" s="43">
        <v>2</v>
      </c>
      <c r="O256" s="43">
        <v>0.30851063829787234</v>
      </c>
      <c r="P256" s="43">
        <v>0.16972414730262264</v>
      </c>
      <c r="Q256" s="43">
        <f t="shared" si="23"/>
        <v>0.47823478560049498</v>
      </c>
      <c r="R256" s="42"/>
      <c r="S256" s="15" t="s">
        <v>2722</v>
      </c>
      <c r="T256" s="37">
        <v>5000</v>
      </c>
      <c r="U256" s="37">
        <v>1.0000000000000001E-5</v>
      </c>
      <c r="V256" s="37">
        <v>0.01</v>
      </c>
      <c r="W256" s="37">
        <v>2</v>
      </c>
      <c r="X256" s="37">
        <v>0.30851063829787234</v>
      </c>
      <c r="Y256" s="37">
        <v>0</v>
      </c>
      <c r="Z256" s="37">
        <f t="shared" si="24"/>
        <v>0.30851063829787234</v>
      </c>
      <c r="AA256" s="42"/>
      <c r="AB256" s="15" t="s">
        <v>8772</v>
      </c>
      <c r="AC256" s="37">
        <v>1000</v>
      </c>
      <c r="AD256" s="37">
        <v>1</v>
      </c>
      <c r="AE256" s="37">
        <v>2</v>
      </c>
      <c r="AF256" s="37">
        <v>0.14893617021276595</v>
      </c>
      <c r="AG256" s="37">
        <v>5.8170280274986753E-3</v>
      </c>
      <c r="AH256" s="37">
        <f t="shared" si="25"/>
        <v>0.15475319824026462</v>
      </c>
      <c r="AI256" s="42"/>
      <c r="AJ256" s="15" t="s">
        <v>9302</v>
      </c>
      <c r="AK256" s="43">
        <v>9000</v>
      </c>
      <c r="AL256" s="43">
        <v>1E-3</v>
      </c>
      <c r="AM256" s="43">
        <v>2</v>
      </c>
      <c r="AN256" s="43">
        <v>0.01</v>
      </c>
      <c r="AO256" s="43">
        <v>2</v>
      </c>
      <c r="AP256" s="43">
        <v>0.14893617021276595</v>
      </c>
      <c r="AQ256" s="43">
        <v>6.8674062334918061E-3</v>
      </c>
      <c r="AR256" s="43">
        <f t="shared" si="26"/>
        <v>0.15580357644625775</v>
      </c>
      <c r="AS256" s="42"/>
      <c r="AT256" s="15" t="s">
        <v>11063</v>
      </c>
      <c r="AU256" s="37">
        <v>5000</v>
      </c>
      <c r="AV256" s="37">
        <v>1.0000000000000001E-5</v>
      </c>
      <c r="AW256" s="37">
        <v>0.01</v>
      </c>
      <c r="AX256" s="37">
        <v>2</v>
      </c>
      <c r="AY256" s="37">
        <v>0.1276595744680851</v>
      </c>
      <c r="AZ256" s="37">
        <v>-2.0116463737427211E-2</v>
      </c>
      <c r="BA256" s="37">
        <f t="shared" si="27"/>
        <v>0.10754311073065789</v>
      </c>
    </row>
    <row r="257" spans="1:53" x14ac:dyDescent="0.2">
      <c r="A257" s="15" t="s">
        <v>2118</v>
      </c>
      <c r="B257" s="37">
        <v>1000</v>
      </c>
      <c r="C257" s="37">
        <v>1</v>
      </c>
      <c r="D257" s="37">
        <v>3</v>
      </c>
      <c r="E257" s="37">
        <v>0.28723404255319152</v>
      </c>
      <c r="F257" s="37">
        <v>0.14868883482022172</v>
      </c>
      <c r="G257" s="37">
        <f t="shared" si="22"/>
        <v>0.43592287737341323</v>
      </c>
      <c r="H257" s="42"/>
      <c r="I257" s="15" t="s">
        <v>17197</v>
      </c>
      <c r="J257" s="43">
        <v>9000</v>
      </c>
      <c r="K257" s="43">
        <v>1E-3</v>
      </c>
      <c r="L257" s="43">
        <v>2</v>
      </c>
      <c r="M257" s="43">
        <v>0.01</v>
      </c>
      <c r="N257" s="43">
        <v>3</v>
      </c>
      <c r="O257" s="43">
        <v>0.30851063829787234</v>
      </c>
      <c r="P257" s="43">
        <v>0.16961130742049468</v>
      </c>
      <c r="Q257" s="43">
        <f t="shared" si="23"/>
        <v>0.47812194571836703</v>
      </c>
      <c r="R257" s="42"/>
      <c r="S257" s="15" t="s">
        <v>2723</v>
      </c>
      <c r="T257" s="37">
        <v>5000</v>
      </c>
      <c r="U257" s="37">
        <v>1.0000000000000001E-5</v>
      </c>
      <c r="V257" s="37">
        <v>0.01</v>
      </c>
      <c r="W257" s="37">
        <v>3</v>
      </c>
      <c r="X257" s="37">
        <v>0.30851063829787234</v>
      </c>
      <c r="Y257" s="37">
        <v>0</v>
      </c>
      <c r="Z257" s="37">
        <f t="shared" si="24"/>
        <v>0.30851063829787234</v>
      </c>
      <c r="AA257" s="42"/>
      <c r="AB257" s="15" t="s">
        <v>8773</v>
      </c>
      <c r="AC257" s="37">
        <v>1000</v>
      </c>
      <c r="AD257" s="37">
        <v>1</v>
      </c>
      <c r="AE257" s="37">
        <v>3</v>
      </c>
      <c r="AF257" s="37">
        <v>0.11702127659574468</v>
      </c>
      <c r="AG257" s="37">
        <v>-2.6308866087871592E-2</v>
      </c>
      <c r="AH257" s="37">
        <f t="shared" si="25"/>
        <v>9.0712410507873098E-2</v>
      </c>
      <c r="AI257" s="42"/>
      <c r="AJ257" s="15" t="s">
        <v>9303</v>
      </c>
      <c r="AK257" s="43">
        <v>9000</v>
      </c>
      <c r="AL257" s="43">
        <v>1E-3</v>
      </c>
      <c r="AM257" s="43">
        <v>2</v>
      </c>
      <c r="AN257" s="43">
        <v>0.01</v>
      </c>
      <c r="AO257" s="43">
        <v>3</v>
      </c>
      <c r="AP257" s="43">
        <v>7.4468085106382975E-2</v>
      </c>
      <c r="AQ257" s="43">
        <v>-8.6200026563952703E-2</v>
      </c>
      <c r="AR257" s="43">
        <f t="shared" si="26"/>
        <v>-1.1731941457569728E-2</v>
      </c>
      <c r="AS257" s="42"/>
      <c r="AT257" s="15" t="s">
        <v>11064</v>
      </c>
      <c r="AU257" s="37">
        <v>5000</v>
      </c>
      <c r="AV257" s="37">
        <v>1.0000000000000001E-5</v>
      </c>
      <c r="AW257" s="37">
        <v>0.01</v>
      </c>
      <c r="AX257" s="37">
        <v>3</v>
      </c>
      <c r="AY257" s="37">
        <v>0.13829787234042554</v>
      </c>
      <c r="AZ257" s="37">
        <v>-8.8776997482443529E-3</v>
      </c>
      <c r="BA257" s="37">
        <f t="shared" si="27"/>
        <v>0.12942017259218119</v>
      </c>
    </row>
    <row r="258" spans="1:53" x14ac:dyDescent="0.2">
      <c r="A258" s="15" t="s">
        <v>2119</v>
      </c>
      <c r="B258" s="37">
        <v>1000</v>
      </c>
      <c r="C258" s="37">
        <v>1</v>
      </c>
      <c r="D258" s="37">
        <v>4</v>
      </c>
      <c r="E258" s="37">
        <v>0.26595744680851063</v>
      </c>
      <c r="F258" s="37">
        <v>0.1266998788205197</v>
      </c>
      <c r="G258" s="37">
        <f t="shared" si="22"/>
        <v>0.39265732562903033</v>
      </c>
      <c r="H258" s="42"/>
      <c r="I258" s="15" t="s">
        <v>17198</v>
      </c>
      <c r="J258" s="43">
        <v>9000</v>
      </c>
      <c r="K258" s="43">
        <v>1E-3</v>
      </c>
      <c r="L258" s="43">
        <v>2</v>
      </c>
      <c r="M258" s="43">
        <v>0.01</v>
      </c>
      <c r="N258" s="43">
        <v>4</v>
      </c>
      <c r="O258" s="43">
        <v>0.31914893617021278</v>
      </c>
      <c r="P258" s="43">
        <v>0.1829417357055548</v>
      </c>
      <c r="Q258" s="43">
        <f t="shared" si="23"/>
        <v>0.50209067187576761</v>
      </c>
      <c r="R258" s="42"/>
      <c r="S258" s="15" t="s">
        <v>2724</v>
      </c>
      <c r="T258" s="37">
        <v>5000</v>
      </c>
      <c r="U258" s="37">
        <v>1.0000000000000001E-5</v>
      </c>
      <c r="V258" s="37">
        <v>0.01</v>
      </c>
      <c r="W258" s="37">
        <v>4</v>
      </c>
      <c r="X258" s="37">
        <v>0.30851063829787234</v>
      </c>
      <c r="Y258" s="37">
        <v>0</v>
      </c>
      <c r="Z258" s="37">
        <f t="shared" si="24"/>
        <v>0.30851063829787234</v>
      </c>
      <c r="AA258" s="42"/>
      <c r="AB258" s="15" t="s">
        <v>8774</v>
      </c>
      <c r="AC258" s="37">
        <v>1000</v>
      </c>
      <c r="AD258" s="37">
        <v>1</v>
      </c>
      <c r="AE258" s="37">
        <v>4</v>
      </c>
      <c r="AF258" s="37">
        <v>0.18085106382978725</v>
      </c>
      <c r="AG258" s="37">
        <v>4.6628029504741854E-2</v>
      </c>
      <c r="AH258" s="37">
        <f t="shared" si="25"/>
        <v>0.22747909333452909</v>
      </c>
      <c r="AI258" s="42"/>
      <c r="AJ258" s="15" t="s">
        <v>9304</v>
      </c>
      <c r="AK258" s="43">
        <v>9000</v>
      </c>
      <c r="AL258" s="43">
        <v>1E-3</v>
      </c>
      <c r="AM258" s="43">
        <v>2</v>
      </c>
      <c r="AN258" s="43">
        <v>0.01</v>
      </c>
      <c r="AO258" s="43">
        <v>4</v>
      </c>
      <c r="AP258" s="43">
        <v>0.15957446808510639</v>
      </c>
      <c r="AQ258" s="43">
        <v>2.2251481237656384E-2</v>
      </c>
      <c r="AR258" s="43">
        <f t="shared" si="26"/>
        <v>0.18182594932276278</v>
      </c>
      <c r="AS258" s="42"/>
      <c r="AT258" s="15" t="s">
        <v>11065</v>
      </c>
      <c r="AU258" s="37">
        <v>5000</v>
      </c>
      <c r="AV258" s="37">
        <v>1.0000000000000001E-5</v>
      </c>
      <c r="AW258" s="37">
        <v>0.01</v>
      </c>
      <c r="AX258" s="37">
        <v>4</v>
      </c>
      <c r="AY258" s="37">
        <v>0.18085106382978725</v>
      </c>
      <c r="AZ258" s="37">
        <v>4.0943421226977632E-2</v>
      </c>
      <c r="BA258" s="37">
        <f t="shared" si="27"/>
        <v>0.22179448505676488</v>
      </c>
    </row>
    <row r="259" spans="1:53" x14ac:dyDescent="0.2">
      <c r="A259" s="15" t="s">
        <v>2120</v>
      </c>
      <c r="B259" s="37">
        <v>1000</v>
      </c>
      <c r="C259" s="37">
        <v>1</v>
      </c>
      <c r="D259" s="37">
        <v>5</v>
      </c>
      <c r="E259" s="37">
        <v>0.27659574468085107</v>
      </c>
      <c r="F259" s="37">
        <v>0.14327838091408662</v>
      </c>
      <c r="G259" s="37">
        <f t="shared" si="22"/>
        <v>0.4198741255949377</v>
      </c>
      <c r="H259" s="42"/>
      <c r="I259" s="15" t="s">
        <v>17199</v>
      </c>
      <c r="J259" s="43">
        <v>9000</v>
      </c>
      <c r="K259" s="43">
        <v>1E-3</v>
      </c>
      <c r="L259" s="43">
        <v>2</v>
      </c>
      <c r="M259" s="43">
        <v>0.01</v>
      </c>
      <c r="N259" s="43">
        <v>5</v>
      </c>
      <c r="O259" s="43">
        <v>0.31914893617021278</v>
      </c>
      <c r="P259" s="43">
        <v>0.18149659863945578</v>
      </c>
      <c r="Q259" s="43">
        <f t="shared" si="23"/>
        <v>0.50064553480966856</v>
      </c>
      <c r="R259" s="42"/>
      <c r="S259" s="15" t="s">
        <v>2725</v>
      </c>
      <c r="T259" s="37">
        <v>5000</v>
      </c>
      <c r="U259" s="37">
        <v>1.0000000000000001E-5</v>
      </c>
      <c r="V259" s="37">
        <v>0.01</v>
      </c>
      <c r="W259" s="37">
        <v>5</v>
      </c>
      <c r="X259" s="37">
        <v>0.30851063829787234</v>
      </c>
      <c r="Y259" s="37">
        <v>0</v>
      </c>
      <c r="Z259" s="37">
        <f t="shared" si="24"/>
        <v>0.30851063829787234</v>
      </c>
      <c r="AA259" s="42"/>
      <c r="AB259" s="15" t="s">
        <v>8775</v>
      </c>
      <c r="AC259" s="37">
        <v>1000</v>
      </c>
      <c r="AD259" s="37">
        <v>1</v>
      </c>
      <c r="AE259" s="37">
        <v>5</v>
      </c>
      <c r="AF259" s="37">
        <v>0.14893617021276595</v>
      </c>
      <c r="AG259" s="37">
        <v>1.4675052410901453E-2</v>
      </c>
      <c r="AH259" s="37">
        <f t="shared" si="25"/>
        <v>0.1636112226236674</v>
      </c>
      <c r="AI259" s="42"/>
      <c r="AJ259" s="15" t="s">
        <v>9305</v>
      </c>
      <c r="AK259" s="43">
        <v>9000</v>
      </c>
      <c r="AL259" s="43">
        <v>1E-3</v>
      </c>
      <c r="AM259" s="43">
        <v>2</v>
      </c>
      <c r="AN259" s="43">
        <v>0.01</v>
      </c>
      <c r="AO259" s="43">
        <v>5</v>
      </c>
      <c r="AP259" s="43">
        <v>0.19148936170212766</v>
      </c>
      <c r="AQ259" s="43">
        <v>4.3256997455470715E-2</v>
      </c>
      <c r="AR259" s="43">
        <f t="shared" si="26"/>
        <v>0.23474635915759837</v>
      </c>
      <c r="AS259" s="42"/>
      <c r="AT259" s="15" t="s">
        <v>11066</v>
      </c>
      <c r="AU259" s="37">
        <v>5000</v>
      </c>
      <c r="AV259" s="37">
        <v>1.0000000000000001E-5</v>
      </c>
      <c r="AW259" s="37">
        <v>0.01</v>
      </c>
      <c r="AX259" s="37">
        <v>5</v>
      </c>
      <c r="AY259" s="37">
        <v>0.19148936170212766</v>
      </c>
      <c r="AZ259" s="37">
        <v>6.5043842429001436E-2</v>
      </c>
      <c r="BA259" s="37">
        <f t="shared" si="27"/>
        <v>0.25653320413112912</v>
      </c>
    </row>
    <row r="260" spans="1:53" x14ac:dyDescent="0.2">
      <c r="A260" s="15" t="s">
        <v>2121</v>
      </c>
      <c r="B260" s="37">
        <v>1000</v>
      </c>
      <c r="C260" s="37">
        <v>1</v>
      </c>
      <c r="D260" s="37">
        <v>6</v>
      </c>
      <c r="E260" s="37">
        <v>0.28723404255319152</v>
      </c>
      <c r="F260" s="37">
        <v>0.14960842560086421</v>
      </c>
      <c r="G260" s="37">
        <f t="shared" ref="G260:G323" si="28">E260+F260</f>
        <v>0.4368424681540557</v>
      </c>
      <c r="H260" s="42"/>
      <c r="I260" s="15" t="s">
        <v>17200</v>
      </c>
      <c r="J260" s="43">
        <v>9000</v>
      </c>
      <c r="K260" s="43">
        <v>1E-3</v>
      </c>
      <c r="L260" s="43">
        <v>2</v>
      </c>
      <c r="M260" s="43">
        <v>0.01</v>
      </c>
      <c r="N260" s="43">
        <v>6</v>
      </c>
      <c r="O260" s="43">
        <v>0.32978723404255317</v>
      </c>
      <c r="P260" s="43">
        <v>0.19362745098039214</v>
      </c>
      <c r="Q260" s="43">
        <f t="shared" ref="Q260:Q323" si="29">O260+P260</f>
        <v>0.5234146850229453</v>
      </c>
      <c r="R260" s="42"/>
      <c r="S260" s="15" t="s">
        <v>2726</v>
      </c>
      <c r="T260" s="37">
        <v>5000</v>
      </c>
      <c r="U260" s="37">
        <v>1.0000000000000001E-5</v>
      </c>
      <c r="V260" s="37">
        <v>0.01</v>
      </c>
      <c r="W260" s="37">
        <v>6</v>
      </c>
      <c r="X260" s="37">
        <v>0.30851063829787234</v>
      </c>
      <c r="Y260" s="37">
        <v>0</v>
      </c>
      <c r="Z260" s="37">
        <f t="shared" ref="Z260:Z323" si="30">X260+Y260</f>
        <v>0.30851063829787234</v>
      </c>
      <c r="AA260" s="42"/>
      <c r="AB260" s="15" t="s">
        <v>8776</v>
      </c>
      <c r="AC260" s="37">
        <v>1000</v>
      </c>
      <c r="AD260" s="37">
        <v>1</v>
      </c>
      <c r="AE260" s="37">
        <v>6</v>
      </c>
      <c r="AF260" s="37">
        <v>0.11702127659574468</v>
      </c>
      <c r="AG260" s="37">
        <v>-2.9831045406546967E-2</v>
      </c>
      <c r="AH260" s="37">
        <f t="shared" ref="AH260:AH323" si="31">AF260+AG260</f>
        <v>8.719023118919772E-2</v>
      </c>
      <c r="AI260" s="42"/>
      <c r="AJ260" s="15" t="s">
        <v>9306</v>
      </c>
      <c r="AK260" s="43">
        <v>9000</v>
      </c>
      <c r="AL260" s="43">
        <v>1E-3</v>
      </c>
      <c r="AM260" s="43">
        <v>2</v>
      </c>
      <c r="AN260" s="43">
        <v>0.01</v>
      </c>
      <c r="AO260" s="43">
        <v>6</v>
      </c>
      <c r="AP260" s="43">
        <v>9.5744680851063829E-2</v>
      </c>
      <c r="AQ260" s="43">
        <v>-5.5621614480116266E-2</v>
      </c>
      <c r="AR260" s="43">
        <f t="shared" ref="AR260:AR323" si="32">AP260+AQ260</f>
        <v>4.0123066370947563E-2</v>
      </c>
      <c r="AS260" s="42"/>
      <c r="AT260" s="15" t="s">
        <v>11067</v>
      </c>
      <c r="AU260" s="37">
        <v>5000</v>
      </c>
      <c r="AV260" s="37">
        <v>1.0000000000000001E-5</v>
      </c>
      <c r="AW260" s="37">
        <v>0.01</v>
      </c>
      <c r="AX260" s="37">
        <v>6</v>
      </c>
      <c r="AY260" s="37">
        <v>0.1276595744680851</v>
      </c>
      <c r="AZ260" s="37">
        <v>-1.5948332674311342E-2</v>
      </c>
      <c r="BA260" s="37">
        <f t="shared" ref="BA260:BA323" si="33">AY260+AZ260</f>
        <v>0.11171124179377376</v>
      </c>
    </row>
    <row r="261" spans="1:53" x14ac:dyDescent="0.2">
      <c r="A261" s="15" t="s">
        <v>2122</v>
      </c>
      <c r="B261" s="37">
        <v>1000</v>
      </c>
      <c r="C261" s="37">
        <v>1</v>
      </c>
      <c r="D261" s="37">
        <v>7</v>
      </c>
      <c r="E261" s="37">
        <v>0.27659574468085107</v>
      </c>
      <c r="F261" s="37">
        <v>0.13656625692286906</v>
      </c>
      <c r="G261" s="37">
        <f t="shared" si="28"/>
        <v>0.41316200160372013</v>
      </c>
      <c r="H261" s="42"/>
      <c r="I261" s="15" t="s">
        <v>17201</v>
      </c>
      <c r="J261" s="43">
        <v>9000</v>
      </c>
      <c r="K261" s="43">
        <v>1E-3</v>
      </c>
      <c r="L261" s="43">
        <v>2</v>
      </c>
      <c r="M261" s="43">
        <v>0.01</v>
      </c>
      <c r="N261" s="43">
        <v>7</v>
      </c>
      <c r="O261" s="43">
        <v>0.31914893617021278</v>
      </c>
      <c r="P261" s="43">
        <v>0.18404991184049913</v>
      </c>
      <c r="Q261" s="43">
        <f t="shared" si="29"/>
        <v>0.50319884801071191</v>
      </c>
      <c r="R261" s="42"/>
      <c r="S261" s="15" t="s">
        <v>2727</v>
      </c>
      <c r="T261" s="37">
        <v>5000</v>
      </c>
      <c r="U261" s="37">
        <v>1.0000000000000001E-5</v>
      </c>
      <c r="V261" s="37">
        <v>0.01</v>
      </c>
      <c r="W261" s="37">
        <v>7</v>
      </c>
      <c r="X261" s="37">
        <v>0.30851063829787234</v>
      </c>
      <c r="Y261" s="37">
        <v>0</v>
      </c>
      <c r="Z261" s="37">
        <f t="shared" si="30"/>
        <v>0.30851063829787234</v>
      </c>
      <c r="AA261" s="42"/>
      <c r="AB261" s="15" t="s">
        <v>8777</v>
      </c>
      <c r="AC261" s="37">
        <v>1000</v>
      </c>
      <c r="AD261" s="37">
        <v>1</v>
      </c>
      <c r="AE261" s="37">
        <v>7</v>
      </c>
      <c r="AF261" s="37">
        <v>0.14893617021276595</v>
      </c>
      <c r="AG261" s="37">
        <v>2.4137036075785066E-2</v>
      </c>
      <c r="AH261" s="37">
        <f t="shared" si="31"/>
        <v>0.17307320628855102</v>
      </c>
      <c r="AI261" s="42"/>
      <c r="AJ261" s="15" t="s">
        <v>9307</v>
      </c>
      <c r="AK261" s="43">
        <v>9000</v>
      </c>
      <c r="AL261" s="43">
        <v>1E-3</v>
      </c>
      <c r="AM261" s="43">
        <v>2</v>
      </c>
      <c r="AN261" s="43">
        <v>0.01</v>
      </c>
      <c r="AO261" s="43">
        <v>7</v>
      </c>
      <c r="AP261" s="43">
        <v>0.10638297872340426</v>
      </c>
      <c r="AQ261" s="43">
        <v>-2.9868266597104447E-2</v>
      </c>
      <c r="AR261" s="43">
        <f t="shared" si="32"/>
        <v>7.6514712126299816E-2</v>
      </c>
      <c r="AS261" s="42"/>
      <c r="AT261" s="15" t="s">
        <v>11068</v>
      </c>
      <c r="AU261" s="37">
        <v>5000</v>
      </c>
      <c r="AV261" s="37">
        <v>1.0000000000000001E-5</v>
      </c>
      <c r="AW261" s="37">
        <v>0.01</v>
      </c>
      <c r="AX261" s="37">
        <v>7</v>
      </c>
      <c r="AY261" s="37">
        <v>8.5106382978723402E-2</v>
      </c>
      <c r="AZ261" s="37">
        <v>-6.8888007404469154E-2</v>
      </c>
      <c r="BA261" s="37">
        <f t="shared" si="33"/>
        <v>1.6218375574254248E-2</v>
      </c>
    </row>
    <row r="262" spans="1:53" x14ac:dyDescent="0.2">
      <c r="A262" s="15" t="s">
        <v>2123</v>
      </c>
      <c r="B262" s="37">
        <v>1000</v>
      </c>
      <c r="C262" s="37">
        <v>1</v>
      </c>
      <c r="D262" s="37">
        <v>8</v>
      </c>
      <c r="E262" s="37">
        <v>0.28723404255319152</v>
      </c>
      <c r="F262" s="37">
        <v>0.14937871420853593</v>
      </c>
      <c r="G262" s="37">
        <f t="shared" si="28"/>
        <v>0.43661275676172745</v>
      </c>
      <c r="H262" s="42"/>
      <c r="I262" s="15" t="s">
        <v>17202</v>
      </c>
      <c r="J262" s="43">
        <v>9000</v>
      </c>
      <c r="K262" s="43">
        <v>1E-3</v>
      </c>
      <c r="L262" s="43">
        <v>2</v>
      </c>
      <c r="M262" s="43">
        <v>0.01</v>
      </c>
      <c r="N262" s="43">
        <v>8</v>
      </c>
      <c r="O262" s="43">
        <v>0.34042553191489361</v>
      </c>
      <c r="P262" s="43">
        <v>0.20109664153529816</v>
      </c>
      <c r="Q262" s="43">
        <f t="shared" si="29"/>
        <v>0.54152217345019182</v>
      </c>
      <c r="R262" s="42"/>
      <c r="S262" s="15" t="s">
        <v>2728</v>
      </c>
      <c r="T262" s="37">
        <v>5000</v>
      </c>
      <c r="U262" s="37">
        <v>1.0000000000000001E-5</v>
      </c>
      <c r="V262" s="37">
        <v>0.01</v>
      </c>
      <c r="W262" s="37">
        <v>8</v>
      </c>
      <c r="X262" s="37">
        <v>0.30851063829787234</v>
      </c>
      <c r="Y262" s="37">
        <v>0</v>
      </c>
      <c r="Z262" s="37">
        <f t="shared" si="30"/>
        <v>0.30851063829787234</v>
      </c>
      <c r="AA262" s="42"/>
      <c r="AB262" s="15" t="s">
        <v>8778</v>
      </c>
      <c r="AC262" s="37">
        <v>1000</v>
      </c>
      <c r="AD262" s="37">
        <v>1</v>
      </c>
      <c r="AE262" s="37">
        <v>8</v>
      </c>
      <c r="AF262" s="37">
        <v>0.13829787234042554</v>
      </c>
      <c r="AG262" s="37">
        <v>-2.3696682464454982E-3</v>
      </c>
      <c r="AH262" s="37">
        <f t="shared" si="31"/>
        <v>0.13592820409398004</v>
      </c>
      <c r="AI262" s="42"/>
      <c r="AJ262" s="15" t="s">
        <v>9308</v>
      </c>
      <c r="AK262" s="43">
        <v>9000</v>
      </c>
      <c r="AL262" s="43">
        <v>1E-3</v>
      </c>
      <c r="AM262" s="43">
        <v>2</v>
      </c>
      <c r="AN262" s="43">
        <v>0.01</v>
      </c>
      <c r="AO262" s="43">
        <v>8</v>
      </c>
      <c r="AP262" s="43">
        <v>0.19148936170212766</v>
      </c>
      <c r="AQ262" s="43">
        <v>4.1716968477531854E-2</v>
      </c>
      <c r="AR262" s="43">
        <f t="shared" si="32"/>
        <v>0.23320633017965953</v>
      </c>
      <c r="AS262" s="42"/>
      <c r="AT262" s="15" t="s">
        <v>11069</v>
      </c>
      <c r="AU262" s="37">
        <v>5000</v>
      </c>
      <c r="AV262" s="37">
        <v>1.0000000000000001E-5</v>
      </c>
      <c r="AW262" s="37">
        <v>0.01</v>
      </c>
      <c r="AX262" s="37">
        <v>8</v>
      </c>
      <c r="AY262" s="37">
        <v>0.14893617021276595</v>
      </c>
      <c r="AZ262" s="37">
        <v>7.1296540797464716E-3</v>
      </c>
      <c r="BA262" s="37">
        <f t="shared" si="33"/>
        <v>0.15606582429251242</v>
      </c>
    </row>
    <row r="263" spans="1:53" x14ac:dyDescent="0.2">
      <c r="A263" s="15" t="s">
        <v>2124</v>
      </c>
      <c r="B263" s="37">
        <v>1000</v>
      </c>
      <c r="C263" s="37">
        <v>1</v>
      </c>
      <c r="D263" s="37">
        <v>9</v>
      </c>
      <c r="E263" s="37">
        <v>0.27659574468085107</v>
      </c>
      <c r="F263" s="37">
        <v>0.14304866604102429</v>
      </c>
      <c r="G263" s="37">
        <f t="shared" si="28"/>
        <v>0.41964441072187536</v>
      </c>
      <c r="H263" s="42"/>
      <c r="I263" s="15" t="s">
        <v>17203</v>
      </c>
      <c r="J263" s="43">
        <v>9000</v>
      </c>
      <c r="K263" s="43">
        <v>1E-3</v>
      </c>
      <c r="L263" s="43">
        <v>2</v>
      </c>
      <c r="M263" s="43">
        <v>0.01</v>
      </c>
      <c r="N263" s="43">
        <v>9</v>
      </c>
      <c r="O263" s="43">
        <v>0.32978723404255317</v>
      </c>
      <c r="P263" s="43">
        <v>0.19340779079269951</v>
      </c>
      <c r="Q263" s="43">
        <f t="shared" si="29"/>
        <v>0.52319502483525271</v>
      </c>
      <c r="R263" s="42"/>
      <c r="S263" s="15" t="s">
        <v>2729</v>
      </c>
      <c r="T263" s="37">
        <v>5000</v>
      </c>
      <c r="U263" s="37">
        <v>1.0000000000000001E-5</v>
      </c>
      <c r="V263" s="37">
        <v>0.01</v>
      </c>
      <c r="W263" s="37">
        <v>9</v>
      </c>
      <c r="X263" s="37">
        <v>0.30851063829787234</v>
      </c>
      <c r="Y263" s="37">
        <v>0</v>
      </c>
      <c r="Z263" s="37">
        <f t="shared" si="30"/>
        <v>0.30851063829787234</v>
      </c>
      <c r="AA263" s="42"/>
      <c r="AB263" s="15" t="s">
        <v>8779</v>
      </c>
      <c r="AC263" s="37">
        <v>1000</v>
      </c>
      <c r="AD263" s="37">
        <v>1</v>
      </c>
      <c r="AE263" s="37">
        <v>9</v>
      </c>
      <c r="AF263" s="37">
        <v>8.5106382978723402E-2</v>
      </c>
      <c r="AG263" s="37">
        <v>-7.428571428571426E-2</v>
      </c>
      <c r="AH263" s="37">
        <f t="shared" si="31"/>
        <v>1.0820668693009142E-2</v>
      </c>
      <c r="AI263" s="42"/>
      <c r="AJ263" s="15" t="s">
        <v>9309</v>
      </c>
      <c r="AK263" s="43">
        <v>9000</v>
      </c>
      <c r="AL263" s="43">
        <v>1E-3</v>
      </c>
      <c r="AM263" s="43">
        <v>2</v>
      </c>
      <c r="AN263" s="43">
        <v>0.01</v>
      </c>
      <c r="AO263" s="43">
        <v>9</v>
      </c>
      <c r="AP263" s="43">
        <v>0.18085106382978725</v>
      </c>
      <c r="AQ263" s="43">
        <v>4.2085759661196424E-2</v>
      </c>
      <c r="AR263" s="43">
        <f t="shared" si="32"/>
        <v>0.22293682349098368</v>
      </c>
      <c r="AS263" s="42"/>
      <c r="AT263" s="15" t="s">
        <v>11070</v>
      </c>
      <c r="AU263" s="37">
        <v>5000</v>
      </c>
      <c r="AV263" s="37">
        <v>1.0000000000000001E-5</v>
      </c>
      <c r="AW263" s="37">
        <v>0.01</v>
      </c>
      <c r="AX263" s="37">
        <v>9</v>
      </c>
      <c r="AY263" s="37">
        <v>0.15957446808510639</v>
      </c>
      <c r="AZ263" s="37">
        <v>2.584284402466221E-2</v>
      </c>
      <c r="BA263" s="37">
        <f t="shared" si="33"/>
        <v>0.18541731210976861</v>
      </c>
    </row>
    <row r="264" spans="1:53" x14ac:dyDescent="0.2">
      <c r="A264" s="15" t="s">
        <v>2125</v>
      </c>
      <c r="B264" s="37">
        <v>3000</v>
      </c>
      <c r="C264" s="37">
        <v>1</v>
      </c>
      <c r="D264" s="37">
        <v>0</v>
      </c>
      <c r="E264" s="37">
        <v>0.26595744680851063</v>
      </c>
      <c r="F264" s="37">
        <v>0.1266998788205197</v>
      </c>
      <c r="G264" s="37">
        <f t="shared" si="28"/>
        <v>0.39265732562903033</v>
      </c>
      <c r="H264" s="42"/>
      <c r="I264" s="15" t="s">
        <v>17204</v>
      </c>
      <c r="J264" s="43">
        <v>9000</v>
      </c>
      <c r="K264" s="43">
        <v>1E-3</v>
      </c>
      <c r="L264" s="43">
        <v>2</v>
      </c>
      <c r="M264" s="43">
        <v>0.1</v>
      </c>
      <c r="N264" s="43">
        <v>0</v>
      </c>
      <c r="O264" s="43">
        <v>0.30851063829787234</v>
      </c>
      <c r="P264" s="43">
        <v>0.1668939187346605</v>
      </c>
      <c r="Q264" s="43">
        <f t="shared" si="29"/>
        <v>0.47540455703253282</v>
      </c>
      <c r="R264" s="42"/>
      <c r="S264" s="15" t="s">
        <v>2730</v>
      </c>
      <c r="T264" s="37">
        <v>5000</v>
      </c>
      <c r="U264" s="37">
        <v>1.0000000000000001E-5</v>
      </c>
      <c r="V264" s="37">
        <v>0.1</v>
      </c>
      <c r="W264" s="37">
        <v>0</v>
      </c>
      <c r="X264" s="37">
        <v>0.30851063829787234</v>
      </c>
      <c r="Y264" s="37">
        <v>0</v>
      </c>
      <c r="Z264" s="37">
        <f t="shared" si="30"/>
        <v>0.30851063829787234</v>
      </c>
      <c r="AA264" s="42"/>
      <c r="AB264" s="15" t="s">
        <v>8780</v>
      </c>
      <c r="AC264" s="37">
        <v>3000</v>
      </c>
      <c r="AD264" s="37">
        <v>1</v>
      </c>
      <c r="AE264" s="37">
        <v>0</v>
      </c>
      <c r="AF264" s="37">
        <v>0.1702127659574468</v>
      </c>
      <c r="AG264" s="37">
        <v>3.4246575342465724E-2</v>
      </c>
      <c r="AH264" s="37">
        <f t="shared" si="31"/>
        <v>0.20445934129991253</v>
      </c>
      <c r="AI264" s="42"/>
      <c r="AJ264" s="15" t="s">
        <v>9310</v>
      </c>
      <c r="AK264" s="43">
        <v>9000</v>
      </c>
      <c r="AL264" s="43">
        <v>1E-3</v>
      </c>
      <c r="AM264" s="43">
        <v>2</v>
      </c>
      <c r="AN264" s="43">
        <v>0.1</v>
      </c>
      <c r="AO264" s="43">
        <v>0</v>
      </c>
      <c r="AP264" s="43">
        <v>0.15957446808510639</v>
      </c>
      <c r="AQ264" s="43">
        <v>1.3549415515409153E-2</v>
      </c>
      <c r="AR264" s="43">
        <f t="shared" si="32"/>
        <v>0.17312388360051553</v>
      </c>
      <c r="AS264" s="42"/>
      <c r="AT264" s="15" t="s">
        <v>11071</v>
      </c>
      <c r="AU264" s="37">
        <v>5000</v>
      </c>
      <c r="AV264" s="37">
        <v>1.0000000000000001E-5</v>
      </c>
      <c r="AW264" s="37">
        <v>0.1</v>
      </c>
      <c r="AX264" s="37">
        <v>0</v>
      </c>
      <c r="AY264" s="37">
        <v>0.15957446808510639</v>
      </c>
      <c r="AZ264" s="37">
        <v>9.7346312841712287E-3</v>
      </c>
      <c r="BA264" s="37">
        <f t="shared" si="33"/>
        <v>0.16930909936927763</v>
      </c>
    </row>
    <row r="265" spans="1:53" x14ac:dyDescent="0.2">
      <c r="A265" s="15" t="s">
        <v>2126</v>
      </c>
      <c r="B265" s="37">
        <v>3000</v>
      </c>
      <c r="C265" s="37">
        <v>1</v>
      </c>
      <c r="D265" s="37">
        <v>1</v>
      </c>
      <c r="E265" s="37">
        <v>0.28723404255319152</v>
      </c>
      <c r="F265" s="37">
        <v>0.14776725304465493</v>
      </c>
      <c r="G265" s="37">
        <f t="shared" si="28"/>
        <v>0.43500129559784645</v>
      </c>
      <c r="H265" s="42"/>
      <c r="I265" s="15" t="s">
        <v>17205</v>
      </c>
      <c r="J265" s="43">
        <v>9000</v>
      </c>
      <c r="K265" s="43">
        <v>1E-3</v>
      </c>
      <c r="L265" s="43">
        <v>2</v>
      </c>
      <c r="M265" s="43">
        <v>0.1</v>
      </c>
      <c r="N265" s="43">
        <v>1</v>
      </c>
      <c r="O265" s="43">
        <v>0.32978723404255317</v>
      </c>
      <c r="P265" s="43">
        <v>0.19450489662676818</v>
      </c>
      <c r="Q265" s="43">
        <f t="shared" si="29"/>
        <v>0.52429213066932134</v>
      </c>
      <c r="R265" s="42"/>
      <c r="S265" s="15" t="s">
        <v>2731</v>
      </c>
      <c r="T265" s="37">
        <v>5000</v>
      </c>
      <c r="U265" s="37">
        <v>1.0000000000000001E-5</v>
      </c>
      <c r="V265" s="37">
        <v>0.1</v>
      </c>
      <c r="W265" s="37">
        <v>1</v>
      </c>
      <c r="X265" s="37">
        <v>0.30851063829787234</v>
      </c>
      <c r="Y265" s="37">
        <v>0</v>
      </c>
      <c r="Z265" s="37">
        <f t="shared" si="30"/>
        <v>0.30851063829787234</v>
      </c>
      <c r="AA265" s="42"/>
      <c r="AB265" s="15" t="s">
        <v>8781</v>
      </c>
      <c r="AC265" s="37">
        <v>3000</v>
      </c>
      <c r="AD265" s="37">
        <v>1</v>
      </c>
      <c r="AE265" s="37">
        <v>1</v>
      </c>
      <c r="AF265" s="37">
        <v>7.4468085106382975E-2</v>
      </c>
      <c r="AG265" s="37">
        <v>-6.9019607843137265E-2</v>
      </c>
      <c r="AH265" s="37">
        <f t="shared" si="31"/>
        <v>5.4484772632457101E-3</v>
      </c>
      <c r="AI265" s="42"/>
      <c r="AJ265" s="15" t="s">
        <v>9311</v>
      </c>
      <c r="AK265" s="43">
        <v>9000</v>
      </c>
      <c r="AL265" s="43">
        <v>1E-3</v>
      </c>
      <c r="AM265" s="43">
        <v>2</v>
      </c>
      <c r="AN265" s="43">
        <v>0.1</v>
      </c>
      <c r="AO265" s="43">
        <v>1</v>
      </c>
      <c r="AP265" s="43">
        <v>0.15957446808510639</v>
      </c>
      <c r="AQ265" s="43">
        <v>-1.3468013468013838E-4</v>
      </c>
      <c r="AR265" s="43">
        <f t="shared" si="32"/>
        <v>0.15943978795042626</v>
      </c>
      <c r="AS265" s="42"/>
      <c r="AT265" s="15" t="s">
        <v>11072</v>
      </c>
      <c r="AU265" s="37">
        <v>5000</v>
      </c>
      <c r="AV265" s="37">
        <v>1.0000000000000001E-5</v>
      </c>
      <c r="AW265" s="37">
        <v>0.1</v>
      </c>
      <c r="AX265" s="37">
        <v>1</v>
      </c>
      <c r="AY265" s="37">
        <v>0.18085106382978725</v>
      </c>
      <c r="AZ265" s="37">
        <v>3.5833222325829236E-2</v>
      </c>
      <c r="BA265" s="37">
        <f t="shared" si="33"/>
        <v>0.21668428615561647</v>
      </c>
    </row>
    <row r="266" spans="1:53" x14ac:dyDescent="0.2">
      <c r="A266" s="15" t="s">
        <v>2127</v>
      </c>
      <c r="B266" s="37">
        <v>3000</v>
      </c>
      <c r="C266" s="37">
        <v>1</v>
      </c>
      <c r="D266" s="37">
        <v>2</v>
      </c>
      <c r="E266" s="37">
        <v>0.26595744680851063</v>
      </c>
      <c r="F266" s="37">
        <v>0.12505058680696074</v>
      </c>
      <c r="G266" s="37">
        <f t="shared" si="28"/>
        <v>0.39100803361547137</v>
      </c>
      <c r="H266" s="42"/>
      <c r="I266" s="15" t="s">
        <v>17206</v>
      </c>
      <c r="J266" s="43">
        <v>9000</v>
      </c>
      <c r="K266" s="43">
        <v>1E-3</v>
      </c>
      <c r="L266" s="43">
        <v>2</v>
      </c>
      <c r="M266" s="43">
        <v>0.1</v>
      </c>
      <c r="N266" s="43">
        <v>2</v>
      </c>
      <c r="O266" s="43">
        <v>0.32978723404255317</v>
      </c>
      <c r="P266" s="43">
        <v>0.18921139101861986</v>
      </c>
      <c r="Q266" s="43">
        <f t="shared" si="29"/>
        <v>0.518998625061173</v>
      </c>
      <c r="R266" s="42"/>
      <c r="S266" s="15" t="s">
        <v>2732</v>
      </c>
      <c r="T266" s="37">
        <v>5000</v>
      </c>
      <c r="U266" s="37">
        <v>1.0000000000000001E-5</v>
      </c>
      <c r="V266" s="37">
        <v>0.1</v>
      </c>
      <c r="W266" s="37">
        <v>2</v>
      </c>
      <c r="X266" s="37">
        <v>0.30851063829787234</v>
      </c>
      <c r="Y266" s="37">
        <v>0</v>
      </c>
      <c r="Z266" s="37">
        <f t="shared" si="30"/>
        <v>0.30851063829787234</v>
      </c>
      <c r="AA266" s="42"/>
      <c r="AB266" s="15" t="s">
        <v>8782</v>
      </c>
      <c r="AC266" s="37">
        <v>3000</v>
      </c>
      <c r="AD266" s="37">
        <v>1</v>
      </c>
      <c r="AE266" s="37">
        <v>2</v>
      </c>
      <c r="AF266" s="37">
        <v>0.11702127659574468</v>
      </c>
      <c r="AG266" s="37">
        <v>-5.460935387942685E-2</v>
      </c>
      <c r="AH266" s="37">
        <f t="shared" si="31"/>
        <v>6.2411922716317833E-2</v>
      </c>
      <c r="AI266" s="42"/>
      <c r="AJ266" s="15" t="s">
        <v>9312</v>
      </c>
      <c r="AK266" s="43">
        <v>9000</v>
      </c>
      <c r="AL266" s="43">
        <v>1E-3</v>
      </c>
      <c r="AM266" s="43">
        <v>2</v>
      </c>
      <c r="AN266" s="43">
        <v>0.1</v>
      </c>
      <c r="AO266" s="43">
        <v>2</v>
      </c>
      <c r="AP266" s="43">
        <v>0.14893617021276595</v>
      </c>
      <c r="AQ266" s="43">
        <v>6.8674062334918061E-3</v>
      </c>
      <c r="AR266" s="43">
        <f t="shared" si="32"/>
        <v>0.15580357644625775</v>
      </c>
      <c r="AS266" s="42"/>
      <c r="AT266" s="15" t="s">
        <v>11073</v>
      </c>
      <c r="AU266" s="37">
        <v>5000</v>
      </c>
      <c r="AV266" s="37">
        <v>1.0000000000000001E-5</v>
      </c>
      <c r="AW266" s="37">
        <v>0.1</v>
      </c>
      <c r="AX266" s="37">
        <v>2</v>
      </c>
      <c r="AY266" s="37">
        <v>0.18085106382978725</v>
      </c>
      <c r="AZ266" s="37">
        <v>4.1578389830508482E-2</v>
      </c>
      <c r="BA266" s="37">
        <f t="shared" si="33"/>
        <v>0.22242945366029573</v>
      </c>
    </row>
    <row r="267" spans="1:53" x14ac:dyDescent="0.2">
      <c r="A267" s="15" t="s">
        <v>2128</v>
      </c>
      <c r="B267" s="37">
        <v>3000</v>
      </c>
      <c r="C267" s="37">
        <v>1</v>
      </c>
      <c r="D267" s="37">
        <v>3</v>
      </c>
      <c r="E267" s="37">
        <v>0.28723404255319152</v>
      </c>
      <c r="F267" s="37">
        <v>0.14914887868143745</v>
      </c>
      <c r="G267" s="37">
        <f t="shared" si="28"/>
        <v>0.43638292123462896</v>
      </c>
      <c r="H267" s="42"/>
      <c r="I267" s="15" t="s">
        <v>17207</v>
      </c>
      <c r="J267" s="43">
        <v>9000</v>
      </c>
      <c r="K267" s="43">
        <v>1E-3</v>
      </c>
      <c r="L267" s="43">
        <v>2</v>
      </c>
      <c r="M267" s="43">
        <v>0.1</v>
      </c>
      <c r="N267" s="43">
        <v>3</v>
      </c>
      <c r="O267" s="43">
        <v>0.32978723404255317</v>
      </c>
      <c r="P267" s="43">
        <v>0.19219751739189739</v>
      </c>
      <c r="Q267" s="43">
        <f t="shared" si="29"/>
        <v>0.52198475143445056</v>
      </c>
      <c r="R267" s="42"/>
      <c r="S267" s="15" t="s">
        <v>2733</v>
      </c>
      <c r="T267" s="37">
        <v>5000</v>
      </c>
      <c r="U267" s="37">
        <v>1.0000000000000001E-5</v>
      </c>
      <c r="V267" s="37">
        <v>0.1</v>
      </c>
      <c r="W267" s="37">
        <v>3</v>
      </c>
      <c r="X267" s="37">
        <v>0.30851063829787234</v>
      </c>
      <c r="Y267" s="37">
        <v>0</v>
      </c>
      <c r="Z267" s="37">
        <f t="shared" si="30"/>
        <v>0.30851063829787234</v>
      </c>
      <c r="AA267" s="42"/>
      <c r="AB267" s="15" t="s">
        <v>8783</v>
      </c>
      <c r="AC267" s="37">
        <v>3000</v>
      </c>
      <c r="AD267" s="37">
        <v>1</v>
      </c>
      <c r="AE267" s="37">
        <v>3</v>
      </c>
      <c r="AF267" s="37">
        <v>0.20212765957446807</v>
      </c>
      <c r="AG267" s="37">
        <v>5.8493589743589751E-2</v>
      </c>
      <c r="AH267" s="37">
        <f t="shared" si="31"/>
        <v>0.2606212493180578</v>
      </c>
      <c r="AI267" s="42"/>
      <c r="AJ267" s="15" t="s">
        <v>9313</v>
      </c>
      <c r="AK267" s="43">
        <v>9000</v>
      </c>
      <c r="AL267" s="43">
        <v>1E-3</v>
      </c>
      <c r="AM267" s="43">
        <v>2</v>
      </c>
      <c r="AN267" s="43">
        <v>0.1</v>
      </c>
      <c r="AO267" s="43">
        <v>3</v>
      </c>
      <c r="AP267" s="43">
        <v>0.14893617021276595</v>
      </c>
      <c r="AQ267" s="43">
        <v>1.0396104750625077E-2</v>
      </c>
      <c r="AR267" s="43">
        <f t="shared" si="32"/>
        <v>0.15933227496339103</v>
      </c>
      <c r="AS267" s="42"/>
      <c r="AT267" s="15" t="s">
        <v>11074</v>
      </c>
      <c r="AU267" s="37">
        <v>5000</v>
      </c>
      <c r="AV267" s="37">
        <v>1.0000000000000001E-5</v>
      </c>
      <c r="AW267" s="37">
        <v>0.1</v>
      </c>
      <c r="AX267" s="37">
        <v>3</v>
      </c>
      <c r="AY267" s="37">
        <v>0.24468085106382978</v>
      </c>
      <c r="AZ267" s="37">
        <v>0.11096310110563469</v>
      </c>
      <c r="BA267" s="37">
        <f t="shared" si="33"/>
        <v>0.35564395216946448</v>
      </c>
    </row>
    <row r="268" spans="1:53" x14ac:dyDescent="0.2">
      <c r="A268" s="15" t="s">
        <v>2129</v>
      </c>
      <c r="B268" s="37">
        <v>3000</v>
      </c>
      <c r="C268" s="37">
        <v>1</v>
      </c>
      <c r="D268" s="37">
        <v>4</v>
      </c>
      <c r="E268" s="37">
        <v>0.26595744680851063</v>
      </c>
      <c r="F268" s="37">
        <v>0.12810861674956311</v>
      </c>
      <c r="G268" s="37">
        <f t="shared" si="28"/>
        <v>0.39406606355807372</v>
      </c>
      <c r="H268" s="42"/>
      <c r="I268" s="15" t="s">
        <v>17208</v>
      </c>
      <c r="J268" s="43">
        <v>9000</v>
      </c>
      <c r="K268" s="43">
        <v>1E-3</v>
      </c>
      <c r="L268" s="43">
        <v>2</v>
      </c>
      <c r="M268" s="43">
        <v>0.1</v>
      </c>
      <c r="N268" s="43">
        <v>4</v>
      </c>
      <c r="O268" s="43">
        <v>0.27659574468085107</v>
      </c>
      <c r="P268" s="43">
        <v>0.13656625692286908</v>
      </c>
      <c r="Q268" s="43">
        <f t="shared" si="29"/>
        <v>0.41316200160372019</v>
      </c>
      <c r="R268" s="42"/>
      <c r="S268" s="15" t="s">
        <v>2734</v>
      </c>
      <c r="T268" s="37">
        <v>5000</v>
      </c>
      <c r="U268" s="37">
        <v>1.0000000000000001E-5</v>
      </c>
      <c r="V268" s="37">
        <v>0.1</v>
      </c>
      <c r="W268" s="37">
        <v>4</v>
      </c>
      <c r="X268" s="37">
        <v>0.30851063829787234</v>
      </c>
      <c r="Y268" s="37">
        <v>0</v>
      </c>
      <c r="Z268" s="37">
        <f t="shared" si="30"/>
        <v>0.30851063829787234</v>
      </c>
      <c r="AA268" s="42"/>
      <c r="AB268" s="15" t="s">
        <v>8784</v>
      </c>
      <c r="AC268" s="37">
        <v>3000</v>
      </c>
      <c r="AD268" s="37">
        <v>1</v>
      </c>
      <c r="AE268" s="37">
        <v>4</v>
      </c>
      <c r="AF268" s="37">
        <v>0.13829787234042554</v>
      </c>
      <c r="AG268" s="37">
        <v>6.5625410158812083E-4</v>
      </c>
      <c r="AH268" s="37">
        <f t="shared" si="31"/>
        <v>0.13895412644201366</v>
      </c>
      <c r="AI268" s="42"/>
      <c r="AJ268" s="15" t="s">
        <v>9314</v>
      </c>
      <c r="AK268" s="43">
        <v>9000</v>
      </c>
      <c r="AL268" s="43">
        <v>1E-3</v>
      </c>
      <c r="AM268" s="43">
        <v>2</v>
      </c>
      <c r="AN268" s="43">
        <v>0.1</v>
      </c>
      <c r="AO268" s="43">
        <v>4</v>
      </c>
      <c r="AP268" s="43">
        <v>6.3829787234042548E-2</v>
      </c>
      <c r="AQ268" s="43">
        <v>-7.4844074844074876E-2</v>
      </c>
      <c r="AR268" s="43">
        <f t="shared" si="32"/>
        <v>-1.1014287610032328E-2</v>
      </c>
      <c r="AS268" s="42"/>
      <c r="AT268" s="15" t="s">
        <v>11075</v>
      </c>
      <c r="AU268" s="37">
        <v>5000</v>
      </c>
      <c r="AV268" s="37">
        <v>1.0000000000000001E-5</v>
      </c>
      <c r="AW268" s="37">
        <v>0.1</v>
      </c>
      <c r="AX268" s="37">
        <v>4</v>
      </c>
      <c r="AY268" s="37">
        <v>0.11702127659574468</v>
      </c>
      <c r="AZ268" s="37">
        <v>-1.8537859007832898E-2</v>
      </c>
      <c r="BA268" s="37">
        <f t="shared" si="33"/>
        <v>9.8483417587911792E-2</v>
      </c>
    </row>
    <row r="269" spans="1:53" x14ac:dyDescent="0.2">
      <c r="A269" s="15" t="s">
        <v>2130</v>
      </c>
      <c r="B269" s="37">
        <v>3000</v>
      </c>
      <c r="C269" s="37">
        <v>1</v>
      </c>
      <c r="D269" s="37">
        <v>5</v>
      </c>
      <c r="E269" s="37">
        <v>0.28723404255319152</v>
      </c>
      <c r="F269" s="37">
        <v>0.15372211771029295</v>
      </c>
      <c r="G269" s="37">
        <f t="shared" si="28"/>
        <v>0.4409561602634845</v>
      </c>
      <c r="H269" s="42"/>
      <c r="I269" s="15" t="s">
        <v>17209</v>
      </c>
      <c r="J269" s="43">
        <v>9000</v>
      </c>
      <c r="K269" s="43">
        <v>1E-3</v>
      </c>
      <c r="L269" s="43">
        <v>2</v>
      </c>
      <c r="M269" s="43">
        <v>0.1</v>
      </c>
      <c r="N269" s="43">
        <v>5</v>
      </c>
      <c r="O269" s="43">
        <v>0.30851063829787234</v>
      </c>
      <c r="P269" s="43">
        <v>0.17118827997829625</v>
      </c>
      <c r="Q269" s="43">
        <f t="shared" si="29"/>
        <v>0.47969891827616862</v>
      </c>
      <c r="R269" s="42"/>
      <c r="S269" s="15" t="s">
        <v>2735</v>
      </c>
      <c r="T269" s="37">
        <v>5000</v>
      </c>
      <c r="U269" s="37">
        <v>1.0000000000000001E-5</v>
      </c>
      <c r="V269" s="37">
        <v>0.1</v>
      </c>
      <c r="W269" s="37">
        <v>5</v>
      </c>
      <c r="X269" s="37">
        <v>0.30851063829787234</v>
      </c>
      <c r="Y269" s="37">
        <v>0</v>
      </c>
      <c r="Z269" s="37">
        <f t="shared" si="30"/>
        <v>0.30851063829787234</v>
      </c>
      <c r="AA269" s="42"/>
      <c r="AB269" s="15" t="s">
        <v>8785</v>
      </c>
      <c r="AC269" s="37">
        <v>3000</v>
      </c>
      <c r="AD269" s="37">
        <v>1</v>
      </c>
      <c r="AE269" s="37">
        <v>5</v>
      </c>
      <c r="AF269" s="37">
        <v>0.18085106382978725</v>
      </c>
      <c r="AG269" s="37">
        <v>4.8633017875920108E-2</v>
      </c>
      <c r="AH269" s="37">
        <f t="shared" si="31"/>
        <v>0.22948408170570736</v>
      </c>
      <c r="AI269" s="42"/>
      <c r="AJ269" s="15" t="s">
        <v>9315</v>
      </c>
      <c r="AK269" s="43">
        <v>9000</v>
      </c>
      <c r="AL269" s="43">
        <v>1E-3</v>
      </c>
      <c r="AM269" s="43">
        <v>2</v>
      </c>
      <c r="AN269" s="43">
        <v>0.1</v>
      </c>
      <c r="AO269" s="43">
        <v>5</v>
      </c>
      <c r="AP269" s="43">
        <v>0.15957446808510639</v>
      </c>
      <c r="AQ269" s="43">
        <v>1.3156146179401966E-2</v>
      </c>
      <c r="AR269" s="43">
        <f t="shared" si="32"/>
        <v>0.17273061426450836</v>
      </c>
      <c r="AS269" s="42"/>
      <c r="AT269" s="15" t="s">
        <v>11076</v>
      </c>
      <c r="AU269" s="37">
        <v>5000</v>
      </c>
      <c r="AV269" s="37">
        <v>1.0000000000000001E-5</v>
      </c>
      <c r="AW269" s="37">
        <v>0.1</v>
      </c>
      <c r="AX269" s="37">
        <v>5</v>
      </c>
      <c r="AY269" s="37">
        <v>0.18085106382978725</v>
      </c>
      <c r="AZ269" s="37">
        <v>4.5496505340894132E-2</v>
      </c>
      <c r="BA269" s="37">
        <f t="shared" si="33"/>
        <v>0.22634756917068138</v>
      </c>
    </row>
    <row r="270" spans="1:53" x14ac:dyDescent="0.2">
      <c r="A270" s="15" t="s">
        <v>2131</v>
      </c>
      <c r="B270" s="37">
        <v>3000</v>
      </c>
      <c r="C270" s="37">
        <v>1</v>
      </c>
      <c r="D270" s="37">
        <v>6</v>
      </c>
      <c r="E270" s="37">
        <v>0.27659574468085107</v>
      </c>
      <c r="F270" s="37">
        <v>0.13738191632928476</v>
      </c>
      <c r="G270" s="37">
        <f t="shared" si="28"/>
        <v>0.41397766101013583</v>
      </c>
      <c r="H270" s="42"/>
      <c r="I270" s="15" t="s">
        <v>17210</v>
      </c>
      <c r="J270" s="43">
        <v>9000</v>
      </c>
      <c r="K270" s="43">
        <v>1E-3</v>
      </c>
      <c r="L270" s="43">
        <v>2</v>
      </c>
      <c r="M270" s="43">
        <v>0.1</v>
      </c>
      <c r="N270" s="43">
        <v>6</v>
      </c>
      <c r="O270" s="43">
        <v>0.31914893617021278</v>
      </c>
      <c r="P270" s="43">
        <v>0.18360700230696164</v>
      </c>
      <c r="Q270" s="43">
        <f t="shared" si="29"/>
        <v>0.50275593847717448</v>
      </c>
      <c r="R270" s="42"/>
      <c r="S270" s="15" t="s">
        <v>2736</v>
      </c>
      <c r="T270" s="37">
        <v>5000</v>
      </c>
      <c r="U270" s="37">
        <v>1.0000000000000001E-5</v>
      </c>
      <c r="V270" s="37">
        <v>0.1</v>
      </c>
      <c r="W270" s="37">
        <v>6</v>
      </c>
      <c r="X270" s="37">
        <v>0.30851063829787234</v>
      </c>
      <c r="Y270" s="37">
        <v>0</v>
      </c>
      <c r="Z270" s="37">
        <f t="shared" si="30"/>
        <v>0.30851063829787234</v>
      </c>
      <c r="AA270" s="42"/>
      <c r="AB270" s="15" t="s">
        <v>8786</v>
      </c>
      <c r="AC270" s="37">
        <v>3000</v>
      </c>
      <c r="AD270" s="37">
        <v>1</v>
      </c>
      <c r="AE270" s="37">
        <v>6</v>
      </c>
      <c r="AF270" s="37">
        <v>0.1702127659574468</v>
      </c>
      <c r="AG270" s="37">
        <v>2.8745529209166756E-2</v>
      </c>
      <c r="AH270" s="37">
        <f t="shared" si="31"/>
        <v>0.19895829516661356</v>
      </c>
      <c r="AI270" s="42"/>
      <c r="AJ270" s="15" t="s">
        <v>9316</v>
      </c>
      <c r="AK270" s="43">
        <v>9000</v>
      </c>
      <c r="AL270" s="43">
        <v>1E-3</v>
      </c>
      <c r="AM270" s="43">
        <v>2</v>
      </c>
      <c r="AN270" s="43">
        <v>0.1</v>
      </c>
      <c r="AO270" s="43">
        <v>6</v>
      </c>
      <c r="AP270" s="43">
        <v>0.20212765957446807</v>
      </c>
      <c r="AQ270" s="43">
        <v>7.1390937829293982E-2</v>
      </c>
      <c r="AR270" s="43">
        <f t="shared" si="32"/>
        <v>0.27351859740376205</v>
      </c>
      <c r="AS270" s="42"/>
      <c r="AT270" s="15" t="s">
        <v>11077</v>
      </c>
      <c r="AU270" s="37">
        <v>5000</v>
      </c>
      <c r="AV270" s="37">
        <v>1.0000000000000001E-5</v>
      </c>
      <c r="AW270" s="37">
        <v>0.1</v>
      </c>
      <c r="AX270" s="37">
        <v>6</v>
      </c>
      <c r="AY270" s="37">
        <v>0.1276595744680851</v>
      </c>
      <c r="AZ270" s="37">
        <v>-1.0355223489317108E-2</v>
      </c>
      <c r="BA270" s="37">
        <f t="shared" si="33"/>
        <v>0.11730435097876799</v>
      </c>
    </row>
    <row r="271" spans="1:53" x14ac:dyDescent="0.2">
      <c r="A271" s="15" t="s">
        <v>2132</v>
      </c>
      <c r="B271" s="37">
        <v>3000</v>
      </c>
      <c r="C271" s="37">
        <v>1</v>
      </c>
      <c r="D271" s="37">
        <v>7</v>
      </c>
      <c r="E271" s="37">
        <v>0.27659574468085107</v>
      </c>
      <c r="F271" s="37">
        <v>0.13981967433723591</v>
      </c>
      <c r="G271" s="37">
        <f t="shared" si="28"/>
        <v>0.41641541901808699</v>
      </c>
      <c r="H271" s="42"/>
      <c r="I271" s="15" t="s">
        <v>17211</v>
      </c>
      <c r="J271" s="43">
        <v>9000</v>
      </c>
      <c r="K271" s="43">
        <v>1E-3</v>
      </c>
      <c r="L271" s="43">
        <v>2</v>
      </c>
      <c r="M271" s="43">
        <v>0.1</v>
      </c>
      <c r="N271" s="43">
        <v>7</v>
      </c>
      <c r="O271" s="43">
        <v>0.28723404255319152</v>
      </c>
      <c r="P271" s="43">
        <v>0.14937871420853593</v>
      </c>
      <c r="Q271" s="43">
        <f t="shared" si="29"/>
        <v>0.43661275676172745</v>
      </c>
      <c r="R271" s="42"/>
      <c r="S271" s="15" t="s">
        <v>2737</v>
      </c>
      <c r="T271" s="37">
        <v>5000</v>
      </c>
      <c r="U271" s="37">
        <v>1.0000000000000001E-5</v>
      </c>
      <c r="V271" s="37">
        <v>0.1</v>
      </c>
      <c r="W271" s="37">
        <v>7</v>
      </c>
      <c r="X271" s="37">
        <v>0.30851063829787234</v>
      </c>
      <c r="Y271" s="37">
        <v>0</v>
      </c>
      <c r="Z271" s="37">
        <f t="shared" si="30"/>
        <v>0.30851063829787234</v>
      </c>
      <c r="AA271" s="42"/>
      <c r="AB271" s="15" t="s">
        <v>8787</v>
      </c>
      <c r="AC271" s="37">
        <v>3000</v>
      </c>
      <c r="AD271" s="37">
        <v>1</v>
      </c>
      <c r="AE271" s="37">
        <v>7</v>
      </c>
      <c r="AF271" s="37">
        <v>0.10638297872340426</v>
      </c>
      <c r="AG271" s="37">
        <v>-3.7854889589905356E-2</v>
      </c>
      <c r="AH271" s="37">
        <f t="shared" si="31"/>
        <v>6.8528089133498893E-2</v>
      </c>
      <c r="AI271" s="42"/>
      <c r="AJ271" s="15" t="s">
        <v>9317</v>
      </c>
      <c r="AK271" s="43">
        <v>9000</v>
      </c>
      <c r="AL271" s="43">
        <v>1E-3</v>
      </c>
      <c r="AM271" s="43">
        <v>2</v>
      </c>
      <c r="AN271" s="43">
        <v>0.1</v>
      </c>
      <c r="AO271" s="43">
        <v>7</v>
      </c>
      <c r="AP271" s="43">
        <v>0.11702127659574468</v>
      </c>
      <c r="AQ271" s="43">
        <v>-3.6397449521785294E-2</v>
      </c>
      <c r="AR271" s="43">
        <f t="shared" si="32"/>
        <v>8.0623827073959389E-2</v>
      </c>
      <c r="AS271" s="42"/>
      <c r="AT271" s="15" t="s">
        <v>11078</v>
      </c>
      <c r="AU271" s="37">
        <v>5000</v>
      </c>
      <c r="AV271" s="37">
        <v>1.0000000000000001E-5</v>
      </c>
      <c r="AW271" s="37">
        <v>0.1</v>
      </c>
      <c r="AX271" s="37">
        <v>7</v>
      </c>
      <c r="AY271" s="37">
        <v>0.1702127659574468</v>
      </c>
      <c r="AZ271" s="37">
        <v>3.0030427305199083E-2</v>
      </c>
      <c r="BA271" s="37">
        <f t="shared" si="33"/>
        <v>0.20024319326264589</v>
      </c>
    </row>
    <row r="272" spans="1:53" x14ac:dyDescent="0.2">
      <c r="A272" s="15" t="s">
        <v>2133</v>
      </c>
      <c r="B272" s="37">
        <v>3000</v>
      </c>
      <c r="C272" s="37">
        <v>1</v>
      </c>
      <c r="D272" s="37">
        <v>8</v>
      </c>
      <c r="E272" s="37">
        <v>0.27659574468085107</v>
      </c>
      <c r="F272" s="37">
        <v>0.13598269802649368</v>
      </c>
      <c r="G272" s="37">
        <f t="shared" si="28"/>
        <v>0.41257844270734478</v>
      </c>
      <c r="H272" s="42"/>
      <c r="I272" s="15" t="s">
        <v>17212</v>
      </c>
      <c r="J272" s="43">
        <v>9000</v>
      </c>
      <c r="K272" s="43">
        <v>1E-3</v>
      </c>
      <c r="L272" s="43">
        <v>2</v>
      </c>
      <c r="M272" s="43">
        <v>0.1</v>
      </c>
      <c r="N272" s="43">
        <v>8</v>
      </c>
      <c r="O272" s="43">
        <v>0.32978723404255317</v>
      </c>
      <c r="P272" s="43">
        <v>0.19384699156003266</v>
      </c>
      <c r="Q272" s="43">
        <f t="shared" si="29"/>
        <v>0.52363422560258588</v>
      </c>
      <c r="R272" s="42"/>
      <c r="S272" s="15" t="s">
        <v>2738</v>
      </c>
      <c r="T272" s="37">
        <v>5000</v>
      </c>
      <c r="U272" s="37">
        <v>1.0000000000000001E-5</v>
      </c>
      <c r="V272" s="37">
        <v>0.1</v>
      </c>
      <c r="W272" s="37">
        <v>8</v>
      </c>
      <c r="X272" s="37">
        <v>0.30851063829787234</v>
      </c>
      <c r="Y272" s="37">
        <v>0</v>
      </c>
      <c r="Z272" s="37">
        <f t="shared" si="30"/>
        <v>0.30851063829787234</v>
      </c>
      <c r="AA272" s="42"/>
      <c r="AB272" s="15" t="s">
        <v>8788</v>
      </c>
      <c r="AC272" s="37">
        <v>3000</v>
      </c>
      <c r="AD272" s="37">
        <v>1</v>
      </c>
      <c r="AE272" s="37">
        <v>8</v>
      </c>
      <c r="AF272" s="37">
        <v>0.1702127659574468</v>
      </c>
      <c r="AG272" s="37">
        <v>3.66574694521088E-2</v>
      </c>
      <c r="AH272" s="37">
        <f t="shared" si="31"/>
        <v>0.2068702354095556</v>
      </c>
      <c r="AI272" s="42"/>
      <c r="AJ272" s="15" t="s">
        <v>9318</v>
      </c>
      <c r="AK272" s="43">
        <v>9000</v>
      </c>
      <c r="AL272" s="43">
        <v>1E-3</v>
      </c>
      <c r="AM272" s="43">
        <v>2</v>
      </c>
      <c r="AN272" s="43">
        <v>0.1</v>
      </c>
      <c r="AO272" s="43">
        <v>8</v>
      </c>
      <c r="AP272" s="43">
        <v>0.10638297872340426</v>
      </c>
      <c r="AQ272" s="43">
        <v>-4.6798356091740691E-2</v>
      </c>
      <c r="AR272" s="43">
        <f t="shared" si="32"/>
        <v>5.9584622631663565E-2</v>
      </c>
      <c r="AS272" s="42"/>
      <c r="AT272" s="15" t="s">
        <v>11079</v>
      </c>
      <c r="AU272" s="37">
        <v>5000</v>
      </c>
      <c r="AV272" s="37">
        <v>1.0000000000000001E-5</v>
      </c>
      <c r="AW272" s="37">
        <v>0.1</v>
      </c>
      <c r="AX272" s="37">
        <v>8</v>
      </c>
      <c r="AY272" s="37">
        <v>0.15957446808510639</v>
      </c>
      <c r="AZ272" s="37">
        <v>2.0962425840474617E-2</v>
      </c>
      <c r="BA272" s="37">
        <f t="shared" si="33"/>
        <v>0.180536893925581</v>
      </c>
    </row>
    <row r="273" spans="1:53" x14ac:dyDescent="0.2">
      <c r="A273" s="15" t="s">
        <v>2134</v>
      </c>
      <c r="B273" s="37">
        <v>3000</v>
      </c>
      <c r="C273" s="37">
        <v>1</v>
      </c>
      <c r="D273" s="37">
        <v>9</v>
      </c>
      <c r="E273" s="37">
        <v>0.27659574468085107</v>
      </c>
      <c r="F273" s="37">
        <v>0.13691601404266809</v>
      </c>
      <c r="G273" s="37">
        <f t="shared" si="28"/>
        <v>0.4135117587235192</v>
      </c>
      <c r="H273" s="42"/>
      <c r="I273" s="15" t="s">
        <v>17213</v>
      </c>
      <c r="J273" s="43">
        <v>9000</v>
      </c>
      <c r="K273" s="43">
        <v>1E-3</v>
      </c>
      <c r="L273" s="43">
        <v>2</v>
      </c>
      <c r="M273" s="43">
        <v>0.1</v>
      </c>
      <c r="N273" s="43">
        <v>9</v>
      </c>
      <c r="O273" s="43">
        <v>0.2978723404255319</v>
      </c>
      <c r="P273" s="43">
        <v>0.15683609676542534</v>
      </c>
      <c r="Q273" s="43">
        <f t="shared" si="29"/>
        <v>0.45470843719095722</v>
      </c>
      <c r="R273" s="42"/>
      <c r="S273" s="15" t="s">
        <v>2739</v>
      </c>
      <c r="T273" s="37">
        <v>5000</v>
      </c>
      <c r="U273" s="37">
        <v>1.0000000000000001E-5</v>
      </c>
      <c r="V273" s="37">
        <v>0.1</v>
      </c>
      <c r="W273" s="37">
        <v>9</v>
      </c>
      <c r="X273" s="37">
        <v>0.30851063829787234</v>
      </c>
      <c r="Y273" s="37">
        <v>0</v>
      </c>
      <c r="Z273" s="37">
        <f t="shared" si="30"/>
        <v>0.30851063829787234</v>
      </c>
      <c r="AA273" s="42"/>
      <c r="AB273" s="15" t="s">
        <v>8789</v>
      </c>
      <c r="AC273" s="37">
        <v>3000</v>
      </c>
      <c r="AD273" s="37">
        <v>1</v>
      </c>
      <c r="AE273" s="37">
        <v>9</v>
      </c>
      <c r="AF273" s="37">
        <v>0.15957446808510639</v>
      </c>
      <c r="AG273" s="37">
        <v>1.5119363395225491E-2</v>
      </c>
      <c r="AH273" s="37">
        <f t="shared" si="31"/>
        <v>0.17469383148033188</v>
      </c>
      <c r="AI273" s="42"/>
      <c r="AJ273" s="15" t="s">
        <v>9319</v>
      </c>
      <c r="AK273" s="43">
        <v>9000</v>
      </c>
      <c r="AL273" s="43">
        <v>1E-3</v>
      </c>
      <c r="AM273" s="43">
        <v>2</v>
      </c>
      <c r="AN273" s="43">
        <v>0.1</v>
      </c>
      <c r="AO273" s="43">
        <v>9</v>
      </c>
      <c r="AP273" s="43">
        <v>0.15957446808510639</v>
      </c>
      <c r="AQ273" s="43">
        <v>1.8892852424362533E-2</v>
      </c>
      <c r="AR273" s="43">
        <f t="shared" si="32"/>
        <v>0.17846732050946892</v>
      </c>
      <c r="AS273" s="42"/>
      <c r="AT273" s="15" t="s">
        <v>11080</v>
      </c>
      <c r="AU273" s="37">
        <v>5000</v>
      </c>
      <c r="AV273" s="37">
        <v>1.0000000000000001E-5</v>
      </c>
      <c r="AW273" s="37">
        <v>0.1</v>
      </c>
      <c r="AX273" s="37">
        <v>9</v>
      </c>
      <c r="AY273" s="37">
        <v>0.1276595744680851</v>
      </c>
      <c r="AZ273" s="37">
        <v>-2.7322404371584733E-2</v>
      </c>
      <c r="BA273" s="37">
        <f t="shared" si="33"/>
        <v>0.10033717009650037</v>
      </c>
    </row>
    <row r="274" spans="1:53" x14ac:dyDescent="0.2">
      <c r="A274" s="15" t="s">
        <v>2135</v>
      </c>
      <c r="B274" s="37">
        <v>5000</v>
      </c>
      <c r="C274" s="37">
        <v>1</v>
      </c>
      <c r="D274" s="37">
        <v>0</v>
      </c>
      <c r="E274" s="37">
        <v>0.27659574468085107</v>
      </c>
      <c r="F274" s="37">
        <v>0.13516438912190501</v>
      </c>
      <c r="G274" s="37">
        <f t="shared" si="28"/>
        <v>0.41176013380275611</v>
      </c>
      <c r="H274" s="42"/>
      <c r="I274" s="15" t="s">
        <v>17214</v>
      </c>
      <c r="J274" s="43">
        <v>9000</v>
      </c>
      <c r="K274" s="43">
        <v>1E-3</v>
      </c>
      <c r="L274" s="43">
        <v>2</v>
      </c>
      <c r="M274" s="43">
        <v>1</v>
      </c>
      <c r="N274" s="43">
        <v>0</v>
      </c>
      <c r="O274" s="43">
        <v>0.28723404255319152</v>
      </c>
      <c r="P274" s="43">
        <v>0.1456863809007054</v>
      </c>
      <c r="Q274" s="43">
        <f t="shared" si="29"/>
        <v>0.43292042345389692</v>
      </c>
      <c r="R274" s="42"/>
      <c r="S274" s="15" t="s">
        <v>2740</v>
      </c>
      <c r="T274" s="37">
        <v>5000</v>
      </c>
      <c r="U274" s="37">
        <v>1.0000000000000001E-5</v>
      </c>
      <c r="V274" s="37">
        <v>1</v>
      </c>
      <c r="W274" s="37">
        <v>0</v>
      </c>
      <c r="X274" s="37">
        <v>0.30851063829787234</v>
      </c>
      <c r="Y274" s="37">
        <v>0</v>
      </c>
      <c r="Z274" s="37">
        <f t="shared" si="30"/>
        <v>0.30851063829787234</v>
      </c>
      <c r="AA274" s="42"/>
      <c r="AB274" s="15" t="s">
        <v>8790</v>
      </c>
      <c r="AC274" s="37">
        <v>5000</v>
      </c>
      <c r="AD274" s="37">
        <v>1</v>
      </c>
      <c r="AE274" s="37">
        <v>0</v>
      </c>
      <c r="AF274" s="37">
        <v>0.21276595744680851</v>
      </c>
      <c r="AG274" s="37">
        <v>5.834574252064436E-2</v>
      </c>
      <c r="AH274" s="37">
        <f t="shared" si="31"/>
        <v>0.27111169996745288</v>
      </c>
      <c r="AI274" s="42"/>
      <c r="AJ274" s="15" t="s">
        <v>9320</v>
      </c>
      <c r="AK274" s="43">
        <v>9000</v>
      </c>
      <c r="AL274" s="43">
        <v>1E-3</v>
      </c>
      <c r="AM274" s="43">
        <v>2</v>
      </c>
      <c r="AN274" s="43">
        <v>1</v>
      </c>
      <c r="AO274" s="43">
        <v>0</v>
      </c>
      <c r="AP274" s="43">
        <v>0.13829787234042554</v>
      </c>
      <c r="AQ274" s="43">
        <v>-5.4139706853294795E-3</v>
      </c>
      <c r="AR274" s="43">
        <f t="shared" si="32"/>
        <v>0.13288390165509606</v>
      </c>
      <c r="AS274" s="42"/>
      <c r="AT274" s="15" t="s">
        <v>11081</v>
      </c>
      <c r="AU274" s="37">
        <v>5000</v>
      </c>
      <c r="AV274" s="37">
        <v>1.0000000000000001E-5</v>
      </c>
      <c r="AW274" s="37">
        <v>1</v>
      </c>
      <c r="AX274" s="37">
        <v>0</v>
      </c>
      <c r="AY274" s="37">
        <v>0.14893617021276595</v>
      </c>
      <c r="AZ274" s="37">
        <v>1.4804139918773768E-2</v>
      </c>
      <c r="BA274" s="37">
        <f t="shared" si="33"/>
        <v>0.16374031013153972</v>
      </c>
    </row>
    <row r="275" spans="1:53" x14ac:dyDescent="0.2">
      <c r="A275" s="15" t="s">
        <v>2136</v>
      </c>
      <c r="B275" s="37">
        <v>5000</v>
      </c>
      <c r="C275" s="37">
        <v>1</v>
      </c>
      <c r="D275" s="37">
        <v>1</v>
      </c>
      <c r="E275" s="37">
        <v>0.26595744680851063</v>
      </c>
      <c r="F275" s="37">
        <v>0.12869425040300911</v>
      </c>
      <c r="G275" s="37">
        <f t="shared" si="28"/>
        <v>0.39465169721151971</v>
      </c>
      <c r="H275" s="42"/>
      <c r="I275" s="15" t="s">
        <v>17215</v>
      </c>
      <c r="J275" s="43">
        <v>9000</v>
      </c>
      <c r="K275" s="43">
        <v>1E-3</v>
      </c>
      <c r="L275" s="43">
        <v>2</v>
      </c>
      <c r="M275" s="43">
        <v>1</v>
      </c>
      <c r="N275" s="43">
        <v>1</v>
      </c>
      <c r="O275" s="43">
        <v>0.30851063829787234</v>
      </c>
      <c r="P275" s="43">
        <v>0.17130069171300691</v>
      </c>
      <c r="Q275" s="43">
        <f t="shared" si="29"/>
        <v>0.47981133001087928</v>
      </c>
      <c r="R275" s="42"/>
      <c r="S275" s="15" t="s">
        <v>2741</v>
      </c>
      <c r="T275" s="37">
        <v>5000</v>
      </c>
      <c r="U275" s="37">
        <v>1.0000000000000001E-5</v>
      </c>
      <c r="V275" s="37">
        <v>1</v>
      </c>
      <c r="W275" s="37">
        <v>1</v>
      </c>
      <c r="X275" s="37">
        <v>0.30851063829787234</v>
      </c>
      <c r="Y275" s="37">
        <v>0</v>
      </c>
      <c r="Z275" s="37">
        <f t="shared" si="30"/>
        <v>0.30851063829787234</v>
      </c>
      <c r="AA275" s="42"/>
      <c r="AB275" s="15" t="s">
        <v>8791</v>
      </c>
      <c r="AC275" s="37">
        <v>5000</v>
      </c>
      <c r="AD275" s="37">
        <v>1</v>
      </c>
      <c r="AE275" s="37">
        <v>1</v>
      </c>
      <c r="AF275" s="37">
        <v>0.1702127659574468</v>
      </c>
      <c r="AG275" s="37">
        <v>2.4740622505985597E-2</v>
      </c>
      <c r="AH275" s="37">
        <f t="shared" si="31"/>
        <v>0.19495338846343241</v>
      </c>
      <c r="AI275" s="42"/>
      <c r="AJ275" s="15" t="s">
        <v>9321</v>
      </c>
      <c r="AK275" s="43">
        <v>9000</v>
      </c>
      <c r="AL275" s="43">
        <v>1E-3</v>
      </c>
      <c r="AM275" s="43">
        <v>2</v>
      </c>
      <c r="AN275" s="43">
        <v>1</v>
      </c>
      <c r="AO275" s="43">
        <v>1</v>
      </c>
      <c r="AP275" s="43">
        <v>0.15957446808510639</v>
      </c>
      <c r="AQ275" s="43">
        <v>2.7373935821872936E-2</v>
      </c>
      <c r="AR275" s="43">
        <f t="shared" si="32"/>
        <v>0.18694840390697934</v>
      </c>
      <c r="AS275" s="42"/>
      <c r="AT275" s="15" t="s">
        <v>11082</v>
      </c>
      <c r="AU275" s="37">
        <v>5000</v>
      </c>
      <c r="AV275" s="37">
        <v>1.0000000000000001E-5</v>
      </c>
      <c r="AW275" s="37">
        <v>1</v>
      </c>
      <c r="AX275" s="37">
        <v>1</v>
      </c>
      <c r="AY275" s="37">
        <v>0.11702127659574468</v>
      </c>
      <c r="AZ275" s="37">
        <v>-1.4696319417349451E-2</v>
      </c>
      <c r="BA275" s="37">
        <f t="shared" si="33"/>
        <v>0.10232495717839524</v>
      </c>
    </row>
    <row r="276" spans="1:53" x14ac:dyDescent="0.2">
      <c r="A276" s="15" t="s">
        <v>2137</v>
      </c>
      <c r="B276" s="37">
        <v>5000</v>
      </c>
      <c r="C276" s="37">
        <v>1</v>
      </c>
      <c r="D276" s="37">
        <v>2</v>
      </c>
      <c r="E276" s="37">
        <v>0.28723404255319152</v>
      </c>
      <c r="F276" s="37">
        <v>0.14949358541526001</v>
      </c>
      <c r="G276" s="37">
        <f t="shared" si="28"/>
        <v>0.43672762796845155</v>
      </c>
      <c r="H276" s="42"/>
      <c r="I276" s="15" t="s">
        <v>17216</v>
      </c>
      <c r="J276" s="43">
        <v>9000</v>
      </c>
      <c r="K276" s="43">
        <v>1E-3</v>
      </c>
      <c r="L276" s="43">
        <v>2</v>
      </c>
      <c r="M276" s="43">
        <v>1</v>
      </c>
      <c r="N276" s="43">
        <v>2</v>
      </c>
      <c r="O276" s="43">
        <v>0.25531914893617019</v>
      </c>
      <c r="P276" s="43">
        <v>0.10972804762549046</v>
      </c>
      <c r="Q276" s="43">
        <f t="shared" si="29"/>
        <v>0.36504719656166063</v>
      </c>
      <c r="R276" s="42"/>
      <c r="S276" s="15" t="s">
        <v>2742</v>
      </c>
      <c r="T276" s="37">
        <v>5000</v>
      </c>
      <c r="U276" s="37">
        <v>1.0000000000000001E-5</v>
      </c>
      <c r="V276" s="37">
        <v>1</v>
      </c>
      <c r="W276" s="37">
        <v>2</v>
      </c>
      <c r="X276" s="37">
        <v>0.30851063829787234</v>
      </c>
      <c r="Y276" s="37">
        <v>0</v>
      </c>
      <c r="Z276" s="37">
        <f t="shared" si="30"/>
        <v>0.30851063829787234</v>
      </c>
      <c r="AA276" s="42"/>
      <c r="AB276" s="15" t="s">
        <v>8792</v>
      </c>
      <c r="AC276" s="37">
        <v>5000</v>
      </c>
      <c r="AD276" s="37">
        <v>1</v>
      </c>
      <c r="AE276" s="37">
        <v>2</v>
      </c>
      <c r="AF276" s="37">
        <v>0.1702127659574468</v>
      </c>
      <c r="AG276" s="37">
        <v>3.4246575342465758E-2</v>
      </c>
      <c r="AH276" s="37">
        <f t="shared" si="31"/>
        <v>0.20445934129991256</v>
      </c>
      <c r="AI276" s="42"/>
      <c r="AJ276" s="15" t="s">
        <v>9322</v>
      </c>
      <c r="AK276" s="43">
        <v>9000</v>
      </c>
      <c r="AL276" s="43">
        <v>1E-3</v>
      </c>
      <c r="AM276" s="43">
        <v>2</v>
      </c>
      <c r="AN276" s="43">
        <v>1</v>
      </c>
      <c r="AO276" s="43">
        <v>2</v>
      </c>
      <c r="AP276" s="43">
        <v>0.15957446808510639</v>
      </c>
      <c r="AQ276" s="43">
        <v>2.3023286409682955E-2</v>
      </c>
      <c r="AR276" s="43">
        <f t="shared" si="32"/>
        <v>0.18259775449478935</v>
      </c>
      <c r="AS276" s="42"/>
      <c r="AT276" s="15" t="s">
        <v>11083</v>
      </c>
      <c r="AU276" s="37">
        <v>5000</v>
      </c>
      <c r="AV276" s="37">
        <v>1.0000000000000001E-5</v>
      </c>
      <c r="AW276" s="37">
        <v>1</v>
      </c>
      <c r="AX276" s="37">
        <v>2</v>
      </c>
      <c r="AY276" s="37">
        <v>0.1702127659574468</v>
      </c>
      <c r="AZ276" s="37">
        <v>2.681178656756035E-2</v>
      </c>
      <c r="BA276" s="37">
        <f t="shared" si="33"/>
        <v>0.19702455252500717</v>
      </c>
    </row>
    <row r="277" spans="1:53" x14ac:dyDescent="0.2">
      <c r="A277" s="15" t="s">
        <v>2138</v>
      </c>
      <c r="B277" s="37">
        <v>5000</v>
      </c>
      <c r="C277" s="37">
        <v>1</v>
      </c>
      <c r="D277" s="37">
        <v>3</v>
      </c>
      <c r="E277" s="37">
        <v>0.27659574468085107</v>
      </c>
      <c r="F277" s="37">
        <v>0.138660557876297</v>
      </c>
      <c r="G277" s="37">
        <f t="shared" si="28"/>
        <v>0.41525630255714807</v>
      </c>
      <c r="H277" s="42"/>
      <c r="I277" s="15" t="s">
        <v>17217</v>
      </c>
      <c r="J277" s="43">
        <v>9000</v>
      </c>
      <c r="K277" s="43">
        <v>1E-3</v>
      </c>
      <c r="L277" s="43">
        <v>2</v>
      </c>
      <c r="M277" s="43">
        <v>1</v>
      </c>
      <c r="N277" s="43">
        <v>3</v>
      </c>
      <c r="O277" s="43">
        <v>0.31914893617021278</v>
      </c>
      <c r="P277" s="43">
        <v>0.18338536717795578</v>
      </c>
      <c r="Q277" s="43">
        <f t="shared" si="29"/>
        <v>0.50253430334816862</v>
      </c>
      <c r="R277" s="42"/>
      <c r="S277" s="15" t="s">
        <v>2743</v>
      </c>
      <c r="T277" s="37">
        <v>5000</v>
      </c>
      <c r="U277" s="37">
        <v>1.0000000000000001E-5</v>
      </c>
      <c r="V277" s="37">
        <v>1</v>
      </c>
      <c r="W277" s="37">
        <v>3</v>
      </c>
      <c r="X277" s="37">
        <v>0.30851063829787234</v>
      </c>
      <c r="Y277" s="37">
        <v>0</v>
      </c>
      <c r="Z277" s="37">
        <f t="shared" si="30"/>
        <v>0.30851063829787234</v>
      </c>
      <c r="AA277" s="42"/>
      <c r="AB277" s="15" t="s">
        <v>8793</v>
      </c>
      <c r="AC277" s="37">
        <v>5000</v>
      </c>
      <c r="AD277" s="37">
        <v>1</v>
      </c>
      <c r="AE277" s="37">
        <v>3</v>
      </c>
      <c r="AF277" s="37">
        <v>0.15957446808510639</v>
      </c>
      <c r="AG277" s="37">
        <v>1.4596602972399163E-2</v>
      </c>
      <c r="AH277" s="37">
        <f t="shared" si="31"/>
        <v>0.17417107105750557</v>
      </c>
      <c r="AI277" s="42"/>
      <c r="AJ277" s="15" t="s">
        <v>9323</v>
      </c>
      <c r="AK277" s="43">
        <v>9000</v>
      </c>
      <c r="AL277" s="43">
        <v>1E-3</v>
      </c>
      <c r="AM277" s="43">
        <v>2</v>
      </c>
      <c r="AN277" s="43">
        <v>1</v>
      </c>
      <c r="AO277" s="43">
        <v>3</v>
      </c>
      <c r="AP277" s="43">
        <v>0.14893617021276595</v>
      </c>
      <c r="AQ277" s="43">
        <v>2.0705821070451845E-2</v>
      </c>
      <c r="AR277" s="43">
        <f t="shared" si="32"/>
        <v>0.1696419912832178</v>
      </c>
      <c r="AS277" s="42"/>
      <c r="AT277" s="15" t="s">
        <v>11084</v>
      </c>
      <c r="AU277" s="37">
        <v>5000</v>
      </c>
      <c r="AV277" s="37">
        <v>1.0000000000000001E-5</v>
      </c>
      <c r="AW277" s="37">
        <v>1</v>
      </c>
      <c r="AX277" s="37">
        <v>3</v>
      </c>
      <c r="AY277" s="37">
        <v>0.14893617021276595</v>
      </c>
      <c r="AZ277" s="37">
        <v>1.5835623609475186E-2</v>
      </c>
      <c r="BA277" s="37">
        <f t="shared" si="33"/>
        <v>0.16477179382224114</v>
      </c>
    </row>
    <row r="278" spans="1:53" x14ac:dyDescent="0.2">
      <c r="A278" s="15" t="s">
        <v>2139</v>
      </c>
      <c r="B278" s="37">
        <v>5000</v>
      </c>
      <c r="C278" s="37">
        <v>1</v>
      </c>
      <c r="D278" s="37">
        <v>4</v>
      </c>
      <c r="E278" s="37">
        <v>0.27659574468085107</v>
      </c>
      <c r="F278" s="37">
        <v>0.13598269802649368</v>
      </c>
      <c r="G278" s="37">
        <f t="shared" si="28"/>
        <v>0.41257844270734478</v>
      </c>
      <c r="H278" s="42"/>
      <c r="I278" s="15" t="s">
        <v>17218</v>
      </c>
      <c r="J278" s="43">
        <v>9000</v>
      </c>
      <c r="K278" s="43">
        <v>1E-3</v>
      </c>
      <c r="L278" s="43">
        <v>2</v>
      </c>
      <c r="M278" s="43">
        <v>1</v>
      </c>
      <c r="N278" s="43">
        <v>4</v>
      </c>
      <c r="O278" s="43">
        <v>0.31914893617021278</v>
      </c>
      <c r="P278" s="43">
        <v>0.1814965986394558</v>
      </c>
      <c r="Q278" s="43">
        <f t="shared" si="29"/>
        <v>0.50064553480966856</v>
      </c>
      <c r="R278" s="42"/>
      <c r="S278" s="15" t="s">
        <v>2744</v>
      </c>
      <c r="T278" s="37">
        <v>5000</v>
      </c>
      <c r="U278" s="37">
        <v>1.0000000000000001E-5</v>
      </c>
      <c r="V278" s="37">
        <v>1</v>
      </c>
      <c r="W278" s="37">
        <v>4</v>
      </c>
      <c r="X278" s="37">
        <v>0.30851063829787234</v>
      </c>
      <c r="Y278" s="37">
        <v>0</v>
      </c>
      <c r="Z278" s="37">
        <f t="shared" si="30"/>
        <v>0.30851063829787234</v>
      </c>
      <c r="AA278" s="42"/>
      <c r="AB278" s="15" t="s">
        <v>8794</v>
      </c>
      <c r="AC278" s="37">
        <v>5000</v>
      </c>
      <c r="AD278" s="37">
        <v>1</v>
      </c>
      <c r="AE278" s="37">
        <v>4</v>
      </c>
      <c r="AF278" s="37">
        <v>0.18085106382978725</v>
      </c>
      <c r="AG278" s="37">
        <v>2.7803895231699134E-2</v>
      </c>
      <c r="AH278" s="37">
        <f t="shared" si="31"/>
        <v>0.20865495906148637</v>
      </c>
      <c r="AI278" s="42"/>
      <c r="AJ278" s="15" t="s">
        <v>9324</v>
      </c>
      <c r="AK278" s="43">
        <v>9000</v>
      </c>
      <c r="AL278" s="43">
        <v>1E-3</v>
      </c>
      <c r="AM278" s="43">
        <v>2</v>
      </c>
      <c r="AN278" s="43">
        <v>1</v>
      </c>
      <c r="AO278" s="43">
        <v>4</v>
      </c>
      <c r="AP278" s="43">
        <v>0.15957446808510639</v>
      </c>
      <c r="AQ278" s="43">
        <v>3.332465503775061E-2</v>
      </c>
      <c r="AR278" s="43">
        <f t="shared" si="32"/>
        <v>0.19289912312285701</v>
      </c>
      <c r="AS278" s="42"/>
      <c r="AT278" s="15" t="s">
        <v>11085</v>
      </c>
      <c r="AU278" s="37">
        <v>5000</v>
      </c>
      <c r="AV278" s="37">
        <v>1.0000000000000001E-5</v>
      </c>
      <c r="AW278" s="37">
        <v>1</v>
      </c>
      <c r="AX278" s="37">
        <v>4</v>
      </c>
      <c r="AY278" s="37">
        <v>9.5744680851063829E-2</v>
      </c>
      <c r="AZ278" s="37">
        <v>-4.7868852459016391E-2</v>
      </c>
      <c r="BA278" s="37">
        <f t="shared" si="33"/>
        <v>4.7875828392047438E-2</v>
      </c>
    </row>
    <row r="279" spans="1:53" x14ac:dyDescent="0.2">
      <c r="A279" s="15" t="s">
        <v>2140</v>
      </c>
      <c r="B279" s="37">
        <v>5000</v>
      </c>
      <c r="C279" s="37">
        <v>1</v>
      </c>
      <c r="D279" s="37">
        <v>5</v>
      </c>
      <c r="E279" s="37">
        <v>0.27659574468085107</v>
      </c>
      <c r="F279" s="37">
        <v>0.14453961456102782</v>
      </c>
      <c r="G279" s="37">
        <f t="shared" si="28"/>
        <v>0.42113535924187889</v>
      </c>
      <c r="H279" s="42"/>
      <c r="I279" s="15" t="s">
        <v>17219</v>
      </c>
      <c r="J279" s="43">
        <v>9000</v>
      </c>
      <c r="K279" s="43">
        <v>1E-3</v>
      </c>
      <c r="L279" s="43">
        <v>2</v>
      </c>
      <c r="M279" s="43">
        <v>1</v>
      </c>
      <c r="N279" s="43">
        <v>5</v>
      </c>
      <c r="O279" s="43">
        <v>0.31914893617021278</v>
      </c>
      <c r="P279" s="43">
        <v>0.18093941456773316</v>
      </c>
      <c r="Q279" s="43">
        <f t="shared" si="29"/>
        <v>0.50008835073794589</v>
      </c>
      <c r="R279" s="42"/>
      <c r="S279" s="15" t="s">
        <v>2745</v>
      </c>
      <c r="T279" s="37">
        <v>5000</v>
      </c>
      <c r="U279" s="37">
        <v>1.0000000000000001E-5</v>
      </c>
      <c r="V279" s="37">
        <v>1</v>
      </c>
      <c r="W279" s="37">
        <v>5</v>
      </c>
      <c r="X279" s="37">
        <v>0.30851063829787234</v>
      </c>
      <c r="Y279" s="37">
        <v>0</v>
      </c>
      <c r="Z279" s="37">
        <f t="shared" si="30"/>
        <v>0.30851063829787234</v>
      </c>
      <c r="AA279" s="42"/>
      <c r="AB279" s="15" t="s">
        <v>8795</v>
      </c>
      <c r="AC279" s="37">
        <v>5000</v>
      </c>
      <c r="AD279" s="37">
        <v>1</v>
      </c>
      <c r="AE279" s="37">
        <v>5</v>
      </c>
      <c r="AF279" s="37">
        <v>0.15957446808510639</v>
      </c>
      <c r="AG279" s="37">
        <v>1.9540533403749689E-2</v>
      </c>
      <c r="AH279" s="37">
        <f t="shared" si="31"/>
        <v>0.17911500148885609</v>
      </c>
      <c r="AI279" s="42"/>
      <c r="AJ279" s="15" t="s">
        <v>9325</v>
      </c>
      <c r="AK279" s="43">
        <v>9000</v>
      </c>
      <c r="AL279" s="43">
        <v>1E-3</v>
      </c>
      <c r="AM279" s="43">
        <v>2</v>
      </c>
      <c r="AN279" s="43">
        <v>1</v>
      </c>
      <c r="AO279" s="43">
        <v>5</v>
      </c>
      <c r="AP279" s="43">
        <v>0.15957446808510639</v>
      </c>
      <c r="AQ279" s="43">
        <v>1.8374091209517503E-2</v>
      </c>
      <c r="AR279" s="43">
        <f t="shared" si="32"/>
        <v>0.17794855929462389</v>
      </c>
      <c r="AS279" s="42"/>
      <c r="AT279" s="15" t="s">
        <v>11086</v>
      </c>
      <c r="AU279" s="37">
        <v>5000</v>
      </c>
      <c r="AV279" s="37">
        <v>1.0000000000000001E-5</v>
      </c>
      <c r="AW279" s="37">
        <v>1</v>
      </c>
      <c r="AX279" s="37">
        <v>5</v>
      </c>
      <c r="AY279" s="37">
        <v>0.14893617021276595</v>
      </c>
      <c r="AZ279" s="37">
        <v>9.2226613965744348E-3</v>
      </c>
      <c r="BA279" s="37">
        <f t="shared" si="33"/>
        <v>0.15815883160934038</v>
      </c>
    </row>
    <row r="280" spans="1:53" x14ac:dyDescent="0.2">
      <c r="A280" s="15" t="s">
        <v>2141</v>
      </c>
      <c r="B280" s="37">
        <v>5000</v>
      </c>
      <c r="C280" s="37">
        <v>1</v>
      </c>
      <c r="D280" s="37">
        <v>6</v>
      </c>
      <c r="E280" s="37">
        <v>0.28723404255319152</v>
      </c>
      <c r="F280" s="37">
        <v>0.15132731437811614</v>
      </c>
      <c r="G280" s="37">
        <f t="shared" si="28"/>
        <v>0.43856135693130766</v>
      </c>
      <c r="H280" s="42"/>
      <c r="I280" s="15" t="s">
        <v>17220</v>
      </c>
      <c r="J280" s="43">
        <v>9000</v>
      </c>
      <c r="K280" s="43">
        <v>1E-3</v>
      </c>
      <c r="L280" s="43">
        <v>2</v>
      </c>
      <c r="M280" s="43">
        <v>1</v>
      </c>
      <c r="N280" s="43">
        <v>6</v>
      </c>
      <c r="O280" s="43">
        <v>0.28723404255319152</v>
      </c>
      <c r="P280" s="43">
        <v>0.14510655626442245</v>
      </c>
      <c r="Q280" s="43">
        <f t="shared" si="29"/>
        <v>0.432340598817614</v>
      </c>
      <c r="R280" s="42"/>
      <c r="S280" s="15" t="s">
        <v>2746</v>
      </c>
      <c r="T280" s="37">
        <v>5000</v>
      </c>
      <c r="U280" s="37">
        <v>1.0000000000000001E-5</v>
      </c>
      <c r="V280" s="37">
        <v>1</v>
      </c>
      <c r="W280" s="37">
        <v>6</v>
      </c>
      <c r="X280" s="37">
        <v>0.30851063829787234</v>
      </c>
      <c r="Y280" s="37">
        <v>0</v>
      </c>
      <c r="Z280" s="37">
        <f t="shared" si="30"/>
        <v>0.30851063829787234</v>
      </c>
      <c r="AA280" s="42"/>
      <c r="AB280" s="15" t="s">
        <v>8796</v>
      </c>
      <c r="AC280" s="37">
        <v>5000</v>
      </c>
      <c r="AD280" s="37">
        <v>1</v>
      </c>
      <c r="AE280" s="37">
        <v>6</v>
      </c>
      <c r="AF280" s="37">
        <v>9.5744680851063829E-2</v>
      </c>
      <c r="AG280" s="37">
        <v>-4.8556430446194211E-2</v>
      </c>
      <c r="AH280" s="37">
        <f t="shared" si="31"/>
        <v>4.7188250404869618E-2</v>
      </c>
      <c r="AI280" s="42"/>
      <c r="AJ280" s="15" t="s">
        <v>9326</v>
      </c>
      <c r="AK280" s="43">
        <v>9000</v>
      </c>
      <c r="AL280" s="43">
        <v>1E-3</v>
      </c>
      <c r="AM280" s="43">
        <v>2</v>
      </c>
      <c r="AN280" s="43">
        <v>1</v>
      </c>
      <c r="AO280" s="43">
        <v>6</v>
      </c>
      <c r="AP280" s="43">
        <v>0.10638297872340426</v>
      </c>
      <c r="AQ280" s="43">
        <v>-3.9220847591471472E-2</v>
      </c>
      <c r="AR280" s="43">
        <f t="shared" si="32"/>
        <v>6.7162131131932784E-2</v>
      </c>
      <c r="AS280" s="42"/>
      <c r="AT280" s="15" t="s">
        <v>11087</v>
      </c>
      <c r="AU280" s="37">
        <v>5000</v>
      </c>
      <c r="AV280" s="37">
        <v>1.0000000000000001E-5</v>
      </c>
      <c r="AW280" s="37">
        <v>1</v>
      </c>
      <c r="AX280" s="37">
        <v>6</v>
      </c>
      <c r="AY280" s="37">
        <v>0.1276595744680851</v>
      </c>
      <c r="AZ280" s="37">
        <v>-5.2164840897235415E-3</v>
      </c>
      <c r="BA280" s="37">
        <f t="shared" si="33"/>
        <v>0.12244309037836155</v>
      </c>
    </row>
    <row r="281" spans="1:53" x14ac:dyDescent="0.2">
      <c r="A281" s="15" t="s">
        <v>2142</v>
      </c>
      <c r="B281" s="37">
        <v>5000</v>
      </c>
      <c r="C281" s="37">
        <v>1</v>
      </c>
      <c r="D281" s="37">
        <v>7</v>
      </c>
      <c r="E281" s="37">
        <v>0.26595744680851063</v>
      </c>
      <c r="F281" s="37">
        <v>0.12974641084127195</v>
      </c>
      <c r="G281" s="37">
        <f t="shared" si="28"/>
        <v>0.39570385764978255</v>
      </c>
      <c r="H281" s="42"/>
      <c r="I281" s="15" t="s">
        <v>17221</v>
      </c>
      <c r="J281" s="43">
        <v>9000</v>
      </c>
      <c r="K281" s="43">
        <v>1E-3</v>
      </c>
      <c r="L281" s="43">
        <v>2</v>
      </c>
      <c r="M281" s="43">
        <v>1</v>
      </c>
      <c r="N281" s="43">
        <v>7</v>
      </c>
      <c r="O281" s="43">
        <v>0.31914893617021278</v>
      </c>
      <c r="P281" s="43">
        <v>0.18194180038074517</v>
      </c>
      <c r="Q281" s="43">
        <f t="shared" si="29"/>
        <v>0.50109073655095793</v>
      </c>
      <c r="R281" s="42"/>
      <c r="S281" s="15" t="s">
        <v>2747</v>
      </c>
      <c r="T281" s="37">
        <v>5000</v>
      </c>
      <c r="U281" s="37">
        <v>1.0000000000000001E-5</v>
      </c>
      <c r="V281" s="37">
        <v>1</v>
      </c>
      <c r="W281" s="37">
        <v>7</v>
      </c>
      <c r="X281" s="37">
        <v>0.30851063829787234</v>
      </c>
      <c r="Y281" s="37">
        <v>0</v>
      </c>
      <c r="Z281" s="37">
        <f t="shared" si="30"/>
        <v>0.30851063829787234</v>
      </c>
      <c r="AA281" s="42"/>
      <c r="AB281" s="15" t="s">
        <v>8797</v>
      </c>
      <c r="AC281" s="37">
        <v>5000</v>
      </c>
      <c r="AD281" s="37">
        <v>1</v>
      </c>
      <c r="AE281" s="37">
        <v>7</v>
      </c>
      <c r="AF281" s="37">
        <v>9.5744680851063829E-2</v>
      </c>
      <c r="AG281" s="37">
        <v>-5.6179775280898896E-2</v>
      </c>
      <c r="AH281" s="37">
        <f t="shared" si="31"/>
        <v>3.9564905570164934E-2</v>
      </c>
      <c r="AI281" s="42"/>
      <c r="AJ281" s="15" t="s">
        <v>9327</v>
      </c>
      <c r="AK281" s="43">
        <v>9000</v>
      </c>
      <c r="AL281" s="43">
        <v>1E-3</v>
      </c>
      <c r="AM281" s="43">
        <v>2</v>
      </c>
      <c r="AN281" s="43">
        <v>1</v>
      </c>
      <c r="AO281" s="43">
        <v>7</v>
      </c>
      <c r="AP281" s="43">
        <v>0.20212765957446807</v>
      </c>
      <c r="AQ281" s="43">
        <v>7.6136810378718361E-2</v>
      </c>
      <c r="AR281" s="43">
        <f t="shared" si="32"/>
        <v>0.27826446995318643</v>
      </c>
      <c r="AS281" s="42"/>
      <c r="AT281" s="15" t="s">
        <v>11088</v>
      </c>
      <c r="AU281" s="37">
        <v>5000</v>
      </c>
      <c r="AV281" s="37">
        <v>1.0000000000000001E-5</v>
      </c>
      <c r="AW281" s="37">
        <v>1</v>
      </c>
      <c r="AX281" s="37">
        <v>7</v>
      </c>
      <c r="AY281" s="37">
        <v>0.14893617021276595</v>
      </c>
      <c r="AZ281" s="37">
        <v>7.653734494589586E-3</v>
      </c>
      <c r="BA281" s="37">
        <f t="shared" si="33"/>
        <v>0.15658990470735554</v>
      </c>
    </row>
    <row r="282" spans="1:53" x14ac:dyDescent="0.2">
      <c r="A282" s="15" t="s">
        <v>2143</v>
      </c>
      <c r="B282" s="37">
        <v>5000</v>
      </c>
      <c r="C282" s="37">
        <v>1</v>
      </c>
      <c r="D282" s="37">
        <v>8</v>
      </c>
      <c r="E282" s="37">
        <v>0.27659574468085107</v>
      </c>
      <c r="F282" s="37">
        <v>0.14086021505376342</v>
      </c>
      <c r="G282" s="37">
        <f t="shared" si="28"/>
        <v>0.41745595973461447</v>
      </c>
      <c r="H282" s="42"/>
      <c r="I282" s="15" t="s">
        <v>17222</v>
      </c>
      <c r="J282" s="43">
        <v>9000</v>
      </c>
      <c r="K282" s="43">
        <v>1E-3</v>
      </c>
      <c r="L282" s="43">
        <v>2</v>
      </c>
      <c r="M282" s="43">
        <v>1</v>
      </c>
      <c r="N282" s="43">
        <v>8</v>
      </c>
      <c r="O282" s="43">
        <v>0.32978723404255317</v>
      </c>
      <c r="P282" s="43">
        <v>0.19054127938764351</v>
      </c>
      <c r="Q282" s="43">
        <f t="shared" si="29"/>
        <v>0.5203285134301967</v>
      </c>
      <c r="R282" s="42"/>
      <c r="S282" s="15" t="s">
        <v>2748</v>
      </c>
      <c r="T282" s="37">
        <v>5000</v>
      </c>
      <c r="U282" s="37">
        <v>1.0000000000000001E-5</v>
      </c>
      <c r="V282" s="37">
        <v>1</v>
      </c>
      <c r="W282" s="37">
        <v>8</v>
      </c>
      <c r="X282" s="37">
        <v>0.30851063829787234</v>
      </c>
      <c r="Y282" s="37">
        <v>0</v>
      </c>
      <c r="Z282" s="37">
        <f t="shared" si="30"/>
        <v>0.30851063829787234</v>
      </c>
      <c r="AA282" s="42"/>
      <c r="AB282" s="15" t="s">
        <v>8798</v>
      </c>
      <c r="AC282" s="37">
        <v>5000</v>
      </c>
      <c r="AD282" s="37">
        <v>1</v>
      </c>
      <c r="AE282" s="37">
        <v>8</v>
      </c>
      <c r="AF282" s="37">
        <v>0.1276595744680851</v>
      </c>
      <c r="AG282" s="37">
        <v>-8.240680183126228E-3</v>
      </c>
      <c r="AH282" s="37">
        <f t="shared" si="31"/>
        <v>0.11941889428495887</v>
      </c>
      <c r="AI282" s="42"/>
      <c r="AJ282" s="15" t="s">
        <v>9328</v>
      </c>
      <c r="AK282" s="43">
        <v>9000</v>
      </c>
      <c r="AL282" s="43">
        <v>1E-3</v>
      </c>
      <c r="AM282" s="43">
        <v>2</v>
      </c>
      <c r="AN282" s="43">
        <v>1</v>
      </c>
      <c r="AO282" s="43">
        <v>8</v>
      </c>
      <c r="AP282" s="43">
        <v>0.18085106382978725</v>
      </c>
      <c r="AQ282" s="43">
        <v>3.4675913576953828E-2</v>
      </c>
      <c r="AR282" s="43">
        <f t="shared" si="32"/>
        <v>0.21552697740674107</v>
      </c>
      <c r="AS282" s="42"/>
      <c r="AT282" s="15" t="s">
        <v>11089</v>
      </c>
      <c r="AU282" s="37">
        <v>5000</v>
      </c>
      <c r="AV282" s="37">
        <v>1.0000000000000001E-5</v>
      </c>
      <c r="AW282" s="37">
        <v>1</v>
      </c>
      <c r="AX282" s="37">
        <v>8</v>
      </c>
      <c r="AY282" s="37">
        <v>9.5744680851063829E-2</v>
      </c>
      <c r="AZ282" s="37">
        <v>-4.02291368311418E-2</v>
      </c>
      <c r="BA282" s="37">
        <f t="shared" si="33"/>
        <v>5.5515544019922029E-2</v>
      </c>
    </row>
    <row r="283" spans="1:53" x14ac:dyDescent="0.2">
      <c r="A283" s="15" t="s">
        <v>2144</v>
      </c>
      <c r="B283" s="37">
        <v>5000</v>
      </c>
      <c r="C283" s="37">
        <v>1</v>
      </c>
      <c r="D283" s="37">
        <v>9</v>
      </c>
      <c r="E283" s="37">
        <v>0.27659574468085107</v>
      </c>
      <c r="F283" s="37">
        <v>0.14005112336876094</v>
      </c>
      <c r="G283" s="37">
        <f t="shared" si="28"/>
        <v>0.41664686804961204</v>
      </c>
      <c r="H283" s="42"/>
      <c r="I283" s="15" t="s">
        <v>17223</v>
      </c>
      <c r="J283" s="43">
        <v>9000</v>
      </c>
      <c r="K283" s="43">
        <v>1E-3</v>
      </c>
      <c r="L283" s="43">
        <v>2</v>
      </c>
      <c r="M283" s="43">
        <v>1</v>
      </c>
      <c r="N283" s="43">
        <v>9</v>
      </c>
      <c r="O283" s="43">
        <v>0.2978723404255319</v>
      </c>
      <c r="P283" s="43">
        <v>0.15923566878980888</v>
      </c>
      <c r="Q283" s="43">
        <f t="shared" si="29"/>
        <v>0.45710800921534078</v>
      </c>
      <c r="R283" s="42"/>
      <c r="S283" s="15" t="s">
        <v>2749</v>
      </c>
      <c r="T283" s="37">
        <v>5000</v>
      </c>
      <c r="U283" s="37">
        <v>1.0000000000000001E-5</v>
      </c>
      <c r="V283" s="37">
        <v>1</v>
      </c>
      <c r="W283" s="37">
        <v>9</v>
      </c>
      <c r="X283" s="37">
        <v>0.30851063829787234</v>
      </c>
      <c r="Y283" s="37">
        <v>0</v>
      </c>
      <c r="Z283" s="37">
        <f t="shared" si="30"/>
        <v>0.30851063829787234</v>
      </c>
      <c r="AA283" s="42"/>
      <c r="AB283" s="15" t="s">
        <v>8799</v>
      </c>
      <c r="AC283" s="37">
        <v>5000</v>
      </c>
      <c r="AD283" s="37">
        <v>1</v>
      </c>
      <c r="AE283" s="37">
        <v>9</v>
      </c>
      <c r="AF283" s="37">
        <v>0.15957446808510639</v>
      </c>
      <c r="AG283" s="37">
        <v>2.0704206778319915E-2</v>
      </c>
      <c r="AH283" s="37">
        <f t="shared" si="31"/>
        <v>0.1802786748634263</v>
      </c>
      <c r="AI283" s="42"/>
      <c r="AJ283" s="15" t="s">
        <v>9329</v>
      </c>
      <c r="AK283" s="43">
        <v>9000</v>
      </c>
      <c r="AL283" s="43">
        <v>1E-3</v>
      </c>
      <c r="AM283" s="43">
        <v>2</v>
      </c>
      <c r="AN283" s="43">
        <v>1</v>
      </c>
      <c r="AO283" s="43">
        <v>9</v>
      </c>
      <c r="AP283" s="43">
        <v>0.1702127659574468</v>
      </c>
      <c r="AQ283" s="43">
        <v>2.3441662226957871E-2</v>
      </c>
      <c r="AR283" s="43">
        <f t="shared" si="32"/>
        <v>0.19365442818440468</v>
      </c>
      <c r="AS283" s="42"/>
      <c r="AT283" s="15" t="s">
        <v>11090</v>
      </c>
      <c r="AU283" s="37">
        <v>5000</v>
      </c>
      <c r="AV283" s="37">
        <v>1.0000000000000001E-5</v>
      </c>
      <c r="AW283" s="37">
        <v>1</v>
      </c>
      <c r="AX283" s="37">
        <v>9</v>
      </c>
      <c r="AY283" s="37">
        <v>0.15957446808510639</v>
      </c>
      <c r="AZ283" s="37">
        <v>2.3151802157327012E-2</v>
      </c>
      <c r="BA283" s="37">
        <f t="shared" si="33"/>
        <v>0.1827262702424334</v>
      </c>
    </row>
    <row r="284" spans="1:53" x14ac:dyDescent="0.2">
      <c r="A284" s="15" t="s">
        <v>2145</v>
      </c>
      <c r="B284" s="37">
        <v>7000</v>
      </c>
      <c r="C284" s="37">
        <v>1</v>
      </c>
      <c r="D284" s="37">
        <v>0</v>
      </c>
      <c r="E284" s="37">
        <v>0.28723404255319152</v>
      </c>
      <c r="F284" s="37">
        <v>0.14972323477791277</v>
      </c>
      <c r="G284" s="37">
        <f t="shared" si="28"/>
        <v>0.43695727733110429</v>
      </c>
      <c r="H284" s="42"/>
      <c r="I284" s="15" t="s">
        <v>17224</v>
      </c>
      <c r="J284" s="43">
        <v>9000</v>
      </c>
      <c r="K284" s="43">
        <v>1E-3</v>
      </c>
      <c r="L284" s="43">
        <v>2</v>
      </c>
      <c r="M284" s="43">
        <v>10</v>
      </c>
      <c r="N284" s="43">
        <v>0</v>
      </c>
      <c r="O284" s="43">
        <v>0.32978723404255317</v>
      </c>
      <c r="P284" s="43">
        <v>0.19625407166123776</v>
      </c>
      <c r="Q284" s="43">
        <f t="shared" si="29"/>
        <v>0.52604130570379093</v>
      </c>
      <c r="R284" s="42"/>
      <c r="S284" s="15" t="s">
        <v>2750</v>
      </c>
      <c r="T284" s="37">
        <v>5000</v>
      </c>
      <c r="U284" s="37">
        <v>1.0000000000000001E-5</v>
      </c>
      <c r="V284" s="37">
        <v>10</v>
      </c>
      <c r="W284" s="37">
        <v>0</v>
      </c>
      <c r="X284" s="37">
        <v>0.30851063829787234</v>
      </c>
      <c r="Y284" s="37">
        <v>0</v>
      </c>
      <c r="Z284" s="37">
        <f t="shared" si="30"/>
        <v>0.30851063829787234</v>
      </c>
      <c r="AA284" s="42"/>
      <c r="AB284" s="15" t="s">
        <v>8800</v>
      </c>
      <c r="AC284" s="37">
        <v>7000</v>
      </c>
      <c r="AD284" s="37">
        <v>1</v>
      </c>
      <c r="AE284" s="37">
        <v>0</v>
      </c>
      <c r="AF284" s="37">
        <v>0.10638297872340426</v>
      </c>
      <c r="AG284" s="37">
        <v>-3.6356477227982666E-2</v>
      </c>
      <c r="AH284" s="37">
        <f t="shared" si="31"/>
        <v>7.0026501495421584E-2</v>
      </c>
      <c r="AI284" s="42"/>
      <c r="AJ284" s="15" t="s">
        <v>9330</v>
      </c>
      <c r="AK284" s="43">
        <v>9000</v>
      </c>
      <c r="AL284" s="43">
        <v>1E-3</v>
      </c>
      <c r="AM284" s="43">
        <v>2</v>
      </c>
      <c r="AN284" s="43">
        <v>10</v>
      </c>
      <c r="AO284" s="43">
        <v>0</v>
      </c>
      <c r="AP284" s="43">
        <v>0.11702127659574468</v>
      </c>
      <c r="AQ284" s="43">
        <v>-2.5095256865063739E-2</v>
      </c>
      <c r="AR284" s="43">
        <f t="shared" si="32"/>
        <v>9.1926019730680944E-2</v>
      </c>
      <c r="AS284" s="42"/>
      <c r="AT284" s="15" t="s">
        <v>11091</v>
      </c>
      <c r="AU284" s="37">
        <v>5000</v>
      </c>
      <c r="AV284" s="37">
        <v>1.0000000000000001E-5</v>
      </c>
      <c r="AW284" s="37">
        <v>10</v>
      </c>
      <c r="AX284" s="37">
        <v>0</v>
      </c>
      <c r="AY284" s="37">
        <v>0.14893617021276595</v>
      </c>
      <c r="AZ284" s="37">
        <v>-8.313220702601232E-3</v>
      </c>
      <c r="BA284" s="37">
        <f t="shared" si="33"/>
        <v>0.14062294951016471</v>
      </c>
    </row>
    <row r="285" spans="1:53" x14ac:dyDescent="0.2">
      <c r="A285" s="15" t="s">
        <v>2146</v>
      </c>
      <c r="B285" s="37">
        <v>7000</v>
      </c>
      <c r="C285" s="37">
        <v>1</v>
      </c>
      <c r="D285" s="37">
        <v>1</v>
      </c>
      <c r="E285" s="37">
        <v>0.27659574468085107</v>
      </c>
      <c r="F285" s="37">
        <v>0.13796358732299388</v>
      </c>
      <c r="G285" s="37">
        <f t="shared" si="28"/>
        <v>0.41455933200384498</v>
      </c>
      <c r="H285" s="42"/>
      <c r="I285" s="15" t="s">
        <v>17225</v>
      </c>
      <c r="J285" s="43">
        <v>9000</v>
      </c>
      <c r="K285" s="43">
        <v>1E-3</v>
      </c>
      <c r="L285" s="43">
        <v>2</v>
      </c>
      <c r="M285" s="43">
        <v>10</v>
      </c>
      <c r="N285" s="43">
        <v>1</v>
      </c>
      <c r="O285" s="43">
        <v>0.28723404255319152</v>
      </c>
      <c r="P285" s="43">
        <v>0.14776725304465496</v>
      </c>
      <c r="Q285" s="43">
        <f t="shared" si="29"/>
        <v>0.4350012955978465</v>
      </c>
      <c r="R285" s="42"/>
      <c r="S285" s="15" t="s">
        <v>2751</v>
      </c>
      <c r="T285" s="37">
        <v>5000</v>
      </c>
      <c r="U285" s="37">
        <v>1.0000000000000001E-5</v>
      </c>
      <c r="V285" s="37">
        <v>10</v>
      </c>
      <c r="W285" s="37">
        <v>1</v>
      </c>
      <c r="X285" s="37">
        <v>0.30851063829787234</v>
      </c>
      <c r="Y285" s="37">
        <v>0</v>
      </c>
      <c r="Z285" s="37">
        <f t="shared" si="30"/>
        <v>0.30851063829787234</v>
      </c>
      <c r="AA285" s="42"/>
      <c r="AB285" s="15" t="s">
        <v>8801</v>
      </c>
      <c r="AC285" s="37">
        <v>7000</v>
      </c>
      <c r="AD285" s="37">
        <v>1</v>
      </c>
      <c r="AE285" s="37">
        <v>1</v>
      </c>
      <c r="AF285" s="37">
        <v>0.18085106382978725</v>
      </c>
      <c r="AG285" s="37">
        <v>3.9670956614037439E-2</v>
      </c>
      <c r="AH285" s="37">
        <f t="shared" si="31"/>
        <v>0.22052202044382468</v>
      </c>
      <c r="AI285" s="42"/>
      <c r="AJ285" s="15" t="s">
        <v>9331</v>
      </c>
      <c r="AK285" s="43">
        <v>9000</v>
      </c>
      <c r="AL285" s="43">
        <v>1E-3</v>
      </c>
      <c r="AM285" s="43">
        <v>2</v>
      </c>
      <c r="AN285" s="43">
        <v>10</v>
      </c>
      <c r="AO285" s="43">
        <v>1</v>
      </c>
      <c r="AP285" s="43">
        <v>0.1276595744680851</v>
      </c>
      <c r="AQ285" s="43">
        <v>-1.5546772068511207E-2</v>
      </c>
      <c r="AR285" s="43">
        <f t="shared" si="32"/>
        <v>0.11211280239957389</v>
      </c>
      <c r="AS285" s="42"/>
      <c r="AT285" s="15" t="s">
        <v>11092</v>
      </c>
      <c r="AU285" s="37">
        <v>5000</v>
      </c>
      <c r="AV285" s="37">
        <v>1.0000000000000001E-5</v>
      </c>
      <c r="AW285" s="37">
        <v>10</v>
      </c>
      <c r="AX285" s="37">
        <v>1</v>
      </c>
      <c r="AY285" s="37">
        <v>0.15957446808510639</v>
      </c>
      <c r="AZ285" s="37">
        <v>1.1974454497072915E-2</v>
      </c>
      <c r="BA285" s="37">
        <f t="shared" si="33"/>
        <v>0.1715489225821793</v>
      </c>
    </row>
    <row r="286" spans="1:53" x14ac:dyDescent="0.2">
      <c r="A286" s="15" t="s">
        <v>2147</v>
      </c>
      <c r="B286" s="37">
        <v>7000</v>
      </c>
      <c r="C286" s="37">
        <v>1</v>
      </c>
      <c r="D286" s="37">
        <v>2</v>
      </c>
      <c r="E286" s="37">
        <v>0.26595744680851063</v>
      </c>
      <c r="F286" s="37">
        <v>0.12763954270342967</v>
      </c>
      <c r="G286" s="37">
        <f t="shared" si="28"/>
        <v>0.39359698951194033</v>
      </c>
      <c r="H286" s="42"/>
      <c r="I286" s="15" t="s">
        <v>17226</v>
      </c>
      <c r="J286" s="43">
        <v>9000</v>
      </c>
      <c r="K286" s="43">
        <v>1E-3</v>
      </c>
      <c r="L286" s="43">
        <v>2</v>
      </c>
      <c r="M286" s="43">
        <v>10</v>
      </c>
      <c r="N286" s="43">
        <v>2</v>
      </c>
      <c r="O286" s="43">
        <v>0.30851063829787234</v>
      </c>
      <c r="P286" s="43">
        <v>0.16575641725832879</v>
      </c>
      <c r="Q286" s="43">
        <f t="shared" si="29"/>
        <v>0.47426705555620113</v>
      </c>
      <c r="R286" s="42"/>
      <c r="S286" s="15" t="s">
        <v>2752</v>
      </c>
      <c r="T286" s="37">
        <v>5000</v>
      </c>
      <c r="U286" s="37">
        <v>1.0000000000000001E-5</v>
      </c>
      <c r="V286" s="37">
        <v>10</v>
      </c>
      <c r="W286" s="37">
        <v>2</v>
      </c>
      <c r="X286" s="37">
        <v>0.30851063829787234</v>
      </c>
      <c r="Y286" s="37">
        <v>0</v>
      </c>
      <c r="Z286" s="37">
        <f t="shared" si="30"/>
        <v>0.30851063829787234</v>
      </c>
      <c r="AA286" s="42"/>
      <c r="AB286" s="15" t="s">
        <v>8802</v>
      </c>
      <c r="AC286" s="37">
        <v>7000</v>
      </c>
      <c r="AD286" s="37">
        <v>1</v>
      </c>
      <c r="AE286" s="37">
        <v>2</v>
      </c>
      <c r="AF286" s="37">
        <v>0.13829787234042554</v>
      </c>
      <c r="AG286" s="37">
        <v>1.9319938176197832E-2</v>
      </c>
      <c r="AH286" s="37">
        <f t="shared" si="31"/>
        <v>0.15761781051662338</v>
      </c>
      <c r="AI286" s="42"/>
      <c r="AJ286" s="15" t="s">
        <v>9332</v>
      </c>
      <c r="AK286" s="43">
        <v>9000</v>
      </c>
      <c r="AL286" s="43">
        <v>1E-3</v>
      </c>
      <c r="AM286" s="43">
        <v>2</v>
      </c>
      <c r="AN286" s="43">
        <v>10</v>
      </c>
      <c r="AO286" s="43">
        <v>2</v>
      </c>
      <c r="AP286" s="43">
        <v>0.1276595744680851</v>
      </c>
      <c r="AQ286" s="43">
        <v>-1.6082256788821567E-2</v>
      </c>
      <c r="AR286" s="43">
        <f t="shared" si="32"/>
        <v>0.11157731767926353</v>
      </c>
      <c r="AS286" s="42"/>
      <c r="AT286" s="15" t="s">
        <v>11093</v>
      </c>
      <c r="AU286" s="37">
        <v>5000</v>
      </c>
      <c r="AV286" s="37">
        <v>1.0000000000000001E-5</v>
      </c>
      <c r="AW286" s="37">
        <v>10</v>
      </c>
      <c r="AX286" s="37">
        <v>2</v>
      </c>
      <c r="AY286" s="37">
        <v>0.14893617021276595</v>
      </c>
      <c r="AZ286" s="37">
        <v>5.2910052910052742E-3</v>
      </c>
      <c r="BA286" s="37">
        <f t="shared" si="33"/>
        <v>0.15422717550377121</v>
      </c>
    </row>
    <row r="287" spans="1:53" x14ac:dyDescent="0.2">
      <c r="A287" s="15" t="s">
        <v>2148</v>
      </c>
      <c r="B287" s="37">
        <v>7000</v>
      </c>
      <c r="C287" s="37">
        <v>1</v>
      </c>
      <c r="D287" s="37">
        <v>3</v>
      </c>
      <c r="E287" s="37">
        <v>0.28723404255319152</v>
      </c>
      <c r="F287" s="37">
        <v>0.14949358541526001</v>
      </c>
      <c r="G287" s="37">
        <f t="shared" si="28"/>
        <v>0.43672762796845155</v>
      </c>
      <c r="H287" s="42"/>
      <c r="I287" s="15" t="s">
        <v>17227</v>
      </c>
      <c r="J287" s="43">
        <v>9000</v>
      </c>
      <c r="K287" s="43">
        <v>1E-3</v>
      </c>
      <c r="L287" s="43">
        <v>2</v>
      </c>
      <c r="M287" s="43">
        <v>10</v>
      </c>
      <c r="N287" s="43">
        <v>3</v>
      </c>
      <c r="O287" s="43">
        <v>0.32978723404255317</v>
      </c>
      <c r="P287" s="43">
        <v>0.19076250341623394</v>
      </c>
      <c r="Q287" s="43">
        <f t="shared" si="29"/>
        <v>0.52054973745878708</v>
      </c>
      <c r="R287" s="42"/>
      <c r="S287" s="15" t="s">
        <v>2753</v>
      </c>
      <c r="T287" s="37">
        <v>5000</v>
      </c>
      <c r="U287" s="37">
        <v>1.0000000000000001E-5</v>
      </c>
      <c r="V287" s="37">
        <v>10</v>
      </c>
      <c r="W287" s="37">
        <v>3</v>
      </c>
      <c r="X287" s="37">
        <v>0.30851063829787234</v>
      </c>
      <c r="Y287" s="37">
        <v>0</v>
      </c>
      <c r="Z287" s="37">
        <f t="shared" si="30"/>
        <v>0.30851063829787234</v>
      </c>
      <c r="AA287" s="42"/>
      <c r="AB287" s="15" t="s">
        <v>8803</v>
      </c>
      <c r="AC287" s="37">
        <v>7000</v>
      </c>
      <c r="AD287" s="37">
        <v>1</v>
      </c>
      <c r="AE287" s="37">
        <v>3</v>
      </c>
      <c r="AF287" s="37">
        <v>0.15957446808510639</v>
      </c>
      <c r="AG287" s="37">
        <v>2.8010471204188481E-2</v>
      </c>
      <c r="AH287" s="37">
        <f t="shared" si="31"/>
        <v>0.18758493928929487</v>
      </c>
      <c r="AI287" s="42"/>
      <c r="AJ287" s="15" t="s">
        <v>9333</v>
      </c>
      <c r="AK287" s="43">
        <v>9000</v>
      </c>
      <c r="AL287" s="43">
        <v>1E-3</v>
      </c>
      <c r="AM287" s="43">
        <v>2</v>
      </c>
      <c r="AN287" s="43">
        <v>10</v>
      </c>
      <c r="AO287" s="43">
        <v>3</v>
      </c>
      <c r="AP287" s="43">
        <v>0.14893617021276595</v>
      </c>
      <c r="AQ287" s="43">
        <v>6.3424947145877498E-3</v>
      </c>
      <c r="AR287" s="43">
        <f t="shared" si="32"/>
        <v>0.1552786649273537</v>
      </c>
      <c r="AS287" s="42"/>
      <c r="AT287" s="15" t="s">
        <v>11094</v>
      </c>
      <c r="AU287" s="37">
        <v>5000</v>
      </c>
      <c r="AV287" s="37">
        <v>1.0000000000000001E-5</v>
      </c>
      <c r="AW287" s="37">
        <v>10</v>
      </c>
      <c r="AX287" s="37">
        <v>3</v>
      </c>
      <c r="AY287" s="37">
        <v>0.11702127659574468</v>
      </c>
      <c r="AZ287" s="37">
        <v>-1.5356585111920883E-2</v>
      </c>
      <c r="BA287" s="37">
        <f t="shared" si="33"/>
        <v>0.1016646914838238</v>
      </c>
    </row>
    <row r="288" spans="1:53" x14ac:dyDescent="0.2">
      <c r="A288" s="15" t="s">
        <v>2149</v>
      </c>
      <c r="B288" s="37">
        <v>7000</v>
      </c>
      <c r="C288" s="37">
        <v>1</v>
      </c>
      <c r="D288" s="37">
        <v>4</v>
      </c>
      <c r="E288" s="37">
        <v>0.25531914893617019</v>
      </c>
      <c r="F288" s="37">
        <v>0.11440107671601613</v>
      </c>
      <c r="G288" s="37">
        <f t="shared" si="28"/>
        <v>0.36972022565218632</v>
      </c>
      <c r="H288" s="42"/>
      <c r="I288" s="15" t="s">
        <v>17228</v>
      </c>
      <c r="J288" s="43">
        <v>9000</v>
      </c>
      <c r="K288" s="43">
        <v>1E-3</v>
      </c>
      <c r="L288" s="43">
        <v>2</v>
      </c>
      <c r="M288" s="43">
        <v>10</v>
      </c>
      <c r="N288" s="43">
        <v>4</v>
      </c>
      <c r="O288" s="43">
        <v>0.30851063829787234</v>
      </c>
      <c r="P288" s="43">
        <v>0.16655299413449734</v>
      </c>
      <c r="Q288" s="43">
        <f t="shared" si="29"/>
        <v>0.47506363243236971</v>
      </c>
      <c r="R288" s="42"/>
      <c r="S288" s="15" t="s">
        <v>2754</v>
      </c>
      <c r="T288" s="37">
        <v>5000</v>
      </c>
      <c r="U288" s="37">
        <v>1.0000000000000001E-5</v>
      </c>
      <c r="V288" s="37">
        <v>10</v>
      </c>
      <c r="W288" s="37">
        <v>4</v>
      </c>
      <c r="X288" s="37">
        <v>0.30851063829787234</v>
      </c>
      <c r="Y288" s="37">
        <v>0</v>
      </c>
      <c r="Z288" s="37">
        <f t="shared" si="30"/>
        <v>0.30851063829787234</v>
      </c>
      <c r="AA288" s="42"/>
      <c r="AB288" s="15" t="s">
        <v>8804</v>
      </c>
      <c r="AC288" s="37">
        <v>7000</v>
      </c>
      <c r="AD288" s="37">
        <v>1</v>
      </c>
      <c r="AE288" s="37">
        <v>4</v>
      </c>
      <c r="AF288" s="37">
        <v>0.1276595744680851</v>
      </c>
      <c r="AG288" s="37">
        <v>-6.003654398329423E-3</v>
      </c>
      <c r="AH288" s="37">
        <f t="shared" si="31"/>
        <v>0.12165592006975567</v>
      </c>
      <c r="AI288" s="42"/>
      <c r="AJ288" s="15" t="s">
        <v>9334</v>
      </c>
      <c r="AK288" s="43">
        <v>9000</v>
      </c>
      <c r="AL288" s="43">
        <v>1E-3</v>
      </c>
      <c r="AM288" s="43">
        <v>2</v>
      </c>
      <c r="AN288" s="43">
        <v>10</v>
      </c>
      <c r="AO288" s="43">
        <v>4</v>
      </c>
      <c r="AP288" s="43">
        <v>0.15957446808510639</v>
      </c>
      <c r="AQ288" s="43">
        <v>-6.505828137706675E-3</v>
      </c>
      <c r="AR288" s="43">
        <f t="shared" si="32"/>
        <v>0.15306863994739972</v>
      </c>
      <c r="AS288" s="42"/>
      <c r="AT288" s="15" t="s">
        <v>11095</v>
      </c>
      <c r="AU288" s="37">
        <v>5000</v>
      </c>
      <c r="AV288" s="37">
        <v>1.0000000000000001E-5</v>
      </c>
      <c r="AW288" s="37">
        <v>10</v>
      </c>
      <c r="AX288" s="37">
        <v>4</v>
      </c>
      <c r="AY288" s="37">
        <v>9.5744680851063829E-2</v>
      </c>
      <c r="AZ288" s="37">
        <v>-5.1454138702460843E-2</v>
      </c>
      <c r="BA288" s="37">
        <f t="shared" si="33"/>
        <v>4.4290542148602986E-2</v>
      </c>
    </row>
    <row r="289" spans="1:53" x14ac:dyDescent="0.2">
      <c r="A289" s="15" t="s">
        <v>2150</v>
      </c>
      <c r="B289" s="37">
        <v>7000</v>
      </c>
      <c r="C289" s="37">
        <v>1</v>
      </c>
      <c r="D289" s="37">
        <v>5</v>
      </c>
      <c r="E289" s="37">
        <v>0.26595744680851063</v>
      </c>
      <c r="F289" s="37">
        <v>0.1266998788205197</v>
      </c>
      <c r="G289" s="37">
        <f t="shared" si="28"/>
        <v>0.39265732562903033</v>
      </c>
      <c r="H289" s="42"/>
      <c r="I289" s="15" t="s">
        <v>17229</v>
      </c>
      <c r="J289" s="43">
        <v>9000</v>
      </c>
      <c r="K289" s="43">
        <v>1E-3</v>
      </c>
      <c r="L289" s="43">
        <v>2</v>
      </c>
      <c r="M289" s="43">
        <v>10</v>
      </c>
      <c r="N289" s="43">
        <v>5</v>
      </c>
      <c r="O289" s="43">
        <v>0.2978723404255319</v>
      </c>
      <c r="P289" s="43">
        <v>0.15855147158551469</v>
      </c>
      <c r="Q289" s="43">
        <f t="shared" si="29"/>
        <v>0.45642381201104659</v>
      </c>
      <c r="R289" s="42"/>
      <c r="S289" s="15" t="s">
        <v>2755</v>
      </c>
      <c r="T289" s="37">
        <v>5000</v>
      </c>
      <c r="U289" s="37">
        <v>1.0000000000000001E-5</v>
      </c>
      <c r="V289" s="37">
        <v>10</v>
      </c>
      <c r="W289" s="37">
        <v>5</v>
      </c>
      <c r="X289" s="37">
        <v>0.30851063829787234</v>
      </c>
      <c r="Y289" s="37">
        <v>0</v>
      </c>
      <c r="Z289" s="37">
        <f t="shared" si="30"/>
        <v>0.30851063829787234</v>
      </c>
      <c r="AA289" s="42"/>
      <c r="AB289" s="15" t="s">
        <v>8805</v>
      </c>
      <c r="AC289" s="37">
        <v>7000</v>
      </c>
      <c r="AD289" s="37">
        <v>1</v>
      </c>
      <c r="AE289" s="37">
        <v>5</v>
      </c>
      <c r="AF289" s="37">
        <v>0.18085106382978725</v>
      </c>
      <c r="AG289" s="37">
        <v>3.0018761726078806E-2</v>
      </c>
      <c r="AH289" s="37">
        <f t="shared" si="31"/>
        <v>0.21086982555586606</v>
      </c>
      <c r="AI289" s="42"/>
      <c r="AJ289" s="15" t="s">
        <v>9335</v>
      </c>
      <c r="AK289" s="43">
        <v>9000</v>
      </c>
      <c r="AL289" s="43">
        <v>1E-3</v>
      </c>
      <c r="AM289" s="43">
        <v>2</v>
      </c>
      <c r="AN289" s="43">
        <v>10</v>
      </c>
      <c r="AO289" s="43">
        <v>5</v>
      </c>
      <c r="AP289" s="43">
        <v>0.19148936170212766</v>
      </c>
      <c r="AQ289" s="43">
        <v>6.5777429057146605E-2</v>
      </c>
      <c r="AR289" s="43">
        <f t="shared" si="32"/>
        <v>0.25726679075927428</v>
      </c>
      <c r="AS289" s="42"/>
      <c r="AT289" s="15" t="s">
        <v>11096</v>
      </c>
      <c r="AU289" s="37">
        <v>5000</v>
      </c>
      <c r="AV289" s="37">
        <v>1.0000000000000001E-5</v>
      </c>
      <c r="AW289" s="37">
        <v>10</v>
      </c>
      <c r="AX289" s="37">
        <v>5</v>
      </c>
      <c r="AY289" s="37">
        <v>9.5744680851063829E-2</v>
      </c>
      <c r="AZ289" s="37">
        <v>-6.1935140882509315E-2</v>
      </c>
      <c r="BA289" s="37">
        <f t="shared" si="33"/>
        <v>3.3809539968554514E-2</v>
      </c>
    </row>
    <row r="290" spans="1:53" x14ac:dyDescent="0.2">
      <c r="A290" s="15" t="s">
        <v>2151</v>
      </c>
      <c r="B290" s="37">
        <v>7000</v>
      </c>
      <c r="C290" s="37">
        <v>1</v>
      </c>
      <c r="D290" s="37">
        <v>6</v>
      </c>
      <c r="E290" s="37">
        <v>0.26595744680851063</v>
      </c>
      <c r="F290" s="37">
        <v>0.13056300268096516</v>
      </c>
      <c r="G290" s="37">
        <f t="shared" si="28"/>
        <v>0.39652044948947579</v>
      </c>
      <c r="H290" s="42"/>
      <c r="I290" s="15" t="s">
        <v>17230</v>
      </c>
      <c r="J290" s="43">
        <v>9000</v>
      </c>
      <c r="K290" s="43">
        <v>1E-3</v>
      </c>
      <c r="L290" s="43">
        <v>2</v>
      </c>
      <c r="M290" s="43">
        <v>10</v>
      </c>
      <c r="N290" s="43">
        <v>6</v>
      </c>
      <c r="O290" s="43">
        <v>0.2978723404255319</v>
      </c>
      <c r="P290" s="43">
        <v>0.16275303643724695</v>
      </c>
      <c r="Q290" s="43">
        <f t="shared" si="29"/>
        <v>0.46062537686277882</v>
      </c>
      <c r="R290" s="42"/>
      <c r="S290" s="15" t="s">
        <v>2756</v>
      </c>
      <c r="T290" s="37">
        <v>5000</v>
      </c>
      <c r="U290" s="37">
        <v>1.0000000000000001E-5</v>
      </c>
      <c r="V290" s="37">
        <v>10</v>
      </c>
      <c r="W290" s="37">
        <v>6</v>
      </c>
      <c r="X290" s="37">
        <v>0.30851063829787234</v>
      </c>
      <c r="Y290" s="37">
        <v>0</v>
      </c>
      <c r="Z290" s="37">
        <f t="shared" si="30"/>
        <v>0.30851063829787234</v>
      </c>
      <c r="AA290" s="42"/>
      <c r="AB290" s="15" t="s">
        <v>8806</v>
      </c>
      <c r="AC290" s="37">
        <v>7000</v>
      </c>
      <c r="AD290" s="37">
        <v>1</v>
      </c>
      <c r="AE290" s="37">
        <v>6</v>
      </c>
      <c r="AF290" s="37">
        <v>0.18085106382978725</v>
      </c>
      <c r="AG290" s="37">
        <v>3.9416058394160597E-2</v>
      </c>
      <c r="AH290" s="37">
        <f t="shared" si="31"/>
        <v>0.22026712222394784</v>
      </c>
      <c r="AI290" s="42"/>
      <c r="AJ290" s="15" t="s">
        <v>9336</v>
      </c>
      <c r="AK290" s="43">
        <v>9000</v>
      </c>
      <c r="AL290" s="43">
        <v>1E-3</v>
      </c>
      <c r="AM290" s="43">
        <v>2</v>
      </c>
      <c r="AN290" s="43">
        <v>10</v>
      </c>
      <c r="AO290" s="43">
        <v>6</v>
      </c>
      <c r="AP290" s="43">
        <v>0.14893617021276595</v>
      </c>
      <c r="AQ290" s="43">
        <v>2.1343050494534079E-2</v>
      </c>
      <c r="AR290" s="43">
        <f t="shared" si="32"/>
        <v>0.17027922070730003</v>
      </c>
      <c r="AS290" s="42"/>
      <c r="AT290" s="15" t="s">
        <v>11097</v>
      </c>
      <c r="AU290" s="37">
        <v>5000</v>
      </c>
      <c r="AV290" s="37">
        <v>1.0000000000000001E-5</v>
      </c>
      <c r="AW290" s="37">
        <v>10</v>
      </c>
      <c r="AX290" s="37">
        <v>6</v>
      </c>
      <c r="AY290" s="37">
        <v>9.5744680851063829E-2</v>
      </c>
      <c r="AZ290" s="37">
        <v>-5.3672688909402605E-2</v>
      </c>
      <c r="BA290" s="37">
        <f t="shared" si="33"/>
        <v>4.2071991941661224E-2</v>
      </c>
    </row>
    <row r="291" spans="1:53" x14ac:dyDescent="0.2">
      <c r="A291" s="15" t="s">
        <v>2152</v>
      </c>
      <c r="B291" s="37">
        <v>7000</v>
      </c>
      <c r="C291" s="37">
        <v>1</v>
      </c>
      <c r="D291" s="37">
        <v>7</v>
      </c>
      <c r="E291" s="37">
        <v>0.26595744680851063</v>
      </c>
      <c r="F291" s="37">
        <v>0.12716996366572467</v>
      </c>
      <c r="G291" s="37">
        <f t="shared" si="28"/>
        <v>0.39312741047423527</v>
      </c>
      <c r="H291" s="42"/>
      <c r="I291" s="15" t="s">
        <v>17231</v>
      </c>
      <c r="J291" s="43">
        <v>9000</v>
      </c>
      <c r="K291" s="43">
        <v>1E-3</v>
      </c>
      <c r="L291" s="43">
        <v>2</v>
      </c>
      <c r="M291" s="43">
        <v>10</v>
      </c>
      <c r="N291" s="43">
        <v>7</v>
      </c>
      <c r="O291" s="43">
        <v>0.31914893617021278</v>
      </c>
      <c r="P291" s="43">
        <v>0.18548605469807747</v>
      </c>
      <c r="Q291" s="43">
        <f t="shared" si="29"/>
        <v>0.50463499086829022</v>
      </c>
      <c r="R291" s="42"/>
      <c r="S291" s="15" t="s">
        <v>2757</v>
      </c>
      <c r="T291" s="37">
        <v>5000</v>
      </c>
      <c r="U291" s="37">
        <v>1.0000000000000001E-5</v>
      </c>
      <c r="V291" s="37">
        <v>10</v>
      </c>
      <c r="W291" s="37">
        <v>7</v>
      </c>
      <c r="X291" s="37">
        <v>0.30851063829787234</v>
      </c>
      <c r="Y291" s="37">
        <v>0</v>
      </c>
      <c r="Z291" s="37">
        <f t="shared" si="30"/>
        <v>0.30851063829787234</v>
      </c>
      <c r="AA291" s="42"/>
      <c r="AB291" s="15" t="s">
        <v>8807</v>
      </c>
      <c r="AC291" s="37">
        <v>7000</v>
      </c>
      <c r="AD291" s="37">
        <v>1</v>
      </c>
      <c r="AE291" s="37">
        <v>7</v>
      </c>
      <c r="AF291" s="37">
        <v>0.13829787234042554</v>
      </c>
      <c r="AG291" s="37">
        <v>-9.4127005170356621E-3</v>
      </c>
      <c r="AH291" s="37">
        <f t="shared" si="31"/>
        <v>0.12888517182338988</v>
      </c>
      <c r="AI291" s="42"/>
      <c r="AJ291" s="15" t="s">
        <v>9337</v>
      </c>
      <c r="AK291" s="43">
        <v>9000</v>
      </c>
      <c r="AL291" s="43">
        <v>1E-3</v>
      </c>
      <c r="AM291" s="43">
        <v>2</v>
      </c>
      <c r="AN291" s="43">
        <v>10</v>
      </c>
      <c r="AO291" s="43">
        <v>7</v>
      </c>
      <c r="AP291" s="43">
        <v>0.15957446808510639</v>
      </c>
      <c r="AQ291" s="43">
        <v>2.2894736842105249E-2</v>
      </c>
      <c r="AR291" s="43">
        <f t="shared" si="32"/>
        <v>0.18246920492721164</v>
      </c>
      <c r="AS291" s="42"/>
      <c r="AT291" s="15" t="s">
        <v>11098</v>
      </c>
      <c r="AU291" s="37">
        <v>5000</v>
      </c>
      <c r="AV291" s="37">
        <v>1.0000000000000001E-5</v>
      </c>
      <c r="AW291" s="37">
        <v>10</v>
      </c>
      <c r="AX291" s="37">
        <v>7</v>
      </c>
      <c r="AY291" s="37">
        <v>0.14893617021276595</v>
      </c>
      <c r="AZ291" s="37">
        <v>1.7257400769945721E-3</v>
      </c>
      <c r="BA291" s="37">
        <f t="shared" si="33"/>
        <v>0.15066191028976053</v>
      </c>
    </row>
    <row r="292" spans="1:53" x14ac:dyDescent="0.2">
      <c r="A292" s="15" t="s">
        <v>2153</v>
      </c>
      <c r="B292" s="37">
        <v>7000</v>
      </c>
      <c r="C292" s="37">
        <v>1</v>
      </c>
      <c r="D292" s="37">
        <v>8</v>
      </c>
      <c r="E292" s="37">
        <v>0.27659574468085107</v>
      </c>
      <c r="F292" s="37">
        <v>0.13749831331804077</v>
      </c>
      <c r="G292" s="37">
        <f t="shared" si="28"/>
        <v>0.41409405799889187</v>
      </c>
      <c r="H292" s="42"/>
      <c r="I292" s="15" t="s">
        <v>17232</v>
      </c>
      <c r="J292" s="43">
        <v>9000</v>
      </c>
      <c r="K292" s="43">
        <v>1E-3</v>
      </c>
      <c r="L292" s="43">
        <v>2</v>
      </c>
      <c r="M292" s="43">
        <v>10</v>
      </c>
      <c r="N292" s="43">
        <v>8</v>
      </c>
      <c r="O292" s="43">
        <v>0.31914893617021278</v>
      </c>
      <c r="P292" s="43">
        <v>0.18227538398803861</v>
      </c>
      <c r="Q292" s="43">
        <f t="shared" si="29"/>
        <v>0.50142432015825134</v>
      </c>
      <c r="R292" s="42"/>
      <c r="S292" s="15" t="s">
        <v>2758</v>
      </c>
      <c r="T292" s="37">
        <v>5000</v>
      </c>
      <c r="U292" s="37">
        <v>1.0000000000000001E-5</v>
      </c>
      <c r="V292" s="37">
        <v>10</v>
      </c>
      <c r="W292" s="37">
        <v>8</v>
      </c>
      <c r="X292" s="37">
        <v>0.30851063829787234</v>
      </c>
      <c r="Y292" s="37">
        <v>0</v>
      </c>
      <c r="Z292" s="37">
        <f t="shared" si="30"/>
        <v>0.30851063829787234</v>
      </c>
      <c r="AA292" s="42"/>
      <c r="AB292" s="15" t="s">
        <v>8808</v>
      </c>
      <c r="AC292" s="37">
        <v>7000</v>
      </c>
      <c r="AD292" s="37">
        <v>1</v>
      </c>
      <c r="AE292" s="37">
        <v>8</v>
      </c>
      <c r="AF292" s="37">
        <v>0.20212765957446807</v>
      </c>
      <c r="AG292" s="37">
        <v>8.0714565132351007E-2</v>
      </c>
      <c r="AH292" s="37">
        <f t="shared" si="31"/>
        <v>0.28284222470681908</v>
      </c>
      <c r="AI292" s="42"/>
      <c r="AJ292" s="15" t="s">
        <v>9338</v>
      </c>
      <c r="AK292" s="43">
        <v>9000</v>
      </c>
      <c r="AL292" s="43">
        <v>1E-3</v>
      </c>
      <c r="AM292" s="43">
        <v>2</v>
      </c>
      <c r="AN292" s="43">
        <v>10</v>
      </c>
      <c r="AO292" s="43">
        <v>8</v>
      </c>
      <c r="AP292" s="43">
        <v>0.10638297872340426</v>
      </c>
      <c r="AQ292" s="43">
        <v>-2.9599687051766851E-2</v>
      </c>
      <c r="AR292" s="43">
        <f t="shared" si="32"/>
        <v>7.6783291671637402E-2</v>
      </c>
      <c r="AS292" s="42"/>
      <c r="AT292" s="15" t="s">
        <v>11099</v>
      </c>
      <c r="AU292" s="37">
        <v>5000</v>
      </c>
      <c r="AV292" s="37">
        <v>1.0000000000000001E-5</v>
      </c>
      <c r="AW292" s="37">
        <v>10</v>
      </c>
      <c r="AX292" s="37">
        <v>8</v>
      </c>
      <c r="AY292" s="37">
        <v>0.10638297872340426</v>
      </c>
      <c r="AZ292" s="37">
        <v>-4.072756030051404E-2</v>
      </c>
      <c r="BA292" s="37">
        <f t="shared" si="33"/>
        <v>6.5655418422890216E-2</v>
      </c>
    </row>
    <row r="293" spans="1:53" x14ac:dyDescent="0.2">
      <c r="A293" s="15" t="s">
        <v>2154</v>
      </c>
      <c r="B293" s="37">
        <v>7000</v>
      </c>
      <c r="C293" s="37">
        <v>1</v>
      </c>
      <c r="D293" s="37">
        <v>9</v>
      </c>
      <c r="E293" s="37">
        <v>0.27659574468085107</v>
      </c>
      <c r="F293" s="37">
        <v>0.13819603613320749</v>
      </c>
      <c r="G293" s="37">
        <f t="shared" si="28"/>
        <v>0.41479178081405854</v>
      </c>
      <c r="H293" s="42"/>
      <c r="I293" s="15" t="s">
        <v>17233</v>
      </c>
      <c r="J293" s="43">
        <v>9000</v>
      </c>
      <c r="K293" s="43">
        <v>1E-3</v>
      </c>
      <c r="L293" s="43">
        <v>2</v>
      </c>
      <c r="M293" s="43">
        <v>10</v>
      </c>
      <c r="N293" s="43">
        <v>9</v>
      </c>
      <c r="O293" s="43">
        <v>0.30851063829787234</v>
      </c>
      <c r="P293" s="43">
        <v>0.17354254024076832</v>
      </c>
      <c r="Q293" s="43">
        <f t="shared" si="29"/>
        <v>0.48205317853864066</v>
      </c>
      <c r="R293" s="42"/>
      <c r="S293" s="15" t="s">
        <v>2759</v>
      </c>
      <c r="T293" s="37">
        <v>5000</v>
      </c>
      <c r="U293" s="37">
        <v>1.0000000000000001E-5</v>
      </c>
      <c r="V293" s="37">
        <v>10</v>
      </c>
      <c r="W293" s="37">
        <v>9</v>
      </c>
      <c r="X293" s="37">
        <v>0.30851063829787234</v>
      </c>
      <c r="Y293" s="37">
        <v>0</v>
      </c>
      <c r="Z293" s="37">
        <f t="shared" si="30"/>
        <v>0.30851063829787234</v>
      </c>
      <c r="AA293" s="42"/>
      <c r="AB293" s="15" t="s">
        <v>8809</v>
      </c>
      <c r="AC293" s="37">
        <v>7000</v>
      </c>
      <c r="AD293" s="37">
        <v>1</v>
      </c>
      <c r="AE293" s="37">
        <v>9</v>
      </c>
      <c r="AF293" s="37">
        <v>0.1276595744680851</v>
      </c>
      <c r="AG293" s="37">
        <v>-2.3231116421080601E-2</v>
      </c>
      <c r="AH293" s="37">
        <f t="shared" si="31"/>
        <v>0.1044284580470045</v>
      </c>
      <c r="AI293" s="42"/>
      <c r="AJ293" s="15" t="s">
        <v>9339</v>
      </c>
      <c r="AK293" s="43">
        <v>9000</v>
      </c>
      <c r="AL293" s="43">
        <v>1E-3</v>
      </c>
      <c r="AM293" s="43">
        <v>2</v>
      </c>
      <c r="AN293" s="43">
        <v>10</v>
      </c>
      <c r="AO293" s="43">
        <v>9</v>
      </c>
      <c r="AP293" s="43">
        <v>0.15957446808510639</v>
      </c>
      <c r="AQ293" s="43">
        <v>1.6032860739366654E-2</v>
      </c>
      <c r="AR293" s="43">
        <f t="shared" si="32"/>
        <v>0.17560732882447305</v>
      </c>
      <c r="AS293" s="42"/>
      <c r="AT293" s="15" t="s">
        <v>11100</v>
      </c>
      <c r="AU293" s="37">
        <v>5000</v>
      </c>
      <c r="AV293" s="37">
        <v>1.0000000000000001E-5</v>
      </c>
      <c r="AW293" s="37">
        <v>10</v>
      </c>
      <c r="AX293" s="37">
        <v>9</v>
      </c>
      <c r="AY293" s="37">
        <v>8.5106382978723402E-2</v>
      </c>
      <c r="AZ293" s="37">
        <v>-5.6593909292902894E-2</v>
      </c>
      <c r="BA293" s="37">
        <f t="shared" si="33"/>
        <v>2.8512473685820508E-2</v>
      </c>
    </row>
    <row r="294" spans="1:53" x14ac:dyDescent="0.2">
      <c r="A294" s="15" t="s">
        <v>2155</v>
      </c>
      <c r="B294" s="37">
        <v>9000</v>
      </c>
      <c r="C294" s="37">
        <v>1</v>
      </c>
      <c r="D294" s="37">
        <v>0</v>
      </c>
      <c r="E294" s="37">
        <v>0.27659574468085107</v>
      </c>
      <c r="F294" s="37">
        <v>0.14005112336876094</v>
      </c>
      <c r="G294" s="37">
        <f t="shared" si="28"/>
        <v>0.41664686804961204</v>
      </c>
      <c r="H294" s="42"/>
      <c r="I294" s="15" t="s">
        <v>17234</v>
      </c>
      <c r="J294" s="43">
        <v>9000</v>
      </c>
      <c r="K294" s="43">
        <v>1E-3</v>
      </c>
      <c r="L294" s="43">
        <v>2</v>
      </c>
      <c r="M294" s="43">
        <v>100</v>
      </c>
      <c r="N294" s="43">
        <v>0</v>
      </c>
      <c r="O294" s="43">
        <v>0.31914893617021278</v>
      </c>
      <c r="P294" s="43">
        <v>0.18071632847609972</v>
      </c>
      <c r="Q294" s="43">
        <f t="shared" si="29"/>
        <v>0.49986526464631253</v>
      </c>
      <c r="R294" s="42"/>
      <c r="S294" s="15" t="s">
        <v>2760</v>
      </c>
      <c r="T294" s="37">
        <v>5000</v>
      </c>
      <c r="U294" s="37">
        <v>1.0000000000000001E-5</v>
      </c>
      <c r="V294" s="37">
        <v>100</v>
      </c>
      <c r="W294" s="37">
        <v>0</v>
      </c>
      <c r="X294" s="37">
        <v>0.30851063829787234</v>
      </c>
      <c r="Y294" s="37">
        <v>0</v>
      </c>
      <c r="Z294" s="37">
        <f t="shared" si="30"/>
        <v>0.30851063829787234</v>
      </c>
      <c r="AA294" s="42"/>
      <c r="AB294" s="15" t="s">
        <v>8810</v>
      </c>
      <c r="AC294" s="37">
        <v>9000</v>
      </c>
      <c r="AD294" s="37">
        <v>1</v>
      </c>
      <c r="AE294" s="37">
        <v>0</v>
      </c>
      <c r="AF294" s="37">
        <v>0.13829787234042554</v>
      </c>
      <c r="AG294" s="37">
        <v>-1.315097317201477E-3</v>
      </c>
      <c r="AH294" s="37">
        <f t="shared" si="31"/>
        <v>0.13698277502322406</v>
      </c>
      <c r="AI294" s="42"/>
      <c r="AJ294" s="15" t="s">
        <v>9340</v>
      </c>
      <c r="AK294" s="43">
        <v>9000</v>
      </c>
      <c r="AL294" s="43">
        <v>1E-3</v>
      </c>
      <c r="AM294" s="43">
        <v>2</v>
      </c>
      <c r="AN294" s="43">
        <v>100</v>
      </c>
      <c r="AO294" s="43">
        <v>0</v>
      </c>
      <c r="AP294" s="43">
        <v>0.1702127659574468</v>
      </c>
      <c r="AQ294" s="43">
        <v>3.5009212950776518E-2</v>
      </c>
      <c r="AR294" s="43">
        <f t="shared" si="32"/>
        <v>0.20522197890822333</v>
      </c>
      <c r="AS294" s="42"/>
      <c r="AT294" s="15" t="s">
        <v>11101</v>
      </c>
      <c r="AU294" s="37">
        <v>5000</v>
      </c>
      <c r="AV294" s="37">
        <v>1.0000000000000001E-5</v>
      </c>
      <c r="AW294" s="37">
        <v>100</v>
      </c>
      <c r="AX294" s="37">
        <v>0</v>
      </c>
      <c r="AY294" s="37">
        <v>0.1276595744680851</v>
      </c>
      <c r="AZ294" s="37">
        <v>-1.1681323008268834E-2</v>
      </c>
      <c r="BA294" s="37">
        <f t="shared" si="33"/>
        <v>0.11597825145981626</v>
      </c>
    </row>
    <row r="295" spans="1:53" x14ac:dyDescent="0.2">
      <c r="A295" s="15" t="s">
        <v>2156</v>
      </c>
      <c r="B295" s="37">
        <v>9000</v>
      </c>
      <c r="C295" s="37">
        <v>1</v>
      </c>
      <c r="D295" s="37">
        <v>1</v>
      </c>
      <c r="E295" s="37">
        <v>0.26595744680851063</v>
      </c>
      <c r="F295" s="37">
        <v>0.12763954270342973</v>
      </c>
      <c r="G295" s="37">
        <f t="shared" si="28"/>
        <v>0.39359698951194033</v>
      </c>
      <c r="H295" s="42"/>
      <c r="I295" s="15" t="s">
        <v>17235</v>
      </c>
      <c r="J295" s="43">
        <v>9000</v>
      </c>
      <c r="K295" s="43">
        <v>1E-3</v>
      </c>
      <c r="L295" s="43">
        <v>2</v>
      </c>
      <c r="M295" s="43">
        <v>100</v>
      </c>
      <c r="N295" s="43">
        <v>1</v>
      </c>
      <c r="O295" s="43">
        <v>0.32978723404255317</v>
      </c>
      <c r="P295" s="43">
        <v>0.19340779079269949</v>
      </c>
      <c r="Q295" s="43">
        <f t="shared" si="29"/>
        <v>0.5231950248352526</v>
      </c>
      <c r="R295" s="42"/>
      <c r="S295" s="15" t="s">
        <v>2761</v>
      </c>
      <c r="T295" s="37">
        <v>5000</v>
      </c>
      <c r="U295" s="37">
        <v>1.0000000000000001E-5</v>
      </c>
      <c r="V295" s="37">
        <v>100</v>
      </c>
      <c r="W295" s="37">
        <v>1</v>
      </c>
      <c r="X295" s="37">
        <v>0.30851063829787234</v>
      </c>
      <c r="Y295" s="37">
        <v>0</v>
      </c>
      <c r="Z295" s="37">
        <f t="shared" si="30"/>
        <v>0.30851063829787234</v>
      </c>
      <c r="AA295" s="42"/>
      <c r="AB295" s="15" t="s">
        <v>8811</v>
      </c>
      <c r="AC295" s="37">
        <v>9000</v>
      </c>
      <c r="AD295" s="37">
        <v>1</v>
      </c>
      <c r="AE295" s="37">
        <v>1</v>
      </c>
      <c r="AF295" s="37">
        <v>0.11702127659574468</v>
      </c>
      <c r="AG295" s="37">
        <v>-3.9296656453976293E-2</v>
      </c>
      <c r="AH295" s="37">
        <f t="shared" si="31"/>
        <v>7.7724620141768397E-2</v>
      </c>
      <c r="AI295" s="42"/>
      <c r="AJ295" s="15" t="s">
        <v>9341</v>
      </c>
      <c r="AK295" s="43">
        <v>9000</v>
      </c>
      <c r="AL295" s="43">
        <v>1E-3</v>
      </c>
      <c r="AM295" s="43">
        <v>2</v>
      </c>
      <c r="AN295" s="43">
        <v>100</v>
      </c>
      <c r="AO295" s="43">
        <v>1</v>
      </c>
      <c r="AP295" s="43">
        <v>0.1276595744680851</v>
      </c>
      <c r="AQ295" s="43">
        <v>-3.7974683544303785E-2</v>
      </c>
      <c r="AR295" s="43">
        <f t="shared" si="32"/>
        <v>8.9684890923781319E-2</v>
      </c>
      <c r="AS295" s="42"/>
      <c r="AT295" s="15" t="s">
        <v>11102</v>
      </c>
      <c r="AU295" s="37">
        <v>5000</v>
      </c>
      <c r="AV295" s="37">
        <v>1.0000000000000001E-5</v>
      </c>
      <c r="AW295" s="37">
        <v>100</v>
      </c>
      <c r="AX295" s="37">
        <v>1</v>
      </c>
      <c r="AY295" s="37">
        <v>8.5106382978723402E-2</v>
      </c>
      <c r="AZ295" s="37">
        <v>-7.0870313948867419E-2</v>
      </c>
      <c r="BA295" s="37">
        <f t="shared" si="33"/>
        <v>1.4236069029855983E-2</v>
      </c>
    </row>
    <row r="296" spans="1:53" x14ac:dyDescent="0.2">
      <c r="A296" s="15" t="s">
        <v>2157</v>
      </c>
      <c r="B296" s="37">
        <v>9000</v>
      </c>
      <c r="C296" s="37">
        <v>1</v>
      </c>
      <c r="D296" s="37">
        <v>2</v>
      </c>
      <c r="E296" s="37">
        <v>0.27659574468085107</v>
      </c>
      <c r="F296" s="37">
        <v>0.13679945982444294</v>
      </c>
      <c r="G296" s="37">
        <f t="shared" si="28"/>
        <v>0.41339520450529399</v>
      </c>
      <c r="H296" s="42"/>
      <c r="I296" s="15" t="s">
        <v>17236</v>
      </c>
      <c r="J296" s="43">
        <v>9000</v>
      </c>
      <c r="K296" s="43">
        <v>1E-3</v>
      </c>
      <c r="L296" s="43">
        <v>2</v>
      </c>
      <c r="M296" s="43">
        <v>100</v>
      </c>
      <c r="N296" s="43">
        <v>2</v>
      </c>
      <c r="O296" s="43">
        <v>0.30851063829787234</v>
      </c>
      <c r="P296" s="43">
        <v>0.16870748299319727</v>
      </c>
      <c r="Q296" s="43">
        <f t="shared" si="29"/>
        <v>0.47721812129106961</v>
      </c>
      <c r="R296" s="42"/>
      <c r="S296" s="15" t="s">
        <v>2762</v>
      </c>
      <c r="T296" s="37">
        <v>5000</v>
      </c>
      <c r="U296" s="37">
        <v>1.0000000000000001E-5</v>
      </c>
      <c r="V296" s="37">
        <v>100</v>
      </c>
      <c r="W296" s="37">
        <v>2</v>
      </c>
      <c r="X296" s="37">
        <v>0.30851063829787234</v>
      </c>
      <c r="Y296" s="37">
        <v>0</v>
      </c>
      <c r="Z296" s="37">
        <f t="shared" si="30"/>
        <v>0.30851063829787234</v>
      </c>
      <c r="AA296" s="42"/>
      <c r="AB296" s="15" t="s">
        <v>8812</v>
      </c>
      <c r="AC296" s="37">
        <v>9000</v>
      </c>
      <c r="AD296" s="37">
        <v>1</v>
      </c>
      <c r="AE296" s="37">
        <v>2</v>
      </c>
      <c r="AF296" s="37">
        <v>0.19148936170212766</v>
      </c>
      <c r="AG296" s="37">
        <v>6.3818634517101291E-2</v>
      </c>
      <c r="AH296" s="37">
        <f t="shared" si="31"/>
        <v>0.25530799621922895</v>
      </c>
      <c r="AI296" s="42"/>
      <c r="AJ296" s="15" t="s">
        <v>9342</v>
      </c>
      <c r="AK296" s="43">
        <v>9000</v>
      </c>
      <c r="AL296" s="43">
        <v>1E-3</v>
      </c>
      <c r="AM296" s="43">
        <v>2</v>
      </c>
      <c r="AN296" s="43">
        <v>100</v>
      </c>
      <c r="AO296" s="43">
        <v>2</v>
      </c>
      <c r="AP296" s="43">
        <v>0.13829787234042554</v>
      </c>
      <c r="AQ296" s="43">
        <v>-1.1961722488038248E-2</v>
      </c>
      <c r="AR296" s="43">
        <f t="shared" si="32"/>
        <v>0.12633614985238728</v>
      </c>
      <c r="AS296" s="42"/>
      <c r="AT296" s="15" t="s">
        <v>11103</v>
      </c>
      <c r="AU296" s="37">
        <v>5000</v>
      </c>
      <c r="AV296" s="37">
        <v>1.0000000000000001E-5</v>
      </c>
      <c r="AW296" s="37">
        <v>100</v>
      </c>
      <c r="AX296" s="37">
        <v>2</v>
      </c>
      <c r="AY296" s="37">
        <v>0.14893617021276595</v>
      </c>
      <c r="AZ296" s="37">
        <v>8.1772619361645989E-3</v>
      </c>
      <c r="BA296" s="37">
        <f t="shared" si="33"/>
        <v>0.15711343214893056</v>
      </c>
    </row>
    <row r="297" spans="1:53" x14ac:dyDescent="0.2">
      <c r="A297" s="15" t="s">
        <v>2158</v>
      </c>
      <c r="B297" s="37">
        <v>9000</v>
      </c>
      <c r="C297" s="37">
        <v>1</v>
      </c>
      <c r="D297" s="37">
        <v>3</v>
      </c>
      <c r="E297" s="37">
        <v>0.26595744680851063</v>
      </c>
      <c r="F297" s="37">
        <v>0.12716996366572464</v>
      </c>
      <c r="G297" s="37">
        <f t="shared" si="28"/>
        <v>0.39312741047423527</v>
      </c>
      <c r="H297" s="42"/>
      <c r="I297" s="15" t="s">
        <v>17237</v>
      </c>
      <c r="J297" s="43">
        <v>9000</v>
      </c>
      <c r="K297" s="43">
        <v>1E-3</v>
      </c>
      <c r="L297" s="43">
        <v>2</v>
      </c>
      <c r="M297" s="43">
        <v>100</v>
      </c>
      <c r="N297" s="43">
        <v>3</v>
      </c>
      <c r="O297" s="43">
        <v>0.34042553191489361</v>
      </c>
      <c r="P297" s="43">
        <v>0.21072589382448539</v>
      </c>
      <c r="Q297" s="43">
        <f t="shared" si="29"/>
        <v>0.55115142573937903</v>
      </c>
      <c r="R297" s="42"/>
      <c r="S297" s="15" t="s">
        <v>2763</v>
      </c>
      <c r="T297" s="37">
        <v>5000</v>
      </c>
      <c r="U297" s="37">
        <v>1.0000000000000001E-5</v>
      </c>
      <c r="V297" s="37">
        <v>100</v>
      </c>
      <c r="W297" s="37">
        <v>3</v>
      </c>
      <c r="X297" s="37">
        <v>0.30851063829787234</v>
      </c>
      <c r="Y297" s="37">
        <v>0</v>
      </c>
      <c r="Z297" s="37">
        <f t="shared" si="30"/>
        <v>0.30851063829787234</v>
      </c>
      <c r="AA297" s="42"/>
      <c r="AB297" s="15" t="s">
        <v>8813</v>
      </c>
      <c r="AC297" s="37">
        <v>9000</v>
      </c>
      <c r="AD297" s="37">
        <v>1</v>
      </c>
      <c r="AE297" s="37">
        <v>3</v>
      </c>
      <c r="AF297" s="37">
        <v>0.1702127659574468</v>
      </c>
      <c r="AG297" s="37">
        <v>4.9150564129166109E-2</v>
      </c>
      <c r="AH297" s="37">
        <f t="shared" si="31"/>
        <v>0.21936333008661291</v>
      </c>
      <c r="AI297" s="42"/>
      <c r="AJ297" s="15" t="s">
        <v>9343</v>
      </c>
      <c r="AK297" s="43">
        <v>9000</v>
      </c>
      <c r="AL297" s="43">
        <v>1E-3</v>
      </c>
      <c r="AM297" s="43">
        <v>2</v>
      </c>
      <c r="AN297" s="43">
        <v>100</v>
      </c>
      <c r="AO297" s="43">
        <v>3</v>
      </c>
      <c r="AP297" s="43">
        <v>0.19148936170212766</v>
      </c>
      <c r="AQ297" s="43">
        <v>6.1481870730425631E-2</v>
      </c>
      <c r="AR297" s="43">
        <f t="shared" si="32"/>
        <v>0.25297123243255326</v>
      </c>
      <c r="AS297" s="42"/>
      <c r="AT297" s="15" t="s">
        <v>11104</v>
      </c>
      <c r="AU297" s="37">
        <v>5000</v>
      </c>
      <c r="AV297" s="37">
        <v>1.0000000000000001E-5</v>
      </c>
      <c r="AW297" s="37">
        <v>100</v>
      </c>
      <c r="AX297" s="37">
        <v>3</v>
      </c>
      <c r="AY297" s="37">
        <v>0.13829787234042554</v>
      </c>
      <c r="AZ297" s="37">
        <v>-4.8831991553385298E-3</v>
      </c>
      <c r="BA297" s="37">
        <f t="shared" si="33"/>
        <v>0.13341467318508701</v>
      </c>
    </row>
    <row r="298" spans="1:53" x14ac:dyDescent="0.2">
      <c r="A298" s="15" t="s">
        <v>2159</v>
      </c>
      <c r="B298" s="37">
        <v>9000</v>
      </c>
      <c r="C298" s="37">
        <v>1</v>
      </c>
      <c r="D298" s="37">
        <v>4</v>
      </c>
      <c r="E298" s="37">
        <v>0.26595744680851063</v>
      </c>
      <c r="F298" s="37">
        <v>0.1266998788205197</v>
      </c>
      <c r="G298" s="37">
        <f t="shared" si="28"/>
        <v>0.39265732562903033</v>
      </c>
      <c r="H298" s="42"/>
      <c r="I298" s="15" t="s">
        <v>17238</v>
      </c>
      <c r="J298" s="43">
        <v>9000</v>
      </c>
      <c r="K298" s="43">
        <v>1E-3</v>
      </c>
      <c r="L298" s="43">
        <v>2</v>
      </c>
      <c r="M298" s="43">
        <v>100</v>
      </c>
      <c r="N298" s="43">
        <v>4</v>
      </c>
      <c r="O298" s="43">
        <v>0.31914893617021278</v>
      </c>
      <c r="P298" s="43">
        <v>0.18249762195950539</v>
      </c>
      <c r="Q298" s="43">
        <f t="shared" si="29"/>
        <v>0.50164655812971815</v>
      </c>
      <c r="R298" s="42"/>
      <c r="S298" s="15" t="s">
        <v>2764</v>
      </c>
      <c r="T298" s="37">
        <v>5000</v>
      </c>
      <c r="U298" s="37">
        <v>1.0000000000000001E-5</v>
      </c>
      <c r="V298" s="37">
        <v>100</v>
      </c>
      <c r="W298" s="37">
        <v>4</v>
      </c>
      <c r="X298" s="37">
        <v>0.30851063829787234</v>
      </c>
      <c r="Y298" s="37">
        <v>0</v>
      </c>
      <c r="Z298" s="37">
        <f t="shared" si="30"/>
        <v>0.30851063829787234</v>
      </c>
      <c r="AA298" s="42"/>
      <c r="AB298" s="15" t="s">
        <v>8814</v>
      </c>
      <c r="AC298" s="37">
        <v>9000</v>
      </c>
      <c r="AD298" s="37">
        <v>1</v>
      </c>
      <c r="AE298" s="37">
        <v>4</v>
      </c>
      <c r="AF298" s="37">
        <v>9.5744680851063829E-2</v>
      </c>
      <c r="AG298" s="37">
        <v>-5.0348363349546475E-2</v>
      </c>
      <c r="AH298" s="37">
        <f t="shared" si="31"/>
        <v>4.5396317501517354E-2</v>
      </c>
      <c r="AI298" s="42"/>
      <c r="AJ298" s="15" t="s">
        <v>9344</v>
      </c>
      <c r="AK298" s="43">
        <v>9000</v>
      </c>
      <c r="AL298" s="43">
        <v>1E-3</v>
      </c>
      <c r="AM298" s="43">
        <v>2</v>
      </c>
      <c r="AN298" s="43">
        <v>100</v>
      </c>
      <c r="AO298" s="43">
        <v>4</v>
      </c>
      <c r="AP298" s="43">
        <v>0.15957446808510639</v>
      </c>
      <c r="AQ298" s="43">
        <v>3.4079084287200849E-2</v>
      </c>
      <c r="AR298" s="43">
        <f t="shared" si="32"/>
        <v>0.19365355237230725</v>
      </c>
      <c r="AS298" s="42"/>
      <c r="AT298" s="15" t="s">
        <v>11105</v>
      </c>
      <c r="AU298" s="37">
        <v>5000</v>
      </c>
      <c r="AV298" s="37">
        <v>1.0000000000000001E-5</v>
      </c>
      <c r="AW298" s="37">
        <v>100</v>
      </c>
      <c r="AX298" s="37">
        <v>4</v>
      </c>
      <c r="AY298" s="37">
        <v>0.20212765957446807</v>
      </c>
      <c r="AZ298" s="37">
        <v>7.1635501711877797E-2</v>
      </c>
      <c r="BA298" s="37">
        <f t="shared" si="33"/>
        <v>0.27376316128634587</v>
      </c>
    </row>
    <row r="299" spans="1:53" x14ac:dyDescent="0.2">
      <c r="A299" s="15" t="s">
        <v>2160</v>
      </c>
      <c r="B299" s="37">
        <v>9000</v>
      </c>
      <c r="C299" s="37">
        <v>1</v>
      </c>
      <c r="D299" s="37">
        <v>5</v>
      </c>
      <c r="E299" s="37">
        <v>0.26595744680851063</v>
      </c>
      <c r="F299" s="37">
        <v>0.12962962962962965</v>
      </c>
      <c r="G299" s="37">
        <f t="shared" si="28"/>
        <v>0.39558707643814028</v>
      </c>
      <c r="H299" s="42"/>
      <c r="I299" s="15" t="s">
        <v>17239</v>
      </c>
      <c r="J299" s="43">
        <v>9000</v>
      </c>
      <c r="K299" s="43">
        <v>1E-3</v>
      </c>
      <c r="L299" s="43">
        <v>2</v>
      </c>
      <c r="M299" s="43">
        <v>100</v>
      </c>
      <c r="N299" s="43">
        <v>5</v>
      </c>
      <c r="O299" s="43">
        <v>0.30851063829787234</v>
      </c>
      <c r="P299" s="43">
        <v>0.16734805124011992</v>
      </c>
      <c r="Q299" s="43">
        <f t="shared" si="29"/>
        <v>0.47585868953799226</v>
      </c>
      <c r="R299" s="42"/>
      <c r="S299" s="15" t="s">
        <v>2765</v>
      </c>
      <c r="T299" s="37">
        <v>5000</v>
      </c>
      <c r="U299" s="37">
        <v>1.0000000000000001E-5</v>
      </c>
      <c r="V299" s="37">
        <v>100</v>
      </c>
      <c r="W299" s="37">
        <v>5</v>
      </c>
      <c r="X299" s="37">
        <v>0.30851063829787234</v>
      </c>
      <c r="Y299" s="37">
        <v>0</v>
      </c>
      <c r="Z299" s="37">
        <f t="shared" si="30"/>
        <v>0.30851063829787234</v>
      </c>
      <c r="AA299" s="42"/>
      <c r="AB299" s="15" t="s">
        <v>8815</v>
      </c>
      <c r="AC299" s="37">
        <v>9000</v>
      </c>
      <c r="AD299" s="37">
        <v>1</v>
      </c>
      <c r="AE299" s="37">
        <v>5</v>
      </c>
      <c r="AF299" s="37">
        <v>0.18085106382978725</v>
      </c>
      <c r="AG299" s="37">
        <v>4.2339243186028046E-2</v>
      </c>
      <c r="AH299" s="37">
        <f t="shared" si="31"/>
        <v>0.2231903070158153</v>
      </c>
      <c r="AI299" s="42"/>
      <c r="AJ299" s="15" t="s">
        <v>9345</v>
      </c>
      <c r="AK299" s="43">
        <v>9000</v>
      </c>
      <c r="AL299" s="43">
        <v>1E-3</v>
      </c>
      <c r="AM299" s="43">
        <v>2</v>
      </c>
      <c r="AN299" s="43">
        <v>100</v>
      </c>
      <c r="AO299" s="43">
        <v>5</v>
      </c>
      <c r="AP299" s="43">
        <v>0.15957446808510639</v>
      </c>
      <c r="AQ299" s="43">
        <v>2.6991614255765236E-2</v>
      </c>
      <c r="AR299" s="43">
        <f t="shared" si="32"/>
        <v>0.18656608234087163</v>
      </c>
      <c r="AS299" s="42"/>
      <c r="AT299" s="15" t="s">
        <v>11106</v>
      </c>
      <c r="AU299" s="37">
        <v>5000</v>
      </c>
      <c r="AV299" s="37">
        <v>1.0000000000000001E-5</v>
      </c>
      <c r="AW299" s="37">
        <v>100</v>
      </c>
      <c r="AX299" s="37">
        <v>5</v>
      </c>
      <c r="AY299" s="37">
        <v>0.18085106382978725</v>
      </c>
      <c r="AZ299" s="37">
        <v>3.0278670953912127E-2</v>
      </c>
      <c r="BA299" s="37">
        <f t="shared" si="33"/>
        <v>0.21112973478369937</v>
      </c>
    </row>
    <row r="300" spans="1:53" x14ac:dyDescent="0.2">
      <c r="A300" s="15" t="s">
        <v>2161</v>
      </c>
      <c r="B300" s="37">
        <v>9000</v>
      </c>
      <c r="C300" s="37">
        <v>1</v>
      </c>
      <c r="D300" s="37">
        <v>6</v>
      </c>
      <c r="E300" s="37">
        <v>0.27659574468085107</v>
      </c>
      <c r="F300" s="37">
        <v>0.13656625692286914</v>
      </c>
      <c r="G300" s="37">
        <f t="shared" si="28"/>
        <v>0.41316200160372019</v>
      </c>
      <c r="H300" s="42"/>
      <c r="I300" s="15" t="s">
        <v>17240</v>
      </c>
      <c r="J300" s="43">
        <v>9000</v>
      </c>
      <c r="K300" s="43">
        <v>1E-3</v>
      </c>
      <c r="L300" s="43">
        <v>2</v>
      </c>
      <c r="M300" s="43">
        <v>100</v>
      </c>
      <c r="N300" s="43">
        <v>6</v>
      </c>
      <c r="O300" s="43">
        <v>0.28723404255319152</v>
      </c>
      <c r="P300" s="43">
        <v>0.14719025050778609</v>
      </c>
      <c r="Q300" s="43">
        <f t="shared" si="29"/>
        <v>0.43442429306097763</v>
      </c>
      <c r="R300" s="42"/>
      <c r="S300" s="15" t="s">
        <v>2766</v>
      </c>
      <c r="T300" s="37">
        <v>5000</v>
      </c>
      <c r="U300" s="37">
        <v>1.0000000000000001E-5</v>
      </c>
      <c r="V300" s="37">
        <v>100</v>
      </c>
      <c r="W300" s="37">
        <v>6</v>
      </c>
      <c r="X300" s="37">
        <v>0.30851063829787234</v>
      </c>
      <c r="Y300" s="37">
        <v>0</v>
      </c>
      <c r="Z300" s="37">
        <f t="shared" si="30"/>
        <v>0.30851063829787234</v>
      </c>
      <c r="AA300" s="42"/>
      <c r="AB300" s="15" t="s">
        <v>8816</v>
      </c>
      <c r="AC300" s="37">
        <v>9000</v>
      </c>
      <c r="AD300" s="37">
        <v>1</v>
      </c>
      <c r="AE300" s="37">
        <v>6</v>
      </c>
      <c r="AF300" s="37">
        <v>0.14893617021276595</v>
      </c>
      <c r="AG300" s="37">
        <v>-2.6602819898910018E-4</v>
      </c>
      <c r="AH300" s="37">
        <f t="shared" si="31"/>
        <v>0.14867014201377685</v>
      </c>
      <c r="AI300" s="42"/>
      <c r="AJ300" s="15" t="s">
        <v>9346</v>
      </c>
      <c r="AK300" s="43">
        <v>9000</v>
      </c>
      <c r="AL300" s="43">
        <v>1E-3</v>
      </c>
      <c r="AM300" s="43">
        <v>2</v>
      </c>
      <c r="AN300" s="43">
        <v>100</v>
      </c>
      <c r="AO300" s="43">
        <v>6</v>
      </c>
      <c r="AP300" s="43">
        <v>0.10638297872340426</v>
      </c>
      <c r="AQ300" s="43">
        <v>-3.0405846274305093E-2</v>
      </c>
      <c r="AR300" s="43">
        <f t="shared" si="32"/>
        <v>7.5977132449099163E-2</v>
      </c>
      <c r="AS300" s="42"/>
      <c r="AT300" s="15" t="s">
        <v>11107</v>
      </c>
      <c r="AU300" s="37">
        <v>5000</v>
      </c>
      <c r="AV300" s="37">
        <v>1.0000000000000001E-5</v>
      </c>
      <c r="AW300" s="37">
        <v>100</v>
      </c>
      <c r="AX300" s="37">
        <v>6</v>
      </c>
      <c r="AY300" s="37">
        <v>0.10638297872340426</v>
      </c>
      <c r="AZ300" s="37">
        <v>-4.4306308689326779E-2</v>
      </c>
      <c r="BA300" s="37">
        <f t="shared" si="33"/>
        <v>6.2076670034077477E-2</v>
      </c>
    </row>
    <row r="301" spans="1:53" x14ac:dyDescent="0.2">
      <c r="A301" s="15" t="s">
        <v>2162</v>
      </c>
      <c r="B301" s="37">
        <v>9000</v>
      </c>
      <c r="C301" s="37">
        <v>1</v>
      </c>
      <c r="D301" s="37">
        <v>7</v>
      </c>
      <c r="E301" s="37">
        <v>0.28723404255319152</v>
      </c>
      <c r="F301" s="37">
        <v>0.14799783549783554</v>
      </c>
      <c r="G301" s="37">
        <f t="shared" si="28"/>
        <v>0.43523187805102703</v>
      </c>
      <c r="H301" s="42"/>
      <c r="I301" s="15" t="s">
        <v>17241</v>
      </c>
      <c r="J301" s="43">
        <v>9000</v>
      </c>
      <c r="K301" s="43">
        <v>1E-3</v>
      </c>
      <c r="L301" s="43">
        <v>2</v>
      </c>
      <c r="M301" s="43">
        <v>100</v>
      </c>
      <c r="N301" s="43">
        <v>7</v>
      </c>
      <c r="O301" s="43">
        <v>0.32978723404255317</v>
      </c>
      <c r="P301" s="43">
        <v>0.19230769230769226</v>
      </c>
      <c r="Q301" s="43">
        <f t="shared" si="29"/>
        <v>0.52209492635024546</v>
      </c>
      <c r="R301" s="42"/>
      <c r="S301" s="15" t="s">
        <v>2767</v>
      </c>
      <c r="T301" s="37">
        <v>5000</v>
      </c>
      <c r="U301" s="37">
        <v>1.0000000000000001E-5</v>
      </c>
      <c r="V301" s="37">
        <v>100</v>
      </c>
      <c r="W301" s="37">
        <v>7</v>
      </c>
      <c r="X301" s="37">
        <v>0.30851063829787234</v>
      </c>
      <c r="Y301" s="37">
        <v>0</v>
      </c>
      <c r="Z301" s="37">
        <f t="shared" si="30"/>
        <v>0.30851063829787234</v>
      </c>
      <c r="AA301" s="42"/>
      <c r="AB301" s="15" t="s">
        <v>8817</v>
      </c>
      <c r="AC301" s="37">
        <v>9000</v>
      </c>
      <c r="AD301" s="37">
        <v>1</v>
      </c>
      <c r="AE301" s="37">
        <v>7</v>
      </c>
      <c r="AF301" s="37">
        <v>0.14893617021276595</v>
      </c>
      <c r="AG301" s="37">
        <v>1.699346405228757E-2</v>
      </c>
      <c r="AH301" s="37">
        <f t="shared" si="31"/>
        <v>0.16592963426505353</v>
      </c>
      <c r="AI301" s="42"/>
      <c r="AJ301" s="15" t="s">
        <v>9347</v>
      </c>
      <c r="AK301" s="43">
        <v>9000</v>
      </c>
      <c r="AL301" s="43">
        <v>1E-3</v>
      </c>
      <c r="AM301" s="43">
        <v>2</v>
      </c>
      <c r="AN301" s="43">
        <v>100</v>
      </c>
      <c r="AO301" s="43">
        <v>7</v>
      </c>
      <c r="AP301" s="43">
        <v>9.5744680851063829E-2</v>
      </c>
      <c r="AQ301" s="43">
        <v>-4.7868852459016391E-2</v>
      </c>
      <c r="AR301" s="43">
        <f t="shared" si="32"/>
        <v>4.7875828392047438E-2</v>
      </c>
      <c r="AS301" s="42"/>
      <c r="AT301" s="15" t="s">
        <v>11108</v>
      </c>
      <c r="AU301" s="37">
        <v>5000</v>
      </c>
      <c r="AV301" s="37">
        <v>1.0000000000000001E-5</v>
      </c>
      <c r="AW301" s="37">
        <v>100</v>
      </c>
      <c r="AX301" s="37">
        <v>7</v>
      </c>
      <c r="AY301" s="37">
        <v>0.11702127659574468</v>
      </c>
      <c r="AZ301" s="37">
        <v>-3.846665779315854E-2</v>
      </c>
      <c r="BA301" s="37">
        <f t="shared" si="33"/>
        <v>7.8554618802586143E-2</v>
      </c>
    </row>
    <row r="302" spans="1:53" x14ac:dyDescent="0.2">
      <c r="A302" s="15" t="s">
        <v>2163</v>
      </c>
      <c r="B302" s="37">
        <v>9000</v>
      </c>
      <c r="C302" s="37">
        <v>1</v>
      </c>
      <c r="D302" s="37">
        <v>8</v>
      </c>
      <c r="E302" s="37">
        <v>0.27659574468085107</v>
      </c>
      <c r="F302" s="37">
        <v>0.13796358732299394</v>
      </c>
      <c r="G302" s="37">
        <f t="shared" si="28"/>
        <v>0.41455933200384498</v>
      </c>
      <c r="H302" s="42"/>
      <c r="I302" s="15" t="s">
        <v>17242</v>
      </c>
      <c r="J302" s="43">
        <v>9000</v>
      </c>
      <c r="K302" s="43">
        <v>1E-3</v>
      </c>
      <c r="L302" s="43">
        <v>2</v>
      </c>
      <c r="M302" s="43">
        <v>100</v>
      </c>
      <c r="N302" s="43">
        <v>8</v>
      </c>
      <c r="O302" s="43">
        <v>0.34042553191489361</v>
      </c>
      <c r="P302" s="43">
        <v>0.2036075430445477</v>
      </c>
      <c r="Q302" s="43">
        <f t="shared" si="29"/>
        <v>0.54403307495944131</v>
      </c>
      <c r="R302" s="42"/>
      <c r="S302" s="15" t="s">
        <v>2768</v>
      </c>
      <c r="T302" s="37">
        <v>5000</v>
      </c>
      <c r="U302" s="37">
        <v>1.0000000000000001E-5</v>
      </c>
      <c r="V302" s="37">
        <v>100</v>
      </c>
      <c r="W302" s="37">
        <v>8</v>
      </c>
      <c r="X302" s="37">
        <v>0.30851063829787234</v>
      </c>
      <c r="Y302" s="37">
        <v>0</v>
      </c>
      <c r="Z302" s="37">
        <f t="shared" si="30"/>
        <v>0.30851063829787234</v>
      </c>
      <c r="AA302" s="42"/>
      <c r="AB302" s="15" t="s">
        <v>8818</v>
      </c>
      <c r="AC302" s="37">
        <v>9000</v>
      </c>
      <c r="AD302" s="37">
        <v>1</v>
      </c>
      <c r="AE302" s="37">
        <v>8</v>
      </c>
      <c r="AF302" s="37">
        <v>0.10638297872340426</v>
      </c>
      <c r="AG302" s="37">
        <v>-4.5412418906394809E-2</v>
      </c>
      <c r="AH302" s="37">
        <f t="shared" si="31"/>
        <v>6.0970559817009447E-2</v>
      </c>
      <c r="AI302" s="42"/>
      <c r="AJ302" s="15" t="s">
        <v>9348</v>
      </c>
      <c r="AK302" s="43">
        <v>9000</v>
      </c>
      <c r="AL302" s="43">
        <v>1E-3</v>
      </c>
      <c r="AM302" s="43">
        <v>2</v>
      </c>
      <c r="AN302" s="43">
        <v>100</v>
      </c>
      <c r="AO302" s="43">
        <v>8</v>
      </c>
      <c r="AP302" s="43">
        <v>0.22340425531914893</v>
      </c>
      <c r="AQ302" s="43">
        <v>8.1638115631691641E-2</v>
      </c>
      <c r="AR302" s="43">
        <f t="shared" si="32"/>
        <v>0.30504237095084058</v>
      </c>
      <c r="AS302" s="42"/>
      <c r="AT302" s="15" t="s">
        <v>11109</v>
      </c>
      <c r="AU302" s="37">
        <v>5000</v>
      </c>
      <c r="AV302" s="37">
        <v>1.0000000000000001E-5</v>
      </c>
      <c r="AW302" s="37">
        <v>100</v>
      </c>
      <c r="AX302" s="37">
        <v>8</v>
      </c>
      <c r="AY302" s="37">
        <v>0.14893617021276595</v>
      </c>
      <c r="AZ302" s="37">
        <v>2.6032897293096765E-2</v>
      </c>
      <c r="BA302" s="37">
        <f t="shared" si="33"/>
        <v>0.17496906750586272</v>
      </c>
    </row>
    <row r="303" spans="1:53" x14ac:dyDescent="0.2">
      <c r="A303" s="15" t="s">
        <v>2164</v>
      </c>
      <c r="B303" s="37">
        <v>9000</v>
      </c>
      <c r="C303" s="37">
        <v>1</v>
      </c>
      <c r="D303" s="37">
        <v>9</v>
      </c>
      <c r="E303" s="37">
        <v>0.30851063829787234</v>
      </c>
      <c r="F303" s="37">
        <v>0.17051316861254412</v>
      </c>
      <c r="G303" s="37">
        <f t="shared" si="28"/>
        <v>0.47902380691041646</v>
      </c>
      <c r="H303" s="42"/>
      <c r="I303" s="15" t="s">
        <v>17243</v>
      </c>
      <c r="J303" s="43">
        <v>9000</v>
      </c>
      <c r="K303" s="43">
        <v>1E-3</v>
      </c>
      <c r="L303" s="43">
        <v>2</v>
      </c>
      <c r="M303" s="43">
        <v>100</v>
      </c>
      <c r="N303" s="43">
        <v>9</v>
      </c>
      <c r="O303" s="43">
        <v>0.32978723404255317</v>
      </c>
      <c r="P303" s="43">
        <v>0.19274809160305342</v>
      </c>
      <c r="Q303" s="43">
        <f t="shared" si="29"/>
        <v>0.52253532564560656</v>
      </c>
      <c r="R303" s="42"/>
      <c r="S303" s="15" t="s">
        <v>2769</v>
      </c>
      <c r="T303" s="37">
        <v>5000</v>
      </c>
      <c r="U303" s="37">
        <v>1.0000000000000001E-5</v>
      </c>
      <c r="V303" s="37">
        <v>100</v>
      </c>
      <c r="W303" s="37">
        <v>9</v>
      </c>
      <c r="X303" s="37">
        <v>0.30851063829787234</v>
      </c>
      <c r="Y303" s="37">
        <v>0</v>
      </c>
      <c r="Z303" s="37">
        <f t="shared" si="30"/>
        <v>0.30851063829787234</v>
      </c>
      <c r="AA303" s="42"/>
      <c r="AB303" s="15" t="s">
        <v>8819</v>
      </c>
      <c r="AC303" s="37">
        <v>9000</v>
      </c>
      <c r="AD303" s="37">
        <v>1</v>
      </c>
      <c r="AE303" s="37">
        <v>9</v>
      </c>
      <c r="AF303" s="37">
        <v>0.10638297872340426</v>
      </c>
      <c r="AG303" s="37">
        <v>-5.0419050152986568E-2</v>
      </c>
      <c r="AH303" s="37">
        <f t="shared" si="31"/>
        <v>5.5963928570417688E-2</v>
      </c>
      <c r="AI303" s="42"/>
      <c r="AJ303" s="15" t="s">
        <v>9349</v>
      </c>
      <c r="AK303" s="43">
        <v>9000</v>
      </c>
      <c r="AL303" s="43">
        <v>1E-3</v>
      </c>
      <c r="AM303" s="43">
        <v>2</v>
      </c>
      <c r="AN303" s="43">
        <v>100</v>
      </c>
      <c r="AO303" s="43">
        <v>9</v>
      </c>
      <c r="AP303" s="43">
        <v>0.18085106382978725</v>
      </c>
      <c r="AQ303" s="43">
        <v>5.8410303109145328E-2</v>
      </c>
      <c r="AR303" s="43">
        <f t="shared" si="32"/>
        <v>0.23926136693893257</v>
      </c>
      <c r="AS303" s="42"/>
      <c r="AT303" s="15" t="s">
        <v>11110</v>
      </c>
      <c r="AU303" s="37">
        <v>5000</v>
      </c>
      <c r="AV303" s="37">
        <v>1.0000000000000001E-5</v>
      </c>
      <c r="AW303" s="37">
        <v>100</v>
      </c>
      <c r="AX303" s="37">
        <v>9</v>
      </c>
      <c r="AY303" s="37">
        <v>0.20212765957446807</v>
      </c>
      <c r="AZ303" s="37">
        <v>6.0375849660135913E-2</v>
      </c>
      <c r="BA303" s="37">
        <f t="shared" si="33"/>
        <v>0.26250350923460397</v>
      </c>
    </row>
    <row r="304" spans="1:53" x14ac:dyDescent="0.2">
      <c r="A304" s="15" t="s">
        <v>2165</v>
      </c>
      <c r="B304" s="37">
        <v>1000</v>
      </c>
      <c r="C304" s="37">
        <v>10</v>
      </c>
      <c r="D304" s="37">
        <v>0</v>
      </c>
      <c r="E304" s="37">
        <v>0.28723404255319152</v>
      </c>
      <c r="F304" s="37">
        <v>0.14834347532116296</v>
      </c>
      <c r="G304" s="37">
        <f t="shared" si="28"/>
        <v>0.4355775178743545</v>
      </c>
      <c r="H304" s="42"/>
      <c r="I304" s="15" t="s">
        <v>17244</v>
      </c>
      <c r="J304" s="43">
        <v>1000</v>
      </c>
      <c r="K304" s="43">
        <v>0.01</v>
      </c>
      <c r="L304" s="43">
        <v>2</v>
      </c>
      <c r="M304" s="43">
        <v>1E-3</v>
      </c>
      <c r="N304" s="43">
        <v>0</v>
      </c>
      <c r="O304" s="43">
        <v>0.26595744680851063</v>
      </c>
      <c r="P304" s="43">
        <v>0.13955956487131863</v>
      </c>
      <c r="Q304" s="43">
        <f t="shared" si="29"/>
        <v>0.40551701167982923</v>
      </c>
      <c r="R304" s="42"/>
      <c r="S304" s="15" t="s">
        <v>2770</v>
      </c>
      <c r="T304" s="37">
        <v>5000</v>
      </c>
      <c r="U304" s="37">
        <v>1.0000000000000001E-5</v>
      </c>
      <c r="V304" s="37">
        <v>1000</v>
      </c>
      <c r="W304" s="37">
        <v>0</v>
      </c>
      <c r="X304" s="37">
        <v>0.30851063829787234</v>
      </c>
      <c r="Y304" s="37">
        <v>0</v>
      </c>
      <c r="Z304" s="37">
        <f t="shared" si="30"/>
        <v>0.30851063829787234</v>
      </c>
      <c r="AA304" s="42"/>
      <c r="AB304" s="15" t="s">
        <v>8820</v>
      </c>
      <c r="AC304" s="37">
        <v>1000</v>
      </c>
      <c r="AD304" s="37">
        <v>10</v>
      </c>
      <c r="AE304" s="37">
        <v>0</v>
      </c>
      <c r="AF304" s="37">
        <v>0.14893617021276595</v>
      </c>
      <c r="AG304" s="37">
        <v>6.7362303526614618E-3</v>
      </c>
      <c r="AH304" s="37">
        <f t="shared" si="31"/>
        <v>0.15567240056542742</v>
      </c>
      <c r="AI304" s="42"/>
      <c r="AJ304" s="15" t="s">
        <v>9350</v>
      </c>
      <c r="AK304" s="43">
        <v>1000</v>
      </c>
      <c r="AL304" s="43">
        <v>0.01</v>
      </c>
      <c r="AM304" s="43">
        <v>2</v>
      </c>
      <c r="AN304" s="43">
        <v>1E-3</v>
      </c>
      <c r="AO304" s="43">
        <v>0</v>
      </c>
      <c r="AP304" s="43">
        <v>0.20212765957446807</v>
      </c>
      <c r="AQ304" s="43">
        <v>4.5749864645370841E-2</v>
      </c>
      <c r="AR304" s="43">
        <f t="shared" si="32"/>
        <v>0.24787752421983891</v>
      </c>
      <c r="AS304" s="42"/>
      <c r="AT304" s="15" t="s">
        <v>11111</v>
      </c>
      <c r="AU304" s="37">
        <v>5000</v>
      </c>
      <c r="AV304" s="37">
        <v>1.0000000000000001E-5</v>
      </c>
      <c r="AW304" s="37">
        <v>1000</v>
      </c>
      <c r="AX304" s="37">
        <v>0</v>
      </c>
      <c r="AY304" s="37">
        <v>0.1702127659574468</v>
      </c>
      <c r="AZ304" s="37">
        <v>2.4610882000798185E-2</v>
      </c>
      <c r="BA304" s="37">
        <f t="shared" si="33"/>
        <v>0.194823647958245</v>
      </c>
    </row>
    <row r="305" spans="1:53" x14ac:dyDescent="0.2">
      <c r="A305" s="15" t="s">
        <v>2166</v>
      </c>
      <c r="B305" s="37">
        <v>1000</v>
      </c>
      <c r="C305" s="37">
        <v>10</v>
      </c>
      <c r="D305" s="37">
        <v>1</v>
      </c>
      <c r="E305" s="37">
        <v>0.27659574468085107</v>
      </c>
      <c r="F305" s="37">
        <v>0.13609947290174348</v>
      </c>
      <c r="G305" s="37">
        <f t="shared" si="28"/>
        <v>0.41269521758259453</v>
      </c>
      <c r="H305" s="42"/>
      <c r="I305" s="15" t="s">
        <v>17245</v>
      </c>
      <c r="J305" s="43">
        <v>1000</v>
      </c>
      <c r="K305" s="43">
        <v>0.01</v>
      </c>
      <c r="L305" s="43">
        <v>2</v>
      </c>
      <c r="M305" s="43">
        <v>1E-3</v>
      </c>
      <c r="N305" s="43">
        <v>1</v>
      </c>
      <c r="O305" s="43">
        <v>0.27659574468085107</v>
      </c>
      <c r="P305" s="43">
        <v>0.14670938459484717</v>
      </c>
      <c r="Q305" s="43">
        <f t="shared" si="29"/>
        <v>0.42330512927569824</v>
      </c>
      <c r="R305" s="42"/>
      <c r="S305" s="15" t="s">
        <v>2771</v>
      </c>
      <c r="T305" s="37">
        <v>5000</v>
      </c>
      <c r="U305" s="37">
        <v>1.0000000000000001E-5</v>
      </c>
      <c r="V305" s="37">
        <v>1000</v>
      </c>
      <c r="W305" s="37">
        <v>1</v>
      </c>
      <c r="X305" s="37">
        <v>0.30851063829787234</v>
      </c>
      <c r="Y305" s="37">
        <v>0</v>
      </c>
      <c r="Z305" s="37">
        <f t="shared" si="30"/>
        <v>0.30851063829787234</v>
      </c>
      <c r="AA305" s="42"/>
      <c r="AB305" s="15" t="s">
        <v>8821</v>
      </c>
      <c r="AC305" s="37">
        <v>1000</v>
      </c>
      <c r="AD305" s="37">
        <v>10</v>
      </c>
      <c r="AE305" s="37">
        <v>1</v>
      </c>
      <c r="AF305" s="37">
        <v>0.13829787234042554</v>
      </c>
      <c r="AG305" s="37">
        <v>-1.9823198499866048E-2</v>
      </c>
      <c r="AH305" s="37">
        <f t="shared" si="31"/>
        <v>0.11847467384055949</v>
      </c>
      <c r="AI305" s="42"/>
      <c r="AJ305" s="15" t="s">
        <v>9351</v>
      </c>
      <c r="AK305" s="43">
        <v>1000</v>
      </c>
      <c r="AL305" s="43">
        <v>0.01</v>
      </c>
      <c r="AM305" s="43">
        <v>2</v>
      </c>
      <c r="AN305" s="43">
        <v>1E-3</v>
      </c>
      <c r="AO305" s="43">
        <v>1</v>
      </c>
      <c r="AP305" s="43">
        <v>0.18085106382978725</v>
      </c>
      <c r="AQ305" s="43">
        <v>2.9628636546453944E-2</v>
      </c>
      <c r="AR305" s="43">
        <f t="shared" si="32"/>
        <v>0.2104797003762412</v>
      </c>
      <c r="AS305" s="42"/>
      <c r="AT305" s="15" t="s">
        <v>11112</v>
      </c>
      <c r="AU305" s="37">
        <v>5000</v>
      </c>
      <c r="AV305" s="37">
        <v>1.0000000000000001E-5</v>
      </c>
      <c r="AW305" s="37">
        <v>1000</v>
      </c>
      <c r="AX305" s="37">
        <v>1</v>
      </c>
      <c r="AY305" s="37">
        <v>0.15957446808510639</v>
      </c>
      <c r="AZ305" s="37">
        <v>3.193846956068308E-2</v>
      </c>
      <c r="BA305" s="37">
        <f t="shared" si="33"/>
        <v>0.19151293764578947</v>
      </c>
    </row>
    <row r="306" spans="1:53" x14ac:dyDescent="0.2">
      <c r="A306" s="15" t="s">
        <v>2167</v>
      </c>
      <c r="B306" s="37">
        <v>1000</v>
      </c>
      <c r="C306" s="37">
        <v>10</v>
      </c>
      <c r="D306" s="37">
        <v>2</v>
      </c>
      <c r="E306" s="37">
        <v>0.27659574468085107</v>
      </c>
      <c r="F306" s="37">
        <v>0.13842835961719904</v>
      </c>
      <c r="G306" s="37">
        <f t="shared" si="28"/>
        <v>0.41502410429805014</v>
      </c>
      <c r="H306" s="42"/>
      <c r="I306" s="15" t="s">
        <v>17246</v>
      </c>
      <c r="J306" s="43">
        <v>1000</v>
      </c>
      <c r="K306" s="43">
        <v>0.01</v>
      </c>
      <c r="L306" s="43">
        <v>2</v>
      </c>
      <c r="M306" s="43">
        <v>1E-3</v>
      </c>
      <c r="N306" s="43">
        <v>2</v>
      </c>
      <c r="O306" s="43">
        <v>0.27659574468085107</v>
      </c>
      <c r="P306" s="43">
        <v>0.14005112336876094</v>
      </c>
      <c r="Q306" s="43">
        <f t="shared" si="29"/>
        <v>0.41664686804961204</v>
      </c>
      <c r="R306" s="42"/>
      <c r="S306" s="15" t="s">
        <v>2772</v>
      </c>
      <c r="T306" s="37">
        <v>5000</v>
      </c>
      <c r="U306" s="37">
        <v>1.0000000000000001E-5</v>
      </c>
      <c r="V306" s="37">
        <v>1000</v>
      </c>
      <c r="W306" s="37">
        <v>2</v>
      </c>
      <c r="X306" s="37">
        <v>0.30851063829787234</v>
      </c>
      <c r="Y306" s="37">
        <v>0</v>
      </c>
      <c r="Z306" s="37">
        <f t="shared" si="30"/>
        <v>0.30851063829787234</v>
      </c>
      <c r="AA306" s="42"/>
      <c r="AB306" s="15" t="s">
        <v>8822</v>
      </c>
      <c r="AC306" s="37">
        <v>1000</v>
      </c>
      <c r="AD306" s="37">
        <v>10</v>
      </c>
      <c r="AE306" s="37">
        <v>2</v>
      </c>
      <c r="AF306" s="37">
        <v>0.1702127659574468</v>
      </c>
      <c r="AG306" s="37">
        <v>2.4091574604019679E-2</v>
      </c>
      <c r="AH306" s="37">
        <f t="shared" si="31"/>
        <v>0.19430434056146648</v>
      </c>
      <c r="AI306" s="42"/>
      <c r="AJ306" s="15" t="s">
        <v>9352</v>
      </c>
      <c r="AK306" s="43">
        <v>1000</v>
      </c>
      <c r="AL306" s="43">
        <v>0.01</v>
      </c>
      <c r="AM306" s="43">
        <v>2</v>
      </c>
      <c r="AN306" s="43">
        <v>1E-3</v>
      </c>
      <c r="AO306" s="43">
        <v>2</v>
      </c>
      <c r="AP306" s="43">
        <v>8.5106382978723402E-2</v>
      </c>
      <c r="AQ306" s="43">
        <v>-5.4388939611321255E-2</v>
      </c>
      <c r="AR306" s="43">
        <f t="shared" si="32"/>
        <v>3.0717443367402147E-2</v>
      </c>
      <c r="AS306" s="42"/>
      <c r="AT306" s="15" t="s">
        <v>11113</v>
      </c>
      <c r="AU306" s="37">
        <v>5000</v>
      </c>
      <c r="AV306" s="37">
        <v>1.0000000000000001E-5</v>
      </c>
      <c r="AW306" s="37">
        <v>1000</v>
      </c>
      <c r="AX306" s="37">
        <v>2</v>
      </c>
      <c r="AY306" s="37">
        <v>0.15957446808510639</v>
      </c>
      <c r="AZ306" s="37">
        <v>2.6608992004194545E-2</v>
      </c>
      <c r="BA306" s="37">
        <f t="shared" si="33"/>
        <v>0.18618346008930092</v>
      </c>
    </row>
    <row r="307" spans="1:53" x14ac:dyDescent="0.2">
      <c r="A307" s="15" t="s">
        <v>2168</v>
      </c>
      <c r="B307" s="37">
        <v>1000</v>
      </c>
      <c r="C307" s="37">
        <v>10</v>
      </c>
      <c r="D307" s="37">
        <v>3</v>
      </c>
      <c r="E307" s="37">
        <v>0.24468085106382978</v>
      </c>
      <c r="F307" s="37">
        <v>0.10404081084709353</v>
      </c>
      <c r="G307" s="37">
        <f t="shared" si="28"/>
        <v>0.3487216619109233</v>
      </c>
      <c r="H307" s="42"/>
      <c r="I307" s="15" t="s">
        <v>17247</v>
      </c>
      <c r="J307" s="43">
        <v>1000</v>
      </c>
      <c r="K307" s="43">
        <v>0.01</v>
      </c>
      <c r="L307" s="43">
        <v>2</v>
      </c>
      <c r="M307" s="43">
        <v>1E-3</v>
      </c>
      <c r="N307" s="43">
        <v>3</v>
      </c>
      <c r="O307" s="43">
        <v>0.28723404255319152</v>
      </c>
      <c r="P307" s="43">
        <v>0.1608261159227182</v>
      </c>
      <c r="Q307" s="43">
        <f t="shared" si="29"/>
        <v>0.44806015847590974</v>
      </c>
      <c r="R307" s="42"/>
      <c r="S307" s="15" t="s">
        <v>2773</v>
      </c>
      <c r="T307" s="37">
        <v>5000</v>
      </c>
      <c r="U307" s="37">
        <v>1.0000000000000001E-5</v>
      </c>
      <c r="V307" s="37">
        <v>1000</v>
      </c>
      <c r="W307" s="37">
        <v>3</v>
      </c>
      <c r="X307" s="37">
        <v>0.30851063829787234</v>
      </c>
      <c r="Y307" s="37">
        <v>0</v>
      </c>
      <c r="Z307" s="37">
        <f t="shared" si="30"/>
        <v>0.30851063829787234</v>
      </c>
      <c r="AA307" s="42"/>
      <c r="AB307" s="15" t="s">
        <v>8823</v>
      </c>
      <c r="AC307" s="37">
        <v>1000</v>
      </c>
      <c r="AD307" s="37">
        <v>10</v>
      </c>
      <c r="AE307" s="37">
        <v>3</v>
      </c>
      <c r="AF307" s="37">
        <v>0.14893617021276595</v>
      </c>
      <c r="AG307" s="37">
        <v>8.5695451549109864E-3</v>
      </c>
      <c r="AH307" s="37">
        <f t="shared" si="31"/>
        <v>0.15750571536767694</v>
      </c>
      <c r="AI307" s="42"/>
      <c r="AJ307" s="15" t="s">
        <v>9353</v>
      </c>
      <c r="AK307" s="43">
        <v>1000</v>
      </c>
      <c r="AL307" s="43">
        <v>0.01</v>
      </c>
      <c r="AM307" s="43">
        <v>2</v>
      </c>
      <c r="AN307" s="43">
        <v>1E-3</v>
      </c>
      <c r="AO307" s="43">
        <v>3</v>
      </c>
      <c r="AP307" s="43">
        <v>0.13829787234042554</v>
      </c>
      <c r="AQ307" s="43">
        <v>6.9127429242206847E-3</v>
      </c>
      <c r="AR307" s="43">
        <f t="shared" si="32"/>
        <v>0.14521061526464621</v>
      </c>
      <c r="AS307" s="42"/>
      <c r="AT307" s="15" t="s">
        <v>11114</v>
      </c>
      <c r="AU307" s="37">
        <v>5000</v>
      </c>
      <c r="AV307" s="37">
        <v>1.0000000000000001E-5</v>
      </c>
      <c r="AW307" s="37">
        <v>1000</v>
      </c>
      <c r="AX307" s="37">
        <v>3</v>
      </c>
      <c r="AY307" s="37">
        <v>0.1276595744680851</v>
      </c>
      <c r="AZ307" s="37">
        <v>-1.3810338024464054E-2</v>
      </c>
      <c r="BA307" s="37">
        <f t="shared" si="33"/>
        <v>0.11384923644362105</v>
      </c>
    </row>
    <row r="308" spans="1:53" x14ac:dyDescent="0.2">
      <c r="A308" s="15" t="s">
        <v>2169</v>
      </c>
      <c r="B308" s="37">
        <v>1000</v>
      </c>
      <c r="C308" s="37">
        <v>10</v>
      </c>
      <c r="D308" s="37">
        <v>4</v>
      </c>
      <c r="E308" s="37">
        <v>0.26595744680851063</v>
      </c>
      <c r="F308" s="37">
        <v>0.1283429646552883</v>
      </c>
      <c r="G308" s="37">
        <f t="shared" si="28"/>
        <v>0.39430041146379891</v>
      </c>
      <c r="H308" s="42"/>
      <c r="I308" s="15" t="s">
        <v>17248</v>
      </c>
      <c r="J308" s="43">
        <v>1000</v>
      </c>
      <c r="K308" s="43">
        <v>0.01</v>
      </c>
      <c r="L308" s="43">
        <v>2</v>
      </c>
      <c r="M308" s="43">
        <v>1E-3</v>
      </c>
      <c r="N308" s="43">
        <v>4</v>
      </c>
      <c r="O308" s="43">
        <v>0.26595744680851063</v>
      </c>
      <c r="P308" s="43">
        <v>0.14012992178178443</v>
      </c>
      <c r="Q308" s="43">
        <f t="shared" si="29"/>
        <v>0.40608736859029504</v>
      </c>
      <c r="R308" s="42"/>
      <c r="S308" s="15" t="s">
        <v>2774</v>
      </c>
      <c r="T308" s="37">
        <v>5000</v>
      </c>
      <c r="U308" s="37">
        <v>1.0000000000000001E-5</v>
      </c>
      <c r="V308" s="37">
        <v>1000</v>
      </c>
      <c r="W308" s="37">
        <v>4</v>
      </c>
      <c r="X308" s="37">
        <v>0.30851063829787234</v>
      </c>
      <c r="Y308" s="37">
        <v>0</v>
      </c>
      <c r="Z308" s="37">
        <f t="shared" si="30"/>
        <v>0.30851063829787234</v>
      </c>
      <c r="AA308" s="42"/>
      <c r="AB308" s="15" t="s">
        <v>8824</v>
      </c>
      <c r="AC308" s="37">
        <v>1000</v>
      </c>
      <c r="AD308" s="37">
        <v>10</v>
      </c>
      <c r="AE308" s="37">
        <v>4</v>
      </c>
      <c r="AF308" s="37">
        <v>0.1276595744680851</v>
      </c>
      <c r="AG308" s="37">
        <v>3.7482228253844924E-3</v>
      </c>
      <c r="AH308" s="37">
        <f t="shared" si="31"/>
        <v>0.13140779729346957</v>
      </c>
      <c r="AI308" s="42"/>
      <c r="AJ308" s="15" t="s">
        <v>9354</v>
      </c>
      <c r="AK308" s="43">
        <v>1000</v>
      </c>
      <c r="AL308" s="43">
        <v>0.01</v>
      </c>
      <c r="AM308" s="43">
        <v>2</v>
      </c>
      <c r="AN308" s="43">
        <v>1E-3</v>
      </c>
      <c r="AO308" s="43">
        <v>4</v>
      </c>
      <c r="AP308" s="43">
        <v>0.19148936170212766</v>
      </c>
      <c r="AQ308" s="43">
        <v>6.2221055395116805E-2</v>
      </c>
      <c r="AR308" s="43">
        <f t="shared" si="32"/>
        <v>0.25371041709724446</v>
      </c>
      <c r="AS308" s="42"/>
      <c r="AT308" s="15" t="s">
        <v>11115</v>
      </c>
      <c r="AU308" s="37">
        <v>5000</v>
      </c>
      <c r="AV308" s="37">
        <v>1.0000000000000001E-5</v>
      </c>
      <c r="AW308" s="37">
        <v>1000</v>
      </c>
      <c r="AX308" s="37">
        <v>4</v>
      </c>
      <c r="AY308" s="37">
        <v>0.13829787234042554</v>
      </c>
      <c r="AZ308" s="37">
        <v>-3.8233355306526123E-3</v>
      </c>
      <c r="BA308" s="37">
        <f t="shared" si="33"/>
        <v>0.13447453680977292</v>
      </c>
    </row>
    <row r="309" spans="1:53" x14ac:dyDescent="0.2">
      <c r="A309" s="15" t="s">
        <v>2170</v>
      </c>
      <c r="B309" s="37">
        <v>1000</v>
      </c>
      <c r="C309" s="37">
        <v>10</v>
      </c>
      <c r="D309" s="37">
        <v>5</v>
      </c>
      <c r="E309" s="37">
        <v>0.26595744680851063</v>
      </c>
      <c r="F309" s="37">
        <v>0.12810861674956314</v>
      </c>
      <c r="G309" s="37">
        <f t="shared" si="28"/>
        <v>0.39406606355807378</v>
      </c>
      <c r="H309" s="42"/>
      <c r="I309" s="15" t="s">
        <v>17249</v>
      </c>
      <c r="J309" s="43">
        <v>1000</v>
      </c>
      <c r="K309" s="43">
        <v>0.01</v>
      </c>
      <c r="L309" s="43">
        <v>2</v>
      </c>
      <c r="M309" s="43">
        <v>1E-3</v>
      </c>
      <c r="N309" s="43">
        <v>5</v>
      </c>
      <c r="O309" s="43">
        <v>0.2978723404255319</v>
      </c>
      <c r="P309" s="43">
        <v>0.17467074630836768</v>
      </c>
      <c r="Q309" s="43">
        <f t="shared" si="29"/>
        <v>0.47254308673389955</v>
      </c>
      <c r="R309" s="42"/>
      <c r="S309" s="15" t="s">
        <v>2775</v>
      </c>
      <c r="T309" s="37">
        <v>5000</v>
      </c>
      <c r="U309" s="37">
        <v>1.0000000000000001E-5</v>
      </c>
      <c r="V309" s="37">
        <v>1000</v>
      </c>
      <c r="W309" s="37">
        <v>5</v>
      </c>
      <c r="X309" s="37">
        <v>0.30851063829787234</v>
      </c>
      <c r="Y309" s="37">
        <v>0</v>
      </c>
      <c r="Z309" s="37">
        <f t="shared" si="30"/>
        <v>0.30851063829787234</v>
      </c>
      <c r="AA309" s="42"/>
      <c r="AB309" s="15" t="s">
        <v>8825</v>
      </c>
      <c r="AC309" s="37">
        <v>1000</v>
      </c>
      <c r="AD309" s="37">
        <v>10</v>
      </c>
      <c r="AE309" s="37">
        <v>5</v>
      </c>
      <c r="AF309" s="37">
        <v>0.18085106382978725</v>
      </c>
      <c r="AG309" s="37">
        <v>5.1003015602464917E-2</v>
      </c>
      <c r="AH309" s="37">
        <f t="shared" si="31"/>
        <v>0.23185407943225217</v>
      </c>
      <c r="AI309" s="42"/>
      <c r="AJ309" s="15" t="s">
        <v>9355</v>
      </c>
      <c r="AK309" s="43">
        <v>1000</v>
      </c>
      <c r="AL309" s="43">
        <v>0.01</v>
      </c>
      <c r="AM309" s="43">
        <v>2</v>
      </c>
      <c r="AN309" s="43">
        <v>1E-3</v>
      </c>
      <c r="AO309" s="43">
        <v>5</v>
      </c>
      <c r="AP309" s="43">
        <v>0.11702127659574468</v>
      </c>
      <c r="AQ309" s="43">
        <v>-3.433647090017232E-2</v>
      </c>
      <c r="AR309" s="43">
        <f t="shared" si="32"/>
        <v>8.2684805695572364E-2</v>
      </c>
      <c r="AS309" s="42"/>
      <c r="AT309" s="15" t="s">
        <v>11116</v>
      </c>
      <c r="AU309" s="37">
        <v>5000</v>
      </c>
      <c r="AV309" s="37">
        <v>1.0000000000000001E-5</v>
      </c>
      <c r="AW309" s="37">
        <v>1000</v>
      </c>
      <c r="AX309" s="37">
        <v>5</v>
      </c>
      <c r="AY309" s="37">
        <v>0.1276595744680851</v>
      </c>
      <c r="AZ309" s="37">
        <v>-2.5545502927088896E-2</v>
      </c>
      <c r="BA309" s="37">
        <f t="shared" si="33"/>
        <v>0.10211407154099619</v>
      </c>
    </row>
    <row r="310" spans="1:53" x14ac:dyDescent="0.2">
      <c r="A310" s="15" t="s">
        <v>2171</v>
      </c>
      <c r="B310" s="37">
        <v>1000</v>
      </c>
      <c r="C310" s="37">
        <v>10</v>
      </c>
      <c r="D310" s="37">
        <v>6</v>
      </c>
      <c r="E310" s="37">
        <v>0.27659574468085107</v>
      </c>
      <c r="F310" s="37">
        <v>0.13691601404266809</v>
      </c>
      <c r="G310" s="37">
        <f t="shared" si="28"/>
        <v>0.4135117587235192</v>
      </c>
      <c r="H310" s="42"/>
      <c r="I310" s="15" t="s">
        <v>17250</v>
      </c>
      <c r="J310" s="43">
        <v>1000</v>
      </c>
      <c r="K310" s="43">
        <v>0.01</v>
      </c>
      <c r="L310" s="43">
        <v>2</v>
      </c>
      <c r="M310" s="43">
        <v>1E-3</v>
      </c>
      <c r="N310" s="43">
        <v>6</v>
      </c>
      <c r="O310" s="43">
        <v>0.26595744680851063</v>
      </c>
      <c r="P310" s="43">
        <v>0.13738529059715388</v>
      </c>
      <c r="Q310" s="43">
        <f t="shared" si="29"/>
        <v>0.40334273740566451</v>
      </c>
      <c r="R310" s="42"/>
      <c r="S310" s="15" t="s">
        <v>2776</v>
      </c>
      <c r="T310" s="37">
        <v>5000</v>
      </c>
      <c r="U310" s="37">
        <v>1.0000000000000001E-5</v>
      </c>
      <c r="V310" s="37">
        <v>1000</v>
      </c>
      <c r="W310" s="37">
        <v>6</v>
      </c>
      <c r="X310" s="37">
        <v>0.30851063829787234</v>
      </c>
      <c r="Y310" s="37">
        <v>0</v>
      </c>
      <c r="Z310" s="37">
        <f t="shared" si="30"/>
        <v>0.30851063829787234</v>
      </c>
      <c r="AA310" s="42"/>
      <c r="AB310" s="15" t="s">
        <v>8826</v>
      </c>
      <c r="AC310" s="37">
        <v>1000</v>
      </c>
      <c r="AD310" s="37">
        <v>10</v>
      </c>
      <c r="AE310" s="37">
        <v>6</v>
      </c>
      <c r="AF310" s="37">
        <v>0.18085106382978725</v>
      </c>
      <c r="AG310" s="37">
        <v>3.3128506545551689E-2</v>
      </c>
      <c r="AH310" s="37">
        <f t="shared" si="31"/>
        <v>0.21397957037533893</v>
      </c>
      <c r="AI310" s="42"/>
      <c r="AJ310" s="15" t="s">
        <v>9356</v>
      </c>
      <c r="AK310" s="43">
        <v>1000</v>
      </c>
      <c r="AL310" s="43">
        <v>0.01</v>
      </c>
      <c r="AM310" s="43">
        <v>2</v>
      </c>
      <c r="AN310" s="43">
        <v>1E-3</v>
      </c>
      <c r="AO310" s="43">
        <v>6</v>
      </c>
      <c r="AP310" s="43">
        <v>0.14893617021276595</v>
      </c>
      <c r="AQ310" s="43">
        <v>-5.7509696402300329E-3</v>
      </c>
      <c r="AR310" s="43">
        <f t="shared" si="32"/>
        <v>0.14318520057253592</v>
      </c>
      <c r="AS310" s="42"/>
      <c r="AT310" s="15" t="s">
        <v>11117</v>
      </c>
      <c r="AU310" s="37">
        <v>5000</v>
      </c>
      <c r="AV310" s="37">
        <v>1.0000000000000001E-5</v>
      </c>
      <c r="AW310" s="37">
        <v>1000</v>
      </c>
      <c r="AX310" s="37">
        <v>6</v>
      </c>
      <c r="AY310" s="37">
        <v>0.15957446808510639</v>
      </c>
      <c r="AZ310" s="37">
        <v>2.5203465476503036E-2</v>
      </c>
      <c r="BA310" s="37">
        <f t="shared" si="33"/>
        <v>0.18477793356160943</v>
      </c>
    </row>
    <row r="311" spans="1:53" x14ac:dyDescent="0.2">
      <c r="A311" s="15" t="s">
        <v>2172</v>
      </c>
      <c r="B311" s="37">
        <v>1000</v>
      </c>
      <c r="C311" s="37">
        <v>10</v>
      </c>
      <c r="D311" s="37">
        <v>7</v>
      </c>
      <c r="E311" s="37">
        <v>0.26595744680851063</v>
      </c>
      <c r="F311" s="37">
        <v>0.12622928735012795</v>
      </c>
      <c r="G311" s="37">
        <f t="shared" si="28"/>
        <v>0.39218673415863858</v>
      </c>
      <c r="H311" s="42"/>
      <c r="I311" s="15" t="s">
        <v>17251</v>
      </c>
      <c r="J311" s="43">
        <v>1000</v>
      </c>
      <c r="K311" s="43">
        <v>0.01</v>
      </c>
      <c r="L311" s="43">
        <v>2</v>
      </c>
      <c r="M311" s="43">
        <v>1E-3</v>
      </c>
      <c r="N311" s="43">
        <v>7</v>
      </c>
      <c r="O311" s="43">
        <v>0.26595744680851063</v>
      </c>
      <c r="P311" s="43">
        <v>0.13439209929267315</v>
      </c>
      <c r="Q311" s="43">
        <f t="shared" si="29"/>
        <v>0.40034954610118378</v>
      </c>
      <c r="R311" s="42"/>
      <c r="S311" s="15" t="s">
        <v>2777</v>
      </c>
      <c r="T311" s="37">
        <v>5000</v>
      </c>
      <c r="U311" s="37">
        <v>1.0000000000000001E-5</v>
      </c>
      <c r="V311" s="37">
        <v>1000</v>
      </c>
      <c r="W311" s="37">
        <v>7</v>
      </c>
      <c r="X311" s="37">
        <v>0.30851063829787234</v>
      </c>
      <c r="Y311" s="37">
        <v>0</v>
      </c>
      <c r="Z311" s="37">
        <f t="shared" si="30"/>
        <v>0.30851063829787234</v>
      </c>
      <c r="AA311" s="42"/>
      <c r="AB311" s="15" t="s">
        <v>8827</v>
      </c>
      <c r="AC311" s="37">
        <v>1000</v>
      </c>
      <c r="AD311" s="37">
        <v>10</v>
      </c>
      <c r="AE311" s="37">
        <v>7</v>
      </c>
      <c r="AF311" s="37">
        <v>0.14893617021276595</v>
      </c>
      <c r="AG311" s="37">
        <v>3.8415684196582089E-3</v>
      </c>
      <c r="AH311" s="37">
        <f t="shared" si="31"/>
        <v>0.15277773863242416</v>
      </c>
      <c r="AI311" s="42"/>
      <c r="AJ311" s="15" t="s">
        <v>9357</v>
      </c>
      <c r="AK311" s="43">
        <v>1000</v>
      </c>
      <c r="AL311" s="43">
        <v>0.01</v>
      </c>
      <c r="AM311" s="43">
        <v>2</v>
      </c>
      <c r="AN311" s="43">
        <v>1E-3</v>
      </c>
      <c r="AO311" s="43">
        <v>7</v>
      </c>
      <c r="AP311" s="43">
        <v>0.14893617021276595</v>
      </c>
      <c r="AQ311" s="43">
        <v>8.4388185654008172E-3</v>
      </c>
      <c r="AR311" s="43">
        <f t="shared" si="32"/>
        <v>0.15737498877816677</v>
      </c>
      <c r="AS311" s="42"/>
      <c r="AT311" s="15" t="s">
        <v>11118</v>
      </c>
      <c r="AU311" s="37">
        <v>5000</v>
      </c>
      <c r="AV311" s="37">
        <v>1.0000000000000001E-5</v>
      </c>
      <c r="AW311" s="37">
        <v>1000</v>
      </c>
      <c r="AX311" s="37">
        <v>7</v>
      </c>
      <c r="AY311" s="37">
        <v>7.4468085106382975E-2</v>
      </c>
      <c r="AZ311" s="37">
        <v>-6.6649276118429607E-2</v>
      </c>
      <c r="BA311" s="37">
        <f t="shared" si="33"/>
        <v>7.8188089879533684E-3</v>
      </c>
    </row>
    <row r="312" spans="1:53" x14ac:dyDescent="0.2">
      <c r="A312" s="15" t="s">
        <v>2173</v>
      </c>
      <c r="B312" s="37">
        <v>1000</v>
      </c>
      <c r="C312" s="37">
        <v>10</v>
      </c>
      <c r="D312" s="37">
        <v>8</v>
      </c>
      <c r="E312" s="37">
        <v>0.27659574468085107</v>
      </c>
      <c r="F312" s="37">
        <v>0.13819603613320749</v>
      </c>
      <c r="G312" s="37">
        <f t="shared" si="28"/>
        <v>0.41479178081405854</v>
      </c>
      <c r="H312" s="42"/>
      <c r="I312" s="15" t="s">
        <v>17252</v>
      </c>
      <c r="J312" s="43">
        <v>1000</v>
      </c>
      <c r="K312" s="43">
        <v>0.01</v>
      </c>
      <c r="L312" s="43">
        <v>2</v>
      </c>
      <c r="M312" s="43">
        <v>1E-3</v>
      </c>
      <c r="N312" s="43">
        <v>8</v>
      </c>
      <c r="O312" s="43">
        <v>0.26595744680851063</v>
      </c>
      <c r="P312" s="43">
        <v>0.13439209929267315</v>
      </c>
      <c r="Q312" s="43">
        <f t="shared" si="29"/>
        <v>0.40034954610118378</v>
      </c>
      <c r="R312" s="42"/>
      <c r="S312" s="15" t="s">
        <v>2778</v>
      </c>
      <c r="T312" s="37">
        <v>5000</v>
      </c>
      <c r="U312" s="37">
        <v>1.0000000000000001E-5</v>
      </c>
      <c r="V312" s="37">
        <v>1000</v>
      </c>
      <c r="W312" s="37">
        <v>8</v>
      </c>
      <c r="X312" s="37">
        <v>0.30851063829787234</v>
      </c>
      <c r="Y312" s="37">
        <v>0</v>
      </c>
      <c r="Z312" s="37">
        <f t="shared" si="30"/>
        <v>0.30851063829787234</v>
      </c>
      <c r="AA312" s="42"/>
      <c r="AB312" s="15" t="s">
        <v>8828</v>
      </c>
      <c r="AC312" s="37">
        <v>1000</v>
      </c>
      <c r="AD312" s="37">
        <v>10</v>
      </c>
      <c r="AE312" s="37">
        <v>8</v>
      </c>
      <c r="AF312" s="37">
        <v>0.13829787234042554</v>
      </c>
      <c r="AG312" s="37">
        <v>-7.5426756649463874E-3</v>
      </c>
      <c r="AH312" s="37">
        <f t="shared" si="31"/>
        <v>0.13075519667547916</v>
      </c>
      <c r="AI312" s="42"/>
      <c r="AJ312" s="15" t="s">
        <v>9358</v>
      </c>
      <c r="AK312" s="43">
        <v>1000</v>
      </c>
      <c r="AL312" s="43">
        <v>0.01</v>
      </c>
      <c r="AM312" s="43">
        <v>2</v>
      </c>
      <c r="AN312" s="43">
        <v>1E-3</v>
      </c>
      <c r="AO312" s="43">
        <v>8</v>
      </c>
      <c r="AP312" s="43">
        <v>0.13829787234042554</v>
      </c>
      <c r="AQ312" s="43">
        <v>-5.0158394931361953E-3</v>
      </c>
      <c r="AR312" s="43">
        <f t="shared" si="32"/>
        <v>0.13328203284728934</v>
      </c>
      <c r="AS312" s="42"/>
      <c r="AT312" s="15" t="s">
        <v>11119</v>
      </c>
      <c r="AU312" s="37">
        <v>5000</v>
      </c>
      <c r="AV312" s="37">
        <v>1.0000000000000001E-5</v>
      </c>
      <c r="AW312" s="37">
        <v>1000</v>
      </c>
      <c r="AX312" s="37">
        <v>8</v>
      </c>
      <c r="AY312" s="37">
        <v>8.5106382978723402E-2</v>
      </c>
      <c r="AZ312" s="37">
        <v>-6.6068838190689733E-2</v>
      </c>
      <c r="BA312" s="37">
        <f t="shared" si="33"/>
        <v>1.903754478803367E-2</v>
      </c>
    </row>
    <row r="313" spans="1:53" x14ac:dyDescent="0.2">
      <c r="A313" s="15" t="s">
        <v>2174</v>
      </c>
      <c r="B313" s="37">
        <v>1000</v>
      </c>
      <c r="C313" s="37">
        <v>10</v>
      </c>
      <c r="D313" s="37">
        <v>9</v>
      </c>
      <c r="E313" s="37">
        <v>0.27659574468085107</v>
      </c>
      <c r="F313" s="37">
        <v>0.13609947290174346</v>
      </c>
      <c r="G313" s="37">
        <f t="shared" si="28"/>
        <v>0.41269521758259453</v>
      </c>
      <c r="H313" s="42"/>
      <c r="I313" s="15" t="s">
        <v>17253</v>
      </c>
      <c r="J313" s="43">
        <v>1000</v>
      </c>
      <c r="K313" s="43">
        <v>0.01</v>
      </c>
      <c r="L313" s="43">
        <v>2</v>
      </c>
      <c r="M313" s="43">
        <v>1E-3</v>
      </c>
      <c r="N313" s="43">
        <v>9</v>
      </c>
      <c r="O313" s="43">
        <v>0.28723404255319152</v>
      </c>
      <c r="P313" s="43">
        <v>0.16116142781033568</v>
      </c>
      <c r="Q313" s="43">
        <f t="shared" si="29"/>
        <v>0.44839547036352723</v>
      </c>
      <c r="R313" s="42"/>
      <c r="S313" s="15" t="s">
        <v>2779</v>
      </c>
      <c r="T313" s="37">
        <v>5000</v>
      </c>
      <c r="U313" s="37">
        <v>1.0000000000000001E-5</v>
      </c>
      <c r="V313" s="37">
        <v>1000</v>
      </c>
      <c r="W313" s="37">
        <v>9</v>
      </c>
      <c r="X313" s="37">
        <v>0.30851063829787234</v>
      </c>
      <c r="Y313" s="37">
        <v>0</v>
      </c>
      <c r="Z313" s="37">
        <f t="shared" si="30"/>
        <v>0.30851063829787234</v>
      </c>
      <c r="AA313" s="42"/>
      <c r="AB313" s="15" t="s">
        <v>8829</v>
      </c>
      <c r="AC313" s="37">
        <v>1000</v>
      </c>
      <c r="AD313" s="37">
        <v>10</v>
      </c>
      <c r="AE313" s="37">
        <v>9</v>
      </c>
      <c r="AF313" s="37">
        <v>0.13829787234042554</v>
      </c>
      <c r="AG313" s="37">
        <v>-1.1424017003188087E-2</v>
      </c>
      <c r="AH313" s="37">
        <f t="shared" si="31"/>
        <v>0.12687385533723744</v>
      </c>
      <c r="AI313" s="42"/>
      <c r="AJ313" s="15" t="s">
        <v>9359</v>
      </c>
      <c r="AK313" s="43">
        <v>1000</v>
      </c>
      <c r="AL313" s="43">
        <v>0.01</v>
      </c>
      <c r="AM313" s="43">
        <v>2</v>
      </c>
      <c r="AN313" s="43">
        <v>1E-3</v>
      </c>
      <c r="AO313" s="43">
        <v>9</v>
      </c>
      <c r="AP313" s="43">
        <v>0.11702127659574468</v>
      </c>
      <c r="AQ313" s="43">
        <v>-2.8744725738396606E-2</v>
      </c>
      <c r="AR313" s="43">
        <f t="shared" si="32"/>
        <v>8.8276550857348077E-2</v>
      </c>
      <c r="AS313" s="42"/>
      <c r="AT313" s="15" t="s">
        <v>11120</v>
      </c>
      <c r="AU313" s="37">
        <v>5000</v>
      </c>
      <c r="AV313" s="37">
        <v>1.0000000000000001E-5</v>
      </c>
      <c r="AW313" s="37">
        <v>1000</v>
      </c>
      <c r="AX313" s="37">
        <v>9</v>
      </c>
      <c r="AY313" s="37">
        <v>0.13829787234042554</v>
      </c>
      <c r="AZ313" s="37">
        <v>2.3584905660377366E-3</v>
      </c>
      <c r="BA313" s="37">
        <f t="shared" si="33"/>
        <v>0.14065636290646327</v>
      </c>
    </row>
    <row r="314" spans="1:53" x14ac:dyDescent="0.2">
      <c r="A314" s="15" t="s">
        <v>2175</v>
      </c>
      <c r="B314" s="37">
        <v>3000</v>
      </c>
      <c r="C314" s="37">
        <v>10</v>
      </c>
      <c r="D314" s="37">
        <v>0</v>
      </c>
      <c r="E314" s="37">
        <v>0.2978723404255319</v>
      </c>
      <c r="F314" s="37">
        <v>0.16252699784017272</v>
      </c>
      <c r="G314" s="37">
        <f t="shared" si="28"/>
        <v>0.46039933826570462</v>
      </c>
      <c r="H314" s="42"/>
      <c r="I314" s="15" t="s">
        <v>17254</v>
      </c>
      <c r="J314" s="43">
        <v>1000</v>
      </c>
      <c r="K314" s="43">
        <v>0.01</v>
      </c>
      <c r="L314" s="43">
        <v>2</v>
      </c>
      <c r="M314" s="43">
        <v>0.01</v>
      </c>
      <c r="N314" s="43">
        <v>0</v>
      </c>
      <c r="O314" s="43">
        <v>0.28723404255319152</v>
      </c>
      <c r="P314" s="43">
        <v>0.15655551091469136</v>
      </c>
      <c r="Q314" s="43">
        <f t="shared" si="29"/>
        <v>0.44378955346788285</v>
      </c>
      <c r="R314" s="42"/>
      <c r="S314" s="15" t="s">
        <v>2780</v>
      </c>
      <c r="T314" s="37">
        <v>5000</v>
      </c>
      <c r="U314" s="37">
        <v>1.0000000000000001E-5</v>
      </c>
      <c r="V314" s="37">
        <v>10000</v>
      </c>
      <c r="W314" s="37">
        <v>0</v>
      </c>
      <c r="X314" s="37">
        <v>0.30851063829787234</v>
      </c>
      <c r="Y314" s="37">
        <v>0</v>
      </c>
      <c r="Z314" s="37">
        <f t="shared" si="30"/>
        <v>0.30851063829787234</v>
      </c>
      <c r="AA314" s="42"/>
      <c r="AB314" s="15" t="s">
        <v>8830</v>
      </c>
      <c r="AC314" s="37">
        <v>3000</v>
      </c>
      <c r="AD314" s="37">
        <v>10</v>
      </c>
      <c r="AE314" s="37">
        <v>0</v>
      </c>
      <c r="AF314" s="37">
        <v>0.18085106382978725</v>
      </c>
      <c r="AG314" s="37">
        <v>4.9881858755578913E-2</v>
      </c>
      <c r="AH314" s="37">
        <f t="shared" si="31"/>
        <v>0.23073292258536615</v>
      </c>
      <c r="AI314" s="42"/>
      <c r="AJ314" s="15" t="s">
        <v>9360</v>
      </c>
      <c r="AK314" s="43">
        <v>1000</v>
      </c>
      <c r="AL314" s="43">
        <v>0.01</v>
      </c>
      <c r="AM314" s="43">
        <v>2</v>
      </c>
      <c r="AN314" s="43">
        <v>0.01</v>
      </c>
      <c r="AO314" s="43">
        <v>0</v>
      </c>
      <c r="AP314" s="43">
        <v>0.15957446808510639</v>
      </c>
      <c r="AQ314" s="43">
        <v>2.8010471204188481E-2</v>
      </c>
      <c r="AR314" s="43">
        <f t="shared" si="32"/>
        <v>0.18758493928929487</v>
      </c>
      <c r="AS314" s="42"/>
      <c r="AT314" s="15" t="s">
        <v>11121</v>
      </c>
      <c r="AU314" s="37">
        <v>5000</v>
      </c>
      <c r="AV314" s="37">
        <v>1.0000000000000001E-5</v>
      </c>
      <c r="AW314" s="37">
        <v>10000</v>
      </c>
      <c r="AX314" s="37">
        <v>0</v>
      </c>
      <c r="AY314" s="37">
        <v>0.13829787234042554</v>
      </c>
      <c r="AZ314" s="37">
        <v>4.3154178109062287E-3</v>
      </c>
      <c r="BA314" s="37">
        <f t="shared" si="33"/>
        <v>0.14261329015133176</v>
      </c>
    </row>
    <row r="315" spans="1:53" x14ac:dyDescent="0.2">
      <c r="A315" s="15" t="s">
        <v>2176</v>
      </c>
      <c r="B315" s="37">
        <v>3000</v>
      </c>
      <c r="C315" s="37">
        <v>10</v>
      </c>
      <c r="D315" s="37">
        <v>1</v>
      </c>
      <c r="E315" s="37">
        <v>0.26595744680851063</v>
      </c>
      <c r="F315" s="37">
        <v>0.12763954270342967</v>
      </c>
      <c r="G315" s="37">
        <f t="shared" si="28"/>
        <v>0.39359698951194033</v>
      </c>
      <c r="H315" s="42"/>
      <c r="I315" s="15" t="s">
        <v>17255</v>
      </c>
      <c r="J315" s="43">
        <v>1000</v>
      </c>
      <c r="K315" s="43">
        <v>0.01</v>
      </c>
      <c r="L315" s="43">
        <v>2</v>
      </c>
      <c r="M315" s="43">
        <v>0.01</v>
      </c>
      <c r="N315" s="43">
        <v>1</v>
      </c>
      <c r="O315" s="43">
        <v>0.26595744680851063</v>
      </c>
      <c r="P315" s="43">
        <v>0.14024390243902438</v>
      </c>
      <c r="Q315" s="43">
        <f t="shared" si="29"/>
        <v>0.40620134924753504</v>
      </c>
      <c r="R315" s="42"/>
      <c r="S315" s="15" t="s">
        <v>2781</v>
      </c>
      <c r="T315" s="37">
        <v>5000</v>
      </c>
      <c r="U315" s="37">
        <v>1.0000000000000001E-5</v>
      </c>
      <c r="V315" s="37">
        <v>10000</v>
      </c>
      <c r="W315" s="37">
        <v>1</v>
      </c>
      <c r="X315" s="37">
        <v>0.30851063829787234</v>
      </c>
      <c r="Y315" s="37">
        <v>0</v>
      </c>
      <c r="Z315" s="37">
        <f t="shared" si="30"/>
        <v>0.30851063829787234</v>
      </c>
      <c r="AA315" s="42"/>
      <c r="AB315" s="15" t="s">
        <v>8831</v>
      </c>
      <c r="AC315" s="37">
        <v>3000</v>
      </c>
      <c r="AD315" s="37">
        <v>10</v>
      </c>
      <c r="AE315" s="37">
        <v>1</v>
      </c>
      <c r="AF315" s="37">
        <v>0.11702127659574468</v>
      </c>
      <c r="AG315" s="37">
        <v>-2.1471589421314493E-2</v>
      </c>
      <c r="AH315" s="37">
        <f t="shared" si="31"/>
        <v>9.5549687174430187E-2</v>
      </c>
      <c r="AI315" s="42"/>
      <c r="AJ315" s="15" t="s">
        <v>9361</v>
      </c>
      <c r="AK315" s="43">
        <v>1000</v>
      </c>
      <c r="AL315" s="43">
        <v>0.01</v>
      </c>
      <c r="AM315" s="43">
        <v>2</v>
      </c>
      <c r="AN315" s="43">
        <v>0.01</v>
      </c>
      <c r="AO315" s="43">
        <v>1</v>
      </c>
      <c r="AP315" s="43">
        <v>0.18085106382978725</v>
      </c>
      <c r="AQ315" s="43">
        <v>2.6234360285214583E-2</v>
      </c>
      <c r="AR315" s="43">
        <f t="shared" si="32"/>
        <v>0.20708542411500183</v>
      </c>
      <c r="AS315" s="42"/>
      <c r="AT315" s="15" t="s">
        <v>11122</v>
      </c>
      <c r="AU315" s="37">
        <v>5000</v>
      </c>
      <c r="AV315" s="37">
        <v>1.0000000000000001E-5</v>
      </c>
      <c r="AW315" s="37">
        <v>10000</v>
      </c>
      <c r="AX315" s="37">
        <v>1</v>
      </c>
      <c r="AY315" s="37">
        <v>0.13829787234042554</v>
      </c>
      <c r="AZ315" s="37">
        <v>-1.0618529333687284E-2</v>
      </c>
      <c r="BA315" s="37">
        <f t="shared" si="33"/>
        <v>0.12767934300673825</v>
      </c>
    </row>
    <row r="316" spans="1:53" x14ac:dyDescent="0.2">
      <c r="A316" s="15" t="s">
        <v>2177</v>
      </c>
      <c r="B316" s="37">
        <v>3000</v>
      </c>
      <c r="C316" s="37">
        <v>10</v>
      </c>
      <c r="D316" s="37">
        <v>2</v>
      </c>
      <c r="E316" s="37">
        <v>0.27659574468085107</v>
      </c>
      <c r="F316" s="37">
        <v>0.13703253678952346</v>
      </c>
      <c r="G316" s="37">
        <f t="shared" si="28"/>
        <v>0.41362828147037456</v>
      </c>
      <c r="H316" s="42"/>
      <c r="I316" s="15" t="s">
        <v>17256</v>
      </c>
      <c r="J316" s="43">
        <v>1000</v>
      </c>
      <c r="K316" s="43">
        <v>0.01</v>
      </c>
      <c r="L316" s="43">
        <v>2</v>
      </c>
      <c r="M316" s="43">
        <v>0.01</v>
      </c>
      <c r="N316" s="43">
        <v>2</v>
      </c>
      <c r="O316" s="43">
        <v>0.28723404255319152</v>
      </c>
      <c r="P316" s="43">
        <v>0.15959434214037896</v>
      </c>
      <c r="Q316" s="43">
        <f t="shared" si="29"/>
        <v>0.44682838469357045</v>
      </c>
      <c r="R316" s="42"/>
      <c r="S316" s="15" t="s">
        <v>2782</v>
      </c>
      <c r="T316" s="37">
        <v>5000</v>
      </c>
      <c r="U316" s="37">
        <v>1.0000000000000001E-5</v>
      </c>
      <c r="V316" s="37">
        <v>10000</v>
      </c>
      <c r="W316" s="37">
        <v>2</v>
      </c>
      <c r="X316" s="37">
        <v>0.30851063829787234</v>
      </c>
      <c r="Y316" s="37">
        <v>0</v>
      </c>
      <c r="Z316" s="37">
        <f t="shared" si="30"/>
        <v>0.30851063829787234</v>
      </c>
      <c r="AA316" s="42"/>
      <c r="AB316" s="15" t="s">
        <v>8832</v>
      </c>
      <c r="AC316" s="37">
        <v>3000</v>
      </c>
      <c r="AD316" s="37">
        <v>10</v>
      </c>
      <c r="AE316" s="37">
        <v>2</v>
      </c>
      <c r="AF316" s="37">
        <v>7.4468085106382975E-2</v>
      </c>
      <c r="AG316" s="37">
        <v>-6.6649276118429607E-2</v>
      </c>
      <c r="AH316" s="37">
        <f t="shared" si="31"/>
        <v>7.8188089879533684E-3</v>
      </c>
      <c r="AI316" s="42"/>
      <c r="AJ316" s="15" t="s">
        <v>9362</v>
      </c>
      <c r="AK316" s="43">
        <v>1000</v>
      </c>
      <c r="AL316" s="43">
        <v>0.01</v>
      </c>
      <c r="AM316" s="43">
        <v>2</v>
      </c>
      <c r="AN316" s="43">
        <v>0.01</v>
      </c>
      <c r="AO316" s="43">
        <v>2</v>
      </c>
      <c r="AP316" s="43">
        <v>0.15957446808510639</v>
      </c>
      <c r="AQ316" s="43">
        <v>1.655409879486161E-2</v>
      </c>
      <c r="AR316" s="43">
        <f t="shared" si="32"/>
        <v>0.176128566879968</v>
      </c>
      <c r="AS316" s="42"/>
      <c r="AT316" s="15" t="s">
        <v>11123</v>
      </c>
      <c r="AU316" s="37">
        <v>5000</v>
      </c>
      <c r="AV316" s="37">
        <v>1.0000000000000001E-5</v>
      </c>
      <c r="AW316" s="37">
        <v>10000</v>
      </c>
      <c r="AX316" s="37">
        <v>2</v>
      </c>
      <c r="AY316" s="37">
        <v>0.14893617021276595</v>
      </c>
      <c r="AZ316" s="37">
        <v>1.1953778722273878E-3</v>
      </c>
      <c r="BA316" s="37">
        <f t="shared" si="33"/>
        <v>0.15013154808499335</v>
      </c>
    </row>
    <row r="317" spans="1:53" x14ac:dyDescent="0.2">
      <c r="A317" s="15" t="s">
        <v>2178</v>
      </c>
      <c r="B317" s="37">
        <v>3000</v>
      </c>
      <c r="C317" s="37">
        <v>10</v>
      </c>
      <c r="D317" s="37">
        <v>3</v>
      </c>
      <c r="E317" s="37">
        <v>0.26595744680851063</v>
      </c>
      <c r="F317" s="37">
        <v>0.12810861674956311</v>
      </c>
      <c r="G317" s="37">
        <f t="shared" si="28"/>
        <v>0.39406606355807372</v>
      </c>
      <c r="H317" s="42"/>
      <c r="I317" s="15" t="s">
        <v>17257</v>
      </c>
      <c r="J317" s="43">
        <v>1000</v>
      </c>
      <c r="K317" s="43">
        <v>0.01</v>
      </c>
      <c r="L317" s="43">
        <v>2</v>
      </c>
      <c r="M317" s="43">
        <v>0.01</v>
      </c>
      <c r="N317" s="43">
        <v>3</v>
      </c>
      <c r="O317" s="43">
        <v>0.27659574468085107</v>
      </c>
      <c r="P317" s="43">
        <v>0.15056478405315615</v>
      </c>
      <c r="Q317" s="43">
        <f t="shared" si="29"/>
        <v>0.42716052873400723</v>
      </c>
      <c r="R317" s="42"/>
      <c r="S317" s="15" t="s">
        <v>2783</v>
      </c>
      <c r="T317" s="37">
        <v>5000</v>
      </c>
      <c r="U317" s="37">
        <v>1.0000000000000001E-5</v>
      </c>
      <c r="V317" s="37">
        <v>10000</v>
      </c>
      <c r="W317" s="37">
        <v>3</v>
      </c>
      <c r="X317" s="37">
        <v>0.30851063829787234</v>
      </c>
      <c r="Y317" s="37">
        <v>0</v>
      </c>
      <c r="Z317" s="37">
        <f t="shared" si="30"/>
        <v>0.30851063829787234</v>
      </c>
      <c r="AA317" s="42"/>
      <c r="AB317" s="15" t="s">
        <v>8833</v>
      </c>
      <c r="AC317" s="37">
        <v>3000</v>
      </c>
      <c r="AD317" s="37">
        <v>10</v>
      </c>
      <c r="AE317" s="37">
        <v>3</v>
      </c>
      <c r="AF317" s="37">
        <v>0.1702127659574468</v>
      </c>
      <c r="AG317" s="37">
        <v>3.09278350515464E-2</v>
      </c>
      <c r="AH317" s="37">
        <f t="shared" si="31"/>
        <v>0.2011406010089932</v>
      </c>
      <c r="AI317" s="42"/>
      <c r="AJ317" s="15" t="s">
        <v>9363</v>
      </c>
      <c r="AK317" s="43">
        <v>1000</v>
      </c>
      <c r="AL317" s="43">
        <v>0.01</v>
      </c>
      <c r="AM317" s="43">
        <v>2</v>
      </c>
      <c r="AN317" s="43">
        <v>0.01</v>
      </c>
      <c r="AO317" s="43">
        <v>3</v>
      </c>
      <c r="AP317" s="43">
        <v>0.13829787234042554</v>
      </c>
      <c r="AQ317" s="43">
        <v>4.9660219550444092E-3</v>
      </c>
      <c r="AR317" s="43">
        <f t="shared" si="32"/>
        <v>0.14326389429546996</v>
      </c>
      <c r="AS317" s="42"/>
      <c r="AT317" s="15" t="s">
        <v>11124</v>
      </c>
      <c r="AU317" s="37">
        <v>5000</v>
      </c>
      <c r="AV317" s="37">
        <v>1.0000000000000001E-5</v>
      </c>
      <c r="AW317" s="37">
        <v>10000</v>
      </c>
      <c r="AX317" s="37">
        <v>3</v>
      </c>
      <c r="AY317" s="37">
        <v>0.18085106382978725</v>
      </c>
      <c r="AZ317" s="37">
        <v>3.2352941176470591E-2</v>
      </c>
      <c r="BA317" s="37">
        <f t="shared" si="33"/>
        <v>0.21320400500625783</v>
      </c>
    </row>
    <row r="318" spans="1:53" x14ac:dyDescent="0.2">
      <c r="A318" s="15" t="s">
        <v>2179</v>
      </c>
      <c r="B318" s="37">
        <v>3000</v>
      </c>
      <c r="C318" s="37">
        <v>10</v>
      </c>
      <c r="D318" s="37">
        <v>4</v>
      </c>
      <c r="E318" s="37">
        <v>0.25531914893617019</v>
      </c>
      <c r="F318" s="37">
        <v>0.11808068623508911</v>
      </c>
      <c r="G318" s="37">
        <f t="shared" si="28"/>
        <v>0.3733998351712593</v>
      </c>
      <c r="H318" s="42"/>
      <c r="I318" s="15" t="s">
        <v>17258</v>
      </c>
      <c r="J318" s="43">
        <v>1000</v>
      </c>
      <c r="K318" s="43">
        <v>0.01</v>
      </c>
      <c r="L318" s="43">
        <v>2</v>
      </c>
      <c r="M318" s="43">
        <v>0.01</v>
      </c>
      <c r="N318" s="43">
        <v>4</v>
      </c>
      <c r="O318" s="43">
        <v>0.27659574468085107</v>
      </c>
      <c r="P318" s="43">
        <v>0.14807410369185661</v>
      </c>
      <c r="Q318" s="43">
        <f t="shared" si="29"/>
        <v>0.42466984837270771</v>
      </c>
      <c r="R318" s="42"/>
      <c r="S318" s="15" t="s">
        <v>2784</v>
      </c>
      <c r="T318" s="37">
        <v>5000</v>
      </c>
      <c r="U318" s="37">
        <v>1.0000000000000001E-5</v>
      </c>
      <c r="V318" s="37">
        <v>10000</v>
      </c>
      <c r="W318" s="37">
        <v>4</v>
      </c>
      <c r="X318" s="37">
        <v>0.30851063829787234</v>
      </c>
      <c r="Y318" s="37">
        <v>0</v>
      </c>
      <c r="Z318" s="37">
        <f t="shared" si="30"/>
        <v>0.30851063829787234</v>
      </c>
      <c r="AA318" s="42"/>
      <c r="AB318" s="15" t="s">
        <v>8834</v>
      </c>
      <c r="AC318" s="37">
        <v>3000</v>
      </c>
      <c r="AD318" s="37">
        <v>10</v>
      </c>
      <c r="AE318" s="37">
        <v>4</v>
      </c>
      <c r="AF318" s="37">
        <v>0.18085106382978725</v>
      </c>
      <c r="AG318" s="37">
        <v>4.9132947976878644E-2</v>
      </c>
      <c r="AH318" s="37">
        <f t="shared" si="31"/>
        <v>0.22998401180666589</v>
      </c>
      <c r="AI318" s="42"/>
      <c r="AJ318" s="15" t="s">
        <v>9364</v>
      </c>
      <c r="AK318" s="43">
        <v>1000</v>
      </c>
      <c r="AL318" s="43">
        <v>0.01</v>
      </c>
      <c r="AM318" s="43">
        <v>2</v>
      </c>
      <c r="AN318" s="43">
        <v>0.01</v>
      </c>
      <c r="AO318" s="43">
        <v>4</v>
      </c>
      <c r="AP318" s="43">
        <v>0.14893617021276595</v>
      </c>
      <c r="AQ318" s="43">
        <v>1.53201518921042E-2</v>
      </c>
      <c r="AR318" s="43">
        <f t="shared" si="32"/>
        <v>0.16425632210487015</v>
      </c>
      <c r="AS318" s="42"/>
      <c r="AT318" s="15" t="s">
        <v>11125</v>
      </c>
      <c r="AU318" s="37">
        <v>5000</v>
      </c>
      <c r="AV318" s="37">
        <v>1.0000000000000001E-5</v>
      </c>
      <c r="AW318" s="37">
        <v>10000</v>
      </c>
      <c r="AX318" s="37">
        <v>4</v>
      </c>
      <c r="AY318" s="37">
        <v>8.5106382978723402E-2</v>
      </c>
      <c r="AZ318" s="37">
        <v>-6.8888007404469126E-2</v>
      </c>
      <c r="BA318" s="37">
        <f t="shared" si="33"/>
        <v>1.6218375574254276E-2</v>
      </c>
    </row>
    <row r="319" spans="1:53" x14ac:dyDescent="0.2">
      <c r="A319" s="15" t="s">
        <v>2180</v>
      </c>
      <c r="B319" s="37">
        <v>3000</v>
      </c>
      <c r="C319" s="37">
        <v>10</v>
      </c>
      <c r="D319" s="37">
        <v>5</v>
      </c>
      <c r="E319" s="37">
        <v>0.27659574468085107</v>
      </c>
      <c r="F319" s="37">
        <v>0.14132186996238583</v>
      </c>
      <c r="G319" s="37">
        <f t="shared" si="28"/>
        <v>0.4179176146432369</v>
      </c>
      <c r="H319" s="42"/>
      <c r="I319" s="15" t="s">
        <v>17259</v>
      </c>
      <c r="J319" s="43">
        <v>1000</v>
      </c>
      <c r="K319" s="43">
        <v>0.01</v>
      </c>
      <c r="L319" s="43">
        <v>2</v>
      </c>
      <c r="M319" s="43">
        <v>0.01</v>
      </c>
      <c r="N319" s="43">
        <v>5</v>
      </c>
      <c r="O319" s="43">
        <v>0.27659574468085107</v>
      </c>
      <c r="P319" s="43">
        <v>0.14670938459484717</v>
      </c>
      <c r="Q319" s="43">
        <f t="shared" si="29"/>
        <v>0.42330512927569824</v>
      </c>
      <c r="R319" s="42"/>
      <c r="S319" s="15" t="s">
        <v>2785</v>
      </c>
      <c r="T319" s="37">
        <v>5000</v>
      </c>
      <c r="U319" s="37">
        <v>1.0000000000000001E-5</v>
      </c>
      <c r="V319" s="37">
        <v>10000</v>
      </c>
      <c r="W319" s="37">
        <v>5</v>
      </c>
      <c r="X319" s="37">
        <v>0.30851063829787234</v>
      </c>
      <c r="Y319" s="37">
        <v>0</v>
      </c>
      <c r="Z319" s="37">
        <f t="shared" si="30"/>
        <v>0.30851063829787234</v>
      </c>
      <c r="AA319" s="42"/>
      <c r="AB319" s="15" t="s">
        <v>8835</v>
      </c>
      <c r="AC319" s="37">
        <v>3000</v>
      </c>
      <c r="AD319" s="37">
        <v>10</v>
      </c>
      <c r="AE319" s="37">
        <v>5</v>
      </c>
      <c r="AF319" s="37">
        <v>0.14893617021276595</v>
      </c>
      <c r="AG319" s="37">
        <v>3.9735099337748136E-3</v>
      </c>
      <c r="AH319" s="37">
        <f t="shared" si="31"/>
        <v>0.15290968014654077</v>
      </c>
      <c r="AI319" s="42"/>
      <c r="AJ319" s="15" t="s">
        <v>9365</v>
      </c>
      <c r="AK319" s="43">
        <v>1000</v>
      </c>
      <c r="AL319" s="43">
        <v>0.01</v>
      </c>
      <c r="AM319" s="43">
        <v>2</v>
      </c>
      <c r="AN319" s="43">
        <v>0.01</v>
      </c>
      <c r="AO319" s="43">
        <v>5</v>
      </c>
      <c r="AP319" s="43">
        <v>0.18085106382978725</v>
      </c>
      <c r="AQ319" s="43">
        <v>5.187319884726229E-2</v>
      </c>
      <c r="AR319" s="43">
        <f t="shared" si="32"/>
        <v>0.23272426267704954</v>
      </c>
      <c r="AS319" s="42"/>
      <c r="AT319" s="15" t="s">
        <v>11126</v>
      </c>
      <c r="AU319" s="37">
        <v>5000</v>
      </c>
      <c r="AV319" s="37">
        <v>1.0000000000000001E-5</v>
      </c>
      <c r="AW319" s="37">
        <v>10000</v>
      </c>
      <c r="AX319" s="37">
        <v>5</v>
      </c>
      <c r="AY319" s="37">
        <v>6.3829787234042548E-2</v>
      </c>
      <c r="AZ319" s="37">
        <v>-8.9855072463768115E-2</v>
      </c>
      <c r="BA319" s="37">
        <f t="shared" si="33"/>
        <v>-2.6025285229725567E-2</v>
      </c>
    </row>
    <row r="320" spans="1:53" x14ac:dyDescent="0.2">
      <c r="A320" s="15" t="s">
        <v>2181</v>
      </c>
      <c r="B320" s="37">
        <v>3000</v>
      </c>
      <c r="C320" s="37">
        <v>10</v>
      </c>
      <c r="D320" s="37">
        <v>6</v>
      </c>
      <c r="E320" s="37">
        <v>0.26595744680851063</v>
      </c>
      <c r="F320" s="37">
        <v>0.12834296465528827</v>
      </c>
      <c r="G320" s="37">
        <f t="shared" si="28"/>
        <v>0.39430041146379891</v>
      </c>
      <c r="H320" s="42"/>
      <c r="I320" s="15" t="s">
        <v>17260</v>
      </c>
      <c r="J320" s="43">
        <v>1000</v>
      </c>
      <c r="K320" s="43">
        <v>0.01</v>
      </c>
      <c r="L320" s="43">
        <v>2</v>
      </c>
      <c r="M320" s="43">
        <v>0.01</v>
      </c>
      <c r="N320" s="43">
        <v>6</v>
      </c>
      <c r="O320" s="43">
        <v>0.26595744680851063</v>
      </c>
      <c r="P320" s="43">
        <v>0.13841657810839531</v>
      </c>
      <c r="Q320" s="43">
        <f t="shared" si="29"/>
        <v>0.40437402491690594</v>
      </c>
      <c r="R320" s="42"/>
      <c r="S320" s="15" t="s">
        <v>2786</v>
      </c>
      <c r="T320" s="37">
        <v>5000</v>
      </c>
      <c r="U320" s="37">
        <v>1.0000000000000001E-5</v>
      </c>
      <c r="V320" s="37">
        <v>10000</v>
      </c>
      <c r="W320" s="37">
        <v>6</v>
      </c>
      <c r="X320" s="37">
        <v>0.30851063829787234</v>
      </c>
      <c r="Y320" s="37">
        <v>0</v>
      </c>
      <c r="Z320" s="37">
        <f t="shared" si="30"/>
        <v>0.30851063829787234</v>
      </c>
      <c r="AA320" s="42"/>
      <c r="AB320" s="15" t="s">
        <v>8836</v>
      </c>
      <c r="AC320" s="37">
        <v>3000</v>
      </c>
      <c r="AD320" s="37">
        <v>10</v>
      </c>
      <c r="AE320" s="37">
        <v>6</v>
      </c>
      <c r="AF320" s="37">
        <v>0.15957446808510639</v>
      </c>
      <c r="AG320" s="37">
        <v>2.4819435325016424E-2</v>
      </c>
      <c r="AH320" s="37">
        <f t="shared" si="31"/>
        <v>0.18439390341012282</v>
      </c>
      <c r="AI320" s="42"/>
      <c r="AJ320" s="15" t="s">
        <v>9366</v>
      </c>
      <c r="AK320" s="43">
        <v>1000</v>
      </c>
      <c r="AL320" s="43">
        <v>0.01</v>
      </c>
      <c r="AM320" s="43">
        <v>2</v>
      </c>
      <c r="AN320" s="43">
        <v>0.01</v>
      </c>
      <c r="AO320" s="43">
        <v>6</v>
      </c>
      <c r="AP320" s="43">
        <v>0.1276595744680851</v>
      </c>
      <c r="AQ320" s="43">
        <v>-1.5412989065999213E-2</v>
      </c>
      <c r="AR320" s="43">
        <f t="shared" si="32"/>
        <v>0.11224658540208589</v>
      </c>
      <c r="AS320" s="42"/>
      <c r="AT320" s="15" t="s">
        <v>11127</v>
      </c>
      <c r="AU320" s="37">
        <v>5000</v>
      </c>
      <c r="AV320" s="37">
        <v>1.0000000000000001E-5</v>
      </c>
      <c r="AW320" s="37">
        <v>10000</v>
      </c>
      <c r="AX320" s="37">
        <v>6</v>
      </c>
      <c r="AY320" s="37">
        <v>0.15957446808510639</v>
      </c>
      <c r="AZ320" s="37">
        <v>3.1180691454664053E-2</v>
      </c>
      <c r="BA320" s="37">
        <f t="shared" si="33"/>
        <v>0.19075515953977046</v>
      </c>
    </row>
    <row r="321" spans="1:53" x14ac:dyDescent="0.2">
      <c r="A321" s="15" t="s">
        <v>2182</v>
      </c>
      <c r="B321" s="37">
        <v>3000</v>
      </c>
      <c r="C321" s="37">
        <v>10</v>
      </c>
      <c r="D321" s="37">
        <v>7</v>
      </c>
      <c r="E321" s="37">
        <v>0.27659574468085107</v>
      </c>
      <c r="F321" s="37">
        <v>0.13912457912457915</v>
      </c>
      <c r="G321" s="37">
        <f t="shared" si="28"/>
        <v>0.41572032380543023</v>
      </c>
      <c r="H321" s="42"/>
      <c r="I321" s="15" t="s">
        <v>17261</v>
      </c>
      <c r="J321" s="43">
        <v>1000</v>
      </c>
      <c r="K321" s="43">
        <v>0.01</v>
      </c>
      <c r="L321" s="43">
        <v>2</v>
      </c>
      <c r="M321" s="43">
        <v>0.01</v>
      </c>
      <c r="N321" s="43">
        <v>7</v>
      </c>
      <c r="O321" s="43">
        <v>0.27659574468085107</v>
      </c>
      <c r="P321" s="43">
        <v>0.1448829431438127</v>
      </c>
      <c r="Q321" s="43">
        <f t="shared" si="29"/>
        <v>0.4214786878246638</v>
      </c>
      <c r="R321" s="42"/>
      <c r="S321" s="15" t="s">
        <v>2787</v>
      </c>
      <c r="T321" s="37">
        <v>5000</v>
      </c>
      <c r="U321" s="37">
        <v>1.0000000000000001E-5</v>
      </c>
      <c r="V321" s="37">
        <v>10000</v>
      </c>
      <c r="W321" s="37">
        <v>7</v>
      </c>
      <c r="X321" s="37">
        <v>0.30851063829787234</v>
      </c>
      <c r="Y321" s="37">
        <v>0</v>
      </c>
      <c r="Z321" s="37">
        <f t="shared" si="30"/>
        <v>0.30851063829787234</v>
      </c>
      <c r="AA321" s="42"/>
      <c r="AB321" s="15" t="s">
        <v>8837</v>
      </c>
      <c r="AC321" s="37">
        <v>3000</v>
      </c>
      <c r="AD321" s="37">
        <v>10</v>
      </c>
      <c r="AE321" s="37">
        <v>7</v>
      </c>
      <c r="AF321" s="37">
        <v>0.1276595744680851</v>
      </c>
      <c r="AG321" s="37">
        <v>-1.9441872768152377E-2</v>
      </c>
      <c r="AH321" s="37">
        <f t="shared" si="31"/>
        <v>0.10821770169993272</v>
      </c>
      <c r="AI321" s="42"/>
      <c r="AJ321" s="15" t="s">
        <v>9367</v>
      </c>
      <c r="AK321" s="43">
        <v>1000</v>
      </c>
      <c r="AL321" s="43">
        <v>0.01</v>
      </c>
      <c r="AM321" s="43">
        <v>2</v>
      </c>
      <c r="AN321" s="43">
        <v>0.01</v>
      </c>
      <c r="AO321" s="43">
        <v>7</v>
      </c>
      <c r="AP321" s="43">
        <v>0.13829787234042554</v>
      </c>
      <c r="AQ321" s="43">
        <v>-4.7505938242280304E-3</v>
      </c>
      <c r="AR321" s="43">
        <f t="shared" si="32"/>
        <v>0.13354727851619752</v>
      </c>
      <c r="AS321" s="42"/>
      <c r="AT321" s="15" t="s">
        <v>11128</v>
      </c>
      <c r="AU321" s="37">
        <v>5000</v>
      </c>
      <c r="AV321" s="37">
        <v>1.0000000000000001E-5</v>
      </c>
      <c r="AW321" s="37">
        <v>10000</v>
      </c>
      <c r="AX321" s="37">
        <v>7</v>
      </c>
      <c r="AY321" s="37">
        <v>9.5744680851063829E-2</v>
      </c>
      <c r="AZ321" s="37">
        <v>-5.1454138702460885E-2</v>
      </c>
      <c r="BA321" s="37">
        <f t="shared" si="33"/>
        <v>4.4290542148602945E-2</v>
      </c>
    </row>
    <row r="322" spans="1:53" x14ac:dyDescent="0.2">
      <c r="A322" s="15" t="s">
        <v>2183</v>
      </c>
      <c r="B322" s="37">
        <v>3000</v>
      </c>
      <c r="C322" s="37">
        <v>10</v>
      </c>
      <c r="D322" s="37">
        <v>8</v>
      </c>
      <c r="E322" s="37">
        <v>0.27659574468085107</v>
      </c>
      <c r="F322" s="37">
        <v>0.14350797266514806</v>
      </c>
      <c r="G322" s="37">
        <f t="shared" si="28"/>
        <v>0.42010371734599916</v>
      </c>
      <c r="H322" s="42"/>
      <c r="I322" s="15" t="s">
        <v>17262</v>
      </c>
      <c r="J322" s="43">
        <v>1000</v>
      </c>
      <c r="K322" s="43">
        <v>0.01</v>
      </c>
      <c r="L322" s="43">
        <v>2</v>
      </c>
      <c r="M322" s="43">
        <v>0.01</v>
      </c>
      <c r="N322" s="43">
        <v>8</v>
      </c>
      <c r="O322" s="43">
        <v>0.2978723404255319</v>
      </c>
      <c r="P322" s="43">
        <v>0.17058823529411762</v>
      </c>
      <c r="Q322" s="43">
        <f t="shared" si="29"/>
        <v>0.4684605757196495</v>
      </c>
      <c r="R322" s="42"/>
      <c r="S322" s="15" t="s">
        <v>2788</v>
      </c>
      <c r="T322" s="37">
        <v>5000</v>
      </c>
      <c r="U322" s="37">
        <v>1.0000000000000001E-5</v>
      </c>
      <c r="V322" s="37">
        <v>10000</v>
      </c>
      <c r="W322" s="37">
        <v>8</v>
      </c>
      <c r="X322" s="37">
        <v>0.30851063829787234</v>
      </c>
      <c r="Y322" s="37">
        <v>0</v>
      </c>
      <c r="Z322" s="37">
        <f t="shared" si="30"/>
        <v>0.30851063829787234</v>
      </c>
      <c r="AA322" s="42"/>
      <c r="AB322" s="15" t="s">
        <v>8838</v>
      </c>
      <c r="AC322" s="37">
        <v>3000</v>
      </c>
      <c r="AD322" s="37">
        <v>10</v>
      </c>
      <c r="AE322" s="37">
        <v>8</v>
      </c>
      <c r="AF322" s="37">
        <v>0.15957446808510639</v>
      </c>
      <c r="AG322" s="37">
        <v>2.6481384373361321E-2</v>
      </c>
      <c r="AH322" s="37">
        <f t="shared" si="31"/>
        <v>0.1860558524584677</v>
      </c>
      <c r="AI322" s="42"/>
      <c r="AJ322" s="15" t="s">
        <v>9368</v>
      </c>
      <c r="AK322" s="43">
        <v>1000</v>
      </c>
      <c r="AL322" s="43">
        <v>0.01</v>
      </c>
      <c r="AM322" s="43">
        <v>2</v>
      </c>
      <c r="AN322" s="43">
        <v>0.01</v>
      </c>
      <c r="AO322" s="43">
        <v>8</v>
      </c>
      <c r="AP322" s="43">
        <v>9.5744680851063829E-2</v>
      </c>
      <c r="AQ322" s="43">
        <v>-4.8418842671565425E-2</v>
      </c>
      <c r="AR322" s="43">
        <f t="shared" si="32"/>
        <v>4.7325838179498404E-2</v>
      </c>
      <c r="AS322" s="42"/>
      <c r="AT322" s="15" t="s">
        <v>11129</v>
      </c>
      <c r="AU322" s="37">
        <v>5000</v>
      </c>
      <c r="AV322" s="37">
        <v>1.0000000000000001E-5</v>
      </c>
      <c r="AW322" s="37">
        <v>10000</v>
      </c>
      <c r="AX322" s="37">
        <v>8</v>
      </c>
      <c r="AY322" s="37">
        <v>0.1702127659574468</v>
      </c>
      <c r="AZ322" s="37">
        <v>3.2334697109674002E-2</v>
      </c>
      <c r="BA322" s="37">
        <f t="shared" si="33"/>
        <v>0.20254746306712079</v>
      </c>
    </row>
    <row r="323" spans="1:53" x14ac:dyDescent="0.2">
      <c r="A323" s="15" t="s">
        <v>2184</v>
      </c>
      <c r="B323" s="37">
        <v>3000</v>
      </c>
      <c r="C323" s="37">
        <v>10</v>
      </c>
      <c r="D323" s="37">
        <v>9</v>
      </c>
      <c r="E323" s="37">
        <v>0.28723404255319152</v>
      </c>
      <c r="F323" s="37">
        <v>0.14937871420853593</v>
      </c>
      <c r="G323" s="37">
        <f t="shared" si="28"/>
        <v>0.43661275676172745</v>
      </c>
      <c r="H323" s="42"/>
      <c r="I323" s="15" t="s">
        <v>17263</v>
      </c>
      <c r="J323" s="43">
        <v>1000</v>
      </c>
      <c r="K323" s="43">
        <v>0.01</v>
      </c>
      <c r="L323" s="43">
        <v>2</v>
      </c>
      <c r="M323" s="43">
        <v>0.01</v>
      </c>
      <c r="N323" s="43">
        <v>9</v>
      </c>
      <c r="O323" s="43">
        <v>0.2978723404255319</v>
      </c>
      <c r="P323" s="43">
        <v>0.17280000000000001</v>
      </c>
      <c r="Q323" s="43">
        <f t="shared" si="29"/>
        <v>0.47067234042553191</v>
      </c>
      <c r="R323" s="42"/>
      <c r="S323" s="15" t="s">
        <v>2789</v>
      </c>
      <c r="T323" s="37">
        <v>5000</v>
      </c>
      <c r="U323" s="37">
        <v>1.0000000000000001E-5</v>
      </c>
      <c r="V323" s="37">
        <v>10000</v>
      </c>
      <c r="W323" s="37">
        <v>9</v>
      </c>
      <c r="X323" s="37">
        <v>0.30851063829787234</v>
      </c>
      <c r="Y323" s="37">
        <v>0</v>
      </c>
      <c r="Z323" s="37">
        <f t="shared" si="30"/>
        <v>0.30851063829787234</v>
      </c>
      <c r="AA323" s="42"/>
      <c r="AB323" s="15" t="s">
        <v>8839</v>
      </c>
      <c r="AC323" s="37">
        <v>3000</v>
      </c>
      <c r="AD323" s="37">
        <v>10</v>
      </c>
      <c r="AE323" s="37">
        <v>9</v>
      </c>
      <c r="AF323" s="37">
        <v>0.13829787234042554</v>
      </c>
      <c r="AG323" s="37">
        <v>6.3943625212058101E-3</v>
      </c>
      <c r="AH323" s="37">
        <f t="shared" si="31"/>
        <v>0.14469223486163135</v>
      </c>
      <c r="AI323" s="42"/>
      <c r="AJ323" s="15" t="s">
        <v>9369</v>
      </c>
      <c r="AK323" s="43">
        <v>1000</v>
      </c>
      <c r="AL323" s="43">
        <v>0.01</v>
      </c>
      <c r="AM323" s="43">
        <v>2</v>
      </c>
      <c r="AN323" s="43">
        <v>0.01</v>
      </c>
      <c r="AO323" s="43">
        <v>9</v>
      </c>
      <c r="AP323" s="43">
        <v>0.1702127659574468</v>
      </c>
      <c r="AQ323" s="43">
        <v>1.9917123379227401E-2</v>
      </c>
      <c r="AR323" s="43">
        <f t="shared" si="32"/>
        <v>0.19012988933667421</v>
      </c>
      <c r="AS323" s="42"/>
      <c r="AT323" s="15" t="s">
        <v>11130</v>
      </c>
      <c r="AU323" s="37">
        <v>5000</v>
      </c>
      <c r="AV323" s="37">
        <v>1.0000000000000001E-5</v>
      </c>
      <c r="AW323" s="37">
        <v>10000</v>
      </c>
      <c r="AX323" s="37">
        <v>9</v>
      </c>
      <c r="AY323" s="37">
        <v>0.18085106382978725</v>
      </c>
      <c r="AZ323" s="37">
        <v>4.2212518195050938E-2</v>
      </c>
      <c r="BA323" s="37">
        <f t="shared" si="33"/>
        <v>0.22306358202483817</v>
      </c>
    </row>
    <row r="324" spans="1:53" x14ac:dyDescent="0.2">
      <c r="A324" s="15" t="s">
        <v>2185</v>
      </c>
      <c r="B324" s="37">
        <v>5000</v>
      </c>
      <c r="C324" s="37">
        <v>10</v>
      </c>
      <c r="D324" s="37">
        <v>0</v>
      </c>
      <c r="E324" s="37">
        <v>0.26595744680851063</v>
      </c>
      <c r="F324" s="37">
        <v>0.12787414279951589</v>
      </c>
      <c r="G324" s="37">
        <f t="shared" ref="G324:G387" si="34">E324+F324</f>
        <v>0.39383158960802656</v>
      </c>
      <c r="H324" s="42"/>
      <c r="I324" s="15" t="s">
        <v>17264</v>
      </c>
      <c r="J324" s="43">
        <v>1000</v>
      </c>
      <c r="K324" s="43">
        <v>0.01</v>
      </c>
      <c r="L324" s="43">
        <v>2</v>
      </c>
      <c r="M324" s="43">
        <v>0.1</v>
      </c>
      <c r="N324" s="43">
        <v>0</v>
      </c>
      <c r="O324" s="43">
        <v>0.27659574468085107</v>
      </c>
      <c r="P324" s="43">
        <v>0.14750600160042679</v>
      </c>
      <c r="Q324" s="43">
        <f t="shared" ref="Q324:Q387" si="35">O324+P324</f>
        <v>0.42410174628127784</v>
      </c>
      <c r="R324" s="42"/>
      <c r="S324" s="15" t="s">
        <v>2790</v>
      </c>
      <c r="T324" s="37">
        <v>5000</v>
      </c>
      <c r="U324" s="37">
        <v>1.0000000000000001E-5</v>
      </c>
      <c r="V324" s="37">
        <v>100000</v>
      </c>
      <c r="W324" s="37">
        <v>0</v>
      </c>
      <c r="X324" s="37">
        <v>0.30851063829787234</v>
      </c>
      <c r="Y324" s="37">
        <v>0</v>
      </c>
      <c r="Z324" s="37">
        <f t="shared" ref="Z324:Z387" si="36">X324+Y324</f>
        <v>0.30851063829787234</v>
      </c>
      <c r="AA324" s="42"/>
      <c r="AB324" s="15" t="s">
        <v>8840</v>
      </c>
      <c r="AC324" s="37">
        <v>5000</v>
      </c>
      <c r="AD324" s="37">
        <v>10</v>
      </c>
      <c r="AE324" s="37">
        <v>0</v>
      </c>
      <c r="AF324" s="37">
        <v>0.10638297872340426</v>
      </c>
      <c r="AG324" s="37">
        <v>-3.3778476040848403E-2</v>
      </c>
      <c r="AH324" s="37">
        <f t="shared" ref="AH324:AH387" si="37">AF324+AG324</f>
        <v>7.260450268255586E-2</v>
      </c>
      <c r="AI324" s="42"/>
      <c r="AJ324" s="15" t="s">
        <v>9370</v>
      </c>
      <c r="AK324" s="43">
        <v>1000</v>
      </c>
      <c r="AL324" s="43">
        <v>0.01</v>
      </c>
      <c r="AM324" s="43">
        <v>2</v>
      </c>
      <c r="AN324" s="43">
        <v>0.1</v>
      </c>
      <c r="AO324" s="43">
        <v>0</v>
      </c>
      <c r="AP324" s="43">
        <v>0.14893617021276595</v>
      </c>
      <c r="AQ324" s="43">
        <v>5.8170280274986432E-3</v>
      </c>
      <c r="AR324" s="43">
        <f t="shared" ref="AR324:AR387" si="38">AP324+AQ324</f>
        <v>0.15475319824026459</v>
      </c>
      <c r="AS324" s="42"/>
      <c r="AT324" s="15" t="s">
        <v>11131</v>
      </c>
      <c r="AU324" s="37">
        <v>5000</v>
      </c>
      <c r="AV324" s="37">
        <v>1.0000000000000001E-5</v>
      </c>
      <c r="AW324" s="37">
        <v>100000</v>
      </c>
      <c r="AX324" s="37">
        <v>0</v>
      </c>
      <c r="AY324" s="37">
        <v>0.19148936170212766</v>
      </c>
      <c r="AZ324" s="37">
        <v>4.7720607837909892E-2</v>
      </c>
      <c r="BA324" s="37">
        <f t="shared" ref="BA324:BA387" si="39">AY324+AZ324</f>
        <v>0.23920996954003754</v>
      </c>
    </row>
    <row r="325" spans="1:53" x14ac:dyDescent="0.2">
      <c r="A325" s="15" t="s">
        <v>2186</v>
      </c>
      <c r="B325" s="37">
        <v>5000</v>
      </c>
      <c r="C325" s="37">
        <v>10</v>
      </c>
      <c r="D325" s="37">
        <v>1</v>
      </c>
      <c r="E325" s="37">
        <v>0.25531914893617019</v>
      </c>
      <c r="F325" s="37">
        <v>0.11559139784946236</v>
      </c>
      <c r="G325" s="37">
        <f t="shared" si="34"/>
        <v>0.37091054678563257</v>
      </c>
      <c r="H325" s="42"/>
      <c r="I325" s="15" t="s">
        <v>17265</v>
      </c>
      <c r="J325" s="43">
        <v>1000</v>
      </c>
      <c r="K325" s="43">
        <v>0.01</v>
      </c>
      <c r="L325" s="43">
        <v>2</v>
      </c>
      <c r="M325" s="43">
        <v>0.1</v>
      </c>
      <c r="N325" s="43">
        <v>1</v>
      </c>
      <c r="O325" s="43">
        <v>0.26595744680851063</v>
      </c>
      <c r="P325" s="43">
        <v>0.13323533342242416</v>
      </c>
      <c r="Q325" s="43">
        <f t="shared" si="35"/>
        <v>0.3991927802309348</v>
      </c>
      <c r="R325" s="42"/>
      <c r="S325" s="15" t="s">
        <v>2791</v>
      </c>
      <c r="T325" s="37">
        <v>5000</v>
      </c>
      <c r="U325" s="37">
        <v>1.0000000000000001E-5</v>
      </c>
      <c r="V325" s="37">
        <v>100000</v>
      </c>
      <c r="W325" s="37">
        <v>1</v>
      </c>
      <c r="X325" s="37">
        <v>0.30851063829787234</v>
      </c>
      <c r="Y325" s="37">
        <v>0</v>
      </c>
      <c r="Z325" s="37">
        <f t="shared" si="36"/>
        <v>0.30851063829787234</v>
      </c>
      <c r="AA325" s="42"/>
      <c r="AB325" s="15" t="s">
        <v>8841</v>
      </c>
      <c r="AC325" s="37">
        <v>5000</v>
      </c>
      <c r="AD325" s="37">
        <v>10</v>
      </c>
      <c r="AE325" s="37">
        <v>1</v>
      </c>
      <c r="AF325" s="37">
        <v>0.21276595744680851</v>
      </c>
      <c r="AG325" s="37">
        <v>7.7820495823942723E-2</v>
      </c>
      <c r="AH325" s="37">
        <f t="shared" si="37"/>
        <v>0.29058645327075122</v>
      </c>
      <c r="AI325" s="42"/>
      <c r="AJ325" s="15" t="s">
        <v>9371</v>
      </c>
      <c r="AK325" s="43">
        <v>1000</v>
      </c>
      <c r="AL325" s="43">
        <v>0.01</v>
      </c>
      <c r="AM325" s="43">
        <v>2</v>
      </c>
      <c r="AN325" s="43">
        <v>0.1</v>
      </c>
      <c r="AO325" s="43">
        <v>1</v>
      </c>
      <c r="AP325" s="43">
        <v>0.13829787234042554</v>
      </c>
      <c r="AQ325" s="43">
        <v>-9.2788971367974513E-3</v>
      </c>
      <c r="AR325" s="43">
        <f t="shared" si="38"/>
        <v>0.12901897520362809</v>
      </c>
      <c r="AS325" s="42"/>
      <c r="AT325" s="15" t="s">
        <v>11132</v>
      </c>
      <c r="AU325" s="37">
        <v>5000</v>
      </c>
      <c r="AV325" s="37">
        <v>1.0000000000000001E-5</v>
      </c>
      <c r="AW325" s="37">
        <v>100000</v>
      </c>
      <c r="AX325" s="37">
        <v>1</v>
      </c>
      <c r="AY325" s="37">
        <v>0.13829787234042554</v>
      </c>
      <c r="AZ325" s="37">
        <v>2.7504911591355713E-3</v>
      </c>
      <c r="BA325" s="37">
        <f t="shared" si="39"/>
        <v>0.1410483634995611</v>
      </c>
    </row>
    <row r="326" spans="1:53" x14ac:dyDescent="0.2">
      <c r="A326" s="15" t="s">
        <v>2187</v>
      </c>
      <c r="B326" s="37">
        <v>5000</v>
      </c>
      <c r="C326" s="37">
        <v>10</v>
      </c>
      <c r="D326" s="37">
        <v>2</v>
      </c>
      <c r="E326" s="37">
        <v>0.26595744680851063</v>
      </c>
      <c r="F326" s="37">
        <v>0.12787414279951592</v>
      </c>
      <c r="G326" s="37">
        <f t="shared" si="34"/>
        <v>0.39383158960802656</v>
      </c>
      <c r="H326" s="42"/>
      <c r="I326" s="15" t="s">
        <v>17266</v>
      </c>
      <c r="J326" s="43">
        <v>1000</v>
      </c>
      <c r="K326" s="43">
        <v>0.01</v>
      </c>
      <c r="L326" s="43">
        <v>2</v>
      </c>
      <c r="M326" s="43">
        <v>0.1</v>
      </c>
      <c r="N326" s="43">
        <v>2</v>
      </c>
      <c r="O326" s="43">
        <v>0.27659574468085107</v>
      </c>
      <c r="P326" s="43">
        <v>0.14212857334585965</v>
      </c>
      <c r="Q326" s="43">
        <f t="shared" si="35"/>
        <v>0.41872431802671073</v>
      </c>
      <c r="R326" s="42"/>
      <c r="S326" s="15" t="s">
        <v>2792</v>
      </c>
      <c r="T326" s="37">
        <v>5000</v>
      </c>
      <c r="U326" s="37">
        <v>1.0000000000000001E-5</v>
      </c>
      <c r="V326" s="37">
        <v>100000</v>
      </c>
      <c r="W326" s="37">
        <v>2</v>
      </c>
      <c r="X326" s="37">
        <v>0.30851063829787234</v>
      </c>
      <c r="Y326" s="37">
        <v>0</v>
      </c>
      <c r="Z326" s="37">
        <f t="shared" si="36"/>
        <v>0.30851063829787234</v>
      </c>
      <c r="AA326" s="42"/>
      <c r="AB326" s="15" t="s">
        <v>8842</v>
      </c>
      <c r="AC326" s="37">
        <v>5000</v>
      </c>
      <c r="AD326" s="37">
        <v>10</v>
      </c>
      <c r="AE326" s="37">
        <v>2</v>
      </c>
      <c r="AF326" s="37">
        <v>0.1702127659574468</v>
      </c>
      <c r="AG326" s="37">
        <v>2.2139237129901294E-2</v>
      </c>
      <c r="AH326" s="37">
        <f t="shared" si="37"/>
        <v>0.19235200308734809</v>
      </c>
      <c r="AI326" s="42"/>
      <c r="AJ326" s="15" t="s">
        <v>9372</v>
      </c>
      <c r="AK326" s="43">
        <v>1000</v>
      </c>
      <c r="AL326" s="43">
        <v>0.01</v>
      </c>
      <c r="AM326" s="43">
        <v>2</v>
      </c>
      <c r="AN326" s="43">
        <v>0.1</v>
      </c>
      <c r="AO326" s="43">
        <v>2</v>
      </c>
      <c r="AP326" s="43">
        <v>9.5744680851063829E-2</v>
      </c>
      <c r="AQ326" s="43">
        <v>-4.3762246897452631E-2</v>
      </c>
      <c r="AR326" s="43">
        <f t="shared" si="38"/>
        <v>5.1982433953611198E-2</v>
      </c>
      <c r="AS326" s="42"/>
      <c r="AT326" s="15" t="s">
        <v>11133</v>
      </c>
      <c r="AU326" s="37">
        <v>5000</v>
      </c>
      <c r="AV326" s="37">
        <v>1.0000000000000001E-5</v>
      </c>
      <c r="AW326" s="37">
        <v>100000</v>
      </c>
      <c r="AX326" s="37">
        <v>2</v>
      </c>
      <c r="AY326" s="37">
        <v>0.1702127659574468</v>
      </c>
      <c r="AZ326" s="37">
        <v>2.6940942269409417E-2</v>
      </c>
      <c r="BA326" s="37">
        <f t="shared" si="39"/>
        <v>0.19715370822685621</v>
      </c>
    </row>
    <row r="327" spans="1:53" x14ac:dyDescent="0.2">
      <c r="A327" s="15" t="s">
        <v>2188</v>
      </c>
      <c r="B327" s="37">
        <v>5000</v>
      </c>
      <c r="C327" s="37">
        <v>10</v>
      </c>
      <c r="D327" s="37">
        <v>3</v>
      </c>
      <c r="E327" s="37">
        <v>0.27659574468085107</v>
      </c>
      <c r="F327" s="37">
        <v>0.14166778568551092</v>
      </c>
      <c r="G327" s="37">
        <f t="shared" si="34"/>
        <v>0.41826353036636199</v>
      </c>
      <c r="H327" s="42"/>
      <c r="I327" s="15" t="s">
        <v>17267</v>
      </c>
      <c r="J327" s="43">
        <v>1000</v>
      </c>
      <c r="K327" s="43">
        <v>0.01</v>
      </c>
      <c r="L327" s="43">
        <v>2</v>
      </c>
      <c r="M327" s="43">
        <v>0.1</v>
      </c>
      <c r="N327" s="43">
        <v>3</v>
      </c>
      <c r="O327" s="43">
        <v>0.28723404255319152</v>
      </c>
      <c r="P327" s="43">
        <v>0.15610344365536652</v>
      </c>
      <c r="Q327" s="43">
        <f t="shared" si="35"/>
        <v>0.44333748620855806</v>
      </c>
      <c r="R327" s="42"/>
      <c r="S327" s="15" t="s">
        <v>2793</v>
      </c>
      <c r="T327" s="37">
        <v>5000</v>
      </c>
      <c r="U327" s="37">
        <v>1.0000000000000001E-5</v>
      </c>
      <c r="V327" s="37">
        <v>100000</v>
      </c>
      <c r="W327" s="37">
        <v>3</v>
      </c>
      <c r="X327" s="37">
        <v>0.30851063829787234</v>
      </c>
      <c r="Y327" s="37">
        <v>0</v>
      </c>
      <c r="Z327" s="37">
        <f t="shared" si="36"/>
        <v>0.30851063829787234</v>
      </c>
      <c r="AA327" s="42"/>
      <c r="AB327" s="15" t="s">
        <v>8843</v>
      </c>
      <c r="AC327" s="37">
        <v>5000</v>
      </c>
      <c r="AD327" s="37">
        <v>10</v>
      </c>
      <c r="AE327" s="37">
        <v>3</v>
      </c>
      <c r="AF327" s="37">
        <v>0.13829787234042554</v>
      </c>
      <c r="AG327" s="37">
        <v>-1.0350318471337605E-2</v>
      </c>
      <c r="AH327" s="37">
        <f t="shared" si="37"/>
        <v>0.12794755386908793</v>
      </c>
      <c r="AI327" s="42"/>
      <c r="AJ327" s="15" t="s">
        <v>9373</v>
      </c>
      <c r="AK327" s="43">
        <v>1000</v>
      </c>
      <c r="AL327" s="43">
        <v>0.01</v>
      </c>
      <c r="AM327" s="43">
        <v>2</v>
      </c>
      <c r="AN327" s="43">
        <v>0.1</v>
      </c>
      <c r="AO327" s="43">
        <v>3</v>
      </c>
      <c r="AP327" s="43">
        <v>0.1276595744680851</v>
      </c>
      <c r="AQ327" s="43">
        <v>-1.4077095119063314E-2</v>
      </c>
      <c r="AR327" s="43">
        <f t="shared" si="38"/>
        <v>0.11358247934902178</v>
      </c>
      <c r="AS327" s="42"/>
      <c r="AT327" s="15" t="s">
        <v>11134</v>
      </c>
      <c r="AU327" s="37">
        <v>5000</v>
      </c>
      <c r="AV327" s="37">
        <v>1.0000000000000001E-5</v>
      </c>
      <c r="AW327" s="37">
        <v>100000</v>
      </c>
      <c r="AX327" s="37">
        <v>3</v>
      </c>
      <c r="AY327" s="37">
        <v>0.1276595744680851</v>
      </c>
      <c r="AZ327" s="37">
        <v>-1.3543721236028948E-2</v>
      </c>
      <c r="BA327" s="37">
        <f t="shared" si="39"/>
        <v>0.11411585323205614</v>
      </c>
    </row>
    <row r="328" spans="1:53" x14ac:dyDescent="0.2">
      <c r="A328" s="15" t="s">
        <v>2189</v>
      </c>
      <c r="B328" s="37">
        <v>5000</v>
      </c>
      <c r="C328" s="37">
        <v>10</v>
      </c>
      <c r="D328" s="37">
        <v>4</v>
      </c>
      <c r="E328" s="37">
        <v>0.27659574468085107</v>
      </c>
      <c r="F328" s="37">
        <v>0.13644960821399624</v>
      </c>
      <c r="G328" s="37">
        <f t="shared" si="34"/>
        <v>0.41304535289484734</v>
      </c>
      <c r="H328" s="42"/>
      <c r="I328" s="15" t="s">
        <v>17268</v>
      </c>
      <c r="J328" s="43">
        <v>1000</v>
      </c>
      <c r="K328" s="43">
        <v>0.01</v>
      </c>
      <c r="L328" s="43">
        <v>2</v>
      </c>
      <c r="M328" s="43">
        <v>0.1</v>
      </c>
      <c r="N328" s="43">
        <v>4</v>
      </c>
      <c r="O328" s="43">
        <v>0.25531914893617019</v>
      </c>
      <c r="P328" s="43">
        <v>0.11784421504223085</v>
      </c>
      <c r="Q328" s="43">
        <f t="shared" si="35"/>
        <v>0.37316336397840105</v>
      </c>
      <c r="R328" s="42"/>
      <c r="S328" s="15" t="s">
        <v>2794</v>
      </c>
      <c r="T328" s="37">
        <v>5000</v>
      </c>
      <c r="U328" s="37">
        <v>1.0000000000000001E-5</v>
      </c>
      <c r="V328" s="37">
        <v>100000</v>
      </c>
      <c r="W328" s="37">
        <v>4</v>
      </c>
      <c r="X328" s="37">
        <v>0.30851063829787234</v>
      </c>
      <c r="Y328" s="37">
        <v>0</v>
      </c>
      <c r="Z328" s="37">
        <f t="shared" si="36"/>
        <v>0.30851063829787234</v>
      </c>
      <c r="AA328" s="42"/>
      <c r="AB328" s="15" t="s">
        <v>8844</v>
      </c>
      <c r="AC328" s="37">
        <v>5000</v>
      </c>
      <c r="AD328" s="37">
        <v>10</v>
      </c>
      <c r="AE328" s="37">
        <v>4</v>
      </c>
      <c r="AF328" s="37">
        <v>0.15957446808510639</v>
      </c>
      <c r="AG328" s="37">
        <v>2.3280284098382214E-2</v>
      </c>
      <c r="AH328" s="37">
        <f t="shared" si="37"/>
        <v>0.18285475218348859</v>
      </c>
      <c r="AI328" s="42"/>
      <c r="AJ328" s="15" t="s">
        <v>9374</v>
      </c>
      <c r="AK328" s="43">
        <v>1000</v>
      </c>
      <c r="AL328" s="43">
        <v>0.01</v>
      </c>
      <c r="AM328" s="43">
        <v>2</v>
      </c>
      <c r="AN328" s="43">
        <v>0.1</v>
      </c>
      <c r="AO328" s="43">
        <v>4</v>
      </c>
      <c r="AP328" s="43">
        <v>0.11702127659574468</v>
      </c>
      <c r="AQ328" s="43">
        <v>-3.1192175522072412E-2</v>
      </c>
      <c r="AR328" s="43">
        <f t="shared" si="38"/>
        <v>8.5829101073672268E-2</v>
      </c>
      <c r="AS328" s="42"/>
      <c r="AT328" s="15" t="s">
        <v>11135</v>
      </c>
      <c r="AU328" s="37">
        <v>5000</v>
      </c>
      <c r="AV328" s="37">
        <v>1.0000000000000001E-5</v>
      </c>
      <c r="AW328" s="37">
        <v>100000</v>
      </c>
      <c r="AX328" s="37">
        <v>4</v>
      </c>
      <c r="AY328" s="37">
        <v>0.15957446808510639</v>
      </c>
      <c r="AZ328" s="37">
        <v>5.757129468469702E-3</v>
      </c>
      <c r="BA328" s="37">
        <f t="shared" si="39"/>
        <v>0.1653315975535761</v>
      </c>
    </row>
    <row r="329" spans="1:53" x14ac:dyDescent="0.2">
      <c r="A329" s="15" t="s">
        <v>2190</v>
      </c>
      <c r="B329" s="37">
        <v>5000</v>
      </c>
      <c r="C329" s="37">
        <v>10</v>
      </c>
      <c r="D329" s="37">
        <v>5</v>
      </c>
      <c r="E329" s="37">
        <v>0.27659574468085107</v>
      </c>
      <c r="F329" s="37">
        <v>0.13598269802649368</v>
      </c>
      <c r="G329" s="37">
        <f t="shared" si="34"/>
        <v>0.41257844270734478</v>
      </c>
      <c r="H329" s="42"/>
      <c r="I329" s="15" t="s">
        <v>17269</v>
      </c>
      <c r="J329" s="43">
        <v>1000</v>
      </c>
      <c r="K329" s="43">
        <v>0.01</v>
      </c>
      <c r="L329" s="43">
        <v>2</v>
      </c>
      <c r="M329" s="43">
        <v>0.1</v>
      </c>
      <c r="N329" s="43">
        <v>5</v>
      </c>
      <c r="O329" s="43">
        <v>0.26595744680851063</v>
      </c>
      <c r="P329" s="43">
        <v>0.14001591089896581</v>
      </c>
      <c r="Q329" s="43">
        <f t="shared" si="35"/>
        <v>0.40597335770747645</v>
      </c>
      <c r="R329" s="42"/>
      <c r="S329" s="15" t="s">
        <v>2795</v>
      </c>
      <c r="T329" s="37">
        <v>5000</v>
      </c>
      <c r="U329" s="37">
        <v>1.0000000000000001E-5</v>
      </c>
      <c r="V329" s="37">
        <v>100000</v>
      </c>
      <c r="W329" s="37">
        <v>5</v>
      </c>
      <c r="X329" s="37">
        <v>0.30851063829787234</v>
      </c>
      <c r="Y329" s="37">
        <v>0</v>
      </c>
      <c r="Z329" s="37">
        <f t="shared" si="36"/>
        <v>0.30851063829787234</v>
      </c>
      <c r="AA329" s="42"/>
      <c r="AB329" s="15" t="s">
        <v>8845</v>
      </c>
      <c r="AC329" s="37">
        <v>5000</v>
      </c>
      <c r="AD329" s="37">
        <v>10</v>
      </c>
      <c r="AE329" s="37">
        <v>5</v>
      </c>
      <c r="AF329" s="37">
        <v>0.18085106382978725</v>
      </c>
      <c r="AG329" s="37">
        <v>1.7110266159695822E-2</v>
      </c>
      <c r="AH329" s="37">
        <f t="shared" si="37"/>
        <v>0.19796132998948307</v>
      </c>
      <c r="AI329" s="42"/>
      <c r="AJ329" s="15" t="s">
        <v>9375</v>
      </c>
      <c r="AK329" s="43">
        <v>1000</v>
      </c>
      <c r="AL329" s="43">
        <v>0.01</v>
      </c>
      <c r="AM329" s="43">
        <v>2</v>
      </c>
      <c r="AN329" s="43">
        <v>0.1</v>
      </c>
      <c r="AO329" s="43">
        <v>5</v>
      </c>
      <c r="AP329" s="43">
        <v>0.18085106382978725</v>
      </c>
      <c r="AQ329" s="43">
        <v>5.0255871932817213E-2</v>
      </c>
      <c r="AR329" s="43">
        <f t="shared" si="38"/>
        <v>0.23110693576260447</v>
      </c>
      <c r="AS329" s="42"/>
      <c r="AT329" s="15" t="s">
        <v>11136</v>
      </c>
      <c r="AU329" s="37">
        <v>5000</v>
      </c>
      <c r="AV329" s="37">
        <v>1.0000000000000001E-5</v>
      </c>
      <c r="AW329" s="37">
        <v>100000</v>
      </c>
      <c r="AX329" s="37">
        <v>5</v>
      </c>
      <c r="AY329" s="37">
        <v>0.1276595744680851</v>
      </c>
      <c r="AZ329" s="37">
        <v>-2.2281167108753344E-2</v>
      </c>
      <c r="BA329" s="37">
        <f t="shared" si="39"/>
        <v>0.10537840735933175</v>
      </c>
    </row>
    <row r="330" spans="1:53" x14ac:dyDescent="0.2">
      <c r="A330" s="15" t="s">
        <v>2191</v>
      </c>
      <c r="B330" s="37">
        <v>5000</v>
      </c>
      <c r="C330" s="37">
        <v>10</v>
      </c>
      <c r="D330" s="37">
        <v>6</v>
      </c>
      <c r="E330" s="37">
        <v>0.27659574468085107</v>
      </c>
      <c r="F330" s="37">
        <v>0.13924050632911394</v>
      </c>
      <c r="G330" s="37">
        <f t="shared" si="34"/>
        <v>0.41583625100996502</v>
      </c>
      <c r="H330" s="42"/>
      <c r="I330" s="15" t="s">
        <v>17270</v>
      </c>
      <c r="J330" s="43">
        <v>1000</v>
      </c>
      <c r="K330" s="43">
        <v>0.01</v>
      </c>
      <c r="L330" s="43">
        <v>2</v>
      </c>
      <c r="M330" s="43">
        <v>0.1</v>
      </c>
      <c r="N330" s="43">
        <v>6</v>
      </c>
      <c r="O330" s="43">
        <v>0.28723404255319152</v>
      </c>
      <c r="P330" s="43">
        <v>0.15835894694641189</v>
      </c>
      <c r="Q330" s="43">
        <f t="shared" si="35"/>
        <v>0.44559298949960341</v>
      </c>
      <c r="R330" s="42"/>
      <c r="S330" s="15" t="s">
        <v>2796</v>
      </c>
      <c r="T330" s="37">
        <v>5000</v>
      </c>
      <c r="U330" s="37">
        <v>1.0000000000000001E-5</v>
      </c>
      <c r="V330" s="37">
        <v>100000</v>
      </c>
      <c r="W330" s="37">
        <v>6</v>
      </c>
      <c r="X330" s="37">
        <v>0.30851063829787234</v>
      </c>
      <c r="Y330" s="37">
        <v>0</v>
      </c>
      <c r="Z330" s="37">
        <f t="shared" si="36"/>
        <v>0.30851063829787234</v>
      </c>
      <c r="AA330" s="42"/>
      <c r="AB330" s="15" t="s">
        <v>8846</v>
      </c>
      <c r="AC330" s="37">
        <v>5000</v>
      </c>
      <c r="AD330" s="37">
        <v>10</v>
      </c>
      <c r="AE330" s="37">
        <v>6</v>
      </c>
      <c r="AF330" s="37">
        <v>9.5744680851063829E-2</v>
      </c>
      <c r="AG330" s="37">
        <v>-2.620087336244541E-2</v>
      </c>
      <c r="AH330" s="37">
        <f t="shared" si="37"/>
        <v>6.9543807488618423E-2</v>
      </c>
      <c r="AI330" s="42"/>
      <c r="AJ330" s="15" t="s">
        <v>9376</v>
      </c>
      <c r="AK330" s="43">
        <v>1000</v>
      </c>
      <c r="AL330" s="43">
        <v>0.01</v>
      </c>
      <c r="AM330" s="43">
        <v>2</v>
      </c>
      <c r="AN330" s="43">
        <v>0.1</v>
      </c>
      <c r="AO330" s="43">
        <v>6</v>
      </c>
      <c r="AP330" s="43">
        <v>0.20212765957446807</v>
      </c>
      <c r="AQ330" s="43">
        <v>6.200106439595527E-2</v>
      </c>
      <c r="AR330" s="43">
        <f t="shared" si="38"/>
        <v>0.26412872397042336</v>
      </c>
      <c r="AS330" s="42"/>
      <c r="AT330" s="15" t="s">
        <v>11137</v>
      </c>
      <c r="AU330" s="37">
        <v>5000</v>
      </c>
      <c r="AV330" s="37">
        <v>1.0000000000000001E-5</v>
      </c>
      <c r="AW330" s="37">
        <v>100000</v>
      </c>
      <c r="AX330" s="37">
        <v>6</v>
      </c>
      <c r="AY330" s="37">
        <v>0.11702127659574468</v>
      </c>
      <c r="AZ330" s="37">
        <v>-2.7796074298511386E-2</v>
      </c>
      <c r="BA330" s="37">
        <f t="shared" si="39"/>
        <v>8.9225202297233297E-2</v>
      </c>
    </row>
    <row r="331" spans="1:53" x14ac:dyDescent="0.2">
      <c r="A331" s="15" t="s">
        <v>2192</v>
      </c>
      <c r="B331" s="37">
        <v>5000</v>
      </c>
      <c r="C331" s="37">
        <v>10</v>
      </c>
      <c r="D331" s="37">
        <v>7</v>
      </c>
      <c r="E331" s="37">
        <v>0.28723404255319152</v>
      </c>
      <c r="F331" s="37">
        <v>0.15052603183166985</v>
      </c>
      <c r="G331" s="37">
        <f t="shared" si="34"/>
        <v>0.43776007438486136</v>
      </c>
      <c r="H331" s="42"/>
      <c r="I331" s="15" t="s">
        <v>17271</v>
      </c>
      <c r="J331" s="43">
        <v>1000</v>
      </c>
      <c r="K331" s="43">
        <v>0.01</v>
      </c>
      <c r="L331" s="43">
        <v>2</v>
      </c>
      <c r="M331" s="43">
        <v>0.1</v>
      </c>
      <c r="N331" s="43">
        <v>7</v>
      </c>
      <c r="O331" s="43">
        <v>0.26595744680851063</v>
      </c>
      <c r="P331" s="43">
        <v>0.13439209929267315</v>
      </c>
      <c r="Q331" s="43">
        <f t="shared" si="35"/>
        <v>0.40034954610118378</v>
      </c>
      <c r="R331" s="42"/>
      <c r="S331" s="15" t="s">
        <v>2797</v>
      </c>
      <c r="T331" s="37">
        <v>5000</v>
      </c>
      <c r="U331" s="37">
        <v>1.0000000000000001E-5</v>
      </c>
      <c r="V331" s="37">
        <v>100000</v>
      </c>
      <c r="W331" s="37">
        <v>7</v>
      </c>
      <c r="X331" s="37">
        <v>0.30851063829787234</v>
      </c>
      <c r="Y331" s="37">
        <v>0</v>
      </c>
      <c r="Z331" s="37">
        <f t="shared" si="36"/>
        <v>0.30851063829787234</v>
      </c>
      <c r="AA331" s="42"/>
      <c r="AB331" s="15" t="s">
        <v>8847</v>
      </c>
      <c r="AC331" s="37">
        <v>5000</v>
      </c>
      <c r="AD331" s="37">
        <v>10</v>
      </c>
      <c r="AE331" s="37">
        <v>7</v>
      </c>
      <c r="AF331" s="37">
        <v>6.3829787234042548E-2</v>
      </c>
      <c r="AG331" s="37">
        <v>-7.4564822031696537E-2</v>
      </c>
      <c r="AH331" s="37">
        <f t="shared" si="37"/>
        <v>-1.0735034797653989E-2</v>
      </c>
      <c r="AI331" s="42"/>
      <c r="AJ331" s="15" t="s">
        <v>9377</v>
      </c>
      <c r="AK331" s="43">
        <v>1000</v>
      </c>
      <c r="AL331" s="43">
        <v>0.01</v>
      </c>
      <c r="AM331" s="43">
        <v>2</v>
      </c>
      <c r="AN331" s="43">
        <v>0.1</v>
      </c>
      <c r="AO331" s="43">
        <v>7</v>
      </c>
      <c r="AP331" s="43">
        <v>8.5106382978723402E-2</v>
      </c>
      <c r="AQ331" s="43">
        <v>-8.4955039592001055E-2</v>
      </c>
      <c r="AR331" s="43">
        <f t="shared" si="38"/>
        <v>1.5134338672234682E-4</v>
      </c>
      <c r="AS331" s="42"/>
      <c r="AT331" s="15" t="s">
        <v>11138</v>
      </c>
      <c r="AU331" s="37">
        <v>5000</v>
      </c>
      <c r="AV331" s="37">
        <v>1.0000000000000001E-5</v>
      </c>
      <c r="AW331" s="37">
        <v>100000</v>
      </c>
      <c r="AX331" s="37">
        <v>7</v>
      </c>
      <c r="AY331" s="37">
        <v>9.5744680851063829E-2</v>
      </c>
      <c r="AZ331" s="37">
        <v>-5.8137994967553973E-2</v>
      </c>
      <c r="BA331" s="37">
        <f t="shared" si="39"/>
        <v>3.7606685883509856E-2</v>
      </c>
    </row>
    <row r="332" spans="1:53" x14ac:dyDescent="0.2">
      <c r="A332" s="15" t="s">
        <v>2193</v>
      </c>
      <c r="B332" s="37">
        <v>5000</v>
      </c>
      <c r="C332" s="37">
        <v>10</v>
      </c>
      <c r="D332" s="37">
        <v>8</v>
      </c>
      <c r="E332" s="37">
        <v>0.28723404255319152</v>
      </c>
      <c r="F332" s="37">
        <v>0.14857374611328919</v>
      </c>
      <c r="G332" s="37">
        <f t="shared" si="34"/>
        <v>0.43580778866648073</v>
      </c>
      <c r="H332" s="42"/>
      <c r="I332" s="15" t="s">
        <v>17272</v>
      </c>
      <c r="J332" s="43">
        <v>1000</v>
      </c>
      <c r="K332" s="43">
        <v>0.01</v>
      </c>
      <c r="L332" s="43">
        <v>2</v>
      </c>
      <c r="M332" s="43">
        <v>0.1</v>
      </c>
      <c r="N332" s="43">
        <v>8</v>
      </c>
      <c r="O332" s="43">
        <v>0.27659574468085107</v>
      </c>
      <c r="P332" s="43">
        <v>0.14270386266094426</v>
      </c>
      <c r="Q332" s="43">
        <f t="shared" si="35"/>
        <v>0.41929960734179533</v>
      </c>
      <c r="R332" s="42"/>
      <c r="S332" s="15" t="s">
        <v>2798</v>
      </c>
      <c r="T332" s="37">
        <v>5000</v>
      </c>
      <c r="U332" s="37">
        <v>1.0000000000000001E-5</v>
      </c>
      <c r="V332" s="37">
        <v>100000</v>
      </c>
      <c r="W332" s="37">
        <v>8</v>
      </c>
      <c r="X332" s="37">
        <v>0.30851063829787234</v>
      </c>
      <c r="Y332" s="37">
        <v>0</v>
      </c>
      <c r="Z332" s="37">
        <f t="shared" si="36"/>
        <v>0.30851063829787234</v>
      </c>
      <c r="AA332" s="42"/>
      <c r="AB332" s="15" t="s">
        <v>8848</v>
      </c>
      <c r="AC332" s="37">
        <v>5000</v>
      </c>
      <c r="AD332" s="37">
        <v>10</v>
      </c>
      <c r="AE332" s="37">
        <v>8</v>
      </c>
      <c r="AF332" s="37">
        <v>0.13829787234042554</v>
      </c>
      <c r="AG332" s="37">
        <v>-2.2562449637389199E-2</v>
      </c>
      <c r="AH332" s="37">
        <f t="shared" si="37"/>
        <v>0.11573542270303634</v>
      </c>
      <c r="AI332" s="42"/>
      <c r="AJ332" s="15" t="s">
        <v>9378</v>
      </c>
      <c r="AK332" s="43">
        <v>1000</v>
      </c>
      <c r="AL332" s="43">
        <v>0.01</v>
      </c>
      <c r="AM332" s="43">
        <v>2</v>
      </c>
      <c r="AN332" s="43">
        <v>0.1</v>
      </c>
      <c r="AO332" s="43">
        <v>8</v>
      </c>
      <c r="AP332" s="43">
        <v>0.10638297872340426</v>
      </c>
      <c r="AQ332" s="43">
        <v>-3.2021957913998172E-2</v>
      </c>
      <c r="AR332" s="43">
        <f t="shared" si="38"/>
        <v>7.4361020809406084E-2</v>
      </c>
      <c r="AS332" s="42"/>
      <c r="AT332" s="15" t="s">
        <v>11139</v>
      </c>
      <c r="AU332" s="37">
        <v>5000</v>
      </c>
      <c r="AV332" s="37">
        <v>1.0000000000000001E-5</v>
      </c>
      <c r="AW332" s="37">
        <v>100000</v>
      </c>
      <c r="AX332" s="37">
        <v>8</v>
      </c>
      <c r="AY332" s="37">
        <v>0.21276595744680851</v>
      </c>
      <c r="AZ332" s="37">
        <v>7.7698223282948856E-2</v>
      </c>
      <c r="BA332" s="37">
        <f t="shared" si="39"/>
        <v>0.29046418072975738</v>
      </c>
    </row>
    <row r="333" spans="1:53" x14ac:dyDescent="0.2">
      <c r="A333" s="15" t="s">
        <v>2194</v>
      </c>
      <c r="B333" s="37">
        <v>5000</v>
      </c>
      <c r="C333" s="37">
        <v>10</v>
      </c>
      <c r="D333" s="37">
        <v>9</v>
      </c>
      <c r="E333" s="37">
        <v>0.30851063829787234</v>
      </c>
      <c r="F333" s="37">
        <v>0.16915964101169434</v>
      </c>
      <c r="G333" s="37">
        <f t="shared" si="34"/>
        <v>0.47767027930956668</v>
      </c>
      <c r="H333" s="42"/>
      <c r="I333" s="15" t="s">
        <v>17273</v>
      </c>
      <c r="J333" s="43">
        <v>1000</v>
      </c>
      <c r="K333" s="43">
        <v>0.01</v>
      </c>
      <c r="L333" s="43">
        <v>2</v>
      </c>
      <c r="M333" s="43">
        <v>0.1</v>
      </c>
      <c r="N333" s="43">
        <v>9</v>
      </c>
      <c r="O333" s="43">
        <v>0.26595744680851063</v>
      </c>
      <c r="P333" s="43">
        <v>0.13335114911811866</v>
      </c>
      <c r="Q333" s="43">
        <f t="shared" si="35"/>
        <v>0.39930859592662926</v>
      </c>
      <c r="R333" s="42"/>
      <c r="S333" s="15" t="s">
        <v>2799</v>
      </c>
      <c r="T333" s="37">
        <v>5000</v>
      </c>
      <c r="U333" s="37">
        <v>1.0000000000000001E-5</v>
      </c>
      <c r="V333" s="37">
        <v>100000</v>
      </c>
      <c r="W333" s="37">
        <v>9</v>
      </c>
      <c r="X333" s="37">
        <v>0.30851063829787234</v>
      </c>
      <c r="Y333" s="37">
        <v>0</v>
      </c>
      <c r="Z333" s="37">
        <f t="shared" si="36"/>
        <v>0.30851063829787234</v>
      </c>
      <c r="AA333" s="42"/>
      <c r="AB333" s="15" t="s">
        <v>8849</v>
      </c>
      <c r="AC333" s="37">
        <v>5000</v>
      </c>
      <c r="AD333" s="37">
        <v>10</v>
      </c>
      <c r="AE333" s="37">
        <v>9</v>
      </c>
      <c r="AF333" s="37">
        <v>9.5744680851063829E-2</v>
      </c>
      <c r="AG333" s="37">
        <v>-3.8471536262022363E-2</v>
      </c>
      <c r="AH333" s="37">
        <f t="shared" si="37"/>
        <v>5.7273144589041466E-2</v>
      </c>
      <c r="AI333" s="42"/>
      <c r="AJ333" s="15" t="s">
        <v>9379</v>
      </c>
      <c r="AK333" s="43">
        <v>1000</v>
      </c>
      <c r="AL333" s="43">
        <v>0.01</v>
      </c>
      <c r="AM333" s="43">
        <v>2</v>
      </c>
      <c r="AN333" s="43">
        <v>0.1</v>
      </c>
      <c r="AO333" s="43">
        <v>9</v>
      </c>
      <c r="AP333" s="43">
        <v>6.3829787234042548E-2</v>
      </c>
      <c r="AQ333" s="43">
        <v>-7.9895561357702358E-2</v>
      </c>
      <c r="AR333" s="43">
        <f t="shared" si="38"/>
        <v>-1.606577412365981E-2</v>
      </c>
      <c r="AS333" s="42"/>
      <c r="AT333" s="15" t="s">
        <v>11140</v>
      </c>
      <c r="AU333" s="37">
        <v>5000</v>
      </c>
      <c r="AV333" s="37">
        <v>1.0000000000000001E-5</v>
      </c>
      <c r="AW333" s="37">
        <v>100000</v>
      </c>
      <c r="AX333" s="37">
        <v>9</v>
      </c>
      <c r="AY333" s="37">
        <v>0.13829787234042554</v>
      </c>
      <c r="AZ333" s="37">
        <v>7.0422535211267625E-3</v>
      </c>
      <c r="BA333" s="37">
        <f t="shared" si="39"/>
        <v>0.14534012586155229</v>
      </c>
    </row>
    <row r="334" spans="1:53" x14ac:dyDescent="0.2">
      <c r="A334" s="15" t="s">
        <v>2195</v>
      </c>
      <c r="B334" s="37">
        <v>7000</v>
      </c>
      <c r="C334" s="37">
        <v>10</v>
      </c>
      <c r="D334" s="37">
        <v>0</v>
      </c>
      <c r="E334" s="37">
        <v>0.26595744680851063</v>
      </c>
      <c r="F334" s="37">
        <v>0.12799139553643449</v>
      </c>
      <c r="G334" s="37">
        <f t="shared" si="34"/>
        <v>0.39394884234494509</v>
      </c>
      <c r="H334" s="42"/>
      <c r="I334" s="15" t="s">
        <v>17274</v>
      </c>
      <c r="J334" s="43">
        <v>1000</v>
      </c>
      <c r="K334" s="43">
        <v>0.01</v>
      </c>
      <c r="L334" s="43">
        <v>2</v>
      </c>
      <c r="M334" s="43">
        <v>1</v>
      </c>
      <c r="N334" s="43">
        <v>0</v>
      </c>
      <c r="O334" s="43">
        <v>0.27659574468085107</v>
      </c>
      <c r="P334" s="43">
        <v>0.14648150620910669</v>
      </c>
      <c r="Q334" s="43">
        <f t="shared" si="35"/>
        <v>0.42307725088995773</v>
      </c>
      <c r="R334" s="42"/>
      <c r="S334" s="15" t="s">
        <v>2800</v>
      </c>
      <c r="T334" s="37">
        <v>7000</v>
      </c>
      <c r="U334" s="37">
        <v>1.0000000000000001E-5</v>
      </c>
      <c r="V334" s="37">
        <v>1.0000000000000001E-5</v>
      </c>
      <c r="W334" s="37">
        <v>0</v>
      </c>
      <c r="X334" s="37">
        <v>0.30851063829787234</v>
      </c>
      <c r="Y334" s="37">
        <v>0</v>
      </c>
      <c r="Z334" s="37">
        <f t="shared" si="36"/>
        <v>0.30851063829787234</v>
      </c>
      <c r="AA334" s="42"/>
      <c r="AB334" s="15" t="s">
        <v>8850</v>
      </c>
      <c r="AC334" s="37">
        <v>7000</v>
      </c>
      <c r="AD334" s="37">
        <v>10</v>
      </c>
      <c r="AE334" s="37">
        <v>0</v>
      </c>
      <c r="AF334" s="37">
        <v>9.5744680851063829E-2</v>
      </c>
      <c r="AG334" s="37">
        <v>-6.5759637188208625E-2</v>
      </c>
      <c r="AH334" s="37">
        <f t="shared" si="37"/>
        <v>2.9985043662855204E-2</v>
      </c>
      <c r="AI334" s="42"/>
      <c r="AJ334" s="15" t="s">
        <v>9380</v>
      </c>
      <c r="AK334" s="43">
        <v>1000</v>
      </c>
      <c r="AL334" s="43">
        <v>0.01</v>
      </c>
      <c r="AM334" s="43">
        <v>2</v>
      </c>
      <c r="AN334" s="43">
        <v>1</v>
      </c>
      <c r="AO334" s="43">
        <v>0</v>
      </c>
      <c r="AP334" s="43">
        <v>0.15957446808510639</v>
      </c>
      <c r="AQ334" s="43">
        <v>2.7501309586170756E-2</v>
      </c>
      <c r="AR334" s="43">
        <f t="shared" si="38"/>
        <v>0.18707577767127714</v>
      </c>
      <c r="AS334" s="42"/>
      <c r="AT334" s="15" t="s">
        <v>11141</v>
      </c>
      <c r="AU334" s="37">
        <v>7000</v>
      </c>
      <c r="AV334" s="37">
        <v>1.0000000000000001E-5</v>
      </c>
      <c r="AW334" s="37">
        <v>1.0000000000000001E-5</v>
      </c>
      <c r="AX334" s="37">
        <v>0</v>
      </c>
      <c r="AY334" s="37">
        <v>0.14893617021276595</v>
      </c>
      <c r="AZ334" s="37">
        <v>1.99071001990709E-3</v>
      </c>
      <c r="BA334" s="37">
        <f t="shared" si="39"/>
        <v>0.15092688023267303</v>
      </c>
    </row>
    <row r="335" spans="1:53" x14ac:dyDescent="0.2">
      <c r="A335" s="15" t="s">
        <v>2196</v>
      </c>
      <c r="B335" s="37">
        <v>7000</v>
      </c>
      <c r="C335" s="37">
        <v>10</v>
      </c>
      <c r="D335" s="37">
        <v>1</v>
      </c>
      <c r="E335" s="37">
        <v>0.30851063829787234</v>
      </c>
      <c r="F335" s="37">
        <v>0.1701752003259541</v>
      </c>
      <c r="G335" s="37">
        <f t="shared" si="34"/>
        <v>0.47868583862382641</v>
      </c>
      <c r="H335" s="42"/>
      <c r="I335" s="15" t="s">
        <v>17275</v>
      </c>
      <c r="J335" s="43">
        <v>1000</v>
      </c>
      <c r="K335" s="43">
        <v>0.01</v>
      </c>
      <c r="L335" s="43">
        <v>2</v>
      </c>
      <c r="M335" s="43">
        <v>1</v>
      </c>
      <c r="N335" s="43">
        <v>1</v>
      </c>
      <c r="O335" s="43">
        <v>0.28723404255319152</v>
      </c>
      <c r="P335" s="43">
        <v>0.15349462365591404</v>
      </c>
      <c r="Q335" s="43">
        <f t="shared" si="35"/>
        <v>0.44072866620910556</v>
      </c>
      <c r="R335" s="42"/>
      <c r="S335" s="15" t="s">
        <v>2801</v>
      </c>
      <c r="T335" s="37">
        <v>7000</v>
      </c>
      <c r="U335" s="37">
        <v>1.0000000000000001E-5</v>
      </c>
      <c r="V335" s="37">
        <v>1.0000000000000001E-5</v>
      </c>
      <c r="W335" s="37">
        <v>1</v>
      </c>
      <c r="X335" s="37">
        <v>0.30851063829787234</v>
      </c>
      <c r="Y335" s="37">
        <v>0</v>
      </c>
      <c r="Z335" s="37">
        <f t="shared" si="36"/>
        <v>0.30851063829787234</v>
      </c>
      <c r="AA335" s="42"/>
      <c r="AB335" s="15" t="s">
        <v>8851</v>
      </c>
      <c r="AC335" s="37">
        <v>7000</v>
      </c>
      <c r="AD335" s="37">
        <v>10</v>
      </c>
      <c r="AE335" s="37">
        <v>1</v>
      </c>
      <c r="AF335" s="37">
        <v>9.5744680851063829E-2</v>
      </c>
      <c r="AG335" s="37">
        <v>-5.0348363349546475E-2</v>
      </c>
      <c r="AH335" s="37">
        <f t="shared" si="37"/>
        <v>4.5396317501517354E-2</v>
      </c>
      <c r="AI335" s="42"/>
      <c r="AJ335" s="15" t="s">
        <v>9381</v>
      </c>
      <c r="AK335" s="43">
        <v>1000</v>
      </c>
      <c r="AL335" s="43">
        <v>0.01</v>
      </c>
      <c r="AM335" s="43">
        <v>2</v>
      </c>
      <c r="AN335" s="43">
        <v>1</v>
      </c>
      <c r="AO335" s="43">
        <v>1</v>
      </c>
      <c r="AP335" s="43">
        <v>0.10638297872340426</v>
      </c>
      <c r="AQ335" s="43">
        <v>-3.5948569929152463E-2</v>
      </c>
      <c r="AR335" s="43">
        <f t="shared" si="38"/>
        <v>7.0434408794251793E-2</v>
      </c>
      <c r="AS335" s="42"/>
      <c r="AT335" s="15" t="s">
        <v>11142</v>
      </c>
      <c r="AU335" s="37">
        <v>7000</v>
      </c>
      <c r="AV335" s="37">
        <v>1.0000000000000001E-5</v>
      </c>
      <c r="AW335" s="37">
        <v>1.0000000000000001E-5</v>
      </c>
      <c r="AX335" s="37">
        <v>1</v>
      </c>
      <c r="AY335" s="37">
        <v>0.13829787234042554</v>
      </c>
      <c r="AZ335" s="37">
        <v>-1.0752688172043015E-2</v>
      </c>
      <c r="BA335" s="37">
        <f t="shared" si="39"/>
        <v>0.12754518416838251</v>
      </c>
    </row>
    <row r="336" spans="1:53" x14ac:dyDescent="0.2">
      <c r="A336" s="15" t="s">
        <v>2197</v>
      </c>
      <c r="B336" s="37">
        <v>7000</v>
      </c>
      <c r="C336" s="37">
        <v>10</v>
      </c>
      <c r="D336" s="37">
        <v>2</v>
      </c>
      <c r="E336" s="37">
        <v>0.27659574468085107</v>
      </c>
      <c r="F336" s="37">
        <v>0.13877661007814607</v>
      </c>
      <c r="G336" s="37">
        <f t="shared" si="34"/>
        <v>0.41537235475899714</v>
      </c>
      <c r="H336" s="42"/>
      <c r="I336" s="15" t="s">
        <v>17276</v>
      </c>
      <c r="J336" s="43">
        <v>1000</v>
      </c>
      <c r="K336" s="43">
        <v>0.01</v>
      </c>
      <c r="L336" s="43">
        <v>2</v>
      </c>
      <c r="M336" s="43">
        <v>1</v>
      </c>
      <c r="N336" s="43">
        <v>2</v>
      </c>
      <c r="O336" s="43">
        <v>0.28723404255319152</v>
      </c>
      <c r="P336" s="43">
        <v>0.15553767766157151</v>
      </c>
      <c r="Q336" s="43">
        <f t="shared" si="35"/>
        <v>0.44277172021476302</v>
      </c>
      <c r="R336" s="42"/>
      <c r="S336" s="15" t="s">
        <v>2802</v>
      </c>
      <c r="T336" s="37">
        <v>7000</v>
      </c>
      <c r="U336" s="37">
        <v>1.0000000000000001E-5</v>
      </c>
      <c r="V336" s="37">
        <v>1.0000000000000001E-5</v>
      </c>
      <c r="W336" s="37">
        <v>2</v>
      </c>
      <c r="X336" s="37">
        <v>0.30851063829787234</v>
      </c>
      <c r="Y336" s="37">
        <v>0</v>
      </c>
      <c r="Z336" s="37">
        <f t="shared" si="36"/>
        <v>0.30851063829787234</v>
      </c>
      <c r="AA336" s="42"/>
      <c r="AB336" s="15" t="s">
        <v>8852</v>
      </c>
      <c r="AC336" s="37">
        <v>7000</v>
      </c>
      <c r="AD336" s="37">
        <v>10</v>
      </c>
      <c r="AE336" s="37">
        <v>2</v>
      </c>
      <c r="AF336" s="37">
        <v>0.1276595744680851</v>
      </c>
      <c r="AG336" s="37">
        <v>-1.1814124442110826E-2</v>
      </c>
      <c r="AH336" s="37">
        <f t="shared" si="37"/>
        <v>0.11584545002597427</v>
      </c>
      <c r="AI336" s="42"/>
      <c r="AJ336" s="15" t="s">
        <v>9382</v>
      </c>
      <c r="AK336" s="43">
        <v>1000</v>
      </c>
      <c r="AL336" s="43">
        <v>0.01</v>
      </c>
      <c r="AM336" s="43">
        <v>2</v>
      </c>
      <c r="AN336" s="43">
        <v>1</v>
      </c>
      <c r="AO336" s="43">
        <v>2</v>
      </c>
      <c r="AP336" s="43">
        <v>9.5744680851063829E-2</v>
      </c>
      <c r="AQ336" s="43">
        <v>-5.8278145695364249E-2</v>
      </c>
      <c r="AR336" s="43">
        <f t="shared" si="38"/>
        <v>3.746653515569958E-2</v>
      </c>
      <c r="AS336" s="42"/>
      <c r="AT336" s="15" t="s">
        <v>11143</v>
      </c>
      <c r="AU336" s="37">
        <v>7000</v>
      </c>
      <c r="AV336" s="37">
        <v>1.0000000000000001E-5</v>
      </c>
      <c r="AW336" s="37">
        <v>1.0000000000000001E-5</v>
      </c>
      <c r="AX336" s="37">
        <v>2</v>
      </c>
      <c r="AY336" s="37">
        <v>0.14893617021276595</v>
      </c>
      <c r="AZ336" s="37">
        <v>1.5932023366967718E-3</v>
      </c>
      <c r="BA336" s="37">
        <f t="shared" si="39"/>
        <v>0.15052937254946272</v>
      </c>
    </row>
    <row r="337" spans="1:53" x14ac:dyDescent="0.2">
      <c r="A337" s="15" t="s">
        <v>2198</v>
      </c>
      <c r="B337" s="37">
        <v>7000</v>
      </c>
      <c r="C337" s="37">
        <v>10</v>
      </c>
      <c r="D337" s="37">
        <v>3</v>
      </c>
      <c r="E337" s="37">
        <v>0.27659574468085107</v>
      </c>
      <c r="F337" s="37">
        <v>0.13703253678952346</v>
      </c>
      <c r="G337" s="37">
        <f t="shared" si="34"/>
        <v>0.41362828147037456</v>
      </c>
      <c r="H337" s="42"/>
      <c r="I337" s="15" t="s">
        <v>17277</v>
      </c>
      <c r="J337" s="43">
        <v>1000</v>
      </c>
      <c r="K337" s="43">
        <v>0.01</v>
      </c>
      <c r="L337" s="43">
        <v>2</v>
      </c>
      <c r="M337" s="43">
        <v>1</v>
      </c>
      <c r="N337" s="43">
        <v>3</v>
      </c>
      <c r="O337" s="43">
        <v>0.27659574468085107</v>
      </c>
      <c r="P337" s="43">
        <v>0.15112881806108899</v>
      </c>
      <c r="Q337" s="43">
        <f t="shared" si="35"/>
        <v>0.42772456274194004</v>
      </c>
      <c r="R337" s="42"/>
      <c r="S337" s="15" t="s">
        <v>2803</v>
      </c>
      <c r="T337" s="37">
        <v>7000</v>
      </c>
      <c r="U337" s="37">
        <v>1.0000000000000001E-5</v>
      </c>
      <c r="V337" s="37">
        <v>1.0000000000000001E-5</v>
      </c>
      <c r="W337" s="37">
        <v>3</v>
      </c>
      <c r="X337" s="37">
        <v>0.30851063829787234</v>
      </c>
      <c r="Y337" s="37">
        <v>0</v>
      </c>
      <c r="Z337" s="37">
        <f t="shared" si="36"/>
        <v>0.30851063829787234</v>
      </c>
      <c r="AA337" s="42"/>
      <c r="AB337" s="15" t="s">
        <v>8853</v>
      </c>
      <c r="AC337" s="37">
        <v>7000</v>
      </c>
      <c r="AD337" s="37">
        <v>10</v>
      </c>
      <c r="AE337" s="37">
        <v>3</v>
      </c>
      <c r="AF337" s="37">
        <v>0.19148936170212766</v>
      </c>
      <c r="AG337" s="37">
        <v>4.7847527655604405E-2</v>
      </c>
      <c r="AH337" s="37">
        <f t="shared" si="37"/>
        <v>0.23933688935773206</v>
      </c>
      <c r="AI337" s="42"/>
      <c r="AJ337" s="15" t="s">
        <v>9383</v>
      </c>
      <c r="AK337" s="43">
        <v>1000</v>
      </c>
      <c r="AL337" s="43">
        <v>0.01</v>
      </c>
      <c r="AM337" s="43">
        <v>2</v>
      </c>
      <c r="AN337" s="43">
        <v>1</v>
      </c>
      <c r="AO337" s="43">
        <v>3</v>
      </c>
      <c r="AP337" s="43">
        <v>0.13829787234042554</v>
      </c>
      <c r="AQ337" s="43">
        <v>-1.9739439399921264E-3</v>
      </c>
      <c r="AR337" s="43">
        <f t="shared" si="38"/>
        <v>0.13632392840043342</v>
      </c>
      <c r="AS337" s="42"/>
      <c r="AT337" s="15" t="s">
        <v>11144</v>
      </c>
      <c r="AU337" s="37">
        <v>7000</v>
      </c>
      <c r="AV337" s="37">
        <v>1.0000000000000001E-5</v>
      </c>
      <c r="AW337" s="37">
        <v>1.0000000000000001E-5</v>
      </c>
      <c r="AX337" s="37">
        <v>3</v>
      </c>
      <c r="AY337" s="37">
        <v>0.13829787234042554</v>
      </c>
      <c r="AZ337" s="37">
        <v>-8.744038155802842E-3</v>
      </c>
      <c r="BA337" s="37">
        <f t="shared" si="39"/>
        <v>0.12955383418462268</v>
      </c>
    </row>
    <row r="338" spans="1:53" x14ac:dyDescent="0.2">
      <c r="A338" s="15" t="s">
        <v>2199</v>
      </c>
      <c r="B338" s="37">
        <v>7000</v>
      </c>
      <c r="C338" s="37">
        <v>10</v>
      </c>
      <c r="D338" s="37">
        <v>4</v>
      </c>
      <c r="E338" s="37">
        <v>0.27659574468085107</v>
      </c>
      <c r="F338" s="37">
        <v>0.13900862068965517</v>
      </c>
      <c r="G338" s="37">
        <f t="shared" si="34"/>
        <v>0.41560436537050627</v>
      </c>
      <c r="H338" s="42"/>
      <c r="I338" s="15" t="s">
        <v>17278</v>
      </c>
      <c r="J338" s="43">
        <v>1000</v>
      </c>
      <c r="K338" s="43">
        <v>0.01</v>
      </c>
      <c r="L338" s="43">
        <v>2</v>
      </c>
      <c r="M338" s="43">
        <v>1</v>
      </c>
      <c r="N338" s="43">
        <v>4</v>
      </c>
      <c r="O338" s="43">
        <v>0.28723404255319152</v>
      </c>
      <c r="P338" s="43">
        <v>0.15610344365536652</v>
      </c>
      <c r="Q338" s="43">
        <f t="shared" si="35"/>
        <v>0.44333748620855806</v>
      </c>
      <c r="R338" s="42"/>
      <c r="S338" s="15" t="s">
        <v>2804</v>
      </c>
      <c r="T338" s="37">
        <v>7000</v>
      </c>
      <c r="U338" s="37">
        <v>1.0000000000000001E-5</v>
      </c>
      <c r="V338" s="37">
        <v>1.0000000000000001E-5</v>
      </c>
      <c r="W338" s="37">
        <v>4</v>
      </c>
      <c r="X338" s="37">
        <v>0.30851063829787234</v>
      </c>
      <c r="Y338" s="37">
        <v>0</v>
      </c>
      <c r="Z338" s="37">
        <f t="shared" si="36"/>
        <v>0.30851063829787234</v>
      </c>
      <c r="AA338" s="42"/>
      <c r="AB338" s="15" t="s">
        <v>8854</v>
      </c>
      <c r="AC338" s="37">
        <v>7000</v>
      </c>
      <c r="AD338" s="37">
        <v>10</v>
      </c>
      <c r="AE338" s="37">
        <v>4</v>
      </c>
      <c r="AF338" s="37">
        <v>0.14893617021276595</v>
      </c>
      <c r="AG338" s="37">
        <v>1.9556714471968675E-2</v>
      </c>
      <c r="AH338" s="37">
        <f t="shared" si="37"/>
        <v>0.16849288468473461</v>
      </c>
      <c r="AI338" s="42"/>
      <c r="AJ338" s="15" t="s">
        <v>9384</v>
      </c>
      <c r="AK338" s="43">
        <v>1000</v>
      </c>
      <c r="AL338" s="43">
        <v>0.01</v>
      </c>
      <c r="AM338" s="43">
        <v>2</v>
      </c>
      <c r="AN338" s="43">
        <v>1</v>
      </c>
      <c r="AO338" s="43">
        <v>4</v>
      </c>
      <c r="AP338" s="43">
        <v>0.1702127659574468</v>
      </c>
      <c r="AQ338" s="43">
        <v>1.6235073124916129E-2</v>
      </c>
      <c r="AR338" s="43">
        <f t="shared" si="38"/>
        <v>0.18644783908236293</v>
      </c>
      <c r="AS338" s="42"/>
      <c r="AT338" s="15" t="s">
        <v>11145</v>
      </c>
      <c r="AU338" s="37">
        <v>7000</v>
      </c>
      <c r="AV338" s="37">
        <v>1.0000000000000001E-5</v>
      </c>
      <c r="AW338" s="37">
        <v>1.0000000000000001E-5</v>
      </c>
      <c r="AX338" s="37">
        <v>4</v>
      </c>
      <c r="AY338" s="37">
        <v>9.5744680851063829E-2</v>
      </c>
      <c r="AZ338" s="37">
        <v>-5.8137994967553973E-2</v>
      </c>
      <c r="BA338" s="37">
        <f t="shared" si="39"/>
        <v>3.7606685883509856E-2</v>
      </c>
    </row>
    <row r="339" spans="1:53" x14ac:dyDescent="0.2">
      <c r="A339" s="15" t="s">
        <v>2200</v>
      </c>
      <c r="B339" s="37">
        <v>7000</v>
      </c>
      <c r="C339" s="37">
        <v>10</v>
      </c>
      <c r="D339" s="37">
        <v>5</v>
      </c>
      <c r="E339" s="37">
        <v>0.2978723404255319</v>
      </c>
      <c r="F339" s="37">
        <v>0.1601462027886828</v>
      </c>
      <c r="G339" s="37">
        <f t="shared" si="34"/>
        <v>0.4580185432142147</v>
      </c>
      <c r="H339" s="42"/>
      <c r="I339" s="15" t="s">
        <v>17279</v>
      </c>
      <c r="J339" s="43">
        <v>1000</v>
      </c>
      <c r="K339" s="43">
        <v>0.01</v>
      </c>
      <c r="L339" s="43">
        <v>2</v>
      </c>
      <c r="M339" s="43">
        <v>1</v>
      </c>
      <c r="N339" s="43">
        <v>5</v>
      </c>
      <c r="O339" s="43">
        <v>0.27659574468085107</v>
      </c>
      <c r="P339" s="43">
        <v>0.14739229024943312</v>
      </c>
      <c r="Q339" s="43">
        <f t="shared" si="35"/>
        <v>0.4239880349302842</v>
      </c>
      <c r="R339" s="42"/>
      <c r="S339" s="15" t="s">
        <v>2805</v>
      </c>
      <c r="T339" s="37">
        <v>7000</v>
      </c>
      <c r="U339" s="37">
        <v>1.0000000000000001E-5</v>
      </c>
      <c r="V339" s="37">
        <v>1.0000000000000001E-5</v>
      </c>
      <c r="W339" s="37">
        <v>5</v>
      </c>
      <c r="X339" s="37">
        <v>0.30851063829787234</v>
      </c>
      <c r="Y339" s="37">
        <v>0</v>
      </c>
      <c r="Z339" s="37">
        <f t="shared" si="36"/>
        <v>0.30851063829787234</v>
      </c>
      <c r="AA339" s="42"/>
      <c r="AB339" s="15" t="s">
        <v>8855</v>
      </c>
      <c r="AC339" s="37">
        <v>7000</v>
      </c>
      <c r="AD339" s="37">
        <v>10</v>
      </c>
      <c r="AE339" s="37">
        <v>5</v>
      </c>
      <c r="AF339" s="37">
        <v>0.15957446808510639</v>
      </c>
      <c r="AG339" s="37">
        <v>9.8666666666666764E-3</v>
      </c>
      <c r="AH339" s="37">
        <f t="shared" si="37"/>
        <v>0.16944113475177308</v>
      </c>
      <c r="AI339" s="42"/>
      <c r="AJ339" s="15" t="s">
        <v>9385</v>
      </c>
      <c r="AK339" s="43">
        <v>1000</v>
      </c>
      <c r="AL339" s="43">
        <v>0.01</v>
      </c>
      <c r="AM339" s="43">
        <v>2</v>
      </c>
      <c r="AN339" s="43">
        <v>1</v>
      </c>
      <c r="AO339" s="43">
        <v>5</v>
      </c>
      <c r="AP339" s="43">
        <v>0.10638297872340426</v>
      </c>
      <c r="AQ339" s="43">
        <v>-3.7854889589905356E-2</v>
      </c>
      <c r="AR339" s="43">
        <f t="shared" si="38"/>
        <v>6.8528089133498893E-2</v>
      </c>
      <c r="AS339" s="42"/>
      <c r="AT339" s="15" t="s">
        <v>11146</v>
      </c>
      <c r="AU339" s="37">
        <v>7000</v>
      </c>
      <c r="AV339" s="37">
        <v>1.0000000000000001E-5</v>
      </c>
      <c r="AW339" s="37">
        <v>1.0000000000000001E-5</v>
      </c>
      <c r="AX339" s="37">
        <v>5</v>
      </c>
      <c r="AY339" s="37">
        <v>0.11702127659574468</v>
      </c>
      <c r="AZ339" s="37">
        <v>-1.3641678576068591E-2</v>
      </c>
      <c r="BA339" s="37">
        <f t="shared" si="39"/>
        <v>0.1033795980196761</v>
      </c>
    </row>
    <row r="340" spans="1:53" x14ac:dyDescent="0.2">
      <c r="A340" s="15" t="s">
        <v>2201</v>
      </c>
      <c r="B340" s="37">
        <v>7000</v>
      </c>
      <c r="C340" s="37">
        <v>10</v>
      </c>
      <c r="D340" s="37">
        <v>6</v>
      </c>
      <c r="E340" s="37">
        <v>0.26595744680851063</v>
      </c>
      <c r="F340" s="37">
        <v>0.12575818843509909</v>
      </c>
      <c r="G340" s="37">
        <f t="shared" si="34"/>
        <v>0.39171563524360975</v>
      </c>
      <c r="H340" s="42"/>
      <c r="I340" s="15" t="s">
        <v>17280</v>
      </c>
      <c r="J340" s="43">
        <v>1000</v>
      </c>
      <c r="K340" s="43">
        <v>0.01</v>
      </c>
      <c r="L340" s="43">
        <v>2</v>
      </c>
      <c r="M340" s="43">
        <v>1</v>
      </c>
      <c r="N340" s="43">
        <v>6</v>
      </c>
      <c r="O340" s="43">
        <v>0.26595744680851063</v>
      </c>
      <c r="P340" s="43">
        <v>0.13242375601926165</v>
      </c>
      <c r="Q340" s="43">
        <f t="shared" si="35"/>
        <v>0.39838120282777228</v>
      </c>
      <c r="R340" s="42"/>
      <c r="S340" s="15" t="s">
        <v>2806</v>
      </c>
      <c r="T340" s="37">
        <v>7000</v>
      </c>
      <c r="U340" s="37">
        <v>1.0000000000000001E-5</v>
      </c>
      <c r="V340" s="37">
        <v>1.0000000000000001E-5</v>
      </c>
      <c r="W340" s="37">
        <v>6</v>
      </c>
      <c r="X340" s="37">
        <v>0.30851063829787234</v>
      </c>
      <c r="Y340" s="37">
        <v>0</v>
      </c>
      <c r="Z340" s="37">
        <f t="shared" si="36"/>
        <v>0.30851063829787234</v>
      </c>
      <c r="AA340" s="42"/>
      <c r="AB340" s="15" t="s">
        <v>8856</v>
      </c>
      <c r="AC340" s="37">
        <v>7000</v>
      </c>
      <c r="AD340" s="37">
        <v>10</v>
      </c>
      <c r="AE340" s="37">
        <v>6</v>
      </c>
      <c r="AF340" s="37">
        <v>0.11702127659574468</v>
      </c>
      <c r="AG340" s="37">
        <v>-3.9435118571809258E-2</v>
      </c>
      <c r="AH340" s="37">
        <f t="shared" si="37"/>
        <v>7.7586158023935425E-2</v>
      </c>
      <c r="AI340" s="42"/>
      <c r="AJ340" s="15" t="s">
        <v>9386</v>
      </c>
      <c r="AK340" s="43">
        <v>1000</v>
      </c>
      <c r="AL340" s="43">
        <v>0.01</v>
      </c>
      <c r="AM340" s="43">
        <v>2</v>
      </c>
      <c r="AN340" s="43">
        <v>1</v>
      </c>
      <c r="AO340" s="43">
        <v>6</v>
      </c>
      <c r="AP340" s="43">
        <v>0.15957446808510639</v>
      </c>
      <c r="AQ340" s="43">
        <v>2.6736566186107466E-2</v>
      </c>
      <c r="AR340" s="43">
        <f t="shared" si="38"/>
        <v>0.18631103427121387</v>
      </c>
      <c r="AS340" s="42"/>
      <c r="AT340" s="15" t="s">
        <v>11147</v>
      </c>
      <c r="AU340" s="37">
        <v>7000</v>
      </c>
      <c r="AV340" s="37">
        <v>1.0000000000000001E-5</v>
      </c>
      <c r="AW340" s="37">
        <v>1.0000000000000001E-5</v>
      </c>
      <c r="AX340" s="37">
        <v>6</v>
      </c>
      <c r="AY340" s="37">
        <v>0.15957446808510639</v>
      </c>
      <c r="AZ340" s="37">
        <v>2.1220508764992752E-2</v>
      </c>
      <c r="BA340" s="37">
        <f t="shared" si="39"/>
        <v>0.18079497685009915</v>
      </c>
    </row>
    <row r="341" spans="1:53" x14ac:dyDescent="0.2">
      <c r="A341" s="15" t="s">
        <v>2202</v>
      </c>
      <c r="B341" s="37">
        <v>7000</v>
      </c>
      <c r="C341" s="37">
        <v>10</v>
      </c>
      <c r="D341" s="37">
        <v>7</v>
      </c>
      <c r="E341" s="37">
        <v>0.28723404255319152</v>
      </c>
      <c r="F341" s="37">
        <v>0.14857374611328925</v>
      </c>
      <c r="G341" s="37">
        <f t="shared" si="34"/>
        <v>0.43580778866648073</v>
      </c>
      <c r="H341" s="42"/>
      <c r="I341" s="15" t="s">
        <v>17281</v>
      </c>
      <c r="J341" s="43">
        <v>1000</v>
      </c>
      <c r="K341" s="43">
        <v>0.01</v>
      </c>
      <c r="L341" s="43">
        <v>2</v>
      </c>
      <c r="M341" s="43">
        <v>1</v>
      </c>
      <c r="N341" s="43">
        <v>7</v>
      </c>
      <c r="O341" s="43">
        <v>0.27659574468085107</v>
      </c>
      <c r="P341" s="43">
        <v>0.14648150620910669</v>
      </c>
      <c r="Q341" s="43">
        <f t="shared" si="35"/>
        <v>0.42307725088995773</v>
      </c>
      <c r="R341" s="42"/>
      <c r="S341" s="15" t="s">
        <v>2807</v>
      </c>
      <c r="T341" s="37">
        <v>7000</v>
      </c>
      <c r="U341" s="37">
        <v>1.0000000000000001E-5</v>
      </c>
      <c r="V341" s="37">
        <v>1.0000000000000001E-5</v>
      </c>
      <c r="W341" s="37">
        <v>7</v>
      </c>
      <c r="X341" s="37">
        <v>0.30851063829787234</v>
      </c>
      <c r="Y341" s="37">
        <v>0</v>
      </c>
      <c r="Z341" s="37">
        <f t="shared" si="36"/>
        <v>0.30851063829787234</v>
      </c>
      <c r="AA341" s="42"/>
      <c r="AB341" s="15" t="s">
        <v>8857</v>
      </c>
      <c r="AC341" s="37">
        <v>7000</v>
      </c>
      <c r="AD341" s="37">
        <v>10</v>
      </c>
      <c r="AE341" s="37">
        <v>7</v>
      </c>
      <c r="AF341" s="37">
        <v>0.13829787234042554</v>
      </c>
      <c r="AG341" s="37">
        <v>-1.0518012095713878E-3</v>
      </c>
      <c r="AH341" s="37">
        <f t="shared" si="37"/>
        <v>0.13724607113085416</v>
      </c>
      <c r="AI341" s="42"/>
      <c r="AJ341" s="15" t="s">
        <v>9387</v>
      </c>
      <c r="AK341" s="43">
        <v>1000</v>
      </c>
      <c r="AL341" s="43">
        <v>0.01</v>
      </c>
      <c r="AM341" s="43">
        <v>2</v>
      </c>
      <c r="AN341" s="43">
        <v>1</v>
      </c>
      <c r="AO341" s="43">
        <v>7</v>
      </c>
      <c r="AP341" s="43">
        <v>0.1702127659574468</v>
      </c>
      <c r="AQ341" s="43">
        <v>3.9434036420804397E-2</v>
      </c>
      <c r="AR341" s="43">
        <f t="shared" si="38"/>
        <v>0.2096468023782512</v>
      </c>
      <c r="AS341" s="42"/>
      <c r="AT341" s="15" t="s">
        <v>11148</v>
      </c>
      <c r="AU341" s="37">
        <v>7000</v>
      </c>
      <c r="AV341" s="37">
        <v>1.0000000000000001E-5</v>
      </c>
      <c r="AW341" s="37">
        <v>1.0000000000000001E-5</v>
      </c>
      <c r="AX341" s="37">
        <v>7</v>
      </c>
      <c r="AY341" s="37">
        <v>0.1276595744680851</v>
      </c>
      <c r="AZ341" s="37">
        <v>-8.6364825961790237E-3</v>
      </c>
      <c r="BA341" s="37">
        <f t="shared" si="39"/>
        <v>0.11902309187190607</v>
      </c>
    </row>
    <row r="342" spans="1:53" x14ac:dyDescent="0.2">
      <c r="A342" s="15" t="s">
        <v>2203</v>
      </c>
      <c r="B342" s="37">
        <v>7000</v>
      </c>
      <c r="C342" s="37">
        <v>10</v>
      </c>
      <c r="D342" s="37">
        <v>8</v>
      </c>
      <c r="E342" s="37">
        <v>0.28723404255319152</v>
      </c>
      <c r="F342" s="37">
        <v>0.15041143936328077</v>
      </c>
      <c r="G342" s="37">
        <f t="shared" si="34"/>
        <v>0.43764548191647229</v>
      </c>
      <c r="H342" s="42"/>
      <c r="I342" s="15" t="s">
        <v>17282</v>
      </c>
      <c r="J342" s="43">
        <v>1000</v>
      </c>
      <c r="K342" s="43">
        <v>0.01</v>
      </c>
      <c r="L342" s="43">
        <v>2</v>
      </c>
      <c r="M342" s="43">
        <v>1</v>
      </c>
      <c r="N342" s="43">
        <v>8</v>
      </c>
      <c r="O342" s="43">
        <v>0.27659574468085107</v>
      </c>
      <c r="P342" s="43">
        <v>0.15124153498871334</v>
      </c>
      <c r="Q342" s="43">
        <f t="shared" si="35"/>
        <v>0.42783727966956442</v>
      </c>
      <c r="R342" s="42"/>
      <c r="S342" s="15" t="s">
        <v>2808</v>
      </c>
      <c r="T342" s="37">
        <v>7000</v>
      </c>
      <c r="U342" s="37">
        <v>1.0000000000000001E-5</v>
      </c>
      <c r="V342" s="37">
        <v>1.0000000000000001E-5</v>
      </c>
      <c r="W342" s="37">
        <v>8</v>
      </c>
      <c r="X342" s="37">
        <v>0.30851063829787234</v>
      </c>
      <c r="Y342" s="37">
        <v>0</v>
      </c>
      <c r="Z342" s="37">
        <f t="shared" si="36"/>
        <v>0.30851063829787234</v>
      </c>
      <c r="AA342" s="42"/>
      <c r="AB342" s="15" t="s">
        <v>8858</v>
      </c>
      <c r="AC342" s="37">
        <v>7000</v>
      </c>
      <c r="AD342" s="37">
        <v>10</v>
      </c>
      <c r="AE342" s="37">
        <v>8</v>
      </c>
      <c r="AF342" s="37">
        <v>0.15957446808510639</v>
      </c>
      <c r="AG342" s="37">
        <v>3.1938469560683108E-2</v>
      </c>
      <c r="AH342" s="37">
        <f t="shared" si="37"/>
        <v>0.1915129376457895</v>
      </c>
      <c r="AI342" s="42"/>
      <c r="AJ342" s="15" t="s">
        <v>9388</v>
      </c>
      <c r="AK342" s="43">
        <v>1000</v>
      </c>
      <c r="AL342" s="43">
        <v>0.01</v>
      </c>
      <c r="AM342" s="43">
        <v>2</v>
      </c>
      <c r="AN342" s="43">
        <v>1</v>
      </c>
      <c r="AO342" s="43">
        <v>8</v>
      </c>
      <c r="AP342" s="43">
        <v>0.18085106382978725</v>
      </c>
      <c r="AQ342" s="43">
        <v>3.4804640618749175E-2</v>
      </c>
      <c r="AR342" s="43">
        <f t="shared" si="38"/>
        <v>0.21565570444853643</v>
      </c>
      <c r="AS342" s="42"/>
      <c r="AT342" s="15" t="s">
        <v>11149</v>
      </c>
      <c r="AU342" s="37">
        <v>7000</v>
      </c>
      <c r="AV342" s="37">
        <v>1.0000000000000001E-5</v>
      </c>
      <c r="AW342" s="37">
        <v>1.0000000000000001E-5</v>
      </c>
      <c r="AX342" s="37">
        <v>8</v>
      </c>
      <c r="AY342" s="37">
        <v>0.15957446808510639</v>
      </c>
      <c r="AZ342" s="37">
        <v>2.9915088177661649E-2</v>
      </c>
      <c r="BA342" s="37">
        <f t="shared" si="39"/>
        <v>0.18948955626276803</v>
      </c>
    </row>
    <row r="343" spans="1:53" x14ac:dyDescent="0.2">
      <c r="A343" s="15" t="s">
        <v>2204</v>
      </c>
      <c r="B343" s="37">
        <v>7000</v>
      </c>
      <c r="C343" s="37">
        <v>10</v>
      </c>
      <c r="D343" s="37">
        <v>9</v>
      </c>
      <c r="E343" s="37">
        <v>0.28723404255319152</v>
      </c>
      <c r="F343" s="37">
        <v>0.15802139037433155</v>
      </c>
      <c r="G343" s="37">
        <f t="shared" si="34"/>
        <v>0.44525543292752306</v>
      </c>
      <c r="H343" s="42"/>
      <c r="I343" s="15" t="s">
        <v>17283</v>
      </c>
      <c r="J343" s="43">
        <v>1000</v>
      </c>
      <c r="K343" s="43">
        <v>0.01</v>
      </c>
      <c r="L343" s="43">
        <v>2</v>
      </c>
      <c r="M343" s="43">
        <v>1</v>
      </c>
      <c r="N343" s="43">
        <v>9</v>
      </c>
      <c r="O343" s="43">
        <v>0.27659574468085107</v>
      </c>
      <c r="P343" s="43">
        <v>0.14293376240278896</v>
      </c>
      <c r="Q343" s="43">
        <f t="shared" si="35"/>
        <v>0.41952950708364001</v>
      </c>
      <c r="R343" s="42"/>
      <c r="S343" s="15" t="s">
        <v>2809</v>
      </c>
      <c r="T343" s="37">
        <v>7000</v>
      </c>
      <c r="U343" s="37">
        <v>1.0000000000000001E-5</v>
      </c>
      <c r="V343" s="37">
        <v>1.0000000000000001E-5</v>
      </c>
      <c r="W343" s="37">
        <v>9</v>
      </c>
      <c r="X343" s="37">
        <v>0.30851063829787234</v>
      </c>
      <c r="Y343" s="37">
        <v>0</v>
      </c>
      <c r="Z343" s="37">
        <f t="shared" si="36"/>
        <v>0.30851063829787234</v>
      </c>
      <c r="AA343" s="42"/>
      <c r="AB343" s="15" t="s">
        <v>8859</v>
      </c>
      <c r="AC343" s="37">
        <v>7000</v>
      </c>
      <c r="AD343" s="37">
        <v>10</v>
      </c>
      <c r="AE343" s="37">
        <v>9</v>
      </c>
      <c r="AF343" s="37">
        <v>0.10638297872340426</v>
      </c>
      <c r="AG343" s="37">
        <v>-4.0042149631190717E-2</v>
      </c>
      <c r="AH343" s="37">
        <f t="shared" si="37"/>
        <v>6.6340829092213532E-2</v>
      </c>
      <c r="AI343" s="42"/>
      <c r="AJ343" s="15" t="s">
        <v>9389</v>
      </c>
      <c r="AK343" s="43">
        <v>1000</v>
      </c>
      <c r="AL343" s="43">
        <v>0.01</v>
      </c>
      <c r="AM343" s="43">
        <v>2</v>
      </c>
      <c r="AN343" s="43">
        <v>1</v>
      </c>
      <c r="AO343" s="43">
        <v>9</v>
      </c>
      <c r="AP343" s="43">
        <v>0.11702127659574468</v>
      </c>
      <c r="AQ343" s="43">
        <v>-2.9287598944591028E-2</v>
      </c>
      <c r="AR343" s="43">
        <f t="shared" si="38"/>
        <v>8.7733677651153655E-2</v>
      </c>
      <c r="AS343" s="42"/>
      <c r="AT343" s="15" t="s">
        <v>11150</v>
      </c>
      <c r="AU343" s="37">
        <v>7000</v>
      </c>
      <c r="AV343" s="37">
        <v>1.0000000000000001E-5</v>
      </c>
      <c r="AW343" s="37">
        <v>1.0000000000000001E-5</v>
      </c>
      <c r="AX343" s="37">
        <v>9</v>
      </c>
      <c r="AY343" s="37">
        <v>0.13829787234042554</v>
      </c>
      <c r="AZ343" s="37">
        <v>-6.3441712926248809E-3</v>
      </c>
      <c r="BA343" s="37">
        <f t="shared" si="39"/>
        <v>0.13195370104780066</v>
      </c>
    </row>
    <row r="344" spans="1:53" x14ac:dyDescent="0.2">
      <c r="A344" s="15" t="s">
        <v>2205</v>
      </c>
      <c r="B344" s="37">
        <v>9000</v>
      </c>
      <c r="C344" s="37">
        <v>10</v>
      </c>
      <c r="D344" s="37">
        <v>0</v>
      </c>
      <c r="E344" s="37">
        <v>0.26595744680851063</v>
      </c>
      <c r="F344" s="37">
        <v>0.12787414279951592</v>
      </c>
      <c r="G344" s="37">
        <f t="shared" si="34"/>
        <v>0.39383158960802656</v>
      </c>
      <c r="H344" s="42"/>
      <c r="I344" s="15" t="s">
        <v>17284</v>
      </c>
      <c r="J344" s="43">
        <v>1000</v>
      </c>
      <c r="K344" s="43">
        <v>0.01</v>
      </c>
      <c r="L344" s="43">
        <v>2</v>
      </c>
      <c r="M344" s="43">
        <v>10</v>
      </c>
      <c r="N344" s="43">
        <v>0</v>
      </c>
      <c r="O344" s="43">
        <v>0.26595744680851063</v>
      </c>
      <c r="P344" s="43">
        <v>0.13195931477516057</v>
      </c>
      <c r="Q344" s="43">
        <f t="shared" si="35"/>
        <v>0.39791676158367117</v>
      </c>
      <c r="R344" s="42"/>
      <c r="S344" s="15" t="s">
        <v>2810</v>
      </c>
      <c r="T344" s="37">
        <v>7000</v>
      </c>
      <c r="U344" s="37">
        <v>1.0000000000000001E-5</v>
      </c>
      <c r="V344" s="37">
        <v>1E-4</v>
      </c>
      <c r="W344" s="37">
        <v>0</v>
      </c>
      <c r="X344" s="37">
        <v>0.30851063829787234</v>
      </c>
      <c r="Y344" s="37">
        <v>0</v>
      </c>
      <c r="Z344" s="37">
        <f t="shared" si="36"/>
        <v>0.30851063829787234</v>
      </c>
      <c r="AA344" s="42"/>
      <c r="AB344" s="15" t="s">
        <v>8860</v>
      </c>
      <c r="AC344" s="37">
        <v>9000</v>
      </c>
      <c r="AD344" s="37">
        <v>10</v>
      </c>
      <c r="AE344" s="37">
        <v>0</v>
      </c>
      <c r="AF344" s="37">
        <v>0.13829787234042554</v>
      </c>
      <c r="AG344" s="37">
        <v>-9.9482690011937734E-3</v>
      </c>
      <c r="AH344" s="37">
        <f t="shared" si="37"/>
        <v>0.12834960333923176</v>
      </c>
      <c r="AI344" s="42"/>
      <c r="AJ344" s="15" t="s">
        <v>9390</v>
      </c>
      <c r="AK344" s="43">
        <v>1000</v>
      </c>
      <c r="AL344" s="43">
        <v>0.01</v>
      </c>
      <c r="AM344" s="43">
        <v>2</v>
      </c>
      <c r="AN344" s="43">
        <v>10</v>
      </c>
      <c r="AO344" s="43">
        <v>0</v>
      </c>
      <c r="AP344" s="43">
        <v>0.11702127659574468</v>
      </c>
      <c r="AQ344" s="43">
        <v>-4.2351369405477637E-2</v>
      </c>
      <c r="AR344" s="43">
        <f t="shared" si="38"/>
        <v>7.4669907190267046E-2</v>
      </c>
      <c r="AS344" s="42"/>
      <c r="AT344" s="15" t="s">
        <v>11151</v>
      </c>
      <c r="AU344" s="37">
        <v>7000</v>
      </c>
      <c r="AV344" s="37">
        <v>1.0000000000000001E-5</v>
      </c>
      <c r="AW344" s="37">
        <v>1E-4</v>
      </c>
      <c r="AX344" s="37">
        <v>0</v>
      </c>
      <c r="AY344" s="37">
        <v>0.11702127659574468</v>
      </c>
      <c r="AZ344" s="37">
        <v>-1.2195121951219497E-2</v>
      </c>
      <c r="BA344" s="37">
        <f t="shared" si="39"/>
        <v>0.10482615464452519</v>
      </c>
    </row>
    <row r="345" spans="1:53" x14ac:dyDescent="0.2">
      <c r="A345" s="15" t="s">
        <v>2206</v>
      </c>
      <c r="B345" s="37">
        <v>9000</v>
      </c>
      <c r="C345" s="37">
        <v>10</v>
      </c>
      <c r="D345" s="37">
        <v>1</v>
      </c>
      <c r="E345" s="37">
        <v>0.26595744680851063</v>
      </c>
      <c r="F345" s="37">
        <v>0.12763954270342967</v>
      </c>
      <c r="G345" s="37">
        <f t="shared" si="34"/>
        <v>0.39359698951194033</v>
      </c>
      <c r="H345" s="42"/>
      <c r="I345" s="15" t="s">
        <v>17285</v>
      </c>
      <c r="J345" s="43">
        <v>1000</v>
      </c>
      <c r="K345" s="43">
        <v>0.01</v>
      </c>
      <c r="L345" s="43">
        <v>2</v>
      </c>
      <c r="M345" s="43">
        <v>10</v>
      </c>
      <c r="N345" s="43">
        <v>1</v>
      </c>
      <c r="O345" s="43">
        <v>0.28723404255319152</v>
      </c>
      <c r="P345" s="43">
        <v>0.1601546872916389</v>
      </c>
      <c r="Q345" s="43">
        <f t="shared" si="35"/>
        <v>0.44738872984483041</v>
      </c>
      <c r="R345" s="42"/>
      <c r="S345" s="15" t="s">
        <v>2811</v>
      </c>
      <c r="T345" s="37">
        <v>7000</v>
      </c>
      <c r="U345" s="37">
        <v>1.0000000000000001E-5</v>
      </c>
      <c r="V345" s="37">
        <v>1E-4</v>
      </c>
      <c r="W345" s="37">
        <v>1</v>
      </c>
      <c r="X345" s="37">
        <v>0.30851063829787234</v>
      </c>
      <c r="Y345" s="37">
        <v>0</v>
      </c>
      <c r="Z345" s="37">
        <f t="shared" si="36"/>
        <v>0.30851063829787234</v>
      </c>
      <c r="AA345" s="42"/>
      <c r="AB345" s="15" t="s">
        <v>8861</v>
      </c>
      <c r="AC345" s="37">
        <v>9000</v>
      </c>
      <c r="AD345" s="37">
        <v>10</v>
      </c>
      <c r="AE345" s="37">
        <v>1</v>
      </c>
      <c r="AF345" s="37">
        <v>0.10638297872340426</v>
      </c>
      <c r="AG345" s="37">
        <v>-4.4444444444444453E-2</v>
      </c>
      <c r="AH345" s="37">
        <f t="shared" si="37"/>
        <v>6.1938534278959803E-2</v>
      </c>
      <c r="AI345" s="42"/>
      <c r="AJ345" s="15" t="s">
        <v>9391</v>
      </c>
      <c r="AK345" s="43">
        <v>1000</v>
      </c>
      <c r="AL345" s="43">
        <v>0.01</v>
      </c>
      <c r="AM345" s="43">
        <v>2</v>
      </c>
      <c r="AN345" s="43">
        <v>10</v>
      </c>
      <c r="AO345" s="43">
        <v>1</v>
      </c>
      <c r="AP345" s="43">
        <v>0.1276595744680851</v>
      </c>
      <c r="AQ345" s="43">
        <v>-1.7289164577009394E-2</v>
      </c>
      <c r="AR345" s="43">
        <f t="shared" si="38"/>
        <v>0.1103704098910757</v>
      </c>
      <c r="AS345" s="42"/>
      <c r="AT345" s="15" t="s">
        <v>11152</v>
      </c>
      <c r="AU345" s="37">
        <v>7000</v>
      </c>
      <c r="AV345" s="37">
        <v>1.0000000000000001E-5</v>
      </c>
      <c r="AW345" s="37">
        <v>1E-4</v>
      </c>
      <c r="AX345" s="37">
        <v>1</v>
      </c>
      <c r="AY345" s="37">
        <v>0.18085106382978725</v>
      </c>
      <c r="AZ345" s="37">
        <v>3.6090025302969786E-2</v>
      </c>
      <c r="BA345" s="37">
        <f t="shared" si="39"/>
        <v>0.21694108913275703</v>
      </c>
    </row>
    <row r="346" spans="1:53" x14ac:dyDescent="0.2">
      <c r="A346" s="15" t="s">
        <v>2207</v>
      </c>
      <c r="B346" s="37">
        <v>9000</v>
      </c>
      <c r="C346" s="37">
        <v>10</v>
      </c>
      <c r="D346" s="37">
        <v>2</v>
      </c>
      <c r="E346" s="37">
        <v>0.27659574468085107</v>
      </c>
      <c r="F346" s="37">
        <v>0.14039806347498657</v>
      </c>
      <c r="G346" s="37">
        <f t="shared" si="34"/>
        <v>0.41699380815583764</v>
      </c>
      <c r="H346" s="42"/>
      <c r="I346" s="15" t="s">
        <v>17286</v>
      </c>
      <c r="J346" s="43">
        <v>1000</v>
      </c>
      <c r="K346" s="43">
        <v>0.01</v>
      </c>
      <c r="L346" s="43">
        <v>2</v>
      </c>
      <c r="M346" s="43">
        <v>10</v>
      </c>
      <c r="N346" s="43">
        <v>2</v>
      </c>
      <c r="O346" s="43">
        <v>0.28723404255319152</v>
      </c>
      <c r="P346" s="43">
        <v>0.16149647184129948</v>
      </c>
      <c r="Q346" s="43">
        <f t="shared" si="35"/>
        <v>0.44873051439449096</v>
      </c>
      <c r="R346" s="42"/>
      <c r="S346" s="15" t="s">
        <v>2812</v>
      </c>
      <c r="T346" s="37">
        <v>7000</v>
      </c>
      <c r="U346" s="37">
        <v>1.0000000000000001E-5</v>
      </c>
      <c r="V346" s="37">
        <v>1E-4</v>
      </c>
      <c r="W346" s="37">
        <v>2</v>
      </c>
      <c r="X346" s="37">
        <v>0.30851063829787234</v>
      </c>
      <c r="Y346" s="37">
        <v>0</v>
      </c>
      <c r="Z346" s="37">
        <f t="shared" si="36"/>
        <v>0.30851063829787234</v>
      </c>
      <c r="AA346" s="42"/>
      <c r="AB346" s="15" t="s">
        <v>8862</v>
      </c>
      <c r="AC346" s="37">
        <v>9000</v>
      </c>
      <c r="AD346" s="37">
        <v>10</v>
      </c>
      <c r="AE346" s="37">
        <v>2</v>
      </c>
      <c r="AF346" s="37">
        <v>0.18085106382978725</v>
      </c>
      <c r="AG346" s="37">
        <v>5.4103502352326173E-2</v>
      </c>
      <c r="AH346" s="37">
        <f t="shared" si="37"/>
        <v>0.23495456618211341</v>
      </c>
      <c r="AI346" s="42"/>
      <c r="AJ346" s="15" t="s">
        <v>9392</v>
      </c>
      <c r="AK346" s="43">
        <v>1000</v>
      </c>
      <c r="AL346" s="43">
        <v>0.01</v>
      </c>
      <c r="AM346" s="43">
        <v>2</v>
      </c>
      <c r="AN346" s="43">
        <v>10</v>
      </c>
      <c r="AO346" s="43">
        <v>2</v>
      </c>
      <c r="AP346" s="43">
        <v>0.1702127659574468</v>
      </c>
      <c r="AQ346" s="43">
        <v>3.5263157894736843E-2</v>
      </c>
      <c r="AR346" s="43">
        <f t="shared" si="38"/>
        <v>0.20547592385218366</v>
      </c>
      <c r="AS346" s="42"/>
      <c r="AT346" s="15" t="s">
        <v>11153</v>
      </c>
      <c r="AU346" s="37">
        <v>7000</v>
      </c>
      <c r="AV346" s="37">
        <v>1.0000000000000001E-5</v>
      </c>
      <c r="AW346" s="37">
        <v>1E-4</v>
      </c>
      <c r="AX346" s="37">
        <v>2</v>
      </c>
      <c r="AY346" s="37">
        <v>0.18085106382978725</v>
      </c>
      <c r="AZ346" s="37">
        <v>4.0943421226977597E-2</v>
      </c>
      <c r="BA346" s="37">
        <f t="shared" si="39"/>
        <v>0.22179448505676486</v>
      </c>
    </row>
    <row r="347" spans="1:53" x14ac:dyDescent="0.2">
      <c r="A347" s="15" t="s">
        <v>2208</v>
      </c>
      <c r="B347" s="37">
        <v>9000</v>
      </c>
      <c r="C347" s="37">
        <v>10</v>
      </c>
      <c r="D347" s="37">
        <v>3</v>
      </c>
      <c r="E347" s="37">
        <v>0.27659574468085107</v>
      </c>
      <c r="F347" s="37">
        <v>0.13749831331804074</v>
      </c>
      <c r="G347" s="37">
        <f t="shared" si="34"/>
        <v>0.41409405799889182</v>
      </c>
      <c r="H347" s="42"/>
      <c r="I347" s="15" t="s">
        <v>17287</v>
      </c>
      <c r="J347" s="43">
        <v>1000</v>
      </c>
      <c r="K347" s="43">
        <v>0.01</v>
      </c>
      <c r="L347" s="43">
        <v>2</v>
      </c>
      <c r="M347" s="43">
        <v>10</v>
      </c>
      <c r="N347" s="43">
        <v>3</v>
      </c>
      <c r="O347" s="43">
        <v>0.26595744680851063</v>
      </c>
      <c r="P347" s="43">
        <v>0.13566098081023453</v>
      </c>
      <c r="Q347" s="43">
        <f t="shared" si="35"/>
        <v>0.40161842761874517</v>
      </c>
      <c r="R347" s="42"/>
      <c r="S347" s="15" t="s">
        <v>2813</v>
      </c>
      <c r="T347" s="37">
        <v>7000</v>
      </c>
      <c r="U347" s="37">
        <v>1.0000000000000001E-5</v>
      </c>
      <c r="V347" s="37">
        <v>1E-4</v>
      </c>
      <c r="W347" s="37">
        <v>3</v>
      </c>
      <c r="X347" s="37">
        <v>0.30851063829787234</v>
      </c>
      <c r="Y347" s="37">
        <v>0</v>
      </c>
      <c r="Z347" s="37">
        <f t="shared" si="36"/>
        <v>0.30851063829787234</v>
      </c>
      <c r="AA347" s="42"/>
      <c r="AB347" s="15" t="s">
        <v>8863</v>
      </c>
      <c r="AC347" s="37">
        <v>9000</v>
      </c>
      <c r="AD347" s="37">
        <v>10</v>
      </c>
      <c r="AE347" s="37">
        <v>3</v>
      </c>
      <c r="AF347" s="37">
        <v>0.15957446808510639</v>
      </c>
      <c r="AG347" s="37">
        <v>1.6032860739366654E-2</v>
      </c>
      <c r="AH347" s="37">
        <f t="shared" si="37"/>
        <v>0.17560732882447305</v>
      </c>
      <c r="AI347" s="42"/>
      <c r="AJ347" s="15" t="s">
        <v>9393</v>
      </c>
      <c r="AK347" s="43">
        <v>1000</v>
      </c>
      <c r="AL347" s="43">
        <v>0.01</v>
      </c>
      <c r="AM347" s="43">
        <v>2</v>
      </c>
      <c r="AN347" s="43">
        <v>10</v>
      </c>
      <c r="AO347" s="43">
        <v>3</v>
      </c>
      <c r="AP347" s="43">
        <v>0.15957446808510639</v>
      </c>
      <c r="AQ347" s="43">
        <v>6.0232900548788668E-3</v>
      </c>
      <c r="AR347" s="43">
        <f t="shared" si="38"/>
        <v>0.16559775813998526</v>
      </c>
      <c r="AS347" s="42"/>
      <c r="AT347" s="15" t="s">
        <v>11154</v>
      </c>
      <c r="AU347" s="37">
        <v>7000</v>
      </c>
      <c r="AV347" s="37">
        <v>1.0000000000000001E-5</v>
      </c>
      <c r="AW347" s="37">
        <v>1E-4</v>
      </c>
      <c r="AX347" s="37">
        <v>3</v>
      </c>
      <c r="AY347" s="37">
        <v>0.1702127659574468</v>
      </c>
      <c r="AZ347" s="37">
        <v>4.3693752445545832E-2</v>
      </c>
      <c r="BA347" s="37">
        <f t="shared" si="39"/>
        <v>0.21390651840299263</v>
      </c>
    </row>
    <row r="348" spans="1:53" x14ac:dyDescent="0.2">
      <c r="A348" s="15" t="s">
        <v>2209</v>
      </c>
      <c r="B348" s="37">
        <v>9000</v>
      </c>
      <c r="C348" s="37">
        <v>10</v>
      </c>
      <c r="D348" s="37">
        <v>4</v>
      </c>
      <c r="E348" s="37">
        <v>0.27659574468085107</v>
      </c>
      <c r="F348" s="37">
        <v>0.13935640231587451</v>
      </c>
      <c r="G348" s="37">
        <f t="shared" si="34"/>
        <v>0.41595214699672556</v>
      </c>
      <c r="H348" s="42"/>
      <c r="I348" s="15" t="s">
        <v>17288</v>
      </c>
      <c r="J348" s="43">
        <v>1000</v>
      </c>
      <c r="K348" s="43">
        <v>0.01</v>
      </c>
      <c r="L348" s="43">
        <v>2</v>
      </c>
      <c r="M348" s="43">
        <v>10</v>
      </c>
      <c r="N348" s="43">
        <v>4</v>
      </c>
      <c r="O348" s="43">
        <v>0.28723404255319152</v>
      </c>
      <c r="P348" s="43">
        <v>0.15847140566541962</v>
      </c>
      <c r="Q348" s="43">
        <f t="shared" si="35"/>
        <v>0.44570544821861113</v>
      </c>
      <c r="R348" s="42"/>
      <c r="S348" s="15" t="s">
        <v>2814</v>
      </c>
      <c r="T348" s="37">
        <v>7000</v>
      </c>
      <c r="U348" s="37">
        <v>1.0000000000000001E-5</v>
      </c>
      <c r="V348" s="37">
        <v>1E-4</v>
      </c>
      <c r="W348" s="37">
        <v>4</v>
      </c>
      <c r="X348" s="37">
        <v>0.30851063829787234</v>
      </c>
      <c r="Y348" s="37">
        <v>0</v>
      </c>
      <c r="Z348" s="37">
        <f t="shared" si="36"/>
        <v>0.30851063829787234</v>
      </c>
      <c r="AA348" s="42"/>
      <c r="AB348" s="15" t="s">
        <v>8864</v>
      </c>
      <c r="AC348" s="37">
        <v>9000</v>
      </c>
      <c r="AD348" s="37">
        <v>10</v>
      </c>
      <c r="AE348" s="37">
        <v>4</v>
      </c>
      <c r="AF348" s="37">
        <v>0.14893617021276595</v>
      </c>
      <c r="AG348" s="37">
        <v>-5.8855002675227376E-3</v>
      </c>
      <c r="AH348" s="37">
        <f t="shared" si="37"/>
        <v>0.14305066994524321</v>
      </c>
      <c r="AI348" s="42"/>
      <c r="AJ348" s="15" t="s">
        <v>9394</v>
      </c>
      <c r="AK348" s="43">
        <v>1000</v>
      </c>
      <c r="AL348" s="43">
        <v>0.01</v>
      </c>
      <c r="AM348" s="43">
        <v>2</v>
      </c>
      <c r="AN348" s="43">
        <v>10</v>
      </c>
      <c r="AO348" s="43">
        <v>4</v>
      </c>
      <c r="AP348" s="43">
        <v>0.21276595744680851</v>
      </c>
      <c r="AQ348" s="43">
        <v>8.1109643328929976E-2</v>
      </c>
      <c r="AR348" s="43">
        <f t="shared" si="38"/>
        <v>0.29387560077573849</v>
      </c>
      <c r="AS348" s="42"/>
      <c r="AT348" s="15" t="s">
        <v>11155</v>
      </c>
      <c r="AU348" s="37">
        <v>7000</v>
      </c>
      <c r="AV348" s="37">
        <v>1.0000000000000001E-5</v>
      </c>
      <c r="AW348" s="37">
        <v>1E-4</v>
      </c>
      <c r="AX348" s="37">
        <v>4</v>
      </c>
      <c r="AY348" s="37">
        <v>0.15957446808510639</v>
      </c>
      <c r="AZ348" s="37">
        <v>2.6991614255765201E-2</v>
      </c>
      <c r="BA348" s="37">
        <f t="shared" si="39"/>
        <v>0.1865660823408716</v>
      </c>
    </row>
    <row r="349" spans="1:53" x14ac:dyDescent="0.2">
      <c r="A349" s="15" t="s">
        <v>2210</v>
      </c>
      <c r="B349" s="37">
        <v>9000</v>
      </c>
      <c r="C349" s="37">
        <v>10</v>
      </c>
      <c r="D349" s="37">
        <v>5</v>
      </c>
      <c r="E349" s="37">
        <v>0.28723404255319152</v>
      </c>
      <c r="F349" s="37">
        <v>0.14891891891891895</v>
      </c>
      <c r="G349" s="37">
        <f t="shared" si="34"/>
        <v>0.43615296147211047</v>
      </c>
      <c r="H349" s="42"/>
      <c r="I349" s="15" t="s">
        <v>17289</v>
      </c>
      <c r="J349" s="43">
        <v>1000</v>
      </c>
      <c r="K349" s="43">
        <v>0.01</v>
      </c>
      <c r="L349" s="43">
        <v>2</v>
      </c>
      <c r="M349" s="43">
        <v>10</v>
      </c>
      <c r="N349" s="43">
        <v>5</v>
      </c>
      <c r="O349" s="43">
        <v>0.2978723404255319</v>
      </c>
      <c r="P349" s="43">
        <v>0.17257935449453188</v>
      </c>
      <c r="Q349" s="43">
        <f t="shared" si="35"/>
        <v>0.47045169492006378</v>
      </c>
      <c r="R349" s="42"/>
      <c r="S349" s="15" t="s">
        <v>2815</v>
      </c>
      <c r="T349" s="37">
        <v>7000</v>
      </c>
      <c r="U349" s="37">
        <v>1.0000000000000001E-5</v>
      </c>
      <c r="V349" s="37">
        <v>1E-4</v>
      </c>
      <c r="W349" s="37">
        <v>5</v>
      </c>
      <c r="X349" s="37">
        <v>0.30851063829787234</v>
      </c>
      <c r="Y349" s="37">
        <v>0</v>
      </c>
      <c r="Z349" s="37">
        <f t="shared" si="36"/>
        <v>0.30851063829787234</v>
      </c>
      <c r="AA349" s="42"/>
      <c r="AB349" s="15" t="s">
        <v>8865</v>
      </c>
      <c r="AC349" s="37">
        <v>9000</v>
      </c>
      <c r="AD349" s="37">
        <v>10</v>
      </c>
      <c r="AE349" s="37">
        <v>5</v>
      </c>
      <c r="AF349" s="37">
        <v>0.13829787234042554</v>
      </c>
      <c r="AG349" s="37">
        <v>-9.9482690011937734E-3</v>
      </c>
      <c r="AH349" s="37">
        <f t="shared" si="37"/>
        <v>0.12834960333923176</v>
      </c>
      <c r="AI349" s="42"/>
      <c r="AJ349" s="15" t="s">
        <v>9395</v>
      </c>
      <c r="AK349" s="43">
        <v>1000</v>
      </c>
      <c r="AL349" s="43">
        <v>0.01</v>
      </c>
      <c r="AM349" s="43">
        <v>2</v>
      </c>
      <c r="AN349" s="43">
        <v>10</v>
      </c>
      <c r="AO349" s="43">
        <v>5</v>
      </c>
      <c r="AP349" s="43">
        <v>0.15957446808510639</v>
      </c>
      <c r="AQ349" s="43">
        <v>1.7594919962958061E-2</v>
      </c>
      <c r="AR349" s="43">
        <f t="shared" si="38"/>
        <v>0.17716938804806445</v>
      </c>
      <c r="AS349" s="42"/>
      <c r="AT349" s="15" t="s">
        <v>11156</v>
      </c>
      <c r="AU349" s="37">
        <v>7000</v>
      </c>
      <c r="AV349" s="37">
        <v>1.0000000000000001E-5</v>
      </c>
      <c r="AW349" s="37">
        <v>1E-4</v>
      </c>
      <c r="AX349" s="37">
        <v>5</v>
      </c>
      <c r="AY349" s="37">
        <v>0.15957446808510639</v>
      </c>
      <c r="AZ349" s="37">
        <v>2.109148431320854E-2</v>
      </c>
      <c r="BA349" s="37">
        <f t="shared" si="39"/>
        <v>0.18066595239831493</v>
      </c>
    </row>
    <row r="350" spans="1:53" x14ac:dyDescent="0.2">
      <c r="A350" s="15" t="s">
        <v>2211</v>
      </c>
      <c r="B350" s="37">
        <v>9000</v>
      </c>
      <c r="C350" s="37">
        <v>10</v>
      </c>
      <c r="D350" s="37">
        <v>6</v>
      </c>
      <c r="E350" s="37">
        <v>0.27659574468085107</v>
      </c>
      <c r="F350" s="37">
        <v>0.13633292798270505</v>
      </c>
      <c r="G350" s="37">
        <f t="shared" si="34"/>
        <v>0.41292867266355615</v>
      </c>
      <c r="H350" s="42"/>
      <c r="I350" s="15" t="s">
        <v>17290</v>
      </c>
      <c r="J350" s="43">
        <v>1000</v>
      </c>
      <c r="K350" s="43">
        <v>0.01</v>
      </c>
      <c r="L350" s="43">
        <v>2</v>
      </c>
      <c r="M350" s="43">
        <v>10</v>
      </c>
      <c r="N350" s="43">
        <v>6</v>
      </c>
      <c r="O350" s="43">
        <v>0.26595744680851063</v>
      </c>
      <c r="P350" s="43">
        <v>0.13692614770459083</v>
      </c>
      <c r="Q350" s="43">
        <f t="shared" si="35"/>
        <v>0.40288359451310146</v>
      </c>
      <c r="R350" s="42"/>
      <c r="S350" s="15" t="s">
        <v>2816</v>
      </c>
      <c r="T350" s="37">
        <v>7000</v>
      </c>
      <c r="U350" s="37">
        <v>1.0000000000000001E-5</v>
      </c>
      <c r="V350" s="37">
        <v>1E-4</v>
      </c>
      <c r="W350" s="37">
        <v>6</v>
      </c>
      <c r="X350" s="37">
        <v>0.30851063829787234</v>
      </c>
      <c r="Y350" s="37">
        <v>0</v>
      </c>
      <c r="Z350" s="37">
        <f t="shared" si="36"/>
        <v>0.30851063829787234</v>
      </c>
      <c r="AA350" s="42"/>
      <c r="AB350" s="15" t="s">
        <v>8866</v>
      </c>
      <c r="AC350" s="37">
        <v>9000</v>
      </c>
      <c r="AD350" s="37">
        <v>10</v>
      </c>
      <c r="AE350" s="37">
        <v>6</v>
      </c>
      <c r="AF350" s="37">
        <v>9.5744680851063829E-2</v>
      </c>
      <c r="AG350" s="37">
        <v>-4.4035018946818237E-2</v>
      </c>
      <c r="AH350" s="37">
        <f t="shared" si="37"/>
        <v>5.1709661904245592E-2</v>
      </c>
      <c r="AI350" s="42"/>
      <c r="AJ350" s="15" t="s">
        <v>9396</v>
      </c>
      <c r="AK350" s="43">
        <v>1000</v>
      </c>
      <c r="AL350" s="43">
        <v>0.01</v>
      </c>
      <c r="AM350" s="43">
        <v>2</v>
      </c>
      <c r="AN350" s="43">
        <v>10</v>
      </c>
      <c r="AO350" s="43">
        <v>6</v>
      </c>
      <c r="AP350" s="43">
        <v>0.1702127659574468</v>
      </c>
      <c r="AQ350" s="43">
        <v>2.7457222443294876E-2</v>
      </c>
      <c r="AR350" s="43">
        <f t="shared" si="38"/>
        <v>0.19766998840074168</v>
      </c>
      <c r="AS350" s="42"/>
      <c r="AT350" s="15" t="s">
        <v>11157</v>
      </c>
      <c r="AU350" s="37">
        <v>7000</v>
      </c>
      <c r="AV350" s="37">
        <v>1.0000000000000001E-5</v>
      </c>
      <c r="AW350" s="37">
        <v>1E-4</v>
      </c>
      <c r="AX350" s="37">
        <v>6</v>
      </c>
      <c r="AY350" s="37">
        <v>0.1276595744680851</v>
      </c>
      <c r="AZ350" s="37">
        <v>-1.7289164577009394E-2</v>
      </c>
      <c r="BA350" s="37">
        <f t="shared" si="39"/>
        <v>0.1103704098910757</v>
      </c>
    </row>
    <row r="351" spans="1:53" x14ac:dyDescent="0.2">
      <c r="A351" s="15" t="s">
        <v>2212</v>
      </c>
      <c r="B351" s="37">
        <v>9000</v>
      </c>
      <c r="C351" s="37">
        <v>10</v>
      </c>
      <c r="D351" s="37">
        <v>7</v>
      </c>
      <c r="E351" s="37">
        <v>0.26595744680851063</v>
      </c>
      <c r="F351" s="37">
        <v>0.12622928735012792</v>
      </c>
      <c r="G351" s="37">
        <f t="shared" si="34"/>
        <v>0.39218673415863858</v>
      </c>
      <c r="H351" s="42"/>
      <c r="I351" s="15" t="s">
        <v>17291</v>
      </c>
      <c r="J351" s="43">
        <v>1000</v>
      </c>
      <c r="K351" s="43">
        <v>0.01</v>
      </c>
      <c r="L351" s="43">
        <v>2</v>
      </c>
      <c r="M351" s="43">
        <v>10</v>
      </c>
      <c r="N351" s="43">
        <v>7</v>
      </c>
      <c r="O351" s="43">
        <v>0.28723404255319152</v>
      </c>
      <c r="P351" s="43">
        <v>0.1628339758075236</v>
      </c>
      <c r="Q351" s="43">
        <f t="shared" si="35"/>
        <v>0.45006801836071508</v>
      </c>
      <c r="R351" s="42"/>
      <c r="S351" s="15" t="s">
        <v>2817</v>
      </c>
      <c r="T351" s="37">
        <v>7000</v>
      </c>
      <c r="U351" s="37">
        <v>1.0000000000000001E-5</v>
      </c>
      <c r="V351" s="37">
        <v>1E-4</v>
      </c>
      <c r="W351" s="37">
        <v>7</v>
      </c>
      <c r="X351" s="37">
        <v>0.30851063829787234</v>
      </c>
      <c r="Y351" s="37">
        <v>0</v>
      </c>
      <c r="Z351" s="37">
        <f t="shared" si="36"/>
        <v>0.30851063829787234</v>
      </c>
      <c r="AA351" s="42"/>
      <c r="AB351" s="15" t="s">
        <v>8867</v>
      </c>
      <c r="AC351" s="37">
        <v>9000</v>
      </c>
      <c r="AD351" s="37">
        <v>10</v>
      </c>
      <c r="AE351" s="37">
        <v>7</v>
      </c>
      <c r="AF351" s="37">
        <v>0.18085106382978725</v>
      </c>
      <c r="AG351" s="37">
        <v>4.4488448844884489E-2</v>
      </c>
      <c r="AH351" s="37">
        <f t="shared" si="37"/>
        <v>0.22533951267467173</v>
      </c>
      <c r="AI351" s="42"/>
      <c r="AJ351" s="15" t="s">
        <v>9397</v>
      </c>
      <c r="AK351" s="43">
        <v>1000</v>
      </c>
      <c r="AL351" s="43">
        <v>0.01</v>
      </c>
      <c r="AM351" s="43">
        <v>2</v>
      </c>
      <c r="AN351" s="43">
        <v>10</v>
      </c>
      <c r="AO351" s="43">
        <v>7</v>
      </c>
      <c r="AP351" s="43">
        <v>9.5744680851063829E-2</v>
      </c>
      <c r="AQ351" s="43">
        <v>-4.2944785276073615E-2</v>
      </c>
      <c r="AR351" s="43">
        <f t="shared" si="38"/>
        <v>5.2799895574990215E-2</v>
      </c>
      <c r="AS351" s="42"/>
      <c r="AT351" s="15" t="s">
        <v>11158</v>
      </c>
      <c r="AU351" s="37">
        <v>7000</v>
      </c>
      <c r="AV351" s="37">
        <v>1.0000000000000001E-5</v>
      </c>
      <c r="AW351" s="37">
        <v>1E-4</v>
      </c>
      <c r="AX351" s="37">
        <v>7</v>
      </c>
      <c r="AY351" s="37">
        <v>0.18085106382978725</v>
      </c>
      <c r="AZ351" s="37">
        <v>4.3731008059188801E-2</v>
      </c>
      <c r="BA351" s="37">
        <f t="shared" si="39"/>
        <v>0.22458207188897605</v>
      </c>
    </row>
    <row r="352" spans="1:53" x14ac:dyDescent="0.2">
      <c r="A352" s="15" t="s">
        <v>2213</v>
      </c>
      <c r="B352" s="37">
        <v>9000</v>
      </c>
      <c r="C352" s="37">
        <v>10</v>
      </c>
      <c r="D352" s="37">
        <v>8</v>
      </c>
      <c r="E352" s="37">
        <v>0.27659574468085107</v>
      </c>
      <c r="F352" s="37">
        <v>0.13877661007814607</v>
      </c>
      <c r="G352" s="37">
        <f t="shared" si="34"/>
        <v>0.41537235475899714</v>
      </c>
      <c r="H352" s="42"/>
      <c r="I352" s="15" t="s">
        <v>17292</v>
      </c>
      <c r="J352" s="43">
        <v>1000</v>
      </c>
      <c r="K352" s="43">
        <v>0.01</v>
      </c>
      <c r="L352" s="43">
        <v>2</v>
      </c>
      <c r="M352" s="43">
        <v>10</v>
      </c>
      <c r="N352" s="43">
        <v>8</v>
      </c>
      <c r="O352" s="43">
        <v>0.2978723404255319</v>
      </c>
      <c r="P352" s="43">
        <v>0.17532899109397843</v>
      </c>
      <c r="Q352" s="43">
        <f t="shared" si="35"/>
        <v>0.47320133151951033</v>
      </c>
      <c r="R352" s="42"/>
      <c r="S352" s="15" t="s">
        <v>2818</v>
      </c>
      <c r="T352" s="37">
        <v>7000</v>
      </c>
      <c r="U352" s="37">
        <v>1.0000000000000001E-5</v>
      </c>
      <c r="V352" s="37">
        <v>1E-4</v>
      </c>
      <c r="W352" s="37">
        <v>8</v>
      </c>
      <c r="X352" s="37">
        <v>0.30851063829787234</v>
      </c>
      <c r="Y352" s="37">
        <v>0</v>
      </c>
      <c r="Z352" s="37">
        <f t="shared" si="36"/>
        <v>0.30851063829787234</v>
      </c>
      <c r="AA352" s="42"/>
      <c r="AB352" s="15" t="s">
        <v>8868</v>
      </c>
      <c r="AC352" s="37">
        <v>9000</v>
      </c>
      <c r="AD352" s="37">
        <v>10</v>
      </c>
      <c r="AE352" s="37">
        <v>8</v>
      </c>
      <c r="AF352" s="37">
        <v>0.13829787234042554</v>
      </c>
      <c r="AG352" s="37">
        <v>-2.2287862513426411E-2</v>
      </c>
      <c r="AH352" s="37">
        <f t="shared" si="37"/>
        <v>0.11601000982699913</v>
      </c>
      <c r="AI352" s="42"/>
      <c r="AJ352" s="15" t="s">
        <v>9398</v>
      </c>
      <c r="AK352" s="43">
        <v>1000</v>
      </c>
      <c r="AL352" s="43">
        <v>0.01</v>
      </c>
      <c r="AM352" s="43">
        <v>2</v>
      </c>
      <c r="AN352" s="43">
        <v>10</v>
      </c>
      <c r="AO352" s="43">
        <v>8</v>
      </c>
      <c r="AP352" s="43">
        <v>0.20212765957446807</v>
      </c>
      <c r="AQ352" s="43">
        <v>6.312292358803985E-2</v>
      </c>
      <c r="AR352" s="43">
        <f t="shared" si="38"/>
        <v>0.26525058316250794</v>
      </c>
      <c r="AS352" s="42"/>
      <c r="AT352" s="15" t="s">
        <v>11159</v>
      </c>
      <c r="AU352" s="37">
        <v>7000</v>
      </c>
      <c r="AV352" s="37">
        <v>1.0000000000000001E-5</v>
      </c>
      <c r="AW352" s="37">
        <v>1E-4</v>
      </c>
      <c r="AX352" s="37">
        <v>8</v>
      </c>
      <c r="AY352" s="37">
        <v>0.21276595744680851</v>
      </c>
      <c r="AZ352" s="37">
        <v>9.2616749282546304E-2</v>
      </c>
      <c r="BA352" s="37">
        <f t="shared" si="39"/>
        <v>0.3053827067293548</v>
      </c>
    </row>
    <row r="353" spans="1:53" x14ac:dyDescent="0.2">
      <c r="A353" s="15" t="s">
        <v>2214</v>
      </c>
      <c r="B353" s="37">
        <v>9000</v>
      </c>
      <c r="C353" s="37">
        <v>10</v>
      </c>
      <c r="D353" s="37">
        <v>9</v>
      </c>
      <c r="E353" s="37">
        <v>0.26595744680851063</v>
      </c>
      <c r="F353" s="37">
        <v>0.12763954270342973</v>
      </c>
      <c r="G353" s="37">
        <f t="shared" si="34"/>
        <v>0.39359698951194033</v>
      </c>
      <c r="H353" s="42"/>
      <c r="I353" s="15" t="s">
        <v>17293</v>
      </c>
      <c r="J353" s="43">
        <v>1000</v>
      </c>
      <c r="K353" s="43">
        <v>0.01</v>
      </c>
      <c r="L353" s="43">
        <v>2</v>
      </c>
      <c r="M353" s="43">
        <v>10</v>
      </c>
      <c r="N353" s="43">
        <v>9</v>
      </c>
      <c r="O353" s="43">
        <v>0.27659574468085107</v>
      </c>
      <c r="P353" s="43">
        <v>0.14362272240085747</v>
      </c>
      <c r="Q353" s="43">
        <f t="shared" si="35"/>
        <v>0.42021846708170851</v>
      </c>
      <c r="R353" s="42"/>
      <c r="S353" s="15" t="s">
        <v>2819</v>
      </c>
      <c r="T353" s="37">
        <v>7000</v>
      </c>
      <c r="U353" s="37">
        <v>1.0000000000000001E-5</v>
      </c>
      <c r="V353" s="37">
        <v>1E-4</v>
      </c>
      <c r="W353" s="37">
        <v>9</v>
      </c>
      <c r="X353" s="37">
        <v>0.30851063829787234</v>
      </c>
      <c r="Y353" s="37">
        <v>0</v>
      </c>
      <c r="Z353" s="37">
        <f t="shared" si="36"/>
        <v>0.30851063829787234</v>
      </c>
      <c r="AA353" s="42"/>
      <c r="AB353" s="15" t="s">
        <v>8869</v>
      </c>
      <c r="AC353" s="37">
        <v>9000</v>
      </c>
      <c r="AD353" s="37">
        <v>10</v>
      </c>
      <c r="AE353" s="37">
        <v>9</v>
      </c>
      <c r="AF353" s="37">
        <v>0.1702127659574468</v>
      </c>
      <c r="AG353" s="37">
        <v>4.6429964884900511E-2</v>
      </c>
      <c r="AH353" s="37">
        <f t="shared" si="37"/>
        <v>0.21664273084234731</v>
      </c>
      <c r="AI353" s="42"/>
      <c r="AJ353" s="15" t="s">
        <v>9399</v>
      </c>
      <c r="AK353" s="43">
        <v>1000</v>
      </c>
      <c r="AL353" s="43">
        <v>0.01</v>
      </c>
      <c r="AM353" s="43">
        <v>2</v>
      </c>
      <c r="AN353" s="43">
        <v>10</v>
      </c>
      <c r="AO353" s="43">
        <v>9</v>
      </c>
      <c r="AP353" s="43">
        <v>0.1276595744680851</v>
      </c>
      <c r="AQ353" s="43">
        <v>-1.7154922143045679E-2</v>
      </c>
      <c r="AR353" s="43">
        <f t="shared" si="38"/>
        <v>0.11050465232503942</v>
      </c>
      <c r="AS353" s="42"/>
      <c r="AT353" s="15" t="s">
        <v>11160</v>
      </c>
      <c r="AU353" s="37">
        <v>7000</v>
      </c>
      <c r="AV353" s="37">
        <v>1.0000000000000001E-5</v>
      </c>
      <c r="AW353" s="37">
        <v>1E-4</v>
      </c>
      <c r="AX353" s="37">
        <v>9</v>
      </c>
      <c r="AY353" s="37">
        <v>0.1276595744680851</v>
      </c>
      <c r="AZ353" s="37">
        <v>-1.5011851461680267E-2</v>
      </c>
      <c r="BA353" s="37">
        <f t="shared" si="39"/>
        <v>0.11264772300640483</v>
      </c>
    </row>
    <row r="354" spans="1:53" x14ac:dyDescent="0.2">
      <c r="A354" s="15" t="s">
        <v>2215</v>
      </c>
      <c r="B354" s="37">
        <v>1000</v>
      </c>
      <c r="C354" s="37">
        <v>100</v>
      </c>
      <c r="D354" s="37">
        <v>0</v>
      </c>
      <c r="E354" s="37">
        <v>0.27659574468085107</v>
      </c>
      <c r="F354" s="37">
        <v>0.14362272240085747</v>
      </c>
      <c r="G354" s="37">
        <f t="shared" si="34"/>
        <v>0.42021846708170851</v>
      </c>
      <c r="H354" s="42"/>
      <c r="I354" s="15" t="s">
        <v>17294</v>
      </c>
      <c r="J354" s="43">
        <v>1000</v>
      </c>
      <c r="K354" s="43">
        <v>0.01</v>
      </c>
      <c r="L354" s="43">
        <v>2</v>
      </c>
      <c r="M354" s="43">
        <v>100</v>
      </c>
      <c r="N354" s="43">
        <v>0</v>
      </c>
      <c r="O354" s="43">
        <v>0.28723404255319152</v>
      </c>
      <c r="P354" s="43">
        <v>0.16082611592271823</v>
      </c>
      <c r="Q354" s="43">
        <f t="shared" si="35"/>
        <v>0.44806015847590974</v>
      </c>
      <c r="R354" s="42"/>
      <c r="S354" s="15" t="s">
        <v>2820</v>
      </c>
      <c r="T354" s="37">
        <v>7000</v>
      </c>
      <c r="U354" s="37">
        <v>1.0000000000000001E-5</v>
      </c>
      <c r="V354" s="37">
        <v>1E-3</v>
      </c>
      <c r="W354" s="37">
        <v>0</v>
      </c>
      <c r="X354" s="37">
        <v>0.30851063829787234</v>
      </c>
      <c r="Y354" s="37">
        <v>0</v>
      </c>
      <c r="Z354" s="37">
        <f t="shared" si="36"/>
        <v>0.30851063829787234</v>
      </c>
      <c r="AA354" s="42"/>
      <c r="AB354" s="15" t="s">
        <v>8870</v>
      </c>
      <c r="AC354" s="37">
        <v>1000</v>
      </c>
      <c r="AD354" s="37">
        <v>100</v>
      </c>
      <c r="AE354" s="37">
        <v>0</v>
      </c>
      <c r="AF354" s="37">
        <v>0.1702127659574468</v>
      </c>
      <c r="AG354" s="37">
        <v>2.2530329289428074E-2</v>
      </c>
      <c r="AH354" s="37">
        <f t="shared" si="37"/>
        <v>0.19274309524687488</v>
      </c>
      <c r="AI354" s="42"/>
      <c r="AJ354" s="15" t="s">
        <v>9400</v>
      </c>
      <c r="AK354" s="43">
        <v>1000</v>
      </c>
      <c r="AL354" s="43">
        <v>0.01</v>
      </c>
      <c r="AM354" s="43">
        <v>2</v>
      </c>
      <c r="AN354" s="43">
        <v>100</v>
      </c>
      <c r="AO354" s="43">
        <v>0</v>
      </c>
      <c r="AP354" s="43">
        <v>6.3829787234042548E-2</v>
      </c>
      <c r="AQ354" s="43">
        <v>-8.8707554619636753E-2</v>
      </c>
      <c r="AR354" s="43">
        <f t="shared" si="38"/>
        <v>-2.4877767385594204E-2</v>
      </c>
      <c r="AS354" s="42"/>
      <c r="AT354" s="15" t="s">
        <v>11161</v>
      </c>
      <c r="AU354" s="37">
        <v>7000</v>
      </c>
      <c r="AV354" s="37">
        <v>1.0000000000000001E-5</v>
      </c>
      <c r="AW354" s="37">
        <v>1E-3</v>
      </c>
      <c r="AX354" s="37">
        <v>0</v>
      </c>
      <c r="AY354" s="37">
        <v>8.5106382978723402E-2</v>
      </c>
      <c r="AZ354" s="37">
        <v>-6.3544270490724891E-2</v>
      </c>
      <c r="BA354" s="37">
        <f t="shared" si="39"/>
        <v>2.1562112487998511E-2</v>
      </c>
    </row>
    <row r="355" spans="1:53" x14ac:dyDescent="0.2">
      <c r="A355" s="15" t="s">
        <v>2216</v>
      </c>
      <c r="B355" s="37">
        <v>1000</v>
      </c>
      <c r="C355" s="37">
        <v>100</v>
      </c>
      <c r="D355" s="37">
        <v>1</v>
      </c>
      <c r="E355" s="37">
        <v>0.27659574468085107</v>
      </c>
      <c r="F355" s="37">
        <v>0.13947226709746907</v>
      </c>
      <c r="G355" s="37">
        <f t="shared" si="34"/>
        <v>0.41606801177832015</v>
      </c>
      <c r="H355" s="42"/>
      <c r="I355" s="15" t="s">
        <v>17295</v>
      </c>
      <c r="J355" s="43">
        <v>1000</v>
      </c>
      <c r="K355" s="43">
        <v>0.01</v>
      </c>
      <c r="L355" s="43">
        <v>2</v>
      </c>
      <c r="M355" s="43">
        <v>100</v>
      </c>
      <c r="N355" s="43">
        <v>1</v>
      </c>
      <c r="O355" s="43">
        <v>0.2978723404255319</v>
      </c>
      <c r="P355" s="43">
        <v>0.16758352341339056</v>
      </c>
      <c r="Q355" s="43">
        <f t="shared" si="35"/>
        <v>0.46545586383892246</v>
      </c>
      <c r="R355" s="42"/>
      <c r="S355" s="15" t="s">
        <v>2821</v>
      </c>
      <c r="T355" s="37">
        <v>7000</v>
      </c>
      <c r="U355" s="37">
        <v>1.0000000000000001E-5</v>
      </c>
      <c r="V355" s="37">
        <v>1E-3</v>
      </c>
      <c r="W355" s="37">
        <v>1</v>
      </c>
      <c r="X355" s="37">
        <v>0.30851063829787234</v>
      </c>
      <c r="Y355" s="37">
        <v>0</v>
      </c>
      <c r="Z355" s="37">
        <f t="shared" si="36"/>
        <v>0.30851063829787234</v>
      </c>
      <c r="AA355" s="42"/>
      <c r="AB355" s="15" t="s">
        <v>8871</v>
      </c>
      <c r="AC355" s="37">
        <v>1000</v>
      </c>
      <c r="AD355" s="37">
        <v>100</v>
      </c>
      <c r="AE355" s="37">
        <v>1</v>
      </c>
      <c r="AF355" s="37">
        <v>0.1276595744680851</v>
      </c>
      <c r="AG355" s="37">
        <v>-2.1332979992049857E-2</v>
      </c>
      <c r="AH355" s="37">
        <f t="shared" si="37"/>
        <v>0.10632659447603524</v>
      </c>
      <c r="AI355" s="42"/>
      <c r="AJ355" s="15" t="s">
        <v>9401</v>
      </c>
      <c r="AK355" s="43">
        <v>1000</v>
      </c>
      <c r="AL355" s="43">
        <v>0.01</v>
      </c>
      <c r="AM355" s="43">
        <v>2</v>
      </c>
      <c r="AN355" s="43">
        <v>100</v>
      </c>
      <c r="AO355" s="43">
        <v>1</v>
      </c>
      <c r="AP355" s="43">
        <v>0.15957446808510639</v>
      </c>
      <c r="AQ355" s="43">
        <v>5.8902275769745632E-3</v>
      </c>
      <c r="AR355" s="43">
        <f t="shared" si="38"/>
        <v>0.16546469566208094</v>
      </c>
      <c r="AS355" s="42"/>
      <c r="AT355" s="15" t="s">
        <v>11162</v>
      </c>
      <c r="AU355" s="37">
        <v>7000</v>
      </c>
      <c r="AV355" s="37">
        <v>1.0000000000000001E-5</v>
      </c>
      <c r="AW355" s="37">
        <v>1E-3</v>
      </c>
      <c r="AX355" s="37">
        <v>1</v>
      </c>
      <c r="AY355" s="37">
        <v>9.5744680851063829E-2</v>
      </c>
      <c r="AZ355" s="37">
        <v>-4.3898615103213995E-2</v>
      </c>
      <c r="BA355" s="37">
        <f t="shared" si="39"/>
        <v>5.1846065747849834E-2</v>
      </c>
    </row>
    <row r="356" spans="1:53" x14ac:dyDescent="0.2">
      <c r="A356" s="15" t="s">
        <v>2217</v>
      </c>
      <c r="B356" s="37">
        <v>1000</v>
      </c>
      <c r="C356" s="37">
        <v>100</v>
      </c>
      <c r="D356" s="37">
        <v>2</v>
      </c>
      <c r="E356" s="37">
        <v>0.27659574468085107</v>
      </c>
      <c r="F356" s="37">
        <v>0.14016680118375036</v>
      </c>
      <c r="G356" s="37">
        <f t="shared" si="34"/>
        <v>0.41676254586460143</v>
      </c>
      <c r="H356" s="42"/>
      <c r="I356" s="15" t="s">
        <v>17296</v>
      </c>
      <c r="J356" s="43">
        <v>1000</v>
      </c>
      <c r="K356" s="43">
        <v>0.01</v>
      </c>
      <c r="L356" s="43">
        <v>2</v>
      </c>
      <c r="M356" s="43">
        <v>100</v>
      </c>
      <c r="N356" s="43">
        <v>2</v>
      </c>
      <c r="O356" s="43">
        <v>0.28723404255319152</v>
      </c>
      <c r="P356" s="43">
        <v>0.16160809371671997</v>
      </c>
      <c r="Q356" s="43">
        <f t="shared" si="35"/>
        <v>0.44884213626991148</v>
      </c>
      <c r="R356" s="42"/>
      <c r="S356" s="15" t="s">
        <v>2822</v>
      </c>
      <c r="T356" s="37">
        <v>7000</v>
      </c>
      <c r="U356" s="37">
        <v>1.0000000000000001E-5</v>
      </c>
      <c r="V356" s="37">
        <v>1E-3</v>
      </c>
      <c r="W356" s="37">
        <v>2</v>
      </c>
      <c r="X356" s="37">
        <v>0.30851063829787234</v>
      </c>
      <c r="Y356" s="37">
        <v>0</v>
      </c>
      <c r="Z356" s="37">
        <f t="shared" si="36"/>
        <v>0.30851063829787234</v>
      </c>
      <c r="AA356" s="42"/>
      <c r="AB356" s="15" t="s">
        <v>8872</v>
      </c>
      <c r="AC356" s="37">
        <v>1000</v>
      </c>
      <c r="AD356" s="37">
        <v>100</v>
      </c>
      <c r="AE356" s="37">
        <v>2</v>
      </c>
      <c r="AF356" s="37">
        <v>0.18085106382978725</v>
      </c>
      <c r="AG356" s="37">
        <v>2.4659749359924522E-2</v>
      </c>
      <c r="AH356" s="37">
        <f t="shared" si="37"/>
        <v>0.20551081318971176</v>
      </c>
      <c r="AI356" s="42"/>
      <c r="AJ356" s="15" t="s">
        <v>9402</v>
      </c>
      <c r="AK356" s="43">
        <v>1000</v>
      </c>
      <c r="AL356" s="43">
        <v>0.01</v>
      </c>
      <c r="AM356" s="43">
        <v>2</v>
      </c>
      <c r="AN356" s="43">
        <v>100</v>
      </c>
      <c r="AO356" s="43">
        <v>2</v>
      </c>
      <c r="AP356" s="43">
        <v>0.11702127659574468</v>
      </c>
      <c r="AQ356" s="43">
        <v>-4.6967257112184656E-2</v>
      </c>
      <c r="AR356" s="43">
        <f t="shared" si="38"/>
        <v>7.0054019483560021E-2</v>
      </c>
      <c r="AS356" s="42"/>
      <c r="AT356" s="15" t="s">
        <v>11163</v>
      </c>
      <c r="AU356" s="37">
        <v>7000</v>
      </c>
      <c r="AV356" s="37">
        <v>1.0000000000000001E-5</v>
      </c>
      <c r="AW356" s="37">
        <v>1E-3</v>
      </c>
      <c r="AX356" s="37">
        <v>2</v>
      </c>
      <c r="AY356" s="37">
        <v>7.4468085106382975E-2</v>
      </c>
      <c r="AZ356" s="37">
        <v>-5.7956015523932737E-2</v>
      </c>
      <c r="BA356" s="37">
        <f t="shared" si="39"/>
        <v>1.6512069582450238E-2</v>
      </c>
    </row>
    <row r="357" spans="1:53" x14ac:dyDescent="0.2">
      <c r="A357" s="15" t="s">
        <v>2218</v>
      </c>
      <c r="B357" s="37">
        <v>1000</v>
      </c>
      <c r="C357" s="37">
        <v>100</v>
      </c>
      <c r="D357" s="37">
        <v>3</v>
      </c>
      <c r="E357" s="37">
        <v>0.26595744680851063</v>
      </c>
      <c r="F357" s="37">
        <v>0.13009656652360518</v>
      </c>
      <c r="G357" s="37">
        <f t="shared" si="34"/>
        <v>0.39605401333211582</v>
      </c>
      <c r="H357" s="42"/>
      <c r="I357" s="15" t="s">
        <v>17297</v>
      </c>
      <c r="J357" s="43">
        <v>1000</v>
      </c>
      <c r="K357" s="43">
        <v>0.01</v>
      </c>
      <c r="L357" s="43">
        <v>2</v>
      </c>
      <c r="M357" s="43">
        <v>100</v>
      </c>
      <c r="N357" s="43">
        <v>3</v>
      </c>
      <c r="O357" s="43">
        <v>0.2978723404255319</v>
      </c>
      <c r="P357" s="43">
        <v>0.17191671115856913</v>
      </c>
      <c r="Q357" s="43">
        <f t="shared" si="35"/>
        <v>0.469789051584101</v>
      </c>
      <c r="R357" s="42"/>
      <c r="S357" s="15" t="s">
        <v>2823</v>
      </c>
      <c r="T357" s="37">
        <v>7000</v>
      </c>
      <c r="U357" s="37">
        <v>1.0000000000000001E-5</v>
      </c>
      <c r="V357" s="37">
        <v>1E-3</v>
      </c>
      <c r="W357" s="37">
        <v>3</v>
      </c>
      <c r="X357" s="37">
        <v>0.30851063829787234</v>
      </c>
      <c r="Y357" s="37">
        <v>0</v>
      </c>
      <c r="Z357" s="37">
        <f t="shared" si="36"/>
        <v>0.30851063829787234</v>
      </c>
      <c r="AA357" s="42"/>
      <c r="AB357" s="15" t="s">
        <v>8873</v>
      </c>
      <c r="AC357" s="37">
        <v>1000</v>
      </c>
      <c r="AD357" s="37">
        <v>100</v>
      </c>
      <c r="AE357" s="37">
        <v>3</v>
      </c>
      <c r="AF357" s="37">
        <v>0.15957446808510639</v>
      </c>
      <c r="AG357" s="37">
        <v>8.0149612610205638E-3</v>
      </c>
      <c r="AH357" s="37">
        <f t="shared" si="37"/>
        <v>0.16758942934612694</v>
      </c>
      <c r="AI357" s="42"/>
      <c r="AJ357" s="15" t="s">
        <v>9403</v>
      </c>
      <c r="AK357" s="43">
        <v>1000</v>
      </c>
      <c r="AL357" s="43">
        <v>0.01</v>
      </c>
      <c r="AM357" s="43">
        <v>2</v>
      </c>
      <c r="AN357" s="43">
        <v>100</v>
      </c>
      <c r="AO357" s="43">
        <v>3</v>
      </c>
      <c r="AP357" s="43">
        <v>0.18085106382978725</v>
      </c>
      <c r="AQ357" s="43">
        <v>4.8007365513613079E-2</v>
      </c>
      <c r="AR357" s="43">
        <f t="shared" si="38"/>
        <v>0.22885842934340034</v>
      </c>
      <c r="AS357" s="42"/>
      <c r="AT357" s="15" t="s">
        <v>11164</v>
      </c>
      <c r="AU357" s="37">
        <v>7000</v>
      </c>
      <c r="AV357" s="37">
        <v>1.0000000000000001E-5</v>
      </c>
      <c r="AW357" s="37">
        <v>1E-3</v>
      </c>
      <c r="AX357" s="37">
        <v>3</v>
      </c>
      <c r="AY357" s="37">
        <v>0.10638297872340426</v>
      </c>
      <c r="AZ357" s="37">
        <v>-2.5720966484801239E-2</v>
      </c>
      <c r="BA357" s="37">
        <f t="shared" si="39"/>
        <v>8.0662012238603017E-2</v>
      </c>
    </row>
    <row r="358" spans="1:53" x14ac:dyDescent="0.2">
      <c r="A358" s="15" t="s">
        <v>2219</v>
      </c>
      <c r="B358" s="37">
        <v>1000</v>
      </c>
      <c r="C358" s="37">
        <v>100</v>
      </c>
      <c r="D358" s="37">
        <v>4</v>
      </c>
      <c r="E358" s="37">
        <v>0.26595744680851063</v>
      </c>
      <c r="F358" s="37">
        <v>0.1292790978654853</v>
      </c>
      <c r="G358" s="37">
        <f t="shared" si="34"/>
        <v>0.39523654467399594</v>
      </c>
      <c r="H358" s="42"/>
      <c r="I358" s="15" t="s">
        <v>17298</v>
      </c>
      <c r="J358" s="43">
        <v>1000</v>
      </c>
      <c r="K358" s="43">
        <v>0.01</v>
      </c>
      <c r="L358" s="43">
        <v>2</v>
      </c>
      <c r="M358" s="43">
        <v>100</v>
      </c>
      <c r="N358" s="43">
        <v>4</v>
      </c>
      <c r="O358" s="43">
        <v>0.27659574468085107</v>
      </c>
      <c r="P358" s="43">
        <v>0.14545454545454545</v>
      </c>
      <c r="Q358" s="43">
        <f t="shared" si="35"/>
        <v>0.42205029013539652</v>
      </c>
      <c r="R358" s="42"/>
      <c r="S358" s="15" t="s">
        <v>2824</v>
      </c>
      <c r="T358" s="37">
        <v>7000</v>
      </c>
      <c r="U358" s="37">
        <v>1.0000000000000001E-5</v>
      </c>
      <c r="V358" s="37">
        <v>1E-3</v>
      </c>
      <c r="W358" s="37">
        <v>4</v>
      </c>
      <c r="X358" s="37">
        <v>0.30851063829787234</v>
      </c>
      <c r="Y358" s="37">
        <v>0</v>
      </c>
      <c r="Z358" s="37">
        <f t="shared" si="36"/>
        <v>0.30851063829787234</v>
      </c>
      <c r="AA358" s="42"/>
      <c r="AB358" s="15" t="s">
        <v>8874</v>
      </c>
      <c r="AC358" s="37">
        <v>1000</v>
      </c>
      <c r="AD358" s="37">
        <v>100</v>
      </c>
      <c r="AE358" s="37">
        <v>4</v>
      </c>
      <c r="AF358" s="37">
        <v>0.1276595744680851</v>
      </c>
      <c r="AG358" s="37">
        <v>-8.108815066701542E-3</v>
      </c>
      <c r="AH358" s="37">
        <f t="shared" si="37"/>
        <v>0.11955075940138356</v>
      </c>
      <c r="AI358" s="42"/>
      <c r="AJ358" s="15" t="s">
        <v>9404</v>
      </c>
      <c r="AK358" s="43">
        <v>1000</v>
      </c>
      <c r="AL358" s="43">
        <v>0.01</v>
      </c>
      <c r="AM358" s="43">
        <v>2</v>
      </c>
      <c r="AN358" s="43">
        <v>100</v>
      </c>
      <c r="AO358" s="43">
        <v>4</v>
      </c>
      <c r="AP358" s="43">
        <v>0.1702127659574468</v>
      </c>
      <c r="AQ358" s="43">
        <v>2.3132398965845995E-3</v>
      </c>
      <c r="AR358" s="43">
        <f t="shared" si="38"/>
        <v>0.17252600585403141</v>
      </c>
      <c r="AS358" s="42"/>
      <c r="AT358" s="15" t="s">
        <v>11165</v>
      </c>
      <c r="AU358" s="37">
        <v>7000</v>
      </c>
      <c r="AV358" s="37">
        <v>1.0000000000000001E-5</v>
      </c>
      <c r="AW358" s="37">
        <v>1E-3</v>
      </c>
      <c r="AX358" s="37">
        <v>4</v>
      </c>
      <c r="AY358" s="37">
        <v>0.15957446808510639</v>
      </c>
      <c r="AZ358" s="37">
        <v>1.6684322033898278E-2</v>
      </c>
      <c r="BA358" s="37">
        <f t="shared" si="39"/>
        <v>0.17625879011900467</v>
      </c>
    </row>
    <row r="359" spans="1:53" x14ac:dyDescent="0.2">
      <c r="A359" s="15" t="s">
        <v>2220</v>
      </c>
      <c r="B359" s="37">
        <v>1000</v>
      </c>
      <c r="C359" s="37">
        <v>100</v>
      </c>
      <c r="D359" s="37">
        <v>5</v>
      </c>
      <c r="E359" s="37">
        <v>0.2978723404255319</v>
      </c>
      <c r="F359" s="37">
        <v>0.15740866494635336</v>
      </c>
      <c r="G359" s="37">
        <f t="shared" si="34"/>
        <v>0.45528100537188526</v>
      </c>
      <c r="H359" s="42"/>
      <c r="I359" s="15" t="s">
        <v>17299</v>
      </c>
      <c r="J359" s="43">
        <v>1000</v>
      </c>
      <c r="K359" s="43">
        <v>0.01</v>
      </c>
      <c r="L359" s="43">
        <v>2</v>
      </c>
      <c r="M359" s="43">
        <v>100</v>
      </c>
      <c r="N359" s="43">
        <v>5</v>
      </c>
      <c r="O359" s="43">
        <v>0.28723404255319152</v>
      </c>
      <c r="P359" s="43">
        <v>0.15745819397993316</v>
      </c>
      <c r="Q359" s="43">
        <f t="shared" si="35"/>
        <v>0.44469223653312467</v>
      </c>
      <c r="R359" s="42"/>
      <c r="S359" s="15" t="s">
        <v>2825</v>
      </c>
      <c r="T359" s="37">
        <v>7000</v>
      </c>
      <c r="U359" s="37">
        <v>1.0000000000000001E-5</v>
      </c>
      <c r="V359" s="37">
        <v>1E-3</v>
      </c>
      <c r="W359" s="37">
        <v>5</v>
      </c>
      <c r="X359" s="37">
        <v>0.30851063829787234</v>
      </c>
      <c r="Y359" s="37">
        <v>0</v>
      </c>
      <c r="Z359" s="37">
        <f t="shared" si="36"/>
        <v>0.30851063829787234</v>
      </c>
      <c r="AA359" s="42"/>
      <c r="AB359" s="15" t="s">
        <v>8875</v>
      </c>
      <c r="AC359" s="37">
        <v>1000</v>
      </c>
      <c r="AD359" s="37">
        <v>100</v>
      </c>
      <c r="AE359" s="37">
        <v>5</v>
      </c>
      <c r="AF359" s="37">
        <v>0.11702127659574468</v>
      </c>
      <c r="AG359" s="37">
        <v>-4.7529538131041882E-2</v>
      </c>
      <c r="AH359" s="37">
        <f t="shared" si="37"/>
        <v>6.9491738464702801E-2</v>
      </c>
      <c r="AI359" s="42"/>
      <c r="AJ359" s="15" t="s">
        <v>9405</v>
      </c>
      <c r="AK359" s="43">
        <v>1000</v>
      </c>
      <c r="AL359" s="43">
        <v>0.01</v>
      </c>
      <c r="AM359" s="43">
        <v>2</v>
      </c>
      <c r="AN359" s="43">
        <v>100</v>
      </c>
      <c r="AO359" s="43">
        <v>5</v>
      </c>
      <c r="AP359" s="43">
        <v>0.19148936170212766</v>
      </c>
      <c r="AQ359" s="43">
        <v>5.4901441989681159E-2</v>
      </c>
      <c r="AR359" s="43">
        <f t="shared" si="38"/>
        <v>0.24639080369180882</v>
      </c>
      <c r="AS359" s="42"/>
      <c r="AT359" s="15" t="s">
        <v>11166</v>
      </c>
      <c r="AU359" s="37">
        <v>7000</v>
      </c>
      <c r="AV359" s="37">
        <v>1.0000000000000001E-5</v>
      </c>
      <c r="AW359" s="37">
        <v>1E-3</v>
      </c>
      <c r="AX359" s="37">
        <v>5</v>
      </c>
      <c r="AY359" s="37">
        <v>0.14893617021276595</v>
      </c>
      <c r="AZ359" s="37">
        <v>1.0916743390766781E-2</v>
      </c>
      <c r="BA359" s="37">
        <f t="shared" si="39"/>
        <v>0.15985291360353274</v>
      </c>
    </row>
    <row r="360" spans="1:53" x14ac:dyDescent="0.2">
      <c r="A360" s="15" t="s">
        <v>2221</v>
      </c>
      <c r="B360" s="37">
        <v>1000</v>
      </c>
      <c r="C360" s="37">
        <v>100</v>
      </c>
      <c r="D360" s="37">
        <v>6</v>
      </c>
      <c r="E360" s="37">
        <v>0.26595744680851063</v>
      </c>
      <c r="F360" s="37">
        <v>0.1266998788205197</v>
      </c>
      <c r="G360" s="37">
        <f t="shared" si="34"/>
        <v>0.39265732562903033</v>
      </c>
      <c r="H360" s="42"/>
      <c r="I360" s="15" t="s">
        <v>17300</v>
      </c>
      <c r="J360" s="43">
        <v>1000</v>
      </c>
      <c r="K360" s="43">
        <v>0.01</v>
      </c>
      <c r="L360" s="43">
        <v>2</v>
      </c>
      <c r="M360" s="43">
        <v>100</v>
      </c>
      <c r="N360" s="43">
        <v>6</v>
      </c>
      <c r="O360" s="43">
        <v>0.28723404255319152</v>
      </c>
      <c r="P360" s="43">
        <v>0.15981856990394883</v>
      </c>
      <c r="Q360" s="43">
        <f t="shared" si="35"/>
        <v>0.44705261245714034</v>
      </c>
      <c r="R360" s="42"/>
      <c r="S360" s="15" t="s">
        <v>2826</v>
      </c>
      <c r="T360" s="37">
        <v>7000</v>
      </c>
      <c r="U360" s="37">
        <v>1.0000000000000001E-5</v>
      </c>
      <c r="V360" s="37">
        <v>1E-3</v>
      </c>
      <c r="W360" s="37">
        <v>6</v>
      </c>
      <c r="X360" s="37">
        <v>0.30851063829787234</v>
      </c>
      <c r="Y360" s="37">
        <v>0</v>
      </c>
      <c r="Z360" s="37">
        <f t="shared" si="36"/>
        <v>0.30851063829787234</v>
      </c>
      <c r="AA360" s="42"/>
      <c r="AB360" s="15" t="s">
        <v>8876</v>
      </c>
      <c r="AC360" s="37">
        <v>1000</v>
      </c>
      <c r="AD360" s="37">
        <v>100</v>
      </c>
      <c r="AE360" s="37">
        <v>6</v>
      </c>
      <c r="AF360" s="37">
        <v>0.21276595744680851</v>
      </c>
      <c r="AG360" s="37">
        <v>7.4630836769988024E-2</v>
      </c>
      <c r="AH360" s="37">
        <f t="shared" si="37"/>
        <v>0.28739679421679654</v>
      </c>
      <c r="AI360" s="42"/>
      <c r="AJ360" s="15" t="s">
        <v>9406</v>
      </c>
      <c r="AK360" s="43">
        <v>1000</v>
      </c>
      <c r="AL360" s="43">
        <v>0.01</v>
      </c>
      <c r="AM360" s="43">
        <v>2</v>
      </c>
      <c r="AN360" s="43">
        <v>100</v>
      </c>
      <c r="AO360" s="43">
        <v>6</v>
      </c>
      <c r="AP360" s="43">
        <v>7.4468085106382975E-2</v>
      </c>
      <c r="AQ360" s="43">
        <v>-6.2353858144972719E-2</v>
      </c>
      <c r="AR360" s="43">
        <f t="shared" si="38"/>
        <v>1.2114226961410256E-2</v>
      </c>
      <c r="AS360" s="42"/>
      <c r="AT360" s="15" t="s">
        <v>11167</v>
      </c>
      <c r="AU360" s="37">
        <v>7000</v>
      </c>
      <c r="AV360" s="37">
        <v>1.0000000000000001E-5</v>
      </c>
      <c r="AW360" s="37">
        <v>1E-3</v>
      </c>
      <c r="AX360" s="37">
        <v>6</v>
      </c>
      <c r="AY360" s="37">
        <v>0.14893617021276595</v>
      </c>
      <c r="AZ360" s="37">
        <v>-9.3959731543624119E-3</v>
      </c>
      <c r="BA360" s="37">
        <f t="shared" si="39"/>
        <v>0.13954019705840354</v>
      </c>
    </row>
    <row r="361" spans="1:53" x14ac:dyDescent="0.2">
      <c r="A361" s="15" t="s">
        <v>2222</v>
      </c>
      <c r="B361" s="37">
        <v>1000</v>
      </c>
      <c r="C361" s="37">
        <v>100</v>
      </c>
      <c r="D361" s="37">
        <v>7</v>
      </c>
      <c r="E361" s="37">
        <v>0.26595744680851063</v>
      </c>
      <c r="F361" s="37">
        <v>0.13032984714400644</v>
      </c>
      <c r="G361" s="37">
        <f t="shared" si="34"/>
        <v>0.39628729395251705</v>
      </c>
      <c r="H361" s="42"/>
      <c r="I361" s="15" t="s">
        <v>17301</v>
      </c>
      <c r="J361" s="43">
        <v>1000</v>
      </c>
      <c r="K361" s="43">
        <v>0.01</v>
      </c>
      <c r="L361" s="43">
        <v>2</v>
      </c>
      <c r="M361" s="43">
        <v>100</v>
      </c>
      <c r="N361" s="43">
        <v>7</v>
      </c>
      <c r="O361" s="43">
        <v>0.25531914893617019</v>
      </c>
      <c r="P361" s="43">
        <v>0.12546517809675703</v>
      </c>
      <c r="Q361" s="43">
        <f t="shared" si="35"/>
        <v>0.38078432703292719</v>
      </c>
      <c r="R361" s="42"/>
      <c r="S361" s="15" t="s">
        <v>2827</v>
      </c>
      <c r="T361" s="37">
        <v>7000</v>
      </c>
      <c r="U361" s="37">
        <v>1.0000000000000001E-5</v>
      </c>
      <c r="V361" s="37">
        <v>1E-3</v>
      </c>
      <c r="W361" s="37">
        <v>7</v>
      </c>
      <c r="X361" s="37">
        <v>0.30851063829787234</v>
      </c>
      <c r="Y361" s="37">
        <v>0</v>
      </c>
      <c r="Z361" s="37">
        <f t="shared" si="36"/>
        <v>0.30851063829787234</v>
      </c>
      <c r="AA361" s="42"/>
      <c r="AB361" s="15" t="s">
        <v>8877</v>
      </c>
      <c r="AC361" s="37">
        <v>1000</v>
      </c>
      <c r="AD361" s="37">
        <v>100</v>
      </c>
      <c r="AE361" s="37">
        <v>7</v>
      </c>
      <c r="AF361" s="37">
        <v>0.13829787234042554</v>
      </c>
      <c r="AG361" s="37">
        <v>1.1682242990654209E-2</v>
      </c>
      <c r="AH361" s="37">
        <f t="shared" si="37"/>
        <v>0.14998011533107974</v>
      </c>
      <c r="AI361" s="42"/>
      <c r="AJ361" s="15" t="s">
        <v>9407</v>
      </c>
      <c r="AK361" s="43">
        <v>1000</v>
      </c>
      <c r="AL361" s="43">
        <v>0.01</v>
      </c>
      <c r="AM361" s="43">
        <v>2</v>
      </c>
      <c r="AN361" s="43">
        <v>100</v>
      </c>
      <c r="AO361" s="43">
        <v>7</v>
      </c>
      <c r="AP361" s="43">
        <v>0.10638297872340426</v>
      </c>
      <c r="AQ361" s="43">
        <v>-4.1826098429871984E-2</v>
      </c>
      <c r="AR361" s="43">
        <f t="shared" si="38"/>
        <v>6.4556880293532265E-2</v>
      </c>
      <c r="AS361" s="42"/>
      <c r="AT361" s="15" t="s">
        <v>11168</v>
      </c>
      <c r="AU361" s="37">
        <v>7000</v>
      </c>
      <c r="AV361" s="37">
        <v>1.0000000000000001E-5</v>
      </c>
      <c r="AW361" s="37">
        <v>1E-3</v>
      </c>
      <c r="AX361" s="37">
        <v>7</v>
      </c>
      <c r="AY361" s="37">
        <v>0.11702127659574468</v>
      </c>
      <c r="AZ361" s="37">
        <v>-2.590401051939514E-2</v>
      </c>
      <c r="BA361" s="37">
        <f t="shared" si="39"/>
        <v>9.111726607634954E-2</v>
      </c>
    </row>
    <row r="362" spans="1:53" x14ac:dyDescent="0.2">
      <c r="A362" s="15" t="s">
        <v>2223</v>
      </c>
      <c r="B362" s="37">
        <v>1000</v>
      </c>
      <c r="C362" s="37">
        <v>100</v>
      </c>
      <c r="D362" s="37">
        <v>8</v>
      </c>
      <c r="E362" s="37">
        <v>0.26595744680851063</v>
      </c>
      <c r="F362" s="37">
        <v>0.12763954270342973</v>
      </c>
      <c r="G362" s="37">
        <f t="shared" si="34"/>
        <v>0.39359698951194033</v>
      </c>
      <c r="H362" s="42"/>
      <c r="I362" s="15" t="s">
        <v>17302</v>
      </c>
      <c r="J362" s="43">
        <v>1000</v>
      </c>
      <c r="K362" s="43">
        <v>0.01</v>
      </c>
      <c r="L362" s="43">
        <v>2</v>
      </c>
      <c r="M362" s="43">
        <v>100</v>
      </c>
      <c r="N362" s="43">
        <v>8</v>
      </c>
      <c r="O362" s="43">
        <v>0.2978723404255319</v>
      </c>
      <c r="P362" s="43">
        <v>0.16668905305574208</v>
      </c>
      <c r="Q362" s="43">
        <f t="shared" si="35"/>
        <v>0.46456139348127401</v>
      </c>
      <c r="R362" s="42"/>
      <c r="S362" s="15" t="s">
        <v>2828</v>
      </c>
      <c r="T362" s="37">
        <v>7000</v>
      </c>
      <c r="U362" s="37">
        <v>1.0000000000000001E-5</v>
      </c>
      <c r="V362" s="37">
        <v>1E-3</v>
      </c>
      <c r="W362" s="37">
        <v>8</v>
      </c>
      <c r="X362" s="37">
        <v>0.30851063829787234</v>
      </c>
      <c r="Y362" s="37">
        <v>0</v>
      </c>
      <c r="Z362" s="37">
        <f t="shared" si="36"/>
        <v>0.30851063829787234</v>
      </c>
      <c r="AA362" s="42"/>
      <c r="AB362" s="15" t="s">
        <v>8878</v>
      </c>
      <c r="AC362" s="37">
        <v>1000</v>
      </c>
      <c r="AD362" s="37">
        <v>100</v>
      </c>
      <c r="AE362" s="37">
        <v>8</v>
      </c>
      <c r="AF362" s="37">
        <v>0.13829787234042554</v>
      </c>
      <c r="AG362" s="37">
        <v>-1.7506347721502061E-2</v>
      </c>
      <c r="AH362" s="37">
        <f t="shared" si="37"/>
        <v>0.12079152461892348</v>
      </c>
      <c r="AI362" s="42"/>
      <c r="AJ362" s="15" t="s">
        <v>9408</v>
      </c>
      <c r="AK362" s="43">
        <v>1000</v>
      </c>
      <c r="AL362" s="43">
        <v>0.01</v>
      </c>
      <c r="AM362" s="43">
        <v>2</v>
      </c>
      <c r="AN362" s="43">
        <v>100</v>
      </c>
      <c r="AO362" s="43">
        <v>8</v>
      </c>
      <c r="AP362" s="43">
        <v>0.14893617021276595</v>
      </c>
      <c r="AQ362" s="43">
        <v>1.2345679012345664E-2</v>
      </c>
      <c r="AR362" s="43">
        <f t="shared" si="38"/>
        <v>0.16128184922511163</v>
      </c>
      <c r="AS362" s="42"/>
      <c r="AT362" s="15" t="s">
        <v>11169</v>
      </c>
      <c r="AU362" s="37">
        <v>7000</v>
      </c>
      <c r="AV362" s="37">
        <v>1.0000000000000001E-5</v>
      </c>
      <c r="AW362" s="37">
        <v>1E-3</v>
      </c>
      <c r="AX362" s="37">
        <v>8</v>
      </c>
      <c r="AY362" s="37">
        <v>0.1276595744680851</v>
      </c>
      <c r="AZ362" s="37">
        <v>-1.6082256788821536E-2</v>
      </c>
      <c r="BA362" s="37">
        <f t="shared" si="39"/>
        <v>0.11157731767926356</v>
      </c>
    </row>
    <row r="363" spans="1:53" x14ac:dyDescent="0.2">
      <c r="A363" s="15" t="s">
        <v>2224</v>
      </c>
      <c r="B363" s="37">
        <v>1000</v>
      </c>
      <c r="C363" s="37">
        <v>100</v>
      </c>
      <c r="D363" s="37">
        <v>9</v>
      </c>
      <c r="E363" s="37">
        <v>0.26595744680851063</v>
      </c>
      <c r="F363" s="37">
        <v>0.12763954270342967</v>
      </c>
      <c r="G363" s="37">
        <f t="shared" si="34"/>
        <v>0.39359698951194033</v>
      </c>
      <c r="H363" s="42"/>
      <c r="I363" s="15" t="s">
        <v>17303</v>
      </c>
      <c r="J363" s="43">
        <v>1000</v>
      </c>
      <c r="K363" s="43">
        <v>0.01</v>
      </c>
      <c r="L363" s="43">
        <v>2</v>
      </c>
      <c r="M363" s="43">
        <v>100</v>
      </c>
      <c r="N363" s="43">
        <v>9</v>
      </c>
      <c r="O363" s="43">
        <v>0.2978723404255319</v>
      </c>
      <c r="P363" s="43">
        <v>0.17158499132060356</v>
      </c>
      <c r="Q363" s="43">
        <f t="shared" si="35"/>
        <v>0.46945733174613546</v>
      </c>
      <c r="R363" s="42"/>
      <c r="S363" s="15" t="s">
        <v>2829</v>
      </c>
      <c r="T363" s="37">
        <v>7000</v>
      </c>
      <c r="U363" s="37">
        <v>1.0000000000000001E-5</v>
      </c>
      <c r="V363" s="37">
        <v>1E-3</v>
      </c>
      <c r="W363" s="37">
        <v>9</v>
      </c>
      <c r="X363" s="37">
        <v>0.30851063829787234</v>
      </c>
      <c r="Y363" s="37">
        <v>0</v>
      </c>
      <c r="Z363" s="37">
        <f t="shared" si="36"/>
        <v>0.30851063829787234</v>
      </c>
      <c r="AA363" s="42"/>
      <c r="AB363" s="15" t="s">
        <v>8879</v>
      </c>
      <c r="AC363" s="37">
        <v>1000</v>
      </c>
      <c r="AD363" s="37">
        <v>100</v>
      </c>
      <c r="AE363" s="37">
        <v>9</v>
      </c>
      <c r="AF363" s="37">
        <v>0.11702127659574468</v>
      </c>
      <c r="AG363" s="37">
        <v>-1.522446324007808E-2</v>
      </c>
      <c r="AH363" s="37">
        <f t="shared" si="37"/>
        <v>0.10179681335566661</v>
      </c>
      <c r="AI363" s="42"/>
      <c r="AJ363" s="15" t="s">
        <v>9409</v>
      </c>
      <c r="AK363" s="43">
        <v>1000</v>
      </c>
      <c r="AL363" s="43">
        <v>0.01</v>
      </c>
      <c r="AM363" s="43">
        <v>2</v>
      </c>
      <c r="AN363" s="43">
        <v>100</v>
      </c>
      <c r="AO363" s="43">
        <v>9</v>
      </c>
      <c r="AP363" s="43">
        <v>0.14893617021276595</v>
      </c>
      <c r="AQ363" s="43">
        <v>5.4225631530220742E-3</v>
      </c>
      <c r="AR363" s="43">
        <f t="shared" si="38"/>
        <v>0.15435873336578804</v>
      </c>
      <c r="AS363" s="42"/>
      <c r="AT363" s="15" t="s">
        <v>11170</v>
      </c>
      <c r="AU363" s="37">
        <v>7000</v>
      </c>
      <c r="AV363" s="37">
        <v>1.0000000000000001E-5</v>
      </c>
      <c r="AW363" s="37">
        <v>1E-3</v>
      </c>
      <c r="AX363" s="37">
        <v>9</v>
      </c>
      <c r="AY363" s="37">
        <v>0.11702127659574468</v>
      </c>
      <c r="AZ363" s="37">
        <v>-2.6984335922074502E-2</v>
      </c>
      <c r="BA363" s="37">
        <f t="shared" si="39"/>
        <v>9.0036940673670185E-2</v>
      </c>
    </row>
    <row r="364" spans="1:53" x14ac:dyDescent="0.2">
      <c r="A364" s="15" t="s">
        <v>2225</v>
      </c>
      <c r="B364" s="37">
        <v>3000</v>
      </c>
      <c r="C364" s="37">
        <v>100</v>
      </c>
      <c r="D364" s="37">
        <v>0</v>
      </c>
      <c r="E364" s="37">
        <v>0.26595744680851063</v>
      </c>
      <c r="F364" s="37">
        <v>0.12822580645161288</v>
      </c>
      <c r="G364" s="37">
        <f t="shared" si="34"/>
        <v>0.39418325326012349</v>
      </c>
      <c r="H364" s="42"/>
      <c r="I364" s="15" t="s">
        <v>17304</v>
      </c>
      <c r="J364" s="43">
        <v>3000</v>
      </c>
      <c r="K364" s="43">
        <v>0.01</v>
      </c>
      <c r="L364" s="43">
        <v>2</v>
      </c>
      <c r="M364" s="43">
        <v>1E-3</v>
      </c>
      <c r="N364" s="43">
        <v>0</v>
      </c>
      <c r="O364" s="43">
        <v>0.27659574468085107</v>
      </c>
      <c r="P364" s="43">
        <v>0.15214219392492379</v>
      </c>
      <c r="Q364" s="43">
        <f t="shared" si="35"/>
        <v>0.42873793860577486</v>
      </c>
      <c r="R364" s="42"/>
      <c r="S364" s="15" t="s">
        <v>2830</v>
      </c>
      <c r="T364" s="37">
        <v>7000</v>
      </c>
      <c r="U364" s="37">
        <v>1.0000000000000001E-5</v>
      </c>
      <c r="V364" s="37">
        <v>0.01</v>
      </c>
      <c r="W364" s="37">
        <v>0</v>
      </c>
      <c r="X364" s="37">
        <v>0.30851063829787234</v>
      </c>
      <c r="Y364" s="37">
        <v>0</v>
      </c>
      <c r="Z364" s="37">
        <f t="shared" si="36"/>
        <v>0.30851063829787234</v>
      </c>
      <c r="AA364" s="42"/>
      <c r="AB364" s="15" t="s">
        <v>8880</v>
      </c>
      <c r="AC364" s="37">
        <v>3000</v>
      </c>
      <c r="AD364" s="37">
        <v>100</v>
      </c>
      <c r="AE364" s="37">
        <v>0</v>
      </c>
      <c r="AF364" s="37">
        <v>0.11702127659574468</v>
      </c>
      <c r="AG364" s="37">
        <v>-1.9735982224545812E-2</v>
      </c>
      <c r="AH364" s="37">
        <f t="shared" si="37"/>
        <v>9.7285294371198872E-2</v>
      </c>
      <c r="AI364" s="42"/>
      <c r="AJ364" s="15" t="s">
        <v>9410</v>
      </c>
      <c r="AK364" s="43">
        <v>3000</v>
      </c>
      <c r="AL364" s="43">
        <v>0.01</v>
      </c>
      <c r="AM364" s="43">
        <v>2</v>
      </c>
      <c r="AN364" s="43">
        <v>1E-3</v>
      </c>
      <c r="AO364" s="43">
        <v>0</v>
      </c>
      <c r="AP364" s="43">
        <v>0.11702127659574468</v>
      </c>
      <c r="AQ364" s="43">
        <v>-2.7119536598209586E-2</v>
      </c>
      <c r="AR364" s="43">
        <f t="shared" si="38"/>
        <v>8.9901739997535091E-2</v>
      </c>
      <c r="AS364" s="42"/>
      <c r="AT364" s="15" t="s">
        <v>11171</v>
      </c>
      <c r="AU364" s="37">
        <v>7000</v>
      </c>
      <c r="AV364" s="37">
        <v>1.0000000000000001E-5</v>
      </c>
      <c r="AW364" s="37">
        <v>0.01</v>
      </c>
      <c r="AX364" s="37">
        <v>0</v>
      </c>
      <c r="AY364" s="37">
        <v>0.10638297872340426</v>
      </c>
      <c r="AZ364" s="37">
        <v>-3.7582128777923773E-2</v>
      </c>
      <c r="BA364" s="37">
        <f t="shared" si="39"/>
        <v>6.8800849945480483E-2</v>
      </c>
    </row>
    <row r="365" spans="1:53" x14ac:dyDescent="0.2">
      <c r="A365" s="15" t="s">
        <v>2226</v>
      </c>
      <c r="B365" s="37">
        <v>3000</v>
      </c>
      <c r="C365" s="37">
        <v>100</v>
      </c>
      <c r="D365" s="37">
        <v>1</v>
      </c>
      <c r="E365" s="37">
        <v>0.2978723404255319</v>
      </c>
      <c r="F365" s="37">
        <v>0.16048714479025705</v>
      </c>
      <c r="G365" s="37">
        <f t="shared" si="34"/>
        <v>0.45835948521578895</v>
      </c>
      <c r="H365" s="42"/>
      <c r="I365" s="15" t="s">
        <v>17305</v>
      </c>
      <c r="J365" s="43">
        <v>3000</v>
      </c>
      <c r="K365" s="43">
        <v>0.01</v>
      </c>
      <c r="L365" s="43">
        <v>2</v>
      </c>
      <c r="M365" s="43">
        <v>1E-3</v>
      </c>
      <c r="N365" s="43">
        <v>1</v>
      </c>
      <c r="O365" s="43">
        <v>0.28723404255319152</v>
      </c>
      <c r="P365" s="43">
        <v>0.1621657576160703</v>
      </c>
      <c r="Q365" s="43">
        <f t="shared" si="35"/>
        <v>0.44939980016926184</v>
      </c>
      <c r="R365" s="42"/>
      <c r="S365" s="15" t="s">
        <v>2831</v>
      </c>
      <c r="T365" s="37">
        <v>7000</v>
      </c>
      <c r="U365" s="37">
        <v>1.0000000000000001E-5</v>
      </c>
      <c r="V365" s="37">
        <v>0.01</v>
      </c>
      <c r="W365" s="37">
        <v>1</v>
      </c>
      <c r="X365" s="37">
        <v>0.30851063829787234</v>
      </c>
      <c r="Y365" s="37">
        <v>0</v>
      </c>
      <c r="Z365" s="37">
        <f t="shared" si="36"/>
        <v>0.30851063829787234</v>
      </c>
      <c r="AA365" s="42"/>
      <c r="AB365" s="15" t="s">
        <v>8881</v>
      </c>
      <c r="AC365" s="37">
        <v>3000</v>
      </c>
      <c r="AD365" s="37">
        <v>100</v>
      </c>
      <c r="AE365" s="37">
        <v>1</v>
      </c>
      <c r="AF365" s="37">
        <v>0.15957446808510639</v>
      </c>
      <c r="AG365" s="37">
        <v>2.1349499209277815E-2</v>
      </c>
      <c r="AH365" s="37">
        <f t="shared" si="37"/>
        <v>0.1809239672943842</v>
      </c>
      <c r="AI365" s="42"/>
      <c r="AJ365" s="15" t="s">
        <v>9411</v>
      </c>
      <c r="AK365" s="43">
        <v>3000</v>
      </c>
      <c r="AL365" s="43">
        <v>0.01</v>
      </c>
      <c r="AM365" s="43">
        <v>2</v>
      </c>
      <c r="AN365" s="43">
        <v>1E-3</v>
      </c>
      <c r="AO365" s="43">
        <v>1</v>
      </c>
      <c r="AP365" s="43">
        <v>0.15957446808510639</v>
      </c>
      <c r="AQ365" s="43">
        <v>3.1559728742827337E-2</v>
      </c>
      <c r="AR365" s="43">
        <f t="shared" si="38"/>
        <v>0.19113419682793373</v>
      </c>
      <c r="AS365" s="42"/>
      <c r="AT365" s="15" t="s">
        <v>11172</v>
      </c>
      <c r="AU365" s="37">
        <v>7000</v>
      </c>
      <c r="AV365" s="37">
        <v>1.0000000000000001E-5</v>
      </c>
      <c r="AW365" s="37">
        <v>0.01</v>
      </c>
      <c r="AX365" s="37">
        <v>1</v>
      </c>
      <c r="AY365" s="37">
        <v>0.13829787234042554</v>
      </c>
      <c r="AZ365" s="37">
        <v>-9.6804137382310099E-3</v>
      </c>
      <c r="BA365" s="37">
        <f t="shared" si="39"/>
        <v>0.12861745860219453</v>
      </c>
    </row>
    <row r="366" spans="1:53" x14ac:dyDescent="0.2">
      <c r="A366" s="15" t="s">
        <v>2227</v>
      </c>
      <c r="B366" s="37">
        <v>3000</v>
      </c>
      <c r="C366" s="37">
        <v>100</v>
      </c>
      <c r="D366" s="37">
        <v>2</v>
      </c>
      <c r="E366" s="37">
        <v>0.25531914893617019</v>
      </c>
      <c r="F366" s="37">
        <v>0.1191432396251673</v>
      </c>
      <c r="G366" s="37">
        <f t="shared" si="34"/>
        <v>0.37446238856133751</v>
      </c>
      <c r="H366" s="42"/>
      <c r="I366" s="15" t="s">
        <v>17306</v>
      </c>
      <c r="J366" s="43">
        <v>3000</v>
      </c>
      <c r="K366" s="43">
        <v>0.01</v>
      </c>
      <c r="L366" s="43">
        <v>2</v>
      </c>
      <c r="M366" s="43">
        <v>1E-3</v>
      </c>
      <c r="N366" s="43">
        <v>2</v>
      </c>
      <c r="O366" s="43">
        <v>0.27659574468085107</v>
      </c>
      <c r="P366" s="43">
        <v>0.14841460165201176</v>
      </c>
      <c r="Q366" s="43">
        <f t="shared" si="35"/>
        <v>0.42501034633286283</v>
      </c>
      <c r="R366" s="42"/>
      <c r="S366" s="15" t="s">
        <v>2832</v>
      </c>
      <c r="T366" s="37">
        <v>7000</v>
      </c>
      <c r="U366" s="37">
        <v>1.0000000000000001E-5</v>
      </c>
      <c r="V366" s="37">
        <v>0.01</v>
      </c>
      <c r="W366" s="37">
        <v>2</v>
      </c>
      <c r="X366" s="37">
        <v>0.30851063829787234</v>
      </c>
      <c r="Y366" s="37">
        <v>0</v>
      </c>
      <c r="Z366" s="37">
        <f t="shared" si="36"/>
        <v>0.30851063829787234</v>
      </c>
      <c r="AA366" s="42"/>
      <c r="AB366" s="15" t="s">
        <v>8882</v>
      </c>
      <c r="AC366" s="37">
        <v>3000</v>
      </c>
      <c r="AD366" s="37">
        <v>100</v>
      </c>
      <c r="AE366" s="37">
        <v>2</v>
      </c>
      <c r="AF366" s="37">
        <v>0.13829787234042554</v>
      </c>
      <c r="AG366" s="37">
        <v>8.4646438338325403E-3</v>
      </c>
      <c r="AH366" s="37">
        <f t="shared" si="37"/>
        <v>0.14676251617425809</v>
      </c>
      <c r="AI366" s="42"/>
      <c r="AJ366" s="15" t="s">
        <v>9412</v>
      </c>
      <c r="AK366" s="43">
        <v>3000</v>
      </c>
      <c r="AL366" s="43">
        <v>0.01</v>
      </c>
      <c r="AM366" s="43">
        <v>2</v>
      </c>
      <c r="AN366" s="43">
        <v>1E-3</v>
      </c>
      <c r="AO366" s="43">
        <v>2</v>
      </c>
      <c r="AP366" s="43">
        <v>0.10638297872340426</v>
      </c>
      <c r="AQ366" s="43">
        <v>-3.5269437524583704E-2</v>
      </c>
      <c r="AR366" s="43">
        <f t="shared" si="38"/>
        <v>7.1113541198820546E-2</v>
      </c>
      <c r="AS366" s="42"/>
      <c r="AT366" s="15" t="s">
        <v>11173</v>
      </c>
      <c r="AU366" s="37">
        <v>7000</v>
      </c>
      <c r="AV366" s="37">
        <v>1.0000000000000001E-5</v>
      </c>
      <c r="AW366" s="37">
        <v>0.01</v>
      </c>
      <c r="AX366" s="37">
        <v>2</v>
      </c>
      <c r="AY366" s="37">
        <v>8.5106382978723402E-2</v>
      </c>
      <c r="AZ366" s="37">
        <v>-6.3684210526315788E-2</v>
      </c>
      <c r="BA366" s="37">
        <f t="shared" si="39"/>
        <v>2.1422172452407615E-2</v>
      </c>
    </row>
    <row r="367" spans="1:53" x14ac:dyDescent="0.2">
      <c r="A367" s="15" t="s">
        <v>2228</v>
      </c>
      <c r="B367" s="37">
        <v>3000</v>
      </c>
      <c r="C367" s="37">
        <v>100</v>
      </c>
      <c r="D367" s="37">
        <v>3</v>
      </c>
      <c r="E367" s="37">
        <v>0.26595744680851063</v>
      </c>
      <c r="F367" s="37">
        <v>0.13091250167492965</v>
      </c>
      <c r="G367" s="37">
        <f t="shared" si="34"/>
        <v>0.39686994848344026</v>
      </c>
      <c r="H367" s="42"/>
      <c r="I367" s="15" t="s">
        <v>17307</v>
      </c>
      <c r="J367" s="43">
        <v>3000</v>
      </c>
      <c r="K367" s="43">
        <v>0.01</v>
      </c>
      <c r="L367" s="43">
        <v>2</v>
      </c>
      <c r="M367" s="43">
        <v>1E-3</v>
      </c>
      <c r="N367" s="43">
        <v>3</v>
      </c>
      <c r="O367" s="43">
        <v>0.25531914893617019</v>
      </c>
      <c r="P367" s="43">
        <v>0.12534892994815894</v>
      </c>
      <c r="Q367" s="43">
        <f t="shared" si="35"/>
        <v>0.38066807888432913</v>
      </c>
      <c r="R367" s="42"/>
      <c r="S367" s="15" t="s">
        <v>2833</v>
      </c>
      <c r="T367" s="37">
        <v>7000</v>
      </c>
      <c r="U367" s="37">
        <v>1.0000000000000001E-5</v>
      </c>
      <c r="V367" s="37">
        <v>0.01</v>
      </c>
      <c r="W367" s="37">
        <v>3</v>
      </c>
      <c r="X367" s="37">
        <v>0.30851063829787234</v>
      </c>
      <c r="Y367" s="37">
        <v>0</v>
      </c>
      <c r="Z367" s="37">
        <f t="shared" si="36"/>
        <v>0.30851063829787234</v>
      </c>
      <c r="AA367" s="42"/>
      <c r="AB367" s="15" t="s">
        <v>8883</v>
      </c>
      <c r="AC367" s="37">
        <v>3000</v>
      </c>
      <c r="AD367" s="37">
        <v>100</v>
      </c>
      <c r="AE367" s="37">
        <v>3</v>
      </c>
      <c r="AF367" s="37">
        <v>0.1276595744680851</v>
      </c>
      <c r="AG367" s="37">
        <v>-6.7920585161964425E-3</v>
      </c>
      <c r="AH367" s="37">
        <f t="shared" si="37"/>
        <v>0.12086751595188866</v>
      </c>
      <c r="AI367" s="42"/>
      <c r="AJ367" s="15" t="s">
        <v>9413</v>
      </c>
      <c r="AK367" s="43">
        <v>3000</v>
      </c>
      <c r="AL367" s="43">
        <v>0.01</v>
      </c>
      <c r="AM367" s="43">
        <v>2</v>
      </c>
      <c r="AN367" s="43">
        <v>1E-3</v>
      </c>
      <c r="AO367" s="43">
        <v>3</v>
      </c>
      <c r="AP367" s="43">
        <v>0.20212765957446807</v>
      </c>
      <c r="AQ367" s="43">
        <v>6.7336949331922177E-2</v>
      </c>
      <c r="AR367" s="43">
        <f t="shared" si="38"/>
        <v>0.26946460890639023</v>
      </c>
      <c r="AS367" s="42"/>
      <c r="AT367" s="15" t="s">
        <v>11174</v>
      </c>
      <c r="AU367" s="37">
        <v>7000</v>
      </c>
      <c r="AV367" s="37">
        <v>1.0000000000000001E-5</v>
      </c>
      <c r="AW367" s="37">
        <v>0.01</v>
      </c>
      <c r="AX367" s="37">
        <v>3</v>
      </c>
      <c r="AY367" s="37">
        <v>0.11702127659574468</v>
      </c>
      <c r="AZ367" s="37">
        <v>-2.9287598944591028E-2</v>
      </c>
      <c r="BA367" s="37">
        <f t="shared" si="39"/>
        <v>8.7733677651153655E-2</v>
      </c>
    </row>
    <row r="368" spans="1:53" x14ac:dyDescent="0.2">
      <c r="A368" s="15" t="s">
        <v>2229</v>
      </c>
      <c r="B368" s="37">
        <v>3000</v>
      </c>
      <c r="C368" s="37">
        <v>100</v>
      </c>
      <c r="D368" s="37">
        <v>4</v>
      </c>
      <c r="E368" s="37">
        <v>0.27659574468085107</v>
      </c>
      <c r="F368" s="37">
        <v>0.138660557876297</v>
      </c>
      <c r="G368" s="37">
        <f t="shared" si="34"/>
        <v>0.41525630255714807</v>
      </c>
      <c r="H368" s="42"/>
      <c r="I368" s="15" t="s">
        <v>17308</v>
      </c>
      <c r="J368" s="43">
        <v>3000</v>
      </c>
      <c r="K368" s="43">
        <v>0.01</v>
      </c>
      <c r="L368" s="43">
        <v>2</v>
      </c>
      <c r="M368" s="43">
        <v>1E-3</v>
      </c>
      <c r="N368" s="43">
        <v>4</v>
      </c>
      <c r="O368" s="43">
        <v>0.27659574468085107</v>
      </c>
      <c r="P368" s="43">
        <v>0.14143720617864339</v>
      </c>
      <c r="Q368" s="43">
        <f t="shared" si="35"/>
        <v>0.41803295085949443</v>
      </c>
      <c r="R368" s="42"/>
      <c r="S368" s="15" t="s">
        <v>2834</v>
      </c>
      <c r="T368" s="37">
        <v>7000</v>
      </c>
      <c r="U368" s="37">
        <v>1.0000000000000001E-5</v>
      </c>
      <c r="V368" s="37">
        <v>0.01</v>
      </c>
      <c r="W368" s="37">
        <v>4</v>
      </c>
      <c r="X368" s="37">
        <v>0.30851063829787234</v>
      </c>
      <c r="Y368" s="37">
        <v>0</v>
      </c>
      <c r="Z368" s="37">
        <f t="shared" si="36"/>
        <v>0.30851063829787234</v>
      </c>
      <c r="AA368" s="42"/>
      <c r="AB368" s="15" t="s">
        <v>8884</v>
      </c>
      <c r="AC368" s="37">
        <v>3000</v>
      </c>
      <c r="AD368" s="37">
        <v>100</v>
      </c>
      <c r="AE368" s="37">
        <v>4</v>
      </c>
      <c r="AF368" s="37">
        <v>0.10638297872340426</v>
      </c>
      <c r="AG368" s="37">
        <v>-4.6382189239332093E-2</v>
      </c>
      <c r="AH368" s="37">
        <f t="shared" si="37"/>
        <v>6.0000789484072163E-2</v>
      </c>
      <c r="AI368" s="42"/>
      <c r="AJ368" s="15" t="s">
        <v>9414</v>
      </c>
      <c r="AK368" s="43">
        <v>3000</v>
      </c>
      <c r="AL368" s="43">
        <v>0.01</v>
      </c>
      <c r="AM368" s="43">
        <v>2</v>
      </c>
      <c r="AN368" s="43">
        <v>1E-3</v>
      </c>
      <c r="AO368" s="43">
        <v>4</v>
      </c>
      <c r="AP368" s="43">
        <v>0.1702127659574468</v>
      </c>
      <c r="AQ368" s="43">
        <v>2.9902090500132289E-2</v>
      </c>
      <c r="AR368" s="43">
        <f t="shared" si="38"/>
        <v>0.20011485645757909</v>
      </c>
      <c r="AS368" s="42"/>
      <c r="AT368" s="15" t="s">
        <v>11175</v>
      </c>
      <c r="AU368" s="37">
        <v>7000</v>
      </c>
      <c r="AV368" s="37">
        <v>1.0000000000000001E-5</v>
      </c>
      <c r="AW368" s="37">
        <v>0.01</v>
      </c>
      <c r="AX368" s="37">
        <v>4</v>
      </c>
      <c r="AY368" s="37">
        <v>0.13829787234042554</v>
      </c>
      <c r="AZ368" s="37">
        <v>4.8359691543589127E-3</v>
      </c>
      <c r="BA368" s="37">
        <f t="shared" si="39"/>
        <v>0.14313384149478445</v>
      </c>
    </row>
    <row r="369" spans="1:53" x14ac:dyDescent="0.2">
      <c r="A369" s="15" t="s">
        <v>2230</v>
      </c>
      <c r="B369" s="37">
        <v>3000</v>
      </c>
      <c r="C369" s="37">
        <v>100</v>
      </c>
      <c r="D369" s="37">
        <v>5</v>
      </c>
      <c r="E369" s="37">
        <v>0.26595744680851063</v>
      </c>
      <c r="F369" s="37">
        <v>0.13079603323505762</v>
      </c>
      <c r="G369" s="37">
        <f t="shared" si="34"/>
        <v>0.39675348004356825</v>
      </c>
      <c r="H369" s="42"/>
      <c r="I369" s="15" t="s">
        <v>17309</v>
      </c>
      <c r="J369" s="43">
        <v>3000</v>
      </c>
      <c r="K369" s="43">
        <v>0.01</v>
      </c>
      <c r="L369" s="43">
        <v>2</v>
      </c>
      <c r="M369" s="43">
        <v>1E-3</v>
      </c>
      <c r="N369" s="43">
        <v>5</v>
      </c>
      <c r="O369" s="43">
        <v>0.2978723404255319</v>
      </c>
      <c r="P369" s="43">
        <v>0.17191671115856913</v>
      </c>
      <c r="Q369" s="43">
        <f t="shared" si="35"/>
        <v>0.469789051584101</v>
      </c>
      <c r="R369" s="42"/>
      <c r="S369" s="15" t="s">
        <v>2835</v>
      </c>
      <c r="T369" s="37">
        <v>7000</v>
      </c>
      <c r="U369" s="37">
        <v>1.0000000000000001E-5</v>
      </c>
      <c r="V369" s="37">
        <v>0.01</v>
      </c>
      <c r="W369" s="37">
        <v>5</v>
      </c>
      <c r="X369" s="37">
        <v>0.30851063829787234</v>
      </c>
      <c r="Y369" s="37">
        <v>0</v>
      </c>
      <c r="Z369" s="37">
        <f t="shared" si="36"/>
        <v>0.30851063829787234</v>
      </c>
      <c r="AA369" s="42"/>
      <c r="AB369" s="15" t="s">
        <v>8885</v>
      </c>
      <c r="AC369" s="37">
        <v>3000</v>
      </c>
      <c r="AD369" s="37">
        <v>100</v>
      </c>
      <c r="AE369" s="37">
        <v>5</v>
      </c>
      <c r="AF369" s="37">
        <v>0.11702127659574468</v>
      </c>
      <c r="AG369" s="37">
        <v>-3.1192175522072443E-2</v>
      </c>
      <c r="AH369" s="37">
        <f t="shared" si="37"/>
        <v>8.582910107367224E-2</v>
      </c>
      <c r="AI369" s="42"/>
      <c r="AJ369" s="15" t="s">
        <v>9415</v>
      </c>
      <c r="AK369" s="43">
        <v>3000</v>
      </c>
      <c r="AL369" s="43">
        <v>0.01</v>
      </c>
      <c r="AM369" s="43">
        <v>2</v>
      </c>
      <c r="AN369" s="43">
        <v>1E-3</v>
      </c>
      <c r="AO369" s="43">
        <v>5</v>
      </c>
      <c r="AP369" s="43">
        <v>7.4468085106382975E-2</v>
      </c>
      <c r="AQ369" s="43">
        <v>-7.8749505342303155E-2</v>
      </c>
      <c r="AR369" s="43">
        <f t="shared" si="38"/>
        <v>-4.2814202359201803E-3</v>
      </c>
      <c r="AS369" s="42"/>
      <c r="AT369" s="15" t="s">
        <v>11176</v>
      </c>
      <c r="AU369" s="37">
        <v>7000</v>
      </c>
      <c r="AV369" s="37">
        <v>1.0000000000000001E-5</v>
      </c>
      <c r="AW369" s="37">
        <v>0.01</v>
      </c>
      <c r="AX369" s="37">
        <v>5</v>
      </c>
      <c r="AY369" s="37">
        <v>9.5744680851063829E-2</v>
      </c>
      <c r="AZ369" s="37">
        <v>-4.7868852459016391E-2</v>
      </c>
      <c r="BA369" s="37">
        <f t="shared" si="39"/>
        <v>4.7875828392047438E-2</v>
      </c>
    </row>
    <row r="370" spans="1:53" x14ac:dyDescent="0.2">
      <c r="A370" s="15" t="s">
        <v>2231</v>
      </c>
      <c r="B370" s="37">
        <v>3000</v>
      </c>
      <c r="C370" s="37">
        <v>100</v>
      </c>
      <c r="D370" s="37">
        <v>6</v>
      </c>
      <c r="E370" s="37">
        <v>0.28723404255319152</v>
      </c>
      <c r="F370" s="37">
        <v>0.14880389241789438</v>
      </c>
      <c r="G370" s="37">
        <f t="shared" si="34"/>
        <v>0.43603793497108589</v>
      </c>
      <c r="H370" s="42"/>
      <c r="I370" s="15" t="s">
        <v>17310</v>
      </c>
      <c r="J370" s="43">
        <v>3000</v>
      </c>
      <c r="K370" s="43">
        <v>0.01</v>
      </c>
      <c r="L370" s="43">
        <v>2</v>
      </c>
      <c r="M370" s="43">
        <v>1E-3</v>
      </c>
      <c r="N370" s="43">
        <v>6</v>
      </c>
      <c r="O370" s="43">
        <v>0.26595744680851063</v>
      </c>
      <c r="P370" s="43">
        <v>0.13681128560021294</v>
      </c>
      <c r="Q370" s="43">
        <f t="shared" si="35"/>
        <v>0.40276873240872357</v>
      </c>
      <c r="R370" s="42"/>
      <c r="S370" s="15" t="s">
        <v>2836</v>
      </c>
      <c r="T370" s="37">
        <v>7000</v>
      </c>
      <c r="U370" s="37">
        <v>1.0000000000000001E-5</v>
      </c>
      <c r="V370" s="37">
        <v>0.01</v>
      </c>
      <c r="W370" s="37">
        <v>6</v>
      </c>
      <c r="X370" s="37">
        <v>0.30851063829787234</v>
      </c>
      <c r="Y370" s="37">
        <v>0</v>
      </c>
      <c r="Z370" s="37">
        <f t="shared" si="36"/>
        <v>0.30851063829787234</v>
      </c>
      <c r="AA370" s="42"/>
      <c r="AB370" s="15" t="s">
        <v>8886</v>
      </c>
      <c r="AC370" s="37">
        <v>3000</v>
      </c>
      <c r="AD370" s="37">
        <v>100</v>
      </c>
      <c r="AE370" s="37">
        <v>6</v>
      </c>
      <c r="AF370" s="37">
        <v>0.20212765957446807</v>
      </c>
      <c r="AG370" s="37">
        <v>6.1626514042326601E-2</v>
      </c>
      <c r="AH370" s="37">
        <f t="shared" si="37"/>
        <v>0.26375417361679465</v>
      </c>
      <c r="AI370" s="42"/>
      <c r="AJ370" s="15" t="s">
        <v>9416</v>
      </c>
      <c r="AK370" s="43">
        <v>3000</v>
      </c>
      <c r="AL370" s="43">
        <v>0.01</v>
      </c>
      <c r="AM370" s="43">
        <v>2</v>
      </c>
      <c r="AN370" s="43">
        <v>1E-3</v>
      </c>
      <c r="AO370" s="43">
        <v>6</v>
      </c>
      <c r="AP370" s="43">
        <v>0.15957446808510639</v>
      </c>
      <c r="AQ370" s="43">
        <v>1.9281563655573177E-2</v>
      </c>
      <c r="AR370" s="43">
        <f t="shared" si="38"/>
        <v>0.17885603174067957</v>
      </c>
      <c r="AS370" s="42"/>
      <c r="AT370" s="15" t="s">
        <v>11177</v>
      </c>
      <c r="AU370" s="37">
        <v>7000</v>
      </c>
      <c r="AV370" s="37">
        <v>1.0000000000000001E-5</v>
      </c>
      <c r="AW370" s="37">
        <v>0.01</v>
      </c>
      <c r="AX370" s="37">
        <v>6</v>
      </c>
      <c r="AY370" s="37">
        <v>0.13829787234042554</v>
      </c>
      <c r="AZ370" s="37">
        <v>-7.2760947215239841E-3</v>
      </c>
      <c r="BA370" s="37">
        <f t="shared" si="39"/>
        <v>0.13102177761890155</v>
      </c>
    </row>
    <row r="371" spans="1:53" x14ac:dyDescent="0.2">
      <c r="A371" s="15" t="s">
        <v>2232</v>
      </c>
      <c r="B371" s="37">
        <v>3000</v>
      </c>
      <c r="C371" s="37">
        <v>100</v>
      </c>
      <c r="D371" s="37">
        <v>7</v>
      </c>
      <c r="E371" s="37">
        <v>0.25531914893617019</v>
      </c>
      <c r="F371" s="37">
        <v>0.1174892703862661</v>
      </c>
      <c r="G371" s="37">
        <f t="shared" si="34"/>
        <v>0.3728084193224363</v>
      </c>
      <c r="H371" s="42"/>
      <c r="I371" s="15" t="s">
        <v>17311</v>
      </c>
      <c r="J371" s="43">
        <v>3000</v>
      </c>
      <c r="K371" s="43">
        <v>0.01</v>
      </c>
      <c r="L371" s="43">
        <v>2</v>
      </c>
      <c r="M371" s="43">
        <v>1E-3</v>
      </c>
      <c r="N371" s="43">
        <v>7</v>
      </c>
      <c r="O371" s="43">
        <v>0.28723404255319152</v>
      </c>
      <c r="P371" s="43">
        <v>0.15880860157606522</v>
      </c>
      <c r="Q371" s="43">
        <f t="shared" si="35"/>
        <v>0.44604264412925676</v>
      </c>
      <c r="R371" s="42"/>
      <c r="S371" s="15" t="s">
        <v>2837</v>
      </c>
      <c r="T371" s="37">
        <v>7000</v>
      </c>
      <c r="U371" s="37">
        <v>1.0000000000000001E-5</v>
      </c>
      <c r="V371" s="37">
        <v>0.01</v>
      </c>
      <c r="W371" s="37">
        <v>7</v>
      </c>
      <c r="X371" s="37">
        <v>0.30851063829787234</v>
      </c>
      <c r="Y371" s="37">
        <v>0</v>
      </c>
      <c r="Z371" s="37">
        <f t="shared" si="36"/>
        <v>0.30851063829787234</v>
      </c>
      <c r="AA371" s="42"/>
      <c r="AB371" s="15" t="s">
        <v>8887</v>
      </c>
      <c r="AC371" s="37">
        <v>3000</v>
      </c>
      <c r="AD371" s="37">
        <v>100</v>
      </c>
      <c r="AE371" s="37">
        <v>7</v>
      </c>
      <c r="AF371" s="37">
        <v>0.1276595744680851</v>
      </c>
      <c r="AG371" s="37">
        <v>-3.0205827318898704E-2</v>
      </c>
      <c r="AH371" s="37">
        <f t="shared" si="37"/>
        <v>9.7453747149186393E-2</v>
      </c>
      <c r="AI371" s="42"/>
      <c r="AJ371" s="15" t="s">
        <v>9417</v>
      </c>
      <c r="AK371" s="43">
        <v>3000</v>
      </c>
      <c r="AL371" s="43">
        <v>0.01</v>
      </c>
      <c r="AM371" s="43">
        <v>2</v>
      </c>
      <c r="AN371" s="43">
        <v>1E-3</v>
      </c>
      <c r="AO371" s="43">
        <v>7</v>
      </c>
      <c r="AP371" s="43">
        <v>0.1702127659574468</v>
      </c>
      <c r="AQ371" s="43">
        <v>2.0440881763527027E-2</v>
      </c>
      <c r="AR371" s="43">
        <f t="shared" si="38"/>
        <v>0.19065364772097382</v>
      </c>
      <c r="AS371" s="42"/>
      <c r="AT371" s="15" t="s">
        <v>11178</v>
      </c>
      <c r="AU371" s="37">
        <v>7000</v>
      </c>
      <c r="AV371" s="37">
        <v>1.0000000000000001E-5</v>
      </c>
      <c r="AW371" s="37">
        <v>0.01</v>
      </c>
      <c r="AX371" s="37">
        <v>7</v>
      </c>
      <c r="AY371" s="37">
        <v>0.10638297872340426</v>
      </c>
      <c r="AZ371" s="37">
        <v>-4.3616177636796177E-2</v>
      </c>
      <c r="BA371" s="37">
        <f t="shared" si="39"/>
        <v>6.2766801086608079E-2</v>
      </c>
    </row>
    <row r="372" spans="1:53" x14ac:dyDescent="0.2">
      <c r="A372" s="15" t="s">
        <v>2233</v>
      </c>
      <c r="B372" s="37">
        <v>3000</v>
      </c>
      <c r="C372" s="37">
        <v>100</v>
      </c>
      <c r="D372" s="37">
        <v>8</v>
      </c>
      <c r="E372" s="37">
        <v>0.28723404255319152</v>
      </c>
      <c r="F372" s="37">
        <v>0.14730571351204985</v>
      </c>
      <c r="G372" s="37">
        <f t="shared" si="34"/>
        <v>0.43453975606524137</v>
      </c>
      <c r="H372" s="42"/>
      <c r="I372" s="15" t="s">
        <v>17312</v>
      </c>
      <c r="J372" s="43">
        <v>3000</v>
      </c>
      <c r="K372" s="43">
        <v>0.01</v>
      </c>
      <c r="L372" s="43">
        <v>2</v>
      </c>
      <c r="M372" s="43">
        <v>1E-3</v>
      </c>
      <c r="N372" s="43">
        <v>8</v>
      </c>
      <c r="O372" s="43">
        <v>0.27659574468085107</v>
      </c>
      <c r="P372" s="43">
        <v>0.14132186996238585</v>
      </c>
      <c r="Q372" s="43">
        <f t="shared" si="35"/>
        <v>0.41791761464323696</v>
      </c>
      <c r="R372" s="42"/>
      <c r="S372" s="15" t="s">
        <v>2838</v>
      </c>
      <c r="T372" s="37">
        <v>7000</v>
      </c>
      <c r="U372" s="37">
        <v>1.0000000000000001E-5</v>
      </c>
      <c r="V372" s="37">
        <v>0.01</v>
      </c>
      <c r="W372" s="37">
        <v>8</v>
      </c>
      <c r="X372" s="37">
        <v>0.30851063829787234</v>
      </c>
      <c r="Y372" s="37">
        <v>0</v>
      </c>
      <c r="Z372" s="37">
        <f t="shared" si="36"/>
        <v>0.30851063829787234</v>
      </c>
      <c r="AA372" s="42"/>
      <c r="AB372" s="15" t="s">
        <v>8888</v>
      </c>
      <c r="AC372" s="37">
        <v>3000</v>
      </c>
      <c r="AD372" s="37">
        <v>100</v>
      </c>
      <c r="AE372" s="37">
        <v>8</v>
      </c>
      <c r="AF372" s="37">
        <v>0.15957446808510639</v>
      </c>
      <c r="AG372" s="37">
        <v>2.0833333333333356E-2</v>
      </c>
      <c r="AH372" s="37">
        <f t="shared" si="37"/>
        <v>0.18040780141843976</v>
      </c>
      <c r="AI372" s="42"/>
      <c r="AJ372" s="15" t="s">
        <v>9418</v>
      </c>
      <c r="AK372" s="43">
        <v>3000</v>
      </c>
      <c r="AL372" s="43">
        <v>0.01</v>
      </c>
      <c r="AM372" s="43">
        <v>2</v>
      </c>
      <c r="AN372" s="43">
        <v>1E-3</v>
      </c>
      <c r="AO372" s="43">
        <v>8</v>
      </c>
      <c r="AP372" s="43">
        <v>0.10638297872340426</v>
      </c>
      <c r="AQ372" s="43">
        <v>-2.8660760812923406E-2</v>
      </c>
      <c r="AR372" s="43">
        <f t="shared" si="38"/>
        <v>7.7722217910480854E-2</v>
      </c>
      <c r="AS372" s="42"/>
      <c r="AT372" s="15" t="s">
        <v>11179</v>
      </c>
      <c r="AU372" s="37">
        <v>7000</v>
      </c>
      <c r="AV372" s="37">
        <v>1.0000000000000001E-5</v>
      </c>
      <c r="AW372" s="37">
        <v>0.01</v>
      </c>
      <c r="AX372" s="37">
        <v>8</v>
      </c>
      <c r="AY372" s="37">
        <v>0.23404255319148937</v>
      </c>
      <c r="AZ372" s="37">
        <v>0.10059800664451828</v>
      </c>
      <c r="BA372" s="37">
        <f t="shared" si="39"/>
        <v>0.33464055983600766</v>
      </c>
    </row>
    <row r="373" spans="1:53" x14ac:dyDescent="0.2">
      <c r="A373" s="15" t="s">
        <v>2234</v>
      </c>
      <c r="B373" s="37">
        <v>3000</v>
      </c>
      <c r="C373" s="37">
        <v>100</v>
      </c>
      <c r="D373" s="37">
        <v>9</v>
      </c>
      <c r="E373" s="37">
        <v>0.26595744680851063</v>
      </c>
      <c r="F373" s="37">
        <v>0.12927909786548528</v>
      </c>
      <c r="G373" s="37">
        <f t="shared" si="34"/>
        <v>0.39523654467399594</v>
      </c>
      <c r="H373" s="42"/>
      <c r="I373" s="15" t="s">
        <v>17313</v>
      </c>
      <c r="J373" s="43">
        <v>3000</v>
      </c>
      <c r="K373" s="43">
        <v>0.01</v>
      </c>
      <c r="L373" s="43">
        <v>2</v>
      </c>
      <c r="M373" s="43">
        <v>1E-3</v>
      </c>
      <c r="N373" s="43">
        <v>9</v>
      </c>
      <c r="O373" s="43">
        <v>0.27659574468085107</v>
      </c>
      <c r="P373" s="43">
        <v>0.15112881806108899</v>
      </c>
      <c r="Q373" s="43">
        <f t="shared" si="35"/>
        <v>0.42772456274194004</v>
      </c>
      <c r="R373" s="42"/>
      <c r="S373" s="15" t="s">
        <v>2839</v>
      </c>
      <c r="T373" s="37">
        <v>7000</v>
      </c>
      <c r="U373" s="37">
        <v>1.0000000000000001E-5</v>
      </c>
      <c r="V373" s="37">
        <v>0.01</v>
      </c>
      <c r="W373" s="37">
        <v>9</v>
      </c>
      <c r="X373" s="37">
        <v>0.30851063829787234</v>
      </c>
      <c r="Y373" s="37">
        <v>0</v>
      </c>
      <c r="Z373" s="37">
        <f t="shared" si="36"/>
        <v>0.30851063829787234</v>
      </c>
      <c r="AA373" s="42"/>
      <c r="AB373" s="15" t="s">
        <v>8889</v>
      </c>
      <c r="AC373" s="37">
        <v>3000</v>
      </c>
      <c r="AD373" s="37">
        <v>100</v>
      </c>
      <c r="AE373" s="37">
        <v>9</v>
      </c>
      <c r="AF373" s="37">
        <v>0.15957446808510639</v>
      </c>
      <c r="AG373" s="37">
        <v>1.1711471919084372E-2</v>
      </c>
      <c r="AH373" s="37">
        <f t="shared" si="37"/>
        <v>0.17128594000419076</v>
      </c>
      <c r="AI373" s="42"/>
      <c r="AJ373" s="15" t="s">
        <v>9419</v>
      </c>
      <c r="AK373" s="43">
        <v>3000</v>
      </c>
      <c r="AL373" s="43">
        <v>0.01</v>
      </c>
      <c r="AM373" s="43">
        <v>2</v>
      </c>
      <c r="AN373" s="43">
        <v>1E-3</v>
      </c>
      <c r="AO373" s="43">
        <v>9</v>
      </c>
      <c r="AP373" s="43">
        <v>0.1276595744680851</v>
      </c>
      <c r="AQ373" s="43">
        <v>2.2006472491909357E-3</v>
      </c>
      <c r="AR373" s="43">
        <f t="shared" si="38"/>
        <v>0.12986022171727604</v>
      </c>
      <c r="AS373" s="42"/>
      <c r="AT373" s="15" t="s">
        <v>11180</v>
      </c>
      <c r="AU373" s="37">
        <v>7000</v>
      </c>
      <c r="AV373" s="37">
        <v>1.0000000000000001E-5</v>
      </c>
      <c r="AW373" s="37">
        <v>0.01</v>
      </c>
      <c r="AX373" s="37">
        <v>9</v>
      </c>
      <c r="AY373" s="37">
        <v>0.18085106382978725</v>
      </c>
      <c r="AZ373" s="37">
        <v>4.7882136279926359E-2</v>
      </c>
      <c r="BA373" s="37">
        <f t="shared" si="39"/>
        <v>0.2287332001097136</v>
      </c>
    </row>
    <row r="374" spans="1:53" x14ac:dyDescent="0.2">
      <c r="A374" s="15" t="s">
        <v>2235</v>
      </c>
      <c r="B374" s="37">
        <v>5000</v>
      </c>
      <c r="C374" s="37">
        <v>100</v>
      </c>
      <c r="D374" s="37">
        <v>0</v>
      </c>
      <c r="E374" s="37">
        <v>0.2978723404255319</v>
      </c>
      <c r="F374" s="37">
        <v>0.15798045602605859</v>
      </c>
      <c r="G374" s="37">
        <f t="shared" si="34"/>
        <v>0.45585279645159049</v>
      </c>
      <c r="H374" s="42"/>
      <c r="I374" s="15" t="s">
        <v>17314</v>
      </c>
      <c r="J374" s="43">
        <v>3000</v>
      </c>
      <c r="K374" s="43">
        <v>0.01</v>
      </c>
      <c r="L374" s="43">
        <v>2</v>
      </c>
      <c r="M374" s="43">
        <v>0.01</v>
      </c>
      <c r="N374" s="43">
        <v>0</v>
      </c>
      <c r="O374" s="43">
        <v>0.26595744680851063</v>
      </c>
      <c r="P374" s="43">
        <v>0.13277176093060572</v>
      </c>
      <c r="Q374" s="43">
        <f t="shared" si="35"/>
        <v>0.39872920773911635</v>
      </c>
      <c r="R374" s="42"/>
      <c r="S374" s="15" t="s">
        <v>2840</v>
      </c>
      <c r="T374" s="37">
        <v>7000</v>
      </c>
      <c r="U374" s="37">
        <v>1.0000000000000001E-5</v>
      </c>
      <c r="V374" s="37">
        <v>0.1</v>
      </c>
      <c r="W374" s="37">
        <v>0</v>
      </c>
      <c r="X374" s="37">
        <v>0.30851063829787234</v>
      </c>
      <c r="Y374" s="37">
        <v>0</v>
      </c>
      <c r="Z374" s="37">
        <f t="shared" si="36"/>
        <v>0.30851063829787234</v>
      </c>
      <c r="AA374" s="42"/>
      <c r="AB374" s="15" t="s">
        <v>8890</v>
      </c>
      <c r="AC374" s="37">
        <v>5000</v>
      </c>
      <c r="AD374" s="37">
        <v>100</v>
      </c>
      <c r="AE374" s="37">
        <v>0</v>
      </c>
      <c r="AF374" s="37">
        <v>0.13829787234042554</v>
      </c>
      <c r="AG374" s="37">
        <v>-7.8864353312301796E-4</v>
      </c>
      <c r="AH374" s="37">
        <f t="shared" si="37"/>
        <v>0.13750922880730251</v>
      </c>
      <c r="AI374" s="42"/>
      <c r="AJ374" s="15" t="s">
        <v>9420</v>
      </c>
      <c r="AK374" s="43">
        <v>3000</v>
      </c>
      <c r="AL374" s="43">
        <v>0.01</v>
      </c>
      <c r="AM374" s="43">
        <v>2</v>
      </c>
      <c r="AN374" s="43">
        <v>0.01</v>
      </c>
      <c r="AO374" s="43">
        <v>0</v>
      </c>
      <c r="AP374" s="43">
        <v>0.1702127659574468</v>
      </c>
      <c r="AQ374" s="43">
        <v>2.1617293835068059E-2</v>
      </c>
      <c r="AR374" s="43">
        <f t="shared" si="38"/>
        <v>0.19183005979251486</v>
      </c>
      <c r="AS374" s="42"/>
      <c r="AT374" s="15" t="s">
        <v>11181</v>
      </c>
      <c r="AU374" s="37">
        <v>7000</v>
      </c>
      <c r="AV374" s="37">
        <v>1.0000000000000001E-5</v>
      </c>
      <c r="AW374" s="37">
        <v>0.1</v>
      </c>
      <c r="AX374" s="37">
        <v>0</v>
      </c>
      <c r="AY374" s="37">
        <v>0.13829787234042554</v>
      </c>
      <c r="AZ374" s="37">
        <v>4.8359691543589127E-3</v>
      </c>
      <c r="BA374" s="37">
        <f t="shared" si="39"/>
        <v>0.14313384149478445</v>
      </c>
    </row>
    <row r="375" spans="1:53" x14ac:dyDescent="0.2">
      <c r="A375" s="15" t="s">
        <v>2236</v>
      </c>
      <c r="B375" s="37">
        <v>5000</v>
      </c>
      <c r="C375" s="37">
        <v>100</v>
      </c>
      <c r="D375" s="37">
        <v>1</v>
      </c>
      <c r="E375" s="37">
        <v>0.26595744680851063</v>
      </c>
      <c r="F375" s="37">
        <v>0.12857718661829909</v>
      </c>
      <c r="G375" s="37">
        <f t="shared" si="34"/>
        <v>0.39453463342680972</v>
      </c>
      <c r="H375" s="42"/>
      <c r="I375" s="15" t="s">
        <v>17315</v>
      </c>
      <c r="J375" s="43">
        <v>3000</v>
      </c>
      <c r="K375" s="43">
        <v>0.01</v>
      </c>
      <c r="L375" s="43">
        <v>2</v>
      </c>
      <c r="M375" s="43">
        <v>0.01</v>
      </c>
      <c r="N375" s="43">
        <v>1</v>
      </c>
      <c r="O375" s="43">
        <v>0.28723404255319152</v>
      </c>
      <c r="P375" s="43">
        <v>0.15925777599786414</v>
      </c>
      <c r="Q375" s="43">
        <f t="shared" si="35"/>
        <v>0.44649181855105569</v>
      </c>
      <c r="R375" s="42"/>
      <c r="S375" s="15" t="s">
        <v>2841</v>
      </c>
      <c r="T375" s="37">
        <v>7000</v>
      </c>
      <c r="U375" s="37">
        <v>1.0000000000000001E-5</v>
      </c>
      <c r="V375" s="37">
        <v>0.1</v>
      </c>
      <c r="W375" s="37">
        <v>1</v>
      </c>
      <c r="X375" s="37">
        <v>0.30851063829787234</v>
      </c>
      <c r="Y375" s="37">
        <v>0</v>
      </c>
      <c r="Z375" s="37">
        <f t="shared" si="36"/>
        <v>0.30851063829787234</v>
      </c>
      <c r="AA375" s="42"/>
      <c r="AB375" s="15" t="s">
        <v>8891</v>
      </c>
      <c r="AC375" s="37">
        <v>5000</v>
      </c>
      <c r="AD375" s="37">
        <v>100</v>
      </c>
      <c r="AE375" s="37">
        <v>1</v>
      </c>
      <c r="AF375" s="37">
        <v>0.14893617021276595</v>
      </c>
      <c r="AG375" s="37">
        <v>7.9723624767468447E-4</v>
      </c>
      <c r="AH375" s="37">
        <f t="shared" si="37"/>
        <v>0.14973340646044064</v>
      </c>
      <c r="AI375" s="42"/>
      <c r="AJ375" s="15" t="s">
        <v>9421</v>
      </c>
      <c r="AK375" s="43">
        <v>3000</v>
      </c>
      <c r="AL375" s="43">
        <v>0.01</v>
      </c>
      <c r="AM375" s="43">
        <v>2</v>
      </c>
      <c r="AN375" s="43">
        <v>0.01</v>
      </c>
      <c r="AO375" s="43">
        <v>1</v>
      </c>
      <c r="AP375" s="43">
        <v>0.15957446808510639</v>
      </c>
      <c r="AQ375" s="43">
        <v>6.1563169164882284E-3</v>
      </c>
      <c r="AR375" s="43">
        <f t="shared" si="38"/>
        <v>0.16573078500159463</v>
      </c>
      <c r="AS375" s="42"/>
      <c r="AT375" s="15" t="s">
        <v>11182</v>
      </c>
      <c r="AU375" s="37">
        <v>7000</v>
      </c>
      <c r="AV375" s="37">
        <v>1.0000000000000001E-5</v>
      </c>
      <c r="AW375" s="37">
        <v>0.1</v>
      </c>
      <c r="AX375" s="37">
        <v>1</v>
      </c>
      <c r="AY375" s="37">
        <v>0.15957446808510639</v>
      </c>
      <c r="AZ375" s="37">
        <v>2.0962425840474617E-2</v>
      </c>
      <c r="BA375" s="37">
        <f t="shared" si="39"/>
        <v>0.180536893925581</v>
      </c>
    </row>
    <row r="376" spans="1:53" x14ac:dyDescent="0.2">
      <c r="A376" s="15" t="s">
        <v>2237</v>
      </c>
      <c r="B376" s="37">
        <v>5000</v>
      </c>
      <c r="C376" s="37">
        <v>100</v>
      </c>
      <c r="D376" s="37">
        <v>2</v>
      </c>
      <c r="E376" s="37">
        <v>0.27659574468085107</v>
      </c>
      <c r="F376" s="37">
        <v>0.13738191632928476</v>
      </c>
      <c r="G376" s="37">
        <f t="shared" si="34"/>
        <v>0.41397766101013583</v>
      </c>
      <c r="H376" s="42"/>
      <c r="I376" s="15" t="s">
        <v>17316</v>
      </c>
      <c r="J376" s="43">
        <v>3000</v>
      </c>
      <c r="K376" s="43">
        <v>0.01</v>
      </c>
      <c r="L376" s="43">
        <v>2</v>
      </c>
      <c r="M376" s="43">
        <v>0.01</v>
      </c>
      <c r="N376" s="43">
        <v>2</v>
      </c>
      <c r="O376" s="43">
        <v>0.27659574468085107</v>
      </c>
      <c r="P376" s="43">
        <v>0.14830113257828115</v>
      </c>
      <c r="Q376" s="43">
        <f t="shared" si="35"/>
        <v>0.42489687725913222</v>
      </c>
      <c r="R376" s="42"/>
      <c r="S376" s="15" t="s">
        <v>2842</v>
      </c>
      <c r="T376" s="37">
        <v>7000</v>
      </c>
      <c r="U376" s="37">
        <v>1.0000000000000001E-5</v>
      </c>
      <c r="V376" s="37">
        <v>0.1</v>
      </c>
      <c r="W376" s="37">
        <v>2</v>
      </c>
      <c r="X376" s="37">
        <v>0.30851063829787234</v>
      </c>
      <c r="Y376" s="37">
        <v>0</v>
      </c>
      <c r="Z376" s="37">
        <f t="shared" si="36"/>
        <v>0.30851063829787234</v>
      </c>
      <c r="AA376" s="42"/>
      <c r="AB376" s="15" t="s">
        <v>8892</v>
      </c>
      <c r="AC376" s="37">
        <v>5000</v>
      </c>
      <c r="AD376" s="37">
        <v>100</v>
      </c>
      <c r="AE376" s="37">
        <v>2</v>
      </c>
      <c r="AF376" s="37">
        <v>0.14893617021276595</v>
      </c>
      <c r="AG376" s="37">
        <v>1.3280212483399449E-3</v>
      </c>
      <c r="AH376" s="37">
        <f t="shared" si="37"/>
        <v>0.15026419146110589</v>
      </c>
      <c r="AI376" s="42"/>
      <c r="AJ376" s="15" t="s">
        <v>9422</v>
      </c>
      <c r="AK376" s="43">
        <v>3000</v>
      </c>
      <c r="AL376" s="43">
        <v>0.01</v>
      </c>
      <c r="AM376" s="43">
        <v>2</v>
      </c>
      <c r="AN376" s="43">
        <v>0.01</v>
      </c>
      <c r="AO376" s="43">
        <v>2</v>
      </c>
      <c r="AP376" s="43">
        <v>0.1276595744680851</v>
      </c>
      <c r="AQ376" s="43">
        <v>-5.3475935828877193E-3</v>
      </c>
      <c r="AR376" s="43">
        <f t="shared" si="38"/>
        <v>0.12231198088519737</v>
      </c>
      <c r="AS376" s="42"/>
      <c r="AT376" s="15" t="s">
        <v>11183</v>
      </c>
      <c r="AU376" s="37">
        <v>7000</v>
      </c>
      <c r="AV376" s="37">
        <v>1.0000000000000001E-5</v>
      </c>
      <c r="AW376" s="37">
        <v>0.1</v>
      </c>
      <c r="AX376" s="37">
        <v>2</v>
      </c>
      <c r="AY376" s="37">
        <v>0.1276595744680851</v>
      </c>
      <c r="AZ376" s="37">
        <v>-2.2010076902678356E-2</v>
      </c>
      <c r="BA376" s="37">
        <f t="shared" si="39"/>
        <v>0.10564949756540674</v>
      </c>
    </row>
    <row r="377" spans="1:53" x14ac:dyDescent="0.2">
      <c r="A377" s="15" t="s">
        <v>2238</v>
      </c>
      <c r="B377" s="37">
        <v>5000</v>
      </c>
      <c r="C377" s="37">
        <v>100</v>
      </c>
      <c r="D377" s="37">
        <v>3</v>
      </c>
      <c r="E377" s="37">
        <v>0.27659574468085107</v>
      </c>
      <c r="F377" s="37">
        <v>0.13738191632928476</v>
      </c>
      <c r="G377" s="37">
        <f t="shared" si="34"/>
        <v>0.41397766101013583</v>
      </c>
      <c r="H377" s="42"/>
      <c r="I377" s="15" t="s">
        <v>17317</v>
      </c>
      <c r="J377" s="43">
        <v>3000</v>
      </c>
      <c r="K377" s="43">
        <v>0.01</v>
      </c>
      <c r="L377" s="43">
        <v>2</v>
      </c>
      <c r="M377" s="43">
        <v>0.01</v>
      </c>
      <c r="N377" s="43">
        <v>3</v>
      </c>
      <c r="O377" s="43">
        <v>0.26595744680851063</v>
      </c>
      <c r="P377" s="43">
        <v>0.13427656166577681</v>
      </c>
      <c r="Q377" s="43">
        <f t="shared" si="35"/>
        <v>0.40023400847428747</v>
      </c>
      <c r="R377" s="42"/>
      <c r="S377" s="15" t="s">
        <v>2843</v>
      </c>
      <c r="T377" s="37">
        <v>7000</v>
      </c>
      <c r="U377" s="37">
        <v>1.0000000000000001E-5</v>
      </c>
      <c r="V377" s="37">
        <v>0.1</v>
      </c>
      <c r="W377" s="37">
        <v>3</v>
      </c>
      <c r="X377" s="37">
        <v>0.30851063829787234</v>
      </c>
      <c r="Y377" s="37">
        <v>0</v>
      </c>
      <c r="Z377" s="37">
        <f t="shared" si="36"/>
        <v>0.30851063829787234</v>
      </c>
      <c r="AA377" s="42"/>
      <c r="AB377" s="15" t="s">
        <v>8893</v>
      </c>
      <c r="AC377" s="37">
        <v>5000</v>
      </c>
      <c r="AD377" s="37">
        <v>100</v>
      </c>
      <c r="AE377" s="37">
        <v>3</v>
      </c>
      <c r="AF377" s="37">
        <v>0.1276595744680851</v>
      </c>
      <c r="AG377" s="37">
        <v>-3.7276275063921407E-2</v>
      </c>
      <c r="AH377" s="37">
        <f t="shared" si="37"/>
        <v>9.0383299404163689E-2</v>
      </c>
      <c r="AI377" s="42"/>
      <c r="AJ377" s="15" t="s">
        <v>9423</v>
      </c>
      <c r="AK377" s="43">
        <v>3000</v>
      </c>
      <c r="AL377" s="43">
        <v>0.01</v>
      </c>
      <c r="AM377" s="43">
        <v>2</v>
      </c>
      <c r="AN377" s="43">
        <v>0.01</v>
      </c>
      <c r="AO377" s="43">
        <v>3</v>
      </c>
      <c r="AP377" s="43">
        <v>0.1276595744680851</v>
      </c>
      <c r="AQ377" s="43">
        <v>-2.6364846870838891E-2</v>
      </c>
      <c r="AR377" s="43">
        <f t="shared" si="38"/>
        <v>0.1012947275972462</v>
      </c>
      <c r="AS377" s="42"/>
      <c r="AT377" s="15" t="s">
        <v>11184</v>
      </c>
      <c r="AU377" s="37">
        <v>7000</v>
      </c>
      <c r="AV377" s="37">
        <v>1.0000000000000001E-5</v>
      </c>
      <c r="AW377" s="37">
        <v>0.1</v>
      </c>
      <c r="AX377" s="37">
        <v>3</v>
      </c>
      <c r="AY377" s="37">
        <v>0.11702127659574468</v>
      </c>
      <c r="AZ377" s="37">
        <v>-4.2072926405770011E-2</v>
      </c>
      <c r="BA377" s="37">
        <f t="shared" si="39"/>
        <v>7.4948350189974672E-2</v>
      </c>
    </row>
    <row r="378" spans="1:53" x14ac:dyDescent="0.2">
      <c r="A378" s="15" t="s">
        <v>2239</v>
      </c>
      <c r="B378" s="37">
        <v>5000</v>
      </c>
      <c r="C378" s="37">
        <v>100</v>
      </c>
      <c r="D378" s="37">
        <v>4</v>
      </c>
      <c r="E378" s="37">
        <v>0.26595744680851063</v>
      </c>
      <c r="F378" s="37">
        <v>0.12810861674956311</v>
      </c>
      <c r="G378" s="37">
        <f t="shared" si="34"/>
        <v>0.39406606355807372</v>
      </c>
      <c r="H378" s="42"/>
      <c r="I378" s="15" t="s">
        <v>17318</v>
      </c>
      <c r="J378" s="43">
        <v>3000</v>
      </c>
      <c r="K378" s="43">
        <v>0.01</v>
      </c>
      <c r="L378" s="43">
        <v>2</v>
      </c>
      <c r="M378" s="43">
        <v>0.01</v>
      </c>
      <c r="N378" s="43">
        <v>4</v>
      </c>
      <c r="O378" s="43">
        <v>0.27659574468085107</v>
      </c>
      <c r="P378" s="43">
        <v>0.14097567531245805</v>
      </c>
      <c r="Q378" s="43">
        <f t="shared" si="35"/>
        <v>0.41757141999330916</v>
      </c>
      <c r="R378" s="42"/>
      <c r="S378" s="15" t="s">
        <v>2844</v>
      </c>
      <c r="T378" s="37">
        <v>7000</v>
      </c>
      <c r="U378" s="37">
        <v>1.0000000000000001E-5</v>
      </c>
      <c r="V378" s="37">
        <v>0.1</v>
      </c>
      <c r="W378" s="37">
        <v>4</v>
      </c>
      <c r="X378" s="37">
        <v>0.30851063829787234</v>
      </c>
      <c r="Y378" s="37">
        <v>0</v>
      </c>
      <c r="Z378" s="37">
        <f t="shared" si="36"/>
        <v>0.30851063829787234</v>
      </c>
      <c r="AA378" s="42"/>
      <c r="AB378" s="15" t="s">
        <v>8894</v>
      </c>
      <c r="AC378" s="37">
        <v>5000</v>
      </c>
      <c r="AD378" s="37">
        <v>100</v>
      </c>
      <c r="AE378" s="37">
        <v>4</v>
      </c>
      <c r="AF378" s="37">
        <v>0.11702127659574468</v>
      </c>
      <c r="AG378" s="37">
        <v>-3.4610794324360143E-2</v>
      </c>
      <c r="AH378" s="37">
        <f t="shared" si="37"/>
        <v>8.2410482271384533E-2</v>
      </c>
      <c r="AI378" s="42"/>
      <c r="AJ378" s="15" t="s">
        <v>9424</v>
      </c>
      <c r="AK378" s="43">
        <v>3000</v>
      </c>
      <c r="AL378" s="43">
        <v>0.01</v>
      </c>
      <c r="AM378" s="43">
        <v>2</v>
      </c>
      <c r="AN378" s="43">
        <v>0.01</v>
      </c>
      <c r="AO378" s="43">
        <v>4</v>
      </c>
      <c r="AP378" s="43">
        <v>5.3191489361702128E-2</v>
      </c>
      <c r="AQ378" s="43">
        <v>-8.6775785918420362E-2</v>
      </c>
      <c r="AR378" s="43">
        <f t="shared" si="38"/>
        <v>-3.3584296556718234E-2</v>
      </c>
      <c r="AS378" s="42"/>
      <c r="AT378" s="15" t="s">
        <v>11185</v>
      </c>
      <c r="AU378" s="37">
        <v>7000</v>
      </c>
      <c r="AV378" s="37">
        <v>1.0000000000000001E-5</v>
      </c>
      <c r="AW378" s="37">
        <v>0.1</v>
      </c>
      <c r="AX378" s="37">
        <v>4</v>
      </c>
      <c r="AY378" s="37">
        <v>0.15957446808510639</v>
      </c>
      <c r="AZ378" s="37">
        <v>8.9416789003069694E-3</v>
      </c>
      <c r="BA378" s="37">
        <f t="shared" si="39"/>
        <v>0.16851614698541337</v>
      </c>
    </row>
    <row r="379" spans="1:53" x14ac:dyDescent="0.2">
      <c r="A379" s="15" t="s">
        <v>2240</v>
      </c>
      <c r="B379" s="37">
        <v>5000</v>
      </c>
      <c r="C379" s="37">
        <v>100</v>
      </c>
      <c r="D379" s="37">
        <v>5</v>
      </c>
      <c r="E379" s="37">
        <v>0.27659574468085107</v>
      </c>
      <c r="F379" s="37">
        <v>0.13796358732299394</v>
      </c>
      <c r="G379" s="37">
        <f t="shared" si="34"/>
        <v>0.41455933200384498</v>
      </c>
      <c r="H379" s="42"/>
      <c r="I379" s="15" t="s">
        <v>17319</v>
      </c>
      <c r="J379" s="43">
        <v>3000</v>
      </c>
      <c r="K379" s="43">
        <v>0.01</v>
      </c>
      <c r="L379" s="43">
        <v>2</v>
      </c>
      <c r="M379" s="43">
        <v>0.01</v>
      </c>
      <c r="N379" s="43">
        <v>5</v>
      </c>
      <c r="O379" s="43">
        <v>0.2978723404255319</v>
      </c>
      <c r="P379" s="43">
        <v>0.17456093666844064</v>
      </c>
      <c r="Q379" s="43">
        <f t="shared" si="35"/>
        <v>0.47243327709397254</v>
      </c>
      <c r="R379" s="42"/>
      <c r="S379" s="15" t="s">
        <v>2845</v>
      </c>
      <c r="T379" s="37">
        <v>7000</v>
      </c>
      <c r="U379" s="37">
        <v>1.0000000000000001E-5</v>
      </c>
      <c r="V379" s="37">
        <v>0.1</v>
      </c>
      <c r="W379" s="37">
        <v>5</v>
      </c>
      <c r="X379" s="37">
        <v>0.30851063829787234</v>
      </c>
      <c r="Y379" s="37">
        <v>0</v>
      </c>
      <c r="Z379" s="37">
        <f t="shared" si="36"/>
        <v>0.30851063829787234</v>
      </c>
      <c r="AA379" s="42"/>
      <c r="AB379" s="15" t="s">
        <v>8895</v>
      </c>
      <c r="AC379" s="37">
        <v>5000</v>
      </c>
      <c r="AD379" s="37">
        <v>100</v>
      </c>
      <c r="AE379" s="37">
        <v>5</v>
      </c>
      <c r="AF379" s="37">
        <v>0.10638297872340426</v>
      </c>
      <c r="AG379" s="37">
        <v>-3.5405192761605031E-2</v>
      </c>
      <c r="AH379" s="37">
        <f t="shared" si="37"/>
        <v>7.0977785961799225E-2</v>
      </c>
      <c r="AI379" s="42"/>
      <c r="AJ379" s="15" t="s">
        <v>9425</v>
      </c>
      <c r="AK379" s="43">
        <v>3000</v>
      </c>
      <c r="AL379" s="43">
        <v>0.01</v>
      </c>
      <c r="AM379" s="43">
        <v>2</v>
      </c>
      <c r="AN379" s="43">
        <v>0.01</v>
      </c>
      <c r="AO379" s="43">
        <v>5</v>
      </c>
      <c r="AP379" s="43">
        <v>0.22340425531914893</v>
      </c>
      <c r="AQ379" s="43">
        <v>8.7135825462285474E-2</v>
      </c>
      <c r="AR379" s="43">
        <f t="shared" si="38"/>
        <v>0.31054008078143441</v>
      </c>
      <c r="AS379" s="42"/>
      <c r="AT379" s="15" t="s">
        <v>11186</v>
      </c>
      <c r="AU379" s="37">
        <v>7000</v>
      </c>
      <c r="AV379" s="37">
        <v>1.0000000000000001E-5</v>
      </c>
      <c r="AW379" s="37">
        <v>0.1</v>
      </c>
      <c r="AX379" s="37">
        <v>5</v>
      </c>
      <c r="AY379" s="37">
        <v>0.10638297872340426</v>
      </c>
      <c r="AZ379" s="37">
        <v>-5.7594428073935167E-2</v>
      </c>
      <c r="BA379" s="37">
        <f t="shared" si="39"/>
        <v>4.878855064946909E-2</v>
      </c>
    </row>
    <row r="380" spans="1:53" x14ac:dyDescent="0.2">
      <c r="A380" s="15" t="s">
        <v>2241</v>
      </c>
      <c r="B380" s="37">
        <v>5000</v>
      </c>
      <c r="C380" s="37">
        <v>100</v>
      </c>
      <c r="D380" s="37">
        <v>6</v>
      </c>
      <c r="E380" s="37">
        <v>0.26595744680851063</v>
      </c>
      <c r="F380" s="37">
        <v>0.12763954270342967</v>
      </c>
      <c r="G380" s="37">
        <f t="shared" si="34"/>
        <v>0.39359698951194033</v>
      </c>
      <c r="H380" s="42"/>
      <c r="I380" s="15" t="s">
        <v>17320</v>
      </c>
      <c r="J380" s="43">
        <v>3000</v>
      </c>
      <c r="K380" s="43">
        <v>0.01</v>
      </c>
      <c r="L380" s="43">
        <v>2</v>
      </c>
      <c r="M380" s="43">
        <v>0.01</v>
      </c>
      <c r="N380" s="43">
        <v>6</v>
      </c>
      <c r="O380" s="43">
        <v>0.28723404255319152</v>
      </c>
      <c r="P380" s="43">
        <v>0.15644253951245649</v>
      </c>
      <c r="Q380" s="43">
        <f t="shared" si="35"/>
        <v>0.44367658206564797</v>
      </c>
      <c r="R380" s="42"/>
      <c r="S380" s="15" t="s">
        <v>2846</v>
      </c>
      <c r="T380" s="37">
        <v>7000</v>
      </c>
      <c r="U380" s="37">
        <v>1.0000000000000001E-5</v>
      </c>
      <c r="V380" s="37">
        <v>0.1</v>
      </c>
      <c r="W380" s="37">
        <v>6</v>
      </c>
      <c r="X380" s="37">
        <v>0.30851063829787234</v>
      </c>
      <c r="Y380" s="37">
        <v>0</v>
      </c>
      <c r="Z380" s="37">
        <f t="shared" si="36"/>
        <v>0.30851063829787234</v>
      </c>
      <c r="AA380" s="42"/>
      <c r="AB380" s="15" t="s">
        <v>8896</v>
      </c>
      <c r="AC380" s="37">
        <v>5000</v>
      </c>
      <c r="AD380" s="37">
        <v>100</v>
      </c>
      <c r="AE380" s="37">
        <v>6</v>
      </c>
      <c r="AF380" s="37">
        <v>0.1702127659574468</v>
      </c>
      <c r="AG380" s="37">
        <v>2.5906735751295304E-2</v>
      </c>
      <c r="AH380" s="37">
        <f t="shared" si="37"/>
        <v>0.19611950170874209</v>
      </c>
      <c r="AI380" s="42"/>
      <c r="AJ380" s="15" t="s">
        <v>9426</v>
      </c>
      <c r="AK380" s="43">
        <v>3000</v>
      </c>
      <c r="AL380" s="43">
        <v>0.01</v>
      </c>
      <c r="AM380" s="43">
        <v>2</v>
      </c>
      <c r="AN380" s="43">
        <v>0.01</v>
      </c>
      <c r="AO380" s="43">
        <v>6</v>
      </c>
      <c r="AP380" s="43">
        <v>0.1276595744680851</v>
      </c>
      <c r="AQ380" s="43">
        <v>-2.9380341880341901E-2</v>
      </c>
      <c r="AR380" s="43">
        <f t="shared" si="38"/>
        <v>9.8279232587743195E-2</v>
      </c>
      <c r="AS380" s="42"/>
      <c r="AT380" s="15" t="s">
        <v>11187</v>
      </c>
      <c r="AU380" s="37">
        <v>7000</v>
      </c>
      <c r="AV380" s="37">
        <v>1.0000000000000001E-5</v>
      </c>
      <c r="AW380" s="37">
        <v>0.1</v>
      </c>
      <c r="AX380" s="37">
        <v>6</v>
      </c>
      <c r="AY380" s="37">
        <v>0.14893617021276595</v>
      </c>
      <c r="AZ380" s="37">
        <v>7.784668162026641E-3</v>
      </c>
      <c r="BA380" s="37">
        <f t="shared" si="39"/>
        <v>0.15672083837479259</v>
      </c>
    </row>
    <row r="381" spans="1:53" x14ac:dyDescent="0.2">
      <c r="A381" s="15" t="s">
        <v>2242</v>
      </c>
      <c r="B381" s="37">
        <v>5000</v>
      </c>
      <c r="C381" s="37">
        <v>100</v>
      </c>
      <c r="D381" s="37">
        <v>7</v>
      </c>
      <c r="E381" s="37">
        <v>0.26595744680851063</v>
      </c>
      <c r="F381" s="37">
        <v>0.12528658125421441</v>
      </c>
      <c r="G381" s="37">
        <f t="shared" si="34"/>
        <v>0.39124402806272507</v>
      </c>
      <c r="H381" s="42"/>
      <c r="I381" s="15" t="s">
        <v>17321</v>
      </c>
      <c r="J381" s="43">
        <v>3000</v>
      </c>
      <c r="K381" s="43">
        <v>0.01</v>
      </c>
      <c r="L381" s="43">
        <v>2</v>
      </c>
      <c r="M381" s="43">
        <v>0.01</v>
      </c>
      <c r="N381" s="43">
        <v>7</v>
      </c>
      <c r="O381" s="43">
        <v>0.27659574468085107</v>
      </c>
      <c r="P381" s="43">
        <v>0.14534028613451</v>
      </c>
      <c r="Q381" s="43">
        <f t="shared" si="35"/>
        <v>0.42193603081536107</v>
      </c>
      <c r="R381" s="42"/>
      <c r="S381" s="15" t="s">
        <v>2847</v>
      </c>
      <c r="T381" s="37">
        <v>7000</v>
      </c>
      <c r="U381" s="37">
        <v>1.0000000000000001E-5</v>
      </c>
      <c r="V381" s="37">
        <v>0.1</v>
      </c>
      <c r="W381" s="37">
        <v>7</v>
      </c>
      <c r="X381" s="37">
        <v>0.30851063829787234</v>
      </c>
      <c r="Y381" s="37">
        <v>0</v>
      </c>
      <c r="Z381" s="37">
        <f t="shared" si="36"/>
        <v>0.30851063829787234</v>
      </c>
      <c r="AA381" s="42"/>
      <c r="AB381" s="15" t="s">
        <v>8897</v>
      </c>
      <c r="AC381" s="37">
        <v>5000</v>
      </c>
      <c r="AD381" s="37">
        <v>100</v>
      </c>
      <c r="AE381" s="37">
        <v>7</v>
      </c>
      <c r="AF381" s="37">
        <v>0.26595744680851063</v>
      </c>
      <c r="AG381" s="37">
        <v>0.13485394157663064</v>
      </c>
      <c r="AH381" s="37">
        <f t="shared" si="37"/>
        <v>0.4008113883851413</v>
      </c>
      <c r="AI381" s="42"/>
      <c r="AJ381" s="15" t="s">
        <v>9427</v>
      </c>
      <c r="AK381" s="43">
        <v>3000</v>
      </c>
      <c r="AL381" s="43">
        <v>0.01</v>
      </c>
      <c r="AM381" s="43">
        <v>2</v>
      </c>
      <c r="AN381" s="43">
        <v>0.01</v>
      </c>
      <c r="AO381" s="43">
        <v>7</v>
      </c>
      <c r="AP381" s="43">
        <v>0.13829787234042554</v>
      </c>
      <c r="AQ381" s="43">
        <v>-1.1827242524916978E-2</v>
      </c>
      <c r="AR381" s="43">
        <f t="shared" si="38"/>
        <v>0.12647062981550855</v>
      </c>
      <c r="AS381" s="42"/>
      <c r="AT381" s="15" t="s">
        <v>11188</v>
      </c>
      <c r="AU381" s="37">
        <v>7000</v>
      </c>
      <c r="AV381" s="37">
        <v>1.0000000000000001E-5</v>
      </c>
      <c r="AW381" s="37">
        <v>0.1</v>
      </c>
      <c r="AX381" s="37">
        <v>7</v>
      </c>
      <c r="AY381" s="37">
        <v>0.15957446808510639</v>
      </c>
      <c r="AZ381" s="37">
        <v>2.2894736842105249E-2</v>
      </c>
      <c r="BA381" s="37">
        <f t="shared" si="39"/>
        <v>0.18246920492721164</v>
      </c>
    </row>
    <row r="382" spans="1:53" x14ac:dyDescent="0.2">
      <c r="A382" s="15" t="s">
        <v>2243</v>
      </c>
      <c r="B382" s="37">
        <v>5000</v>
      </c>
      <c r="C382" s="37">
        <v>100</v>
      </c>
      <c r="D382" s="37">
        <v>8</v>
      </c>
      <c r="E382" s="37">
        <v>0.28723404255319152</v>
      </c>
      <c r="F382" s="37">
        <v>0.14949358541526001</v>
      </c>
      <c r="G382" s="37">
        <f t="shared" si="34"/>
        <v>0.43672762796845155</v>
      </c>
      <c r="H382" s="42"/>
      <c r="I382" s="15" t="s">
        <v>17322</v>
      </c>
      <c r="J382" s="43">
        <v>3000</v>
      </c>
      <c r="K382" s="43">
        <v>0.01</v>
      </c>
      <c r="L382" s="43">
        <v>2</v>
      </c>
      <c r="M382" s="43">
        <v>0.01</v>
      </c>
      <c r="N382" s="43">
        <v>8</v>
      </c>
      <c r="O382" s="43">
        <v>0.27659574468085107</v>
      </c>
      <c r="P382" s="43">
        <v>0.14476853090714478</v>
      </c>
      <c r="Q382" s="43">
        <f t="shared" si="35"/>
        <v>0.42136427558799583</v>
      </c>
      <c r="R382" s="42"/>
      <c r="S382" s="15" t="s">
        <v>2848</v>
      </c>
      <c r="T382" s="37">
        <v>7000</v>
      </c>
      <c r="U382" s="37">
        <v>1.0000000000000001E-5</v>
      </c>
      <c r="V382" s="37">
        <v>0.1</v>
      </c>
      <c r="W382" s="37">
        <v>8</v>
      </c>
      <c r="X382" s="37">
        <v>0.30851063829787234</v>
      </c>
      <c r="Y382" s="37">
        <v>0</v>
      </c>
      <c r="Z382" s="37">
        <f t="shared" si="36"/>
        <v>0.30851063829787234</v>
      </c>
      <c r="AA382" s="42"/>
      <c r="AB382" s="15" t="s">
        <v>8898</v>
      </c>
      <c r="AC382" s="37">
        <v>5000</v>
      </c>
      <c r="AD382" s="37">
        <v>100</v>
      </c>
      <c r="AE382" s="37">
        <v>8</v>
      </c>
      <c r="AF382" s="37">
        <v>0.10638297872340426</v>
      </c>
      <c r="AG382" s="37">
        <v>-4.0179159531023606E-2</v>
      </c>
      <c r="AH382" s="37">
        <f t="shared" si="37"/>
        <v>6.620381919238065E-2</v>
      </c>
      <c r="AI382" s="42"/>
      <c r="AJ382" s="15" t="s">
        <v>9428</v>
      </c>
      <c r="AK382" s="43">
        <v>3000</v>
      </c>
      <c r="AL382" s="43">
        <v>0.01</v>
      </c>
      <c r="AM382" s="43">
        <v>2</v>
      </c>
      <c r="AN382" s="43">
        <v>0.01</v>
      </c>
      <c r="AO382" s="43">
        <v>8</v>
      </c>
      <c r="AP382" s="43">
        <v>0.11702127659574468</v>
      </c>
      <c r="AQ382" s="43">
        <v>-2.3615848858567313E-2</v>
      </c>
      <c r="AR382" s="43">
        <f t="shared" si="38"/>
        <v>9.3405427737177374E-2</v>
      </c>
      <c r="AS382" s="42"/>
      <c r="AT382" s="15" t="s">
        <v>11189</v>
      </c>
      <c r="AU382" s="37">
        <v>7000</v>
      </c>
      <c r="AV382" s="37">
        <v>1.0000000000000001E-5</v>
      </c>
      <c r="AW382" s="37">
        <v>0.1</v>
      </c>
      <c r="AX382" s="37">
        <v>8</v>
      </c>
      <c r="AY382" s="37">
        <v>0.20212765957446807</v>
      </c>
      <c r="AZ382" s="37">
        <v>5.4199087738127157E-2</v>
      </c>
      <c r="BA382" s="37">
        <f t="shared" si="39"/>
        <v>0.25632674731259525</v>
      </c>
    </row>
    <row r="383" spans="1:53" x14ac:dyDescent="0.2">
      <c r="A383" s="15" t="s">
        <v>2244</v>
      </c>
      <c r="B383" s="37">
        <v>5000</v>
      </c>
      <c r="C383" s="37">
        <v>100</v>
      </c>
      <c r="D383" s="37">
        <v>9</v>
      </c>
      <c r="E383" s="37">
        <v>0.28723404255319152</v>
      </c>
      <c r="F383" s="37">
        <v>0.14891891891891895</v>
      </c>
      <c r="G383" s="37">
        <f t="shared" si="34"/>
        <v>0.43615296147211047</v>
      </c>
      <c r="H383" s="42"/>
      <c r="I383" s="15" t="s">
        <v>17323</v>
      </c>
      <c r="J383" s="43">
        <v>3000</v>
      </c>
      <c r="K383" s="43">
        <v>0.01</v>
      </c>
      <c r="L383" s="43">
        <v>2</v>
      </c>
      <c r="M383" s="43">
        <v>0.01</v>
      </c>
      <c r="N383" s="43">
        <v>9</v>
      </c>
      <c r="O383" s="43">
        <v>0.28723404255319152</v>
      </c>
      <c r="P383" s="43">
        <v>0.15847140566541962</v>
      </c>
      <c r="Q383" s="43">
        <f t="shared" si="35"/>
        <v>0.44570544821861113</v>
      </c>
      <c r="R383" s="42"/>
      <c r="S383" s="15" t="s">
        <v>2849</v>
      </c>
      <c r="T383" s="37">
        <v>7000</v>
      </c>
      <c r="U383" s="37">
        <v>1.0000000000000001E-5</v>
      </c>
      <c r="V383" s="37">
        <v>0.1</v>
      </c>
      <c r="W383" s="37">
        <v>9</v>
      </c>
      <c r="X383" s="37">
        <v>0.30851063829787234</v>
      </c>
      <c r="Y383" s="37">
        <v>0</v>
      </c>
      <c r="Z383" s="37">
        <f t="shared" si="36"/>
        <v>0.30851063829787234</v>
      </c>
      <c r="AA383" s="42"/>
      <c r="AB383" s="15" t="s">
        <v>8899</v>
      </c>
      <c r="AC383" s="37">
        <v>5000</v>
      </c>
      <c r="AD383" s="37">
        <v>100</v>
      </c>
      <c r="AE383" s="37">
        <v>9</v>
      </c>
      <c r="AF383" s="37">
        <v>0.15957446808510639</v>
      </c>
      <c r="AG383" s="37">
        <v>2.0962425840474617E-2</v>
      </c>
      <c r="AH383" s="37">
        <f t="shared" si="37"/>
        <v>0.180536893925581</v>
      </c>
      <c r="AI383" s="42"/>
      <c r="AJ383" s="15" t="s">
        <v>9429</v>
      </c>
      <c r="AK383" s="43">
        <v>3000</v>
      </c>
      <c r="AL383" s="43">
        <v>0.01</v>
      </c>
      <c r="AM383" s="43">
        <v>2</v>
      </c>
      <c r="AN383" s="43">
        <v>0.01</v>
      </c>
      <c r="AO383" s="43">
        <v>9</v>
      </c>
      <c r="AP383" s="43">
        <v>0.15957446808510639</v>
      </c>
      <c r="AQ383" s="43">
        <v>2.1993941788489391E-2</v>
      </c>
      <c r="AR383" s="43">
        <f t="shared" si="38"/>
        <v>0.18156840987359579</v>
      </c>
      <c r="AS383" s="42"/>
      <c r="AT383" s="15" t="s">
        <v>11190</v>
      </c>
      <c r="AU383" s="37">
        <v>7000</v>
      </c>
      <c r="AV383" s="37">
        <v>1.0000000000000001E-5</v>
      </c>
      <c r="AW383" s="37">
        <v>0.1</v>
      </c>
      <c r="AX383" s="37">
        <v>9</v>
      </c>
      <c r="AY383" s="37">
        <v>0.13829787234042554</v>
      </c>
      <c r="AZ383" s="37">
        <v>-1.8421052631579133E-3</v>
      </c>
      <c r="BA383" s="37">
        <f t="shared" si="39"/>
        <v>0.13645576707726761</v>
      </c>
    </row>
    <row r="384" spans="1:53" x14ac:dyDescent="0.2">
      <c r="A384" s="15" t="s">
        <v>2245</v>
      </c>
      <c r="B384" s="37">
        <v>7000</v>
      </c>
      <c r="C384" s="37">
        <v>100</v>
      </c>
      <c r="D384" s="37">
        <v>0</v>
      </c>
      <c r="E384" s="37">
        <v>0.26595744680851063</v>
      </c>
      <c r="F384" s="37">
        <v>0.12634698275862066</v>
      </c>
      <c r="G384" s="37">
        <f t="shared" si="34"/>
        <v>0.3923044295671313</v>
      </c>
      <c r="H384" s="42"/>
      <c r="I384" s="15" t="s">
        <v>17324</v>
      </c>
      <c r="J384" s="43">
        <v>3000</v>
      </c>
      <c r="K384" s="43">
        <v>0.01</v>
      </c>
      <c r="L384" s="43">
        <v>2</v>
      </c>
      <c r="M384" s="43">
        <v>0.1</v>
      </c>
      <c r="N384" s="43">
        <v>0</v>
      </c>
      <c r="O384" s="43">
        <v>0.2978723404255319</v>
      </c>
      <c r="P384" s="43">
        <v>0.16836461126005359</v>
      </c>
      <c r="Q384" s="43">
        <f t="shared" si="35"/>
        <v>0.46623695168558549</v>
      </c>
      <c r="R384" s="42"/>
      <c r="S384" s="15" t="s">
        <v>2850</v>
      </c>
      <c r="T384" s="37">
        <v>7000</v>
      </c>
      <c r="U384" s="37">
        <v>1.0000000000000001E-5</v>
      </c>
      <c r="V384" s="37">
        <v>1</v>
      </c>
      <c r="W384" s="37">
        <v>0</v>
      </c>
      <c r="X384" s="37">
        <v>0.30851063829787234</v>
      </c>
      <c r="Y384" s="37">
        <v>0</v>
      </c>
      <c r="Z384" s="37">
        <f t="shared" si="36"/>
        <v>0.30851063829787234</v>
      </c>
      <c r="AA384" s="42"/>
      <c r="AB384" s="15" t="s">
        <v>8900</v>
      </c>
      <c r="AC384" s="37">
        <v>7000</v>
      </c>
      <c r="AD384" s="37">
        <v>100</v>
      </c>
      <c r="AE384" s="37">
        <v>0</v>
      </c>
      <c r="AF384" s="37">
        <v>9.5744680851063829E-2</v>
      </c>
      <c r="AG384" s="37">
        <v>-5.5621614480116266E-2</v>
      </c>
      <c r="AH384" s="37">
        <f t="shared" si="37"/>
        <v>4.0123066370947563E-2</v>
      </c>
      <c r="AI384" s="42"/>
      <c r="AJ384" s="15" t="s">
        <v>9430</v>
      </c>
      <c r="AK384" s="43">
        <v>3000</v>
      </c>
      <c r="AL384" s="43">
        <v>0.01</v>
      </c>
      <c r="AM384" s="43">
        <v>2</v>
      </c>
      <c r="AN384" s="43">
        <v>0.1</v>
      </c>
      <c r="AO384" s="43">
        <v>0</v>
      </c>
      <c r="AP384" s="43">
        <v>0.21276595744680851</v>
      </c>
      <c r="AQ384" s="43">
        <v>8.6299750426901384E-2</v>
      </c>
      <c r="AR384" s="43">
        <f t="shared" si="38"/>
        <v>0.2990657078737099</v>
      </c>
      <c r="AS384" s="42"/>
      <c r="AT384" s="15" t="s">
        <v>11191</v>
      </c>
      <c r="AU384" s="37">
        <v>7000</v>
      </c>
      <c r="AV384" s="37">
        <v>1.0000000000000001E-5</v>
      </c>
      <c r="AW384" s="37">
        <v>1</v>
      </c>
      <c r="AX384" s="37">
        <v>0</v>
      </c>
      <c r="AY384" s="37">
        <v>0.18085106382978725</v>
      </c>
      <c r="AZ384" s="37">
        <v>3.8905855796043019E-2</v>
      </c>
      <c r="BA384" s="37">
        <f t="shared" si="39"/>
        <v>0.21975691962583027</v>
      </c>
    </row>
    <row r="385" spans="1:53" x14ac:dyDescent="0.2">
      <c r="A385" s="15" t="s">
        <v>2246</v>
      </c>
      <c r="B385" s="37">
        <v>7000</v>
      </c>
      <c r="C385" s="37">
        <v>100</v>
      </c>
      <c r="D385" s="37">
        <v>1</v>
      </c>
      <c r="E385" s="37">
        <v>0.25531914893617019</v>
      </c>
      <c r="F385" s="37">
        <v>0.11332704487265864</v>
      </c>
      <c r="G385" s="37">
        <f t="shared" si="34"/>
        <v>0.36864619380882885</v>
      </c>
      <c r="H385" s="42"/>
      <c r="I385" s="15" t="s">
        <v>17325</v>
      </c>
      <c r="J385" s="43">
        <v>3000</v>
      </c>
      <c r="K385" s="43">
        <v>0.01</v>
      </c>
      <c r="L385" s="43">
        <v>2</v>
      </c>
      <c r="M385" s="43">
        <v>0.1</v>
      </c>
      <c r="N385" s="43">
        <v>1</v>
      </c>
      <c r="O385" s="43">
        <v>0.25531914893617019</v>
      </c>
      <c r="P385" s="43">
        <v>0.11985018726591759</v>
      </c>
      <c r="Q385" s="43">
        <f t="shared" si="35"/>
        <v>0.37516933620208781</v>
      </c>
      <c r="R385" s="42"/>
      <c r="S385" s="15" t="s">
        <v>2851</v>
      </c>
      <c r="T385" s="37">
        <v>7000</v>
      </c>
      <c r="U385" s="37">
        <v>1.0000000000000001E-5</v>
      </c>
      <c r="V385" s="37">
        <v>1</v>
      </c>
      <c r="W385" s="37">
        <v>1</v>
      </c>
      <c r="X385" s="37">
        <v>0.30851063829787234</v>
      </c>
      <c r="Y385" s="37">
        <v>0</v>
      </c>
      <c r="Z385" s="37">
        <f t="shared" si="36"/>
        <v>0.30851063829787234</v>
      </c>
      <c r="AA385" s="42"/>
      <c r="AB385" s="15" t="s">
        <v>8901</v>
      </c>
      <c r="AC385" s="37">
        <v>7000</v>
      </c>
      <c r="AD385" s="37">
        <v>100</v>
      </c>
      <c r="AE385" s="37">
        <v>1</v>
      </c>
      <c r="AF385" s="37">
        <v>0.11702127659574468</v>
      </c>
      <c r="AG385" s="37">
        <v>-2.6714041321226505E-2</v>
      </c>
      <c r="AH385" s="37">
        <f t="shared" si="37"/>
        <v>9.0307235274518172E-2</v>
      </c>
      <c r="AI385" s="42"/>
      <c r="AJ385" s="15" t="s">
        <v>9431</v>
      </c>
      <c r="AK385" s="43">
        <v>3000</v>
      </c>
      <c r="AL385" s="43">
        <v>0.01</v>
      </c>
      <c r="AM385" s="43">
        <v>2</v>
      </c>
      <c r="AN385" s="43">
        <v>0.1</v>
      </c>
      <c r="AO385" s="43">
        <v>1</v>
      </c>
      <c r="AP385" s="43">
        <v>0.15957446808510639</v>
      </c>
      <c r="AQ385" s="43">
        <v>1.7724867724867758E-2</v>
      </c>
      <c r="AR385" s="43">
        <f t="shared" si="38"/>
        <v>0.17729933580997415</v>
      </c>
      <c r="AS385" s="42"/>
      <c r="AT385" s="15" t="s">
        <v>11192</v>
      </c>
      <c r="AU385" s="37">
        <v>7000</v>
      </c>
      <c r="AV385" s="37">
        <v>1.0000000000000001E-5</v>
      </c>
      <c r="AW385" s="37">
        <v>1</v>
      </c>
      <c r="AX385" s="37">
        <v>1</v>
      </c>
      <c r="AY385" s="37">
        <v>0.10638297872340426</v>
      </c>
      <c r="AZ385" s="37">
        <v>-2.9062947999478676E-2</v>
      </c>
      <c r="BA385" s="37">
        <f t="shared" si="39"/>
        <v>7.7320030723925584E-2</v>
      </c>
    </row>
    <row r="386" spans="1:53" x14ac:dyDescent="0.2">
      <c r="A386" s="15" t="s">
        <v>2247</v>
      </c>
      <c r="B386" s="37">
        <v>7000</v>
      </c>
      <c r="C386" s="37">
        <v>100</v>
      </c>
      <c r="D386" s="37">
        <v>2</v>
      </c>
      <c r="E386" s="37">
        <v>0.26595744680851063</v>
      </c>
      <c r="F386" s="37">
        <v>0.12857718661829906</v>
      </c>
      <c r="G386" s="37">
        <f t="shared" si="34"/>
        <v>0.39453463342680972</v>
      </c>
      <c r="H386" s="42"/>
      <c r="I386" s="15" t="s">
        <v>17326</v>
      </c>
      <c r="J386" s="43">
        <v>3000</v>
      </c>
      <c r="K386" s="43">
        <v>0.01</v>
      </c>
      <c r="L386" s="43">
        <v>2</v>
      </c>
      <c r="M386" s="43">
        <v>0.1</v>
      </c>
      <c r="N386" s="43">
        <v>2</v>
      </c>
      <c r="O386" s="43">
        <v>0.27659574468085107</v>
      </c>
      <c r="P386" s="43">
        <v>0.14568297246725476</v>
      </c>
      <c r="Q386" s="43">
        <f t="shared" si="35"/>
        <v>0.42227871714810583</v>
      </c>
      <c r="R386" s="42"/>
      <c r="S386" s="15" t="s">
        <v>2852</v>
      </c>
      <c r="T386" s="37">
        <v>7000</v>
      </c>
      <c r="U386" s="37">
        <v>1.0000000000000001E-5</v>
      </c>
      <c r="V386" s="37">
        <v>1</v>
      </c>
      <c r="W386" s="37">
        <v>2</v>
      </c>
      <c r="X386" s="37">
        <v>0.30851063829787234</v>
      </c>
      <c r="Y386" s="37">
        <v>0</v>
      </c>
      <c r="Z386" s="37">
        <f t="shared" si="36"/>
        <v>0.30851063829787234</v>
      </c>
      <c r="AA386" s="42"/>
      <c r="AB386" s="15" t="s">
        <v>8902</v>
      </c>
      <c r="AC386" s="37">
        <v>7000</v>
      </c>
      <c r="AD386" s="37">
        <v>100</v>
      </c>
      <c r="AE386" s="37">
        <v>2</v>
      </c>
      <c r="AF386" s="37">
        <v>0.1276595744680851</v>
      </c>
      <c r="AG386" s="37">
        <v>-2.8693447217402947E-2</v>
      </c>
      <c r="AH386" s="37">
        <f t="shared" si="37"/>
        <v>9.8966127250682157E-2</v>
      </c>
      <c r="AI386" s="42"/>
      <c r="AJ386" s="15" t="s">
        <v>9432</v>
      </c>
      <c r="AK386" s="43">
        <v>3000</v>
      </c>
      <c r="AL386" s="43">
        <v>0.01</v>
      </c>
      <c r="AM386" s="43">
        <v>2</v>
      </c>
      <c r="AN386" s="43">
        <v>0.1</v>
      </c>
      <c r="AO386" s="43">
        <v>2</v>
      </c>
      <c r="AP386" s="43">
        <v>0.18085106382978725</v>
      </c>
      <c r="AQ386" s="43">
        <v>4.3225380039656335E-2</v>
      </c>
      <c r="AR386" s="43">
        <f t="shared" si="38"/>
        <v>0.22407644386944359</v>
      </c>
      <c r="AS386" s="42"/>
      <c r="AT386" s="15" t="s">
        <v>11193</v>
      </c>
      <c r="AU386" s="37">
        <v>7000</v>
      </c>
      <c r="AV386" s="37">
        <v>1.0000000000000001E-5</v>
      </c>
      <c r="AW386" s="37">
        <v>1</v>
      </c>
      <c r="AX386" s="37">
        <v>2</v>
      </c>
      <c r="AY386" s="37">
        <v>0.11702127659574468</v>
      </c>
      <c r="AZ386" s="37">
        <v>-3.5847052575677087E-2</v>
      </c>
      <c r="BA386" s="37">
        <f t="shared" si="39"/>
        <v>8.1174224020067604E-2</v>
      </c>
    </row>
    <row r="387" spans="1:53" x14ac:dyDescent="0.2">
      <c r="A387" s="15" t="s">
        <v>2248</v>
      </c>
      <c r="B387" s="37">
        <v>7000</v>
      </c>
      <c r="C387" s="37">
        <v>100</v>
      </c>
      <c r="D387" s="37">
        <v>3</v>
      </c>
      <c r="E387" s="37">
        <v>0.2978723404255319</v>
      </c>
      <c r="F387" s="37">
        <v>0.15980498374864568</v>
      </c>
      <c r="G387" s="37">
        <f t="shared" si="34"/>
        <v>0.45767732417417761</v>
      </c>
      <c r="H387" s="42"/>
      <c r="I387" s="15" t="s">
        <v>17327</v>
      </c>
      <c r="J387" s="43">
        <v>3000</v>
      </c>
      <c r="K387" s="43">
        <v>0.01</v>
      </c>
      <c r="L387" s="43">
        <v>2</v>
      </c>
      <c r="M387" s="43">
        <v>0.1</v>
      </c>
      <c r="N387" s="43">
        <v>3</v>
      </c>
      <c r="O387" s="43">
        <v>0.28723404255319152</v>
      </c>
      <c r="P387" s="43">
        <v>0.15700709409717578</v>
      </c>
      <c r="Q387" s="43">
        <f t="shared" si="35"/>
        <v>0.4442411366503673</v>
      </c>
      <c r="R387" s="42"/>
      <c r="S387" s="15" t="s">
        <v>2853</v>
      </c>
      <c r="T387" s="37">
        <v>7000</v>
      </c>
      <c r="U387" s="37">
        <v>1.0000000000000001E-5</v>
      </c>
      <c r="V387" s="37">
        <v>1</v>
      </c>
      <c r="W387" s="37">
        <v>3</v>
      </c>
      <c r="X387" s="37">
        <v>0.30851063829787234</v>
      </c>
      <c r="Y387" s="37">
        <v>0</v>
      </c>
      <c r="Z387" s="37">
        <f t="shared" si="36"/>
        <v>0.30851063829787234</v>
      </c>
      <c r="AA387" s="42"/>
      <c r="AB387" s="15" t="s">
        <v>8903</v>
      </c>
      <c r="AC387" s="37">
        <v>7000</v>
      </c>
      <c r="AD387" s="37">
        <v>100</v>
      </c>
      <c r="AE387" s="37">
        <v>3</v>
      </c>
      <c r="AF387" s="37">
        <v>0.24468085106382978</v>
      </c>
      <c r="AG387" s="37">
        <v>0.1210325299618069</v>
      </c>
      <c r="AH387" s="37">
        <f t="shared" si="37"/>
        <v>0.36571338102563666</v>
      </c>
      <c r="AI387" s="42"/>
      <c r="AJ387" s="15" t="s">
        <v>9433</v>
      </c>
      <c r="AK387" s="43">
        <v>3000</v>
      </c>
      <c r="AL387" s="43">
        <v>0.01</v>
      </c>
      <c r="AM387" s="43">
        <v>2</v>
      </c>
      <c r="AN387" s="43">
        <v>0.1</v>
      </c>
      <c r="AO387" s="43">
        <v>3</v>
      </c>
      <c r="AP387" s="43">
        <v>0.1702127659574468</v>
      </c>
      <c r="AQ387" s="43">
        <v>2.3831713486885904E-2</v>
      </c>
      <c r="AR387" s="43">
        <f t="shared" si="38"/>
        <v>0.1940444794443327</v>
      </c>
      <c r="AS387" s="42"/>
      <c r="AT387" s="15" t="s">
        <v>11194</v>
      </c>
      <c r="AU387" s="37">
        <v>7000</v>
      </c>
      <c r="AV387" s="37">
        <v>1.0000000000000001E-5</v>
      </c>
      <c r="AW387" s="37">
        <v>1</v>
      </c>
      <c r="AX387" s="37">
        <v>3</v>
      </c>
      <c r="AY387" s="37">
        <v>0.15957446808510639</v>
      </c>
      <c r="AZ387" s="37">
        <v>-4.1920216362406528E-3</v>
      </c>
      <c r="BA387" s="37">
        <f t="shared" si="39"/>
        <v>0.15538244644886573</v>
      </c>
    </row>
    <row r="388" spans="1:53" x14ac:dyDescent="0.2">
      <c r="A388" s="15" t="s">
        <v>2249</v>
      </c>
      <c r="B388" s="37">
        <v>7000</v>
      </c>
      <c r="C388" s="37">
        <v>100</v>
      </c>
      <c r="D388" s="37">
        <v>4</v>
      </c>
      <c r="E388" s="37">
        <v>0.28723404255319152</v>
      </c>
      <c r="F388" s="37">
        <v>0.14707475622968583</v>
      </c>
      <c r="G388" s="37">
        <f t="shared" ref="G388:G451" si="40">E388+F388</f>
        <v>0.43430879878287731</v>
      </c>
      <c r="H388" s="42"/>
      <c r="I388" s="15" t="s">
        <v>17328</v>
      </c>
      <c r="J388" s="43">
        <v>3000</v>
      </c>
      <c r="K388" s="43">
        <v>0.01</v>
      </c>
      <c r="L388" s="43">
        <v>2</v>
      </c>
      <c r="M388" s="43">
        <v>0.1</v>
      </c>
      <c r="N388" s="43">
        <v>4</v>
      </c>
      <c r="O388" s="43">
        <v>0.27659574468085107</v>
      </c>
      <c r="P388" s="43">
        <v>0.14716477651767848</v>
      </c>
      <c r="Q388" s="43">
        <f t="shared" ref="Q388:Q451" si="41">O388+P388</f>
        <v>0.42376052119852958</v>
      </c>
      <c r="R388" s="42"/>
      <c r="S388" s="15" t="s">
        <v>2854</v>
      </c>
      <c r="T388" s="37">
        <v>7000</v>
      </c>
      <c r="U388" s="37">
        <v>1.0000000000000001E-5</v>
      </c>
      <c r="V388" s="37">
        <v>1</v>
      </c>
      <c r="W388" s="37">
        <v>4</v>
      </c>
      <c r="X388" s="37">
        <v>0.30851063829787234</v>
      </c>
      <c r="Y388" s="37">
        <v>0</v>
      </c>
      <c r="Z388" s="37">
        <f t="shared" ref="Z388:Z451" si="42">X388+Y388</f>
        <v>0.30851063829787234</v>
      </c>
      <c r="AA388" s="42"/>
      <c r="AB388" s="15" t="s">
        <v>8904</v>
      </c>
      <c r="AC388" s="37">
        <v>7000</v>
      </c>
      <c r="AD388" s="37">
        <v>100</v>
      </c>
      <c r="AE388" s="37">
        <v>4</v>
      </c>
      <c r="AF388" s="37">
        <v>0.1702127659574468</v>
      </c>
      <c r="AG388" s="37">
        <v>4.0941792020928715E-2</v>
      </c>
      <c r="AH388" s="37">
        <f t="shared" ref="AH388:AH451" si="43">AF388+AG388</f>
        <v>0.21115455797837551</v>
      </c>
      <c r="AI388" s="42"/>
      <c r="AJ388" s="15" t="s">
        <v>9434</v>
      </c>
      <c r="AK388" s="43">
        <v>3000</v>
      </c>
      <c r="AL388" s="43">
        <v>0.01</v>
      </c>
      <c r="AM388" s="43">
        <v>2</v>
      </c>
      <c r="AN388" s="43">
        <v>0.1</v>
      </c>
      <c r="AO388" s="43">
        <v>4</v>
      </c>
      <c r="AP388" s="43">
        <v>0.11702127659574468</v>
      </c>
      <c r="AQ388" s="43">
        <v>-2.3078940466824016E-2</v>
      </c>
      <c r="AR388" s="43">
        <f t="shared" ref="AR388:AR451" si="44">AP388+AQ388</f>
        <v>9.3942336128920667E-2</v>
      </c>
      <c r="AS388" s="42"/>
      <c r="AT388" s="15" t="s">
        <v>11195</v>
      </c>
      <c r="AU388" s="37">
        <v>7000</v>
      </c>
      <c r="AV388" s="37">
        <v>1.0000000000000001E-5</v>
      </c>
      <c r="AW388" s="37">
        <v>1</v>
      </c>
      <c r="AX388" s="37">
        <v>4</v>
      </c>
      <c r="AY388" s="37">
        <v>0.14893617021276595</v>
      </c>
      <c r="AZ388" s="37">
        <v>1.3899816417519011E-2</v>
      </c>
      <c r="BA388" s="37">
        <f t="shared" ref="BA388:BA451" si="45">AY388+AZ388</f>
        <v>0.16283598663028495</v>
      </c>
    </row>
    <row r="389" spans="1:53" x14ac:dyDescent="0.2">
      <c r="A389" s="15" t="s">
        <v>2250</v>
      </c>
      <c r="B389" s="37">
        <v>7000</v>
      </c>
      <c r="C389" s="37">
        <v>100</v>
      </c>
      <c r="D389" s="37">
        <v>5</v>
      </c>
      <c r="E389" s="37">
        <v>0.28723404255319152</v>
      </c>
      <c r="F389" s="37">
        <v>0.14707475622968583</v>
      </c>
      <c r="G389" s="37">
        <f t="shared" si="40"/>
        <v>0.43430879878287731</v>
      </c>
      <c r="H389" s="42"/>
      <c r="I389" s="15" t="s">
        <v>17329</v>
      </c>
      <c r="J389" s="43">
        <v>3000</v>
      </c>
      <c r="K389" s="43">
        <v>0.01</v>
      </c>
      <c r="L389" s="43">
        <v>2</v>
      </c>
      <c r="M389" s="43">
        <v>0.1</v>
      </c>
      <c r="N389" s="43">
        <v>5</v>
      </c>
      <c r="O389" s="43">
        <v>0.27659574468085107</v>
      </c>
      <c r="P389" s="43">
        <v>0.14943446440452432</v>
      </c>
      <c r="Q389" s="43">
        <f t="shared" si="41"/>
        <v>0.42603020908537537</v>
      </c>
      <c r="R389" s="42"/>
      <c r="S389" s="15" t="s">
        <v>2855</v>
      </c>
      <c r="T389" s="37">
        <v>7000</v>
      </c>
      <c r="U389" s="37">
        <v>1.0000000000000001E-5</v>
      </c>
      <c r="V389" s="37">
        <v>1</v>
      </c>
      <c r="W389" s="37">
        <v>5</v>
      </c>
      <c r="X389" s="37">
        <v>0.30851063829787234</v>
      </c>
      <c r="Y389" s="37">
        <v>0</v>
      </c>
      <c r="Z389" s="37">
        <f t="shared" si="42"/>
        <v>0.30851063829787234</v>
      </c>
      <c r="AA389" s="42"/>
      <c r="AB389" s="15" t="s">
        <v>8905</v>
      </c>
      <c r="AC389" s="37">
        <v>7000</v>
      </c>
      <c r="AD389" s="37">
        <v>100</v>
      </c>
      <c r="AE389" s="37">
        <v>5</v>
      </c>
      <c r="AF389" s="37">
        <v>0.11702127659574468</v>
      </c>
      <c r="AG389" s="37">
        <v>-2.3213114754098357E-2</v>
      </c>
      <c r="AH389" s="37">
        <f t="shared" si="43"/>
        <v>9.3808161841646323E-2</v>
      </c>
      <c r="AI389" s="42"/>
      <c r="AJ389" s="15" t="s">
        <v>9435</v>
      </c>
      <c r="AK389" s="43">
        <v>3000</v>
      </c>
      <c r="AL389" s="43">
        <v>0.01</v>
      </c>
      <c r="AM389" s="43">
        <v>2</v>
      </c>
      <c r="AN389" s="43">
        <v>0.1</v>
      </c>
      <c r="AO389" s="43">
        <v>5</v>
      </c>
      <c r="AP389" s="43">
        <v>0.1276595744680851</v>
      </c>
      <c r="AQ389" s="43">
        <v>-5.3475935828876881E-3</v>
      </c>
      <c r="AR389" s="43">
        <f t="shared" si="44"/>
        <v>0.1223119808851974</v>
      </c>
      <c r="AS389" s="42"/>
      <c r="AT389" s="15" t="s">
        <v>11196</v>
      </c>
      <c r="AU389" s="37">
        <v>7000</v>
      </c>
      <c r="AV389" s="37">
        <v>1.0000000000000001E-5</v>
      </c>
      <c r="AW389" s="37">
        <v>1</v>
      </c>
      <c r="AX389" s="37">
        <v>5</v>
      </c>
      <c r="AY389" s="37">
        <v>9.5744680851063829E-2</v>
      </c>
      <c r="AZ389" s="37">
        <v>-5.1039200210470953E-2</v>
      </c>
      <c r="BA389" s="37">
        <f t="shared" si="45"/>
        <v>4.4705480640592876E-2</v>
      </c>
    </row>
    <row r="390" spans="1:53" x14ac:dyDescent="0.2">
      <c r="A390" s="15" t="s">
        <v>2251</v>
      </c>
      <c r="B390" s="37">
        <v>7000</v>
      </c>
      <c r="C390" s="37">
        <v>100</v>
      </c>
      <c r="D390" s="37">
        <v>6</v>
      </c>
      <c r="E390" s="37">
        <v>0.26595744680851063</v>
      </c>
      <c r="F390" s="37">
        <v>0.12810861674956314</v>
      </c>
      <c r="G390" s="37">
        <f t="shared" si="40"/>
        <v>0.39406606355807378</v>
      </c>
      <c r="H390" s="42"/>
      <c r="I390" s="15" t="s">
        <v>17330</v>
      </c>
      <c r="J390" s="43">
        <v>3000</v>
      </c>
      <c r="K390" s="43">
        <v>0.01</v>
      </c>
      <c r="L390" s="43">
        <v>2</v>
      </c>
      <c r="M390" s="43">
        <v>0.1</v>
      </c>
      <c r="N390" s="43">
        <v>6</v>
      </c>
      <c r="O390" s="43">
        <v>0.26595744680851063</v>
      </c>
      <c r="P390" s="43">
        <v>0.13795853269537478</v>
      </c>
      <c r="Q390" s="43">
        <f t="shared" si="41"/>
        <v>0.40391597950388541</v>
      </c>
      <c r="R390" s="42"/>
      <c r="S390" s="15" t="s">
        <v>2856</v>
      </c>
      <c r="T390" s="37">
        <v>7000</v>
      </c>
      <c r="U390" s="37">
        <v>1.0000000000000001E-5</v>
      </c>
      <c r="V390" s="37">
        <v>1</v>
      </c>
      <c r="W390" s="37">
        <v>6</v>
      </c>
      <c r="X390" s="37">
        <v>0.30851063829787234</v>
      </c>
      <c r="Y390" s="37">
        <v>0</v>
      </c>
      <c r="Z390" s="37">
        <f t="shared" si="42"/>
        <v>0.30851063829787234</v>
      </c>
      <c r="AA390" s="42"/>
      <c r="AB390" s="15" t="s">
        <v>8906</v>
      </c>
      <c r="AC390" s="37">
        <v>7000</v>
      </c>
      <c r="AD390" s="37">
        <v>100</v>
      </c>
      <c r="AE390" s="37">
        <v>6</v>
      </c>
      <c r="AF390" s="37">
        <v>0.14893617021276595</v>
      </c>
      <c r="AG390" s="37">
        <v>1.1436834494544492E-2</v>
      </c>
      <c r="AH390" s="37">
        <f t="shared" si="43"/>
        <v>0.16037300470731045</v>
      </c>
      <c r="AI390" s="42"/>
      <c r="AJ390" s="15" t="s">
        <v>9436</v>
      </c>
      <c r="AK390" s="43">
        <v>3000</v>
      </c>
      <c r="AL390" s="43">
        <v>0.01</v>
      </c>
      <c r="AM390" s="43">
        <v>2</v>
      </c>
      <c r="AN390" s="43">
        <v>0.1</v>
      </c>
      <c r="AO390" s="43">
        <v>6</v>
      </c>
      <c r="AP390" s="43">
        <v>0.1276595744680851</v>
      </c>
      <c r="AQ390" s="43">
        <v>-2.1332979992049823E-2</v>
      </c>
      <c r="AR390" s="43">
        <f t="shared" si="44"/>
        <v>0.10632659447603528</v>
      </c>
      <c r="AS390" s="42"/>
      <c r="AT390" s="15" t="s">
        <v>11197</v>
      </c>
      <c r="AU390" s="37">
        <v>7000</v>
      </c>
      <c r="AV390" s="37">
        <v>1.0000000000000001E-5</v>
      </c>
      <c r="AW390" s="37">
        <v>1</v>
      </c>
      <c r="AX390" s="37">
        <v>6</v>
      </c>
      <c r="AY390" s="37">
        <v>0.13829787234042554</v>
      </c>
      <c r="AZ390" s="37">
        <v>-9.5465393794749442E-3</v>
      </c>
      <c r="BA390" s="37">
        <f t="shared" si="45"/>
        <v>0.12875133296095059</v>
      </c>
    </row>
    <row r="391" spans="1:53" x14ac:dyDescent="0.2">
      <c r="A391" s="15" t="s">
        <v>2252</v>
      </c>
      <c r="B391" s="37">
        <v>7000</v>
      </c>
      <c r="C391" s="37">
        <v>100</v>
      </c>
      <c r="D391" s="37">
        <v>7</v>
      </c>
      <c r="E391" s="37">
        <v>0.28723404255319152</v>
      </c>
      <c r="F391" s="37">
        <v>0.14719025050778609</v>
      </c>
      <c r="G391" s="37">
        <f t="shared" si="40"/>
        <v>0.43442429306097763</v>
      </c>
      <c r="H391" s="42"/>
      <c r="I391" s="15" t="s">
        <v>17331</v>
      </c>
      <c r="J391" s="43">
        <v>3000</v>
      </c>
      <c r="K391" s="43">
        <v>0.01</v>
      </c>
      <c r="L391" s="43">
        <v>2</v>
      </c>
      <c r="M391" s="43">
        <v>0.1</v>
      </c>
      <c r="N391" s="43">
        <v>7</v>
      </c>
      <c r="O391" s="43">
        <v>0.28723404255319152</v>
      </c>
      <c r="P391" s="43">
        <v>0.15858383433533738</v>
      </c>
      <c r="Q391" s="43">
        <f t="shared" si="41"/>
        <v>0.44581787688852892</v>
      </c>
      <c r="R391" s="42"/>
      <c r="S391" s="15" t="s">
        <v>2857</v>
      </c>
      <c r="T391" s="37">
        <v>7000</v>
      </c>
      <c r="U391" s="37">
        <v>1.0000000000000001E-5</v>
      </c>
      <c r="V391" s="37">
        <v>1</v>
      </c>
      <c r="W391" s="37">
        <v>7</v>
      </c>
      <c r="X391" s="37">
        <v>0.30851063829787234</v>
      </c>
      <c r="Y391" s="37">
        <v>0</v>
      </c>
      <c r="Z391" s="37">
        <f t="shared" si="42"/>
        <v>0.30851063829787234</v>
      </c>
      <c r="AA391" s="42"/>
      <c r="AB391" s="15" t="s">
        <v>8907</v>
      </c>
      <c r="AC391" s="37">
        <v>7000</v>
      </c>
      <c r="AD391" s="37">
        <v>100</v>
      </c>
      <c r="AE391" s="37">
        <v>7</v>
      </c>
      <c r="AF391" s="37">
        <v>7.4468085106382975E-2</v>
      </c>
      <c r="AG391" s="37">
        <v>-4.6583056053237773E-2</v>
      </c>
      <c r="AH391" s="37">
        <f t="shared" si="43"/>
        <v>2.7885029053145202E-2</v>
      </c>
      <c r="AI391" s="42"/>
      <c r="AJ391" s="15" t="s">
        <v>9437</v>
      </c>
      <c r="AK391" s="43">
        <v>3000</v>
      </c>
      <c r="AL391" s="43">
        <v>0.01</v>
      </c>
      <c r="AM391" s="43">
        <v>2</v>
      </c>
      <c r="AN391" s="43">
        <v>0.1</v>
      </c>
      <c r="AO391" s="43">
        <v>7</v>
      </c>
      <c r="AP391" s="43">
        <v>0.18085106382978725</v>
      </c>
      <c r="AQ391" s="43">
        <v>4.2085759661196424E-2</v>
      </c>
      <c r="AR391" s="43">
        <f t="shared" si="44"/>
        <v>0.22293682349098368</v>
      </c>
      <c r="AS391" s="42"/>
      <c r="AT391" s="15" t="s">
        <v>11198</v>
      </c>
      <c r="AU391" s="37">
        <v>7000</v>
      </c>
      <c r="AV391" s="37">
        <v>1.0000000000000001E-5</v>
      </c>
      <c r="AW391" s="37">
        <v>1</v>
      </c>
      <c r="AX391" s="37">
        <v>7</v>
      </c>
      <c r="AY391" s="37">
        <v>0.15957446808510639</v>
      </c>
      <c r="AZ391" s="37">
        <v>2.6608992004194514E-2</v>
      </c>
      <c r="BA391" s="37">
        <f t="shared" si="45"/>
        <v>0.1861834600893009</v>
      </c>
    </row>
    <row r="392" spans="1:53" x14ac:dyDescent="0.2">
      <c r="A392" s="15" t="s">
        <v>2253</v>
      </c>
      <c r="B392" s="37">
        <v>7000</v>
      </c>
      <c r="C392" s="37">
        <v>100</v>
      </c>
      <c r="D392" s="37">
        <v>8</v>
      </c>
      <c r="E392" s="37">
        <v>0.26595744680851063</v>
      </c>
      <c r="F392" s="37">
        <v>0.12763954270342967</v>
      </c>
      <c r="G392" s="37">
        <f t="shared" si="40"/>
        <v>0.39359698951194033</v>
      </c>
      <c r="H392" s="42"/>
      <c r="I392" s="15" t="s">
        <v>17332</v>
      </c>
      <c r="J392" s="43">
        <v>3000</v>
      </c>
      <c r="K392" s="43">
        <v>0.01</v>
      </c>
      <c r="L392" s="43">
        <v>2</v>
      </c>
      <c r="M392" s="43">
        <v>0.1</v>
      </c>
      <c r="N392" s="43">
        <v>8</v>
      </c>
      <c r="O392" s="43">
        <v>0.27659574468085107</v>
      </c>
      <c r="P392" s="43">
        <v>0.14943446440452435</v>
      </c>
      <c r="Q392" s="43">
        <f t="shared" si="41"/>
        <v>0.42603020908537542</v>
      </c>
      <c r="R392" s="42"/>
      <c r="S392" s="15" t="s">
        <v>2858</v>
      </c>
      <c r="T392" s="37">
        <v>7000</v>
      </c>
      <c r="U392" s="37">
        <v>1.0000000000000001E-5</v>
      </c>
      <c r="V392" s="37">
        <v>1</v>
      </c>
      <c r="W392" s="37">
        <v>8</v>
      </c>
      <c r="X392" s="37">
        <v>0.30851063829787234</v>
      </c>
      <c r="Y392" s="37">
        <v>0</v>
      </c>
      <c r="Z392" s="37">
        <f t="shared" si="42"/>
        <v>0.30851063829787234</v>
      </c>
      <c r="AA392" s="42"/>
      <c r="AB392" s="15" t="s">
        <v>8908</v>
      </c>
      <c r="AC392" s="37">
        <v>7000</v>
      </c>
      <c r="AD392" s="37">
        <v>100</v>
      </c>
      <c r="AE392" s="37">
        <v>8</v>
      </c>
      <c r="AF392" s="37">
        <v>3.1914893617021274E-2</v>
      </c>
      <c r="AG392" s="37">
        <v>-0.11452768729641696</v>
      </c>
      <c r="AH392" s="37">
        <f t="shared" si="43"/>
        <v>-8.2612793679395696E-2</v>
      </c>
      <c r="AI392" s="42"/>
      <c r="AJ392" s="15" t="s">
        <v>9438</v>
      </c>
      <c r="AK392" s="43">
        <v>3000</v>
      </c>
      <c r="AL392" s="43">
        <v>0.01</v>
      </c>
      <c r="AM392" s="43">
        <v>2</v>
      </c>
      <c r="AN392" s="43">
        <v>0.1</v>
      </c>
      <c r="AO392" s="43">
        <v>8</v>
      </c>
      <c r="AP392" s="43">
        <v>0.14893617021276595</v>
      </c>
      <c r="AQ392" s="43">
        <v>8.1772619361645989E-3</v>
      </c>
      <c r="AR392" s="43">
        <f t="shared" si="44"/>
        <v>0.15711343214893056</v>
      </c>
      <c r="AS392" s="42"/>
      <c r="AT392" s="15" t="s">
        <v>11199</v>
      </c>
      <c r="AU392" s="37">
        <v>7000</v>
      </c>
      <c r="AV392" s="37">
        <v>1.0000000000000001E-5</v>
      </c>
      <c r="AW392" s="37">
        <v>1</v>
      </c>
      <c r="AX392" s="37">
        <v>8</v>
      </c>
      <c r="AY392" s="37">
        <v>0.11702127659574468</v>
      </c>
      <c r="AZ392" s="37">
        <v>-2.2140704834272239E-2</v>
      </c>
      <c r="BA392" s="37">
        <f t="shared" si="45"/>
        <v>9.4880571761472438E-2</v>
      </c>
    </row>
    <row r="393" spans="1:53" x14ac:dyDescent="0.2">
      <c r="A393" s="15" t="s">
        <v>2254</v>
      </c>
      <c r="B393" s="37">
        <v>7000</v>
      </c>
      <c r="C393" s="37">
        <v>100</v>
      </c>
      <c r="D393" s="37">
        <v>9</v>
      </c>
      <c r="E393" s="37">
        <v>0.26595744680851063</v>
      </c>
      <c r="F393" s="37">
        <v>0.12693498452012386</v>
      </c>
      <c r="G393" s="37">
        <f t="shared" si="40"/>
        <v>0.39289243132863449</v>
      </c>
      <c r="H393" s="42"/>
      <c r="I393" s="15" t="s">
        <v>17333</v>
      </c>
      <c r="J393" s="43">
        <v>3000</v>
      </c>
      <c r="K393" s="43">
        <v>0.01</v>
      </c>
      <c r="L393" s="43">
        <v>2</v>
      </c>
      <c r="M393" s="43">
        <v>0.1</v>
      </c>
      <c r="N393" s="43">
        <v>9</v>
      </c>
      <c r="O393" s="43">
        <v>0.2978723404255319</v>
      </c>
      <c r="P393" s="43">
        <v>0.17191671115856913</v>
      </c>
      <c r="Q393" s="43">
        <f t="shared" si="41"/>
        <v>0.469789051584101</v>
      </c>
      <c r="R393" s="42"/>
      <c r="S393" s="15" t="s">
        <v>2859</v>
      </c>
      <c r="T393" s="37">
        <v>7000</v>
      </c>
      <c r="U393" s="37">
        <v>1.0000000000000001E-5</v>
      </c>
      <c r="V393" s="37">
        <v>1</v>
      </c>
      <c r="W393" s="37">
        <v>9</v>
      </c>
      <c r="X393" s="37">
        <v>0.30851063829787234</v>
      </c>
      <c r="Y393" s="37">
        <v>0</v>
      </c>
      <c r="Z393" s="37">
        <f t="shared" si="42"/>
        <v>0.30851063829787234</v>
      </c>
      <c r="AA393" s="42"/>
      <c r="AB393" s="15" t="s">
        <v>8909</v>
      </c>
      <c r="AC393" s="37">
        <v>7000</v>
      </c>
      <c r="AD393" s="37">
        <v>100</v>
      </c>
      <c r="AE393" s="37">
        <v>9</v>
      </c>
      <c r="AF393" s="37">
        <v>0.1276595744680851</v>
      </c>
      <c r="AG393" s="37">
        <v>-1.7020715133922698E-2</v>
      </c>
      <c r="AH393" s="37">
        <f t="shared" si="43"/>
        <v>0.1106388593341624</v>
      </c>
      <c r="AI393" s="42"/>
      <c r="AJ393" s="15" t="s">
        <v>9439</v>
      </c>
      <c r="AK393" s="43">
        <v>3000</v>
      </c>
      <c r="AL393" s="43">
        <v>0.01</v>
      </c>
      <c r="AM393" s="43">
        <v>2</v>
      </c>
      <c r="AN393" s="43">
        <v>0.1</v>
      </c>
      <c r="AO393" s="43">
        <v>9</v>
      </c>
      <c r="AP393" s="43">
        <v>0.13829787234042554</v>
      </c>
      <c r="AQ393" s="43">
        <v>-4.3529877324891084E-3</v>
      </c>
      <c r="AR393" s="43">
        <f t="shared" si="44"/>
        <v>0.13394488460793644</v>
      </c>
      <c r="AS393" s="42"/>
      <c r="AT393" s="15" t="s">
        <v>11200</v>
      </c>
      <c r="AU393" s="37">
        <v>7000</v>
      </c>
      <c r="AV393" s="37">
        <v>1.0000000000000001E-5</v>
      </c>
      <c r="AW393" s="37">
        <v>1</v>
      </c>
      <c r="AX393" s="37">
        <v>9</v>
      </c>
      <c r="AY393" s="37">
        <v>0.1702127659574468</v>
      </c>
      <c r="AZ393" s="37">
        <v>1.7948031074203057E-2</v>
      </c>
      <c r="BA393" s="37">
        <f t="shared" si="45"/>
        <v>0.18816079703164987</v>
      </c>
    </row>
    <row r="394" spans="1:53" x14ac:dyDescent="0.2">
      <c r="A394" s="15" t="s">
        <v>2255</v>
      </c>
      <c r="B394" s="37">
        <v>9000</v>
      </c>
      <c r="C394" s="37">
        <v>100</v>
      </c>
      <c r="D394" s="37">
        <v>0</v>
      </c>
      <c r="E394" s="37">
        <v>0.28723404255319152</v>
      </c>
      <c r="F394" s="37">
        <v>0.14868883482022172</v>
      </c>
      <c r="G394" s="37">
        <f t="shared" si="40"/>
        <v>0.43592287737341323</v>
      </c>
      <c r="H394" s="42"/>
      <c r="I394" s="15" t="s">
        <v>17334</v>
      </c>
      <c r="J394" s="43">
        <v>3000</v>
      </c>
      <c r="K394" s="43">
        <v>0.01</v>
      </c>
      <c r="L394" s="43">
        <v>2</v>
      </c>
      <c r="M394" s="43">
        <v>1</v>
      </c>
      <c r="N394" s="43">
        <v>0</v>
      </c>
      <c r="O394" s="43">
        <v>0.26595744680851063</v>
      </c>
      <c r="P394" s="43">
        <v>0.13392976365335824</v>
      </c>
      <c r="Q394" s="43">
        <f t="shared" si="41"/>
        <v>0.39988721046186887</v>
      </c>
      <c r="R394" s="42"/>
      <c r="S394" s="15" t="s">
        <v>2860</v>
      </c>
      <c r="T394" s="37">
        <v>7000</v>
      </c>
      <c r="U394" s="37">
        <v>1.0000000000000001E-5</v>
      </c>
      <c r="V394" s="37">
        <v>10</v>
      </c>
      <c r="W394" s="37">
        <v>0</v>
      </c>
      <c r="X394" s="37">
        <v>0.30851063829787234</v>
      </c>
      <c r="Y394" s="37">
        <v>0</v>
      </c>
      <c r="Z394" s="37">
        <f t="shared" si="42"/>
        <v>0.30851063829787234</v>
      </c>
      <c r="AA394" s="42"/>
      <c r="AB394" s="15" t="s">
        <v>8910</v>
      </c>
      <c r="AC394" s="37">
        <v>9000</v>
      </c>
      <c r="AD394" s="37">
        <v>100</v>
      </c>
      <c r="AE394" s="37">
        <v>0</v>
      </c>
      <c r="AF394" s="37">
        <v>0.14893617021276595</v>
      </c>
      <c r="AG394" s="37">
        <v>1.1956378925239793E-2</v>
      </c>
      <c r="AH394" s="37">
        <f t="shared" si="43"/>
        <v>0.16089254913800574</v>
      </c>
      <c r="AI394" s="42"/>
      <c r="AJ394" s="15" t="s">
        <v>9440</v>
      </c>
      <c r="AK394" s="43">
        <v>3000</v>
      </c>
      <c r="AL394" s="43">
        <v>0.01</v>
      </c>
      <c r="AM394" s="43">
        <v>2</v>
      </c>
      <c r="AN394" s="43">
        <v>1</v>
      </c>
      <c r="AO394" s="43">
        <v>0</v>
      </c>
      <c r="AP394" s="43">
        <v>0.19148936170212766</v>
      </c>
      <c r="AQ394" s="43">
        <v>5.8265225415238583E-2</v>
      </c>
      <c r="AR394" s="43">
        <f t="shared" si="44"/>
        <v>0.24975458711736626</v>
      </c>
      <c r="AS394" s="42"/>
      <c r="AT394" s="15" t="s">
        <v>11201</v>
      </c>
      <c r="AU394" s="37">
        <v>7000</v>
      </c>
      <c r="AV394" s="37">
        <v>1.0000000000000001E-5</v>
      </c>
      <c r="AW394" s="37">
        <v>10</v>
      </c>
      <c r="AX394" s="37">
        <v>0</v>
      </c>
      <c r="AY394" s="37">
        <v>0.1702127659574468</v>
      </c>
      <c r="AZ394" s="37">
        <v>3.6150913632180884E-2</v>
      </c>
      <c r="BA394" s="37">
        <f t="shared" si="45"/>
        <v>0.2063636795896277</v>
      </c>
    </row>
    <row r="395" spans="1:53" x14ac:dyDescent="0.2">
      <c r="A395" s="15" t="s">
        <v>2256</v>
      </c>
      <c r="B395" s="37">
        <v>9000</v>
      </c>
      <c r="C395" s="37">
        <v>100</v>
      </c>
      <c r="D395" s="37">
        <v>1</v>
      </c>
      <c r="E395" s="37">
        <v>0.26595744680851063</v>
      </c>
      <c r="F395" s="37">
        <v>0.12763954270342973</v>
      </c>
      <c r="G395" s="37">
        <f t="shared" si="40"/>
        <v>0.39359698951194033</v>
      </c>
      <c r="H395" s="42"/>
      <c r="I395" s="15" t="s">
        <v>17335</v>
      </c>
      <c r="J395" s="43">
        <v>3000</v>
      </c>
      <c r="K395" s="43">
        <v>0.01</v>
      </c>
      <c r="L395" s="43">
        <v>2</v>
      </c>
      <c r="M395" s="43">
        <v>1</v>
      </c>
      <c r="N395" s="43">
        <v>1</v>
      </c>
      <c r="O395" s="43">
        <v>0.27659574468085107</v>
      </c>
      <c r="P395" s="43">
        <v>0.14739229024943309</v>
      </c>
      <c r="Q395" s="43">
        <f t="shared" si="41"/>
        <v>0.42398803493028414</v>
      </c>
      <c r="R395" s="42"/>
      <c r="S395" s="15" t="s">
        <v>2861</v>
      </c>
      <c r="T395" s="37">
        <v>7000</v>
      </c>
      <c r="U395" s="37">
        <v>1.0000000000000001E-5</v>
      </c>
      <c r="V395" s="37">
        <v>10</v>
      </c>
      <c r="W395" s="37">
        <v>1</v>
      </c>
      <c r="X395" s="37">
        <v>0.30851063829787234</v>
      </c>
      <c r="Y395" s="37">
        <v>0</v>
      </c>
      <c r="Z395" s="37">
        <f t="shared" si="42"/>
        <v>0.30851063829787234</v>
      </c>
      <c r="AA395" s="42"/>
      <c r="AB395" s="15" t="s">
        <v>8911</v>
      </c>
      <c r="AC395" s="37">
        <v>9000</v>
      </c>
      <c r="AD395" s="37">
        <v>100</v>
      </c>
      <c r="AE395" s="37">
        <v>1</v>
      </c>
      <c r="AF395" s="37">
        <v>0.15957446808510639</v>
      </c>
      <c r="AG395" s="37">
        <v>1.8374091209517503E-2</v>
      </c>
      <c r="AH395" s="37">
        <f t="shared" si="43"/>
        <v>0.17794855929462389</v>
      </c>
      <c r="AI395" s="42"/>
      <c r="AJ395" s="15" t="s">
        <v>9441</v>
      </c>
      <c r="AK395" s="43">
        <v>3000</v>
      </c>
      <c r="AL395" s="43">
        <v>0.01</v>
      </c>
      <c r="AM395" s="43">
        <v>2</v>
      </c>
      <c r="AN395" s="43">
        <v>1</v>
      </c>
      <c r="AO395" s="43">
        <v>1</v>
      </c>
      <c r="AP395" s="43">
        <v>0.1276595744680851</v>
      </c>
      <c r="AQ395" s="43">
        <v>-2.8968095047390213E-2</v>
      </c>
      <c r="AR395" s="43">
        <f t="shared" si="44"/>
        <v>9.869147942069488E-2</v>
      </c>
      <c r="AS395" s="42"/>
      <c r="AT395" s="15" t="s">
        <v>11202</v>
      </c>
      <c r="AU395" s="37">
        <v>7000</v>
      </c>
      <c r="AV395" s="37">
        <v>1.0000000000000001E-5</v>
      </c>
      <c r="AW395" s="37">
        <v>10</v>
      </c>
      <c r="AX395" s="37">
        <v>1</v>
      </c>
      <c r="AY395" s="37">
        <v>0.1276595744680851</v>
      </c>
      <c r="AZ395" s="37">
        <v>-2.8623471246421897E-3</v>
      </c>
      <c r="BA395" s="37">
        <f t="shared" si="45"/>
        <v>0.12479722734344291</v>
      </c>
    </row>
    <row r="396" spans="1:53" x14ac:dyDescent="0.2">
      <c r="A396" s="15" t="s">
        <v>2257</v>
      </c>
      <c r="B396" s="37">
        <v>9000</v>
      </c>
      <c r="C396" s="37">
        <v>100</v>
      </c>
      <c r="D396" s="37">
        <v>2</v>
      </c>
      <c r="E396" s="37">
        <v>0.26595744680851063</v>
      </c>
      <c r="F396" s="37">
        <v>0.12622928735012795</v>
      </c>
      <c r="G396" s="37">
        <f t="shared" si="40"/>
        <v>0.39218673415863858</v>
      </c>
      <c r="H396" s="42"/>
      <c r="I396" s="15" t="s">
        <v>17336</v>
      </c>
      <c r="J396" s="43">
        <v>3000</v>
      </c>
      <c r="K396" s="43">
        <v>0.01</v>
      </c>
      <c r="L396" s="43">
        <v>2</v>
      </c>
      <c r="M396" s="43">
        <v>1</v>
      </c>
      <c r="N396" s="43">
        <v>2</v>
      </c>
      <c r="O396" s="43">
        <v>0.28723404255319152</v>
      </c>
      <c r="P396" s="43">
        <v>0.16405627820546859</v>
      </c>
      <c r="Q396" s="43">
        <f t="shared" si="41"/>
        <v>0.4512903207586601</v>
      </c>
      <c r="R396" s="42"/>
      <c r="S396" s="15" t="s">
        <v>2862</v>
      </c>
      <c r="T396" s="37">
        <v>7000</v>
      </c>
      <c r="U396" s="37">
        <v>1.0000000000000001E-5</v>
      </c>
      <c r="V396" s="37">
        <v>10</v>
      </c>
      <c r="W396" s="37">
        <v>2</v>
      </c>
      <c r="X396" s="37">
        <v>0.30851063829787234</v>
      </c>
      <c r="Y396" s="37">
        <v>0</v>
      </c>
      <c r="Z396" s="37">
        <f t="shared" si="42"/>
        <v>0.30851063829787234</v>
      </c>
      <c r="AA396" s="42"/>
      <c r="AB396" s="15" t="s">
        <v>8912</v>
      </c>
      <c r="AC396" s="37">
        <v>9000</v>
      </c>
      <c r="AD396" s="37">
        <v>100</v>
      </c>
      <c r="AE396" s="37">
        <v>2</v>
      </c>
      <c r="AF396" s="37">
        <v>0.15957446808510639</v>
      </c>
      <c r="AG396" s="37">
        <v>3.5459150539031065E-2</v>
      </c>
      <c r="AH396" s="37">
        <f t="shared" si="43"/>
        <v>0.19503361862413746</v>
      </c>
      <c r="AI396" s="42"/>
      <c r="AJ396" s="15" t="s">
        <v>9442</v>
      </c>
      <c r="AK396" s="43">
        <v>3000</v>
      </c>
      <c r="AL396" s="43">
        <v>0.01</v>
      </c>
      <c r="AM396" s="43">
        <v>2</v>
      </c>
      <c r="AN396" s="43">
        <v>1</v>
      </c>
      <c r="AO396" s="43">
        <v>2</v>
      </c>
      <c r="AP396" s="43">
        <v>0.14893617021276595</v>
      </c>
      <c r="AQ396" s="43">
        <v>1.0786635096027336E-2</v>
      </c>
      <c r="AR396" s="43">
        <f t="shared" si="44"/>
        <v>0.15972280530879329</v>
      </c>
      <c r="AS396" s="42"/>
      <c r="AT396" s="15" t="s">
        <v>11203</v>
      </c>
      <c r="AU396" s="37">
        <v>7000</v>
      </c>
      <c r="AV396" s="37">
        <v>1.0000000000000001E-5</v>
      </c>
      <c r="AW396" s="37">
        <v>10</v>
      </c>
      <c r="AX396" s="37">
        <v>2</v>
      </c>
      <c r="AY396" s="37">
        <v>0.13829787234042554</v>
      </c>
      <c r="AZ396" s="37">
        <v>5.0960407683261271E-3</v>
      </c>
      <c r="BA396" s="37">
        <f t="shared" si="45"/>
        <v>0.14339391310875166</v>
      </c>
    </row>
    <row r="397" spans="1:53" x14ac:dyDescent="0.2">
      <c r="A397" s="15" t="s">
        <v>2258</v>
      </c>
      <c r="B397" s="37">
        <v>9000</v>
      </c>
      <c r="C397" s="37">
        <v>100</v>
      </c>
      <c r="D397" s="37">
        <v>3</v>
      </c>
      <c r="E397" s="37">
        <v>0.30851063829787234</v>
      </c>
      <c r="F397" s="37">
        <v>0.17354254024076832</v>
      </c>
      <c r="G397" s="37">
        <f t="shared" si="40"/>
        <v>0.48205317853864066</v>
      </c>
      <c r="H397" s="42"/>
      <c r="I397" s="15" t="s">
        <v>17337</v>
      </c>
      <c r="J397" s="43">
        <v>3000</v>
      </c>
      <c r="K397" s="43">
        <v>0.01</v>
      </c>
      <c r="L397" s="43">
        <v>2</v>
      </c>
      <c r="M397" s="43">
        <v>1</v>
      </c>
      <c r="N397" s="43">
        <v>3</v>
      </c>
      <c r="O397" s="43">
        <v>0.25531914893617019</v>
      </c>
      <c r="P397" s="43">
        <v>0.12395153774464118</v>
      </c>
      <c r="Q397" s="43">
        <f t="shared" si="41"/>
        <v>0.37927068668081138</v>
      </c>
      <c r="R397" s="42"/>
      <c r="S397" s="15" t="s">
        <v>2863</v>
      </c>
      <c r="T397" s="37">
        <v>7000</v>
      </c>
      <c r="U397" s="37">
        <v>1.0000000000000001E-5</v>
      </c>
      <c r="V397" s="37">
        <v>10</v>
      </c>
      <c r="W397" s="37">
        <v>3</v>
      </c>
      <c r="X397" s="37">
        <v>0.30851063829787234</v>
      </c>
      <c r="Y397" s="37">
        <v>0</v>
      </c>
      <c r="Z397" s="37">
        <f t="shared" si="42"/>
        <v>0.30851063829787234</v>
      </c>
      <c r="AA397" s="42"/>
      <c r="AB397" s="15" t="s">
        <v>8913</v>
      </c>
      <c r="AC397" s="37">
        <v>9000</v>
      </c>
      <c r="AD397" s="37">
        <v>100</v>
      </c>
      <c r="AE397" s="37">
        <v>3</v>
      </c>
      <c r="AF397" s="37">
        <v>7.4468085106382975E-2</v>
      </c>
      <c r="AG397" s="37">
        <v>-6.5954118873826892E-2</v>
      </c>
      <c r="AH397" s="37">
        <f t="shared" si="43"/>
        <v>8.5139662325560833E-3</v>
      </c>
      <c r="AI397" s="42"/>
      <c r="AJ397" s="15" t="s">
        <v>9443</v>
      </c>
      <c r="AK397" s="43">
        <v>3000</v>
      </c>
      <c r="AL397" s="43">
        <v>0.01</v>
      </c>
      <c r="AM397" s="43">
        <v>2</v>
      </c>
      <c r="AN397" s="43">
        <v>1</v>
      </c>
      <c r="AO397" s="43">
        <v>3</v>
      </c>
      <c r="AP397" s="43">
        <v>0.13829787234042554</v>
      </c>
      <c r="AQ397" s="43">
        <v>7.6893001433598531E-3</v>
      </c>
      <c r="AR397" s="43">
        <f t="shared" si="44"/>
        <v>0.1459871724837854</v>
      </c>
      <c r="AS397" s="42"/>
      <c r="AT397" s="15" t="s">
        <v>11204</v>
      </c>
      <c r="AU397" s="37">
        <v>7000</v>
      </c>
      <c r="AV397" s="37">
        <v>1.0000000000000001E-5</v>
      </c>
      <c r="AW397" s="37">
        <v>10</v>
      </c>
      <c r="AX397" s="37">
        <v>3</v>
      </c>
      <c r="AY397" s="37">
        <v>0.10638297872340426</v>
      </c>
      <c r="AZ397" s="37">
        <v>-3.908409001184366E-2</v>
      </c>
      <c r="BA397" s="37">
        <f t="shared" si="45"/>
        <v>6.7298888711560589E-2</v>
      </c>
    </row>
    <row r="398" spans="1:53" x14ac:dyDescent="0.2">
      <c r="A398" s="15" t="s">
        <v>2259</v>
      </c>
      <c r="B398" s="37">
        <v>9000</v>
      </c>
      <c r="C398" s="37">
        <v>100</v>
      </c>
      <c r="D398" s="37">
        <v>4</v>
      </c>
      <c r="E398" s="37">
        <v>0.27659574468085107</v>
      </c>
      <c r="F398" s="37">
        <v>0.13866055787629697</v>
      </c>
      <c r="G398" s="37">
        <f t="shared" si="40"/>
        <v>0.41525630255714807</v>
      </c>
      <c r="H398" s="42"/>
      <c r="I398" s="15" t="s">
        <v>17338</v>
      </c>
      <c r="J398" s="43">
        <v>3000</v>
      </c>
      <c r="K398" s="43">
        <v>0.01</v>
      </c>
      <c r="L398" s="43">
        <v>2</v>
      </c>
      <c r="M398" s="43">
        <v>1</v>
      </c>
      <c r="N398" s="43">
        <v>4</v>
      </c>
      <c r="O398" s="43">
        <v>0.27659574468085107</v>
      </c>
      <c r="P398" s="43">
        <v>0.14886817576564582</v>
      </c>
      <c r="Q398" s="43">
        <f t="shared" si="41"/>
        <v>0.42546392044649689</v>
      </c>
      <c r="R398" s="42"/>
      <c r="S398" s="15" t="s">
        <v>2864</v>
      </c>
      <c r="T398" s="37">
        <v>7000</v>
      </c>
      <c r="U398" s="37">
        <v>1.0000000000000001E-5</v>
      </c>
      <c r="V398" s="37">
        <v>10</v>
      </c>
      <c r="W398" s="37">
        <v>4</v>
      </c>
      <c r="X398" s="37">
        <v>0.30851063829787234</v>
      </c>
      <c r="Y398" s="37">
        <v>0</v>
      </c>
      <c r="Z398" s="37">
        <f t="shared" si="42"/>
        <v>0.30851063829787234</v>
      </c>
      <c r="AA398" s="42"/>
      <c r="AB398" s="15" t="s">
        <v>8914</v>
      </c>
      <c r="AC398" s="37">
        <v>9000</v>
      </c>
      <c r="AD398" s="37">
        <v>100</v>
      </c>
      <c r="AE398" s="37">
        <v>4</v>
      </c>
      <c r="AF398" s="37">
        <v>9.5744680851063829E-2</v>
      </c>
      <c r="AG398" s="37">
        <v>-5.897945659377074E-2</v>
      </c>
      <c r="AH398" s="37">
        <f t="shared" si="43"/>
        <v>3.6765224257293089E-2</v>
      </c>
      <c r="AI398" s="42"/>
      <c r="AJ398" s="15" t="s">
        <v>9444</v>
      </c>
      <c r="AK398" s="43">
        <v>3000</v>
      </c>
      <c r="AL398" s="43">
        <v>0.01</v>
      </c>
      <c r="AM398" s="43">
        <v>2</v>
      </c>
      <c r="AN398" s="43">
        <v>1</v>
      </c>
      <c r="AO398" s="43">
        <v>4</v>
      </c>
      <c r="AP398" s="43">
        <v>0.18085106382978725</v>
      </c>
      <c r="AQ398" s="43">
        <v>5.9144676979071886E-2</v>
      </c>
      <c r="AR398" s="43">
        <f t="shared" si="44"/>
        <v>0.23999574080885913</v>
      </c>
      <c r="AS398" s="42"/>
      <c r="AT398" s="15" t="s">
        <v>11205</v>
      </c>
      <c r="AU398" s="37">
        <v>7000</v>
      </c>
      <c r="AV398" s="37">
        <v>1.0000000000000001E-5</v>
      </c>
      <c r="AW398" s="37">
        <v>10</v>
      </c>
      <c r="AX398" s="37">
        <v>4</v>
      </c>
      <c r="AY398" s="37">
        <v>0.10638297872340426</v>
      </c>
      <c r="AZ398" s="37">
        <v>-4.5689312673818011E-2</v>
      </c>
      <c r="BA398" s="37">
        <f t="shared" si="45"/>
        <v>6.0693666049586245E-2</v>
      </c>
    </row>
    <row r="399" spans="1:53" x14ac:dyDescent="0.2">
      <c r="A399" s="15" t="s">
        <v>2260</v>
      </c>
      <c r="B399" s="37">
        <v>9000</v>
      </c>
      <c r="C399" s="37">
        <v>100</v>
      </c>
      <c r="D399" s="37">
        <v>5</v>
      </c>
      <c r="E399" s="37">
        <v>0.27659574468085107</v>
      </c>
      <c r="F399" s="37">
        <v>0.1370325367895234</v>
      </c>
      <c r="G399" s="37">
        <f t="shared" si="40"/>
        <v>0.41362828147037445</v>
      </c>
      <c r="H399" s="42"/>
      <c r="I399" s="15" t="s">
        <v>17339</v>
      </c>
      <c r="J399" s="43">
        <v>3000</v>
      </c>
      <c r="K399" s="43">
        <v>0.01</v>
      </c>
      <c r="L399" s="43">
        <v>2</v>
      </c>
      <c r="M399" s="43">
        <v>1</v>
      </c>
      <c r="N399" s="43">
        <v>5</v>
      </c>
      <c r="O399" s="43">
        <v>0.27659574468085107</v>
      </c>
      <c r="P399" s="43">
        <v>0.14682327816337429</v>
      </c>
      <c r="Q399" s="43">
        <f t="shared" si="41"/>
        <v>0.42341902284422539</v>
      </c>
      <c r="R399" s="42"/>
      <c r="S399" s="15" t="s">
        <v>2865</v>
      </c>
      <c r="T399" s="37">
        <v>7000</v>
      </c>
      <c r="U399" s="37">
        <v>1.0000000000000001E-5</v>
      </c>
      <c r="V399" s="37">
        <v>10</v>
      </c>
      <c r="W399" s="37">
        <v>5</v>
      </c>
      <c r="X399" s="37">
        <v>0.30851063829787234</v>
      </c>
      <c r="Y399" s="37">
        <v>0</v>
      </c>
      <c r="Z399" s="37">
        <f t="shared" si="42"/>
        <v>0.30851063829787234</v>
      </c>
      <c r="AA399" s="42"/>
      <c r="AB399" s="15" t="s">
        <v>8915</v>
      </c>
      <c r="AC399" s="37">
        <v>9000</v>
      </c>
      <c r="AD399" s="37">
        <v>100</v>
      </c>
      <c r="AE399" s="37">
        <v>5</v>
      </c>
      <c r="AF399" s="37">
        <v>0.13829787234042554</v>
      </c>
      <c r="AG399" s="37">
        <v>7.8740157480317128E-4</v>
      </c>
      <c r="AH399" s="37">
        <f t="shared" si="43"/>
        <v>0.13908527391522871</v>
      </c>
      <c r="AI399" s="42"/>
      <c r="AJ399" s="15" t="s">
        <v>9445</v>
      </c>
      <c r="AK399" s="43">
        <v>3000</v>
      </c>
      <c r="AL399" s="43">
        <v>0.01</v>
      </c>
      <c r="AM399" s="43">
        <v>2</v>
      </c>
      <c r="AN399" s="43">
        <v>1</v>
      </c>
      <c r="AO399" s="43">
        <v>5</v>
      </c>
      <c r="AP399" s="43">
        <v>0.18085106382978725</v>
      </c>
      <c r="AQ399" s="43">
        <v>3.3128506545551724E-2</v>
      </c>
      <c r="AR399" s="43">
        <f t="shared" si="44"/>
        <v>0.21397957037533896</v>
      </c>
      <c r="AS399" s="42"/>
      <c r="AT399" s="15" t="s">
        <v>11206</v>
      </c>
      <c r="AU399" s="37">
        <v>7000</v>
      </c>
      <c r="AV399" s="37">
        <v>1.0000000000000001E-5</v>
      </c>
      <c r="AW399" s="37">
        <v>10</v>
      </c>
      <c r="AX399" s="37">
        <v>5</v>
      </c>
      <c r="AY399" s="37">
        <v>0.1702127659574468</v>
      </c>
      <c r="AZ399" s="37">
        <v>1.5838926174496653E-2</v>
      </c>
      <c r="BA399" s="37">
        <f t="shared" si="45"/>
        <v>0.18605169213194345</v>
      </c>
    </row>
    <row r="400" spans="1:53" x14ac:dyDescent="0.2">
      <c r="A400" s="15" t="s">
        <v>2261</v>
      </c>
      <c r="B400" s="37">
        <v>9000</v>
      </c>
      <c r="C400" s="37">
        <v>100</v>
      </c>
      <c r="D400" s="37">
        <v>6</v>
      </c>
      <c r="E400" s="37">
        <v>0.27659574468085107</v>
      </c>
      <c r="F400" s="37">
        <v>0.14039806347498657</v>
      </c>
      <c r="G400" s="37">
        <f t="shared" si="40"/>
        <v>0.41699380815583764</v>
      </c>
      <c r="H400" s="42"/>
      <c r="I400" s="15" t="s">
        <v>17340</v>
      </c>
      <c r="J400" s="43">
        <v>3000</v>
      </c>
      <c r="K400" s="43">
        <v>0.01</v>
      </c>
      <c r="L400" s="43">
        <v>2</v>
      </c>
      <c r="M400" s="43">
        <v>1</v>
      </c>
      <c r="N400" s="43">
        <v>6</v>
      </c>
      <c r="O400" s="43">
        <v>0.27659574468085107</v>
      </c>
      <c r="P400" s="43">
        <v>0.14977387603085929</v>
      </c>
      <c r="Q400" s="43">
        <f t="shared" si="41"/>
        <v>0.42636962071171036</v>
      </c>
      <c r="R400" s="42"/>
      <c r="S400" s="15" t="s">
        <v>2866</v>
      </c>
      <c r="T400" s="37">
        <v>7000</v>
      </c>
      <c r="U400" s="37">
        <v>1.0000000000000001E-5</v>
      </c>
      <c r="V400" s="37">
        <v>10</v>
      </c>
      <c r="W400" s="37">
        <v>6</v>
      </c>
      <c r="X400" s="37">
        <v>0.30851063829787234</v>
      </c>
      <c r="Y400" s="37">
        <v>0</v>
      </c>
      <c r="Z400" s="37">
        <f t="shared" si="42"/>
        <v>0.30851063829787234</v>
      </c>
      <c r="AA400" s="42"/>
      <c r="AB400" s="15" t="s">
        <v>8916</v>
      </c>
      <c r="AC400" s="37">
        <v>9000</v>
      </c>
      <c r="AD400" s="37">
        <v>100</v>
      </c>
      <c r="AE400" s="37">
        <v>6</v>
      </c>
      <c r="AF400" s="37">
        <v>0.10638297872340426</v>
      </c>
      <c r="AG400" s="37">
        <v>-3.6764705882352942E-2</v>
      </c>
      <c r="AH400" s="37">
        <f t="shared" si="43"/>
        <v>6.9618272841051321E-2</v>
      </c>
      <c r="AI400" s="42"/>
      <c r="AJ400" s="15" t="s">
        <v>9446</v>
      </c>
      <c r="AK400" s="43">
        <v>3000</v>
      </c>
      <c r="AL400" s="43">
        <v>0.01</v>
      </c>
      <c r="AM400" s="43">
        <v>2</v>
      </c>
      <c r="AN400" s="43">
        <v>1</v>
      </c>
      <c r="AO400" s="43">
        <v>6</v>
      </c>
      <c r="AP400" s="43">
        <v>0.10638297872340426</v>
      </c>
      <c r="AQ400" s="43">
        <v>-3.867403314917129E-2</v>
      </c>
      <c r="AR400" s="43">
        <f t="shared" si="44"/>
        <v>6.7708945574232959E-2</v>
      </c>
      <c r="AS400" s="42"/>
      <c r="AT400" s="15" t="s">
        <v>11207</v>
      </c>
      <c r="AU400" s="37">
        <v>7000</v>
      </c>
      <c r="AV400" s="37">
        <v>1.0000000000000001E-5</v>
      </c>
      <c r="AW400" s="37">
        <v>10</v>
      </c>
      <c r="AX400" s="37">
        <v>6</v>
      </c>
      <c r="AY400" s="37">
        <v>0.18085106382978725</v>
      </c>
      <c r="AZ400" s="37">
        <v>4.3983621714436649E-2</v>
      </c>
      <c r="BA400" s="37">
        <f t="shared" si="45"/>
        <v>0.22483468554422389</v>
      </c>
    </row>
    <row r="401" spans="1:53" x14ac:dyDescent="0.2">
      <c r="A401" s="15" t="s">
        <v>2262</v>
      </c>
      <c r="B401" s="37">
        <v>9000</v>
      </c>
      <c r="C401" s="37">
        <v>100</v>
      </c>
      <c r="D401" s="37">
        <v>7</v>
      </c>
      <c r="E401" s="37">
        <v>0.28723404255319152</v>
      </c>
      <c r="F401" s="37">
        <v>0.14914887868143745</v>
      </c>
      <c r="G401" s="37">
        <f t="shared" si="40"/>
        <v>0.43638292123462896</v>
      </c>
      <c r="H401" s="42"/>
      <c r="I401" s="15" t="s">
        <v>17341</v>
      </c>
      <c r="J401" s="43">
        <v>3000</v>
      </c>
      <c r="K401" s="43">
        <v>0.01</v>
      </c>
      <c r="L401" s="43">
        <v>2</v>
      </c>
      <c r="M401" s="43">
        <v>1</v>
      </c>
      <c r="N401" s="43">
        <v>7</v>
      </c>
      <c r="O401" s="43">
        <v>0.26595744680851063</v>
      </c>
      <c r="P401" s="43">
        <v>0.13335114911811868</v>
      </c>
      <c r="Q401" s="43">
        <f t="shared" si="41"/>
        <v>0.39930859592662932</v>
      </c>
      <c r="R401" s="42"/>
      <c r="S401" s="15" t="s">
        <v>2867</v>
      </c>
      <c r="T401" s="37">
        <v>7000</v>
      </c>
      <c r="U401" s="37">
        <v>1.0000000000000001E-5</v>
      </c>
      <c r="V401" s="37">
        <v>10</v>
      </c>
      <c r="W401" s="37">
        <v>7</v>
      </c>
      <c r="X401" s="37">
        <v>0.30851063829787234</v>
      </c>
      <c r="Y401" s="37">
        <v>0</v>
      </c>
      <c r="Z401" s="37">
        <f t="shared" si="42"/>
        <v>0.30851063829787234</v>
      </c>
      <c r="AA401" s="42"/>
      <c r="AB401" s="15" t="s">
        <v>8917</v>
      </c>
      <c r="AC401" s="37">
        <v>9000</v>
      </c>
      <c r="AD401" s="37">
        <v>100</v>
      </c>
      <c r="AE401" s="37">
        <v>7</v>
      </c>
      <c r="AF401" s="37">
        <v>0.1276595744680851</v>
      </c>
      <c r="AG401" s="37">
        <v>-1.4343992630609297E-2</v>
      </c>
      <c r="AH401" s="37">
        <f t="shared" si="43"/>
        <v>0.1133155818374758</v>
      </c>
      <c r="AI401" s="42"/>
      <c r="AJ401" s="15" t="s">
        <v>9447</v>
      </c>
      <c r="AK401" s="43">
        <v>3000</v>
      </c>
      <c r="AL401" s="43">
        <v>0.01</v>
      </c>
      <c r="AM401" s="43">
        <v>2</v>
      </c>
      <c r="AN401" s="43">
        <v>1</v>
      </c>
      <c r="AO401" s="43">
        <v>7</v>
      </c>
      <c r="AP401" s="43">
        <v>0.24468085106382978</v>
      </c>
      <c r="AQ401" s="43">
        <v>9.2713431212615535E-2</v>
      </c>
      <c r="AR401" s="43">
        <f t="shared" si="44"/>
        <v>0.3373942822764453</v>
      </c>
      <c r="AS401" s="42"/>
      <c r="AT401" s="15" t="s">
        <v>11208</v>
      </c>
      <c r="AU401" s="37">
        <v>7000</v>
      </c>
      <c r="AV401" s="37">
        <v>1.0000000000000001E-5</v>
      </c>
      <c r="AW401" s="37">
        <v>10</v>
      </c>
      <c r="AX401" s="37">
        <v>7</v>
      </c>
      <c r="AY401" s="37">
        <v>9.5744680851063829E-2</v>
      </c>
      <c r="AZ401" s="37">
        <v>-6.0384870603848714E-2</v>
      </c>
      <c r="BA401" s="37">
        <f t="shared" si="45"/>
        <v>3.5359810247215115E-2</v>
      </c>
    </row>
    <row r="402" spans="1:53" x14ac:dyDescent="0.2">
      <c r="A402" s="15" t="s">
        <v>2263</v>
      </c>
      <c r="B402" s="37">
        <v>9000</v>
      </c>
      <c r="C402" s="37">
        <v>100</v>
      </c>
      <c r="D402" s="37">
        <v>8</v>
      </c>
      <c r="E402" s="37">
        <v>0.28723404255319152</v>
      </c>
      <c r="F402" s="37">
        <v>0.15360838596962778</v>
      </c>
      <c r="G402" s="37">
        <f t="shared" si="40"/>
        <v>0.4408424285228193</v>
      </c>
      <c r="H402" s="42"/>
      <c r="I402" s="15" t="s">
        <v>17342</v>
      </c>
      <c r="J402" s="43">
        <v>3000</v>
      </c>
      <c r="K402" s="43">
        <v>0.01</v>
      </c>
      <c r="L402" s="43">
        <v>2</v>
      </c>
      <c r="M402" s="43">
        <v>1</v>
      </c>
      <c r="N402" s="43">
        <v>8</v>
      </c>
      <c r="O402" s="43">
        <v>0.27659574468085107</v>
      </c>
      <c r="P402" s="43">
        <v>0.14247383954923534</v>
      </c>
      <c r="Q402" s="43">
        <f t="shared" si="41"/>
        <v>0.41906958423008644</v>
      </c>
      <c r="R402" s="42"/>
      <c r="S402" s="15" t="s">
        <v>2868</v>
      </c>
      <c r="T402" s="37">
        <v>7000</v>
      </c>
      <c r="U402" s="37">
        <v>1.0000000000000001E-5</v>
      </c>
      <c r="V402" s="37">
        <v>10</v>
      </c>
      <c r="W402" s="37">
        <v>8</v>
      </c>
      <c r="X402" s="37">
        <v>0.30851063829787234</v>
      </c>
      <c r="Y402" s="37">
        <v>0</v>
      </c>
      <c r="Z402" s="37">
        <f t="shared" si="42"/>
        <v>0.30851063829787234</v>
      </c>
      <c r="AA402" s="42"/>
      <c r="AB402" s="15" t="s">
        <v>8918</v>
      </c>
      <c r="AC402" s="37">
        <v>9000</v>
      </c>
      <c r="AD402" s="37">
        <v>100</v>
      </c>
      <c r="AE402" s="37">
        <v>8</v>
      </c>
      <c r="AF402" s="37">
        <v>0.15957446808510639</v>
      </c>
      <c r="AG402" s="37">
        <v>-1.0784578053383627E-3</v>
      </c>
      <c r="AH402" s="37">
        <f t="shared" si="43"/>
        <v>0.15849601027976803</v>
      </c>
      <c r="AI402" s="42"/>
      <c r="AJ402" s="15" t="s">
        <v>9448</v>
      </c>
      <c r="AK402" s="43">
        <v>3000</v>
      </c>
      <c r="AL402" s="43">
        <v>0.01</v>
      </c>
      <c r="AM402" s="43">
        <v>2</v>
      </c>
      <c r="AN402" s="43">
        <v>1</v>
      </c>
      <c r="AO402" s="43">
        <v>8</v>
      </c>
      <c r="AP402" s="43">
        <v>0.18085106382978725</v>
      </c>
      <c r="AQ402" s="43">
        <v>5.3856209150326809E-2</v>
      </c>
      <c r="AR402" s="43">
        <f t="shared" si="44"/>
        <v>0.23470727298011407</v>
      </c>
      <c r="AS402" s="42"/>
      <c r="AT402" s="15" t="s">
        <v>11209</v>
      </c>
      <c r="AU402" s="37">
        <v>7000</v>
      </c>
      <c r="AV402" s="37">
        <v>1.0000000000000001E-5</v>
      </c>
      <c r="AW402" s="37">
        <v>10</v>
      </c>
      <c r="AX402" s="37">
        <v>8</v>
      </c>
      <c r="AY402" s="37">
        <v>0.22340425531914893</v>
      </c>
      <c r="AZ402" s="37">
        <v>8.5919808179032886E-2</v>
      </c>
      <c r="BA402" s="37">
        <f t="shared" si="45"/>
        <v>0.30932406349818181</v>
      </c>
    </row>
    <row r="403" spans="1:53" x14ac:dyDescent="0.2">
      <c r="A403" s="15" t="s">
        <v>2264</v>
      </c>
      <c r="B403" s="37">
        <v>9000</v>
      </c>
      <c r="C403" s="37">
        <v>100</v>
      </c>
      <c r="D403" s="37">
        <v>9</v>
      </c>
      <c r="E403" s="37">
        <v>0.26595744680851063</v>
      </c>
      <c r="F403" s="37">
        <v>0.12857718661829906</v>
      </c>
      <c r="G403" s="37">
        <f t="shared" si="40"/>
        <v>0.39453463342680972</v>
      </c>
      <c r="H403" s="42"/>
      <c r="I403" s="15" t="s">
        <v>17343</v>
      </c>
      <c r="J403" s="43">
        <v>3000</v>
      </c>
      <c r="K403" s="43">
        <v>0.01</v>
      </c>
      <c r="L403" s="43">
        <v>2</v>
      </c>
      <c r="M403" s="43">
        <v>1</v>
      </c>
      <c r="N403" s="43">
        <v>9</v>
      </c>
      <c r="O403" s="43">
        <v>0.26595744680851063</v>
      </c>
      <c r="P403" s="43">
        <v>0.14251718667371763</v>
      </c>
      <c r="Q403" s="43">
        <f t="shared" si="41"/>
        <v>0.40847463348222823</v>
      </c>
      <c r="R403" s="42"/>
      <c r="S403" s="15" t="s">
        <v>2869</v>
      </c>
      <c r="T403" s="37">
        <v>7000</v>
      </c>
      <c r="U403" s="37">
        <v>1.0000000000000001E-5</v>
      </c>
      <c r="V403" s="37">
        <v>10</v>
      </c>
      <c r="W403" s="37">
        <v>9</v>
      </c>
      <c r="X403" s="37">
        <v>0.30851063829787234</v>
      </c>
      <c r="Y403" s="37">
        <v>0</v>
      </c>
      <c r="Z403" s="37">
        <f t="shared" si="42"/>
        <v>0.30851063829787234</v>
      </c>
      <c r="AA403" s="42"/>
      <c r="AB403" s="15" t="s">
        <v>8919</v>
      </c>
      <c r="AC403" s="37">
        <v>9000</v>
      </c>
      <c r="AD403" s="37">
        <v>100</v>
      </c>
      <c r="AE403" s="37">
        <v>9</v>
      </c>
      <c r="AF403" s="37">
        <v>0.15957446808510639</v>
      </c>
      <c r="AG403" s="37">
        <v>1.1448349307774218E-2</v>
      </c>
      <c r="AH403" s="37">
        <f t="shared" si="43"/>
        <v>0.17102281739288061</v>
      </c>
      <c r="AI403" s="42"/>
      <c r="AJ403" s="15" t="s">
        <v>9449</v>
      </c>
      <c r="AK403" s="43">
        <v>3000</v>
      </c>
      <c r="AL403" s="43">
        <v>0.01</v>
      </c>
      <c r="AM403" s="43">
        <v>2</v>
      </c>
      <c r="AN403" s="43">
        <v>1</v>
      </c>
      <c r="AO403" s="43">
        <v>9</v>
      </c>
      <c r="AP403" s="43">
        <v>0.11702127659574468</v>
      </c>
      <c r="AQ403" s="43">
        <v>-3.1874090728739583E-2</v>
      </c>
      <c r="AR403" s="43">
        <f t="shared" si="44"/>
        <v>8.5147185867005093E-2</v>
      </c>
      <c r="AS403" s="42"/>
      <c r="AT403" s="15" t="s">
        <v>11210</v>
      </c>
      <c r="AU403" s="37">
        <v>7000</v>
      </c>
      <c r="AV403" s="37">
        <v>1.0000000000000001E-5</v>
      </c>
      <c r="AW403" s="37">
        <v>10</v>
      </c>
      <c r="AX403" s="37">
        <v>9</v>
      </c>
      <c r="AY403" s="37">
        <v>0.24468085106382978</v>
      </c>
      <c r="AZ403" s="37">
        <v>0.11520615139864775</v>
      </c>
      <c r="BA403" s="37">
        <f t="shared" si="45"/>
        <v>0.35988700246247751</v>
      </c>
    </row>
    <row r="404" spans="1:53" x14ac:dyDescent="0.2">
      <c r="A404" s="15" t="s">
        <v>2265</v>
      </c>
      <c r="B404" s="37">
        <v>1000</v>
      </c>
      <c r="C404" s="37">
        <v>1000</v>
      </c>
      <c r="D404" s="37">
        <v>0</v>
      </c>
      <c r="E404" s="37">
        <v>0.2978723404255319</v>
      </c>
      <c r="F404" s="37">
        <v>0.16139497161394969</v>
      </c>
      <c r="G404" s="37">
        <f t="shared" si="40"/>
        <v>0.45926731203948157</v>
      </c>
      <c r="H404" s="42"/>
      <c r="I404" s="15" t="s">
        <v>17344</v>
      </c>
      <c r="J404" s="43">
        <v>3000</v>
      </c>
      <c r="K404" s="43">
        <v>0.01</v>
      </c>
      <c r="L404" s="43">
        <v>2</v>
      </c>
      <c r="M404" s="43">
        <v>10</v>
      </c>
      <c r="N404" s="43">
        <v>0</v>
      </c>
      <c r="O404" s="43">
        <v>0.28723404255319152</v>
      </c>
      <c r="P404" s="43">
        <v>0.16250000000000003</v>
      </c>
      <c r="Q404" s="43">
        <f t="shared" si="41"/>
        <v>0.44973404255319155</v>
      </c>
      <c r="R404" s="42"/>
      <c r="S404" s="15" t="s">
        <v>2870</v>
      </c>
      <c r="T404" s="37">
        <v>7000</v>
      </c>
      <c r="U404" s="37">
        <v>1.0000000000000001E-5</v>
      </c>
      <c r="V404" s="37">
        <v>100</v>
      </c>
      <c r="W404" s="37">
        <v>0</v>
      </c>
      <c r="X404" s="37">
        <v>0.30851063829787234</v>
      </c>
      <c r="Y404" s="37">
        <v>0</v>
      </c>
      <c r="Z404" s="37">
        <f t="shared" si="42"/>
        <v>0.30851063829787234</v>
      </c>
      <c r="AA404" s="42"/>
      <c r="AB404" s="15" t="s">
        <v>8920</v>
      </c>
      <c r="AC404" s="37">
        <v>1000</v>
      </c>
      <c r="AD404" s="37">
        <v>1000</v>
      </c>
      <c r="AE404" s="37">
        <v>0</v>
      </c>
      <c r="AF404" s="37">
        <v>0.15957446808510639</v>
      </c>
      <c r="AG404" s="37">
        <v>2.8137678314356762E-2</v>
      </c>
      <c r="AH404" s="37">
        <f t="shared" si="43"/>
        <v>0.18771214639946315</v>
      </c>
      <c r="AI404" s="42"/>
      <c r="AJ404" s="15" t="s">
        <v>9450</v>
      </c>
      <c r="AK404" s="43">
        <v>3000</v>
      </c>
      <c r="AL404" s="43">
        <v>0.01</v>
      </c>
      <c r="AM404" s="43">
        <v>2</v>
      </c>
      <c r="AN404" s="43">
        <v>10</v>
      </c>
      <c r="AO404" s="43">
        <v>0</v>
      </c>
      <c r="AP404" s="43">
        <v>0.1276595744680851</v>
      </c>
      <c r="AQ404" s="43">
        <v>-2.9242889571371364E-2</v>
      </c>
      <c r="AR404" s="43">
        <f t="shared" si="44"/>
        <v>9.8416684896713735E-2</v>
      </c>
      <c r="AS404" s="42"/>
      <c r="AT404" s="15" t="s">
        <v>11211</v>
      </c>
      <c r="AU404" s="37">
        <v>7000</v>
      </c>
      <c r="AV404" s="37">
        <v>1.0000000000000001E-5</v>
      </c>
      <c r="AW404" s="37">
        <v>100</v>
      </c>
      <c r="AX404" s="37">
        <v>0</v>
      </c>
      <c r="AY404" s="37">
        <v>0.15957446808510639</v>
      </c>
      <c r="AZ404" s="37">
        <v>8.1474555896887887E-3</v>
      </c>
      <c r="BA404" s="37">
        <f t="shared" si="45"/>
        <v>0.16772192367479519</v>
      </c>
    </row>
    <row r="405" spans="1:53" x14ac:dyDescent="0.2">
      <c r="A405" s="15" t="s">
        <v>2266</v>
      </c>
      <c r="B405" s="37">
        <v>1000</v>
      </c>
      <c r="C405" s="37">
        <v>1000</v>
      </c>
      <c r="D405" s="37">
        <v>1</v>
      </c>
      <c r="E405" s="37">
        <v>0.28723404255319152</v>
      </c>
      <c r="F405" s="37">
        <v>0.14914887868143745</v>
      </c>
      <c r="G405" s="37">
        <f t="shared" si="40"/>
        <v>0.43638292123462896</v>
      </c>
      <c r="H405" s="42"/>
      <c r="I405" s="15" t="s">
        <v>17345</v>
      </c>
      <c r="J405" s="43">
        <v>3000</v>
      </c>
      <c r="K405" s="43">
        <v>0.01</v>
      </c>
      <c r="L405" s="43">
        <v>2</v>
      </c>
      <c r="M405" s="43">
        <v>10</v>
      </c>
      <c r="N405" s="43">
        <v>1</v>
      </c>
      <c r="O405" s="43">
        <v>0.26595744680851063</v>
      </c>
      <c r="P405" s="43">
        <v>0.1357761492338441</v>
      </c>
      <c r="Q405" s="43">
        <f t="shared" si="41"/>
        <v>0.4017335960423547</v>
      </c>
      <c r="R405" s="42"/>
      <c r="S405" s="15" t="s">
        <v>2871</v>
      </c>
      <c r="T405" s="37">
        <v>7000</v>
      </c>
      <c r="U405" s="37">
        <v>1.0000000000000001E-5</v>
      </c>
      <c r="V405" s="37">
        <v>100</v>
      </c>
      <c r="W405" s="37">
        <v>1</v>
      </c>
      <c r="X405" s="37">
        <v>0.30851063829787234</v>
      </c>
      <c r="Y405" s="37">
        <v>0</v>
      </c>
      <c r="Z405" s="37">
        <f t="shared" si="42"/>
        <v>0.30851063829787234</v>
      </c>
      <c r="AA405" s="42"/>
      <c r="AB405" s="15" t="s">
        <v>8921</v>
      </c>
      <c r="AC405" s="37">
        <v>1000</v>
      </c>
      <c r="AD405" s="37">
        <v>1000</v>
      </c>
      <c r="AE405" s="37">
        <v>1</v>
      </c>
      <c r="AF405" s="37">
        <v>0.13829787234042554</v>
      </c>
      <c r="AG405" s="37">
        <v>2.0077220077220095E-2</v>
      </c>
      <c r="AH405" s="37">
        <f t="shared" si="43"/>
        <v>0.15837509241764564</v>
      </c>
      <c r="AI405" s="42"/>
      <c r="AJ405" s="15" t="s">
        <v>9451</v>
      </c>
      <c r="AK405" s="43">
        <v>3000</v>
      </c>
      <c r="AL405" s="43">
        <v>0.01</v>
      </c>
      <c r="AM405" s="43">
        <v>2</v>
      </c>
      <c r="AN405" s="43">
        <v>10</v>
      </c>
      <c r="AO405" s="43">
        <v>1</v>
      </c>
      <c r="AP405" s="43">
        <v>0.10638297872340426</v>
      </c>
      <c r="AQ405" s="43">
        <v>-4.4720825615242106E-2</v>
      </c>
      <c r="AR405" s="43">
        <f t="shared" si="44"/>
        <v>6.166215310816215E-2</v>
      </c>
      <c r="AS405" s="42"/>
      <c r="AT405" s="15" t="s">
        <v>11212</v>
      </c>
      <c r="AU405" s="37">
        <v>7000</v>
      </c>
      <c r="AV405" s="37">
        <v>1.0000000000000001E-5</v>
      </c>
      <c r="AW405" s="37">
        <v>100</v>
      </c>
      <c r="AX405" s="37">
        <v>1</v>
      </c>
      <c r="AY405" s="37">
        <v>0.14893617021276595</v>
      </c>
      <c r="AZ405" s="37">
        <v>1.2215946407460937E-2</v>
      </c>
      <c r="BA405" s="37">
        <f t="shared" si="45"/>
        <v>0.16115211662022688</v>
      </c>
    </row>
    <row r="406" spans="1:53" x14ac:dyDescent="0.2">
      <c r="A406" s="15" t="s">
        <v>2267</v>
      </c>
      <c r="B406" s="37">
        <v>1000</v>
      </c>
      <c r="C406" s="37">
        <v>1000</v>
      </c>
      <c r="D406" s="37">
        <v>2</v>
      </c>
      <c r="E406" s="37">
        <v>0.27659574468085107</v>
      </c>
      <c r="F406" s="37">
        <v>0.13399268391816826</v>
      </c>
      <c r="G406" s="37">
        <f t="shared" si="40"/>
        <v>0.41058842859901934</v>
      </c>
      <c r="H406" s="42"/>
      <c r="I406" s="15" t="s">
        <v>17346</v>
      </c>
      <c r="J406" s="43">
        <v>3000</v>
      </c>
      <c r="K406" s="43">
        <v>0.01</v>
      </c>
      <c r="L406" s="43">
        <v>2</v>
      </c>
      <c r="M406" s="43">
        <v>10</v>
      </c>
      <c r="N406" s="43">
        <v>2</v>
      </c>
      <c r="O406" s="43">
        <v>0.26595744680851063</v>
      </c>
      <c r="P406" s="43">
        <v>0.1357761492338441</v>
      </c>
      <c r="Q406" s="43">
        <f t="shared" si="41"/>
        <v>0.4017335960423547</v>
      </c>
      <c r="R406" s="42"/>
      <c r="S406" s="15" t="s">
        <v>2872</v>
      </c>
      <c r="T406" s="37">
        <v>7000</v>
      </c>
      <c r="U406" s="37">
        <v>1.0000000000000001E-5</v>
      </c>
      <c r="V406" s="37">
        <v>100</v>
      </c>
      <c r="W406" s="37">
        <v>2</v>
      </c>
      <c r="X406" s="37">
        <v>0.30851063829787234</v>
      </c>
      <c r="Y406" s="37">
        <v>0</v>
      </c>
      <c r="Z406" s="37">
        <f t="shared" si="42"/>
        <v>0.30851063829787234</v>
      </c>
      <c r="AA406" s="42"/>
      <c r="AB406" s="15" t="s">
        <v>8922</v>
      </c>
      <c r="AC406" s="37">
        <v>1000</v>
      </c>
      <c r="AD406" s="37">
        <v>1000</v>
      </c>
      <c r="AE406" s="37">
        <v>2</v>
      </c>
      <c r="AF406" s="37">
        <v>0.11702127659574468</v>
      </c>
      <c r="AG406" s="37">
        <v>-2.4422268907563053E-2</v>
      </c>
      <c r="AH406" s="37">
        <f t="shared" si="43"/>
        <v>9.2599007688181634E-2</v>
      </c>
      <c r="AI406" s="42"/>
      <c r="AJ406" s="15" t="s">
        <v>9452</v>
      </c>
      <c r="AK406" s="43">
        <v>3000</v>
      </c>
      <c r="AL406" s="43">
        <v>0.01</v>
      </c>
      <c r="AM406" s="43">
        <v>2</v>
      </c>
      <c r="AN406" s="43">
        <v>10</v>
      </c>
      <c r="AO406" s="43">
        <v>2</v>
      </c>
      <c r="AP406" s="43">
        <v>0.10638297872340426</v>
      </c>
      <c r="AQ406" s="43">
        <v>-5.9581320450885718E-2</v>
      </c>
      <c r="AR406" s="43">
        <f t="shared" si="44"/>
        <v>4.6801658272518538E-2</v>
      </c>
      <c r="AS406" s="42"/>
      <c r="AT406" s="15" t="s">
        <v>11213</v>
      </c>
      <c r="AU406" s="37">
        <v>7000</v>
      </c>
      <c r="AV406" s="37">
        <v>1.0000000000000001E-5</v>
      </c>
      <c r="AW406" s="37">
        <v>100</v>
      </c>
      <c r="AX406" s="37">
        <v>2</v>
      </c>
      <c r="AY406" s="37">
        <v>0.1702127659574468</v>
      </c>
      <c r="AZ406" s="37">
        <v>2.5388807656520018E-2</v>
      </c>
      <c r="BA406" s="37">
        <f t="shared" si="45"/>
        <v>0.19560157361396682</v>
      </c>
    </row>
    <row r="407" spans="1:53" x14ac:dyDescent="0.2">
      <c r="A407" s="15" t="s">
        <v>2268</v>
      </c>
      <c r="B407" s="37">
        <v>1000</v>
      </c>
      <c r="C407" s="37">
        <v>1000</v>
      </c>
      <c r="D407" s="37">
        <v>3</v>
      </c>
      <c r="E407" s="37">
        <v>0.30851063829787234</v>
      </c>
      <c r="F407" s="37">
        <v>0.17141307295904526</v>
      </c>
      <c r="G407" s="37">
        <f t="shared" si="40"/>
        <v>0.47992371125691757</v>
      </c>
      <c r="H407" s="42"/>
      <c r="I407" s="15" t="s">
        <v>17347</v>
      </c>
      <c r="J407" s="43">
        <v>3000</v>
      </c>
      <c r="K407" s="43">
        <v>0.01</v>
      </c>
      <c r="L407" s="43">
        <v>2</v>
      </c>
      <c r="M407" s="43">
        <v>10</v>
      </c>
      <c r="N407" s="43">
        <v>3</v>
      </c>
      <c r="O407" s="43">
        <v>0.27659574468085107</v>
      </c>
      <c r="P407" s="43">
        <v>0.14920803939837618</v>
      </c>
      <c r="Q407" s="43">
        <f t="shared" si="41"/>
        <v>0.42580378407922725</v>
      </c>
      <c r="R407" s="42"/>
      <c r="S407" s="15" t="s">
        <v>2873</v>
      </c>
      <c r="T407" s="37">
        <v>7000</v>
      </c>
      <c r="U407" s="37">
        <v>1.0000000000000001E-5</v>
      </c>
      <c r="V407" s="37">
        <v>100</v>
      </c>
      <c r="W407" s="37">
        <v>3</v>
      </c>
      <c r="X407" s="37">
        <v>0.30851063829787234</v>
      </c>
      <c r="Y407" s="37">
        <v>0</v>
      </c>
      <c r="Z407" s="37">
        <f t="shared" si="42"/>
        <v>0.30851063829787234</v>
      </c>
      <c r="AA407" s="42"/>
      <c r="AB407" s="15" t="s">
        <v>8923</v>
      </c>
      <c r="AC407" s="37">
        <v>1000</v>
      </c>
      <c r="AD407" s="37">
        <v>1000</v>
      </c>
      <c r="AE407" s="37">
        <v>3</v>
      </c>
      <c r="AF407" s="37">
        <v>9.5744680851063829E-2</v>
      </c>
      <c r="AG407" s="37">
        <v>-4.3898615103213995E-2</v>
      </c>
      <c r="AH407" s="37">
        <f t="shared" si="43"/>
        <v>5.1846065747849834E-2</v>
      </c>
      <c r="AI407" s="42"/>
      <c r="AJ407" s="15" t="s">
        <v>9453</v>
      </c>
      <c r="AK407" s="43">
        <v>3000</v>
      </c>
      <c r="AL407" s="43">
        <v>0.01</v>
      </c>
      <c r="AM407" s="43">
        <v>2</v>
      </c>
      <c r="AN407" s="43">
        <v>10</v>
      </c>
      <c r="AO407" s="43">
        <v>3</v>
      </c>
      <c r="AP407" s="43">
        <v>0.11702127659574468</v>
      </c>
      <c r="AQ407" s="43">
        <v>-3.1601216448499302E-2</v>
      </c>
      <c r="AR407" s="43">
        <f t="shared" si="44"/>
        <v>8.5420060147245375E-2</v>
      </c>
      <c r="AS407" s="42"/>
      <c r="AT407" s="15" t="s">
        <v>11214</v>
      </c>
      <c r="AU407" s="37">
        <v>7000</v>
      </c>
      <c r="AV407" s="37">
        <v>1.0000000000000001E-5</v>
      </c>
      <c r="AW407" s="37">
        <v>100</v>
      </c>
      <c r="AX407" s="37">
        <v>3</v>
      </c>
      <c r="AY407" s="37">
        <v>0.19148936170212766</v>
      </c>
      <c r="AZ407" s="37">
        <v>5.6150085876601918E-2</v>
      </c>
      <c r="BA407" s="37">
        <f t="shared" si="45"/>
        <v>0.24763944757872958</v>
      </c>
    </row>
    <row r="408" spans="1:53" x14ac:dyDescent="0.2">
      <c r="A408" s="15" t="s">
        <v>2269</v>
      </c>
      <c r="B408" s="37">
        <v>1000</v>
      </c>
      <c r="C408" s="37">
        <v>1000</v>
      </c>
      <c r="D408" s="37">
        <v>4</v>
      </c>
      <c r="E408" s="37">
        <v>0.28723404255319152</v>
      </c>
      <c r="F408" s="37">
        <v>0.15041143936328072</v>
      </c>
      <c r="G408" s="37">
        <f t="shared" si="40"/>
        <v>0.43764548191647223</v>
      </c>
      <c r="H408" s="42"/>
      <c r="I408" s="15" t="s">
        <v>17348</v>
      </c>
      <c r="J408" s="43">
        <v>3000</v>
      </c>
      <c r="K408" s="43">
        <v>0.01</v>
      </c>
      <c r="L408" s="43">
        <v>2</v>
      </c>
      <c r="M408" s="43">
        <v>10</v>
      </c>
      <c r="N408" s="43">
        <v>4</v>
      </c>
      <c r="O408" s="43">
        <v>0.27659574468085107</v>
      </c>
      <c r="P408" s="43">
        <v>0.14327838091408659</v>
      </c>
      <c r="Q408" s="43">
        <f t="shared" si="41"/>
        <v>0.41987412559493764</v>
      </c>
      <c r="R408" s="42"/>
      <c r="S408" s="15" t="s">
        <v>2874</v>
      </c>
      <c r="T408" s="37">
        <v>7000</v>
      </c>
      <c r="U408" s="37">
        <v>1.0000000000000001E-5</v>
      </c>
      <c r="V408" s="37">
        <v>100</v>
      </c>
      <c r="W408" s="37">
        <v>4</v>
      </c>
      <c r="X408" s="37">
        <v>0.30851063829787234</v>
      </c>
      <c r="Y408" s="37">
        <v>0</v>
      </c>
      <c r="Z408" s="37">
        <f t="shared" si="42"/>
        <v>0.30851063829787234</v>
      </c>
      <c r="AA408" s="42"/>
      <c r="AB408" s="15" t="s">
        <v>8924</v>
      </c>
      <c r="AC408" s="37">
        <v>1000</v>
      </c>
      <c r="AD408" s="37">
        <v>1000</v>
      </c>
      <c r="AE408" s="37">
        <v>4</v>
      </c>
      <c r="AF408" s="37">
        <v>0.13829787234042554</v>
      </c>
      <c r="AG408" s="37">
        <v>-2.5869037995149571E-2</v>
      </c>
      <c r="AH408" s="37">
        <f t="shared" si="43"/>
        <v>0.11242883434527597</v>
      </c>
      <c r="AI408" s="42"/>
      <c r="AJ408" s="15" t="s">
        <v>9454</v>
      </c>
      <c r="AK408" s="43">
        <v>3000</v>
      </c>
      <c r="AL408" s="43">
        <v>0.01</v>
      </c>
      <c r="AM408" s="43">
        <v>2</v>
      </c>
      <c r="AN408" s="43">
        <v>10</v>
      </c>
      <c r="AO408" s="43">
        <v>4</v>
      </c>
      <c r="AP408" s="43">
        <v>0.13829787234042554</v>
      </c>
      <c r="AQ408" s="43">
        <v>-7.8093977498345348E-3</v>
      </c>
      <c r="AR408" s="43">
        <f t="shared" si="44"/>
        <v>0.13048847459059101</v>
      </c>
      <c r="AS408" s="42"/>
      <c r="AT408" s="15" t="s">
        <v>11215</v>
      </c>
      <c r="AU408" s="37">
        <v>7000</v>
      </c>
      <c r="AV408" s="37">
        <v>1.0000000000000001E-5</v>
      </c>
      <c r="AW408" s="37">
        <v>100</v>
      </c>
      <c r="AX408" s="37">
        <v>4</v>
      </c>
      <c r="AY408" s="37">
        <v>0.1276595744680851</v>
      </c>
      <c r="AZ408" s="37">
        <v>-1.5145528776504704E-2</v>
      </c>
      <c r="BA408" s="37">
        <f t="shared" si="45"/>
        <v>0.1125140456915804</v>
      </c>
    </row>
    <row r="409" spans="1:53" x14ac:dyDescent="0.2">
      <c r="A409" s="15" t="s">
        <v>2270</v>
      </c>
      <c r="B409" s="37">
        <v>1000</v>
      </c>
      <c r="C409" s="37">
        <v>1000</v>
      </c>
      <c r="D409" s="37">
        <v>5</v>
      </c>
      <c r="E409" s="37">
        <v>0.28723404255319152</v>
      </c>
      <c r="F409" s="37">
        <v>0.14765191500879687</v>
      </c>
      <c r="G409" s="37">
        <f t="shared" si="40"/>
        <v>0.43488595756198839</v>
      </c>
      <c r="H409" s="42"/>
      <c r="I409" s="15" t="s">
        <v>17349</v>
      </c>
      <c r="J409" s="43">
        <v>3000</v>
      </c>
      <c r="K409" s="43">
        <v>0.01</v>
      </c>
      <c r="L409" s="43">
        <v>2</v>
      </c>
      <c r="M409" s="43">
        <v>10</v>
      </c>
      <c r="N409" s="43">
        <v>5</v>
      </c>
      <c r="O409" s="43">
        <v>0.28723404255319152</v>
      </c>
      <c r="P409" s="43">
        <v>0.15644253951245649</v>
      </c>
      <c r="Q409" s="43">
        <f t="shared" si="41"/>
        <v>0.44367658206564797</v>
      </c>
      <c r="R409" s="42"/>
      <c r="S409" s="15" t="s">
        <v>2875</v>
      </c>
      <c r="T409" s="37">
        <v>7000</v>
      </c>
      <c r="U409" s="37">
        <v>1.0000000000000001E-5</v>
      </c>
      <c r="V409" s="37">
        <v>100</v>
      </c>
      <c r="W409" s="37">
        <v>5</v>
      </c>
      <c r="X409" s="37">
        <v>0.30851063829787234</v>
      </c>
      <c r="Y409" s="37">
        <v>0</v>
      </c>
      <c r="Z409" s="37">
        <f t="shared" si="42"/>
        <v>0.30851063829787234</v>
      </c>
      <c r="AA409" s="42"/>
      <c r="AB409" s="15" t="s">
        <v>8925</v>
      </c>
      <c r="AC409" s="37">
        <v>1000</v>
      </c>
      <c r="AD409" s="37">
        <v>1000</v>
      </c>
      <c r="AE409" s="37">
        <v>5</v>
      </c>
      <c r="AF409" s="37">
        <v>0.10638297872340426</v>
      </c>
      <c r="AG409" s="37">
        <v>-4.8884165781083948E-2</v>
      </c>
      <c r="AH409" s="37">
        <f t="shared" si="43"/>
        <v>5.7498812942320308E-2</v>
      </c>
      <c r="AI409" s="42"/>
      <c r="AJ409" s="15" t="s">
        <v>9455</v>
      </c>
      <c r="AK409" s="43">
        <v>3000</v>
      </c>
      <c r="AL409" s="43">
        <v>0.01</v>
      </c>
      <c r="AM409" s="43">
        <v>2</v>
      </c>
      <c r="AN409" s="43">
        <v>10</v>
      </c>
      <c r="AO409" s="43">
        <v>5</v>
      </c>
      <c r="AP409" s="43">
        <v>0.21276595744680851</v>
      </c>
      <c r="AQ409" s="43">
        <v>8.0380750925436284E-2</v>
      </c>
      <c r="AR409" s="43">
        <f t="shared" si="44"/>
        <v>0.29314670837224477</v>
      </c>
      <c r="AS409" s="42"/>
      <c r="AT409" s="15" t="s">
        <v>11216</v>
      </c>
      <c r="AU409" s="37">
        <v>7000</v>
      </c>
      <c r="AV409" s="37">
        <v>1.0000000000000001E-5</v>
      </c>
      <c r="AW409" s="37">
        <v>100</v>
      </c>
      <c r="AX409" s="37">
        <v>5</v>
      </c>
      <c r="AY409" s="37">
        <v>0.14893617021276595</v>
      </c>
      <c r="AZ409" s="37">
        <v>5.948446794448118E-3</v>
      </c>
      <c r="BA409" s="37">
        <f t="shared" si="45"/>
        <v>0.15488461700721406</v>
      </c>
    </row>
    <row r="410" spans="1:53" x14ac:dyDescent="0.2">
      <c r="A410" s="15" t="s">
        <v>2271</v>
      </c>
      <c r="B410" s="37">
        <v>1000</v>
      </c>
      <c r="C410" s="37">
        <v>1000</v>
      </c>
      <c r="D410" s="37">
        <v>6</v>
      </c>
      <c r="E410" s="37">
        <v>0.27659574468085107</v>
      </c>
      <c r="F410" s="37">
        <v>0.14247383954923531</v>
      </c>
      <c r="G410" s="37">
        <f t="shared" si="40"/>
        <v>0.41906958423008639</v>
      </c>
      <c r="H410" s="42"/>
      <c r="I410" s="15" t="s">
        <v>17350</v>
      </c>
      <c r="J410" s="43">
        <v>3000</v>
      </c>
      <c r="K410" s="43">
        <v>0.01</v>
      </c>
      <c r="L410" s="43">
        <v>2</v>
      </c>
      <c r="M410" s="43">
        <v>10</v>
      </c>
      <c r="N410" s="43">
        <v>6</v>
      </c>
      <c r="O410" s="43">
        <v>0.28723404255319152</v>
      </c>
      <c r="P410" s="43">
        <v>0.15757089352594975</v>
      </c>
      <c r="Q410" s="43">
        <f t="shared" si="41"/>
        <v>0.44480493607914129</v>
      </c>
      <c r="R410" s="42"/>
      <c r="S410" s="15" t="s">
        <v>2876</v>
      </c>
      <c r="T410" s="37">
        <v>7000</v>
      </c>
      <c r="U410" s="37">
        <v>1.0000000000000001E-5</v>
      </c>
      <c r="V410" s="37">
        <v>100</v>
      </c>
      <c r="W410" s="37">
        <v>6</v>
      </c>
      <c r="X410" s="37">
        <v>0.30851063829787234</v>
      </c>
      <c r="Y410" s="37">
        <v>0</v>
      </c>
      <c r="Z410" s="37">
        <f t="shared" si="42"/>
        <v>0.30851063829787234</v>
      </c>
      <c r="AA410" s="42"/>
      <c r="AB410" s="15" t="s">
        <v>8926</v>
      </c>
      <c r="AC410" s="37">
        <v>1000</v>
      </c>
      <c r="AD410" s="37">
        <v>1000</v>
      </c>
      <c r="AE410" s="37">
        <v>6</v>
      </c>
      <c r="AF410" s="37">
        <v>0.14893617021276595</v>
      </c>
      <c r="AG410" s="37">
        <v>1.0916743390766781E-2</v>
      </c>
      <c r="AH410" s="37">
        <f t="shared" si="43"/>
        <v>0.15985291360353274</v>
      </c>
      <c r="AI410" s="42"/>
      <c r="AJ410" s="15" t="s">
        <v>9456</v>
      </c>
      <c r="AK410" s="43">
        <v>3000</v>
      </c>
      <c r="AL410" s="43">
        <v>0.01</v>
      </c>
      <c r="AM410" s="43">
        <v>2</v>
      </c>
      <c r="AN410" s="43">
        <v>10</v>
      </c>
      <c r="AO410" s="43">
        <v>6</v>
      </c>
      <c r="AP410" s="43">
        <v>9.5744680851063829E-2</v>
      </c>
      <c r="AQ410" s="43">
        <v>-3.7797116508637506E-2</v>
      </c>
      <c r="AR410" s="43">
        <f t="shared" si="44"/>
        <v>5.7947564342426323E-2</v>
      </c>
      <c r="AS410" s="42"/>
      <c r="AT410" s="15" t="s">
        <v>11217</v>
      </c>
      <c r="AU410" s="37">
        <v>7000</v>
      </c>
      <c r="AV410" s="37">
        <v>1.0000000000000001E-5</v>
      </c>
      <c r="AW410" s="37">
        <v>100</v>
      </c>
      <c r="AX410" s="37">
        <v>6</v>
      </c>
      <c r="AY410" s="37">
        <v>0.20212765957446807</v>
      </c>
      <c r="AZ410" s="37">
        <v>8.1074035453597468E-2</v>
      </c>
      <c r="BA410" s="37">
        <f t="shared" si="45"/>
        <v>0.28320169502806553</v>
      </c>
    </row>
    <row r="411" spans="1:53" x14ac:dyDescent="0.2">
      <c r="A411" s="15" t="s">
        <v>2272</v>
      </c>
      <c r="B411" s="37">
        <v>1000</v>
      </c>
      <c r="C411" s="37">
        <v>1000</v>
      </c>
      <c r="D411" s="37">
        <v>7</v>
      </c>
      <c r="E411" s="37">
        <v>0.27659574468085107</v>
      </c>
      <c r="F411" s="37">
        <v>0.13796358732299388</v>
      </c>
      <c r="G411" s="37">
        <f t="shared" si="40"/>
        <v>0.41455933200384498</v>
      </c>
      <c r="H411" s="42"/>
      <c r="I411" s="15" t="s">
        <v>17351</v>
      </c>
      <c r="J411" s="43">
        <v>3000</v>
      </c>
      <c r="K411" s="43">
        <v>0.01</v>
      </c>
      <c r="L411" s="43">
        <v>2</v>
      </c>
      <c r="M411" s="43">
        <v>10</v>
      </c>
      <c r="N411" s="43">
        <v>7</v>
      </c>
      <c r="O411" s="43">
        <v>0.27659574468085107</v>
      </c>
      <c r="P411" s="43">
        <v>0.14373744139316816</v>
      </c>
      <c r="Q411" s="43">
        <f t="shared" si="41"/>
        <v>0.42033318607401926</v>
      </c>
      <c r="R411" s="42"/>
      <c r="S411" s="15" t="s">
        <v>2877</v>
      </c>
      <c r="T411" s="37">
        <v>7000</v>
      </c>
      <c r="U411" s="37">
        <v>1.0000000000000001E-5</v>
      </c>
      <c r="V411" s="37">
        <v>100</v>
      </c>
      <c r="W411" s="37">
        <v>7</v>
      </c>
      <c r="X411" s="37">
        <v>0.30851063829787234</v>
      </c>
      <c r="Y411" s="37">
        <v>0</v>
      </c>
      <c r="Z411" s="37">
        <f t="shared" si="42"/>
        <v>0.30851063829787234</v>
      </c>
      <c r="AA411" s="42"/>
      <c r="AB411" s="15" t="s">
        <v>8927</v>
      </c>
      <c r="AC411" s="37">
        <v>1000</v>
      </c>
      <c r="AD411" s="37">
        <v>1000</v>
      </c>
      <c r="AE411" s="37">
        <v>7</v>
      </c>
      <c r="AF411" s="37">
        <v>0.1276595744680851</v>
      </c>
      <c r="AG411" s="37">
        <v>-1.4611030670001298E-2</v>
      </c>
      <c r="AH411" s="37">
        <f t="shared" si="43"/>
        <v>0.11304854379808379</v>
      </c>
      <c r="AI411" s="42"/>
      <c r="AJ411" s="15" t="s">
        <v>9457</v>
      </c>
      <c r="AK411" s="43">
        <v>3000</v>
      </c>
      <c r="AL411" s="43">
        <v>0.01</v>
      </c>
      <c r="AM411" s="43">
        <v>2</v>
      </c>
      <c r="AN411" s="43">
        <v>10</v>
      </c>
      <c r="AO411" s="43">
        <v>7</v>
      </c>
      <c r="AP411" s="43">
        <v>0.13829787234042554</v>
      </c>
      <c r="AQ411" s="43">
        <v>1.1297234125438246E-2</v>
      </c>
      <c r="AR411" s="43">
        <f t="shared" si="44"/>
        <v>0.14959510646586377</v>
      </c>
      <c r="AS411" s="42"/>
      <c r="AT411" s="15" t="s">
        <v>11218</v>
      </c>
      <c r="AU411" s="37">
        <v>7000</v>
      </c>
      <c r="AV411" s="37">
        <v>1.0000000000000001E-5</v>
      </c>
      <c r="AW411" s="37">
        <v>100</v>
      </c>
      <c r="AX411" s="37">
        <v>7</v>
      </c>
      <c r="AY411" s="37">
        <v>0.1702127659574468</v>
      </c>
      <c r="AZ411" s="37">
        <v>1.899919721701903E-2</v>
      </c>
      <c r="BA411" s="37">
        <f t="shared" si="45"/>
        <v>0.18921196317446584</v>
      </c>
    </row>
    <row r="412" spans="1:53" x14ac:dyDescent="0.2">
      <c r="A412" s="15" t="s">
        <v>2273</v>
      </c>
      <c r="B412" s="37">
        <v>1000</v>
      </c>
      <c r="C412" s="37">
        <v>1000</v>
      </c>
      <c r="D412" s="37">
        <v>8</v>
      </c>
      <c r="E412" s="37">
        <v>0.26595744680851063</v>
      </c>
      <c r="F412" s="37">
        <v>0.12763954270342973</v>
      </c>
      <c r="G412" s="37">
        <f t="shared" si="40"/>
        <v>0.39359698951194033</v>
      </c>
      <c r="H412" s="42"/>
      <c r="I412" s="15" t="s">
        <v>17352</v>
      </c>
      <c r="J412" s="43">
        <v>3000</v>
      </c>
      <c r="K412" s="43">
        <v>0.01</v>
      </c>
      <c r="L412" s="43">
        <v>2</v>
      </c>
      <c r="M412" s="43">
        <v>10</v>
      </c>
      <c r="N412" s="43">
        <v>8</v>
      </c>
      <c r="O412" s="43">
        <v>0.25531914893617019</v>
      </c>
      <c r="P412" s="43">
        <v>0.12789927104042406</v>
      </c>
      <c r="Q412" s="43">
        <f t="shared" si="41"/>
        <v>0.38321841997659423</v>
      </c>
      <c r="R412" s="42"/>
      <c r="S412" s="15" t="s">
        <v>2878</v>
      </c>
      <c r="T412" s="37">
        <v>7000</v>
      </c>
      <c r="U412" s="37">
        <v>1.0000000000000001E-5</v>
      </c>
      <c r="V412" s="37">
        <v>100</v>
      </c>
      <c r="W412" s="37">
        <v>8</v>
      </c>
      <c r="X412" s="37">
        <v>0.30851063829787234</v>
      </c>
      <c r="Y412" s="37">
        <v>0</v>
      </c>
      <c r="Z412" s="37">
        <f t="shared" si="42"/>
        <v>0.30851063829787234</v>
      </c>
      <c r="AA412" s="42"/>
      <c r="AB412" s="15" t="s">
        <v>8928</v>
      </c>
      <c r="AC412" s="37">
        <v>1000</v>
      </c>
      <c r="AD412" s="37">
        <v>1000</v>
      </c>
      <c r="AE412" s="37">
        <v>8</v>
      </c>
      <c r="AF412" s="37">
        <v>0.21276595744680851</v>
      </c>
      <c r="AG412" s="37">
        <v>8.304771948325862E-2</v>
      </c>
      <c r="AH412" s="37">
        <f t="shared" si="43"/>
        <v>0.2958136769300671</v>
      </c>
      <c r="AI412" s="42"/>
      <c r="AJ412" s="15" t="s">
        <v>9458</v>
      </c>
      <c r="AK412" s="43">
        <v>3000</v>
      </c>
      <c r="AL412" s="43">
        <v>0.01</v>
      </c>
      <c r="AM412" s="43">
        <v>2</v>
      </c>
      <c r="AN412" s="43">
        <v>10</v>
      </c>
      <c r="AO412" s="43">
        <v>8</v>
      </c>
      <c r="AP412" s="43">
        <v>0.11702127659574468</v>
      </c>
      <c r="AQ412" s="43">
        <v>-6.0606060606060693E-3</v>
      </c>
      <c r="AR412" s="43">
        <f t="shared" si="44"/>
        <v>0.11096067053513861</v>
      </c>
      <c r="AS412" s="42"/>
      <c r="AT412" s="15" t="s">
        <v>11219</v>
      </c>
      <c r="AU412" s="37">
        <v>7000</v>
      </c>
      <c r="AV412" s="37">
        <v>1.0000000000000001E-5</v>
      </c>
      <c r="AW412" s="37">
        <v>100</v>
      </c>
      <c r="AX412" s="37">
        <v>8</v>
      </c>
      <c r="AY412" s="37">
        <v>8.5106382978723402E-2</v>
      </c>
      <c r="AZ412" s="37">
        <v>-8.6705202312138727E-2</v>
      </c>
      <c r="BA412" s="37">
        <f t="shared" si="45"/>
        <v>-1.5988193334153245E-3</v>
      </c>
    </row>
    <row r="413" spans="1:53" x14ac:dyDescent="0.2">
      <c r="A413" s="15" t="s">
        <v>2274</v>
      </c>
      <c r="B413" s="37">
        <v>1000</v>
      </c>
      <c r="C413" s="37">
        <v>1000</v>
      </c>
      <c r="D413" s="37">
        <v>9</v>
      </c>
      <c r="E413" s="37">
        <v>0.27659574468085107</v>
      </c>
      <c r="F413" s="37">
        <v>0.1440814140332084</v>
      </c>
      <c r="G413" s="37">
        <f t="shared" si="40"/>
        <v>0.42067715871405947</v>
      </c>
      <c r="H413" s="42"/>
      <c r="I413" s="15" t="s">
        <v>17353</v>
      </c>
      <c r="J413" s="43">
        <v>3000</v>
      </c>
      <c r="K413" s="43">
        <v>0.01</v>
      </c>
      <c r="L413" s="43">
        <v>2</v>
      </c>
      <c r="M413" s="43">
        <v>10</v>
      </c>
      <c r="N413" s="43">
        <v>9</v>
      </c>
      <c r="O413" s="43">
        <v>0.30851063829787234</v>
      </c>
      <c r="P413" s="43">
        <v>0.18652642790573826</v>
      </c>
      <c r="Q413" s="43">
        <f t="shared" si="41"/>
        <v>0.4950370662036106</v>
      </c>
      <c r="R413" s="42"/>
      <c r="S413" s="15" t="s">
        <v>2879</v>
      </c>
      <c r="T413" s="37">
        <v>7000</v>
      </c>
      <c r="U413" s="37">
        <v>1.0000000000000001E-5</v>
      </c>
      <c r="V413" s="37">
        <v>100</v>
      </c>
      <c r="W413" s="37">
        <v>9</v>
      </c>
      <c r="X413" s="37">
        <v>0.30851063829787234</v>
      </c>
      <c r="Y413" s="37">
        <v>0</v>
      </c>
      <c r="Z413" s="37">
        <f t="shared" si="42"/>
        <v>0.30851063829787234</v>
      </c>
      <c r="AA413" s="42"/>
      <c r="AB413" s="15" t="s">
        <v>8929</v>
      </c>
      <c r="AC413" s="37">
        <v>1000</v>
      </c>
      <c r="AD413" s="37">
        <v>1000</v>
      </c>
      <c r="AE413" s="37">
        <v>9</v>
      </c>
      <c r="AF413" s="37">
        <v>0.15957446808510639</v>
      </c>
      <c r="AG413" s="37">
        <v>-4.041492657955116E-4</v>
      </c>
      <c r="AH413" s="37">
        <f t="shared" si="43"/>
        <v>0.15917031881931087</v>
      </c>
      <c r="AI413" s="42"/>
      <c r="AJ413" s="15" t="s">
        <v>9459</v>
      </c>
      <c r="AK413" s="43">
        <v>3000</v>
      </c>
      <c r="AL413" s="43">
        <v>0.01</v>
      </c>
      <c r="AM413" s="43">
        <v>2</v>
      </c>
      <c r="AN413" s="43">
        <v>10</v>
      </c>
      <c r="AO413" s="43">
        <v>9</v>
      </c>
      <c r="AP413" s="43">
        <v>0.15957446808510639</v>
      </c>
      <c r="AQ413" s="43">
        <v>2.7373935821872968E-2</v>
      </c>
      <c r="AR413" s="43">
        <f t="shared" si="44"/>
        <v>0.18694840390697937</v>
      </c>
      <c r="AS413" s="42"/>
      <c r="AT413" s="15" t="s">
        <v>11220</v>
      </c>
      <c r="AU413" s="37">
        <v>7000</v>
      </c>
      <c r="AV413" s="37">
        <v>1.0000000000000001E-5</v>
      </c>
      <c r="AW413" s="37">
        <v>100</v>
      </c>
      <c r="AX413" s="37">
        <v>9</v>
      </c>
      <c r="AY413" s="37">
        <v>0.11702127659574468</v>
      </c>
      <c r="AZ413" s="37">
        <v>-2.9287598944591028E-2</v>
      </c>
      <c r="BA413" s="37">
        <f t="shared" si="45"/>
        <v>8.7733677651153655E-2</v>
      </c>
    </row>
    <row r="414" spans="1:53" x14ac:dyDescent="0.2">
      <c r="A414" s="15" t="s">
        <v>2275</v>
      </c>
      <c r="B414" s="37">
        <v>3000</v>
      </c>
      <c r="C414" s="37">
        <v>1000</v>
      </c>
      <c r="D414" s="37">
        <v>0</v>
      </c>
      <c r="E414" s="37">
        <v>0.2978723404255319</v>
      </c>
      <c r="F414" s="37">
        <v>0.15946348733233975</v>
      </c>
      <c r="G414" s="37">
        <f t="shared" si="40"/>
        <v>0.45733582775787163</v>
      </c>
      <c r="H414" s="42"/>
      <c r="I414" s="15" t="s">
        <v>17354</v>
      </c>
      <c r="J414" s="43">
        <v>3000</v>
      </c>
      <c r="K414" s="43">
        <v>0.01</v>
      </c>
      <c r="L414" s="43">
        <v>2</v>
      </c>
      <c r="M414" s="43">
        <v>100</v>
      </c>
      <c r="N414" s="43">
        <v>0</v>
      </c>
      <c r="O414" s="43">
        <v>0.24468085106382978</v>
      </c>
      <c r="P414" s="43">
        <v>0.11273597447487371</v>
      </c>
      <c r="Q414" s="43">
        <f t="shared" si="41"/>
        <v>0.35741682553870346</v>
      </c>
      <c r="R414" s="42"/>
      <c r="S414" s="15" t="s">
        <v>2880</v>
      </c>
      <c r="T414" s="37">
        <v>7000</v>
      </c>
      <c r="U414" s="37">
        <v>1.0000000000000001E-5</v>
      </c>
      <c r="V414" s="37">
        <v>1000</v>
      </c>
      <c r="W414" s="37">
        <v>0</v>
      </c>
      <c r="X414" s="37">
        <v>0.30851063829787234</v>
      </c>
      <c r="Y414" s="37">
        <v>0</v>
      </c>
      <c r="Z414" s="37">
        <f t="shared" si="42"/>
        <v>0.30851063829787234</v>
      </c>
      <c r="AA414" s="42"/>
      <c r="AB414" s="15" t="s">
        <v>8930</v>
      </c>
      <c r="AC414" s="37">
        <v>3000</v>
      </c>
      <c r="AD414" s="37">
        <v>1000</v>
      </c>
      <c r="AE414" s="37">
        <v>0</v>
      </c>
      <c r="AF414" s="37">
        <v>0.1276595744680851</v>
      </c>
      <c r="AG414" s="37">
        <v>-6.1349693251533831E-3</v>
      </c>
      <c r="AH414" s="37">
        <f t="shared" si="43"/>
        <v>0.12152460514293172</v>
      </c>
      <c r="AI414" s="42"/>
      <c r="AJ414" s="15" t="s">
        <v>9460</v>
      </c>
      <c r="AK414" s="43">
        <v>3000</v>
      </c>
      <c r="AL414" s="43">
        <v>0.01</v>
      </c>
      <c r="AM414" s="43">
        <v>2</v>
      </c>
      <c r="AN414" s="43">
        <v>100</v>
      </c>
      <c r="AO414" s="43">
        <v>0</v>
      </c>
      <c r="AP414" s="43">
        <v>0.1702127659574468</v>
      </c>
      <c r="AQ414" s="43">
        <v>2.2790883646541388E-2</v>
      </c>
      <c r="AR414" s="43">
        <f t="shared" si="44"/>
        <v>0.19300364960398819</v>
      </c>
      <c r="AS414" s="42"/>
      <c r="AT414" s="15" t="s">
        <v>11221</v>
      </c>
      <c r="AU414" s="37">
        <v>7000</v>
      </c>
      <c r="AV414" s="37">
        <v>1.0000000000000001E-5</v>
      </c>
      <c r="AW414" s="37">
        <v>1000</v>
      </c>
      <c r="AX414" s="37">
        <v>0</v>
      </c>
      <c r="AY414" s="37">
        <v>0.15957446808510639</v>
      </c>
      <c r="AZ414" s="37">
        <v>1.5119363395225459E-2</v>
      </c>
      <c r="BA414" s="37">
        <f t="shared" si="45"/>
        <v>0.17469383148033185</v>
      </c>
    </row>
    <row r="415" spans="1:53" x14ac:dyDescent="0.2">
      <c r="A415" s="15" t="s">
        <v>2276</v>
      </c>
      <c r="B415" s="37">
        <v>3000</v>
      </c>
      <c r="C415" s="37">
        <v>1000</v>
      </c>
      <c r="D415" s="37">
        <v>1</v>
      </c>
      <c r="E415" s="37">
        <v>0.26595744680851063</v>
      </c>
      <c r="F415" s="37">
        <v>0.12857718661829906</v>
      </c>
      <c r="G415" s="37">
        <f t="shared" si="40"/>
        <v>0.39453463342680972</v>
      </c>
      <c r="H415" s="42"/>
      <c r="I415" s="15" t="s">
        <v>17355</v>
      </c>
      <c r="J415" s="43">
        <v>3000</v>
      </c>
      <c r="K415" s="43">
        <v>0.01</v>
      </c>
      <c r="L415" s="43">
        <v>2</v>
      </c>
      <c r="M415" s="43">
        <v>100</v>
      </c>
      <c r="N415" s="43">
        <v>1</v>
      </c>
      <c r="O415" s="43">
        <v>0.28723404255319152</v>
      </c>
      <c r="P415" s="43">
        <v>0.15880860157606522</v>
      </c>
      <c r="Q415" s="43">
        <f t="shared" si="41"/>
        <v>0.44604264412925676</v>
      </c>
      <c r="R415" s="42"/>
      <c r="S415" s="15" t="s">
        <v>2881</v>
      </c>
      <c r="T415" s="37">
        <v>7000</v>
      </c>
      <c r="U415" s="37">
        <v>1.0000000000000001E-5</v>
      </c>
      <c r="V415" s="37">
        <v>1000</v>
      </c>
      <c r="W415" s="37">
        <v>1</v>
      </c>
      <c r="X415" s="37">
        <v>0.30851063829787234</v>
      </c>
      <c r="Y415" s="37">
        <v>0</v>
      </c>
      <c r="Z415" s="37">
        <f t="shared" si="42"/>
        <v>0.30851063829787234</v>
      </c>
      <c r="AA415" s="42"/>
      <c r="AB415" s="15" t="s">
        <v>8931</v>
      </c>
      <c r="AC415" s="37">
        <v>3000</v>
      </c>
      <c r="AD415" s="37">
        <v>1000</v>
      </c>
      <c r="AE415" s="37">
        <v>1</v>
      </c>
      <c r="AF415" s="37">
        <v>0.14893617021276595</v>
      </c>
      <c r="AG415" s="37">
        <v>-5.4820163123412416E-3</v>
      </c>
      <c r="AH415" s="37">
        <f t="shared" si="43"/>
        <v>0.14345415390042471</v>
      </c>
      <c r="AI415" s="42"/>
      <c r="AJ415" s="15" t="s">
        <v>9461</v>
      </c>
      <c r="AK415" s="43">
        <v>3000</v>
      </c>
      <c r="AL415" s="43">
        <v>0.01</v>
      </c>
      <c r="AM415" s="43">
        <v>2</v>
      </c>
      <c r="AN415" s="43">
        <v>100</v>
      </c>
      <c r="AO415" s="43">
        <v>1</v>
      </c>
      <c r="AP415" s="43">
        <v>0.10638297872340426</v>
      </c>
      <c r="AQ415" s="43">
        <v>-5.844504021447719E-2</v>
      </c>
      <c r="AR415" s="43">
        <f t="shared" si="44"/>
        <v>4.7937938508927067E-2</v>
      </c>
      <c r="AS415" s="42"/>
      <c r="AT415" s="15" t="s">
        <v>11222</v>
      </c>
      <c r="AU415" s="37">
        <v>7000</v>
      </c>
      <c r="AV415" s="37">
        <v>1.0000000000000001E-5</v>
      </c>
      <c r="AW415" s="37">
        <v>1000</v>
      </c>
      <c r="AX415" s="37">
        <v>1</v>
      </c>
      <c r="AY415" s="37">
        <v>0.11702127659574468</v>
      </c>
      <c r="AZ415" s="37">
        <v>-3.2420272594945065E-2</v>
      </c>
      <c r="BA415" s="37">
        <f t="shared" si="45"/>
        <v>8.4601004000799618E-2</v>
      </c>
    </row>
    <row r="416" spans="1:53" x14ac:dyDescent="0.2">
      <c r="A416" s="15" t="s">
        <v>2277</v>
      </c>
      <c r="B416" s="37">
        <v>3000</v>
      </c>
      <c r="C416" s="37">
        <v>1000</v>
      </c>
      <c r="D416" s="37">
        <v>2</v>
      </c>
      <c r="E416" s="37">
        <v>0.27659574468085107</v>
      </c>
      <c r="F416" s="37">
        <v>0.138660557876297</v>
      </c>
      <c r="G416" s="37">
        <f t="shared" si="40"/>
        <v>0.41525630255714807</v>
      </c>
      <c r="H416" s="42"/>
      <c r="I416" s="15" t="s">
        <v>17356</v>
      </c>
      <c r="J416" s="43">
        <v>3000</v>
      </c>
      <c r="K416" s="43">
        <v>0.01</v>
      </c>
      <c r="L416" s="43">
        <v>2</v>
      </c>
      <c r="M416" s="43">
        <v>100</v>
      </c>
      <c r="N416" s="43">
        <v>2</v>
      </c>
      <c r="O416" s="43">
        <v>0.2978723404255319</v>
      </c>
      <c r="P416" s="43">
        <v>0.16489433301924888</v>
      </c>
      <c r="Q416" s="43">
        <f t="shared" si="41"/>
        <v>0.46276667344478079</v>
      </c>
      <c r="R416" s="42"/>
      <c r="S416" s="15" t="s">
        <v>2882</v>
      </c>
      <c r="T416" s="37">
        <v>7000</v>
      </c>
      <c r="U416" s="37">
        <v>1.0000000000000001E-5</v>
      </c>
      <c r="V416" s="37">
        <v>1000</v>
      </c>
      <c r="W416" s="37">
        <v>2</v>
      </c>
      <c r="X416" s="37">
        <v>0.30851063829787234</v>
      </c>
      <c r="Y416" s="37">
        <v>0</v>
      </c>
      <c r="Z416" s="37">
        <f t="shared" si="42"/>
        <v>0.30851063829787234</v>
      </c>
      <c r="AA416" s="42"/>
      <c r="AB416" s="15" t="s">
        <v>8932</v>
      </c>
      <c r="AC416" s="37">
        <v>3000</v>
      </c>
      <c r="AD416" s="37">
        <v>1000</v>
      </c>
      <c r="AE416" s="37">
        <v>2</v>
      </c>
      <c r="AF416" s="37">
        <v>0.20212765957446807</v>
      </c>
      <c r="AG416" s="37">
        <v>7.2368421052631568E-2</v>
      </c>
      <c r="AH416" s="37">
        <f t="shared" si="43"/>
        <v>0.27449608062709963</v>
      </c>
      <c r="AI416" s="42"/>
      <c r="AJ416" s="15" t="s">
        <v>9462</v>
      </c>
      <c r="AK416" s="43">
        <v>3000</v>
      </c>
      <c r="AL416" s="43">
        <v>0.01</v>
      </c>
      <c r="AM416" s="43">
        <v>2</v>
      </c>
      <c r="AN416" s="43">
        <v>100</v>
      </c>
      <c r="AO416" s="43">
        <v>2</v>
      </c>
      <c r="AP416" s="43">
        <v>0.19148936170212766</v>
      </c>
      <c r="AQ416" s="43">
        <v>4.7720607837909892E-2</v>
      </c>
      <c r="AR416" s="43">
        <f t="shared" si="44"/>
        <v>0.23920996954003754</v>
      </c>
      <c r="AS416" s="42"/>
      <c r="AT416" s="15" t="s">
        <v>11223</v>
      </c>
      <c r="AU416" s="37">
        <v>7000</v>
      </c>
      <c r="AV416" s="37">
        <v>1.0000000000000001E-5</v>
      </c>
      <c r="AW416" s="37">
        <v>1000</v>
      </c>
      <c r="AX416" s="37">
        <v>2</v>
      </c>
      <c r="AY416" s="37">
        <v>0.1702127659574468</v>
      </c>
      <c r="AZ416" s="37">
        <v>4.0565297042658981E-2</v>
      </c>
      <c r="BA416" s="37">
        <f t="shared" si="45"/>
        <v>0.21077806300010579</v>
      </c>
    </row>
    <row r="417" spans="1:53" x14ac:dyDescent="0.2">
      <c r="A417" s="15" t="s">
        <v>2278</v>
      </c>
      <c r="B417" s="37">
        <v>3000</v>
      </c>
      <c r="C417" s="37">
        <v>1000</v>
      </c>
      <c r="D417" s="37">
        <v>3</v>
      </c>
      <c r="E417" s="37">
        <v>0.27659574468085107</v>
      </c>
      <c r="F417" s="37">
        <v>0.13877661007814607</v>
      </c>
      <c r="G417" s="37">
        <f t="shared" si="40"/>
        <v>0.41537235475899714</v>
      </c>
      <c r="H417" s="42"/>
      <c r="I417" s="15" t="s">
        <v>17357</v>
      </c>
      <c r="J417" s="43">
        <v>3000</v>
      </c>
      <c r="K417" s="43">
        <v>0.01</v>
      </c>
      <c r="L417" s="43">
        <v>2</v>
      </c>
      <c r="M417" s="43">
        <v>100</v>
      </c>
      <c r="N417" s="43">
        <v>3</v>
      </c>
      <c r="O417" s="43">
        <v>0.27659574468085107</v>
      </c>
      <c r="P417" s="43">
        <v>0.14086021505376342</v>
      </c>
      <c r="Q417" s="43">
        <f t="shared" si="41"/>
        <v>0.41745595973461447</v>
      </c>
      <c r="R417" s="42"/>
      <c r="S417" s="15" t="s">
        <v>2883</v>
      </c>
      <c r="T417" s="37">
        <v>7000</v>
      </c>
      <c r="U417" s="37">
        <v>1.0000000000000001E-5</v>
      </c>
      <c r="V417" s="37">
        <v>1000</v>
      </c>
      <c r="W417" s="37">
        <v>3</v>
      </c>
      <c r="X417" s="37">
        <v>0.30851063829787234</v>
      </c>
      <c r="Y417" s="37">
        <v>0</v>
      </c>
      <c r="Z417" s="37">
        <f t="shared" si="42"/>
        <v>0.30851063829787234</v>
      </c>
      <c r="AA417" s="42"/>
      <c r="AB417" s="15" t="s">
        <v>8933</v>
      </c>
      <c r="AC417" s="37">
        <v>3000</v>
      </c>
      <c r="AD417" s="37">
        <v>1000</v>
      </c>
      <c r="AE417" s="37">
        <v>3</v>
      </c>
      <c r="AF417" s="37">
        <v>0.11702127659574468</v>
      </c>
      <c r="AG417" s="37">
        <v>-4.3187591924054025E-2</v>
      </c>
      <c r="AH417" s="37">
        <f t="shared" si="43"/>
        <v>7.3833684671690658E-2</v>
      </c>
      <c r="AI417" s="42"/>
      <c r="AJ417" s="15" t="s">
        <v>9463</v>
      </c>
      <c r="AK417" s="43">
        <v>3000</v>
      </c>
      <c r="AL417" s="43">
        <v>0.01</v>
      </c>
      <c r="AM417" s="43">
        <v>2</v>
      </c>
      <c r="AN417" s="43">
        <v>100</v>
      </c>
      <c r="AO417" s="43">
        <v>3</v>
      </c>
      <c r="AP417" s="43">
        <v>0.1276595744680851</v>
      </c>
      <c r="AQ417" s="43">
        <v>-1.0752688172043017E-2</v>
      </c>
      <c r="AR417" s="43">
        <f t="shared" si="44"/>
        <v>0.11690688629604208</v>
      </c>
      <c r="AS417" s="42"/>
      <c r="AT417" s="15" t="s">
        <v>11224</v>
      </c>
      <c r="AU417" s="37">
        <v>7000</v>
      </c>
      <c r="AV417" s="37">
        <v>1.0000000000000001E-5</v>
      </c>
      <c r="AW417" s="37">
        <v>1000</v>
      </c>
      <c r="AX417" s="37">
        <v>3</v>
      </c>
      <c r="AY417" s="37">
        <v>0.20212765957446807</v>
      </c>
      <c r="AZ417" s="37">
        <v>6.3620666755213148E-2</v>
      </c>
      <c r="BA417" s="37">
        <f t="shared" si="45"/>
        <v>0.26574832632968121</v>
      </c>
    </row>
    <row r="418" spans="1:53" x14ac:dyDescent="0.2">
      <c r="A418" s="15" t="s">
        <v>2279</v>
      </c>
      <c r="B418" s="37">
        <v>3000</v>
      </c>
      <c r="C418" s="37">
        <v>1000</v>
      </c>
      <c r="D418" s="37">
        <v>4</v>
      </c>
      <c r="E418" s="37">
        <v>0.28723404255319152</v>
      </c>
      <c r="F418" s="37">
        <v>0.14937871420853596</v>
      </c>
      <c r="G418" s="37">
        <f t="shared" si="40"/>
        <v>0.43661275676172751</v>
      </c>
      <c r="H418" s="42"/>
      <c r="I418" s="15" t="s">
        <v>17358</v>
      </c>
      <c r="J418" s="43">
        <v>3000</v>
      </c>
      <c r="K418" s="43">
        <v>0.01</v>
      </c>
      <c r="L418" s="43">
        <v>2</v>
      </c>
      <c r="M418" s="43">
        <v>100</v>
      </c>
      <c r="N418" s="43">
        <v>4</v>
      </c>
      <c r="O418" s="43">
        <v>0.28723404255319152</v>
      </c>
      <c r="P418" s="43">
        <v>0.16071428571428573</v>
      </c>
      <c r="Q418" s="43">
        <f t="shared" si="41"/>
        <v>0.44794832826747721</v>
      </c>
      <c r="R418" s="42"/>
      <c r="S418" s="15" t="s">
        <v>2884</v>
      </c>
      <c r="T418" s="37">
        <v>7000</v>
      </c>
      <c r="U418" s="37">
        <v>1.0000000000000001E-5</v>
      </c>
      <c r="V418" s="37">
        <v>1000</v>
      </c>
      <c r="W418" s="37">
        <v>4</v>
      </c>
      <c r="X418" s="37">
        <v>0.30851063829787234</v>
      </c>
      <c r="Y418" s="37">
        <v>0</v>
      </c>
      <c r="Z418" s="37">
        <f t="shared" si="42"/>
        <v>0.30851063829787234</v>
      </c>
      <c r="AA418" s="42"/>
      <c r="AB418" s="15" t="s">
        <v>8934</v>
      </c>
      <c r="AC418" s="37">
        <v>3000</v>
      </c>
      <c r="AD418" s="37">
        <v>1000</v>
      </c>
      <c r="AE418" s="37">
        <v>4</v>
      </c>
      <c r="AF418" s="37">
        <v>0.14893617021276595</v>
      </c>
      <c r="AG418" s="37">
        <v>-7.772715089788244E-3</v>
      </c>
      <c r="AH418" s="37">
        <f t="shared" si="43"/>
        <v>0.1411634551229777</v>
      </c>
      <c r="AI418" s="42"/>
      <c r="AJ418" s="15" t="s">
        <v>9464</v>
      </c>
      <c r="AK418" s="43">
        <v>3000</v>
      </c>
      <c r="AL418" s="43">
        <v>0.01</v>
      </c>
      <c r="AM418" s="43">
        <v>2</v>
      </c>
      <c r="AN418" s="43">
        <v>100</v>
      </c>
      <c r="AO418" s="43">
        <v>4</v>
      </c>
      <c r="AP418" s="43">
        <v>0.13829787234042554</v>
      </c>
      <c r="AQ418" s="43">
        <v>-5.9453032104637028E-3</v>
      </c>
      <c r="AR418" s="43">
        <f t="shared" si="44"/>
        <v>0.13235256912996182</v>
      </c>
      <c r="AS418" s="42"/>
      <c r="AT418" s="15" t="s">
        <v>11225</v>
      </c>
      <c r="AU418" s="37">
        <v>7000</v>
      </c>
      <c r="AV418" s="37">
        <v>1.0000000000000001E-5</v>
      </c>
      <c r="AW418" s="37">
        <v>1000</v>
      </c>
      <c r="AX418" s="37">
        <v>4</v>
      </c>
      <c r="AY418" s="37">
        <v>0.21276595744680851</v>
      </c>
      <c r="AZ418" s="37">
        <v>9.1194146851319588E-2</v>
      </c>
      <c r="BA418" s="37">
        <f t="shared" si="45"/>
        <v>0.30396010429812809</v>
      </c>
    </row>
    <row r="419" spans="1:53" x14ac:dyDescent="0.2">
      <c r="A419" s="15" t="s">
        <v>2280</v>
      </c>
      <c r="B419" s="37">
        <v>3000</v>
      </c>
      <c r="C419" s="37">
        <v>1000</v>
      </c>
      <c r="D419" s="37">
        <v>5</v>
      </c>
      <c r="E419" s="37">
        <v>0.27659574468085107</v>
      </c>
      <c r="F419" s="37">
        <v>0.13656625692286906</v>
      </c>
      <c r="G419" s="37">
        <f t="shared" si="40"/>
        <v>0.41316200160372013</v>
      </c>
      <c r="H419" s="42"/>
      <c r="I419" s="15" t="s">
        <v>17359</v>
      </c>
      <c r="J419" s="43">
        <v>3000</v>
      </c>
      <c r="K419" s="43">
        <v>0.01</v>
      </c>
      <c r="L419" s="43">
        <v>2</v>
      </c>
      <c r="M419" s="43">
        <v>100</v>
      </c>
      <c r="N419" s="43">
        <v>5</v>
      </c>
      <c r="O419" s="43">
        <v>0.27659574468085107</v>
      </c>
      <c r="P419" s="43">
        <v>0.14943446440452432</v>
      </c>
      <c r="Q419" s="43">
        <f t="shared" si="41"/>
        <v>0.42603020908537537</v>
      </c>
      <c r="R419" s="42"/>
      <c r="S419" s="15" t="s">
        <v>2885</v>
      </c>
      <c r="T419" s="37">
        <v>7000</v>
      </c>
      <c r="U419" s="37">
        <v>1.0000000000000001E-5</v>
      </c>
      <c r="V419" s="37">
        <v>1000</v>
      </c>
      <c r="W419" s="37">
        <v>5</v>
      </c>
      <c r="X419" s="37">
        <v>0.30851063829787234</v>
      </c>
      <c r="Y419" s="37">
        <v>0</v>
      </c>
      <c r="Z419" s="37">
        <f t="shared" si="42"/>
        <v>0.30851063829787234</v>
      </c>
      <c r="AA419" s="42"/>
      <c r="AB419" s="15" t="s">
        <v>8935</v>
      </c>
      <c r="AC419" s="37">
        <v>3000</v>
      </c>
      <c r="AD419" s="37">
        <v>1000</v>
      </c>
      <c r="AE419" s="37">
        <v>5</v>
      </c>
      <c r="AF419" s="37">
        <v>0.18085106382978725</v>
      </c>
      <c r="AG419" s="37">
        <v>4.562236286919831E-2</v>
      </c>
      <c r="AH419" s="37">
        <f t="shared" si="43"/>
        <v>0.22647342669898557</v>
      </c>
      <c r="AI419" s="42"/>
      <c r="AJ419" s="15" t="s">
        <v>9465</v>
      </c>
      <c r="AK419" s="43">
        <v>3000</v>
      </c>
      <c r="AL419" s="43">
        <v>0.01</v>
      </c>
      <c r="AM419" s="43">
        <v>2</v>
      </c>
      <c r="AN419" s="43">
        <v>100</v>
      </c>
      <c r="AO419" s="43">
        <v>5</v>
      </c>
      <c r="AP419" s="43">
        <v>0.18085106382978725</v>
      </c>
      <c r="AQ419" s="43">
        <v>2.3343678316016747E-2</v>
      </c>
      <c r="AR419" s="43">
        <f t="shared" si="44"/>
        <v>0.20419474214580399</v>
      </c>
      <c r="AS419" s="42"/>
      <c r="AT419" s="15" t="s">
        <v>11226</v>
      </c>
      <c r="AU419" s="37">
        <v>7000</v>
      </c>
      <c r="AV419" s="37">
        <v>1.0000000000000001E-5</v>
      </c>
      <c r="AW419" s="37">
        <v>1000</v>
      </c>
      <c r="AX419" s="37">
        <v>5</v>
      </c>
      <c r="AY419" s="37">
        <v>0.1276595744680851</v>
      </c>
      <c r="AZ419" s="37">
        <v>-1.1946960745700414E-2</v>
      </c>
      <c r="BA419" s="37">
        <f t="shared" si="45"/>
        <v>0.11571261372238469</v>
      </c>
    </row>
    <row r="420" spans="1:53" x14ac:dyDescent="0.2">
      <c r="A420" s="15" t="s">
        <v>2281</v>
      </c>
      <c r="B420" s="37">
        <v>3000</v>
      </c>
      <c r="C420" s="37">
        <v>1000</v>
      </c>
      <c r="D420" s="37">
        <v>6</v>
      </c>
      <c r="E420" s="37">
        <v>0.27659574468085107</v>
      </c>
      <c r="F420" s="37">
        <v>0.13656625692286906</v>
      </c>
      <c r="G420" s="37">
        <f t="shared" si="40"/>
        <v>0.41316200160372013</v>
      </c>
      <c r="H420" s="42"/>
      <c r="I420" s="15" t="s">
        <v>17360</v>
      </c>
      <c r="J420" s="43">
        <v>3000</v>
      </c>
      <c r="K420" s="43">
        <v>0.01</v>
      </c>
      <c r="L420" s="43">
        <v>2</v>
      </c>
      <c r="M420" s="43">
        <v>100</v>
      </c>
      <c r="N420" s="43">
        <v>6</v>
      </c>
      <c r="O420" s="43">
        <v>0.26595744680851063</v>
      </c>
      <c r="P420" s="43">
        <v>0.13635153129161118</v>
      </c>
      <c r="Q420" s="43">
        <f t="shared" si="41"/>
        <v>0.40230897810012178</v>
      </c>
      <c r="R420" s="42"/>
      <c r="S420" s="15" t="s">
        <v>2886</v>
      </c>
      <c r="T420" s="37">
        <v>7000</v>
      </c>
      <c r="U420" s="37">
        <v>1.0000000000000001E-5</v>
      </c>
      <c r="V420" s="37">
        <v>1000</v>
      </c>
      <c r="W420" s="37">
        <v>6</v>
      </c>
      <c r="X420" s="37">
        <v>0.30851063829787234</v>
      </c>
      <c r="Y420" s="37">
        <v>0</v>
      </c>
      <c r="Z420" s="37">
        <f t="shared" si="42"/>
        <v>0.30851063829787234</v>
      </c>
      <c r="AA420" s="42"/>
      <c r="AB420" s="15" t="s">
        <v>8936</v>
      </c>
      <c r="AC420" s="37">
        <v>3000</v>
      </c>
      <c r="AD420" s="37">
        <v>1000</v>
      </c>
      <c r="AE420" s="37">
        <v>6</v>
      </c>
      <c r="AF420" s="37">
        <v>0.14893617021276595</v>
      </c>
      <c r="AG420" s="37">
        <v>-4.541811381244985E-3</v>
      </c>
      <c r="AH420" s="37">
        <f t="shared" si="43"/>
        <v>0.14439435883152096</v>
      </c>
      <c r="AI420" s="42"/>
      <c r="AJ420" s="15" t="s">
        <v>9466</v>
      </c>
      <c r="AK420" s="43">
        <v>3000</v>
      </c>
      <c r="AL420" s="43">
        <v>0.01</v>
      </c>
      <c r="AM420" s="43">
        <v>2</v>
      </c>
      <c r="AN420" s="43">
        <v>100</v>
      </c>
      <c r="AO420" s="43">
        <v>6</v>
      </c>
      <c r="AP420" s="43">
        <v>0.1702127659574468</v>
      </c>
      <c r="AQ420" s="43">
        <v>3.5263157894736816E-2</v>
      </c>
      <c r="AR420" s="43">
        <f t="shared" si="44"/>
        <v>0.20547592385218361</v>
      </c>
      <c r="AS420" s="42"/>
      <c r="AT420" s="15" t="s">
        <v>11227</v>
      </c>
      <c r="AU420" s="37">
        <v>7000</v>
      </c>
      <c r="AV420" s="37">
        <v>1.0000000000000001E-5</v>
      </c>
      <c r="AW420" s="37">
        <v>1000</v>
      </c>
      <c r="AX420" s="37">
        <v>6</v>
      </c>
      <c r="AY420" s="37">
        <v>0.1702127659574468</v>
      </c>
      <c r="AZ420" s="37">
        <v>2.551834130781501E-2</v>
      </c>
      <c r="BA420" s="37">
        <f t="shared" si="45"/>
        <v>0.19573110726526183</v>
      </c>
    </row>
    <row r="421" spans="1:53" x14ac:dyDescent="0.2">
      <c r="A421" s="15" t="s">
        <v>2282</v>
      </c>
      <c r="B421" s="37">
        <v>3000</v>
      </c>
      <c r="C421" s="37">
        <v>1000</v>
      </c>
      <c r="D421" s="37">
        <v>7</v>
      </c>
      <c r="E421" s="37">
        <v>0.26595744680851063</v>
      </c>
      <c r="F421" s="37">
        <v>0.12763954270342973</v>
      </c>
      <c r="G421" s="37">
        <f t="shared" si="40"/>
        <v>0.39359698951194033</v>
      </c>
      <c r="H421" s="42"/>
      <c r="I421" s="15" t="s">
        <v>17361</v>
      </c>
      <c r="J421" s="43">
        <v>3000</v>
      </c>
      <c r="K421" s="43">
        <v>0.01</v>
      </c>
      <c r="L421" s="43">
        <v>2</v>
      </c>
      <c r="M421" s="43">
        <v>100</v>
      </c>
      <c r="N421" s="43">
        <v>7</v>
      </c>
      <c r="O421" s="43">
        <v>0.26595744680851063</v>
      </c>
      <c r="P421" s="43">
        <v>0.128928283642224</v>
      </c>
      <c r="Q421" s="43">
        <f t="shared" si="41"/>
        <v>0.39488573045073461</v>
      </c>
      <c r="R421" s="42"/>
      <c r="S421" s="15" t="s">
        <v>2887</v>
      </c>
      <c r="T421" s="37">
        <v>7000</v>
      </c>
      <c r="U421" s="37">
        <v>1.0000000000000001E-5</v>
      </c>
      <c r="V421" s="37">
        <v>1000</v>
      </c>
      <c r="W421" s="37">
        <v>7</v>
      </c>
      <c r="X421" s="37">
        <v>0.30851063829787234</v>
      </c>
      <c r="Y421" s="37">
        <v>0</v>
      </c>
      <c r="Z421" s="37">
        <f t="shared" si="42"/>
        <v>0.30851063829787234</v>
      </c>
      <c r="AA421" s="42"/>
      <c r="AB421" s="15" t="s">
        <v>8937</v>
      </c>
      <c r="AC421" s="37">
        <v>3000</v>
      </c>
      <c r="AD421" s="37">
        <v>1000</v>
      </c>
      <c r="AE421" s="37">
        <v>7</v>
      </c>
      <c r="AF421" s="37">
        <v>0.11702127659574468</v>
      </c>
      <c r="AG421" s="37">
        <v>-3.3377483443708618E-2</v>
      </c>
      <c r="AH421" s="37">
        <f t="shared" si="43"/>
        <v>8.3643793152036072E-2</v>
      </c>
      <c r="AI421" s="42"/>
      <c r="AJ421" s="15" t="s">
        <v>9467</v>
      </c>
      <c r="AK421" s="43">
        <v>3000</v>
      </c>
      <c r="AL421" s="43">
        <v>0.01</v>
      </c>
      <c r="AM421" s="43">
        <v>2</v>
      </c>
      <c r="AN421" s="43">
        <v>100</v>
      </c>
      <c r="AO421" s="43">
        <v>7</v>
      </c>
      <c r="AP421" s="43">
        <v>0.1702127659574468</v>
      </c>
      <c r="AQ421" s="43">
        <v>2.4740622505985597E-2</v>
      </c>
      <c r="AR421" s="43">
        <f t="shared" si="44"/>
        <v>0.19495338846343241</v>
      </c>
      <c r="AS421" s="42"/>
      <c r="AT421" s="15" t="s">
        <v>11228</v>
      </c>
      <c r="AU421" s="37">
        <v>7000</v>
      </c>
      <c r="AV421" s="37">
        <v>1.0000000000000001E-5</v>
      </c>
      <c r="AW421" s="37">
        <v>1000</v>
      </c>
      <c r="AX421" s="37">
        <v>7</v>
      </c>
      <c r="AY421" s="37">
        <v>0.19148936170212766</v>
      </c>
      <c r="AZ421" s="37">
        <v>5.888552232907391E-2</v>
      </c>
      <c r="BA421" s="37">
        <f t="shared" si="45"/>
        <v>0.25037488403120156</v>
      </c>
    </row>
    <row r="422" spans="1:53" x14ac:dyDescent="0.2">
      <c r="A422" s="15" t="s">
        <v>2283</v>
      </c>
      <c r="B422" s="37">
        <v>3000</v>
      </c>
      <c r="C422" s="37">
        <v>1000</v>
      </c>
      <c r="D422" s="37">
        <v>8</v>
      </c>
      <c r="E422" s="37">
        <v>0.26595744680851063</v>
      </c>
      <c r="F422" s="37">
        <v>0.12939597315436238</v>
      </c>
      <c r="G422" s="37">
        <f t="shared" si="40"/>
        <v>0.39535341996287299</v>
      </c>
      <c r="H422" s="42"/>
      <c r="I422" s="15" t="s">
        <v>17362</v>
      </c>
      <c r="J422" s="43">
        <v>3000</v>
      </c>
      <c r="K422" s="43">
        <v>0.01</v>
      </c>
      <c r="L422" s="43">
        <v>2</v>
      </c>
      <c r="M422" s="43">
        <v>100</v>
      </c>
      <c r="N422" s="43">
        <v>8</v>
      </c>
      <c r="O422" s="43">
        <v>0.26595744680851063</v>
      </c>
      <c r="P422" s="43">
        <v>0.13230769230769232</v>
      </c>
      <c r="Q422" s="43">
        <f t="shared" si="41"/>
        <v>0.39826513911620298</v>
      </c>
      <c r="R422" s="42"/>
      <c r="S422" s="15" t="s">
        <v>2888</v>
      </c>
      <c r="T422" s="37">
        <v>7000</v>
      </c>
      <c r="U422" s="37">
        <v>1.0000000000000001E-5</v>
      </c>
      <c r="V422" s="37">
        <v>1000</v>
      </c>
      <c r="W422" s="37">
        <v>8</v>
      </c>
      <c r="X422" s="37">
        <v>0.30851063829787234</v>
      </c>
      <c r="Y422" s="37">
        <v>0</v>
      </c>
      <c r="Z422" s="37">
        <f t="shared" si="42"/>
        <v>0.30851063829787234</v>
      </c>
      <c r="AA422" s="42"/>
      <c r="AB422" s="15" t="s">
        <v>8938</v>
      </c>
      <c r="AC422" s="37">
        <v>3000</v>
      </c>
      <c r="AD422" s="37">
        <v>1000</v>
      </c>
      <c r="AE422" s="37">
        <v>8</v>
      </c>
      <c r="AF422" s="37">
        <v>9.5744680851063829E-2</v>
      </c>
      <c r="AG422" s="37">
        <v>-5.7857804845756658E-2</v>
      </c>
      <c r="AH422" s="37">
        <f t="shared" si="43"/>
        <v>3.7886876005307171E-2</v>
      </c>
      <c r="AI422" s="42"/>
      <c r="AJ422" s="15" t="s">
        <v>9468</v>
      </c>
      <c r="AK422" s="43">
        <v>3000</v>
      </c>
      <c r="AL422" s="43">
        <v>0.01</v>
      </c>
      <c r="AM422" s="43">
        <v>2</v>
      </c>
      <c r="AN422" s="43">
        <v>100</v>
      </c>
      <c r="AO422" s="43">
        <v>8</v>
      </c>
      <c r="AP422" s="43">
        <v>0.1702127659574468</v>
      </c>
      <c r="AQ422" s="43">
        <v>1.9655034095467292E-2</v>
      </c>
      <c r="AR422" s="43">
        <f t="shared" si="44"/>
        <v>0.18986780005291409</v>
      </c>
      <c r="AS422" s="42"/>
      <c r="AT422" s="15" t="s">
        <v>11229</v>
      </c>
      <c r="AU422" s="37">
        <v>7000</v>
      </c>
      <c r="AV422" s="37">
        <v>1.0000000000000001E-5</v>
      </c>
      <c r="AW422" s="37">
        <v>1000</v>
      </c>
      <c r="AX422" s="37">
        <v>8</v>
      </c>
      <c r="AY422" s="37">
        <v>0.13829787234042554</v>
      </c>
      <c r="AZ422" s="37">
        <v>-1.79144385026738E-2</v>
      </c>
      <c r="BA422" s="37">
        <f t="shared" si="45"/>
        <v>0.12038343383775174</v>
      </c>
    </row>
    <row r="423" spans="1:53" x14ac:dyDescent="0.2">
      <c r="A423" s="15" t="s">
        <v>2284</v>
      </c>
      <c r="B423" s="37">
        <v>3000</v>
      </c>
      <c r="C423" s="37">
        <v>1000</v>
      </c>
      <c r="D423" s="37">
        <v>9</v>
      </c>
      <c r="E423" s="37">
        <v>0.27659574468085107</v>
      </c>
      <c r="F423" s="37">
        <v>0.138660557876297</v>
      </c>
      <c r="G423" s="37">
        <f t="shared" si="40"/>
        <v>0.41525630255714807</v>
      </c>
      <c r="H423" s="42"/>
      <c r="I423" s="15" t="s">
        <v>17363</v>
      </c>
      <c r="J423" s="43">
        <v>3000</v>
      </c>
      <c r="K423" s="43">
        <v>0.01</v>
      </c>
      <c r="L423" s="43">
        <v>2</v>
      </c>
      <c r="M423" s="43">
        <v>100</v>
      </c>
      <c r="N423" s="43">
        <v>9</v>
      </c>
      <c r="O423" s="43">
        <v>0.28723404255319152</v>
      </c>
      <c r="P423" s="43">
        <v>0.15497115255601776</v>
      </c>
      <c r="Q423" s="43">
        <f t="shared" si="41"/>
        <v>0.4422051951092093</v>
      </c>
      <c r="R423" s="42"/>
      <c r="S423" s="15" t="s">
        <v>2889</v>
      </c>
      <c r="T423" s="37">
        <v>7000</v>
      </c>
      <c r="U423" s="37">
        <v>1.0000000000000001E-5</v>
      </c>
      <c r="V423" s="37">
        <v>1000</v>
      </c>
      <c r="W423" s="37">
        <v>9</v>
      </c>
      <c r="X423" s="37">
        <v>0.30851063829787234</v>
      </c>
      <c r="Y423" s="37">
        <v>0</v>
      </c>
      <c r="Z423" s="37">
        <f t="shared" si="42"/>
        <v>0.30851063829787234</v>
      </c>
      <c r="AA423" s="42"/>
      <c r="AB423" s="15" t="s">
        <v>8939</v>
      </c>
      <c r="AC423" s="37">
        <v>3000</v>
      </c>
      <c r="AD423" s="37">
        <v>1000</v>
      </c>
      <c r="AE423" s="37">
        <v>9</v>
      </c>
      <c r="AF423" s="37">
        <v>0.14893617021276595</v>
      </c>
      <c r="AG423" s="37">
        <v>1.8148583365974656E-2</v>
      </c>
      <c r="AH423" s="37">
        <f t="shared" si="43"/>
        <v>0.16708475357874061</v>
      </c>
      <c r="AI423" s="42"/>
      <c r="AJ423" s="15" t="s">
        <v>9469</v>
      </c>
      <c r="AK423" s="43">
        <v>3000</v>
      </c>
      <c r="AL423" s="43">
        <v>0.01</v>
      </c>
      <c r="AM423" s="43">
        <v>2</v>
      </c>
      <c r="AN423" s="43">
        <v>100</v>
      </c>
      <c r="AO423" s="43">
        <v>9</v>
      </c>
      <c r="AP423" s="43">
        <v>0.14893617021276595</v>
      </c>
      <c r="AQ423" s="43">
        <v>4.6326935804103216E-3</v>
      </c>
      <c r="AR423" s="43">
        <f t="shared" si="44"/>
        <v>0.15356886379317627</v>
      </c>
      <c r="AS423" s="42"/>
      <c r="AT423" s="15" t="s">
        <v>11230</v>
      </c>
      <c r="AU423" s="37">
        <v>7000</v>
      </c>
      <c r="AV423" s="37">
        <v>1.0000000000000001E-5</v>
      </c>
      <c r="AW423" s="37">
        <v>1000</v>
      </c>
      <c r="AX423" s="37">
        <v>9</v>
      </c>
      <c r="AY423" s="37">
        <v>0.18085106382978725</v>
      </c>
      <c r="AZ423" s="37">
        <v>4.2339243186028046E-2</v>
      </c>
      <c r="BA423" s="37">
        <f t="shared" si="45"/>
        <v>0.2231903070158153</v>
      </c>
    </row>
    <row r="424" spans="1:53" x14ac:dyDescent="0.2">
      <c r="A424" s="15" t="s">
        <v>2285</v>
      </c>
      <c r="B424" s="37">
        <v>5000</v>
      </c>
      <c r="C424" s="37">
        <v>1000</v>
      </c>
      <c r="D424" s="37">
        <v>0</v>
      </c>
      <c r="E424" s="37">
        <v>0.28723404255319152</v>
      </c>
      <c r="F424" s="37">
        <v>0.15086962383713096</v>
      </c>
      <c r="G424" s="37">
        <f t="shared" si="40"/>
        <v>0.4381036663903225</v>
      </c>
      <c r="H424" s="42"/>
      <c r="I424" s="15" t="s">
        <v>17364</v>
      </c>
      <c r="J424" s="43">
        <v>5000</v>
      </c>
      <c r="K424" s="43">
        <v>0.01</v>
      </c>
      <c r="L424" s="43">
        <v>2</v>
      </c>
      <c r="M424" s="43">
        <v>1E-3</v>
      </c>
      <c r="N424" s="43">
        <v>0</v>
      </c>
      <c r="O424" s="43">
        <v>0.27659574468085107</v>
      </c>
      <c r="P424" s="43">
        <v>0.14304866604102429</v>
      </c>
      <c r="Q424" s="43">
        <f t="shared" si="41"/>
        <v>0.41964441072187536</v>
      </c>
      <c r="R424" s="42"/>
      <c r="S424" s="15" t="s">
        <v>2890</v>
      </c>
      <c r="T424" s="37">
        <v>7000</v>
      </c>
      <c r="U424" s="37">
        <v>1.0000000000000001E-5</v>
      </c>
      <c r="V424" s="37">
        <v>10000</v>
      </c>
      <c r="W424" s="37">
        <v>0</v>
      </c>
      <c r="X424" s="37">
        <v>0.30851063829787234</v>
      </c>
      <c r="Y424" s="37">
        <v>0</v>
      </c>
      <c r="Z424" s="37">
        <f t="shared" si="42"/>
        <v>0.30851063829787234</v>
      </c>
      <c r="AA424" s="42"/>
      <c r="AB424" s="15" t="s">
        <v>8940</v>
      </c>
      <c r="AC424" s="37">
        <v>5000</v>
      </c>
      <c r="AD424" s="37">
        <v>1000</v>
      </c>
      <c r="AE424" s="37">
        <v>0</v>
      </c>
      <c r="AF424" s="37">
        <v>0.14893617021276595</v>
      </c>
      <c r="AG424" s="37">
        <v>-3.6033631389296686E-3</v>
      </c>
      <c r="AH424" s="37">
        <f t="shared" si="43"/>
        <v>0.14533280707383628</v>
      </c>
      <c r="AI424" s="42"/>
      <c r="AJ424" s="15" t="s">
        <v>9470</v>
      </c>
      <c r="AK424" s="43">
        <v>5000</v>
      </c>
      <c r="AL424" s="43">
        <v>0.01</v>
      </c>
      <c r="AM424" s="43">
        <v>2</v>
      </c>
      <c r="AN424" s="43">
        <v>1E-3</v>
      </c>
      <c r="AO424" s="43">
        <v>0</v>
      </c>
      <c r="AP424" s="43">
        <v>0.15957446808510639</v>
      </c>
      <c r="AQ424" s="43">
        <v>2.4691358024691364E-2</v>
      </c>
      <c r="AR424" s="43">
        <f t="shared" si="44"/>
        <v>0.18426582610979775</v>
      </c>
      <c r="AS424" s="42"/>
      <c r="AT424" s="15" t="s">
        <v>11231</v>
      </c>
      <c r="AU424" s="37">
        <v>7000</v>
      </c>
      <c r="AV424" s="37">
        <v>1.0000000000000001E-5</v>
      </c>
      <c r="AW424" s="37">
        <v>10000</v>
      </c>
      <c r="AX424" s="37">
        <v>0</v>
      </c>
      <c r="AY424" s="37">
        <v>0.10638297872340426</v>
      </c>
      <c r="AZ424" s="37">
        <v>-4.3892120571126382E-2</v>
      </c>
      <c r="BA424" s="37">
        <f t="shared" si="45"/>
        <v>6.2490858152277874E-2</v>
      </c>
    </row>
    <row r="425" spans="1:53" x14ac:dyDescent="0.2">
      <c r="A425" s="15" t="s">
        <v>2286</v>
      </c>
      <c r="B425" s="37">
        <v>5000</v>
      </c>
      <c r="C425" s="37">
        <v>1000</v>
      </c>
      <c r="D425" s="37">
        <v>1</v>
      </c>
      <c r="E425" s="37">
        <v>0.27659574468085107</v>
      </c>
      <c r="F425" s="37">
        <v>0.13726548792009718</v>
      </c>
      <c r="G425" s="37">
        <f t="shared" si="40"/>
        <v>0.41386123260094826</v>
      </c>
      <c r="H425" s="42"/>
      <c r="I425" s="15" t="s">
        <v>17365</v>
      </c>
      <c r="J425" s="43">
        <v>5000</v>
      </c>
      <c r="K425" s="43">
        <v>0.01</v>
      </c>
      <c r="L425" s="43">
        <v>2</v>
      </c>
      <c r="M425" s="43">
        <v>1E-3</v>
      </c>
      <c r="N425" s="43">
        <v>1</v>
      </c>
      <c r="O425" s="43">
        <v>0.28723404255319152</v>
      </c>
      <c r="P425" s="43">
        <v>0.15981856990394883</v>
      </c>
      <c r="Q425" s="43">
        <f t="shared" si="41"/>
        <v>0.44705261245714034</v>
      </c>
      <c r="R425" s="42"/>
      <c r="S425" s="15" t="s">
        <v>2891</v>
      </c>
      <c r="T425" s="37">
        <v>7000</v>
      </c>
      <c r="U425" s="37">
        <v>1.0000000000000001E-5</v>
      </c>
      <c r="V425" s="37">
        <v>10000</v>
      </c>
      <c r="W425" s="37">
        <v>1</v>
      </c>
      <c r="X425" s="37">
        <v>0.30851063829787234</v>
      </c>
      <c r="Y425" s="37">
        <v>0</v>
      </c>
      <c r="Z425" s="37">
        <f t="shared" si="42"/>
        <v>0.30851063829787234</v>
      </c>
      <c r="AA425" s="42"/>
      <c r="AB425" s="15" t="s">
        <v>8941</v>
      </c>
      <c r="AC425" s="37">
        <v>5000</v>
      </c>
      <c r="AD425" s="37">
        <v>1000</v>
      </c>
      <c r="AE425" s="37">
        <v>1</v>
      </c>
      <c r="AF425" s="37">
        <v>0.10638297872340426</v>
      </c>
      <c r="AG425" s="37">
        <v>-3.6628593934619924E-2</v>
      </c>
      <c r="AH425" s="37">
        <f t="shared" si="43"/>
        <v>6.9754384788784332E-2</v>
      </c>
      <c r="AI425" s="42"/>
      <c r="AJ425" s="15" t="s">
        <v>9471</v>
      </c>
      <c r="AK425" s="43">
        <v>5000</v>
      </c>
      <c r="AL425" s="43">
        <v>0.01</v>
      </c>
      <c r="AM425" s="43">
        <v>2</v>
      </c>
      <c r="AN425" s="43">
        <v>1E-3</v>
      </c>
      <c r="AO425" s="43">
        <v>1</v>
      </c>
      <c r="AP425" s="43">
        <v>0.15957446808510639</v>
      </c>
      <c r="AQ425" s="43">
        <v>2.1349499209277815E-2</v>
      </c>
      <c r="AR425" s="43">
        <f t="shared" si="44"/>
        <v>0.1809239672943842</v>
      </c>
      <c r="AS425" s="42"/>
      <c r="AT425" s="15" t="s">
        <v>11232</v>
      </c>
      <c r="AU425" s="37">
        <v>7000</v>
      </c>
      <c r="AV425" s="37">
        <v>1.0000000000000001E-5</v>
      </c>
      <c r="AW425" s="37">
        <v>10000</v>
      </c>
      <c r="AX425" s="37">
        <v>1</v>
      </c>
      <c r="AY425" s="37">
        <v>0.10638297872340426</v>
      </c>
      <c r="AZ425" s="37">
        <v>-3.054032889584964E-2</v>
      </c>
      <c r="BA425" s="37">
        <f t="shared" si="45"/>
        <v>7.584264982755462E-2</v>
      </c>
    </row>
    <row r="426" spans="1:53" x14ac:dyDescent="0.2">
      <c r="A426" s="15" t="s">
        <v>2287</v>
      </c>
      <c r="B426" s="37">
        <v>5000</v>
      </c>
      <c r="C426" s="37">
        <v>1000</v>
      </c>
      <c r="D426" s="37">
        <v>2</v>
      </c>
      <c r="E426" s="37">
        <v>0.28723404255319152</v>
      </c>
      <c r="F426" s="37">
        <v>0.15075512405609495</v>
      </c>
      <c r="G426" s="37">
        <f t="shared" si="40"/>
        <v>0.43798916660928644</v>
      </c>
      <c r="H426" s="42"/>
      <c r="I426" s="15" t="s">
        <v>17366</v>
      </c>
      <c r="J426" s="43">
        <v>5000</v>
      </c>
      <c r="K426" s="43">
        <v>0.01</v>
      </c>
      <c r="L426" s="43">
        <v>2</v>
      </c>
      <c r="M426" s="43">
        <v>1E-3</v>
      </c>
      <c r="N426" s="43">
        <v>2</v>
      </c>
      <c r="O426" s="43">
        <v>0.28723404255319152</v>
      </c>
      <c r="P426" s="43">
        <v>0.15745819397993316</v>
      </c>
      <c r="Q426" s="43">
        <f t="shared" si="41"/>
        <v>0.44469223653312467</v>
      </c>
      <c r="R426" s="42"/>
      <c r="S426" s="15" t="s">
        <v>2892</v>
      </c>
      <c r="T426" s="37">
        <v>7000</v>
      </c>
      <c r="U426" s="37">
        <v>1.0000000000000001E-5</v>
      </c>
      <c r="V426" s="37">
        <v>10000</v>
      </c>
      <c r="W426" s="37">
        <v>2</v>
      </c>
      <c r="X426" s="37">
        <v>0.30851063829787234</v>
      </c>
      <c r="Y426" s="37">
        <v>0</v>
      </c>
      <c r="Z426" s="37">
        <f t="shared" si="42"/>
        <v>0.30851063829787234</v>
      </c>
      <c r="AA426" s="42"/>
      <c r="AB426" s="15" t="s">
        <v>8942</v>
      </c>
      <c r="AC426" s="37">
        <v>5000</v>
      </c>
      <c r="AD426" s="37">
        <v>1000</v>
      </c>
      <c r="AE426" s="37">
        <v>2</v>
      </c>
      <c r="AF426" s="37">
        <v>0.11702127659574468</v>
      </c>
      <c r="AG426" s="37">
        <v>-2.2542595019659249E-2</v>
      </c>
      <c r="AH426" s="37">
        <f t="shared" si="43"/>
        <v>9.4478681576085438E-2</v>
      </c>
      <c r="AI426" s="42"/>
      <c r="AJ426" s="15" t="s">
        <v>9472</v>
      </c>
      <c r="AK426" s="43">
        <v>5000</v>
      </c>
      <c r="AL426" s="43">
        <v>0.01</v>
      </c>
      <c r="AM426" s="43">
        <v>2</v>
      </c>
      <c r="AN426" s="43">
        <v>1E-3</v>
      </c>
      <c r="AO426" s="43">
        <v>2</v>
      </c>
      <c r="AP426" s="43">
        <v>0.14893617021276595</v>
      </c>
      <c r="AQ426" s="43">
        <v>1.3899816417519011E-2</v>
      </c>
      <c r="AR426" s="43">
        <f t="shared" si="44"/>
        <v>0.16283598663028495</v>
      </c>
      <c r="AS426" s="42"/>
      <c r="AT426" s="15" t="s">
        <v>11233</v>
      </c>
      <c r="AU426" s="37">
        <v>7000</v>
      </c>
      <c r="AV426" s="37">
        <v>1.0000000000000001E-5</v>
      </c>
      <c r="AW426" s="37">
        <v>10000</v>
      </c>
      <c r="AX426" s="37">
        <v>2</v>
      </c>
      <c r="AY426" s="37">
        <v>6.3829787234042548E-2</v>
      </c>
      <c r="AZ426" s="37">
        <v>-7.9895561357702358E-2</v>
      </c>
      <c r="BA426" s="37">
        <f t="shared" si="45"/>
        <v>-1.606577412365981E-2</v>
      </c>
    </row>
    <row r="427" spans="1:53" x14ac:dyDescent="0.2">
      <c r="A427" s="15" t="s">
        <v>2288</v>
      </c>
      <c r="B427" s="37">
        <v>5000</v>
      </c>
      <c r="C427" s="37">
        <v>1000</v>
      </c>
      <c r="D427" s="37">
        <v>3</v>
      </c>
      <c r="E427" s="37">
        <v>0.27659574468085107</v>
      </c>
      <c r="F427" s="37">
        <v>0.1459112773917691</v>
      </c>
      <c r="G427" s="37">
        <f t="shared" si="40"/>
        <v>0.42250702207262014</v>
      </c>
      <c r="H427" s="42"/>
      <c r="I427" s="15" t="s">
        <v>17367</v>
      </c>
      <c r="J427" s="43">
        <v>5000</v>
      </c>
      <c r="K427" s="43">
        <v>0.01</v>
      </c>
      <c r="L427" s="43">
        <v>2</v>
      </c>
      <c r="M427" s="43">
        <v>1E-3</v>
      </c>
      <c r="N427" s="43">
        <v>3</v>
      </c>
      <c r="O427" s="43">
        <v>0.27659574468085107</v>
      </c>
      <c r="P427" s="43">
        <v>0.14841460165201173</v>
      </c>
      <c r="Q427" s="43">
        <f t="shared" si="41"/>
        <v>0.42501034633286283</v>
      </c>
      <c r="R427" s="42"/>
      <c r="S427" s="15" t="s">
        <v>2893</v>
      </c>
      <c r="T427" s="37">
        <v>7000</v>
      </c>
      <c r="U427" s="37">
        <v>1.0000000000000001E-5</v>
      </c>
      <c r="V427" s="37">
        <v>10000</v>
      </c>
      <c r="W427" s="37">
        <v>3</v>
      </c>
      <c r="X427" s="37">
        <v>0.30851063829787234</v>
      </c>
      <c r="Y427" s="37">
        <v>0</v>
      </c>
      <c r="Z427" s="37">
        <f t="shared" si="42"/>
        <v>0.30851063829787234</v>
      </c>
      <c r="AA427" s="42"/>
      <c r="AB427" s="15" t="s">
        <v>8943</v>
      </c>
      <c r="AC427" s="37">
        <v>5000</v>
      </c>
      <c r="AD427" s="37">
        <v>1000</v>
      </c>
      <c r="AE427" s="37">
        <v>3</v>
      </c>
      <c r="AF427" s="37">
        <v>0.11702127659574468</v>
      </c>
      <c r="AG427" s="37">
        <v>-2.0536298234139948E-2</v>
      </c>
      <c r="AH427" s="37">
        <f t="shared" si="43"/>
        <v>9.6484978361604731E-2</v>
      </c>
      <c r="AI427" s="42"/>
      <c r="AJ427" s="15" t="s">
        <v>9473</v>
      </c>
      <c r="AK427" s="43">
        <v>5000</v>
      </c>
      <c r="AL427" s="43">
        <v>0.01</v>
      </c>
      <c r="AM427" s="43">
        <v>2</v>
      </c>
      <c r="AN427" s="43">
        <v>1E-3</v>
      </c>
      <c r="AO427" s="43">
        <v>3</v>
      </c>
      <c r="AP427" s="43">
        <v>0.15957446808510639</v>
      </c>
      <c r="AQ427" s="43">
        <v>1.4465826144658271E-2</v>
      </c>
      <c r="AR427" s="43">
        <f t="shared" si="44"/>
        <v>0.17404029422976466</v>
      </c>
      <c r="AS427" s="42"/>
      <c r="AT427" s="15" t="s">
        <v>11234</v>
      </c>
      <c r="AU427" s="37">
        <v>7000</v>
      </c>
      <c r="AV427" s="37">
        <v>1.0000000000000001E-5</v>
      </c>
      <c r="AW427" s="37">
        <v>10000</v>
      </c>
      <c r="AX427" s="37">
        <v>3</v>
      </c>
      <c r="AY427" s="37">
        <v>0.10638297872340426</v>
      </c>
      <c r="AZ427" s="37">
        <v>-4.347826086956523E-2</v>
      </c>
      <c r="BA427" s="37">
        <f t="shared" si="45"/>
        <v>6.2904717853839026E-2</v>
      </c>
    </row>
    <row r="428" spans="1:53" x14ac:dyDescent="0.2">
      <c r="A428" s="15" t="s">
        <v>2289</v>
      </c>
      <c r="B428" s="37">
        <v>5000</v>
      </c>
      <c r="C428" s="37">
        <v>1000</v>
      </c>
      <c r="D428" s="37">
        <v>4</v>
      </c>
      <c r="E428" s="37">
        <v>0.25531914893617019</v>
      </c>
      <c r="F428" s="37">
        <v>0.1174892703862661</v>
      </c>
      <c r="G428" s="37">
        <f t="shared" si="40"/>
        <v>0.3728084193224363</v>
      </c>
      <c r="H428" s="42"/>
      <c r="I428" s="15" t="s">
        <v>17368</v>
      </c>
      <c r="J428" s="43">
        <v>5000</v>
      </c>
      <c r="K428" s="43">
        <v>0.01</v>
      </c>
      <c r="L428" s="43">
        <v>2</v>
      </c>
      <c r="M428" s="43">
        <v>1E-3</v>
      </c>
      <c r="N428" s="43">
        <v>4</v>
      </c>
      <c r="O428" s="43">
        <v>0.27659574468085107</v>
      </c>
      <c r="P428" s="43">
        <v>0.14670938459484717</v>
      </c>
      <c r="Q428" s="43">
        <f t="shared" si="41"/>
        <v>0.42330512927569824</v>
      </c>
      <c r="R428" s="42"/>
      <c r="S428" s="15" t="s">
        <v>2894</v>
      </c>
      <c r="T428" s="37">
        <v>7000</v>
      </c>
      <c r="U428" s="37">
        <v>1.0000000000000001E-5</v>
      </c>
      <c r="V428" s="37">
        <v>10000</v>
      </c>
      <c r="W428" s="37">
        <v>4</v>
      </c>
      <c r="X428" s="37">
        <v>0.30851063829787234</v>
      </c>
      <c r="Y428" s="37">
        <v>0</v>
      </c>
      <c r="Z428" s="37">
        <f t="shared" si="42"/>
        <v>0.30851063829787234</v>
      </c>
      <c r="AA428" s="42"/>
      <c r="AB428" s="15" t="s">
        <v>8944</v>
      </c>
      <c r="AC428" s="37">
        <v>5000</v>
      </c>
      <c r="AD428" s="37">
        <v>1000</v>
      </c>
      <c r="AE428" s="37">
        <v>4</v>
      </c>
      <c r="AF428" s="37">
        <v>0.14893617021276595</v>
      </c>
      <c r="AG428" s="37">
        <v>5.8170280274986432E-3</v>
      </c>
      <c r="AH428" s="37">
        <f t="shared" si="43"/>
        <v>0.15475319824026459</v>
      </c>
      <c r="AI428" s="42"/>
      <c r="AJ428" s="15" t="s">
        <v>9474</v>
      </c>
      <c r="AK428" s="43">
        <v>5000</v>
      </c>
      <c r="AL428" s="43">
        <v>0.01</v>
      </c>
      <c r="AM428" s="43">
        <v>2</v>
      </c>
      <c r="AN428" s="43">
        <v>1E-3</v>
      </c>
      <c r="AO428" s="43">
        <v>4</v>
      </c>
      <c r="AP428" s="43">
        <v>8.5106382978723402E-2</v>
      </c>
      <c r="AQ428" s="43">
        <v>-6.7758552370888916E-2</v>
      </c>
      <c r="AR428" s="43">
        <f t="shared" si="44"/>
        <v>1.7347830607834486E-2</v>
      </c>
      <c r="AS428" s="42"/>
      <c r="AT428" s="15" t="s">
        <v>11235</v>
      </c>
      <c r="AU428" s="37">
        <v>7000</v>
      </c>
      <c r="AV428" s="37">
        <v>1.0000000000000001E-5</v>
      </c>
      <c r="AW428" s="37">
        <v>10000</v>
      </c>
      <c r="AX428" s="37">
        <v>4</v>
      </c>
      <c r="AY428" s="37">
        <v>0.19148936170212766</v>
      </c>
      <c r="AZ428" s="37">
        <v>5.5775839280993895E-2</v>
      </c>
      <c r="BA428" s="37">
        <f t="shared" si="45"/>
        <v>0.24726520098312155</v>
      </c>
    </row>
    <row r="429" spans="1:53" x14ac:dyDescent="0.2">
      <c r="A429" s="15" t="s">
        <v>2290</v>
      </c>
      <c r="B429" s="37">
        <v>5000</v>
      </c>
      <c r="C429" s="37">
        <v>1000</v>
      </c>
      <c r="D429" s="37">
        <v>5</v>
      </c>
      <c r="E429" s="37">
        <v>0.27659574468085107</v>
      </c>
      <c r="F429" s="37">
        <v>0.13831221353464546</v>
      </c>
      <c r="G429" s="37">
        <f t="shared" si="40"/>
        <v>0.41490795821549653</v>
      </c>
      <c r="H429" s="42"/>
      <c r="I429" s="15" t="s">
        <v>17369</v>
      </c>
      <c r="J429" s="43">
        <v>5000</v>
      </c>
      <c r="K429" s="43">
        <v>0.01</v>
      </c>
      <c r="L429" s="43">
        <v>2</v>
      </c>
      <c r="M429" s="43">
        <v>1E-3</v>
      </c>
      <c r="N429" s="43">
        <v>5</v>
      </c>
      <c r="O429" s="43">
        <v>0.27659574468085107</v>
      </c>
      <c r="P429" s="43">
        <v>0.14648150620910669</v>
      </c>
      <c r="Q429" s="43">
        <f t="shared" si="41"/>
        <v>0.42307725088995773</v>
      </c>
      <c r="R429" s="42"/>
      <c r="S429" s="15" t="s">
        <v>2895</v>
      </c>
      <c r="T429" s="37">
        <v>7000</v>
      </c>
      <c r="U429" s="37">
        <v>1.0000000000000001E-5</v>
      </c>
      <c r="V429" s="37">
        <v>10000</v>
      </c>
      <c r="W429" s="37">
        <v>5</v>
      </c>
      <c r="X429" s="37">
        <v>0.30851063829787234</v>
      </c>
      <c r="Y429" s="37">
        <v>0</v>
      </c>
      <c r="Z429" s="37">
        <f t="shared" si="42"/>
        <v>0.30851063829787234</v>
      </c>
      <c r="AA429" s="42"/>
      <c r="AB429" s="15" t="s">
        <v>8945</v>
      </c>
      <c r="AC429" s="37">
        <v>5000</v>
      </c>
      <c r="AD429" s="37">
        <v>1000</v>
      </c>
      <c r="AE429" s="37">
        <v>5</v>
      </c>
      <c r="AF429" s="37">
        <v>6.3829787234042548E-2</v>
      </c>
      <c r="AG429" s="37">
        <v>-9.1292875989445924E-2</v>
      </c>
      <c r="AH429" s="37">
        <f t="shared" si="43"/>
        <v>-2.7463088755403375E-2</v>
      </c>
      <c r="AI429" s="42"/>
      <c r="AJ429" s="15" t="s">
        <v>9475</v>
      </c>
      <c r="AK429" s="43">
        <v>5000</v>
      </c>
      <c r="AL429" s="43">
        <v>0.01</v>
      </c>
      <c r="AM429" s="43">
        <v>2</v>
      </c>
      <c r="AN429" s="43">
        <v>1E-3</v>
      </c>
      <c r="AO429" s="43">
        <v>5</v>
      </c>
      <c r="AP429" s="43">
        <v>7.4468085106382975E-2</v>
      </c>
      <c r="AQ429" s="43">
        <v>-8.5767392458842295E-2</v>
      </c>
      <c r="AR429" s="43">
        <f t="shared" si="44"/>
        <v>-1.129930735245932E-2</v>
      </c>
      <c r="AS429" s="42"/>
      <c r="AT429" s="15" t="s">
        <v>11236</v>
      </c>
      <c r="AU429" s="37">
        <v>7000</v>
      </c>
      <c r="AV429" s="37">
        <v>1.0000000000000001E-5</v>
      </c>
      <c r="AW429" s="37">
        <v>10000</v>
      </c>
      <c r="AX429" s="37">
        <v>5</v>
      </c>
      <c r="AY429" s="37">
        <v>0.13829787234042554</v>
      </c>
      <c r="AZ429" s="37">
        <v>5.6157764137390572E-3</v>
      </c>
      <c r="BA429" s="37">
        <f t="shared" si="45"/>
        <v>0.1439136487541646</v>
      </c>
    </row>
    <row r="430" spans="1:53" x14ac:dyDescent="0.2">
      <c r="A430" s="15" t="s">
        <v>2291</v>
      </c>
      <c r="B430" s="37">
        <v>5000</v>
      </c>
      <c r="C430" s="37">
        <v>1000</v>
      </c>
      <c r="D430" s="37">
        <v>6</v>
      </c>
      <c r="E430" s="37">
        <v>0.27659574468085107</v>
      </c>
      <c r="F430" s="37">
        <v>0.13877661007814607</v>
      </c>
      <c r="G430" s="37">
        <f t="shared" si="40"/>
        <v>0.41537235475899714</v>
      </c>
      <c r="H430" s="42"/>
      <c r="I430" s="15" t="s">
        <v>17370</v>
      </c>
      <c r="J430" s="43">
        <v>5000</v>
      </c>
      <c r="K430" s="43">
        <v>0.01</v>
      </c>
      <c r="L430" s="43">
        <v>2</v>
      </c>
      <c r="M430" s="43">
        <v>1E-3</v>
      </c>
      <c r="N430" s="43">
        <v>6</v>
      </c>
      <c r="O430" s="43">
        <v>0.26595744680851063</v>
      </c>
      <c r="P430" s="43">
        <v>0.13242375601926165</v>
      </c>
      <c r="Q430" s="43">
        <f t="shared" si="41"/>
        <v>0.39838120282777228</v>
      </c>
      <c r="R430" s="42"/>
      <c r="S430" s="15" t="s">
        <v>2896</v>
      </c>
      <c r="T430" s="37">
        <v>7000</v>
      </c>
      <c r="U430" s="37">
        <v>1.0000000000000001E-5</v>
      </c>
      <c r="V430" s="37">
        <v>10000</v>
      </c>
      <c r="W430" s="37">
        <v>6</v>
      </c>
      <c r="X430" s="37">
        <v>0.30851063829787234</v>
      </c>
      <c r="Y430" s="37">
        <v>0</v>
      </c>
      <c r="Z430" s="37">
        <f t="shared" si="42"/>
        <v>0.30851063829787234</v>
      </c>
      <c r="AA430" s="42"/>
      <c r="AB430" s="15" t="s">
        <v>8946</v>
      </c>
      <c r="AC430" s="37">
        <v>5000</v>
      </c>
      <c r="AD430" s="37">
        <v>1000</v>
      </c>
      <c r="AE430" s="37">
        <v>6</v>
      </c>
      <c r="AF430" s="37">
        <v>0.14893617021276595</v>
      </c>
      <c r="AG430" s="37">
        <v>3.8415684196582089E-3</v>
      </c>
      <c r="AH430" s="37">
        <f t="shared" si="43"/>
        <v>0.15277773863242416</v>
      </c>
      <c r="AI430" s="42"/>
      <c r="AJ430" s="15" t="s">
        <v>9476</v>
      </c>
      <c r="AK430" s="43">
        <v>5000</v>
      </c>
      <c r="AL430" s="43">
        <v>0.01</v>
      </c>
      <c r="AM430" s="43">
        <v>2</v>
      </c>
      <c r="AN430" s="43">
        <v>1E-3</v>
      </c>
      <c r="AO430" s="43">
        <v>6</v>
      </c>
      <c r="AP430" s="43">
        <v>0.1276595744680851</v>
      </c>
      <c r="AQ430" s="43">
        <v>-1.2212738017071584E-2</v>
      </c>
      <c r="AR430" s="43">
        <f t="shared" si="44"/>
        <v>0.11544683645101352</v>
      </c>
      <c r="AS430" s="42"/>
      <c r="AT430" s="15" t="s">
        <v>11237</v>
      </c>
      <c r="AU430" s="37">
        <v>7000</v>
      </c>
      <c r="AV430" s="37">
        <v>1.0000000000000001E-5</v>
      </c>
      <c r="AW430" s="37">
        <v>10000</v>
      </c>
      <c r="AX430" s="37">
        <v>6</v>
      </c>
      <c r="AY430" s="37">
        <v>0.1276595744680851</v>
      </c>
      <c r="AZ430" s="37">
        <v>-1.0222804718217586E-2</v>
      </c>
      <c r="BA430" s="37">
        <f t="shared" si="45"/>
        <v>0.11743676974986751</v>
      </c>
    </row>
    <row r="431" spans="1:53" x14ac:dyDescent="0.2">
      <c r="A431" s="15" t="s">
        <v>2292</v>
      </c>
      <c r="B431" s="37">
        <v>5000</v>
      </c>
      <c r="C431" s="37">
        <v>1000</v>
      </c>
      <c r="D431" s="37">
        <v>7</v>
      </c>
      <c r="E431" s="37">
        <v>0.26595744680851063</v>
      </c>
      <c r="F431" s="37">
        <v>0.13044644054162752</v>
      </c>
      <c r="G431" s="37">
        <f t="shared" si="40"/>
        <v>0.39640388735013815</v>
      </c>
      <c r="H431" s="42"/>
      <c r="I431" s="15" t="s">
        <v>17371</v>
      </c>
      <c r="J431" s="43">
        <v>5000</v>
      </c>
      <c r="K431" s="43">
        <v>0.01</v>
      </c>
      <c r="L431" s="43">
        <v>2</v>
      </c>
      <c r="M431" s="43">
        <v>1E-3</v>
      </c>
      <c r="N431" s="43">
        <v>7</v>
      </c>
      <c r="O431" s="43">
        <v>0.26595744680851063</v>
      </c>
      <c r="P431" s="43">
        <v>0.14058566317742149</v>
      </c>
      <c r="Q431" s="43">
        <f t="shared" si="41"/>
        <v>0.40654310998593213</v>
      </c>
      <c r="R431" s="42"/>
      <c r="S431" s="15" t="s">
        <v>2897</v>
      </c>
      <c r="T431" s="37">
        <v>7000</v>
      </c>
      <c r="U431" s="37">
        <v>1.0000000000000001E-5</v>
      </c>
      <c r="V431" s="37">
        <v>10000</v>
      </c>
      <c r="W431" s="37">
        <v>7</v>
      </c>
      <c r="X431" s="37">
        <v>0.30851063829787234</v>
      </c>
      <c r="Y431" s="37">
        <v>0</v>
      </c>
      <c r="Z431" s="37">
        <f t="shared" si="42"/>
        <v>0.30851063829787234</v>
      </c>
      <c r="AA431" s="42"/>
      <c r="AB431" s="15" t="s">
        <v>8947</v>
      </c>
      <c r="AC431" s="37">
        <v>5000</v>
      </c>
      <c r="AD431" s="37">
        <v>1000</v>
      </c>
      <c r="AE431" s="37">
        <v>7</v>
      </c>
      <c r="AF431" s="37">
        <v>0.10638297872340426</v>
      </c>
      <c r="AG431" s="37">
        <v>-3.2021957913998172E-2</v>
      </c>
      <c r="AH431" s="37">
        <f t="shared" si="43"/>
        <v>7.4361020809406084E-2</v>
      </c>
      <c r="AI431" s="42"/>
      <c r="AJ431" s="15" t="s">
        <v>9477</v>
      </c>
      <c r="AK431" s="43">
        <v>5000</v>
      </c>
      <c r="AL431" s="43">
        <v>0.01</v>
      </c>
      <c r="AM431" s="43">
        <v>2</v>
      </c>
      <c r="AN431" s="43">
        <v>1E-3</v>
      </c>
      <c r="AO431" s="43">
        <v>7</v>
      </c>
      <c r="AP431" s="43">
        <v>0.14893617021276595</v>
      </c>
      <c r="AQ431" s="43">
        <v>7.3917634635691431E-3</v>
      </c>
      <c r="AR431" s="43">
        <f t="shared" si="44"/>
        <v>0.1563279336763351</v>
      </c>
      <c r="AS431" s="42"/>
      <c r="AT431" s="15" t="s">
        <v>11238</v>
      </c>
      <c r="AU431" s="37">
        <v>7000</v>
      </c>
      <c r="AV431" s="37">
        <v>1.0000000000000001E-5</v>
      </c>
      <c r="AW431" s="37">
        <v>10000</v>
      </c>
      <c r="AX431" s="37">
        <v>7</v>
      </c>
      <c r="AY431" s="37">
        <v>0.10638297872340426</v>
      </c>
      <c r="AZ431" s="37">
        <v>-3.0674846625766868E-2</v>
      </c>
      <c r="BA431" s="37">
        <f t="shared" si="45"/>
        <v>7.5708132097637382E-2</v>
      </c>
    </row>
    <row r="432" spans="1:53" x14ac:dyDescent="0.2">
      <c r="A432" s="15" t="s">
        <v>2293</v>
      </c>
      <c r="B432" s="37">
        <v>5000</v>
      </c>
      <c r="C432" s="37">
        <v>1000</v>
      </c>
      <c r="D432" s="37">
        <v>8</v>
      </c>
      <c r="E432" s="37">
        <v>0.26595744680851063</v>
      </c>
      <c r="F432" s="37">
        <v>0.12822580645161288</v>
      </c>
      <c r="G432" s="37">
        <f t="shared" si="40"/>
        <v>0.39418325326012349</v>
      </c>
      <c r="H432" s="42"/>
      <c r="I432" s="15" t="s">
        <v>17372</v>
      </c>
      <c r="J432" s="43">
        <v>5000</v>
      </c>
      <c r="K432" s="43">
        <v>0.01</v>
      </c>
      <c r="L432" s="43">
        <v>2</v>
      </c>
      <c r="M432" s="43">
        <v>1E-3</v>
      </c>
      <c r="N432" s="43">
        <v>8</v>
      </c>
      <c r="O432" s="43">
        <v>0.28723404255319152</v>
      </c>
      <c r="P432" s="43">
        <v>0.15892094017094016</v>
      </c>
      <c r="Q432" s="43">
        <f t="shared" si="41"/>
        <v>0.44615498272413168</v>
      </c>
      <c r="R432" s="42"/>
      <c r="S432" s="15" t="s">
        <v>2898</v>
      </c>
      <c r="T432" s="37">
        <v>7000</v>
      </c>
      <c r="U432" s="37">
        <v>1.0000000000000001E-5</v>
      </c>
      <c r="V432" s="37">
        <v>10000</v>
      </c>
      <c r="W432" s="37">
        <v>8</v>
      </c>
      <c r="X432" s="37">
        <v>0.30851063829787234</v>
      </c>
      <c r="Y432" s="37">
        <v>0</v>
      </c>
      <c r="Z432" s="37">
        <f t="shared" si="42"/>
        <v>0.30851063829787234</v>
      </c>
      <c r="AA432" s="42"/>
      <c r="AB432" s="15" t="s">
        <v>8948</v>
      </c>
      <c r="AC432" s="37">
        <v>5000</v>
      </c>
      <c r="AD432" s="37">
        <v>1000</v>
      </c>
      <c r="AE432" s="37">
        <v>8</v>
      </c>
      <c r="AF432" s="37">
        <v>0.10638297872340426</v>
      </c>
      <c r="AG432" s="37">
        <v>-3.8810682804894116E-2</v>
      </c>
      <c r="AH432" s="37">
        <f t="shared" si="43"/>
        <v>6.7572295918510134E-2</v>
      </c>
      <c r="AI432" s="42"/>
      <c r="AJ432" s="15" t="s">
        <v>9478</v>
      </c>
      <c r="AK432" s="43">
        <v>5000</v>
      </c>
      <c r="AL432" s="43">
        <v>0.01</v>
      </c>
      <c r="AM432" s="43">
        <v>2</v>
      </c>
      <c r="AN432" s="43">
        <v>1E-3</v>
      </c>
      <c r="AO432" s="43">
        <v>8</v>
      </c>
      <c r="AP432" s="43">
        <v>0.20212765957446807</v>
      </c>
      <c r="AQ432" s="43">
        <v>5.3182917002417389E-2</v>
      </c>
      <c r="AR432" s="43">
        <f t="shared" si="44"/>
        <v>0.25531057657688544</v>
      </c>
      <c r="AS432" s="42"/>
      <c r="AT432" s="15" t="s">
        <v>11239</v>
      </c>
      <c r="AU432" s="37">
        <v>7000</v>
      </c>
      <c r="AV432" s="37">
        <v>1.0000000000000001E-5</v>
      </c>
      <c r="AW432" s="37">
        <v>10000</v>
      </c>
      <c r="AX432" s="37">
        <v>8</v>
      </c>
      <c r="AY432" s="37">
        <v>0.1702127659574468</v>
      </c>
      <c r="AZ432" s="37">
        <v>3.0543435144783814E-2</v>
      </c>
      <c r="BA432" s="37">
        <f t="shared" si="45"/>
        <v>0.20075620110223061</v>
      </c>
    </row>
    <row r="433" spans="1:53" x14ac:dyDescent="0.2">
      <c r="A433" s="15" t="s">
        <v>2294</v>
      </c>
      <c r="B433" s="37">
        <v>5000</v>
      </c>
      <c r="C433" s="37">
        <v>1000</v>
      </c>
      <c r="D433" s="37">
        <v>9</v>
      </c>
      <c r="E433" s="37">
        <v>0.2978723404255319</v>
      </c>
      <c r="F433" s="37">
        <v>0.16082781009062627</v>
      </c>
      <c r="G433" s="37">
        <f t="shared" si="40"/>
        <v>0.4587001505161582</v>
      </c>
      <c r="H433" s="42"/>
      <c r="I433" s="15" t="s">
        <v>17373</v>
      </c>
      <c r="J433" s="43">
        <v>5000</v>
      </c>
      <c r="K433" s="43">
        <v>0.01</v>
      </c>
      <c r="L433" s="43">
        <v>2</v>
      </c>
      <c r="M433" s="43">
        <v>1E-3</v>
      </c>
      <c r="N433" s="43">
        <v>9</v>
      </c>
      <c r="O433" s="43">
        <v>0.27659574468085107</v>
      </c>
      <c r="P433" s="43">
        <v>0.14841460165201173</v>
      </c>
      <c r="Q433" s="43">
        <f t="shared" si="41"/>
        <v>0.42501034633286283</v>
      </c>
      <c r="R433" s="42"/>
      <c r="S433" s="15" t="s">
        <v>2899</v>
      </c>
      <c r="T433" s="37">
        <v>7000</v>
      </c>
      <c r="U433" s="37">
        <v>1.0000000000000001E-5</v>
      </c>
      <c r="V433" s="37">
        <v>10000</v>
      </c>
      <c r="W433" s="37">
        <v>9</v>
      </c>
      <c r="X433" s="37">
        <v>0.30851063829787234</v>
      </c>
      <c r="Y433" s="37">
        <v>0</v>
      </c>
      <c r="Z433" s="37">
        <f t="shared" si="42"/>
        <v>0.30851063829787234</v>
      </c>
      <c r="AA433" s="42"/>
      <c r="AB433" s="15" t="s">
        <v>8949</v>
      </c>
      <c r="AC433" s="37">
        <v>5000</v>
      </c>
      <c r="AD433" s="37">
        <v>1000</v>
      </c>
      <c r="AE433" s="37">
        <v>9</v>
      </c>
      <c r="AF433" s="37">
        <v>0.11702127659574468</v>
      </c>
      <c r="AG433" s="37">
        <v>-3.557207326785241E-2</v>
      </c>
      <c r="AH433" s="37">
        <f t="shared" si="43"/>
        <v>8.1449203327892267E-2</v>
      </c>
      <c r="AI433" s="42"/>
      <c r="AJ433" s="15" t="s">
        <v>9479</v>
      </c>
      <c r="AK433" s="43">
        <v>5000</v>
      </c>
      <c r="AL433" s="43">
        <v>0.01</v>
      </c>
      <c r="AM433" s="43">
        <v>2</v>
      </c>
      <c r="AN433" s="43">
        <v>1E-3</v>
      </c>
      <c r="AO433" s="43">
        <v>9</v>
      </c>
      <c r="AP433" s="43">
        <v>0.20212765957446807</v>
      </c>
      <c r="AQ433" s="43">
        <v>5.9247397918334659E-2</v>
      </c>
      <c r="AR433" s="43">
        <f t="shared" si="44"/>
        <v>0.26137505749280271</v>
      </c>
      <c r="AS433" s="42"/>
      <c r="AT433" s="15" t="s">
        <v>11240</v>
      </c>
      <c r="AU433" s="37">
        <v>7000</v>
      </c>
      <c r="AV433" s="37">
        <v>1.0000000000000001E-5</v>
      </c>
      <c r="AW433" s="37">
        <v>10000</v>
      </c>
      <c r="AX433" s="37">
        <v>9</v>
      </c>
      <c r="AY433" s="37">
        <v>0.11702127659574468</v>
      </c>
      <c r="AZ433" s="37">
        <v>-2.6443888961978673E-2</v>
      </c>
      <c r="BA433" s="37">
        <f t="shared" si="45"/>
        <v>9.0577387633766007E-2</v>
      </c>
    </row>
    <row r="434" spans="1:53" x14ac:dyDescent="0.2">
      <c r="A434" s="15" t="s">
        <v>2295</v>
      </c>
      <c r="B434" s="37">
        <v>7000</v>
      </c>
      <c r="C434" s="37">
        <v>1000</v>
      </c>
      <c r="D434" s="37">
        <v>0</v>
      </c>
      <c r="E434" s="37">
        <v>0.27659574468085107</v>
      </c>
      <c r="F434" s="37">
        <v>0.13691601404266809</v>
      </c>
      <c r="G434" s="37">
        <f t="shared" si="40"/>
        <v>0.4135117587235192</v>
      </c>
      <c r="H434" s="42"/>
      <c r="I434" s="15" t="s">
        <v>17374</v>
      </c>
      <c r="J434" s="43">
        <v>5000</v>
      </c>
      <c r="K434" s="43">
        <v>0.01</v>
      </c>
      <c r="L434" s="43">
        <v>2</v>
      </c>
      <c r="M434" s="43">
        <v>0.01</v>
      </c>
      <c r="N434" s="43">
        <v>0</v>
      </c>
      <c r="O434" s="43">
        <v>0.2978723404255319</v>
      </c>
      <c r="P434" s="43">
        <v>0.17235859124866595</v>
      </c>
      <c r="Q434" s="43">
        <f t="shared" si="41"/>
        <v>0.47023093167419783</v>
      </c>
      <c r="R434" s="42"/>
      <c r="S434" s="15" t="s">
        <v>2900</v>
      </c>
      <c r="T434" s="37">
        <v>7000</v>
      </c>
      <c r="U434" s="37">
        <v>1.0000000000000001E-5</v>
      </c>
      <c r="V434" s="37">
        <v>100000</v>
      </c>
      <c r="W434" s="37">
        <v>0</v>
      </c>
      <c r="X434" s="37">
        <v>0.30851063829787234</v>
      </c>
      <c r="Y434" s="37">
        <v>0</v>
      </c>
      <c r="Z434" s="37">
        <f t="shared" si="42"/>
        <v>0.30851063829787234</v>
      </c>
      <c r="AA434" s="42"/>
      <c r="AB434" s="15" t="s">
        <v>8950</v>
      </c>
      <c r="AC434" s="37">
        <v>7000</v>
      </c>
      <c r="AD434" s="37">
        <v>1000</v>
      </c>
      <c r="AE434" s="37">
        <v>0</v>
      </c>
      <c r="AF434" s="37">
        <v>0.14893617021276595</v>
      </c>
      <c r="AG434" s="37">
        <v>-5.7509696402300329E-3</v>
      </c>
      <c r="AH434" s="37">
        <f t="shared" si="43"/>
        <v>0.14318520057253592</v>
      </c>
      <c r="AI434" s="42"/>
      <c r="AJ434" s="15" t="s">
        <v>9480</v>
      </c>
      <c r="AK434" s="43">
        <v>5000</v>
      </c>
      <c r="AL434" s="43">
        <v>0.01</v>
      </c>
      <c r="AM434" s="43">
        <v>2</v>
      </c>
      <c r="AN434" s="43">
        <v>0.01</v>
      </c>
      <c r="AO434" s="43">
        <v>0</v>
      </c>
      <c r="AP434" s="43">
        <v>8.5106382978723402E-2</v>
      </c>
      <c r="AQ434" s="43">
        <v>-6.4104251678294102E-2</v>
      </c>
      <c r="AR434" s="43">
        <f t="shared" si="44"/>
        <v>2.10021313004293E-2</v>
      </c>
      <c r="AS434" s="42"/>
      <c r="AT434" s="15" t="s">
        <v>11241</v>
      </c>
      <c r="AU434" s="37">
        <v>7000</v>
      </c>
      <c r="AV434" s="37">
        <v>1.0000000000000001E-5</v>
      </c>
      <c r="AW434" s="37">
        <v>100000</v>
      </c>
      <c r="AX434" s="37">
        <v>0</v>
      </c>
      <c r="AY434" s="37">
        <v>0.13829787234042554</v>
      </c>
      <c r="AZ434" s="37">
        <v>-1.0484406104844057E-2</v>
      </c>
      <c r="BA434" s="37">
        <f t="shared" si="45"/>
        <v>0.12781346623558149</v>
      </c>
    </row>
    <row r="435" spans="1:53" x14ac:dyDescent="0.2">
      <c r="A435" s="15" t="s">
        <v>2296</v>
      </c>
      <c r="B435" s="37">
        <v>7000</v>
      </c>
      <c r="C435" s="37">
        <v>1000</v>
      </c>
      <c r="D435" s="37">
        <v>1</v>
      </c>
      <c r="E435" s="37">
        <v>0.25531914893617019</v>
      </c>
      <c r="F435" s="37">
        <v>0.1170155662909286</v>
      </c>
      <c r="G435" s="37">
        <f t="shared" si="40"/>
        <v>0.37233471522709882</v>
      </c>
      <c r="H435" s="42"/>
      <c r="I435" s="15" t="s">
        <v>17375</v>
      </c>
      <c r="J435" s="43">
        <v>5000</v>
      </c>
      <c r="K435" s="43">
        <v>0.01</v>
      </c>
      <c r="L435" s="43">
        <v>2</v>
      </c>
      <c r="M435" s="43">
        <v>0.01</v>
      </c>
      <c r="N435" s="43">
        <v>1</v>
      </c>
      <c r="O435" s="43">
        <v>0.26595744680851063</v>
      </c>
      <c r="P435" s="43">
        <v>0.13990186977854399</v>
      </c>
      <c r="Q435" s="43">
        <f t="shared" si="41"/>
        <v>0.40585931658705465</v>
      </c>
      <c r="R435" s="42"/>
      <c r="S435" s="15" t="s">
        <v>2901</v>
      </c>
      <c r="T435" s="37">
        <v>7000</v>
      </c>
      <c r="U435" s="37">
        <v>1.0000000000000001E-5</v>
      </c>
      <c r="V435" s="37">
        <v>100000</v>
      </c>
      <c r="W435" s="37">
        <v>1</v>
      </c>
      <c r="X435" s="37">
        <v>0.30851063829787234</v>
      </c>
      <c r="Y435" s="37">
        <v>0</v>
      </c>
      <c r="Z435" s="37">
        <f t="shared" si="42"/>
        <v>0.30851063829787234</v>
      </c>
      <c r="AA435" s="42"/>
      <c r="AB435" s="15" t="s">
        <v>8951</v>
      </c>
      <c r="AC435" s="37">
        <v>7000</v>
      </c>
      <c r="AD435" s="37">
        <v>1000</v>
      </c>
      <c r="AE435" s="37">
        <v>1</v>
      </c>
      <c r="AF435" s="37">
        <v>0.11702127659574468</v>
      </c>
      <c r="AG435" s="37">
        <v>-1.9469489089246041E-2</v>
      </c>
      <c r="AH435" s="37">
        <f t="shared" si="43"/>
        <v>9.7551787506498649E-2</v>
      </c>
      <c r="AI435" s="42"/>
      <c r="AJ435" s="15" t="s">
        <v>9481</v>
      </c>
      <c r="AK435" s="43">
        <v>5000</v>
      </c>
      <c r="AL435" s="43">
        <v>0.01</v>
      </c>
      <c r="AM435" s="43">
        <v>2</v>
      </c>
      <c r="AN435" s="43">
        <v>0.01</v>
      </c>
      <c r="AO435" s="43">
        <v>1</v>
      </c>
      <c r="AP435" s="43">
        <v>0.11702127659574468</v>
      </c>
      <c r="AQ435" s="43">
        <v>-1.5224463240078111E-2</v>
      </c>
      <c r="AR435" s="43">
        <f t="shared" si="44"/>
        <v>0.10179681335566657</v>
      </c>
      <c r="AS435" s="42"/>
      <c r="AT435" s="15" t="s">
        <v>11242</v>
      </c>
      <c r="AU435" s="37">
        <v>7000</v>
      </c>
      <c r="AV435" s="37">
        <v>1.0000000000000001E-5</v>
      </c>
      <c r="AW435" s="37">
        <v>100000</v>
      </c>
      <c r="AX435" s="37">
        <v>1</v>
      </c>
      <c r="AY435" s="37">
        <v>0.1276595744680851</v>
      </c>
      <c r="AZ435" s="37">
        <v>-2.1739130434782622E-2</v>
      </c>
      <c r="BA435" s="37">
        <f t="shared" si="45"/>
        <v>0.10592044403330247</v>
      </c>
    </row>
    <row r="436" spans="1:53" x14ac:dyDescent="0.2">
      <c r="A436" s="15" t="s">
        <v>2297</v>
      </c>
      <c r="B436" s="37">
        <v>7000</v>
      </c>
      <c r="C436" s="37">
        <v>1000</v>
      </c>
      <c r="D436" s="37">
        <v>2</v>
      </c>
      <c r="E436" s="37">
        <v>0.2978723404255319</v>
      </c>
      <c r="F436" s="37">
        <v>0.15991875423155041</v>
      </c>
      <c r="G436" s="37">
        <f t="shared" si="40"/>
        <v>0.45779109465708234</v>
      </c>
      <c r="H436" s="42"/>
      <c r="I436" s="15" t="s">
        <v>17376</v>
      </c>
      <c r="J436" s="43">
        <v>5000</v>
      </c>
      <c r="K436" s="43">
        <v>0.01</v>
      </c>
      <c r="L436" s="43">
        <v>2</v>
      </c>
      <c r="M436" s="43">
        <v>0.01</v>
      </c>
      <c r="N436" s="43">
        <v>2</v>
      </c>
      <c r="O436" s="43">
        <v>0.27659574468085107</v>
      </c>
      <c r="P436" s="43">
        <v>0.14534028613451</v>
      </c>
      <c r="Q436" s="43">
        <f t="shared" si="41"/>
        <v>0.42193603081536107</v>
      </c>
      <c r="R436" s="42"/>
      <c r="S436" s="15" t="s">
        <v>2902</v>
      </c>
      <c r="T436" s="37">
        <v>7000</v>
      </c>
      <c r="U436" s="37">
        <v>1.0000000000000001E-5</v>
      </c>
      <c r="V436" s="37">
        <v>100000</v>
      </c>
      <c r="W436" s="37">
        <v>2</v>
      </c>
      <c r="X436" s="37">
        <v>0.30851063829787234</v>
      </c>
      <c r="Y436" s="37">
        <v>0</v>
      </c>
      <c r="Z436" s="37">
        <f t="shared" si="42"/>
        <v>0.30851063829787234</v>
      </c>
      <c r="AA436" s="42"/>
      <c r="AB436" s="15" t="s">
        <v>8952</v>
      </c>
      <c r="AC436" s="37">
        <v>7000</v>
      </c>
      <c r="AD436" s="37">
        <v>1000</v>
      </c>
      <c r="AE436" s="37">
        <v>2</v>
      </c>
      <c r="AF436" s="37">
        <v>0.10638297872340426</v>
      </c>
      <c r="AG436" s="37">
        <v>-3.2426778242677798E-2</v>
      </c>
      <c r="AH436" s="37">
        <f t="shared" si="43"/>
        <v>7.3956200480726458E-2</v>
      </c>
      <c r="AI436" s="42"/>
      <c r="AJ436" s="15" t="s">
        <v>9482</v>
      </c>
      <c r="AK436" s="43">
        <v>5000</v>
      </c>
      <c r="AL436" s="43">
        <v>0.01</v>
      </c>
      <c r="AM436" s="43">
        <v>2</v>
      </c>
      <c r="AN436" s="43">
        <v>0.01</v>
      </c>
      <c r="AO436" s="43">
        <v>2</v>
      </c>
      <c r="AP436" s="43">
        <v>6.3829787234042548E-2</v>
      </c>
      <c r="AQ436" s="43">
        <v>-7.5822603719599466E-2</v>
      </c>
      <c r="AR436" s="43">
        <f t="shared" si="44"/>
        <v>-1.1992816485556917E-2</v>
      </c>
      <c r="AS436" s="42"/>
      <c r="AT436" s="15" t="s">
        <v>11243</v>
      </c>
      <c r="AU436" s="37">
        <v>7000</v>
      </c>
      <c r="AV436" s="37">
        <v>1.0000000000000001E-5</v>
      </c>
      <c r="AW436" s="37">
        <v>100000</v>
      </c>
      <c r="AX436" s="37">
        <v>2</v>
      </c>
      <c r="AY436" s="37">
        <v>0.1702127659574468</v>
      </c>
      <c r="AZ436" s="37">
        <v>4.0439733019238304E-2</v>
      </c>
      <c r="BA436" s="37">
        <f t="shared" si="45"/>
        <v>0.21065249897668512</v>
      </c>
    </row>
    <row r="437" spans="1:53" x14ac:dyDescent="0.2">
      <c r="A437" s="15" t="s">
        <v>2298</v>
      </c>
      <c r="B437" s="37">
        <v>7000</v>
      </c>
      <c r="C437" s="37">
        <v>1000</v>
      </c>
      <c r="D437" s="37">
        <v>3</v>
      </c>
      <c r="E437" s="37">
        <v>0.27659574468085107</v>
      </c>
      <c r="F437" s="37">
        <v>0.13726548792009716</v>
      </c>
      <c r="G437" s="37">
        <f t="shared" si="40"/>
        <v>0.4138612326009482</v>
      </c>
      <c r="H437" s="42"/>
      <c r="I437" s="15" t="s">
        <v>17377</v>
      </c>
      <c r="J437" s="43">
        <v>5000</v>
      </c>
      <c r="K437" s="43">
        <v>0.01</v>
      </c>
      <c r="L437" s="43">
        <v>2</v>
      </c>
      <c r="M437" s="43">
        <v>0.01</v>
      </c>
      <c r="N437" s="43">
        <v>3</v>
      </c>
      <c r="O437" s="43">
        <v>0.28723404255319152</v>
      </c>
      <c r="P437" s="43">
        <v>0.15981856990394883</v>
      </c>
      <c r="Q437" s="43">
        <f t="shared" si="41"/>
        <v>0.44705261245714034</v>
      </c>
      <c r="R437" s="42"/>
      <c r="S437" s="15" t="s">
        <v>2903</v>
      </c>
      <c r="T437" s="37">
        <v>7000</v>
      </c>
      <c r="U437" s="37">
        <v>1.0000000000000001E-5</v>
      </c>
      <c r="V437" s="37">
        <v>100000</v>
      </c>
      <c r="W437" s="37">
        <v>3</v>
      </c>
      <c r="X437" s="37">
        <v>0.30851063829787234</v>
      </c>
      <c r="Y437" s="37">
        <v>0</v>
      </c>
      <c r="Z437" s="37">
        <f t="shared" si="42"/>
        <v>0.30851063829787234</v>
      </c>
      <c r="AA437" s="42"/>
      <c r="AB437" s="15" t="s">
        <v>8953</v>
      </c>
      <c r="AC437" s="37">
        <v>7000</v>
      </c>
      <c r="AD437" s="37">
        <v>1000</v>
      </c>
      <c r="AE437" s="37">
        <v>3</v>
      </c>
      <c r="AF437" s="37">
        <v>0.14893617021276595</v>
      </c>
      <c r="AG437" s="37">
        <v>-1.9108280254777097E-2</v>
      </c>
      <c r="AH437" s="37">
        <f t="shared" si="43"/>
        <v>0.12982788995798886</v>
      </c>
      <c r="AI437" s="42"/>
      <c r="AJ437" s="15" t="s">
        <v>9483</v>
      </c>
      <c r="AK437" s="43">
        <v>5000</v>
      </c>
      <c r="AL437" s="43">
        <v>0.01</v>
      </c>
      <c r="AM437" s="43">
        <v>2</v>
      </c>
      <c r="AN437" s="43">
        <v>0.01</v>
      </c>
      <c r="AO437" s="43">
        <v>3</v>
      </c>
      <c r="AP437" s="43">
        <v>0.14893617021276595</v>
      </c>
      <c r="AQ437" s="43">
        <v>1.750718578521035E-2</v>
      </c>
      <c r="AR437" s="43">
        <f t="shared" si="44"/>
        <v>0.1664433559979763</v>
      </c>
      <c r="AS437" s="42"/>
      <c r="AT437" s="15" t="s">
        <v>11244</v>
      </c>
      <c r="AU437" s="37">
        <v>7000</v>
      </c>
      <c r="AV437" s="37">
        <v>1.0000000000000001E-5</v>
      </c>
      <c r="AW437" s="37">
        <v>100000</v>
      </c>
      <c r="AX437" s="37">
        <v>3</v>
      </c>
      <c r="AY437" s="37">
        <v>0.14893617021276595</v>
      </c>
      <c r="AZ437" s="37">
        <v>2.123142250530779E-3</v>
      </c>
      <c r="BA437" s="37">
        <f t="shared" si="45"/>
        <v>0.15105931246329674</v>
      </c>
    </row>
    <row r="438" spans="1:53" x14ac:dyDescent="0.2">
      <c r="A438" s="15" t="s">
        <v>2299</v>
      </c>
      <c r="B438" s="37">
        <v>7000</v>
      </c>
      <c r="C438" s="37">
        <v>1000</v>
      </c>
      <c r="D438" s="37">
        <v>4</v>
      </c>
      <c r="E438" s="37">
        <v>0.25531914893617019</v>
      </c>
      <c r="F438" s="37">
        <v>0.11725248188891867</v>
      </c>
      <c r="G438" s="37">
        <f t="shared" si="40"/>
        <v>0.37257163082508887</v>
      </c>
      <c r="H438" s="42"/>
      <c r="I438" s="15" t="s">
        <v>17378</v>
      </c>
      <c r="J438" s="43">
        <v>5000</v>
      </c>
      <c r="K438" s="43">
        <v>0.01</v>
      </c>
      <c r="L438" s="43">
        <v>2</v>
      </c>
      <c r="M438" s="43">
        <v>0.01</v>
      </c>
      <c r="N438" s="43">
        <v>4</v>
      </c>
      <c r="O438" s="43">
        <v>0.27659574468085107</v>
      </c>
      <c r="P438" s="43">
        <v>0.14705097411262344</v>
      </c>
      <c r="Q438" s="43">
        <f t="shared" si="41"/>
        <v>0.42364671879347449</v>
      </c>
      <c r="R438" s="42"/>
      <c r="S438" s="15" t="s">
        <v>2904</v>
      </c>
      <c r="T438" s="37">
        <v>7000</v>
      </c>
      <c r="U438" s="37">
        <v>1.0000000000000001E-5</v>
      </c>
      <c r="V438" s="37">
        <v>100000</v>
      </c>
      <c r="W438" s="37">
        <v>4</v>
      </c>
      <c r="X438" s="37">
        <v>0.30851063829787234</v>
      </c>
      <c r="Y438" s="37">
        <v>0</v>
      </c>
      <c r="Z438" s="37">
        <f t="shared" si="42"/>
        <v>0.30851063829787234</v>
      </c>
      <c r="AA438" s="42"/>
      <c r="AB438" s="15" t="s">
        <v>8954</v>
      </c>
      <c r="AC438" s="37">
        <v>7000</v>
      </c>
      <c r="AD438" s="37">
        <v>1000</v>
      </c>
      <c r="AE438" s="37">
        <v>4</v>
      </c>
      <c r="AF438" s="37">
        <v>0.19148936170212766</v>
      </c>
      <c r="AG438" s="37">
        <v>4.351318784308477E-2</v>
      </c>
      <c r="AH438" s="37">
        <f t="shared" si="43"/>
        <v>0.23500254954521244</v>
      </c>
      <c r="AI438" s="42"/>
      <c r="AJ438" s="15" t="s">
        <v>9484</v>
      </c>
      <c r="AK438" s="43">
        <v>5000</v>
      </c>
      <c r="AL438" s="43">
        <v>0.01</v>
      </c>
      <c r="AM438" s="43">
        <v>2</v>
      </c>
      <c r="AN438" s="43">
        <v>0.01</v>
      </c>
      <c r="AO438" s="43">
        <v>4</v>
      </c>
      <c r="AP438" s="43">
        <v>7.4468085106382975E-2</v>
      </c>
      <c r="AQ438" s="43">
        <v>-6.9159367237547412E-2</v>
      </c>
      <c r="AR438" s="43">
        <f t="shared" si="44"/>
        <v>5.3087178688355635E-3</v>
      </c>
      <c r="AS438" s="42"/>
      <c r="AT438" s="15" t="s">
        <v>11245</v>
      </c>
      <c r="AU438" s="37">
        <v>7000</v>
      </c>
      <c r="AV438" s="37">
        <v>1.0000000000000001E-5</v>
      </c>
      <c r="AW438" s="37">
        <v>100000</v>
      </c>
      <c r="AX438" s="37">
        <v>4</v>
      </c>
      <c r="AY438" s="37">
        <v>0.20212765957446807</v>
      </c>
      <c r="AZ438" s="37">
        <v>4.922454484153739E-2</v>
      </c>
      <c r="BA438" s="37">
        <f t="shared" si="45"/>
        <v>0.25135220441600548</v>
      </c>
    </row>
    <row r="439" spans="1:53" x14ac:dyDescent="0.2">
      <c r="A439" s="15" t="s">
        <v>2300</v>
      </c>
      <c r="B439" s="37">
        <v>7000</v>
      </c>
      <c r="C439" s="37">
        <v>1000</v>
      </c>
      <c r="D439" s="37">
        <v>5</v>
      </c>
      <c r="E439" s="37">
        <v>0.27659574468085107</v>
      </c>
      <c r="F439" s="37">
        <v>0.13958810068649885</v>
      </c>
      <c r="G439" s="37">
        <f t="shared" si="40"/>
        <v>0.41618384536734992</v>
      </c>
      <c r="H439" s="42"/>
      <c r="I439" s="15" t="s">
        <v>17379</v>
      </c>
      <c r="J439" s="43">
        <v>5000</v>
      </c>
      <c r="K439" s="43">
        <v>0.01</v>
      </c>
      <c r="L439" s="43">
        <v>2</v>
      </c>
      <c r="M439" s="43">
        <v>0.01</v>
      </c>
      <c r="N439" s="43">
        <v>5</v>
      </c>
      <c r="O439" s="43">
        <v>0.27659574468085107</v>
      </c>
      <c r="P439" s="43">
        <v>0.15214219392492376</v>
      </c>
      <c r="Q439" s="43">
        <f t="shared" si="41"/>
        <v>0.4287379386057748</v>
      </c>
      <c r="R439" s="42"/>
      <c r="S439" s="15" t="s">
        <v>2905</v>
      </c>
      <c r="T439" s="37">
        <v>7000</v>
      </c>
      <c r="U439" s="37">
        <v>1.0000000000000001E-5</v>
      </c>
      <c r="V439" s="37">
        <v>100000</v>
      </c>
      <c r="W439" s="37">
        <v>5</v>
      </c>
      <c r="X439" s="37">
        <v>0.30851063829787234</v>
      </c>
      <c r="Y439" s="37">
        <v>0</v>
      </c>
      <c r="Z439" s="37">
        <f t="shared" si="42"/>
        <v>0.30851063829787234</v>
      </c>
      <c r="AA439" s="42"/>
      <c r="AB439" s="15" t="s">
        <v>8955</v>
      </c>
      <c r="AC439" s="37">
        <v>7000</v>
      </c>
      <c r="AD439" s="37">
        <v>1000</v>
      </c>
      <c r="AE439" s="37">
        <v>5</v>
      </c>
      <c r="AF439" s="37">
        <v>0.15957446808510639</v>
      </c>
      <c r="AG439" s="37">
        <v>1.8503832936822617E-2</v>
      </c>
      <c r="AH439" s="37">
        <f t="shared" si="43"/>
        <v>0.17807830102192901</v>
      </c>
      <c r="AI439" s="42"/>
      <c r="AJ439" s="15" t="s">
        <v>9485</v>
      </c>
      <c r="AK439" s="43">
        <v>5000</v>
      </c>
      <c r="AL439" s="43">
        <v>0.01</v>
      </c>
      <c r="AM439" s="43">
        <v>2</v>
      </c>
      <c r="AN439" s="43">
        <v>0.01</v>
      </c>
      <c r="AO439" s="43">
        <v>5</v>
      </c>
      <c r="AP439" s="43">
        <v>7.4468085106382975E-2</v>
      </c>
      <c r="AQ439" s="43">
        <v>-8.1031064111037693E-2</v>
      </c>
      <c r="AR439" s="43">
        <f t="shared" si="44"/>
        <v>-6.5629790046547176E-3</v>
      </c>
      <c r="AS439" s="42"/>
      <c r="AT439" s="15" t="s">
        <v>11246</v>
      </c>
      <c r="AU439" s="37">
        <v>7000</v>
      </c>
      <c r="AV439" s="37">
        <v>1.0000000000000001E-5</v>
      </c>
      <c r="AW439" s="37">
        <v>100000</v>
      </c>
      <c r="AX439" s="37">
        <v>5</v>
      </c>
      <c r="AY439" s="37">
        <v>0.10638297872340426</v>
      </c>
      <c r="AZ439" s="37">
        <v>-2.8660760812923406E-2</v>
      </c>
      <c r="BA439" s="37">
        <f t="shared" si="45"/>
        <v>7.7722217910480854E-2</v>
      </c>
    </row>
    <row r="440" spans="1:53" x14ac:dyDescent="0.2">
      <c r="A440" s="15" t="s">
        <v>2301</v>
      </c>
      <c r="B440" s="37">
        <v>7000</v>
      </c>
      <c r="C440" s="37">
        <v>1000</v>
      </c>
      <c r="D440" s="37">
        <v>6</v>
      </c>
      <c r="E440" s="37">
        <v>0.2978723404255319</v>
      </c>
      <c r="F440" s="37">
        <v>0.16196136701337291</v>
      </c>
      <c r="G440" s="37">
        <f t="shared" si="40"/>
        <v>0.45983370743890484</v>
      </c>
      <c r="H440" s="42"/>
      <c r="I440" s="15" t="s">
        <v>17380</v>
      </c>
      <c r="J440" s="43">
        <v>5000</v>
      </c>
      <c r="K440" s="43">
        <v>0.01</v>
      </c>
      <c r="L440" s="43">
        <v>2</v>
      </c>
      <c r="M440" s="43">
        <v>0.01</v>
      </c>
      <c r="N440" s="43">
        <v>6</v>
      </c>
      <c r="O440" s="43">
        <v>0.27659574468085107</v>
      </c>
      <c r="P440" s="43">
        <v>0.14648150620910672</v>
      </c>
      <c r="Q440" s="43">
        <f t="shared" si="41"/>
        <v>0.42307725088995779</v>
      </c>
      <c r="R440" s="42"/>
      <c r="S440" s="15" t="s">
        <v>2906</v>
      </c>
      <c r="T440" s="37">
        <v>7000</v>
      </c>
      <c r="U440" s="37">
        <v>1.0000000000000001E-5</v>
      </c>
      <c r="V440" s="37">
        <v>100000</v>
      </c>
      <c r="W440" s="37">
        <v>6</v>
      </c>
      <c r="X440" s="37">
        <v>0.30851063829787234</v>
      </c>
      <c r="Y440" s="37">
        <v>0</v>
      </c>
      <c r="Z440" s="37">
        <f t="shared" si="42"/>
        <v>0.30851063829787234</v>
      </c>
      <c r="AA440" s="42"/>
      <c r="AB440" s="15" t="s">
        <v>8956</v>
      </c>
      <c r="AC440" s="37">
        <v>7000</v>
      </c>
      <c r="AD440" s="37">
        <v>1000</v>
      </c>
      <c r="AE440" s="37">
        <v>6</v>
      </c>
      <c r="AF440" s="37">
        <v>8.5106382978723402E-2</v>
      </c>
      <c r="AG440" s="37">
        <v>-5.535248041775457E-2</v>
      </c>
      <c r="AH440" s="37">
        <f t="shared" si="43"/>
        <v>2.9753902560968833E-2</v>
      </c>
      <c r="AI440" s="42"/>
      <c r="AJ440" s="15" t="s">
        <v>9486</v>
      </c>
      <c r="AK440" s="43">
        <v>5000</v>
      </c>
      <c r="AL440" s="43">
        <v>0.01</v>
      </c>
      <c r="AM440" s="43">
        <v>2</v>
      </c>
      <c r="AN440" s="43">
        <v>0.01</v>
      </c>
      <c r="AO440" s="43">
        <v>6</v>
      </c>
      <c r="AP440" s="43">
        <v>0.10638297872340426</v>
      </c>
      <c r="AQ440" s="43">
        <v>-4.334038054968288E-2</v>
      </c>
      <c r="AR440" s="43">
        <f t="shared" si="44"/>
        <v>6.3042598173721376E-2</v>
      </c>
      <c r="AS440" s="42"/>
      <c r="AT440" s="15" t="s">
        <v>11247</v>
      </c>
      <c r="AU440" s="37">
        <v>7000</v>
      </c>
      <c r="AV440" s="37">
        <v>1.0000000000000001E-5</v>
      </c>
      <c r="AW440" s="37">
        <v>100000</v>
      </c>
      <c r="AX440" s="37">
        <v>6</v>
      </c>
      <c r="AY440" s="37">
        <v>0.13829787234042554</v>
      </c>
      <c r="AZ440" s="37">
        <v>-2.0780265451132839E-2</v>
      </c>
      <c r="BA440" s="37">
        <f t="shared" si="45"/>
        <v>0.11751760688929269</v>
      </c>
    </row>
    <row r="441" spans="1:53" x14ac:dyDescent="0.2">
      <c r="A441" s="15" t="s">
        <v>2302</v>
      </c>
      <c r="B441" s="37">
        <v>7000</v>
      </c>
      <c r="C441" s="37">
        <v>1000</v>
      </c>
      <c r="D441" s="37">
        <v>7</v>
      </c>
      <c r="E441" s="37">
        <v>0.26595744680851063</v>
      </c>
      <c r="F441" s="37">
        <v>0.12857718661829909</v>
      </c>
      <c r="G441" s="37">
        <f t="shared" si="40"/>
        <v>0.39453463342680972</v>
      </c>
      <c r="H441" s="42"/>
      <c r="I441" s="15" t="s">
        <v>17381</v>
      </c>
      <c r="J441" s="43">
        <v>5000</v>
      </c>
      <c r="K441" s="43">
        <v>0.01</v>
      </c>
      <c r="L441" s="43">
        <v>2</v>
      </c>
      <c r="M441" s="43">
        <v>0.01</v>
      </c>
      <c r="N441" s="43">
        <v>7</v>
      </c>
      <c r="O441" s="43">
        <v>0.27659574468085107</v>
      </c>
      <c r="P441" s="43">
        <v>0.14886817576564582</v>
      </c>
      <c r="Q441" s="43">
        <f t="shared" si="41"/>
        <v>0.42546392044649689</v>
      </c>
      <c r="R441" s="42"/>
      <c r="S441" s="15" t="s">
        <v>2907</v>
      </c>
      <c r="T441" s="37">
        <v>7000</v>
      </c>
      <c r="U441" s="37">
        <v>1.0000000000000001E-5</v>
      </c>
      <c r="V441" s="37">
        <v>100000</v>
      </c>
      <c r="W441" s="37">
        <v>7</v>
      </c>
      <c r="X441" s="37">
        <v>0.30851063829787234</v>
      </c>
      <c r="Y441" s="37">
        <v>0</v>
      </c>
      <c r="Z441" s="37">
        <f t="shared" si="42"/>
        <v>0.30851063829787234</v>
      </c>
      <c r="AA441" s="42"/>
      <c r="AB441" s="15" t="s">
        <v>8957</v>
      </c>
      <c r="AC441" s="37">
        <v>7000</v>
      </c>
      <c r="AD441" s="37">
        <v>1000</v>
      </c>
      <c r="AE441" s="37">
        <v>7</v>
      </c>
      <c r="AF441" s="37">
        <v>0.1276595744680851</v>
      </c>
      <c r="AG441" s="37">
        <v>-3.2539372640895425E-3</v>
      </c>
      <c r="AH441" s="37">
        <f t="shared" si="43"/>
        <v>0.12440563720399556</v>
      </c>
      <c r="AI441" s="42"/>
      <c r="AJ441" s="15" t="s">
        <v>9487</v>
      </c>
      <c r="AK441" s="43">
        <v>5000</v>
      </c>
      <c r="AL441" s="43">
        <v>0.01</v>
      </c>
      <c r="AM441" s="43">
        <v>2</v>
      </c>
      <c r="AN441" s="43">
        <v>0.01</v>
      </c>
      <c r="AO441" s="43">
        <v>7</v>
      </c>
      <c r="AP441" s="43">
        <v>0.1276595744680851</v>
      </c>
      <c r="AQ441" s="43">
        <v>-2.8693447217402912E-2</v>
      </c>
      <c r="AR441" s="43">
        <f t="shared" si="44"/>
        <v>9.8966127250682184E-2</v>
      </c>
      <c r="AS441" s="42"/>
      <c r="AT441" s="15" t="s">
        <v>11248</v>
      </c>
      <c r="AU441" s="37">
        <v>7000</v>
      </c>
      <c r="AV441" s="37">
        <v>1.0000000000000001E-5</v>
      </c>
      <c r="AW441" s="37">
        <v>100000</v>
      </c>
      <c r="AX441" s="37">
        <v>7</v>
      </c>
      <c r="AY441" s="37">
        <v>0.1276595744680851</v>
      </c>
      <c r="AZ441" s="37">
        <v>-1.5948332674311342E-2</v>
      </c>
      <c r="BA441" s="37">
        <f t="shared" si="45"/>
        <v>0.11171124179377376</v>
      </c>
    </row>
    <row r="442" spans="1:53" x14ac:dyDescent="0.2">
      <c r="A442" s="15" t="s">
        <v>2303</v>
      </c>
      <c r="B442" s="37">
        <v>7000</v>
      </c>
      <c r="C442" s="37">
        <v>1000</v>
      </c>
      <c r="D442" s="37">
        <v>8</v>
      </c>
      <c r="E442" s="37">
        <v>0.27659574468085107</v>
      </c>
      <c r="F442" s="37">
        <v>0.13970390309555855</v>
      </c>
      <c r="G442" s="37">
        <f t="shared" si="40"/>
        <v>0.4162996477764096</v>
      </c>
      <c r="H442" s="42"/>
      <c r="I442" s="15" t="s">
        <v>17382</v>
      </c>
      <c r="J442" s="43">
        <v>5000</v>
      </c>
      <c r="K442" s="43">
        <v>0.01</v>
      </c>
      <c r="L442" s="43">
        <v>2</v>
      </c>
      <c r="M442" s="43">
        <v>0.01</v>
      </c>
      <c r="N442" s="43">
        <v>8</v>
      </c>
      <c r="O442" s="43">
        <v>0.27659574468085107</v>
      </c>
      <c r="P442" s="43">
        <v>0.14327838091408659</v>
      </c>
      <c r="Q442" s="43">
        <f t="shared" si="41"/>
        <v>0.41987412559493764</v>
      </c>
      <c r="R442" s="42"/>
      <c r="S442" s="15" t="s">
        <v>2908</v>
      </c>
      <c r="T442" s="37">
        <v>7000</v>
      </c>
      <c r="U442" s="37">
        <v>1.0000000000000001E-5</v>
      </c>
      <c r="V442" s="37">
        <v>100000</v>
      </c>
      <c r="W442" s="37">
        <v>8</v>
      </c>
      <c r="X442" s="37">
        <v>0.30851063829787234</v>
      </c>
      <c r="Y442" s="37">
        <v>0</v>
      </c>
      <c r="Z442" s="37">
        <f t="shared" si="42"/>
        <v>0.30851063829787234</v>
      </c>
      <c r="AA442" s="42"/>
      <c r="AB442" s="15" t="s">
        <v>8958</v>
      </c>
      <c r="AC442" s="37">
        <v>7000</v>
      </c>
      <c r="AD442" s="37">
        <v>1000</v>
      </c>
      <c r="AE442" s="37">
        <v>8</v>
      </c>
      <c r="AF442" s="37">
        <v>0.18085106382978725</v>
      </c>
      <c r="AG442" s="37">
        <v>2.8195488721804531E-2</v>
      </c>
      <c r="AH442" s="37">
        <f t="shared" si="43"/>
        <v>0.20904655255159177</v>
      </c>
      <c r="AI442" s="42"/>
      <c r="AJ442" s="15" t="s">
        <v>9488</v>
      </c>
      <c r="AK442" s="43">
        <v>5000</v>
      </c>
      <c r="AL442" s="43">
        <v>0.01</v>
      </c>
      <c r="AM442" s="43">
        <v>2</v>
      </c>
      <c r="AN442" s="43">
        <v>0.01</v>
      </c>
      <c r="AO442" s="43">
        <v>8</v>
      </c>
      <c r="AP442" s="43">
        <v>0.15957446808510639</v>
      </c>
      <c r="AQ442" s="43">
        <v>5.8902275769745632E-3</v>
      </c>
      <c r="AR442" s="43">
        <f t="shared" si="44"/>
        <v>0.16546469566208094</v>
      </c>
      <c r="AS442" s="42"/>
      <c r="AT442" s="15" t="s">
        <v>11249</v>
      </c>
      <c r="AU442" s="37">
        <v>7000</v>
      </c>
      <c r="AV442" s="37">
        <v>1.0000000000000001E-5</v>
      </c>
      <c r="AW442" s="37">
        <v>100000</v>
      </c>
      <c r="AX442" s="37">
        <v>8</v>
      </c>
      <c r="AY442" s="37">
        <v>0.11702127659574468</v>
      </c>
      <c r="AZ442" s="37">
        <v>-1.6812198618532535E-2</v>
      </c>
      <c r="BA442" s="37">
        <f t="shared" si="45"/>
        <v>0.10020907797721215</v>
      </c>
    </row>
    <row r="443" spans="1:53" x14ac:dyDescent="0.2">
      <c r="A443" s="15" t="s">
        <v>2304</v>
      </c>
      <c r="B443" s="37">
        <v>7000</v>
      </c>
      <c r="C443" s="37">
        <v>1000</v>
      </c>
      <c r="D443" s="37">
        <v>9</v>
      </c>
      <c r="E443" s="37">
        <v>0.27659574468085107</v>
      </c>
      <c r="F443" s="37">
        <v>0.14039806347498657</v>
      </c>
      <c r="G443" s="37">
        <f t="shared" si="40"/>
        <v>0.41699380815583764</v>
      </c>
      <c r="H443" s="42"/>
      <c r="I443" s="15" t="s">
        <v>17383</v>
      </c>
      <c r="J443" s="43">
        <v>5000</v>
      </c>
      <c r="K443" s="43">
        <v>0.01</v>
      </c>
      <c r="L443" s="43">
        <v>2</v>
      </c>
      <c r="M443" s="43">
        <v>0.01</v>
      </c>
      <c r="N443" s="43">
        <v>9</v>
      </c>
      <c r="O443" s="43">
        <v>0.27659574468085107</v>
      </c>
      <c r="P443" s="43">
        <v>0.14431057563587685</v>
      </c>
      <c r="Q443" s="43">
        <f t="shared" si="41"/>
        <v>0.42090632031672792</v>
      </c>
      <c r="R443" s="42"/>
      <c r="S443" s="15" t="s">
        <v>2909</v>
      </c>
      <c r="T443" s="37">
        <v>7000</v>
      </c>
      <c r="U443" s="37">
        <v>1.0000000000000001E-5</v>
      </c>
      <c r="V443" s="37">
        <v>100000</v>
      </c>
      <c r="W443" s="37">
        <v>9</v>
      </c>
      <c r="X443" s="37">
        <v>0.30851063829787234</v>
      </c>
      <c r="Y443" s="37">
        <v>0</v>
      </c>
      <c r="Z443" s="37">
        <f t="shared" si="42"/>
        <v>0.30851063829787234</v>
      </c>
      <c r="AA443" s="42"/>
      <c r="AB443" s="15" t="s">
        <v>8959</v>
      </c>
      <c r="AC443" s="37">
        <v>7000</v>
      </c>
      <c r="AD443" s="37">
        <v>1000</v>
      </c>
      <c r="AE443" s="37">
        <v>9</v>
      </c>
      <c r="AF443" s="37">
        <v>0.18085106382978725</v>
      </c>
      <c r="AG443" s="37">
        <v>4.8007365513613051E-2</v>
      </c>
      <c r="AH443" s="37">
        <f t="shared" si="43"/>
        <v>0.22885842934340028</v>
      </c>
      <c r="AI443" s="42"/>
      <c r="AJ443" s="15" t="s">
        <v>9489</v>
      </c>
      <c r="AK443" s="43">
        <v>5000</v>
      </c>
      <c r="AL443" s="43">
        <v>0.01</v>
      </c>
      <c r="AM443" s="43">
        <v>2</v>
      </c>
      <c r="AN443" s="43">
        <v>0.01</v>
      </c>
      <c r="AO443" s="43">
        <v>9</v>
      </c>
      <c r="AP443" s="43">
        <v>9.5744680851063829E-2</v>
      </c>
      <c r="AQ443" s="43">
        <v>-5.2146431393205177E-2</v>
      </c>
      <c r="AR443" s="43">
        <f t="shared" si="44"/>
        <v>4.3598249457858652E-2</v>
      </c>
      <c r="AS443" s="42"/>
      <c r="AT443" s="15" t="s">
        <v>11250</v>
      </c>
      <c r="AU443" s="37">
        <v>7000</v>
      </c>
      <c r="AV443" s="37">
        <v>1.0000000000000001E-5</v>
      </c>
      <c r="AW443" s="37">
        <v>100000</v>
      </c>
      <c r="AX443" s="37">
        <v>9</v>
      </c>
      <c r="AY443" s="37">
        <v>0.22340425531914893</v>
      </c>
      <c r="AZ443" s="37">
        <v>8.6528221512247039E-2</v>
      </c>
      <c r="BA443" s="37">
        <f t="shared" si="45"/>
        <v>0.30993247683139596</v>
      </c>
    </row>
    <row r="444" spans="1:53" x14ac:dyDescent="0.2">
      <c r="A444" s="15" t="s">
        <v>2305</v>
      </c>
      <c r="B444" s="37">
        <v>9000</v>
      </c>
      <c r="C444" s="37">
        <v>1000</v>
      </c>
      <c r="D444" s="37">
        <v>0</v>
      </c>
      <c r="E444" s="37">
        <v>0.27659574468085107</v>
      </c>
      <c r="F444" s="37">
        <v>0.14039806347498657</v>
      </c>
      <c r="G444" s="37">
        <f t="shared" si="40"/>
        <v>0.41699380815583764</v>
      </c>
      <c r="H444" s="42"/>
      <c r="I444" s="15" t="s">
        <v>2431</v>
      </c>
      <c r="J444" s="43">
        <v>5000</v>
      </c>
      <c r="K444" s="43">
        <v>0.01</v>
      </c>
      <c r="L444" s="43">
        <v>2</v>
      </c>
      <c r="M444" s="43">
        <v>0.1</v>
      </c>
      <c r="N444" s="43">
        <v>0</v>
      </c>
      <c r="O444" s="43">
        <v>0.28723404255319152</v>
      </c>
      <c r="P444" s="43">
        <v>0.15542443341826478</v>
      </c>
      <c r="Q444" s="43">
        <f t="shared" si="41"/>
        <v>0.4426584759714563</v>
      </c>
      <c r="R444" s="42"/>
      <c r="S444" s="15" t="s">
        <v>2910</v>
      </c>
      <c r="T444" s="37">
        <v>9000</v>
      </c>
      <c r="U444" s="37">
        <v>1.0000000000000001E-5</v>
      </c>
      <c r="V444" s="37">
        <v>1.0000000000000001E-5</v>
      </c>
      <c r="W444" s="37">
        <v>0</v>
      </c>
      <c r="X444" s="37">
        <v>0.30851063829787234</v>
      </c>
      <c r="Y444" s="37">
        <v>0</v>
      </c>
      <c r="Z444" s="37">
        <f t="shared" si="42"/>
        <v>0.30851063829787234</v>
      </c>
      <c r="AA444" s="42"/>
      <c r="AB444" s="15" t="s">
        <v>8960</v>
      </c>
      <c r="AC444" s="37">
        <v>9000</v>
      </c>
      <c r="AD444" s="37">
        <v>1000</v>
      </c>
      <c r="AE444" s="37">
        <v>0</v>
      </c>
      <c r="AF444" s="37">
        <v>0.1276595744680851</v>
      </c>
      <c r="AG444" s="37">
        <v>-2.7459344174886734E-2</v>
      </c>
      <c r="AH444" s="37">
        <f t="shared" si="43"/>
        <v>0.10020023029319836</v>
      </c>
      <c r="AI444" s="42"/>
      <c r="AJ444" s="15" t="s">
        <v>2431</v>
      </c>
      <c r="AK444" s="43">
        <v>5000</v>
      </c>
      <c r="AL444" s="43">
        <v>0.01</v>
      </c>
      <c r="AM444" s="43">
        <v>2</v>
      </c>
      <c r="AN444" s="43">
        <v>0.1</v>
      </c>
      <c r="AO444" s="43">
        <v>0</v>
      </c>
      <c r="AP444" s="43">
        <v>0.14893617021276595</v>
      </c>
      <c r="AQ444" s="43">
        <v>8.0464318691465461E-3</v>
      </c>
      <c r="AR444" s="43">
        <f t="shared" si="44"/>
        <v>0.1569826020819125</v>
      </c>
      <c r="AS444" s="42"/>
      <c r="AT444" s="15" t="s">
        <v>11251</v>
      </c>
      <c r="AU444" s="37">
        <v>9000</v>
      </c>
      <c r="AV444" s="37">
        <v>1.0000000000000001E-5</v>
      </c>
      <c r="AW444" s="37">
        <v>1.0000000000000001E-5</v>
      </c>
      <c r="AX444" s="37">
        <v>0</v>
      </c>
      <c r="AY444" s="37">
        <v>0.14893617021276595</v>
      </c>
      <c r="AZ444" s="37">
        <v>1.737880569711224E-2</v>
      </c>
      <c r="BA444" s="37">
        <f t="shared" si="45"/>
        <v>0.1663149759098782</v>
      </c>
    </row>
    <row r="445" spans="1:53" x14ac:dyDescent="0.2">
      <c r="A445" s="15" t="s">
        <v>2306</v>
      </c>
      <c r="B445" s="37">
        <v>9000</v>
      </c>
      <c r="C445" s="37">
        <v>1000</v>
      </c>
      <c r="D445" s="37">
        <v>1</v>
      </c>
      <c r="E445" s="37">
        <v>0.27659574468085107</v>
      </c>
      <c r="F445" s="37">
        <v>0.14086021505376348</v>
      </c>
      <c r="G445" s="37">
        <f t="shared" si="40"/>
        <v>0.41745595973461458</v>
      </c>
      <c r="H445" s="42"/>
      <c r="I445" s="15" t="s">
        <v>2432</v>
      </c>
      <c r="J445" s="43">
        <v>5000</v>
      </c>
      <c r="K445" s="43">
        <v>0.01</v>
      </c>
      <c r="L445" s="43">
        <v>2</v>
      </c>
      <c r="M445" s="43">
        <v>0.1</v>
      </c>
      <c r="N445" s="43">
        <v>1</v>
      </c>
      <c r="O445" s="43">
        <v>0.25531914893617019</v>
      </c>
      <c r="P445" s="43">
        <v>0.125465178096757</v>
      </c>
      <c r="Q445" s="43">
        <f t="shared" si="41"/>
        <v>0.38078432703292719</v>
      </c>
      <c r="R445" s="42"/>
      <c r="S445" s="15" t="s">
        <v>2911</v>
      </c>
      <c r="T445" s="37">
        <v>9000</v>
      </c>
      <c r="U445" s="37">
        <v>1.0000000000000001E-5</v>
      </c>
      <c r="V445" s="37">
        <v>1.0000000000000001E-5</v>
      </c>
      <c r="W445" s="37">
        <v>1</v>
      </c>
      <c r="X445" s="37">
        <v>0.30851063829787234</v>
      </c>
      <c r="Y445" s="37">
        <v>0</v>
      </c>
      <c r="Z445" s="37">
        <f t="shared" si="42"/>
        <v>0.30851063829787234</v>
      </c>
      <c r="AA445" s="42"/>
      <c r="AB445" s="15" t="s">
        <v>2306</v>
      </c>
      <c r="AC445" s="37">
        <v>9000</v>
      </c>
      <c r="AD445" s="37">
        <v>1000</v>
      </c>
      <c r="AE445" s="37">
        <v>1</v>
      </c>
      <c r="AF445" s="37">
        <v>0.11702127659574468</v>
      </c>
      <c r="AG445" s="37">
        <v>-2.2140704834272239E-2</v>
      </c>
      <c r="AH445" s="37">
        <f t="shared" si="43"/>
        <v>9.4880571761472438E-2</v>
      </c>
      <c r="AI445" s="42"/>
      <c r="AJ445" s="15" t="s">
        <v>2432</v>
      </c>
      <c r="AK445" s="43">
        <v>5000</v>
      </c>
      <c r="AL445" s="43">
        <v>0.01</v>
      </c>
      <c r="AM445" s="43">
        <v>2</v>
      </c>
      <c r="AN445" s="43">
        <v>0.1</v>
      </c>
      <c r="AO445" s="43">
        <v>1</v>
      </c>
      <c r="AP445" s="43">
        <v>0.13829787234042554</v>
      </c>
      <c r="AQ445" s="43">
        <v>-1.6012810248198575E-2</v>
      </c>
      <c r="AR445" s="43">
        <f t="shared" si="44"/>
        <v>0.12228506209222696</v>
      </c>
      <c r="AS445" s="42"/>
      <c r="AT445" s="15" t="s">
        <v>11252</v>
      </c>
      <c r="AU445" s="37">
        <v>9000</v>
      </c>
      <c r="AV445" s="37">
        <v>1.0000000000000001E-5</v>
      </c>
      <c r="AW445" s="37">
        <v>1.0000000000000001E-5</v>
      </c>
      <c r="AX445" s="37">
        <v>1</v>
      </c>
      <c r="AY445" s="37">
        <v>0.15957446808510639</v>
      </c>
      <c r="AZ445" s="37">
        <v>1.8244315177154927E-2</v>
      </c>
      <c r="BA445" s="37">
        <f t="shared" si="45"/>
        <v>0.1778187832622613</v>
      </c>
    </row>
    <row r="446" spans="1:53" x14ac:dyDescent="0.2">
      <c r="A446" s="15" t="s">
        <v>2307</v>
      </c>
      <c r="B446" s="37">
        <v>9000</v>
      </c>
      <c r="C446" s="37">
        <v>1000</v>
      </c>
      <c r="D446" s="37">
        <v>2</v>
      </c>
      <c r="E446" s="37">
        <v>0.27659574468085107</v>
      </c>
      <c r="F446" s="37">
        <v>0.13738191632928476</v>
      </c>
      <c r="G446" s="37">
        <f t="shared" si="40"/>
        <v>0.41397766101013583</v>
      </c>
      <c r="H446" s="42"/>
      <c r="I446" s="15" t="s">
        <v>17384</v>
      </c>
      <c r="J446" s="43">
        <v>5000</v>
      </c>
      <c r="K446" s="43">
        <v>0.01</v>
      </c>
      <c r="L446" s="43">
        <v>2</v>
      </c>
      <c r="M446" s="43">
        <v>0.1</v>
      </c>
      <c r="N446" s="43">
        <v>2</v>
      </c>
      <c r="O446" s="43">
        <v>0.26595744680851063</v>
      </c>
      <c r="P446" s="43">
        <v>0.13772932730656737</v>
      </c>
      <c r="Q446" s="43">
        <f t="shared" si="41"/>
        <v>0.40368677411507803</v>
      </c>
      <c r="R446" s="42"/>
      <c r="S446" s="15" t="s">
        <v>2912</v>
      </c>
      <c r="T446" s="37">
        <v>9000</v>
      </c>
      <c r="U446" s="37">
        <v>1.0000000000000001E-5</v>
      </c>
      <c r="V446" s="37">
        <v>1.0000000000000001E-5</v>
      </c>
      <c r="W446" s="37">
        <v>2</v>
      </c>
      <c r="X446" s="37">
        <v>0.30851063829787234</v>
      </c>
      <c r="Y446" s="37">
        <v>0</v>
      </c>
      <c r="Z446" s="37">
        <f t="shared" si="42"/>
        <v>0.30851063829787234</v>
      </c>
      <c r="AA446" s="42"/>
      <c r="AB446" s="15" t="s">
        <v>2307</v>
      </c>
      <c r="AC446" s="37">
        <v>9000</v>
      </c>
      <c r="AD446" s="37">
        <v>1000</v>
      </c>
      <c r="AE446" s="37">
        <v>2</v>
      </c>
      <c r="AF446" s="37">
        <v>0.11702127659574468</v>
      </c>
      <c r="AG446" s="37">
        <v>-2.6038926880589171E-2</v>
      </c>
      <c r="AH446" s="37">
        <f t="shared" si="43"/>
        <v>9.0982349715155508E-2</v>
      </c>
      <c r="AI446" s="42"/>
      <c r="AJ446" s="15" t="s">
        <v>9490</v>
      </c>
      <c r="AK446" s="43">
        <v>5000</v>
      </c>
      <c r="AL446" s="43">
        <v>0.01</v>
      </c>
      <c r="AM446" s="43">
        <v>2</v>
      </c>
      <c r="AN446" s="43">
        <v>0.1</v>
      </c>
      <c r="AO446" s="43">
        <v>2</v>
      </c>
      <c r="AP446" s="43">
        <v>0.14893617021276595</v>
      </c>
      <c r="AQ446" s="43">
        <v>1.3280212483399449E-3</v>
      </c>
      <c r="AR446" s="43">
        <f t="shared" si="44"/>
        <v>0.15026419146110589</v>
      </c>
      <c r="AS446" s="42"/>
      <c r="AT446" s="15" t="s">
        <v>11253</v>
      </c>
      <c r="AU446" s="37">
        <v>9000</v>
      </c>
      <c r="AV446" s="37">
        <v>1.0000000000000001E-5</v>
      </c>
      <c r="AW446" s="37">
        <v>1.0000000000000001E-5</v>
      </c>
      <c r="AX446" s="37">
        <v>2</v>
      </c>
      <c r="AY446" s="37">
        <v>0.14893617021276595</v>
      </c>
      <c r="AZ446" s="37">
        <v>-1.1024468943264358E-2</v>
      </c>
      <c r="BA446" s="37">
        <f t="shared" si="45"/>
        <v>0.13791170126950159</v>
      </c>
    </row>
    <row r="447" spans="1:53" x14ac:dyDescent="0.2">
      <c r="A447" s="15" t="s">
        <v>2308</v>
      </c>
      <c r="B447" s="37">
        <v>9000</v>
      </c>
      <c r="C447" s="37">
        <v>1000</v>
      </c>
      <c r="D447" s="37">
        <v>3</v>
      </c>
      <c r="E447" s="37">
        <v>0.27659574468085107</v>
      </c>
      <c r="F447" s="37">
        <v>0.13877661007814604</v>
      </c>
      <c r="G447" s="37">
        <f t="shared" si="40"/>
        <v>0.41537235475899714</v>
      </c>
      <c r="H447" s="42"/>
      <c r="I447" s="15" t="s">
        <v>17385</v>
      </c>
      <c r="J447" s="43">
        <v>5000</v>
      </c>
      <c r="K447" s="43">
        <v>0.01</v>
      </c>
      <c r="L447" s="43">
        <v>2</v>
      </c>
      <c r="M447" s="43">
        <v>0.1</v>
      </c>
      <c r="N447" s="43">
        <v>3</v>
      </c>
      <c r="O447" s="43">
        <v>0.28723404255319152</v>
      </c>
      <c r="P447" s="43">
        <v>0.15880860157606522</v>
      </c>
      <c r="Q447" s="43">
        <f t="shared" si="41"/>
        <v>0.44604264412925676</v>
      </c>
      <c r="R447" s="42"/>
      <c r="S447" s="15" t="s">
        <v>2913</v>
      </c>
      <c r="T447" s="37">
        <v>9000</v>
      </c>
      <c r="U447" s="37">
        <v>1.0000000000000001E-5</v>
      </c>
      <c r="V447" s="37">
        <v>1.0000000000000001E-5</v>
      </c>
      <c r="W447" s="37">
        <v>3</v>
      </c>
      <c r="X447" s="37">
        <v>0.30851063829787234</v>
      </c>
      <c r="Y447" s="37">
        <v>0</v>
      </c>
      <c r="Z447" s="37">
        <f t="shared" si="42"/>
        <v>0.30851063829787234</v>
      </c>
      <c r="AA447" s="42"/>
      <c r="AB447" s="15" t="s">
        <v>8961</v>
      </c>
      <c r="AC447" s="37">
        <v>9000</v>
      </c>
      <c r="AD447" s="37">
        <v>1000</v>
      </c>
      <c r="AE447" s="37">
        <v>3</v>
      </c>
      <c r="AF447" s="37">
        <v>0.13829787234042554</v>
      </c>
      <c r="AG447" s="37">
        <v>4.5757615374558743E-3</v>
      </c>
      <c r="AH447" s="37">
        <f t="shared" si="43"/>
        <v>0.14287363387788141</v>
      </c>
      <c r="AI447" s="42"/>
      <c r="AJ447" s="15" t="s">
        <v>9491</v>
      </c>
      <c r="AK447" s="43">
        <v>5000</v>
      </c>
      <c r="AL447" s="43">
        <v>0.01</v>
      </c>
      <c r="AM447" s="43">
        <v>2</v>
      </c>
      <c r="AN447" s="43">
        <v>0.1</v>
      </c>
      <c r="AO447" s="43">
        <v>3</v>
      </c>
      <c r="AP447" s="43">
        <v>0.10638297872340426</v>
      </c>
      <c r="AQ447" s="43">
        <v>-5.7736101808439383E-2</v>
      </c>
      <c r="AR447" s="43">
        <f t="shared" si="44"/>
        <v>4.8646876914964873E-2</v>
      </c>
      <c r="AS447" s="42"/>
      <c r="AT447" s="15" t="s">
        <v>11254</v>
      </c>
      <c r="AU447" s="37">
        <v>9000</v>
      </c>
      <c r="AV447" s="37">
        <v>1.0000000000000001E-5</v>
      </c>
      <c r="AW447" s="37">
        <v>1.0000000000000001E-5</v>
      </c>
      <c r="AX447" s="37">
        <v>3</v>
      </c>
      <c r="AY447" s="37">
        <v>6.3829787234042548E-2</v>
      </c>
      <c r="AZ447" s="37">
        <v>-7.8768909754825256E-2</v>
      </c>
      <c r="BA447" s="37">
        <f t="shared" si="45"/>
        <v>-1.4939122520782708E-2</v>
      </c>
    </row>
    <row r="448" spans="1:53" x14ac:dyDescent="0.2">
      <c r="A448" s="15" t="s">
        <v>2309</v>
      </c>
      <c r="B448" s="37">
        <v>9000</v>
      </c>
      <c r="C448" s="37">
        <v>1000</v>
      </c>
      <c r="D448" s="37">
        <v>4</v>
      </c>
      <c r="E448" s="37">
        <v>0.28723404255319152</v>
      </c>
      <c r="F448" s="37">
        <v>0.14845862628447815</v>
      </c>
      <c r="G448" s="37">
        <f t="shared" si="40"/>
        <v>0.43569266883766966</v>
      </c>
      <c r="H448" s="42"/>
      <c r="I448" s="15" t="s">
        <v>17386</v>
      </c>
      <c r="J448" s="43">
        <v>5000</v>
      </c>
      <c r="K448" s="43">
        <v>0.01</v>
      </c>
      <c r="L448" s="43">
        <v>2</v>
      </c>
      <c r="M448" s="43">
        <v>0.1</v>
      </c>
      <c r="N448" s="43">
        <v>4</v>
      </c>
      <c r="O448" s="43">
        <v>0.2978723404255319</v>
      </c>
      <c r="P448" s="43">
        <v>0.17125300561047288</v>
      </c>
      <c r="Q448" s="43">
        <f t="shared" si="41"/>
        <v>0.46912534603600475</v>
      </c>
      <c r="R448" s="42"/>
      <c r="S448" s="15" t="s">
        <v>2914</v>
      </c>
      <c r="T448" s="37">
        <v>9000</v>
      </c>
      <c r="U448" s="37">
        <v>1.0000000000000001E-5</v>
      </c>
      <c r="V448" s="37">
        <v>1.0000000000000001E-5</v>
      </c>
      <c r="W448" s="37">
        <v>4</v>
      </c>
      <c r="X448" s="37">
        <v>0.30851063829787234</v>
      </c>
      <c r="Y448" s="37">
        <v>0</v>
      </c>
      <c r="Z448" s="37">
        <f t="shared" si="42"/>
        <v>0.30851063829787234</v>
      </c>
      <c r="AA448" s="42"/>
      <c r="AB448" s="15" t="s">
        <v>8962</v>
      </c>
      <c r="AC448" s="37">
        <v>9000</v>
      </c>
      <c r="AD448" s="37">
        <v>1000</v>
      </c>
      <c r="AE448" s="37">
        <v>4</v>
      </c>
      <c r="AF448" s="37">
        <v>0.1276595744680851</v>
      </c>
      <c r="AG448" s="37">
        <v>-8.7684858002879361E-3</v>
      </c>
      <c r="AH448" s="37">
        <f t="shared" si="43"/>
        <v>0.11889108866779716</v>
      </c>
      <c r="AI448" s="42"/>
      <c r="AJ448" s="15" t="s">
        <v>9492</v>
      </c>
      <c r="AK448" s="43">
        <v>5000</v>
      </c>
      <c r="AL448" s="43">
        <v>0.01</v>
      </c>
      <c r="AM448" s="43">
        <v>2</v>
      </c>
      <c r="AN448" s="43">
        <v>0.1</v>
      </c>
      <c r="AO448" s="43">
        <v>4</v>
      </c>
      <c r="AP448" s="43">
        <v>0.10638297872340426</v>
      </c>
      <c r="AQ448" s="43">
        <v>-4.0590405904059046E-2</v>
      </c>
      <c r="AR448" s="43">
        <f t="shared" si="44"/>
        <v>6.579257281934521E-2</v>
      </c>
      <c r="AS448" s="42"/>
      <c r="AT448" s="15" t="s">
        <v>11255</v>
      </c>
      <c r="AU448" s="37">
        <v>9000</v>
      </c>
      <c r="AV448" s="37">
        <v>1.0000000000000001E-5</v>
      </c>
      <c r="AW448" s="37">
        <v>1.0000000000000001E-5</v>
      </c>
      <c r="AX448" s="37">
        <v>4</v>
      </c>
      <c r="AY448" s="37">
        <v>0.14893617021276595</v>
      </c>
      <c r="AZ448" s="37">
        <v>2.04506968868047E-2</v>
      </c>
      <c r="BA448" s="37">
        <f t="shared" si="45"/>
        <v>0.16938686709957065</v>
      </c>
    </row>
    <row r="449" spans="1:53" x14ac:dyDescent="0.2">
      <c r="A449" s="15" t="s">
        <v>2310</v>
      </c>
      <c r="B449" s="37">
        <v>9000</v>
      </c>
      <c r="C449" s="37">
        <v>1000</v>
      </c>
      <c r="D449" s="37">
        <v>5</v>
      </c>
      <c r="E449" s="37">
        <v>0.27659574468085107</v>
      </c>
      <c r="F449" s="37">
        <v>0.1402824478816409</v>
      </c>
      <c r="G449" s="37">
        <f t="shared" si="40"/>
        <v>0.41687819256249198</v>
      </c>
      <c r="H449" s="42"/>
      <c r="I449" s="15" t="s">
        <v>17387</v>
      </c>
      <c r="J449" s="43">
        <v>5000</v>
      </c>
      <c r="K449" s="43">
        <v>0.01</v>
      </c>
      <c r="L449" s="43">
        <v>2</v>
      </c>
      <c r="M449" s="43">
        <v>0.1</v>
      </c>
      <c r="N449" s="43">
        <v>5</v>
      </c>
      <c r="O449" s="43">
        <v>0.28723404255319152</v>
      </c>
      <c r="P449" s="43">
        <v>0.1609379163335998</v>
      </c>
      <c r="Q449" s="43">
        <f t="shared" si="41"/>
        <v>0.44817195888679129</v>
      </c>
      <c r="R449" s="42"/>
      <c r="S449" s="15" t="s">
        <v>2915</v>
      </c>
      <c r="T449" s="37">
        <v>9000</v>
      </c>
      <c r="U449" s="37">
        <v>1.0000000000000001E-5</v>
      </c>
      <c r="V449" s="37">
        <v>1.0000000000000001E-5</v>
      </c>
      <c r="W449" s="37">
        <v>5</v>
      </c>
      <c r="X449" s="37">
        <v>0.30851063829787234</v>
      </c>
      <c r="Y449" s="37">
        <v>0</v>
      </c>
      <c r="Z449" s="37">
        <f t="shared" si="42"/>
        <v>0.30851063829787234</v>
      </c>
      <c r="AA449" s="42"/>
      <c r="AB449" s="15" t="s">
        <v>8963</v>
      </c>
      <c r="AC449" s="37">
        <v>9000</v>
      </c>
      <c r="AD449" s="37">
        <v>1000</v>
      </c>
      <c r="AE449" s="37">
        <v>5</v>
      </c>
      <c r="AF449" s="37">
        <v>0.1276595744680851</v>
      </c>
      <c r="AG449" s="37">
        <v>-2.7596320490601258E-2</v>
      </c>
      <c r="AH449" s="37">
        <f t="shared" si="43"/>
        <v>0.10006325397748383</v>
      </c>
      <c r="AI449" s="42"/>
      <c r="AJ449" s="15" t="s">
        <v>9493</v>
      </c>
      <c r="AK449" s="43">
        <v>5000</v>
      </c>
      <c r="AL449" s="43">
        <v>0.01</v>
      </c>
      <c r="AM449" s="43">
        <v>2</v>
      </c>
      <c r="AN449" s="43">
        <v>0.1</v>
      </c>
      <c r="AO449" s="43">
        <v>5</v>
      </c>
      <c r="AP449" s="43">
        <v>0.15957446808510639</v>
      </c>
      <c r="AQ449" s="43">
        <v>1.2368666046016772E-2</v>
      </c>
      <c r="AR449" s="43">
        <f t="shared" si="44"/>
        <v>0.17194313413112317</v>
      </c>
      <c r="AS449" s="42"/>
      <c r="AT449" s="15" t="s">
        <v>11256</v>
      </c>
      <c r="AU449" s="37">
        <v>9000</v>
      </c>
      <c r="AV449" s="37">
        <v>1.0000000000000001E-5</v>
      </c>
      <c r="AW449" s="37">
        <v>1.0000000000000001E-5</v>
      </c>
      <c r="AX449" s="37">
        <v>5</v>
      </c>
      <c r="AY449" s="37">
        <v>0.1702127659574468</v>
      </c>
      <c r="AZ449" s="37">
        <v>2.6940942269409417E-2</v>
      </c>
      <c r="BA449" s="37">
        <f t="shared" si="45"/>
        <v>0.19715370822685621</v>
      </c>
    </row>
    <row r="450" spans="1:53" x14ac:dyDescent="0.2">
      <c r="A450" s="15" t="s">
        <v>2311</v>
      </c>
      <c r="B450" s="37">
        <v>9000</v>
      </c>
      <c r="C450" s="37">
        <v>1000</v>
      </c>
      <c r="D450" s="37">
        <v>6</v>
      </c>
      <c r="E450" s="37">
        <v>0.26595744680851063</v>
      </c>
      <c r="F450" s="37">
        <v>0.12810861674956314</v>
      </c>
      <c r="G450" s="37">
        <f t="shared" si="40"/>
        <v>0.39406606355807378</v>
      </c>
      <c r="H450" s="42"/>
      <c r="I450" s="15" t="s">
        <v>17388</v>
      </c>
      <c r="J450" s="43">
        <v>5000</v>
      </c>
      <c r="K450" s="43">
        <v>0.01</v>
      </c>
      <c r="L450" s="43">
        <v>2</v>
      </c>
      <c r="M450" s="43">
        <v>0.1</v>
      </c>
      <c r="N450" s="43">
        <v>6</v>
      </c>
      <c r="O450" s="43">
        <v>0.27659574468085107</v>
      </c>
      <c r="P450" s="43">
        <v>0.14875482754028502</v>
      </c>
      <c r="Q450" s="43">
        <f t="shared" si="41"/>
        <v>0.42535057222113609</v>
      </c>
      <c r="R450" s="42"/>
      <c r="S450" s="15" t="s">
        <v>2916</v>
      </c>
      <c r="T450" s="37">
        <v>9000</v>
      </c>
      <c r="U450" s="37">
        <v>1.0000000000000001E-5</v>
      </c>
      <c r="V450" s="37">
        <v>1.0000000000000001E-5</v>
      </c>
      <c r="W450" s="37">
        <v>6</v>
      </c>
      <c r="X450" s="37">
        <v>0.30851063829787234</v>
      </c>
      <c r="Y450" s="37">
        <v>0</v>
      </c>
      <c r="Z450" s="37">
        <f t="shared" si="42"/>
        <v>0.30851063829787234</v>
      </c>
      <c r="AA450" s="42"/>
      <c r="AB450" s="15" t="s">
        <v>8964</v>
      </c>
      <c r="AC450" s="37">
        <v>9000</v>
      </c>
      <c r="AD450" s="37">
        <v>1000</v>
      </c>
      <c r="AE450" s="37">
        <v>6</v>
      </c>
      <c r="AF450" s="37">
        <v>0.14893617021276595</v>
      </c>
      <c r="AG450" s="37">
        <v>-6.9630423138725504E-3</v>
      </c>
      <c r="AH450" s="37">
        <f t="shared" si="43"/>
        <v>0.14197312789889341</v>
      </c>
      <c r="AI450" s="42"/>
      <c r="AJ450" s="15" t="s">
        <v>9494</v>
      </c>
      <c r="AK450" s="43">
        <v>5000</v>
      </c>
      <c r="AL450" s="43">
        <v>0.01</v>
      </c>
      <c r="AM450" s="43">
        <v>2</v>
      </c>
      <c r="AN450" s="43">
        <v>0.1</v>
      </c>
      <c r="AO450" s="43">
        <v>6</v>
      </c>
      <c r="AP450" s="43">
        <v>0.19148936170212766</v>
      </c>
      <c r="AQ450" s="43">
        <v>5.1891174518911773E-2</v>
      </c>
      <c r="AR450" s="43">
        <f t="shared" si="44"/>
        <v>0.24338053622103945</v>
      </c>
      <c r="AS450" s="42"/>
      <c r="AT450" s="15" t="s">
        <v>11257</v>
      </c>
      <c r="AU450" s="37">
        <v>9000</v>
      </c>
      <c r="AV450" s="37">
        <v>1.0000000000000001E-5</v>
      </c>
      <c r="AW450" s="37">
        <v>1.0000000000000001E-5</v>
      </c>
      <c r="AX450" s="37">
        <v>6</v>
      </c>
      <c r="AY450" s="37">
        <v>0.15957446808510639</v>
      </c>
      <c r="AZ450" s="37">
        <v>1.707478491065521E-2</v>
      </c>
      <c r="BA450" s="37">
        <f t="shared" si="45"/>
        <v>0.17664925299576159</v>
      </c>
    </row>
    <row r="451" spans="1:53" x14ac:dyDescent="0.2">
      <c r="A451" s="15" t="s">
        <v>2312</v>
      </c>
      <c r="B451" s="37">
        <v>9000</v>
      </c>
      <c r="C451" s="37">
        <v>1000</v>
      </c>
      <c r="D451" s="37">
        <v>7</v>
      </c>
      <c r="E451" s="37">
        <v>0.28723404255319152</v>
      </c>
      <c r="F451" s="37">
        <v>0.1500674763832659</v>
      </c>
      <c r="G451" s="37">
        <f t="shared" si="40"/>
        <v>0.43730151893645741</v>
      </c>
      <c r="H451" s="42"/>
      <c r="I451" s="15" t="s">
        <v>17389</v>
      </c>
      <c r="J451" s="43">
        <v>5000</v>
      </c>
      <c r="K451" s="43">
        <v>0.01</v>
      </c>
      <c r="L451" s="43">
        <v>2</v>
      </c>
      <c r="M451" s="43">
        <v>0.1</v>
      </c>
      <c r="N451" s="43">
        <v>7</v>
      </c>
      <c r="O451" s="43">
        <v>0.28723404255319152</v>
      </c>
      <c r="P451" s="43">
        <v>0.15417673918882624</v>
      </c>
      <c r="Q451" s="43">
        <f t="shared" si="41"/>
        <v>0.44141078174201775</v>
      </c>
      <c r="R451" s="42"/>
      <c r="S451" s="15" t="s">
        <v>2917</v>
      </c>
      <c r="T451" s="37">
        <v>9000</v>
      </c>
      <c r="U451" s="37">
        <v>1.0000000000000001E-5</v>
      </c>
      <c r="V451" s="37">
        <v>1.0000000000000001E-5</v>
      </c>
      <c r="W451" s="37">
        <v>7</v>
      </c>
      <c r="X451" s="37">
        <v>0.30851063829787234</v>
      </c>
      <c r="Y451" s="37">
        <v>0</v>
      </c>
      <c r="Z451" s="37">
        <f t="shared" si="42"/>
        <v>0.30851063829787234</v>
      </c>
      <c r="AA451" s="42"/>
      <c r="AB451" s="15" t="s">
        <v>8965</v>
      </c>
      <c r="AC451" s="37">
        <v>9000</v>
      </c>
      <c r="AD451" s="37">
        <v>1000</v>
      </c>
      <c r="AE451" s="37">
        <v>7</v>
      </c>
      <c r="AF451" s="37">
        <v>0.1702127659574468</v>
      </c>
      <c r="AG451" s="37">
        <v>2.9259896729776243E-2</v>
      </c>
      <c r="AH451" s="37">
        <f t="shared" si="43"/>
        <v>0.19947266268722305</v>
      </c>
      <c r="AI451" s="42"/>
      <c r="AJ451" s="15" t="s">
        <v>9495</v>
      </c>
      <c r="AK451" s="43">
        <v>5000</v>
      </c>
      <c r="AL451" s="43">
        <v>0.01</v>
      </c>
      <c r="AM451" s="43">
        <v>2</v>
      </c>
      <c r="AN451" s="43">
        <v>0.1</v>
      </c>
      <c r="AO451" s="43">
        <v>7</v>
      </c>
      <c r="AP451" s="43">
        <v>0.13829787234042554</v>
      </c>
      <c r="AQ451" s="43">
        <v>5.226025607525493E-3</v>
      </c>
      <c r="AR451" s="43">
        <f t="shared" si="44"/>
        <v>0.14352389794795103</v>
      </c>
      <c r="AS451" s="42"/>
      <c r="AT451" s="15" t="s">
        <v>11258</v>
      </c>
      <c r="AU451" s="37">
        <v>9000</v>
      </c>
      <c r="AV451" s="37">
        <v>1.0000000000000001E-5</v>
      </c>
      <c r="AW451" s="37">
        <v>1.0000000000000001E-5</v>
      </c>
      <c r="AX451" s="37">
        <v>7</v>
      </c>
      <c r="AY451" s="37">
        <v>0.14893617021276595</v>
      </c>
      <c r="AZ451" s="37">
        <v>6.0798308220988357E-3</v>
      </c>
      <c r="BA451" s="37">
        <f t="shared" si="45"/>
        <v>0.15501600103486479</v>
      </c>
    </row>
    <row r="452" spans="1:53" x14ac:dyDescent="0.2">
      <c r="A452" s="15" t="s">
        <v>2313</v>
      </c>
      <c r="B452" s="37">
        <v>9000</v>
      </c>
      <c r="C452" s="37">
        <v>1000</v>
      </c>
      <c r="D452" s="37">
        <v>8</v>
      </c>
      <c r="E452" s="37">
        <v>0.26595744680851063</v>
      </c>
      <c r="F452" s="37">
        <v>0.12693498452012383</v>
      </c>
      <c r="G452" s="37">
        <f t="shared" ref="G452:G515" si="46">E452+F452</f>
        <v>0.39289243132863449</v>
      </c>
      <c r="H452" s="42"/>
      <c r="I452" s="15" t="s">
        <v>17390</v>
      </c>
      <c r="J452" s="43">
        <v>5000</v>
      </c>
      <c r="K452" s="43">
        <v>0.01</v>
      </c>
      <c r="L452" s="43">
        <v>2</v>
      </c>
      <c r="M452" s="43">
        <v>0.1</v>
      </c>
      <c r="N452" s="43">
        <v>8</v>
      </c>
      <c r="O452" s="43">
        <v>0.26595744680851063</v>
      </c>
      <c r="P452" s="43">
        <v>0.13818761626361944</v>
      </c>
      <c r="Q452" s="43">
        <f t="shared" ref="Q452:Q515" si="47">O452+P452</f>
        <v>0.40414506307213005</v>
      </c>
      <c r="R452" s="42"/>
      <c r="S452" s="15" t="s">
        <v>2918</v>
      </c>
      <c r="T452" s="37">
        <v>9000</v>
      </c>
      <c r="U452" s="37">
        <v>1.0000000000000001E-5</v>
      </c>
      <c r="V452" s="37">
        <v>1.0000000000000001E-5</v>
      </c>
      <c r="W452" s="37">
        <v>8</v>
      </c>
      <c r="X452" s="37">
        <v>0.30851063829787234</v>
      </c>
      <c r="Y452" s="37">
        <v>0</v>
      </c>
      <c r="Z452" s="37">
        <f t="shared" ref="Z452:Z515" si="48">X452+Y452</f>
        <v>0.30851063829787234</v>
      </c>
      <c r="AA452" s="42"/>
      <c r="AB452" s="15" t="s">
        <v>8966</v>
      </c>
      <c r="AC452" s="37">
        <v>9000</v>
      </c>
      <c r="AD452" s="37">
        <v>1000</v>
      </c>
      <c r="AE452" s="37">
        <v>8</v>
      </c>
      <c r="AF452" s="37">
        <v>0.19148936170212766</v>
      </c>
      <c r="AG452" s="37">
        <v>5.3398701470783072E-2</v>
      </c>
      <c r="AH452" s="37">
        <f t="shared" ref="AH452:AH515" si="49">AF452+AG452</f>
        <v>0.24488806317291073</v>
      </c>
      <c r="AI452" s="42"/>
      <c r="AJ452" s="15" t="s">
        <v>9496</v>
      </c>
      <c r="AK452" s="43">
        <v>5000</v>
      </c>
      <c r="AL452" s="43">
        <v>0.01</v>
      </c>
      <c r="AM452" s="43">
        <v>2</v>
      </c>
      <c r="AN452" s="43">
        <v>0.1</v>
      </c>
      <c r="AO452" s="43">
        <v>8</v>
      </c>
      <c r="AP452" s="43">
        <v>0.18085106382978725</v>
      </c>
      <c r="AQ452" s="43">
        <v>4.0180347434027354E-2</v>
      </c>
      <c r="AR452" s="43">
        <f t="shared" ref="AR452:AR515" si="50">AP452+AQ452</f>
        <v>0.22103141126381459</v>
      </c>
      <c r="AS452" s="42"/>
      <c r="AT452" s="15" t="s">
        <v>11259</v>
      </c>
      <c r="AU452" s="37">
        <v>9000</v>
      </c>
      <c r="AV452" s="37">
        <v>1.0000000000000001E-5</v>
      </c>
      <c r="AW452" s="37">
        <v>1.0000000000000001E-5</v>
      </c>
      <c r="AX452" s="37">
        <v>8</v>
      </c>
      <c r="AY452" s="37">
        <v>9.5744680851063829E-2</v>
      </c>
      <c r="AZ452" s="37">
        <v>-7.3059360730593645E-2</v>
      </c>
      <c r="BA452" s="37">
        <f t="shared" ref="BA452:BA515" si="51">AY452+AZ452</f>
        <v>2.2685320120470184E-2</v>
      </c>
    </row>
    <row r="453" spans="1:53" x14ac:dyDescent="0.2">
      <c r="A453" s="15" t="s">
        <v>2314</v>
      </c>
      <c r="B453" s="37">
        <v>9000</v>
      </c>
      <c r="C453" s="37">
        <v>1000</v>
      </c>
      <c r="D453" s="37">
        <v>9</v>
      </c>
      <c r="E453" s="37">
        <v>0.28723404255319152</v>
      </c>
      <c r="F453" s="37">
        <v>0.15372211771029298</v>
      </c>
      <c r="G453" s="37">
        <f t="shared" si="46"/>
        <v>0.4409561602634845</v>
      </c>
      <c r="H453" s="42"/>
      <c r="I453" s="15" t="s">
        <v>17391</v>
      </c>
      <c r="J453" s="43">
        <v>5000</v>
      </c>
      <c r="K453" s="43">
        <v>0.01</v>
      </c>
      <c r="L453" s="43">
        <v>2</v>
      </c>
      <c r="M453" s="43">
        <v>0.1</v>
      </c>
      <c r="N453" s="43">
        <v>9</v>
      </c>
      <c r="O453" s="43">
        <v>0.26595744680851063</v>
      </c>
      <c r="P453" s="43">
        <v>0.13554578168732506</v>
      </c>
      <c r="Q453" s="43">
        <f t="shared" si="47"/>
        <v>0.4015032284958357</v>
      </c>
      <c r="R453" s="42"/>
      <c r="S453" s="15" t="s">
        <v>2919</v>
      </c>
      <c r="T453" s="37">
        <v>9000</v>
      </c>
      <c r="U453" s="37">
        <v>1.0000000000000001E-5</v>
      </c>
      <c r="V453" s="37">
        <v>1.0000000000000001E-5</v>
      </c>
      <c r="W453" s="37">
        <v>9</v>
      </c>
      <c r="X453" s="37">
        <v>0.30851063829787234</v>
      </c>
      <c r="Y453" s="37">
        <v>0</v>
      </c>
      <c r="Z453" s="37">
        <f t="shared" si="48"/>
        <v>0.30851063829787234</v>
      </c>
      <c r="AA453" s="42"/>
      <c r="AB453" s="15" t="s">
        <v>8967</v>
      </c>
      <c r="AC453" s="37">
        <v>9000</v>
      </c>
      <c r="AD453" s="37">
        <v>1000</v>
      </c>
      <c r="AE453" s="37">
        <v>9</v>
      </c>
      <c r="AF453" s="37">
        <v>0.11702127659574468</v>
      </c>
      <c r="AG453" s="37">
        <v>-3.1055900621118022E-2</v>
      </c>
      <c r="AH453" s="37">
        <f t="shared" si="49"/>
        <v>8.5965375974626668E-2</v>
      </c>
      <c r="AI453" s="42"/>
      <c r="AJ453" s="15" t="s">
        <v>9497</v>
      </c>
      <c r="AK453" s="43">
        <v>5000</v>
      </c>
      <c r="AL453" s="43">
        <v>0.01</v>
      </c>
      <c r="AM453" s="43">
        <v>2</v>
      </c>
      <c r="AN453" s="43">
        <v>0.1</v>
      </c>
      <c r="AO453" s="43">
        <v>9</v>
      </c>
      <c r="AP453" s="43">
        <v>0.11702127659574468</v>
      </c>
      <c r="AQ453" s="43">
        <v>-3.7637983774438118E-2</v>
      </c>
      <c r="AR453" s="43">
        <f t="shared" si="50"/>
        <v>7.9383292821306572E-2</v>
      </c>
      <c r="AS453" s="42"/>
      <c r="AT453" s="15" t="s">
        <v>11260</v>
      </c>
      <c r="AU453" s="37">
        <v>9000</v>
      </c>
      <c r="AV453" s="37">
        <v>1.0000000000000001E-5</v>
      </c>
      <c r="AW453" s="37">
        <v>1.0000000000000001E-5</v>
      </c>
      <c r="AX453" s="37">
        <v>9</v>
      </c>
      <c r="AY453" s="37">
        <v>0.14893617021276595</v>
      </c>
      <c r="AZ453" s="37">
        <v>2.784776554833588E-3</v>
      </c>
      <c r="BA453" s="37">
        <f t="shared" si="51"/>
        <v>0.15172094676759953</v>
      </c>
    </row>
    <row r="454" spans="1:53" x14ac:dyDescent="0.2">
      <c r="A454" s="15" t="s">
        <v>2315</v>
      </c>
      <c r="B454" s="37">
        <v>1000</v>
      </c>
      <c r="C454" s="37">
        <v>10000</v>
      </c>
      <c r="D454" s="37">
        <v>0</v>
      </c>
      <c r="E454" s="37">
        <v>0.26595744680851063</v>
      </c>
      <c r="F454" s="37">
        <v>0.13253978868530161</v>
      </c>
      <c r="G454" s="37">
        <f t="shared" si="46"/>
        <v>0.39849723549381222</v>
      </c>
      <c r="H454" s="42"/>
      <c r="I454" s="15" t="s">
        <v>17392</v>
      </c>
      <c r="J454" s="43">
        <v>5000</v>
      </c>
      <c r="K454" s="43">
        <v>0.01</v>
      </c>
      <c r="L454" s="43">
        <v>2</v>
      </c>
      <c r="M454" s="43">
        <v>1</v>
      </c>
      <c r="N454" s="43">
        <v>0</v>
      </c>
      <c r="O454" s="43">
        <v>0.28723404255319152</v>
      </c>
      <c r="P454" s="43">
        <v>0.15835894694641189</v>
      </c>
      <c r="Q454" s="43">
        <f t="shared" si="47"/>
        <v>0.44559298949960341</v>
      </c>
      <c r="R454" s="42"/>
      <c r="S454" s="15" t="s">
        <v>2920</v>
      </c>
      <c r="T454" s="37">
        <v>9000</v>
      </c>
      <c r="U454" s="37">
        <v>1.0000000000000001E-5</v>
      </c>
      <c r="V454" s="37">
        <v>1E-4</v>
      </c>
      <c r="W454" s="37">
        <v>0</v>
      </c>
      <c r="X454" s="37">
        <v>0.30851063829787234</v>
      </c>
      <c r="Y454" s="37">
        <v>0</v>
      </c>
      <c r="Z454" s="37">
        <f t="shared" si="48"/>
        <v>0.30851063829787234</v>
      </c>
      <c r="AA454" s="42"/>
      <c r="AB454" s="15" t="s">
        <v>8968</v>
      </c>
      <c r="AC454" s="37">
        <v>1000</v>
      </c>
      <c r="AD454" s="37">
        <v>10000</v>
      </c>
      <c r="AE454" s="37">
        <v>0</v>
      </c>
      <c r="AF454" s="37">
        <v>0.1702127659574468</v>
      </c>
      <c r="AG454" s="37">
        <v>3.4119351864049532E-2</v>
      </c>
      <c r="AH454" s="37">
        <f t="shared" si="49"/>
        <v>0.20433211782149635</v>
      </c>
      <c r="AI454" s="42"/>
      <c r="AJ454" s="15" t="s">
        <v>9498</v>
      </c>
      <c r="AK454" s="43">
        <v>5000</v>
      </c>
      <c r="AL454" s="43">
        <v>0.01</v>
      </c>
      <c r="AM454" s="43">
        <v>2</v>
      </c>
      <c r="AN454" s="43">
        <v>1</v>
      </c>
      <c r="AO454" s="43">
        <v>0</v>
      </c>
      <c r="AP454" s="43">
        <v>0.10638297872340426</v>
      </c>
      <c r="AQ454" s="43">
        <v>-2.2003624126326709E-2</v>
      </c>
      <c r="AR454" s="43">
        <f t="shared" si="50"/>
        <v>8.4379354597077544E-2</v>
      </c>
      <c r="AS454" s="42"/>
      <c r="AT454" s="15" t="s">
        <v>11261</v>
      </c>
      <c r="AU454" s="37">
        <v>9000</v>
      </c>
      <c r="AV454" s="37">
        <v>1.0000000000000001E-5</v>
      </c>
      <c r="AW454" s="37">
        <v>1E-4</v>
      </c>
      <c r="AX454" s="37">
        <v>0</v>
      </c>
      <c r="AY454" s="37">
        <v>0.11702127659574468</v>
      </c>
      <c r="AZ454" s="37">
        <v>-4.8514984545088014E-2</v>
      </c>
      <c r="BA454" s="37">
        <f t="shared" si="51"/>
        <v>6.850629205065667E-2</v>
      </c>
    </row>
    <row r="455" spans="1:53" x14ac:dyDescent="0.2">
      <c r="A455" s="15" t="s">
        <v>2316</v>
      </c>
      <c r="B455" s="37">
        <v>1000</v>
      </c>
      <c r="C455" s="37">
        <v>10000</v>
      </c>
      <c r="D455" s="37">
        <v>1</v>
      </c>
      <c r="E455" s="37">
        <v>0.27659574468085107</v>
      </c>
      <c r="F455" s="37">
        <v>0.13726548792009718</v>
      </c>
      <c r="G455" s="37">
        <f t="shared" si="46"/>
        <v>0.41386123260094826</v>
      </c>
      <c r="H455" s="42"/>
      <c r="I455" s="15" t="s">
        <v>17393</v>
      </c>
      <c r="J455" s="43">
        <v>5000</v>
      </c>
      <c r="K455" s="43">
        <v>0.01</v>
      </c>
      <c r="L455" s="43">
        <v>2</v>
      </c>
      <c r="M455" s="43">
        <v>1</v>
      </c>
      <c r="N455" s="43">
        <v>1</v>
      </c>
      <c r="O455" s="43">
        <v>0.2978723404255319</v>
      </c>
      <c r="P455" s="43">
        <v>0.17191671115856913</v>
      </c>
      <c r="Q455" s="43">
        <f t="shared" si="47"/>
        <v>0.469789051584101</v>
      </c>
      <c r="R455" s="42"/>
      <c r="S455" s="15" t="s">
        <v>2921</v>
      </c>
      <c r="T455" s="37">
        <v>9000</v>
      </c>
      <c r="U455" s="37">
        <v>1.0000000000000001E-5</v>
      </c>
      <c r="V455" s="37">
        <v>1E-4</v>
      </c>
      <c r="W455" s="37">
        <v>1</v>
      </c>
      <c r="X455" s="37">
        <v>0.30851063829787234</v>
      </c>
      <c r="Y455" s="37">
        <v>0</v>
      </c>
      <c r="Z455" s="37">
        <f t="shared" si="48"/>
        <v>0.30851063829787234</v>
      </c>
      <c r="AA455" s="42"/>
      <c r="AB455" s="15" t="s">
        <v>8969</v>
      </c>
      <c r="AC455" s="37">
        <v>1000</v>
      </c>
      <c r="AD455" s="37">
        <v>10000</v>
      </c>
      <c r="AE455" s="37">
        <v>1</v>
      </c>
      <c r="AF455" s="37">
        <v>0.10638297872340426</v>
      </c>
      <c r="AG455" s="37">
        <v>-2.9599687051766851E-2</v>
      </c>
      <c r="AH455" s="37">
        <f t="shared" si="49"/>
        <v>7.6783291671637402E-2</v>
      </c>
      <c r="AI455" s="42"/>
      <c r="AJ455" s="15" t="s">
        <v>9499</v>
      </c>
      <c r="AK455" s="43">
        <v>5000</v>
      </c>
      <c r="AL455" s="43">
        <v>0.01</v>
      </c>
      <c r="AM455" s="43">
        <v>2</v>
      </c>
      <c r="AN455" s="43">
        <v>1</v>
      </c>
      <c r="AO455" s="43">
        <v>1</v>
      </c>
      <c r="AP455" s="43">
        <v>0.14893617021276595</v>
      </c>
      <c r="AQ455" s="43">
        <v>2.8298229745445134E-2</v>
      </c>
      <c r="AR455" s="43">
        <f t="shared" si="50"/>
        <v>0.17723439995821108</v>
      </c>
      <c r="AS455" s="42"/>
      <c r="AT455" s="15" t="s">
        <v>11262</v>
      </c>
      <c r="AU455" s="37">
        <v>9000</v>
      </c>
      <c r="AV455" s="37">
        <v>1.0000000000000001E-5</v>
      </c>
      <c r="AW455" s="37">
        <v>1E-4</v>
      </c>
      <c r="AX455" s="37">
        <v>1</v>
      </c>
      <c r="AY455" s="37">
        <v>0.15957446808510639</v>
      </c>
      <c r="AZ455" s="37">
        <v>2.7246528687450856E-2</v>
      </c>
      <c r="BA455" s="37">
        <f t="shared" si="51"/>
        <v>0.18682099677255726</v>
      </c>
    </row>
    <row r="456" spans="1:53" x14ac:dyDescent="0.2">
      <c r="A456" s="15" t="s">
        <v>2317</v>
      </c>
      <c r="B456" s="37">
        <v>1000</v>
      </c>
      <c r="C456" s="37">
        <v>10000</v>
      </c>
      <c r="D456" s="37">
        <v>2</v>
      </c>
      <c r="E456" s="37">
        <v>0.25531914893617019</v>
      </c>
      <c r="F456" s="37">
        <v>0.11416262789445339</v>
      </c>
      <c r="G456" s="37">
        <f t="shared" si="46"/>
        <v>0.36948177683062355</v>
      </c>
      <c r="H456" s="42"/>
      <c r="I456" s="15" t="s">
        <v>17394</v>
      </c>
      <c r="J456" s="43">
        <v>5000</v>
      </c>
      <c r="K456" s="43">
        <v>0.01</v>
      </c>
      <c r="L456" s="43">
        <v>2</v>
      </c>
      <c r="M456" s="43">
        <v>1</v>
      </c>
      <c r="N456" s="43">
        <v>2</v>
      </c>
      <c r="O456" s="43">
        <v>0.2978723404255319</v>
      </c>
      <c r="P456" s="43">
        <v>0.17202722541038301</v>
      </c>
      <c r="Q456" s="43">
        <f t="shared" si="47"/>
        <v>0.46989956583591491</v>
      </c>
      <c r="R456" s="42"/>
      <c r="S456" s="15" t="s">
        <v>2922</v>
      </c>
      <c r="T456" s="37">
        <v>9000</v>
      </c>
      <c r="U456" s="37">
        <v>1.0000000000000001E-5</v>
      </c>
      <c r="V456" s="37">
        <v>1E-4</v>
      </c>
      <c r="W456" s="37">
        <v>2</v>
      </c>
      <c r="X456" s="37">
        <v>0.30851063829787234</v>
      </c>
      <c r="Y456" s="37">
        <v>0</v>
      </c>
      <c r="Z456" s="37">
        <f t="shared" si="48"/>
        <v>0.30851063829787234</v>
      </c>
      <c r="AA456" s="42"/>
      <c r="AB456" s="15" t="s">
        <v>8970</v>
      </c>
      <c r="AC456" s="37">
        <v>1000</v>
      </c>
      <c r="AD456" s="37">
        <v>10000</v>
      </c>
      <c r="AE456" s="37">
        <v>2</v>
      </c>
      <c r="AF456" s="37">
        <v>0.13829787234042554</v>
      </c>
      <c r="AG456" s="37">
        <v>-7.5426756649463874E-3</v>
      </c>
      <c r="AH456" s="37">
        <f t="shared" si="49"/>
        <v>0.13075519667547916</v>
      </c>
      <c r="AI456" s="42"/>
      <c r="AJ456" s="15" t="s">
        <v>9500</v>
      </c>
      <c r="AK456" s="43">
        <v>5000</v>
      </c>
      <c r="AL456" s="43">
        <v>0.01</v>
      </c>
      <c r="AM456" s="43">
        <v>2</v>
      </c>
      <c r="AN456" s="43">
        <v>1</v>
      </c>
      <c r="AO456" s="43">
        <v>2</v>
      </c>
      <c r="AP456" s="43">
        <v>0.10638297872340426</v>
      </c>
      <c r="AQ456" s="43">
        <v>-3.1078610603290684E-2</v>
      </c>
      <c r="AR456" s="43">
        <f t="shared" si="50"/>
        <v>7.5304368120113568E-2</v>
      </c>
      <c r="AS456" s="42"/>
      <c r="AT456" s="15" t="s">
        <v>11263</v>
      </c>
      <c r="AU456" s="37">
        <v>9000</v>
      </c>
      <c r="AV456" s="37">
        <v>1.0000000000000001E-5</v>
      </c>
      <c r="AW456" s="37">
        <v>1E-4</v>
      </c>
      <c r="AX456" s="37">
        <v>2</v>
      </c>
      <c r="AY456" s="37">
        <v>0.10638297872340426</v>
      </c>
      <c r="AZ456" s="37">
        <v>-3.5676810073452254E-2</v>
      </c>
      <c r="BA456" s="37">
        <f t="shared" si="51"/>
        <v>7.0706168649951995E-2</v>
      </c>
    </row>
    <row r="457" spans="1:53" x14ac:dyDescent="0.2">
      <c r="A457" s="15" t="s">
        <v>2318</v>
      </c>
      <c r="B457" s="37">
        <v>1000</v>
      </c>
      <c r="C457" s="37">
        <v>10000</v>
      </c>
      <c r="D457" s="37">
        <v>3</v>
      </c>
      <c r="E457" s="37">
        <v>0.26595744680851063</v>
      </c>
      <c r="F457" s="37">
        <v>0.12528658125421441</v>
      </c>
      <c r="G457" s="37">
        <f t="shared" si="46"/>
        <v>0.39124402806272507</v>
      </c>
      <c r="H457" s="42"/>
      <c r="I457" s="15" t="s">
        <v>17395</v>
      </c>
      <c r="J457" s="43">
        <v>5000</v>
      </c>
      <c r="K457" s="43">
        <v>0.01</v>
      </c>
      <c r="L457" s="43">
        <v>2</v>
      </c>
      <c r="M457" s="43">
        <v>1</v>
      </c>
      <c r="N457" s="43">
        <v>3</v>
      </c>
      <c r="O457" s="43">
        <v>0.26595744680851063</v>
      </c>
      <c r="P457" s="43">
        <v>0.13841657810839531</v>
      </c>
      <c r="Q457" s="43">
        <f t="shared" si="47"/>
        <v>0.40437402491690594</v>
      </c>
      <c r="R457" s="42"/>
      <c r="S457" s="15" t="s">
        <v>2923</v>
      </c>
      <c r="T457" s="37">
        <v>9000</v>
      </c>
      <c r="U457" s="37">
        <v>1.0000000000000001E-5</v>
      </c>
      <c r="V457" s="37">
        <v>1E-4</v>
      </c>
      <c r="W457" s="37">
        <v>3</v>
      </c>
      <c r="X457" s="37">
        <v>0.30851063829787234</v>
      </c>
      <c r="Y457" s="37">
        <v>0</v>
      </c>
      <c r="Z457" s="37">
        <f t="shared" si="48"/>
        <v>0.30851063829787234</v>
      </c>
      <c r="AA457" s="42"/>
      <c r="AB457" s="15" t="s">
        <v>8971</v>
      </c>
      <c r="AC457" s="37">
        <v>1000</v>
      </c>
      <c r="AD457" s="37">
        <v>10000</v>
      </c>
      <c r="AE457" s="37">
        <v>3</v>
      </c>
      <c r="AF457" s="37">
        <v>0.14893617021276595</v>
      </c>
      <c r="AG457" s="37">
        <v>8.5695451549109864E-3</v>
      </c>
      <c r="AH457" s="37">
        <f t="shared" si="49"/>
        <v>0.15750571536767694</v>
      </c>
      <c r="AI457" s="42"/>
      <c r="AJ457" s="15" t="s">
        <v>9501</v>
      </c>
      <c r="AK457" s="43">
        <v>5000</v>
      </c>
      <c r="AL457" s="43">
        <v>0.01</v>
      </c>
      <c r="AM457" s="43">
        <v>2</v>
      </c>
      <c r="AN457" s="43">
        <v>1</v>
      </c>
      <c r="AO457" s="43">
        <v>3</v>
      </c>
      <c r="AP457" s="43">
        <v>0.15957446808510639</v>
      </c>
      <c r="AQ457" s="43">
        <v>1.9152027473253209E-2</v>
      </c>
      <c r="AR457" s="43">
        <f t="shared" si="50"/>
        <v>0.17872649555835959</v>
      </c>
      <c r="AS457" s="42"/>
      <c r="AT457" s="15" t="s">
        <v>11264</v>
      </c>
      <c r="AU457" s="37">
        <v>9000</v>
      </c>
      <c r="AV457" s="37">
        <v>1.0000000000000001E-5</v>
      </c>
      <c r="AW457" s="37">
        <v>1E-4</v>
      </c>
      <c r="AX457" s="37">
        <v>3</v>
      </c>
      <c r="AY457" s="37">
        <v>8.5106382978723402E-2</v>
      </c>
      <c r="AZ457" s="37">
        <v>-5.9224318658280928E-2</v>
      </c>
      <c r="BA457" s="37">
        <f t="shared" si="51"/>
        <v>2.5882064320442474E-2</v>
      </c>
    </row>
    <row r="458" spans="1:53" x14ac:dyDescent="0.2">
      <c r="A458" s="15" t="s">
        <v>2319</v>
      </c>
      <c r="B458" s="37">
        <v>1000</v>
      </c>
      <c r="C458" s="37">
        <v>10000</v>
      </c>
      <c r="D458" s="37">
        <v>4</v>
      </c>
      <c r="E458" s="37">
        <v>0.26595744680851063</v>
      </c>
      <c r="F458" s="37">
        <v>0.12869425040300916</v>
      </c>
      <c r="G458" s="37">
        <f t="shared" si="46"/>
        <v>0.39465169721151983</v>
      </c>
      <c r="H458" s="42"/>
      <c r="I458" s="15" t="s">
        <v>17396</v>
      </c>
      <c r="J458" s="43">
        <v>5000</v>
      </c>
      <c r="K458" s="43">
        <v>0.01</v>
      </c>
      <c r="L458" s="43">
        <v>2</v>
      </c>
      <c r="M458" s="43">
        <v>1</v>
      </c>
      <c r="N458" s="43">
        <v>4</v>
      </c>
      <c r="O458" s="43">
        <v>0.28723404255319152</v>
      </c>
      <c r="P458" s="43">
        <v>0.15201292581122933</v>
      </c>
      <c r="Q458" s="43">
        <f t="shared" si="47"/>
        <v>0.43924696836442084</v>
      </c>
      <c r="R458" s="42"/>
      <c r="S458" s="15" t="s">
        <v>2924</v>
      </c>
      <c r="T458" s="37">
        <v>9000</v>
      </c>
      <c r="U458" s="37">
        <v>1.0000000000000001E-5</v>
      </c>
      <c r="V458" s="37">
        <v>1E-4</v>
      </c>
      <c r="W458" s="37">
        <v>4</v>
      </c>
      <c r="X458" s="37">
        <v>0.30851063829787234</v>
      </c>
      <c r="Y458" s="37">
        <v>0</v>
      </c>
      <c r="Z458" s="37">
        <f t="shared" si="48"/>
        <v>0.30851063829787234</v>
      </c>
      <c r="AA458" s="42"/>
      <c r="AB458" s="15" t="s">
        <v>8972</v>
      </c>
      <c r="AC458" s="37">
        <v>1000</v>
      </c>
      <c r="AD458" s="37">
        <v>10000</v>
      </c>
      <c r="AE458" s="37">
        <v>4</v>
      </c>
      <c r="AF458" s="37">
        <v>0.15957446808510639</v>
      </c>
      <c r="AG458" s="37">
        <v>3.067484662576685E-2</v>
      </c>
      <c r="AH458" s="37">
        <f t="shared" si="49"/>
        <v>0.19024931471087325</v>
      </c>
      <c r="AI458" s="42"/>
      <c r="AJ458" s="15" t="s">
        <v>9502</v>
      </c>
      <c r="AK458" s="43">
        <v>5000</v>
      </c>
      <c r="AL458" s="43">
        <v>0.01</v>
      </c>
      <c r="AM458" s="43">
        <v>2</v>
      </c>
      <c r="AN458" s="43">
        <v>1</v>
      </c>
      <c r="AO458" s="43">
        <v>4</v>
      </c>
      <c r="AP458" s="43">
        <v>0.15957446808510639</v>
      </c>
      <c r="AQ458" s="43">
        <v>6.6880684858212826E-3</v>
      </c>
      <c r="AR458" s="43">
        <f t="shared" si="50"/>
        <v>0.16626253657092768</v>
      </c>
      <c r="AS458" s="42"/>
      <c r="AT458" s="15" t="s">
        <v>11265</v>
      </c>
      <c r="AU458" s="37">
        <v>9000</v>
      </c>
      <c r="AV458" s="37">
        <v>1.0000000000000001E-5</v>
      </c>
      <c r="AW458" s="37">
        <v>1E-4</v>
      </c>
      <c r="AX458" s="37">
        <v>4</v>
      </c>
      <c r="AY458" s="37">
        <v>0.1276595744680851</v>
      </c>
      <c r="AZ458" s="37">
        <v>-1.1814124442110826E-2</v>
      </c>
      <c r="BA458" s="37">
        <f t="shared" si="51"/>
        <v>0.11584545002597427</v>
      </c>
    </row>
    <row r="459" spans="1:53" x14ac:dyDescent="0.2">
      <c r="A459" s="15" t="s">
        <v>2320</v>
      </c>
      <c r="B459" s="37">
        <v>1000</v>
      </c>
      <c r="C459" s="37">
        <v>10000</v>
      </c>
      <c r="D459" s="37">
        <v>5</v>
      </c>
      <c r="E459" s="37">
        <v>0.2978723404255319</v>
      </c>
      <c r="F459" s="37">
        <v>0.16060073061831959</v>
      </c>
      <c r="G459" s="37">
        <f t="shared" si="46"/>
        <v>0.45847307104385149</v>
      </c>
      <c r="H459" s="42"/>
      <c r="I459" s="15" t="s">
        <v>2433</v>
      </c>
      <c r="J459" s="43">
        <v>5000</v>
      </c>
      <c r="K459" s="43">
        <v>0.01</v>
      </c>
      <c r="L459" s="43">
        <v>2</v>
      </c>
      <c r="M459" s="43">
        <v>1</v>
      </c>
      <c r="N459" s="43">
        <v>5</v>
      </c>
      <c r="O459" s="43">
        <v>0.27659574468085107</v>
      </c>
      <c r="P459" s="43">
        <v>0.14648150620910669</v>
      </c>
      <c r="Q459" s="43">
        <f t="shared" si="47"/>
        <v>0.42307725088995773</v>
      </c>
      <c r="R459" s="42"/>
      <c r="S459" s="15" t="s">
        <v>2925</v>
      </c>
      <c r="T459" s="37">
        <v>9000</v>
      </c>
      <c r="U459" s="37">
        <v>1.0000000000000001E-5</v>
      </c>
      <c r="V459" s="37">
        <v>1E-4</v>
      </c>
      <c r="W459" s="37">
        <v>5</v>
      </c>
      <c r="X459" s="37">
        <v>0.30851063829787234</v>
      </c>
      <c r="Y459" s="37">
        <v>0</v>
      </c>
      <c r="Z459" s="37">
        <f t="shared" si="48"/>
        <v>0.30851063829787234</v>
      </c>
      <c r="AA459" s="42"/>
      <c r="AB459" s="15" t="s">
        <v>8973</v>
      </c>
      <c r="AC459" s="37">
        <v>1000</v>
      </c>
      <c r="AD459" s="37">
        <v>10000</v>
      </c>
      <c r="AE459" s="37">
        <v>5</v>
      </c>
      <c r="AF459" s="37">
        <v>0.11702127659574468</v>
      </c>
      <c r="AG459" s="37">
        <v>-3.1464833421470113E-2</v>
      </c>
      <c r="AH459" s="37">
        <f t="shared" si="49"/>
        <v>8.5556443174274577E-2</v>
      </c>
      <c r="AI459" s="42"/>
      <c r="AJ459" s="15" t="s">
        <v>2433</v>
      </c>
      <c r="AK459" s="43">
        <v>5000</v>
      </c>
      <c r="AL459" s="43">
        <v>0.01</v>
      </c>
      <c r="AM459" s="43">
        <v>2</v>
      </c>
      <c r="AN459" s="43">
        <v>1</v>
      </c>
      <c r="AO459" s="43">
        <v>5</v>
      </c>
      <c r="AP459" s="43">
        <v>4.2553191489361701E-2</v>
      </c>
      <c r="AQ459" s="43">
        <v>-0.12965683001735881</v>
      </c>
      <c r="AR459" s="43">
        <f t="shared" si="50"/>
        <v>-8.7103638527997101E-2</v>
      </c>
      <c r="AS459" s="42"/>
      <c r="AT459" s="15" t="s">
        <v>11266</v>
      </c>
      <c r="AU459" s="37">
        <v>9000</v>
      </c>
      <c r="AV459" s="37">
        <v>1.0000000000000001E-5</v>
      </c>
      <c r="AW459" s="37">
        <v>1E-4</v>
      </c>
      <c r="AX459" s="37">
        <v>5</v>
      </c>
      <c r="AY459" s="37">
        <v>0.19148936170212766</v>
      </c>
      <c r="AZ459" s="37">
        <v>4.5557782231128933E-2</v>
      </c>
      <c r="BA459" s="37">
        <f t="shared" si="51"/>
        <v>0.2370471439332566</v>
      </c>
    </row>
    <row r="460" spans="1:53" x14ac:dyDescent="0.2">
      <c r="A460" s="15" t="s">
        <v>2321</v>
      </c>
      <c r="B460" s="37">
        <v>1000</v>
      </c>
      <c r="C460" s="37">
        <v>10000</v>
      </c>
      <c r="D460" s="37">
        <v>6</v>
      </c>
      <c r="E460" s="37">
        <v>0.26595744680851063</v>
      </c>
      <c r="F460" s="37">
        <v>0.12810861674956311</v>
      </c>
      <c r="G460" s="37">
        <f t="shared" si="46"/>
        <v>0.39406606355807372</v>
      </c>
      <c r="H460" s="42"/>
      <c r="I460" s="15" t="s">
        <v>17397</v>
      </c>
      <c r="J460" s="43">
        <v>5000</v>
      </c>
      <c r="K460" s="43">
        <v>0.01</v>
      </c>
      <c r="L460" s="43">
        <v>2</v>
      </c>
      <c r="M460" s="43">
        <v>1</v>
      </c>
      <c r="N460" s="43">
        <v>6</v>
      </c>
      <c r="O460" s="43">
        <v>0.2978723404255319</v>
      </c>
      <c r="P460" s="43">
        <v>0.17069910439780775</v>
      </c>
      <c r="Q460" s="43">
        <f t="shared" si="47"/>
        <v>0.46857144482333968</v>
      </c>
      <c r="R460" s="42"/>
      <c r="S460" s="15" t="s">
        <v>2926</v>
      </c>
      <c r="T460" s="37">
        <v>9000</v>
      </c>
      <c r="U460" s="37">
        <v>1.0000000000000001E-5</v>
      </c>
      <c r="V460" s="37">
        <v>1E-4</v>
      </c>
      <c r="W460" s="37">
        <v>6</v>
      </c>
      <c r="X460" s="37">
        <v>0.30851063829787234</v>
      </c>
      <c r="Y460" s="37">
        <v>0</v>
      </c>
      <c r="Z460" s="37">
        <f t="shared" si="48"/>
        <v>0.30851063829787234</v>
      </c>
      <c r="AA460" s="42"/>
      <c r="AB460" s="15" t="s">
        <v>8974</v>
      </c>
      <c r="AC460" s="37">
        <v>1000</v>
      </c>
      <c r="AD460" s="37">
        <v>10000</v>
      </c>
      <c r="AE460" s="37">
        <v>6</v>
      </c>
      <c r="AF460" s="37">
        <v>0.1702127659574468</v>
      </c>
      <c r="AG460" s="37">
        <v>3.2972830387760457E-2</v>
      </c>
      <c r="AH460" s="37">
        <f t="shared" si="49"/>
        <v>0.20318559634520728</v>
      </c>
      <c r="AI460" s="42"/>
      <c r="AJ460" s="15" t="s">
        <v>9503</v>
      </c>
      <c r="AK460" s="43">
        <v>5000</v>
      </c>
      <c r="AL460" s="43">
        <v>0.01</v>
      </c>
      <c r="AM460" s="43">
        <v>2</v>
      </c>
      <c r="AN460" s="43">
        <v>1</v>
      </c>
      <c r="AO460" s="43">
        <v>6</v>
      </c>
      <c r="AP460" s="43">
        <v>8.5106382978723402E-2</v>
      </c>
      <c r="AQ460" s="43">
        <v>-5.2193153715996345E-2</v>
      </c>
      <c r="AR460" s="43">
        <f t="shared" si="50"/>
        <v>3.2913229262727058E-2</v>
      </c>
      <c r="AS460" s="42"/>
      <c r="AT460" s="15" t="s">
        <v>11267</v>
      </c>
      <c r="AU460" s="37">
        <v>9000</v>
      </c>
      <c r="AV460" s="37">
        <v>1.0000000000000001E-5</v>
      </c>
      <c r="AW460" s="37">
        <v>1E-4</v>
      </c>
      <c r="AX460" s="37">
        <v>6</v>
      </c>
      <c r="AY460" s="37">
        <v>0.15957446808510639</v>
      </c>
      <c r="AZ460" s="37">
        <v>2.0962425840474617E-2</v>
      </c>
      <c r="BA460" s="37">
        <f t="shared" si="51"/>
        <v>0.180536893925581</v>
      </c>
    </row>
    <row r="461" spans="1:53" x14ac:dyDescent="0.2">
      <c r="A461" s="15" t="s">
        <v>2322</v>
      </c>
      <c r="B461" s="37">
        <v>1000</v>
      </c>
      <c r="C461" s="37">
        <v>10000</v>
      </c>
      <c r="D461" s="37">
        <v>7</v>
      </c>
      <c r="E461" s="37">
        <v>0.26595744680851063</v>
      </c>
      <c r="F461" s="37">
        <v>0.12822580645161288</v>
      </c>
      <c r="G461" s="37">
        <f t="shared" si="46"/>
        <v>0.39418325326012349</v>
      </c>
      <c r="H461" s="42"/>
      <c r="I461" s="15" t="s">
        <v>17398</v>
      </c>
      <c r="J461" s="43">
        <v>5000</v>
      </c>
      <c r="K461" s="43">
        <v>0.01</v>
      </c>
      <c r="L461" s="43">
        <v>2</v>
      </c>
      <c r="M461" s="43">
        <v>1</v>
      </c>
      <c r="N461" s="43">
        <v>7</v>
      </c>
      <c r="O461" s="43">
        <v>0.26595744680851063</v>
      </c>
      <c r="P461" s="43">
        <v>0.14047177312483439</v>
      </c>
      <c r="Q461" s="43">
        <f t="shared" si="47"/>
        <v>0.40642921993334502</v>
      </c>
      <c r="R461" s="42"/>
      <c r="S461" s="15" t="s">
        <v>2927</v>
      </c>
      <c r="T461" s="37">
        <v>9000</v>
      </c>
      <c r="U461" s="37">
        <v>1.0000000000000001E-5</v>
      </c>
      <c r="V461" s="37">
        <v>1E-4</v>
      </c>
      <c r="W461" s="37">
        <v>7</v>
      </c>
      <c r="X461" s="37">
        <v>0.30851063829787234</v>
      </c>
      <c r="Y461" s="37">
        <v>0</v>
      </c>
      <c r="Z461" s="37">
        <f t="shared" si="48"/>
        <v>0.30851063829787234</v>
      </c>
      <c r="AA461" s="42"/>
      <c r="AB461" s="15" t="s">
        <v>8975</v>
      </c>
      <c r="AC461" s="37">
        <v>1000</v>
      </c>
      <c r="AD461" s="37">
        <v>10000</v>
      </c>
      <c r="AE461" s="37">
        <v>7</v>
      </c>
      <c r="AF461" s="37">
        <v>8.5106382978723402E-2</v>
      </c>
      <c r="AG461" s="37">
        <v>-7.8010401386851544E-2</v>
      </c>
      <c r="AH461" s="37">
        <f t="shared" si="49"/>
        <v>7.0959815918718583E-3</v>
      </c>
      <c r="AI461" s="42"/>
      <c r="AJ461" s="15" t="s">
        <v>9504</v>
      </c>
      <c r="AK461" s="43">
        <v>5000</v>
      </c>
      <c r="AL461" s="43">
        <v>0.01</v>
      </c>
      <c r="AM461" s="43">
        <v>2</v>
      </c>
      <c r="AN461" s="43">
        <v>1</v>
      </c>
      <c r="AO461" s="43">
        <v>7</v>
      </c>
      <c r="AP461" s="43">
        <v>0.14893617021276595</v>
      </c>
      <c r="AQ461" s="43">
        <v>4.764425622022235E-3</v>
      </c>
      <c r="AR461" s="43">
        <f t="shared" si="50"/>
        <v>0.15370059583478818</v>
      </c>
      <c r="AS461" s="42"/>
      <c r="AT461" s="15" t="s">
        <v>11268</v>
      </c>
      <c r="AU461" s="37">
        <v>9000</v>
      </c>
      <c r="AV461" s="37">
        <v>1.0000000000000001E-5</v>
      </c>
      <c r="AW461" s="37">
        <v>1E-4</v>
      </c>
      <c r="AX461" s="37">
        <v>7</v>
      </c>
      <c r="AY461" s="37">
        <v>0.20212765957446807</v>
      </c>
      <c r="AZ461" s="37">
        <v>7.9994780112227576E-2</v>
      </c>
      <c r="BA461" s="37">
        <f t="shared" si="51"/>
        <v>0.28212243968669565</v>
      </c>
    </row>
    <row r="462" spans="1:53" x14ac:dyDescent="0.2">
      <c r="A462" s="15" t="s">
        <v>2323</v>
      </c>
      <c r="B462" s="37">
        <v>1000</v>
      </c>
      <c r="C462" s="37">
        <v>10000</v>
      </c>
      <c r="D462" s="37">
        <v>8</v>
      </c>
      <c r="E462" s="37">
        <v>0.26595744680851063</v>
      </c>
      <c r="F462" s="37">
        <v>0.12834296465528827</v>
      </c>
      <c r="G462" s="37">
        <f t="shared" si="46"/>
        <v>0.39430041146379891</v>
      </c>
      <c r="H462" s="42"/>
      <c r="I462" s="15" t="s">
        <v>17399</v>
      </c>
      <c r="J462" s="43">
        <v>5000</v>
      </c>
      <c r="K462" s="43">
        <v>0.01</v>
      </c>
      <c r="L462" s="43">
        <v>2</v>
      </c>
      <c r="M462" s="43">
        <v>1</v>
      </c>
      <c r="N462" s="43">
        <v>8</v>
      </c>
      <c r="O462" s="43">
        <v>0.28723404255319152</v>
      </c>
      <c r="P462" s="43">
        <v>0.15246938500874715</v>
      </c>
      <c r="Q462" s="43">
        <f t="shared" si="47"/>
        <v>0.4397034275619387</v>
      </c>
      <c r="R462" s="42"/>
      <c r="S462" s="15" t="s">
        <v>2928</v>
      </c>
      <c r="T462" s="37">
        <v>9000</v>
      </c>
      <c r="U462" s="37">
        <v>1.0000000000000001E-5</v>
      </c>
      <c r="V462" s="37">
        <v>1E-4</v>
      </c>
      <c r="W462" s="37">
        <v>8</v>
      </c>
      <c r="X462" s="37">
        <v>0.30851063829787234</v>
      </c>
      <c r="Y462" s="37">
        <v>0</v>
      </c>
      <c r="Z462" s="37">
        <f t="shared" si="48"/>
        <v>0.30851063829787234</v>
      </c>
      <c r="AA462" s="42"/>
      <c r="AB462" s="15" t="s">
        <v>8976</v>
      </c>
      <c r="AC462" s="37">
        <v>1000</v>
      </c>
      <c r="AD462" s="37">
        <v>10000</v>
      </c>
      <c r="AE462" s="37">
        <v>8</v>
      </c>
      <c r="AF462" s="37">
        <v>5.3191489361702128E-2</v>
      </c>
      <c r="AG462" s="37">
        <v>-0.10238503096587166</v>
      </c>
      <c r="AH462" s="37">
        <f t="shared" si="49"/>
        <v>-4.9193541604169534E-2</v>
      </c>
      <c r="AI462" s="42"/>
      <c r="AJ462" s="15" t="s">
        <v>9505</v>
      </c>
      <c r="AK462" s="43">
        <v>5000</v>
      </c>
      <c r="AL462" s="43">
        <v>0.01</v>
      </c>
      <c r="AM462" s="43">
        <v>2</v>
      </c>
      <c r="AN462" s="43">
        <v>1</v>
      </c>
      <c r="AO462" s="43">
        <v>8</v>
      </c>
      <c r="AP462" s="43">
        <v>5.3191489361702128E-2</v>
      </c>
      <c r="AQ462" s="43">
        <v>-8.889756605492645E-2</v>
      </c>
      <c r="AR462" s="43">
        <f t="shared" si="50"/>
        <v>-3.5706076693224321E-2</v>
      </c>
      <c r="AS462" s="42"/>
      <c r="AT462" s="15" t="s">
        <v>11269</v>
      </c>
      <c r="AU462" s="37">
        <v>9000</v>
      </c>
      <c r="AV462" s="37">
        <v>1.0000000000000001E-5</v>
      </c>
      <c r="AW462" s="37">
        <v>1E-4</v>
      </c>
      <c r="AX462" s="37">
        <v>8</v>
      </c>
      <c r="AY462" s="37">
        <v>0.1276595744680851</v>
      </c>
      <c r="AZ462" s="37">
        <v>-2.1874585708604021E-2</v>
      </c>
      <c r="BA462" s="37">
        <f t="shared" si="51"/>
        <v>0.10578498875948107</v>
      </c>
    </row>
    <row r="463" spans="1:53" x14ac:dyDescent="0.2">
      <c r="A463" s="15" t="s">
        <v>2324</v>
      </c>
      <c r="B463" s="37">
        <v>1000</v>
      </c>
      <c r="C463" s="37">
        <v>10000</v>
      </c>
      <c r="D463" s="37">
        <v>9</v>
      </c>
      <c r="E463" s="37">
        <v>0.26595744680851063</v>
      </c>
      <c r="F463" s="37">
        <v>0.12787414279951589</v>
      </c>
      <c r="G463" s="37">
        <f t="shared" si="46"/>
        <v>0.39383158960802656</v>
      </c>
      <c r="H463" s="42"/>
      <c r="I463" s="15" t="s">
        <v>17400</v>
      </c>
      <c r="J463" s="43">
        <v>5000</v>
      </c>
      <c r="K463" s="43">
        <v>0.01</v>
      </c>
      <c r="L463" s="43">
        <v>2</v>
      </c>
      <c r="M463" s="43">
        <v>1</v>
      </c>
      <c r="N463" s="43">
        <v>9</v>
      </c>
      <c r="O463" s="43">
        <v>0.27659574468085107</v>
      </c>
      <c r="P463" s="43">
        <v>0.15247944842216921</v>
      </c>
      <c r="Q463" s="43">
        <f t="shared" si="47"/>
        <v>0.42907519310302028</v>
      </c>
      <c r="R463" s="42"/>
      <c r="S463" s="15" t="s">
        <v>2929</v>
      </c>
      <c r="T463" s="37">
        <v>9000</v>
      </c>
      <c r="U463" s="37">
        <v>1.0000000000000001E-5</v>
      </c>
      <c r="V463" s="37">
        <v>1E-4</v>
      </c>
      <c r="W463" s="37">
        <v>9</v>
      </c>
      <c r="X463" s="37">
        <v>0.30851063829787234</v>
      </c>
      <c r="Y463" s="37">
        <v>0</v>
      </c>
      <c r="Z463" s="37">
        <f t="shared" si="48"/>
        <v>0.30851063829787234</v>
      </c>
      <c r="AA463" s="42"/>
      <c r="AB463" s="15" t="s">
        <v>8977</v>
      </c>
      <c r="AC463" s="37">
        <v>1000</v>
      </c>
      <c r="AD463" s="37">
        <v>10000</v>
      </c>
      <c r="AE463" s="37">
        <v>9</v>
      </c>
      <c r="AF463" s="37">
        <v>9.5744680851063829E-2</v>
      </c>
      <c r="AG463" s="37">
        <v>-3.5644847699287094E-2</v>
      </c>
      <c r="AH463" s="37">
        <f t="shared" si="49"/>
        <v>6.0099833151776735E-2</v>
      </c>
      <c r="AI463" s="42"/>
      <c r="AJ463" s="15" t="s">
        <v>9506</v>
      </c>
      <c r="AK463" s="43">
        <v>5000</v>
      </c>
      <c r="AL463" s="43">
        <v>0.01</v>
      </c>
      <c r="AM463" s="43">
        <v>2</v>
      </c>
      <c r="AN463" s="43">
        <v>1</v>
      </c>
      <c r="AO463" s="43">
        <v>9</v>
      </c>
      <c r="AP463" s="43">
        <v>0.11702127659574468</v>
      </c>
      <c r="AQ463" s="43">
        <v>-3.9158231220031967E-2</v>
      </c>
      <c r="AR463" s="43">
        <f t="shared" si="50"/>
        <v>7.7863045375712717E-2</v>
      </c>
      <c r="AS463" s="42"/>
      <c r="AT463" s="15" t="s">
        <v>11270</v>
      </c>
      <c r="AU463" s="37">
        <v>9000</v>
      </c>
      <c r="AV463" s="37">
        <v>1.0000000000000001E-5</v>
      </c>
      <c r="AW463" s="37">
        <v>1E-4</v>
      </c>
      <c r="AX463" s="37">
        <v>9</v>
      </c>
      <c r="AY463" s="37">
        <v>9.5744680851063829E-2</v>
      </c>
      <c r="AZ463" s="37">
        <v>-5.2562244763535756E-2</v>
      </c>
      <c r="BA463" s="37">
        <f t="shared" si="51"/>
        <v>4.3182436087528073E-2</v>
      </c>
    </row>
    <row r="464" spans="1:53" x14ac:dyDescent="0.2">
      <c r="A464" s="15" t="s">
        <v>2325</v>
      </c>
      <c r="B464" s="37">
        <v>3000</v>
      </c>
      <c r="C464" s="37">
        <v>10000</v>
      </c>
      <c r="D464" s="37">
        <v>0</v>
      </c>
      <c r="E464" s="37">
        <v>0.27659574468085107</v>
      </c>
      <c r="F464" s="37">
        <v>0.13691601404266809</v>
      </c>
      <c r="G464" s="37">
        <f t="shared" si="46"/>
        <v>0.4135117587235192</v>
      </c>
      <c r="H464" s="42"/>
      <c r="I464" s="15" t="s">
        <v>17401</v>
      </c>
      <c r="J464" s="43">
        <v>5000</v>
      </c>
      <c r="K464" s="43">
        <v>0.01</v>
      </c>
      <c r="L464" s="43">
        <v>2</v>
      </c>
      <c r="M464" s="43">
        <v>10</v>
      </c>
      <c r="N464" s="43">
        <v>0</v>
      </c>
      <c r="O464" s="43">
        <v>0.28723404255319152</v>
      </c>
      <c r="P464" s="43">
        <v>0.15678136296693004</v>
      </c>
      <c r="Q464" s="43">
        <f t="shared" si="47"/>
        <v>0.44401540552012153</v>
      </c>
      <c r="R464" s="42"/>
      <c r="S464" s="15" t="s">
        <v>2930</v>
      </c>
      <c r="T464" s="37">
        <v>9000</v>
      </c>
      <c r="U464" s="37">
        <v>1.0000000000000001E-5</v>
      </c>
      <c r="V464" s="37">
        <v>1E-3</v>
      </c>
      <c r="W464" s="37">
        <v>0</v>
      </c>
      <c r="X464" s="37">
        <v>0.30851063829787234</v>
      </c>
      <c r="Y464" s="37">
        <v>0</v>
      </c>
      <c r="Z464" s="37">
        <f t="shared" si="48"/>
        <v>0.30851063829787234</v>
      </c>
      <c r="AA464" s="42"/>
      <c r="AB464" s="15" t="s">
        <v>8978</v>
      </c>
      <c r="AC464" s="37">
        <v>3000</v>
      </c>
      <c r="AD464" s="37">
        <v>10000</v>
      </c>
      <c r="AE464" s="37">
        <v>0</v>
      </c>
      <c r="AF464" s="37">
        <v>0.13829787234042554</v>
      </c>
      <c r="AG464" s="37">
        <v>1.1810512654120708E-2</v>
      </c>
      <c r="AH464" s="37">
        <f t="shared" si="49"/>
        <v>0.15010838499454623</v>
      </c>
      <c r="AI464" s="42"/>
      <c r="AJ464" s="15" t="s">
        <v>9507</v>
      </c>
      <c r="AK464" s="43">
        <v>5000</v>
      </c>
      <c r="AL464" s="43">
        <v>0.01</v>
      </c>
      <c r="AM464" s="43">
        <v>2</v>
      </c>
      <c r="AN464" s="43">
        <v>10</v>
      </c>
      <c r="AO464" s="43">
        <v>0</v>
      </c>
      <c r="AP464" s="43">
        <v>0.13829787234042554</v>
      </c>
      <c r="AQ464" s="43">
        <v>1.9661816751868092E-3</v>
      </c>
      <c r="AR464" s="43">
        <f t="shared" si="50"/>
        <v>0.14026405401561234</v>
      </c>
      <c r="AS464" s="42"/>
      <c r="AT464" s="15" t="s">
        <v>11271</v>
      </c>
      <c r="AU464" s="37">
        <v>9000</v>
      </c>
      <c r="AV464" s="37">
        <v>1.0000000000000001E-5</v>
      </c>
      <c r="AW464" s="37">
        <v>1E-3</v>
      </c>
      <c r="AX464" s="37">
        <v>0</v>
      </c>
      <c r="AY464" s="37">
        <v>0.15957446808510639</v>
      </c>
      <c r="AZ464" s="37">
        <v>1.3418360568619647E-2</v>
      </c>
      <c r="BA464" s="37">
        <f t="shared" si="51"/>
        <v>0.17299282865372603</v>
      </c>
    </row>
    <row r="465" spans="1:53" x14ac:dyDescent="0.2">
      <c r="A465" s="15" t="s">
        <v>2326</v>
      </c>
      <c r="B465" s="37">
        <v>3000</v>
      </c>
      <c r="C465" s="37">
        <v>10000</v>
      </c>
      <c r="D465" s="37">
        <v>1</v>
      </c>
      <c r="E465" s="37">
        <v>0.27659574468085107</v>
      </c>
      <c r="F465" s="37">
        <v>0.13598269802649368</v>
      </c>
      <c r="G465" s="37">
        <f t="shared" si="46"/>
        <v>0.41257844270734478</v>
      </c>
      <c r="H465" s="42"/>
      <c r="I465" s="15" t="s">
        <v>17402</v>
      </c>
      <c r="J465" s="43">
        <v>5000</v>
      </c>
      <c r="K465" s="43">
        <v>0.01</v>
      </c>
      <c r="L465" s="43">
        <v>2</v>
      </c>
      <c r="M465" s="43">
        <v>10</v>
      </c>
      <c r="N465" s="43">
        <v>1</v>
      </c>
      <c r="O465" s="43">
        <v>0.26595744680851063</v>
      </c>
      <c r="P465" s="43">
        <v>0.13450760608486786</v>
      </c>
      <c r="Q465" s="43">
        <f t="shared" si="47"/>
        <v>0.40046505289337853</v>
      </c>
      <c r="R465" s="42"/>
      <c r="S465" s="15" t="s">
        <v>2931</v>
      </c>
      <c r="T465" s="37">
        <v>9000</v>
      </c>
      <c r="U465" s="37">
        <v>1.0000000000000001E-5</v>
      </c>
      <c r="V465" s="37">
        <v>1E-3</v>
      </c>
      <c r="W465" s="37">
        <v>1</v>
      </c>
      <c r="X465" s="37">
        <v>0.30851063829787234</v>
      </c>
      <c r="Y465" s="37">
        <v>0</v>
      </c>
      <c r="Z465" s="37">
        <f t="shared" si="48"/>
        <v>0.30851063829787234</v>
      </c>
      <c r="AA465" s="42"/>
      <c r="AB465" s="15" t="s">
        <v>8979</v>
      </c>
      <c r="AC465" s="37">
        <v>3000</v>
      </c>
      <c r="AD465" s="37">
        <v>10000</v>
      </c>
      <c r="AE465" s="37">
        <v>1</v>
      </c>
      <c r="AF465" s="37">
        <v>0.21276595744680851</v>
      </c>
      <c r="AG465" s="37">
        <v>7.1295060080106831E-2</v>
      </c>
      <c r="AH465" s="37">
        <f t="shared" si="49"/>
        <v>0.28406101752691537</v>
      </c>
      <c r="AI465" s="42"/>
      <c r="AJ465" s="15" t="s">
        <v>9508</v>
      </c>
      <c r="AK465" s="43">
        <v>5000</v>
      </c>
      <c r="AL465" s="43">
        <v>0.01</v>
      </c>
      <c r="AM465" s="43">
        <v>2</v>
      </c>
      <c r="AN465" s="43">
        <v>10</v>
      </c>
      <c r="AO465" s="43">
        <v>1</v>
      </c>
      <c r="AP465" s="43">
        <v>0.18085106382978725</v>
      </c>
      <c r="AQ465" s="43">
        <v>5.2741787724119887E-2</v>
      </c>
      <c r="AR465" s="43">
        <f t="shared" si="50"/>
        <v>0.23359285155390713</v>
      </c>
      <c r="AS465" s="42"/>
      <c r="AT465" s="15" t="s">
        <v>11272</v>
      </c>
      <c r="AU465" s="37">
        <v>9000</v>
      </c>
      <c r="AV465" s="37">
        <v>1.0000000000000001E-5</v>
      </c>
      <c r="AW465" s="37">
        <v>1E-3</v>
      </c>
      <c r="AX465" s="37">
        <v>1</v>
      </c>
      <c r="AY465" s="37">
        <v>0.10638297872340426</v>
      </c>
      <c r="AZ465" s="37">
        <v>-3.5676810073452254E-2</v>
      </c>
      <c r="BA465" s="37">
        <f t="shared" si="51"/>
        <v>7.0706168649951995E-2</v>
      </c>
    </row>
    <row r="466" spans="1:53" x14ac:dyDescent="0.2">
      <c r="A466" s="15" t="s">
        <v>2327</v>
      </c>
      <c r="B466" s="37">
        <v>3000</v>
      </c>
      <c r="C466" s="37">
        <v>10000</v>
      </c>
      <c r="D466" s="37">
        <v>2</v>
      </c>
      <c r="E466" s="37">
        <v>0.27659574468085107</v>
      </c>
      <c r="F466" s="37">
        <v>0.1427038626609442</v>
      </c>
      <c r="G466" s="37">
        <f t="shared" si="46"/>
        <v>0.41929960734179528</v>
      </c>
      <c r="H466" s="42"/>
      <c r="I466" s="15" t="s">
        <v>17403</v>
      </c>
      <c r="J466" s="43">
        <v>5000</v>
      </c>
      <c r="K466" s="43">
        <v>0.01</v>
      </c>
      <c r="L466" s="43">
        <v>2</v>
      </c>
      <c r="M466" s="43">
        <v>10</v>
      </c>
      <c r="N466" s="43">
        <v>2</v>
      </c>
      <c r="O466" s="43">
        <v>0.28723404255319152</v>
      </c>
      <c r="P466" s="43">
        <v>0.15880860157606522</v>
      </c>
      <c r="Q466" s="43">
        <f t="shared" si="47"/>
        <v>0.44604264412925676</v>
      </c>
      <c r="R466" s="42"/>
      <c r="S466" s="15" t="s">
        <v>2932</v>
      </c>
      <c r="T466" s="37">
        <v>9000</v>
      </c>
      <c r="U466" s="37">
        <v>1.0000000000000001E-5</v>
      </c>
      <c r="V466" s="37">
        <v>1E-3</v>
      </c>
      <c r="W466" s="37">
        <v>2</v>
      </c>
      <c r="X466" s="37">
        <v>0.30851063829787234</v>
      </c>
      <c r="Y466" s="37">
        <v>0</v>
      </c>
      <c r="Z466" s="37">
        <f t="shared" si="48"/>
        <v>0.30851063829787234</v>
      </c>
      <c r="AA466" s="42"/>
      <c r="AB466" s="15" t="s">
        <v>8980</v>
      </c>
      <c r="AC466" s="37">
        <v>3000</v>
      </c>
      <c r="AD466" s="37">
        <v>10000</v>
      </c>
      <c r="AE466" s="37">
        <v>2</v>
      </c>
      <c r="AF466" s="37">
        <v>0.15957446808510639</v>
      </c>
      <c r="AG466" s="37">
        <v>9.2061374249499586E-3</v>
      </c>
      <c r="AH466" s="37">
        <f t="shared" si="49"/>
        <v>0.16878060551005636</v>
      </c>
      <c r="AI466" s="42"/>
      <c r="AJ466" s="15" t="s">
        <v>9509</v>
      </c>
      <c r="AK466" s="43">
        <v>5000</v>
      </c>
      <c r="AL466" s="43">
        <v>0.01</v>
      </c>
      <c r="AM466" s="43">
        <v>2</v>
      </c>
      <c r="AN466" s="43">
        <v>10</v>
      </c>
      <c r="AO466" s="43">
        <v>2</v>
      </c>
      <c r="AP466" s="43">
        <v>0.11702127659574468</v>
      </c>
      <c r="AQ466" s="43">
        <v>-7.0995223957661087E-3</v>
      </c>
      <c r="AR466" s="43">
        <f t="shared" si="50"/>
        <v>0.10992175419997857</v>
      </c>
      <c r="AS466" s="42"/>
      <c r="AT466" s="15" t="s">
        <v>11273</v>
      </c>
      <c r="AU466" s="37">
        <v>9000</v>
      </c>
      <c r="AV466" s="37">
        <v>1.0000000000000001E-5</v>
      </c>
      <c r="AW466" s="37">
        <v>1E-3</v>
      </c>
      <c r="AX466" s="37">
        <v>2</v>
      </c>
      <c r="AY466" s="37">
        <v>0.11702127659574468</v>
      </c>
      <c r="AZ466" s="37">
        <v>-2.7660695468914632E-2</v>
      </c>
      <c r="BA466" s="37">
        <f t="shared" si="51"/>
        <v>8.9360581126830055E-2</v>
      </c>
    </row>
    <row r="467" spans="1:53" x14ac:dyDescent="0.2">
      <c r="A467" s="15" t="s">
        <v>2328</v>
      </c>
      <c r="B467" s="37">
        <v>3000</v>
      </c>
      <c r="C467" s="37">
        <v>10000</v>
      </c>
      <c r="D467" s="37">
        <v>3</v>
      </c>
      <c r="E467" s="37">
        <v>0.28723404255319152</v>
      </c>
      <c r="F467" s="37">
        <v>0.14903391433590057</v>
      </c>
      <c r="G467" s="37">
        <f t="shared" si="46"/>
        <v>0.43626795688909209</v>
      </c>
      <c r="H467" s="42"/>
      <c r="I467" s="15" t="s">
        <v>17404</v>
      </c>
      <c r="J467" s="43">
        <v>5000</v>
      </c>
      <c r="K467" s="43">
        <v>0.01</v>
      </c>
      <c r="L467" s="43">
        <v>2</v>
      </c>
      <c r="M467" s="43">
        <v>10</v>
      </c>
      <c r="N467" s="43">
        <v>3</v>
      </c>
      <c r="O467" s="43">
        <v>0.28723404255319152</v>
      </c>
      <c r="P467" s="43">
        <v>0.15711991434689507</v>
      </c>
      <c r="Q467" s="43">
        <f t="shared" si="47"/>
        <v>0.44435395690008661</v>
      </c>
      <c r="R467" s="42"/>
      <c r="S467" s="15" t="s">
        <v>2933</v>
      </c>
      <c r="T467" s="37">
        <v>9000</v>
      </c>
      <c r="U467" s="37">
        <v>1.0000000000000001E-5</v>
      </c>
      <c r="V467" s="37">
        <v>1E-3</v>
      </c>
      <c r="W467" s="37">
        <v>3</v>
      </c>
      <c r="X467" s="37">
        <v>0.30851063829787234</v>
      </c>
      <c r="Y467" s="37">
        <v>0</v>
      </c>
      <c r="Z467" s="37">
        <f t="shared" si="48"/>
        <v>0.30851063829787234</v>
      </c>
      <c r="AA467" s="42"/>
      <c r="AB467" s="15" t="s">
        <v>8981</v>
      </c>
      <c r="AC467" s="37">
        <v>3000</v>
      </c>
      <c r="AD467" s="37">
        <v>10000</v>
      </c>
      <c r="AE467" s="37">
        <v>3</v>
      </c>
      <c r="AF467" s="37">
        <v>0.13829787234042554</v>
      </c>
      <c r="AG467" s="37">
        <v>-1.1021112734032676E-2</v>
      </c>
      <c r="AH467" s="37">
        <f t="shared" si="49"/>
        <v>0.12727675960639287</v>
      </c>
      <c r="AI467" s="42"/>
      <c r="AJ467" s="15" t="s">
        <v>9510</v>
      </c>
      <c r="AK467" s="43">
        <v>5000</v>
      </c>
      <c r="AL467" s="43">
        <v>0.01</v>
      </c>
      <c r="AM467" s="43">
        <v>2</v>
      </c>
      <c r="AN467" s="43">
        <v>10</v>
      </c>
      <c r="AO467" s="43">
        <v>3</v>
      </c>
      <c r="AP467" s="43">
        <v>9.5744680851063829E-2</v>
      </c>
      <c r="AQ467" s="43">
        <v>-6.1370882040382609E-2</v>
      </c>
      <c r="AR467" s="43">
        <f t="shared" si="50"/>
        <v>3.4373798810681221E-2</v>
      </c>
      <c r="AS467" s="42"/>
      <c r="AT467" s="15" t="s">
        <v>11274</v>
      </c>
      <c r="AU467" s="37">
        <v>9000</v>
      </c>
      <c r="AV467" s="37">
        <v>1.0000000000000001E-5</v>
      </c>
      <c r="AW467" s="37">
        <v>1E-3</v>
      </c>
      <c r="AX467" s="37">
        <v>3</v>
      </c>
      <c r="AY467" s="37">
        <v>0.1702127659574468</v>
      </c>
      <c r="AZ467" s="37">
        <v>2.1094793057409869E-2</v>
      </c>
      <c r="BA467" s="37">
        <f t="shared" si="51"/>
        <v>0.19130755901485669</v>
      </c>
    </row>
    <row r="468" spans="1:53" x14ac:dyDescent="0.2">
      <c r="A468" s="15" t="s">
        <v>2329</v>
      </c>
      <c r="B468" s="37">
        <v>3000</v>
      </c>
      <c r="C468" s="37">
        <v>10000</v>
      </c>
      <c r="D468" s="37">
        <v>4</v>
      </c>
      <c r="E468" s="37">
        <v>0.28723404255319152</v>
      </c>
      <c r="F468" s="37">
        <v>0.14983801295896332</v>
      </c>
      <c r="G468" s="37">
        <f t="shared" si="46"/>
        <v>0.43707205551215483</v>
      </c>
      <c r="H468" s="42"/>
      <c r="I468" s="15" t="s">
        <v>17405</v>
      </c>
      <c r="J468" s="43">
        <v>5000</v>
      </c>
      <c r="K468" s="43">
        <v>0.01</v>
      </c>
      <c r="L468" s="43">
        <v>2</v>
      </c>
      <c r="M468" s="43">
        <v>10</v>
      </c>
      <c r="N468" s="43">
        <v>4</v>
      </c>
      <c r="O468" s="43">
        <v>0.27659574468085107</v>
      </c>
      <c r="P468" s="43">
        <v>0.14534028613451</v>
      </c>
      <c r="Q468" s="43">
        <f t="shared" si="47"/>
        <v>0.42193603081536107</v>
      </c>
      <c r="R468" s="42"/>
      <c r="S468" s="15" t="s">
        <v>2934</v>
      </c>
      <c r="T468" s="37">
        <v>9000</v>
      </c>
      <c r="U468" s="37">
        <v>1.0000000000000001E-5</v>
      </c>
      <c r="V468" s="37">
        <v>1E-3</v>
      </c>
      <c r="W468" s="37">
        <v>4</v>
      </c>
      <c r="X468" s="37">
        <v>0.30851063829787234</v>
      </c>
      <c r="Y468" s="37">
        <v>0</v>
      </c>
      <c r="Z468" s="37">
        <f t="shared" si="48"/>
        <v>0.30851063829787234</v>
      </c>
      <c r="AA468" s="42"/>
      <c r="AB468" s="15" t="s">
        <v>8982</v>
      </c>
      <c r="AC468" s="37">
        <v>3000</v>
      </c>
      <c r="AD468" s="37">
        <v>10000</v>
      </c>
      <c r="AE468" s="37">
        <v>4</v>
      </c>
      <c r="AF468" s="37">
        <v>0.13829787234042554</v>
      </c>
      <c r="AG468" s="37">
        <v>-5.9453032104637349E-3</v>
      </c>
      <c r="AH468" s="37">
        <f t="shared" si="49"/>
        <v>0.13235256912996179</v>
      </c>
      <c r="AI468" s="42"/>
      <c r="AJ468" s="15" t="s">
        <v>9511</v>
      </c>
      <c r="AK468" s="43">
        <v>5000</v>
      </c>
      <c r="AL468" s="43">
        <v>0.01</v>
      </c>
      <c r="AM468" s="43">
        <v>2</v>
      </c>
      <c r="AN468" s="43">
        <v>10</v>
      </c>
      <c r="AO468" s="43">
        <v>4</v>
      </c>
      <c r="AP468" s="43">
        <v>0.18085106382978725</v>
      </c>
      <c r="AQ468" s="43">
        <v>4.208575966119639E-2</v>
      </c>
      <c r="AR468" s="43">
        <f t="shared" si="50"/>
        <v>0.22293682349098365</v>
      </c>
      <c r="AS468" s="42"/>
      <c r="AT468" s="15" t="s">
        <v>11275</v>
      </c>
      <c r="AU468" s="37">
        <v>9000</v>
      </c>
      <c r="AV468" s="37">
        <v>1.0000000000000001E-5</v>
      </c>
      <c r="AW468" s="37">
        <v>1E-3</v>
      </c>
      <c r="AX468" s="37">
        <v>4</v>
      </c>
      <c r="AY468" s="37">
        <v>0.13829787234042554</v>
      </c>
      <c r="AZ468" s="37">
        <v>-1.0752688172043015E-2</v>
      </c>
      <c r="BA468" s="37">
        <f t="shared" si="51"/>
        <v>0.12754518416838251</v>
      </c>
    </row>
    <row r="469" spans="1:53" x14ac:dyDescent="0.2">
      <c r="A469" s="15" t="s">
        <v>2330</v>
      </c>
      <c r="B469" s="37">
        <v>3000</v>
      </c>
      <c r="C469" s="37">
        <v>10000</v>
      </c>
      <c r="D469" s="37">
        <v>5</v>
      </c>
      <c r="E469" s="37">
        <v>0.2978723404255319</v>
      </c>
      <c r="F469" s="37">
        <v>0.1607142857142857</v>
      </c>
      <c r="G469" s="37">
        <f t="shared" si="46"/>
        <v>0.4585866261398176</v>
      </c>
      <c r="H469" s="42"/>
      <c r="I469" s="15" t="s">
        <v>17406</v>
      </c>
      <c r="J469" s="43">
        <v>5000</v>
      </c>
      <c r="K469" s="43">
        <v>0.01</v>
      </c>
      <c r="L469" s="43">
        <v>2</v>
      </c>
      <c r="M469" s="43">
        <v>10</v>
      </c>
      <c r="N469" s="43">
        <v>5</v>
      </c>
      <c r="O469" s="43">
        <v>0.25531914893617019</v>
      </c>
      <c r="P469" s="43">
        <v>0.12266666666666663</v>
      </c>
      <c r="Q469" s="43">
        <f t="shared" si="47"/>
        <v>0.37798581560283684</v>
      </c>
      <c r="R469" s="42"/>
      <c r="S469" s="15" t="s">
        <v>2935</v>
      </c>
      <c r="T469" s="37">
        <v>9000</v>
      </c>
      <c r="U469" s="37">
        <v>1.0000000000000001E-5</v>
      </c>
      <c r="V469" s="37">
        <v>1E-3</v>
      </c>
      <c r="W469" s="37">
        <v>5</v>
      </c>
      <c r="X469" s="37">
        <v>0.30851063829787234</v>
      </c>
      <c r="Y469" s="37">
        <v>0</v>
      </c>
      <c r="Z469" s="37">
        <f t="shared" si="48"/>
        <v>0.30851063829787234</v>
      </c>
      <c r="AA469" s="42"/>
      <c r="AB469" s="15" t="s">
        <v>8983</v>
      </c>
      <c r="AC469" s="37">
        <v>3000</v>
      </c>
      <c r="AD469" s="37">
        <v>10000</v>
      </c>
      <c r="AE469" s="37">
        <v>5</v>
      </c>
      <c r="AF469" s="37">
        <v>7.4468085106382975E-2</v>
      </c>
      <c r="AG469" s="37">
        <v>-7.1540880503144624E-2</v>
      </c>
      <c r="AH469" s="37">
        <f t="shared" si="49"/>
        <v>2.9272046032383509E-3</v>
      </c>
      <c r="AI469" s="42"/>
      <c r="AJ469" s="15" t="s">
        <v>9512</v>
      </c>
      <c r="AK469" s="43">
        <v>5000</v>
      </c>
      <c r="AL469" s="43">
        <v>0.01</v>
      </c>
      <c r="AM469" s="43">
        <v>2</v>
      </c>
      <c r="AN469" s="43">
        <v>10</v>
      </c>
      <c r="AO469" s="43">
        <v>5</v>
      </c>
      <c r="AP469" s="43">
        <v>0.13829787234042554</v>
      </c>
      <c r="AQ469" s="43">
        <v>9.238776837996095E-3</v>
      </c>
      <c r="AR469" s="43">
        <f t="shared" si="50"/>
        <v>0.14753664917842163</v>
      </c>
      <c r="AS469" s="42"/>
      <c r="AT469" s="15" t="s">
        <v>11276</v>
      </c>
      <c r="AU469" s="37">
        <v>9000</v>
      </c>
      <c r="AV469" s="37">
        <v>1.0000000000000001E-5</v>
      </c>
      <c r="AW469" s="37">
        <v>1E-3</v>
      </c>
      <c r="AX469" s="37">
        <v>5</v>
      </c>
      <c r="AY469" s="37">
        <v>0.13829787234042554</v>
      </c>
      <c r="AZ469" s="37">
        <v>-9.9482690011937734E-3</v>
      </c>
      <c r="BA469" s="37">
        <f t="shared" si="51"/>
        <v>0.12834960333923176</v>
      </c>
    </row>
    <row r="470" spans="1:53" x14ac:dyDescent="0.2">
      <c r="A470" s="15" t="s">
        <v>2331</v>
      </c>
      <c r="B470" s="37">
        <v>3000</v>
      </c>
      <c r="C470" s="37">
        <v>10000</v>
      </c>
      <c r="D470" s="37">
        <v>6</v>
      </c>
      <c r="E470" s="37">
        <v>0.26595744680851063</v>
      </c>
      <c r="F470" s="37">
        <v>0.12822580645161291</v>
      </c>
      <c r="G470" s="37">
        <f t="shared" si="46"/>
        <v>0.39418325326012355</v>
      </c>
      <c r="H470" s="42"/>
      <c r="I470" s="15" t="s">
        <v>17407</v>
      </c>
      <c r="J470" s="43">
        <v>5000</v>
      </c>
      <c r="K470" s="43">
        <v>0.01</v>
      </c>
      <c r="L470" s="43">
        <v>2</v>
      </c>
      <c r="M470" s="43">
        <v>10</v>
      </c>
      <c r="N470" s="43">
        <v>6</v>
      </c>
      <c r="O470" s="43">
        <v>0.27659574468085107</v>
      </c>
      <c r="P470" s="43">
        <v>0.15292870394911212</v>
      </c>
      <c r="Q470" s="43">
        <f t="shared" si="47"/>
        <v>0.4295244486299632</v>
      </c>
      <c r="R470" s="42"/>
      <c r="S470" s="15" t="s">
        <v>2936</v>
      </c>
      <c r="T470" s="37">
        <v>9000</v>
      </c>
      <c r="U470" s="37">
        <v>1.0000000000000001E-5</v>
      </c>
      <c r="V470" s="37">
        <v>1E-3</v>
      </c>
      <c r="W470" s="37">
        <v>6</v>
      </c>
      <c r="X470" s="37">
        <v>0.30851063829787234</v>
      </c>
      <c r="Y470" s="37">
        <v>0</v>
      </c>
      <c r="Z470" s="37">
        <f t="shared" si="48"/>
        <v>0.30851063829787234</v>
      </c>
      <c r="AA470" s="42"/>
      <c r="AB470" s="15" t="s">
        <v>8984</v>
      </c>
      <c r="AC470" s="37">
        <v>3000</v>
      </c>
      <c r="AD470" s="37">
        <v>10000</v>
      </c>
      <c r="AE470" s="37">
        <v>6</v>
      </c>
      <c r="AF470" s="37">
        <v>0.1276595744680851</v>
      </c>
      <c r="AG470" s="37">
        <v>-1.8498942917547591E-2</v>
      </c>
      <c r="AH470" s="37">
        <f t="shared" si="49"/>
        <v>0.10916063155053751</v>
      </c>
      <c r="AI470" s="42"/>
      <c r="AJ470" s="15" t="s">
        <v>9513</v>
      </c>
      <c r="AK470" s="43">
        <v>5000</v>
      </c>
      <c r="AL470" s="43">
        <v>0.01</v>
      </c>
      <c r="AM470" s="43">
        <v>2</v>
      </c>
      <c r="AN470" s="43">
        <v>10</v>
      </c>
      <c r="AO470" s="43">
        <v>6</v>
      </c>
      <c r="AP470" s="43">
        <v>0.10638297872340426</v>
      </c>
      <c r="AQ470" s="43">
        <v>-2.8928850664581719E-2</v>
      </c>
      <c r="AR470" s="43">
        <f t="shared" si="50"/>
        <v>7.7454128058822541E-2</v>
      </c>
      <c r="AS470" s="42"/>
      <c r="AT470" s="15" t="s">
        <v>11277</v>
      </c>
      <c r="AU470" s="37">
        <v>9000</v>
      </c>
      <c r="AV470" s="37">
        <v>1.0000000000000001E-5</v>
      </c>
      <c r="AW470" s="37">
        <v>1E-3</v>
      </c>
      <c r="AX470" s="37">
        <v>6</v>
      </c>
      <c r="AY470" s="37">
        <v>0.15957446808510639</v>
      </c>
      <c r="AZ470" s="37">
        <v>2.1865121180189663E-2</v>
      </c>
      <c r="BA470" s="37">
        <f t="shared" si="51"/>
        <v>0.18143958926529605</v>
      </c>
    </row>
    <row r="471" spans="1:53" x14ac:dyDescent="0.2">
      <c r="A471" s="15" t="s">
        <v>2332</v>
      </c>
      <c r="B471" s="37">
        <v>3000</v>
      </c>
      <c r="C471" s="37">
        <v>10000</v>
      </c>
      <c r="D471" s="37">
        <v>7</v>
      </c>
      <c r="E471" s="37">
        <v>0.27659574468085107</v>
      </c>
      <c r="F471" s="37">
        <v>0.13912457912457912</v>
      </c>
      <c r="G471" s="37">
        <f t="shared" si="46"/>
        <v>0.41572032380543023</v>
      </c>
      <c r="H471" s="42"/>
      <c r="I471" s="15" t="s">
        <v>17408</v>
      </c>
      <c r="J471" s="43">
        <v>5000</v>
      </c>
      <c r="K471" s="43">
        <v>0.01</v>
      </c>
      <c r="L471" s="43">
        <v>2</v>
      </c>
      <c r="M471" s="43">
        <v>10</v>
      </c>
      <c r="N471" s="43">
        <v>7</v>
      </c>
      <c r="O471" s="43">
        <v>0.28723404255319152</v>
      </c>
      <c r="P471" s="43">
        <v>0.16071428571428573</v>
      </c>
      <c r="Q471" s="43">
        <f t="shared" si="47"/>
        <v>0.44794832826747721</v>
      </c>
      <c r="R471" s="42"/>
      <c r="S471" s="15" t="s">
        <v>2937</v>
      </c>
      <c r="T471" s="37">
        <v>9000</v>
      </c>
      <c r="U471" s="37">
        <v>1.0000000000000001E-5</v>
      </c>
      <c r="V471" s="37">
        <v>1E-3</v>
      </c>
      <c r="W471" s="37">
        <v>7</v>
      </c>
      <c r="X471" s="37">
        <v>0.30851063829787234</v>
      </c>
      <c r="Y471" s="37">
        <v>0</v>
      </c>
      <c r="Z471" s="37">
        <f t="shared" si="48"/>
        <v>0.30851063829787234</v>
      </c>
      <c r="AA471" s="42"/>
      <c r="AB471" s="15" t="s">
        <v>8985</v>
      </c>
      <c r="AC471" s="37">
        <v>3000</v>
      </c>
      <c r="AD471" s="37">
        <v>10000</v>
      </c>
      <c r="AE471" s="37">
        <v>7</v>
      </c>
      <c r="AF471" s="37">
        <v>0.11702127659574468</v>
      </c>
      <c r="AG471" s="37">
        <v>-2.5095256865063739E-2</v>
      </c>
      <c r="AH471" s="37">
        <f t="shared" si="49"/>
        <v>9.1926019730680944E-2</v>
      </c>
      <c r="AI471" s="42"/>
      <c r="AJ471" s="15" t="s">
        <v>9514</v>
      </c>
      <c r="AK471" s="43">
        <v>5000</v>
      </c>
      <c r="AL471" s="43">
        <v>0.01</v>
      </c>
      <c r="AM471" s="43">
        <v>2</v>
      </c>
      <c r="AN471" s="43">
        <v>10</v>
      </c>
      <c r="AO471" s="43">
        <v>7</v>
      </c>
      <c r="AP471" s="43">
        <v>9.5744680851063829E-2</v>
      </c>
      <c r="AQ471" s="43">
        <v>-5.0210304942166141E-2</v>
      </c>
      <c r="AR471" s="43">
        <f t="shared" si="50"/>
        <v>4.5534375908897688E-2</v>
      </c>
      <c r="AS471" s="42"/>
      <c r="AT471" s="15" t="s">
        <v>11278</v>
      </c>
      <c r="AU471" s="37">
        <v>9000</v>
      </c>
      <c r="AV471" s="37">
        <v>1.0000000000000001E-5</v>
      </c>
      <c r="AW471" s="37">
        <v>1E-3</v>
      </c>
      <c r="AX471" s="37">
        <v>7</v>
      </c>
      <c r="AY471" s="37">
        <v>0.10638297872340426</v>
      </c>
      <c r="AZ471" s="37">
        <v>-4.8327137546468418E-2</v>
      </c>
      <c r="BA471" s="37">
        <f t="shared" si="51"/>
        <v>5.8055841176935838E-2</v>
      </c>
    </row>
    <row r="472" spans="1:53" x14ac:dyDescent="0.2">
      <c r="A472" s="15" t="s">
        <v>2333</v>
      </c>
      <c r="B472" s="37">
        <v>3000</v>
      </c>
      <c r="C472" s="37">
        <v>10000</v>
      </c>
      <c r="D472" s="37">
        <v>8</v>
      </c>
      <c r="E472" s="37">
        <v>0.2978723404255319</v>
      </c>
      <c r="F472" s="37">
        <v>0.15820895522388059</v>
      </c>
      <c r="G472" s="37">
        <f t="shared" si="46"/>
        <v>0.45608129564941247</v>
      </c>
      <c r="H472" s="42"/>
      <c r="I472" s="15" t="s">
        <v>17409</v>
      </c>
      <c r="J472" s="43">
        <v>5000</v>
      </c>
      <c r="K472" s="43">
        <v>0.01</v>
      </c>
      <c r="L472" s="43">
        <v>2</v>
      </c>
      <c r="M472" s="43">
        <v>10</v>
      </c>
      <c r="N472" s="43">
        <v>8</v>
      </c>
      <c r="O472" s="43">
        <v>0.27659574468085107</v>
      </c>
      <c r="P472" s="43">
        <v>0.14796054385497201</v>
      </c>
      <c r="Q472" s="43">
        <f t="shared" si="47"/>
        <v>0.42455628853582306</v>
      </c>
      <c r="R472" s="42"/>
      <c r="S472" s="15" t="s">
        <v>2938</v>
      </c>
      <c r="T472" s="37">
        <v>9000</v>
      </c>
      <c r="U472" s="37">
        <v>1.0000000000000001E-5</v>
      </c>
      <c r="V472" s="37">
        <v>1E-3</v>
      </c>
      <c r="W472" s="37">
        <v>8</v>
      </c>
      <c r="X472" s="37">
        <v>0.30851063829787234</v>
      </c>
      <c r="Y472" s="37">
        <v>0</v>
      </c>
      <c r="Z472" s="37">
        <f t="shared" si="48"/>
        <v>0.30851063829787234</v>
      </c>
      <c r="AA472" s="42"/>
      <c r="AB472" s="15" t="s">
        <v>8986</v>
      </c>
      <c r="AC472" s="37">
        <v>3000</v>
      </c>
      <c r="AD472" s="37">
        <v>10000</v>
      </c>
      <c r="AE472" s="37">
        <v>8</v>
      </c>
      <c r="AF472" s="37">
        <v>0.13829787234042554</v>
      </c>
      <c r="AG472" s="37">
        <v>-1.1289679904369755E-2</v>
      </c>
      <c r="AH472" s="37">
        <f t="shared" si="49"/>
        <v>0.12700819243605579</v>
      </c>
      <c r="AI472" s="42"/>
      <c r="AJ472" s="15" t="s">
        <v>9515</v>
      </c>
      <c r="AK472" s="43">
        <v>5000</v>
      </c>
      <c r="AL472" s="43">
        <v>0.01</v>
      </c>
      <c r="AM472" s="43">
        <v>2</v>
      </c>
      <c r="AN472" s="43">
        <v>10</v>
      </c>
      <c r="AO472" s="43">
        <v>8</v>
      </c>
      <c r="AP472" s="43">
        <v>0.11702127659574468</v>
      </c>
      <c r="AQ472" s="43">
        <v>-2.9559250461863293E-2</v>
      </c>
      <c r="AR472" s="43">
        <f t="shared" si="50"/>
        <v>8.746202613388139E-2</v>
      </c>
      <c r="AS472" s="42"/>
      <c r="AT472" s="15" t="s">
        <v>11279</v>
      </c>
      <c r="AU472" s="37">
        <v>9000</v>
      </c>
      <c r="AV472" s="37">
        <v>1.0000000000000001E-5</v>
      </c>
      <c r="AW472" s="37">
        <v>1E-3</v>
      </c>
      <c r="AX472" s="37">
        <v>8</v>
      </c>
      <c r="AY472" s="37">
        <v>0.15957446808510639</v>
      </c>
      <c r="AZ472" s="37">
        <v>8.5447263017356858E-3</v>
      </c>
      <c r="BA472" s="37">
        <f t="shared" si="51"/>
        <v>0.16811919438684209</v>
      </c>
    </row>
    <row r="473" spans="1:53" x14ac:dyDescent="0.2">
      <c r="A473" s="15" t="s">
        <v>2334</v>
      </c>
      <c r="B473" s="37">
        <v>3000</v>
      </c>
      <c r="C473" s="37">
        <v>10000</v>
      </c>
      <c r="D473" s="37">
        <v>9</v>
      </c>
      <c r="E473" s="37">
        <v>0.2978723404255319</v>
      </c>
      <c r="F473" s="37">
        <v>0.15843733043950078</v>
      </c>
      <c r="G473" s="37">
        <f t="shared" si="46"/>
        <v>0.45630967086503271</v>
      </c>
      <c r="H473" s="42"/>
      <c r="I473" s="15" t="s">
        <v>17410</v>
      </c>
      <c r="J473" s="43">
        <v>5000</v>
      </c>
      <c r="K473" s="43">
        <v>0.01</v>
      </c>
      <c r="L473" s="43">
        <v>2</v>
      </c>
      <c r="M473" s="43">
        <v>10</v>
      </c>
      <c r="N473" s="43">
        <v>9</v>
      </c>
      <c r="O473" s="43">
        <v>0.26595744680851063</v>
      </c>
      <c r="P473" s="43">
        <v>0.13439209929267315</v>
      </c>
      <c r="Q473" s="43">
        <f t="shared" si="47"/>
        <v>0.40034954610118378</v>
      </c>
      <c r="R473" s="42"/>
      <c r="S473" s="15" t="s">
        <v>2939</v>
      </c>
      <c r="T473" s="37">
        <v>9000</v>
      </c>
      <c r="U473" s="37">
        <v>1.0000000000000001E-5</v>
      </c>
      <c r="V473" s="37">
        <v>1E-3</v>
      </c>
      <c r="W473" s="37">
        <v>9</v>
      </c>
      <c r="X473" s="37">
        <v>0.30851063829787234</v>
      </c>
      <c r="Y473" s="37">
        <v>0</v>
      </c>
      <c r="Z473" s="37">
        <f t="shared" si="48"/>
        <v>0.30851063829787234</v>
      </c>
      <c r="AA473" s="42"/>
      <c r="AB473" s="15" t="s">
        <v>8987</v>
      </c>
      <c r="AC473" s="37">
        <v>3000</v>
      </c>
      <c r="AD473" s="37">
        <v>10000</v>
      </c>
      <c r="AE473" s="37">
        <v>9</v>
      </c>
      <c r="AF473" s="37">
        <v>0.15957446808510639</v>
      </c>
      <c r="AG473" s="37">
        <v>1.1579928124584079E-2</v>
      </c>
      <c r="AH473" s="37">
        <f t="shared" si="49"/>
        <v>0.17115439620969047</v>
      </c>
      <c r="AI473" s="42"/>
      <c r="AJ473" s="15" t="s">
        <v>9516</v>
      </c>
      <c r="AK473" s="43">
        <v>5000</v>
      </c>
      <c r="AL473" s="43">
        <v>0.01</v>
      </c>
      <c r="AM473" s="43">
        <v>2</v>
      </c>
      <c r="AN473" s="43">
        <v>10</v>
      </c>
      <c r="AO473" s="43">
        <v>9</v>
      </c>
      <c r="AP473" s="43">
        <v>0.21276595744680851</v>
      </c>
      <c r="AQ473" s="43">
        <v>6.7810238541945858E-2</v>
      </c>
      <c r="AR473" s="43">
        <f t="shared" si="50"/>
        <v>0.28057619598875438</v>
      </c>
      <c r="AS473" s="42"/>
      <c r="AT473" s="15" t="s">
        <v>11280</v>
      </c>
      <c r="AU473" s="37">
        <v>9000</v>
      </c>
      <c r="AV473" s="37">
        <v>1.0000000000000001E-5</v>
      </c>
      <c r="AW473" s="37">
        <v>1E-3</v>
      </c>
      <c r="AX473" s="37">
        <v>9</v>
      </c>
      <c r="AY473" s="37">
        <v>0.15957446808510639</v>
      </c>
      <c r="AZ473" s="37">
        <v>2.5459317585301861E-2</v>
      </c>
      <c r="BA473" s="37">
        <f t="shared" si="51"/>
        <v>0.18503378567040826</v>
      </c>
    </row>
    <row r="474" spans="1:53" x14ac:dyDescent="0.2">
      <c r="A474" s="15" t="s">
        <v>2335</v>
      </c>
      <c r="B474" s="37">
        <v>5000</v>
      </c>
      <c r="C474" s="37">
        <v>10000</v>
      </c>
      <c r="D474" s="37">
        <v>0</v>
      </c>
      <c r="E474" s="37">
        <v>0.27659574468085107</v>
      </c>
      <c r="F474" s="37">
        <v>0.13668287412209618</v>
      </c>
      <c r="G474" s="37">
        <f t="shared" si="46"/>
        <v>0.41327861880294725</v>
      </c>
      <c r="H474" s="42"/>
      <c r="I474" s="15" t="s">
        <v>17411</v>
      </c>
      <c r="J474" s="43">
        <v>5000</v>
      </c>
      <c r="K474" s="43">
        <v>0.01</v>
      </c>
      <c r="L474" s="43">
        <v>2</v>
      </c>
      <c r="M474" s="43">
        <v>100</v>
      </c>
      <c r="N474" s="43">
        <v>0</v>
      </c>
      <c r="O474" s="43">
        <v>0.28723404255319152</v>
      </c>
      <c r="P474" s="43">
        <v>0.15745819397993319</v>
      </c>
      <c r="Q474" s="43">
        <f t="shared" si="47"/>
        <v>0.44469223653312473</v>
      </c>
      <c r="R474" s="42"/>
      <c r="S474" s="15" t="s">
        <v>2940</v>
      </c>
      <c r="T474" s="37">
        <v>9000</v>
      </c>
      <c r="U474" s="37">
        <v>1.0000000000000001E-5</v>
      </c>
      <c r="V474" s="37">
        <v>0.01</v>
      </c>
      <c r="W474" s="37">
        <v>0</v>
      </c>
      <c r="X474" s="37">
        <v>0.30851063829787234</v>
      </c>
      <c r="Y474" s="37">
        <v>0</v>
      </c>
      <c r="Z474" s="37">
        <f t="shared" si="48"/>
        <v>0.30851063829787234</v>
      </c>
      <c r="AA474" s="42"/>
      <c r="AB474" s="15" t="s">
        <v>8988</v>
      </c>
      <c r="AC474" s="37">
        <v>5000</v>
      </c>
      <c r="AD474" s="37">
        <v>10000</v>
      </c>
      <c r="AE474" s="37">
        <v>0</v>
      </c>
      <c r="AF474" s="37">
        <v>0.18085106382978725</v>
      </c>
      <c r="AG474" s="37">
        <v>4.1705282669138102E-2</v>
      </c>
      <c r="AH474" s="37">
        <f t="shared" si="49"/>
        <v>0.22255634649892536</v>
      </c>
      <c r="AI474" s="42"/>
      <c r="AJ474" s="15" t="s">
        <v>9517</v>
      </c>
      <c r="AK474" s="43">
        <v>5000</v>
      </c>
      <c r="AL474" s="43">
        <v>0.01</v>
      </c>
      <c r="AM474" s="43">
        <v>2</v>
      </c>
      <c r="AN474" s="43">
        <v>100</v>
      </c>
      <c r="AO474" s="43">
        <v>0</v>
      </c>
      <c r="AP474" s="43">
        <v>0.10638297872340426</v>
      </c>
      <c r="AQ474" s="43">
        <v>-3.7037037037037077E-2</v>
      </c>
      <c r="AR474" s="43">
        <f t="shared" si="50"/>
        <v>6.934594168636718E-2</v>
      </c>
      <c r="AS474" s="42"/>
      <c r="AT474" s="15" t="s">
        <v>11281</v>
      </c>
      <c r="AU474" s="37">
        <v>9000</v>
      </c>
      <c r="AV474" s="37">
        <v>1.0000000000000001E-5</v>
      </c>
      <c r="AW474" s="37">
        <v>0.01</v>
      </c>
      <c r="AX474" s="37">
        <v>0</v>
      </c>
      <c r="AY474" s="37">
        <v>0.13829787234042554</v>
      </c>
      <c r="AZ474" s="37">
        <v>-1.8421052631578808E-3</v>
      </c>
      <c r="BA474" s="37">
        <f t="shared" si="51"/>
        <v>0.13645576707726767</v>
      </c>
    </row>
    <row r="475" spans="1:53" x14ac:dyDescent="0.2">
      <c r="A475" s="15" t="s">
        <v>2336</v>
      </c>
      <c r="B475" s="37">
        <v>5000</v>
      </c>
      <c r="C475" s="37">
        <v>10000</v>
      </c>
      <c r="D475" s="37">
        <v>1</v>
      </c>
      <c r="E475" s="37">
        <v>0.26595744680851063</v>
      </c>
      <c r="F475" s="37">
        <v>0.12575818843509903</v>
      </c>
      <c r="G475" s="37">
        <f t="shared" si="46"/>
        <v>0.39171563524360964</v>
      </c>
      <c r="H475" s="42"/>
      <c r="I475" s="15" t="s">
        <v>17412</v>
      </c>
      <c r="J475" s="43">
        <v>5000</v>
      </c>
      <c r="K475" s="43">
        <v>0.01</v>
      </c>
      <c r="L475" s="43">
        <v>2</v>
      </c>
      <c r="M475" s="43">
        <v>100</v>
      </c>
      <c r="N475" s="43">
        <v>1</v>
      </c>
      <c r="O475" s="43">
        <v>0.28723404255319152</v>
      </c>
      <c r="P475" s="43">
        <v>0.15745819397993316</v>
      </c>
      <c r="Q475" s="43">
        <f t="shared" si="47"/>
        <v>0.44469223653312467</v>
      </c>
      <c r="R475" s="42"/>
      <c r="S475" s="15" t="s">
        <v>2941</v>
      </c>
      <c r="T475" s="37">
        <v>9000</v>
      </c>
      <c r="U475" s="37">
        <v>1.0000000000000001E-5</v>
      </c>
      <c r="V475" s="37">
        <v>0.01</v>
      </c>
      <c r="W475" s="37">
        <v>1</v>
      </c>
      <c r="X475" s="37">
        <v>0.30851063829787234</v>
      </c>
      <c r="Y475" s="37">
        <v>0</v>
      </c>
      <c r="Z475" s="37">
        <f t="shared" si="48"/>
        <v>0.30851063829787234</v>
      </c>
      <c r="AA475" s="42"/>
      <c r="AB475" s="15" t="s">
        <v>8989</v>
      </c>
      <c r="AC475" s="37">
        <v>5000</v>
      </c>
      <c r="AD475" s="37">
        <v>10000</v>
      </c>
      <c r="AE475" s="37">
        <v>1</v>
      </c>
      <c r="AF475" s="37">
        <v>0.21276595744680851</v>
      </c>
      <c r="AG475" s="37">
        <v>7.2285942918111482E-2</v>
      </c>
      <c r="AH475" s="37">
        <f t="shared" si="49"/>
        <v>0.28505190036492001</v>
      </c>
      <c r="AI475" s="42"/>
      <c r="AJ475" s="15" t="s">
        <v>9518</v>
      </c>
      <c r="AK475" s="43">
        <v>5000</v>
      </c>
      <c r="AL475" s="43">
        <v>0.01</v>
      </c>
      <c r="AM475" s="43">
        <v>2</v>
      </c>
      <c r="AN475" s="43">
        <v>100</v>
      </c>
      <c r="AO475" s="43">
        <v>1</v>
      </c>
      <c r="AP475" s="43">
        <v>0.15957446808510639</v>
      </c>
      <c r="AQ475" s="43">
        <v>1.4204168326032126E-2</v>
      </c>
      <c r="AR475" s="43">
        <f t="shared" si="50"/>
        <v>0.17377863641113853</v>
      </c>
      <c r="AS475" s="42"/>
      <c r="AT475" s="15" t="s">
        <v>11282</v>
      </c>
      <c r="AU475" s="37">
        <v>9000</v>
      </c>
      <c r="AV475" s="37">
        <v>1.0000000000000001E-5</v>
      </c>
      <c r="AW475" s="37">
        <v>0.01</v>
      </c>
      <c r="AX475" s="37">
        <v>1</v>
      </c>
      <c r="AY475" s="37">
        <v>0.1276595744680851</v>
      </c>
      <c r="AZ475" s="37">
        <v>-8.7684858002879361E-3</v>
      </c>
      <c r="BA475" s="37">
        <f t="shared" si="51"/>
        <v>0.11889108866779716</v>
      </c>
    </row>
    <row r="476" spans="1:53" x14ac:dyDescent="0.2">
      <c r="A476" s="15" t="s">
        <v>2337</v>
      </c>
      <c r="B476" s="37">
        <v>5000</v>
      </c>
      <c r="C476" s="37">
        <v>10000</v>
      </c>
      <c r="D476" s="37">
        <v>2</v>
      </c>
      <c r="E476" s="37">
        <v>0.27659574468085107</v>
      </c>
      <c r="F476" s="37">
        <v>0.13375796178343949</v>
      </c>
      <c r="G476" s="37">
        <f t="shared" si="46"/>
        <v>0.41035370646429059</v>
      </c>
      <c r="H476" s="42"/>
      <c r="I476" s="15" t="s">
        <v>17413</v>
      </c>
      <c r="J476" s="43">
        <v>5000</v>
      </c>
      <c r="K476" s="43">
        <v>0.01</v>
      </c>
      <c r="L476" s="43">
        <v>2</v>
      </c>
      <c r="M476" s="43">
        <v>100</v>
      </c>
      <c r="N476" s="43">
        <v>2</v>
      </c>
      <c r="O476" s="43">
        <v>0.27659574468085107</v>
      </c>
      <c r="P476" s="43">
        <v>0.14408141403320834</v>
      </c>
      <c r="Q476" s="43">
        <f t="shared" si="47"/>
        <v>0.42067715871405942</v>
      </c>
      <c r="R476" s="42"/>
      <c r="S476" s="15" t="s">
        <v>2942</v>
      </c>
      <c r="T476" s="37">
        <v>9000</v>
      </c>
      <c r="U476" s="37">
        <v>1.0000000000000001E-5</v>
      </c>
      <c r="V476" s="37">
        <v>0.01</v>
      </c>
      <c r="W476" s="37">
        <v>2</v>
      </c>
      <c r="X476" s="37">
        <v>0.30851063829787234</v>
      </c>
      <c r="Y476" s="37">
        <v>0</v>
      </c>
      <c r="Z476" s="37">
        <f t="shared" si="48"/>
        <v>0.30851063829787234</v>
      </c>
      <c r="AA476" s="42"/>
      <c r="AB476" s="15" t="s">
        <v>8990</v>
      </c>
      <c r="AC476" s="37">
        <v>5000</v>
      </c>
      <c r="AD476" s="37">
        <v>10000</v>
      </c>
      <c r="AE476" s="37">
        <v>2</v>
      </c>
      <c r="AF476" s="37">
        <v>0.1276595744680851</v>
      </c>
      <c r="AG476" s="37">
        <v>-1.2345679012345664E-2</v>
      </c>
      <c r="AH476" s="37">
        <f t="shared" si="49"/>
        <v>0.11531389545573943</v>
      </c>
      <c r="AI476" s="42"/>
      <c r="AJ476" s="15" t="s">
        <v>9519</v>
      </c>
      <c r="AK476" s="43">
        <v>5000</v>
      </c>
      <c r="AL476" s="43">
        <v>0.01</v>
      </c>
      <c r="AM476" s="43">
        <v>2</v>
      </c>
      <c r="AN476" s="43">
        <v>100</v>
      </c>
      <c r="AO476" s="43">
        <v>2</v>
      </c>
      <c r="AP476" s="43">
        <v>6.3829787234042548E-2</v>
      </c>
      <c r="AQ476" s="43">
        <v>-0.10662207357859532</v>
      </c>
      <c r="AR476" s="43">
        <f t="shared" si="50"/>
        <v>-4.2792286344552774E-2</v>
      </c>
      <c r="AS476" s="42"/>
      <c r="AT476" s="15" t="s">
        <v>11283</v>
      </c>
      <c r="AU476" s="37">
        <v>9000</v>
      </c>
      <c r="AV476" s="37">
        <v>1.0000000000000001E-5</v>
      </c>
      <c r="AW476" s="37">
        <v>0.01</v>
      </c>
      <c r="AX476" s="37">
        <v>2</v>
      </c>
      <c r="AY476" s="37">
        <v>0.1276595744680851</v>
      </c>
      <c r="AZ476" s="37">
        <v>-2.2688072177258864E-2</v>
      </c>
      <c r="BA476" s="37">
        <f t="shared" si="51"/>
        <v>0.10497150229082623</v>
      </c>
    </row>
    <row r="477" spans="1:53" x14ac:dyDescent="0.2">
      <c r="A477" s="15" t="s">
        <v>2338</v>
      </c>
      <c r="B477" s="37">
        <v>5000</v>
      </c>
      <c r="C477" s="37">
        <v>10000</v>
      </c>
      <c r="D477" s="37">
        <v>3</v>
      </c>
      <c r="E477" s="37">
        <v>0.28723404255319152</v>
      </c>
      <c r="F477" s="37">
        <v>0.15144165992993805</v>
      </c>
      <c r="G477" s="37">
        <f t="shared" si="46"/>
        <v>0.43867570248312959</v>
      </c>
      <c r="H477" s="42"/>
      <c r="I477" s="15" t="s">
        <v>17414</v>
      </c>
      <c r="J477" s="43">
        <v>5000</v>
      </c>
      <c r="K477" s="43">
        <v>0.01</v>
      </c>
      <c r="L477" s="43">
        <v>2</v>
      </c>
      <c r="M477" s="43">
        <v>100</v>
      </c>
      <c r="N477" s="43">
        <v>3</v>
      </c>
      <c r="O477" s="43">
        <v>0.26595744680851063</v>
      </c>
      <c r="P477" s="43">
        <v>0.12599380137447783</v>
      </c>
      <c r="Q477" s="43">
        <f t="shared" si="47"/>
        <v>0.39195124818298843</v>
      </c>
      <c r="R477" s="42"/>
      <c r="S477" s="15" t="s">
        <v>2943</v>
      </c>
      <c r="T477" s="37">
        <v>9000</v>
      </c>
      <c r="U477" s="37">
        <v>1.0000000000000001E-5</v>
      </c>
      <c r="V477" s="37">
        <v>0.01</v>
      </c>
      <c r="W477" s="37">
        <v>3</v>
      </c>
      <c r="X477" s="37">
        <v>0.30851063829787234</v>
      </c>
      <c r="Y477" s="37">
        <v>0</v>
      </c>
      <c r="Z477" s="37">
        <f t="shared" si="48"/>
        <v>0.30851063829787234</v>
      </c>
      <c r="AA477" s="42"/>
      <c r="AB477" s="15" t="s">
        <v>8991</v>
      </c>
      <c r="AC477" s="37">
        <v>5000</v>
      </c>
      <c r="AD477" s="37">
        <v>10000</v>
      </c>
      <c r="AE477" s="37">
        <v>3</v>
      </c>
      <c r="AF477" s="37">
        <v>0.14893617021276595</v>
      </c>
      <c r="AG477" s="37">
        <v>6.2111801242235786E-3</v>
      </c>
      <c r="AH477" s="37">
        <f t="shared" si="49"/>
        <v>0.15514735033698954</v>
      </c>
      <c r="AI477" s="42"/>
      <c r="AJ477" s="15" t="s">
        <v>9520</v>
      </c>
      <c r="AK477" s="43">
        <v>5000</v>
      </c>
      <c r="AL477" s="43">
        <v>0.01</v>
      </c>
      <c r="AM477" s="43">
        <v>2</v>
      </c>
      <c r="AN477" s="43">
        <v>100</v>
      </c>
      <c r="AO477" s="43">
        <v>3</v>
      </c>
      <c r="AP477" s="43">
        <v>0.11702127659574468</v>
      </c>
      <c r="AQ477" s="43">
        <v>-2.847350382283154E-2</v>
      </c>
      <c r="AR477" s="43">
        <f t="shared" si="50"/>
        <v>8.8547772772913147E-2</v>
      </c>
      <c r="AS477" s="42"/>
      <c r="AT477" s="15" t="s">
        <v>11284</v>
      </c>
      <c r="AU477" s="37">
        <v>9000</v>
      </c>
      <c r="AV477" s="37">
        <v>1.0000000000000001E-5</v>
      </c>
      <c r="AW477" s="37">
        <v>0.01</v>
      </c>
      <c r="AX477" s="37">
        <v>3</v>
      </c>
      <c r="AY477" s="37">
        <v>0.1702127659574468</v>
      </c>
      <c r="AZ477" s="37">
        <v>2.2139237129901325E-2</v>
      </c>
      <c r="BA477" s="37">
        <f t="shared" si="51"/>
        <v>0.19235200308734812</v>
      </c>
    </row>
    <row r="478" spans="1:53" x14ac:dyDescent="0.2">
      <c r="A478" s="15" t="s">
        <v>2339</v>
      </c>
      <c r="B478" s="37">
        <v>5000</v>
      </c>
      <c r="C478" s="37">
        <v>10000</v>
      </c>
      <c r="D478" s="37">
        <v>4</v>
      </c>
      <c r="E478" s="37">
        <v>0.28723404255319152</v>
      </c>
      <c r="F478" s="37">
        <v>0.15429031824895931</v>
      </c>
      <c r="G478" s="37">
        <f t="shared" si="46"/>
        <v>0.44152436080215085</v>
      </c>
      <c r="H478" s="42"/>
      <c r="I478" s="15" t="s">
        <v>17415</v>
      </c>
      <c r="J478" s="43">
        <v>5000</v>
      </c>
      <c r="K478" s="43">
        <v>0.01</v>
      </c>
      <c r="L478" s="43">
        <v>2</v>
      </c>
      <c r="M478" s="43">
        <v>100</v>
      </c>
      <c r="N478" s="43">
        <v>4</v>
      </c>
      <c r="O478" s="43">
        <v>0.27659574468085107</v>
      </c>
      <c r="P478" s="43">
        <v>0.14568297246725473</v>
      </c>
      <c r="Q478" s="43">
        <f t="shared" si="47"/>
        <v>0.42227871714810583</v>
      </c>
      <c r="R478" s="42"/>
      <c r="S478" s="15" t="s">
        <v>2944</v>
      </c>
      <c r="T478" s="37">
        <v>9000</v>
      </c>
      <c r="U478" s="37">
        <v>1.0000000000000001E-5</v>
      </c>
      <c r="V478" s="37">
        <v>0.01</v>
      </c>
      <c r="W478" s="37">
        <v>4</v>
      </c>
      <c r="X478" s="37">
        <v>0.30851063829787234</v>
      </c>
      <c r="Y478" s="37">
        <v>0</v>
      </c>
      <c r="Z478" s="37">
        <f t="shared" si="48"/>
        <v>0.30851063829787234</v>
      </c>
      <c r="AA478" s="42"/>
      <c r="AB478" s="15" t="s">
        <v>8992</v>
      </c>
      <c r="AC478" s="37">
        <v>5000</v>
      </c>
      <c r="AD478" s="37">
        <v>10000</v>
      </c>
      <c r="AE478" s="37">
        <v>4</v>
      </c>
      <c r="AF478" s="37">
        <v>0.13829787234042554</v>
      </c>
      <c r="AG478" s="37">
        <v>2.2277552090158533E-3</v>
      </c>
      <c r="AH478" s="37">
        <f t="shared" si="49"/>
        <v>0.1405256275494414</v>
      </c>
      <c r="AI478" s="42"/>
      <c r="AJ478" s="15" t="s">
        <v>9521</v>
      </c>
      <c r="AK478" s="43">
        <v>5000</v>
      </c>
      <c r="AL478" s="43">
        <v>0.01</v>
      </c>
      <c r="AM478" s="43">
        <v>2</v>
      </c>
      <c r="AN478" s="43">
        <v>100</v>
      </c>
      <c r="AO478" s="43">
        <v>4</v>
      </c>
      <c r="AP478" s="43">
        <v>0.18085106382978725</v>
      </c>
      <c r="AQ478" s="43">
        <v>4.3983621714436677E-2</v>
      </c>
      <c r="AR478" s="43">
        <f t="shared" si="50"/>
        <v>0.22483468554422392</v>
      </c>
      <c r="AS478" s="42"/>
      <c r="AT478" s="15" t="s">
        <v>11285</v>
      </c>
      <c r="AU478" s="37">
        <v>9000</v>
      </c>
      <c r="AV478" s="37">
        <v>1.0000000000000001E-5</v>
      </c>
      <c r="AW478" s="37">
        <v>0.01</v>
      </c>
      <c r="AX478" s="37">
        <v>4</v>
      </c>
      <c r="AY478" s="37">
        <v>0.10638297872340426</v>
      </c>
      <c r="AZ478" s="37">
        <v>-2.8928850664581719E-2</v>
      </c>
      <c r="BA478" s="37">
        <f t="shared" si="51"/>
        <v>7.7454128058822541E-2</v>
      </c>
    </row>
    <row r="479" spans="1:53" x14ac:dyDescent="0.2">
      <c r="A479" s="15" t="s">
        <v>2340</v>
      </c>
      <c r="B479" s="37">
        <v>5000</v>
      </c>
      <c r="C479" s="37">
        <v>10000</v>
      </c>
      <c r="D479" s="37">
        <v>5</v>
      </c>
      <c r="E479" s="37">
        <v>0.27659574468085107</v>
      </c>
      <c r="F479" s="37">
        <v>0.13796358732299388</v>
      </c>
      <c r="G479" s="37">
        <f t="shared" si="46"/>
        <v>0.41455933200384498</v>
      </c>
      <c r="H479" s="42"/>
      <c r="I479" s="15" t="s">
        <v>17416</v>
      </c>
      <c r="J479" s="43">
        <v>5000</v>
      </c>
      <c r="K479" s="43">
        <v>0.01</v>
      </c>
      <c r="L479" s="43">
        <v>2</v>
      </c>
      <c r="M479" s="43">
        <v>100</v>
      </c>
      <c r="N479" s="43">
        <v>5</v>
      </c>
      <c r="O479" s="43">
        <v>0.24468085106382978</v>
      </c>
      <c r="P479" s="43">
        <v>0.10965848452508001</v>
      </c>
      <c r="Q479" s="43">
        <f t="shared" si="47"/>
        <v>0.35433933558890979</v>
      </c>
      <c r="R479" s="42"/>
      <c r="S479" s="15" t="s">
        <v>2945</v>
      </c>
      <c r="T479" s="37">
        <v>9000</v>
      </c>
      <c r="U479" s="37">
        <v>1.0000000000000001E-5</v>
      </c>
      <c r="V479" s="37">
        <v>0.01</v>
      </c>
      <c r="W479" s="37">
        <v>5</v>
      </c>
      <c r="X479" s="37">
        <v>0.30851063829787234</v>
      </c>
      <c r="Y479" s="37">
        <v>0</v>
      </c>
      <c r="Z479" s="37">
        <f t="shared" si="48"/>
        <v>0.30851063829787234</v>
      </c>
      <c r="AA479" s="42"/>
      <c r="AB479" s="15" t="s">
        <v>8993</v>
      </c>
      <c r="AC479" s="37">
        <v>5000</v>
      </c>
      <c r="AD479" s="37">
        <v>10000</v>
      </c>
      <c r="AE479" s="37">
        <v>5</v>
      </c>
      <c r="AF479" s="37">
        <v>0.15957446808510639</v>
      </c>
      <c r="AG479" s="37">
        <v>2.0833333333333325E-2</v>
      </c>
      <c r="AH479" s="37">
        <f t="shared" si="49"/>
        <v>0.18040780141843971</v>
      </c>
      <c r="AI479" s="42"/>
      <c r="AJ479" s="15" t="s">
        <v>9522</v>
      </c>
      <c r="AK479" s="43">
        <v>5000</v>
      </c>
      <c r="AL479" s="43">
        <v>0.01</v>
      </c>
      <c r="AM479" s="43">
        <v>2</v>
      </c>
      <c r="AN479" s="43">
        <v>100</v>
      </c>
      <c r="AO479" s="43">
        <v>5</v>
      </c>
      <c r="AP479" s="43">
        <v>9.5744680851063829E-2</v>
      </c>
      <c r="AQ479" s="43">
        <v>-4.6496398166339256E-2</v>
      </c>
      <c r="AR479" s="43">
        <f t="shared" si="50"/>
        <v>4.9248282684724573E-2</v>
      </c>
      <c r="AS479" s="42"/>
      <c r="AT479" s="15" t="s">
        <v>11286</v>
      </c>
      <c r="AU479" s="37">
        <v>9000</v>
      </c>
      <c r="AV479" s="37">
        <v>1.0000000000000001E-5</v>
      </c>
      <c r="AW479" s="37">
        <v>0.01</v>
      </c>
      <c r="AX479" s="37">
        <v>5</v>
      </c>
      <c r="AY479" s="37">
        <v>8.5106382978723402E-2</v>
      </c>
      <c r="AZ479" s="37">
        <v>-6.7899603698811095E-2</v>
      </c>
      <c r="BA479" s="37">
        <f t="shared" si="51"/>
        <v>1.7206779279912307E-2</v>
      </c>
    </row>
    <row r="480" spans="1:53" x14ac:dyDescent="0.2">
      <c r="A480" s="15" t="s">
        <v>2341</v>
      </c>
      <c r="B480" s="37">
        <v>5000</v>
      </c>
      <c r="C480" s="37">
        <v>10000</v>
      </c>
      <c r="D480" s="37">
        <v>6</v>
      </c>
      <c r="E480" s="37">
        <v>0.26595744680851063</v>
      </c>
      <c r="F480" s="37">
        <v>0.12846009137328676</v>
      </c>
      <c r="G480" s="37">
        <f t="shared" si="46"/>
        <v>0.39441753818179737</v>
      </c>
      <c r="H480" s="42"/>
      <c r="I480" s="15" t="s">
        <v>17417</v>
      </c>
      <c r="J480" s="43">
        <v>5000</v>
      </c>
      <c r="K480" s="43">
        <v>0.01</v>
      </c>
      <c r="L480" s="43">
        <v>2</v>
      </c>
      <c r="M480" s="43">
        <v>100</v>
      </c>
      <c r="N480" s="43">
        <v>6</v>
      </c>
      <c r="O480" s="43">
        <v>0.28723404255319152</v>
      </c>
      <c r="P480" s="43">
        <v>0.15542443341826478</v>
      </c>
      <c r="Q480" s="43">
        <f t="shared" si="47"/>
        <v>0.4426584759714563</v>
      </c>
      <c r="R480" s="42"/>
      <c r="S480" s="15" t="s">
        <v>2946</v>
      </c>
      <c r="T480" s="37">
        <v>9000</v>
      </c>
      <c r="U480" s="37">
        <v>1.0000000000000001E-5</v>
      </c>
      <c r="V480" s="37">
        <v>0.01</v>
      </c>
      <c r="W480" s="37">
        <v>6</v>
      </c>
      <c r="X480" s="37">
        <v>0.30851063829787234</v>
      </c>
      <c r="Y480" s="37">
        <v>0</v>
      </c>
      <c r="Z480" s="37">
        <f t="shared" si="48"/>
        <v>0.30851063829787234</v>
      </c>
      <c r="AA480" s="42"/>
      <c r="AB480" s="15" t="s">
        <v>8994</v>
      </c>
      <c r="AC480" s="37">
        <v>5000</v>
      </c>
      <c r="AD480" s="37">
        <v>10000</v>
      </c>
      <c r="AE480" s="37">
        <v>6</v>
      </c>
      <c r="AF480" s="37">
        <v>0.15957446808510639</v>
      </c>
      <c r="AG480" s="37">
        <v>1.4204168326032126E-2</v>
      </c>
      <c r="AH480" s="37">
        <f t="shared" si="49"/>
        <v>0.17377863641113853</v>
      </c>
      <c r="AI480" s="42"/>
      <c r="AJ480" s="15" t="s">
        <v>9523</v>
      </c>
      <c r="AK480" s="43">
        <v>5000</v>
      </c>
      <c r="AL480" s="43">
        <v>0.01</v>
      </c>
      <c r="AM480" s="43">
        <v>2</v>
      </c>
      <c r="AN480" s="43">
        <v>100</v>
      </c>
      <c r="AO480" s="43">
        <v>6</v>
      </c>
      <c r="AP480" s="43">
        <v>0.13829787234042554</v>
      </c>
      <c r="AQ480" s="43">
        <v>-9.9482690011937734E-3</v>
      </c>
      <c r="AR480" s="43">
        <f t="shared" si="50"/>
        <v>0.12834960333923176</v>
      </c>
      <c r="AS480" s="42"/>
      <c r="AT480" s="15" t="s">
        <v>11287</v>
      </c>
      <c r="AU480" s="37">
        <v>9000</v>
      </c>
      <c r="AV480" s="37">
        <v>1.0000000000000001E-5</v>
      </c>
      <c r="AW480" s="37">
        <v>0.01</v>
      </c>
      <c r="AX480" s="37">
        <v>6</v>
      </c>
      <c r="AY480" s="37">
        <v>9.5744680851063829E-2</v>
      </c>
      <c r="AZ480" s="37">
        <v>-4.9520556942072781E-2</v>
      </c>
      <c r="BA480" s="37">
        <f t="shared" si="51"/>
        <v>4.6224123908991048E-2</v>
      </c>
    </row>
    <row r="481" spans="1:53" x14ac:dyDescent="0.2">
      <c r="A481" s="15" t="s">
        <v>2342</v>
      </c>
      <c r="B481" s="37">
        <v>5000</v>
      </c>
      <c r="C481" s="37">
        <v>10000</v>
      </c>
      <c r="D481" s="37">
        <v>7</v>
      </c>
      <c r="E481" s="37">
        <v>0.28723404255319152</v>
      </c>
      <c r="F481" s="37">
        <v>0.14983801295896332</v>
      </c>
      <c r="G481" s="37">
        <f t="shared" si="46"/>
        <v>0.43707205551215483</v>
      </c>
      <c r="H481" s="42"/>
      <c r="I481" s="15" t="s">
        <v>17418</v>
      </c>
      <c r="J481" s="43">
        <v>5000</v>
      </c>
      <c r="K481" s="43">
        <v>0.01</v>
      </c>
      <c r="L481" s="43">
        <v>2</v>
      </c>
      <c r="M481" s="43">
        <v>100</v>
      </c>
      <c r="N481" s="43">
        <v>7</v>
      </c>
      <c r="O481" s="43">
        <v>0.28723404255319152</v>
      </c>
      <c r="P481" s="43">
        <v>0.15745819397993316</v>
      </c>
      <c r="Q481" s="43">
        <f t="shared" si="47"/>
        <v>0.44469223653312467</v>
      </c>
      <c r="R481" s="42"/>
      <c r="S481" s="15" t="s">
        <v>2947</v>
      </c>
      <c r="T481" s="37">
        <v>9000</v>
      </c>
      <c r="U481" s="37">
        <v>1.0000000000000001E-5</v>
      </c>
      <c r="V481" s="37">
        <v>0.01</v>
      </c>
      <c r="W481" s="37">
        <v>7</v>
      </c>
      <c r="X481" s="37">
        <v>0.30851063829787234</v>
      </c>
      <c r="Y481" s="37">
        <v>0</v>
      </c>
      <c r="Z481" s="37">
        <f t="shared" si="48"/>
        <v>0.30851063829787234</v>
      </c>
      <c r="AA481" s="42"/>
      <c r="AB481" s="15" t="s">
        <v>8995</v>
      </c>
      <c r="AC481" s="37">
        <v>5000</v>
      </c>
      <c r="AD481" s="37">
        <v>10000</v>
      </c>
      <c r="AE481" s="37">
        <v>7</v>
      </c>
      <c r="AF481" s="37">
        <v>6.3829787234042548E-2</v>
      </c>
      <c r="AG481" s="37">
        <v>-8.5564304461942284E-2</v>
      </c>
      <c r="AH481" s="37">
        <f t="shared" si="49"/>
        <v>-2.1734517227899736E-2</v>
      </c>
      <c r="AI481" s="42"/>
      <c r="AJ481" s="15" t="s">
        <v>9524</v>
      </c>
      <c r="AK481" s="43">
        <v>5000</v>
      </c>
      <c r="AL481" s="43">
        <v>0.01</v>
      </c>
      <c r="AM481" s="43">
        <v>2</v>
      </c>
      <c r="AN481" s="43">
        <v>100</v>
      </c>
      <c r="AO481" s="43">
        <v>7</v>
      </c>
      <c r="AP481" s="43">
        <v>0.1276595744680851</v>
      </c>
      <c r="AQ481" s="43">
        <v>-1.4611030670001331E-2</v>
      </c>
      <c r="AR481" s="43">
        <f t="shared" si="50"/>
        <v>0.11304854379808377</v>
      </c>
      <c r="AS481" s="42"/>
      <c r="AT481" s="15" t="s">
        <v>11288</v>
      </c>
      <c r="AU481" s="37">
        <v>9000</v>
      </c>
      <c r="AV481" s="37">
        <v>1.0000000000000001E-5</v>
      </c>
      <c r="AW481" s="37">
        <v>0.01</v>
      </c>
      <c r="AX481" s="37">
        <v>7</v>
      </c>
      <c r="AY481" s="37">
        <v>0.1702127659574468</v>
      </c>
      <c r="AZ481" s="37">
        <v>2.5388807656519987E-2</v>
      </c>
      <c r="BA481" s="37">
        <f t="shared" si="51"/>
        <v>0.19560157361396679</v>
      </c>
    </row>
    <row r="482" spans="1:53" x14ac:dyDescent="0.2">
      <c r="A482" s="15" t="s">
        <v>2343</v>
      </c>
      <c r="B482" s="37">
        <v>5000</v>
      </c>
      <c r="C482" s="37">
        <v>10000</v>
      </c>
      <c r="D482" s="37">
        <v>8</v>
      </c>
      <c r="E482" s="37">
        <v>0.28723404255319152</v>
      </c>
      <c r="F482" s="37">
        <v>0.15212708669897684</v>
      </c>
      <c r="G482" s="37">
        <f t="shared" si="46"/>
        <v>0.43936112925216836</v>
      </c>
      <c r="H482" s="42"/>
      <c r="I482" s="15" t="s">
        <v>17419</v>
      </c>
      <c r="J482" s="43">
        <v>5000</v>
      </c>
      <c r="K482" s="43">
        <v>0.01</v>
      </c>
      <c r="L482" s="43">
        <v>2</v>
      </c>
      <c r="M482" s="43">
        <v>100</v>
      </c>
      <c r="N482" s="43">
        <v>8</v>
      </c>
      <c r="O482" s="43">
        <v>0.2978723404255319</v>
      </c>
      <c r="P482" s="43">
        <v>0.17191671115856913</v>
      </c>
      <c r="Q482" s="43">
        <f t="shared" si="47"/>
        <v>0.469789051584101</v>
      </c>
      <c r="R482" s="42"/>
      <c r="S482" s="15" t="s">
        <v>2948</v>
      </c>
      <c r="T482" s="37">
        <v>9000</v>
      </c>
      <c r="U482" s="37">
        <v>1.0000000000000001E-5</v>
      </c>
      <c r="V482" s="37">
        <v>0.01</v>
      </c>
      <c r="W482" s="37">
        <v>8</v>
      </c>
      <c r="X482" s="37">
        <v>0.30851063829787234</v>
      </c>
      <c r="Y482" s="37">
        <v>0</v>
      </c>
      <c r="Z482" s="37">
        <f t="shared" si="48"/>
        <v>0.30851063829787234</v>
      </c>
      <c r="AA482" s="42"/>
      <c r="AB482" s="15" t="s">
        <v>8996</v>
      </c>
      <c r="AC482" s="37">
        <v>5000</v>
      </c>
      <c r="AD482" s="37">
        <v>10000</v>
      </c>
      <c r="AE482" s="37">
        <v>8</v>
      </c>
      <c r="AF482" s="37">
        <v>0.21276595744680851</v>
      </c>
      <c r="AG482" s="37">
        <v>9.2379958246346566E-2</v>
      </c>
      <c r="AH482" s="37">
        <f t="shared" si="49"/>
        <v>0.30514591569315508</v>
      </c>
      <c r="AI482" s="42"/>
      <c r="AJ482" s="15" t="s">
        <v>9525</v>
      </c>
      <c r="AK482" s="43">
        <v>5000</v>
      </c>
      <c r="AL482" s="43">
        <v>0.01</v>
      </c>
      <c r="AM482" s="43">
        <v>2</v>
      </c>
      <c r="AN482" s="43">
        <v>100</v>
      </c>
      <c r="AO482" s="43">
        <v>8</v>
      </c>
      <c r="AP482" s="43">
        <v>0.18085106382978725</v>
      </c>
      <c r="AQ482" s="43">
        <v>4.3225380039656335E-2</v>
      </c>
      <c r="AR482" s="43">
        <f t="shared" si="50"/>
        <v>0.22407644386944359</v>
      </c>
      <c r="AS482" s="42"/>
      <c r="AT482" s="15" t="s">
        <v>11289</v>
      </c>
      <c r="AU482" s="37">
        <v>9000</v>
      </c>
      <c r="AV482" s="37">
        <v>1.0000000000000001E-5</v>
      </c>
      <c r="AW482" s="37">
        <v>0.01</v>
      </c>
      <c r="AX482" s="37">
        <v>8</v>
      </c>
      <c r="AY482" s="37">
        <v>0.20212765957446807</v>
      </c>
      <c r="AZ482" s="37">
        <v>5.899626268019216E-2</v>
      </c>
      <c r="BA482" s="37">
        <f t="shared" si="51"/>
        <v>0.26112392225466025</v>
      </c>
    </row>
    <row r="483" spans="1:53" x14ac:dyDescent="0.2">
      <c r="A483" s="15" t="s">
        <v>2344</v>
      </c>
      <c r="B483" s="37">
        <v>5000</v>
      </c>
      <c r="C483" s="37">
        <v>10000</v>
      </c>
      <c r="D483" s="37">
        <v>9</v>
      </c>
      <c r="E483" s="37">
        <v>0.27659574468085107</v>
      </c>
      <c r="F483" s="37">
        <v>0.13842835961719904</v>
      </c>
      <c r="G483" s="37">
        <f t="shared" si="46"/>
        <v>0.41502410429805014</v>
      </c>
      <c r="H483" s="42"/>
      <c r="I483" s="15" t="s">
        <v>17420</v>
      </c>
      <c r="J483" s="43">
        <v>5000</v>
      </c>
      <c r="K483" s="43">
        <v>0.01</v>
      </c>
      <c r="L483" s="43">
        <v>2</v>
      </c>
      <c r="M483" s="43">
        <v>100</v>
      </c>
      <c r="N483" s="43">
        <v>9</v>
      </c>
      <c r="O483" s="43">
        <v>0.2978723404255319</v>
      </c>
      <c r="P483" s="43">
        <v>0.16925549009105517</v>
      </c>
      <c r="Q483" s="43">
        <f t="shared" si="47"/>
        <v>0.46712783051658707</v>
      </c>
      <c r="R483" s="42"/>
      <c r="S483" s="15" t="s">
        <v>2949</v>
      </c>
      <c r="T483" s="37">
        <v>9000</v>
      </c>
      <c r="U483" s="37">
        <v>1.0000000000000001E-5</v>
      </c>
      <c r="V483" s="37">
        <v>0.01</v>
      </c>
      <c r="W483" s="37">
        <v>9</v>
      </c>
      <c r="X483" s="37">
        <v>0.30851063829787234</v>
      </c>
      <c r="Y483" s="37">
        <v>0</v>
      </c>
      <c r="Z483" s="37">
        <f t="shared" si="48"/>
        <v>0.30851063829787234</v>
      </c>
      <c r="AA483" s="42"/>
      <c r="AB483" s="15" t="s">
        <v>8997</v>
      </c>
      <c r="AC483" s="37">
        <v>5000</v>
      </c>
      <c r="AD483" s="37">
        <v>10000</v>
      </c>
      <c r="AE483" s="37">
        <v>9</v>
      </c>
      <c r="AF483" s="37">
        <v>9.5744680851063829E-2</v>
      </c>
      <c r="AG483" s="37">
        <v>-5.6319407720782644E-2</v>
      </c>
      <c r="AH483" s="37">
        <f t="shared" si="49"/>
        <v>3.9425273130281185E-2</v>
      </c>
      <c r="AI483" s="42"/>
      <c r="AJ483" s="15" t="s">
        <v>9526</v>
      </c>
      <c r="AK483" s="43">
        <v>5000</v>
      </c>
      <c r="AL483" s="43">
        <v>0.01</v>
      </c>
      <c r="AM483" s="43">
        <v>2</v>
      </c>
      <c r="AN483" s="43">
        <v>100</v>
      </c>
      <c r="AO483" s="43">
        <v>9</v>
      </c>
      <c r="AP483" s="43">
        <v>0.15957446808510639</v>
      </c>
      <c r="AQ483" s="43">
        <v>1.2237297153498281E-2</v>
      </c>
      <c r="AR483" s="43">
        <f t="shared" si="50"/>
        <v>0.17181176523860467</v>
      </c>
      <c r="AS483" s="42"/>
      <c r="AT483" s="15" t="s">
        <v>11290</v>
      </c>
      <c r="AU483" s="37">
        <v>9000</v>
      </c>
      <c r="AV483" s="37">
        <v>1.0000000000000001E-5</v>
      </c>
      <c r="AW483" s="37">
        <v>0.01</v>
      </c>
      <c r="AX483" s="37">
        <v>9</v>
      </c>
      <c r="AY483" s="37">
        <v>0.14893617021276595</v>
      </c>
      <c r="AZ483" s="37">
        <v>-8.7189805499664746E-3</v>
      </c>
      <c r="BA483" s="37">
        <f t="shared" si="51"/>
        <v>0.14021718966279947</v>
      </c>
    </row>
    <row r="484" spans="1:53" x14ac:dyDescent="0.2">
      <c r="A484" s="15" t="s">
        <v>2345</v>
      </c>
      <c r="B484" s="37">
        <v>7000</v>
      </c>
      <c r="C484" s="37">
        <v>10000</v>
      </c>
      <c r="D484" s="37">
        <v>0</v>
      </c>
      <c r="E484" s="37">
        <v>0.27659574468085107</v>
      </c>
      <c r="F484" s="37">
        <v>0.1384283596171991</v>
      </c>
      <c r="G484" s="37">
        <f t="shared" si="46"/>
        <v>0.41502410429805014</v>
      </c>
      <c r="H484" s="42"/>
      <c r="I484" s="15" t="s">
        <v>17421</v>
      </c>
      <c r="J484" s="43">
        <v>7000</v>
      </c>
      <c r="K484" s="43">
        <v>0.01</v>
      </c>
      <c r="L484" s="43">
        <v>2</v>
      </c>
      <c r="M484" s="43">
        <v>1E-3</v>
      </c>
      <c r="N484" s="43">
        <v>0</v>
      </c>
      <c r="O484" s="43">
        <v>0.28723404255319152</v>
      </c>
      <c r="P484" s="43">
        <v>0.16138482023968043</v>
      </c>
      <c r="Q484" s="43">
        <f t="shared" si="47"/>
        <v>0.44861886279287194</v>
      </c>
      <c r="R484" s="42"/>
      <c r="S484" s="15" t="s">
        <v>2950</v>
      </c>
      <c r="T484" s="37">
        <v>9000</v>
      </c>
      <c r="U484" s="37">
        <v>1.0000000000000001E-5</v>
      </c>
      <c r="V484" s="37">
        <v>0.1</v>
      </c>
      <c r="W484" s="37">
        <v>0</v>
      </c>
      <c r="X484" s="37">
        <v>0.30851063829787234</v>
      </c>
      <c r="Y484" s="37">
        <v>0</v>
      </c>
      <c r="Z484" s="37">
        <f t="shared" si="48"/>
        <v>0.30851063829787234</v>
      </c>
      <c r="AA484" s="42"/>
      <c r="AB484" s="15" t="s">
        <v>8998</v>
      </c>
      <c r="AC484" s="37">
        <v>7000</v>
      </c>
      <c r="AD484" s="37">
        <v>10000</v>
      </c>
      <c r="AE484" s="37">
        <v>0</v>
      </c>
      <c r="AF484" s="37">
        <v>0.13829787234042554</v>
      </c>
      <c r="AG484" s="37">
        <v>4.5757615374559064E-3</v>
      </c>
      <c r="AH484" s="37">
        <f t="shared" si="49"/>
        <v>0.14287363387788143</v>
      </c>
      <c r="AI484" s="42"/>
      <c r="AJ484" s="15" t="s">
        <v>9527</v>
      </c>
      <c r="AK484" s="43">
        <v>7000</v>
      </c>
      <c r="AL484" s="43">
        <v>0.01</v>
      </c>
      <c r="AM484" s="43">
        <v>2</v>
      </c>
      <c r="AN484" s="43">
        <v>1E-3</v>
      </c>
      <c r="AO484" s="43">
        <v>0</v>
      </c>
      <c r="AP484" s="43">
        <v>0.14893617021276595</v>
      </c>
      <c r="AQ484" s="43">
        <v>1.8276762402088764E-2</v>
      </c>
      <c r="AR484" s="43">
        <f t="shared" si="50"/>
        <v>0.1672129326148547</v>
      </c>
      <c r="AS484" s="42"/>
      <c r="AT484" s="15" t="s">
        <v>11291</v>
      </c>
      <c r="AU484" s="37">
        <v>9000</v>
      </c>
      <c r="AV484" s="37">
        <v>1.0000000000000001E-5</v>
      </c>
      <c r="AW484" s="37">
        <v>0.1</v>
      </c>
      <c r="AX484" s="37">
        <v>0</v>
      </c>
      <c r="AY484" s="37">
        <v>0.23404255319148937</v>
      </c>
      <c r="AZ484" s="37">
        <v>0.11041009463722395</v>
      </c>
      <c r="BA484" s="37">
        <f t="shared" si="51"/>
        <v>0.34445264782871332</v>
      </c>
    </row>
    <row r="485" spans="1:53" x14ac:dyDescent="0.2">
      <c r="A485" s="15" t="s">
        <v>2346</v>
      </c>
      <c r="B485" s="37">
        <v>7000</v>
      </c>
      <c r="C485" s="37">
        <v>10000</v>
      </c>
      <c r="D485" s="37">
        <v>1</v>
      </c>
      <c r="E485" s="37">
        <v>0.27659574468085107</v>
      </c>
      <c r="F485" s="37">
        <v>0.13900862068965519</v>
      </c>
      <c r="G485" s="37">
        <f t="shared" si="46"/>
        <v>0.41560436537050627</v>
      </c>
      <c r="H485" s="42"/>
      <c r="I485" s="15" t="s">
        <v>17422</v>
      </c>
      <c r="J485" s="43">
        <v>7000</v>
      </c>
      <c r="K485" s="43">
        <v>0.01</v>
      </c>
      <c r="L485" s="43">
        <v>2</v>
      </c>
      <c r="M485" s="43">
        <v>1E-3</v>
      </c>
      <c r="N485" s="43">
        <v>1</v>
      </c>
      <c r="O485" s="43">
        <v>0.27659574468085107</v>
      </c>
      <c r="P485" s="43">
        <v>0.14534028613451</v>
      </c>
      <c r="Q485" s="43">
        <f t="shared" si="47"/>
        <v>0.42193603081536107</v>
      </c>
      <c r="R485" s="42"/>
      <c r="S485" s="15" t="s">
        <v>2951</v>
      </c>
      <c r="T485" s="37">
        <v>9000</v>
      </c>
      <c r="U485" s="37">
        <v>1.0000000000000001E-5</v>
      </c>
      <c r="V485" s="37">
        <v>0.1</v>
      </c>
      <c r="W485" s="37">
        <v>1</v>
      </c>
      <c r="X485" s="37">
        <v>0.30851063829787234</v>
      </c>
      <c r="Y485" s="37">
        <v>0</v>
      </c>
      <c r="Z485" s="37">
        <f t="shared" si="48"/>
        <v>0.30851063829787234</v>
      </c>
      <c r="AA485" s="42"/>
      <c r="AB485" s="15" t="s">
        <v>8999</v>
      </c>
      <c r="AC485" s="37">
        <v>7000</v>
      </c>
      <c r="AD485" s="37">
        <v>10000</v>
      </c>
      <c r="AE485" s="37">
        <v>1</v>
      </c>
      <c r="AF485" s="37">
        <v>0.19148936170212766</v>
      </c>
      <c r="AG485" s="37">
        <v>4.5175086875167067E-2</v>
      </c>
      <c r="AH485" s="37">
        <f t="shared" si="49"/>
        <v>0.23666444857729474</v>
      </c>
      <c r="AI485" s="42"/>
      <c r="AJ485" s="15" t="s">
        <v>9528</v>
      </c>
      <c r="AK485" s="43">
        <v>7000</v>
      </c>
      <c r="AL485" s="43">
        <v>0.01</v>
      </c>
      <c r="AM485" s="43">
        <v>2</v>
      </c>
      <c r="AN485" s="43">
        <v>1E-3</v>
      </c>
      <c r="AO485" s="43">
        <v>1</v>
      </c>
      <c r="AP485" s="43">
        <v>0.22340425531914893</v>
      </c>
      <c r="AQ485" s="43">
        <v>7.7192038730500276E-2</v>
      </c>
      <c r="AR485" s="43">
        <f t="shared" si="50"/>
        <v>0.30059629404964922</v>
      </c>
      <c r="AS485" s="42"/>
      <c r="AT485" s="15" t="s">
        <v>11292</v>
      </c>
      <c r="AU485" s="37">
        <v>9000</v>
      </c>
      <c r="AV485" s="37">
        <v>1.0000000000000001E-5</v>
      </c>
      <c r="AW485" s="37">
        <v>0.1</v>
      </c>
      <c r="AX485" s="37">
        <v>1</v>
      </c>
      <c r="AY485" s="37">
        <v>0.10638297872340426</v>
      </c>
      <c r="AZ485" s="37">
        <v>-3.2831916285153681E-2</v>
      </c>
      <c r="BA485" s="37">
        <f t="shared" si="51"/>
        <v>7.3551062438250575E-2</v>
      </c>
    </row>
    <row r="486" spans="1:53" x14ac:dyDescent="0.2">
      <c r="A486" s="15" t="s">
        <v>2347</v>
      </c>
      <c r="B486" s="37">
        <v>7000</v>
      </c>
      <c r="C486" s="37">
        <v>10000</v>
      </c>
      <c r="D486" s="37">
        <v>2</v>
      </c>
      <c r="E486" s="37">
        <v>0.26595744680851063</v>
      </c>
      <c r="F486" s="37">
        <v>0.12846009137328673</v>
      </c>
      <c r="G486" s="37">
        <f t="shared" si="46"/>
        <v>0.39441753818179737</v>
      </c>
      <c r="H486" s="42"/>
      <c r="I486" s="15" t="s">
        <v>17423</v>
      </c>
      <c r="J486" s="43">
        <v>7000</v>
      </c>
      <c r="K486" s="43">
        <v>0.01</v>
      </c>
      <c r="L486" s="43">
        <v>2</v>
      </c>
      <c r="M486" s="43">
        <v>1E-3</v>
      </c>
      <c r="N486" s="43">
        <v>2</v>
      </c>
      <c r="O486" s="43">
        <v>0.24468085106382978</v>
      </c>
      <c r="P486" s="43">
        <v>0.10989597225926911</v>
      </c>
      <c r="Q486" s="43">
        <f t="shared" si="47"/>
        <v>0.35457682332309892</v>
      </c>
      <c r="R486" s="42"/>
      <c r="S486" s="15" t="s">
        <v>2952</v>
      </c>
      <c r="T486" s="37">
        <v>9000</v>
      </c>
      <c r="U486" s="37">
        <v>1.0000000000000001E-5</v>
      </c>
      <c r="V486" s="37">
        <v>0.1</v>
      </c>
      <c r="W486" s="37">
        <v>2</v>
      </c>
      <c r="X486" s="37">
        <v>0.30851063829787234</v>
      </c>
      <c r="Y486" s="37">
        <v>0</v>
      </c>
      <c r="Z486" s="37">
        <f t="shared" si="48"/>
        <v>0.30851063829787234</v>
      </c>
      <c r="AA486" s="42"/>
      <c r="AB486" s="15" t="s">
        <v>9000</v>
      </c>
      <c r="AC486" s="37">
        <v>7000</v>
      </c>
      <c r="AD486" s="37">
        <v>10000</v>
      </c>
      <c r="AE486" s="37">
        <v>2</v>
      </c>
      <c r="AF486" s="37">
        <v>0.14893617021276595</v>
      </c>
      <c r="AG486" s="37">
        <v>9.4836670179135642E-3</v>
      </c>
      <c r="AH486" s="37">
        <f t="shared" si="49"/>
        <v>0.15841983723067951</v>
      </c>
      <c r="AI486" s="42"/>
      <c r="AJ486" s="15" t="s">
        <v>9529</v>
      </c>
      <c r="AK486" s="43">
        <v>7000</v>
      </c>
      <c r="AL486" s="43">
        <v>0.01</v>
      </c>
      <c r="AM486" s="43">
        <v>2</v>
      </c>
      <c r="AN486" s="43">
        <v>1E-3</v>
      </c>
      <c r="AO486" s="43">
        <v>2</v>
      </c>
      <c r="AP486" s="43">
        <v>0.13829787234042554</v>
      </c>
      <c r="AQ486" s="43">
        <v>3.0116537907555188E-3</v>
      </c>
      <c r="AR486" s="43">
        <f t="shared" si="50"/>
        <v>0.14130952613118106</v>
      </c>
      <c r="AS486" s="42"/>
      <c r="AT486" s="15" t="s">
        <v>11293</v>
      </c>
      <c r="AU486" s="37">
        <v>9000</v>
      </c>
      <c r="AV486" s="37">
        <v>1.0000000000000001E-5</v>
      </c>
      <c r="AW486" s="37">
        <v>0.1</v>
      </c>
      <c r="AX486" s="37">
        <v>2</v>
      </c>
      <c r="AY486" s="37">
        <v>0.14893617021276595</v>
      </c>
      <c r="AZ486" s="37">
        <v>3.9877708361024021E-4</v>
      </c>
      <c r="BA486" s="37">
        <f t="shared" si="51"/>
        <v>0.1493349472963762</v>
      </c>
    </row>
    <row r="487" spans="1:53" x14ac:dyDescent="0.2">
      <c r="A487" s="15" t="s">
        <v>2348</v>
      </c>
      <c r="B487" s="37">
        <v>7000</v>
      </c>
      <c r="C487" s="37">
        <v>10000</v>
      </c>
      <c r="D487" s="37">
        <v>3</v>
      </c>
      <c r="E487" s="37">
        <v>0.26595744680851063</v>
      </c>
      <c r="F487" s="37">
        <v>0.12728740581270181</v>
      </c>
      <c r="G487" s="37">
        <f t="shared" si="46"/>
        <v>0.39324485262121245</v>
      </c>
      <c r="H487" s="42"/>
      <c r="I487" s="15" t="s">
        <v>17424</v>
      </c>
      <c r="J487" s="43">
        <v>7000</v>
      </c>
      <c r="K487" s="43">
        <v>0.01</v>
      </c>
      <c r="L487" s="43">
        <v>2</v>
      </c>
      <c r="M487" s="43">
        <v>1E-3</v>
      </c>
      <c r="N487" s="43">
        <v>3</v>
      </c>
      <c r="O487" s="43">
        <v>0.27659574468085107</v>
      </c>
      <c r="P487" s="43">
        <v>0.14773333333333333</v>
      </c>
      <c r="Q487" s="43">
        <f t="shared" si="47"/>
        <v>0.4243290780141844</v>
      </c>
      <c r="R487" s="42"/>
      <c r="S487" s="15" t="s">
        <v>2953</v>
      </c>
      <c r="T487" s="37">
        <v>9000</v>
      </c>
      <c r="U487" s="37">
        <v>1.0000000000000001E-5</v>
      </c>
      <c r="V487" s="37">
        <v>0.1</v>
      </c>
      <c r="W487" s="37">
        <v>3</v>
      </c>
      <c r="X487" s="37">
        <v>0.30851063829787234</v>
      </c>
      <c r="Y487" s="37">
        <v>0</v>
      </c>
      <c r="Z487" s="37">
        <f t="shared" si="48"/>
        <v>0.30851063829787234</v>
      </c>
      <c r="AA487" s="42"/>
      <c r="AB487" s="15" t="s">
        <v>9001</v>
      </c>
      <c r="AC487" s="37">
        <v>7000</v>
      </c>
      <c r="AD487" s="37">
        <v>10000</v>
      </c>
      <c r="AE487" s="37">
        <v>3</v>
      </c>
      <c r="AF487" s="37">
        <v>0.1276595744680851</v>
      </c>
      <c r="AG487" s="37">
        <v>-1.4477494077388797E-2</v>
      </c>
      <c r="AH487" s="37">
        <f t="shared" si="49"/>
        <v>0.1131820803906963</v>
      </c>
      <c r="AI487" s="42"/>
      <c r="AJ487" s="15" t="s">
        <v>9530</v>
      </c>
      <c r="AK487" s="43">
        <v>7000</v>
      </c>
      <c r="AL487" s="43">
        <v>0.01</v>
      </c>
      <c r="AM487" s="43">
        <v>2</v>
      </c>
      <c r="AN487" s="43">
        <v>1E-3</v>
      </c>
      <c r="AO487" s="43">
        <v>3</v>
      </c>
      <c r="AP487" s="43">
        <v>0.13829787234042554</v>
      </c>
      <c r="AQ487" s="43">
        <v>-9.14512922465208E-3</v>
      </c>
      <c r="AR487" s="43">
        <f t="shared" si="50"/>
        <v>0.12915274311577346</v>
      </c>
      <c r="AS487" s="42"/>
      <c r="AT487" s="15" t="s">
        <v>11294</v>
      </c>
      <c r="AU487" s="37">
        <v>9000</v>
      </c>
      <c r="AV487" s="37">
        <v>1.0000000000000001E-5</v>
      </c>
      <c r="AW487" s="37">
        <v>0.1</v>
      </c>
      <c r="AX487" s="37">
        <v>3</v>
      </c>
      <c r="AY487" s="37">
        <v>0.1702127659574468</v>
      </c>
      <c r="AZ487" s="37">
        <v>3.2462391132224849E-2</v>
      </c>
      <c r="BA487" s="37">
        <f t="shared" si="51"/>
        <v>0.20267515708967165</v>
      </c>
    </row>
    <row r="488" spans="1:53" x14ac:dyDescent="0.2">
      <c r="A488" s="15" t="s">
        <v>2349</v>
      </c>
      <c r="B488" s="37">
        <v>7000</v>
      </c>
      <c r="C488" s="37">
        <v>10000</v>
      </c>
      <c r="D488" s="37">
        <v>4</v>
      </c>
      <c r="E488" s="37">
        <v>0.28723404255319152</v>
      </c>
      <c r="F488" s="37">
        <v>0.14822829321071143</v>
      </c>
      <c r="G488" s="37">
        <f t="shared" si="46"/>
        <v>0.43546233576390292</v>
      </c>
      <c r="H488" s="42"/>
      <c r="I488" s="15" t="s">
        <v>17425</v>
      </c>
      <c r="J488" s="43">
        <v>7000</v>
      </c>
      <c r="K488" s="43">
        <v>0.01</v>
      </c>
      <c r="L488" s="43">
        <v>2</v>
      </c>
      <c r="M488" s="43">
        <v>1E-3</v>
      </c>
      <c r="N488" s="43">
        <v>4</v>
      </c>
      <c r="O488" s="43">
        <v>0.26595744680851063</v>
      </c>
      <c r="P488" s="43">
        <v>0.13749999999999996</v>
      </c>
      <c r="Q488" s="43">
        <f t="shared" si="47"/>
        <v>0.40345744680851059</v>
      </c>
      <c r="R488" s="42"/>
      <c r="S488" s="15" t="s">
        <v>2954</v>
      </c>
      <c r="T488" s="37">
        <v>9000</v>
      </c>
      <c r="U488" s="37">
        <v>1.0000000000000001E-5</v>
      </c>
      <c r="V488" s="37">
        <v>0.1</v>
      </c>
      <c r="W488" s="37">
        <v>4</v>
      </c>
      <c r="X488" s="37">
        <v>0.30851063829787234</v>
      </c>
      <c r="Y488" s="37">
        <v>0</v>
      </c>
      <c r="Z488" s="37">
        <f t="shared" si="48"/>
        <v>0.30851063829787234</v>
      </c>
      <c r="AA488" s="42"/>
      <c r="AB488" s="15" t="s">
        <v>9002</v>
      </c>
      <c r="AC488" s="37">
        <v>7000</v>
      </c>
      <c r="AD488" s="37">
        <v>10000</v>
      </c>
      <c r="AE488" s="37">
        <v>4</v>
      </c>
      <c r="AF488" s="37">
        <v>5.3191489361702128E-2</v>
      </c>
      <c r="AG488" s="37">
        <v>-9.6317651683920827E-2</v>
      </c>
      <c r="AH488" s="37">
        <f t="shared" si="49"/>
        <v>-4.3126162322218699E-2</v>
      </c>
      <c r="AI488" s="42"/>
      <c r="AJ488" s="15" t="s">
        <v>9531</v>
      </c>
      <c r="AK488" s="43">
        <v>7000</v>
      </c>
      <c r="AL488" s="43">
        <v>0.01</v>
      </c>
      <c r="AM488" s="43">
        <v>2</v>
      </c>
      <c r="AN488" s="43">
        <v>1E-3</v>
      </c>
      <c r="AO488" s="43">
        <v>4</v>
      </c>
      <c r="AP488" s="43">
        <v>0.14893617021276595</v>
      </c>
      <c r="AQ488" s="43">
        <v>-9.2605019460475346E-3</v>
      </c>
      <c r="AR488" s="43">
        <f t="shared" si="50"/>
        <v>0.13967566826671843</v>
      </c>
      <c r="AS488" s="42"/>
      <c r="AT488" s="15" t="s">
        <v>11295</v>
      </c>
      <c r="AU488" s="37">
        <v>9000</v>
      </c>
      <c r="AV488" s="37">
        <v>1.0000000000000001E-5</v>
      </c>
      <c r="AW488" s="37">
        <v>0.1</v>
      </c>
      <c r="AX488" s="37">
        <v>4</v>
      </c>
      <c r="AY488" s="37">
        <v>0.1276595744680851</v>
      </c>
      <c r="AZ488" s="37">
        <v>-1.5592515592515704E-3</v>
      </c>
      <c r="BA488" s="37">
        <f t="shared" si="51"/>
        <v>0.12610032290883352</v>
      </c>
    </row>
    <row r="489" spans="1:53" x14ac:dyDescent="0.2">
      <c r="A489" s="15" t="s">
        <v>2350</v>
      </c>
      <c r="B489" s="37">
        <v>7000</v>
      </c>
      <c r="C489" s="37">
        <v>10000</v>
      </c>
      <c r="D489" s="37">
        <v>5</v>
      </c>
      <c r="E489" s="37">
        <v>0.26595744680851063</v>
      </c>
      <c r="F489" s="37">
        <v>0.1266998788205197</v>
      </c>
      <c r="G489" s="37">
        <f t="shared" si="46"/>
        <v>0.39265732562903033</v>
      </c>
      <c r="H489" s="42"/>
      <c r="I489" s="15" t="s">
        <v>17426</v>
      </c>
      <c r="J489" s="43">
        <v>7000</v>
      </c>
      <c r="K489" s="43">
        <v>0.01</v>
      </c>
      <c r="L489" s="43">
        <v>2</v>
      </c>
      <c r="M489" s="43">
        <v>1E-3</v>
      </c>
      <c r="N489" s="43">
        <v>5</v>
      </c>
      <c r="O489" s="43">
        <v>0.26595744680851063</v>
      </c>
      <c r="P489" s="43">
        <v>0.13021322247552636</v>
      </c>
      <c r="Q489" s="43">
        <f t="shared" si="47"/>
        <v>0.39617066928403699</v>
      </c>
      <c r="R489" s="42"/>
      <c r="S489" s="15" t="s">
        <v>2955</v>
      </c>
      <c r="T489" s="37">
        <v>9000</v>
      </c>
      <c r="U489" s="37">
        <v>1.0000000000000001E-5</v>
      </c>
      <c r="V489" s="37">
        <v>0.1</v>
      </c>
      <c r="W489" s="37">
        <v>5</v>
      </c>
      <c r="X489" s="37">
        <v>0.30851063829787234</v>
      </c>
      <c r="Y489" s="37">
        <v>0</v>
      </c>
      <c r="Z489" s="37">
        <f t="shared" si="48"/>
        <v>0.30851063829787234</v>
      </c>
      <c r="AA489" s="42"/>
      <c r="AB489" s="15" t="s">
        <v>9003</v>
      </c>
      <c r="AC489" s="37">
        <v>7000</v>
      </c>
      <c r="AD489" s="37">
        <v>10000</v>
      </c>
      <c r="AE489" s="37">
        <v>5</v>
      </c>
      <c r="AF489" s="37">
        <v>9.5744680851063829E-2</v>
      </c>
      <c r="AG489" s="37">
        <v>-3.9958349603019673E-2</v>
      </c>
      <c r="AH489" s="37">
        <f t="shared" si="49"/>
        <v>5.5786331248044156E-2</v>
      </c>
      <c r="AI489" s="42"/>
      <c r="AJ489" s="15" t="s">
        <v>9532</v>
      </c>
      <c r="AK489" s="43">
        <v>7000</v>
      </c>
      <c r="AL489" s="43">
        <v>0.01</v>
      </c>
      <c r="AM489" s="43">
        <v>2</v>
      </c>
      <c r="AN489" s="43">
        <v>1E-3</v>
      </c>
      <c r="AO489" s="43">
        <v>5</v>
      </c>
      <c r="AP489" s="43">
        <v>0.14893617021276595</v>
      </c>
      <c r="AQ489" s="43">
        <v>6.6050198150594324E-3</v>
      </c>
      <c r="AR489" s="43">
        <f t="shared" si="50"/>
        <v>0.15554119002782538</v>
      </c>
      <c r="AS489" s="42"/>
      <c r="AT489" s="15" t="s">
        <v>11296</v>
      </c>
      <c r="AU489" s="37">
        <v>9000</v>
      </c>
      <c r="AV489" s="37">
        <v>1.0000000000000001E-5</v>
      </c>
      <c r="AW489" s="37">
        <v>0.1</v>
      </c>
      <c r="AX489" s="37">
        <v>5</v>
      </c>
      <c r="AY489" s="37">
        <v>5.3191489361702128E-2</v>
      </c>
      <c r="AZ489" s="37">
        <v>-0.10500594373266409</v>
      </c>
      <c r="BA489" s="37">
        <f t="shared" si="51"/>
        <v>-5.1814454370961958E-2</v>
      </c>
    </row>
    <row r="490" spans="1:53" x14ac:dyDescent="0.2">
      <c r="A490" s="15" t="s">
        <v>2351</v>
      </c>
      <c r="B490" s="37">
        <v>7000</v>
      </c>
      <c r="C490" s="37">
        <v>10000</v>
      </c>
      <c r="D490" s="37">
        <v>6</v>
      </c>
      <c r="E490" s="37">
        <v>0.28723404255319152</v>
      </c>
      <c r="F490" s="37">
        <v>0.15212708669897687</v>
      </c>
      <c r="G490" s="37">
        <f t="shared" si="46"/>
        <v>0.43936112925216841</v>
      </c>
      <c r="H490" s="42"/>
      <c r="I490" s="15" t="s">
        <v>17427</v>
      </c>
      <c r="J490" s="43">
        <v>7000</v>
      </c>
      <c r="K490" s="43">
        <v>0.01</v>
      </c>
      <c r="L490" s="43">
        <v>2</v>
      </c>
      <c r="M490" s="43">
        <v>1E-3</v>
      </c>
      <c r="N490" s="43">
        <v>6</v>
      </c>
      <c r="O490" s="43">
        <v>0.27659574468085107</v>
      </c>
      <c r="P490" s="43">
        <v>0.14648150620910669</v>
      </c>
      <c r="Q490" s="43">
        <f t="shared" si="47"/>
        <v>0.42307725088995773</v>
      </c>
      <c r="R490" s="42"/>
      <c r="S490" s="15" t="s">
        <v>2956</v>
      </c>
      <c r="T490" s="37">
        <v>9000</v>
      </c>
      <c r="U490" s="37">
        <v>1.0000000000000001E-5</v>
      </c>
      <c r="V490" s="37">
        <v>0.1</v>
      </c>
      <c r="W490" s="37">
        <v>6</v>
      </c>
      <c r="X490" s="37">
        <v>0.30851063829787234</v>
      </c>
      <c r="Y490" s="37">
        <v>0</v>
      </c>
      <c r="Z490" s="37">
        <f t="shared" si="48"/>
        <v>0.30851063829787234</v>
      </c>
      <c r="AA490" s="42"/>
      <c r="AB490" s="15" t="s">
        <v>9004</v>
      </c>
      <c r="AC490" s="37">
        <v>7000</v>
      </c>
      <c r="AD490" s="37">
        <v>10000</v>
      </c>
      <c r="AE490" s="37">
        <v>6</v>
      </c>
      <c r="AF490" s="37">
        <v>0.20212765957446807</v>
      </c>
      <c r="AG490" s="37">
        <v>7.2856391372961585E-2</v>
      </c>
      <c r="AH490" s="37">
        <f t="shared" si="49"/>
        <v>0.27498405094742967</v>
      </c>
      <c r="AI490" s="42"/>
      <c r="AJ490" s="15" t="s">
        <v>9533</v>
      </c>
      <c r="AK490" s="43">
        <v>7000</v>
      </c>
      <c r="AL490" s="43">
        <v>0.01</v>
      </c>
      <c r="AM490" s="43">
        <v>2</v>
      </c>
      <c r="AN490" s="43">
        <v>1E-3</v>
      </c>
      <c r="AO490" s="43">
        <v>6</v>
      </c>
      <c r="AP490" s="43">
        <v>0.13829787234042554</v>
      </c>
      <c r="AQ490" s="43">
        <v>-1.4929352172753917E-2</v>
      </c>
      <c r="AR490" s="43">
        <f t="shared" si="50"/>
        <v>0.12336852016767162</v>
      </c>
      <c r="AS490" s="42"/>
      <c r="AT490" s="15" t="s">
        <v>11297</v>
      </c>
      <c r="AU490" s="37">
        <v>9000</v>
      </c>
      <c r="AV490" s="37">
        <v>1.0000000000000001E-5</v>
      </c>
      <c r="AW490" s="37">
        <v>0.1</v>
      </c>
      <c r="AX490" s="37">
        <v>6</v>
      </c>
      <c r="AY490" s="37">
        <v>0.14893617021276595</v>
      </c>
      <c r="AZ490" s="37">
        <v>8.9615181866104249E-3</v>
      </c>
      <c r="BA490" s="37">
        <f t="shared" si="51"/>
        <v>0.15789768839937637</v>
      </c>
    </row>
    <row r="491" spans="1:53" x14ac:dyDescent="0.2">
      <c r="A491" s="15" t="s">
        <v>2352</v>
      </c>
      <c r="B491" s="37">
        <v>7000</v>
      </c>
      <c r="C491" s="37">
        <v>10000</v>
      </c>
      <c r="D491" s="37">
        <v>7</v>
      </c>
      <c r="E491" s="37">
        <v>0.2978723404255319</v>
      </c>
      <c r="F491" s="37">
        <v>0.1607142857142857</v>
      </c>
      <c r="G491" s="37">
        <f t="shared" si="46"/>
        <v>0.4585866261398176</v>
      </c>
      <c r="H491" s="42"/>
      <c r="I491" s="15" t="s">
        <v>17428</v>
      </c>
      <c r="J491" s="43">
        <v>7000</v>
      </c>
      <c r="K491" s="43">
        <v>0.01</v>
      </c>
      <c r="L491" s="43">
        <v>2</v>
      </c>
      <c r="M491" s="43">
        <v>1E-3</v>
      </c>
      <c r="N491" s="43">
        <v>7</v>
      </c>
      <c r="O491" s="43">
        <v>0.28723404255319152</v>
      </c>
      <c r="P491" s="43">
        <v>0.15745819397993316</v>
      </c>
      <c r="Q491" s="43">
        <f t="shared" si="47"/>
        <v>0.44469223653312467</v>
      </c>
      <c r="R491" s="42"/>
      <c r="S491" s="15" t="s">
        <v>2957</v>
      </c>
      <c r="T491" s="37">
        <v>9000</v>
      </c>
      <c r="U491" s="37">
        <v>1.0000000000000001E-5</v>
      </c>
      <c r="V491" s="37">
        <v>0.1</v>
      </c>
      <c r="W491" s="37">
        <v>7</v>
      </c>
      <c r="X491" s="37">
        <v>0.30851063829787234</v>
      </c>
      <c r="Y491" s="37">
        <v>0</v>
      </c>
      <c r="Z491" s="37">
        <f t="shared" si="48"/>
        <v>0.30851063829787234</v>
      </c>
      <c r="AA491" s="42"/>
      <c r="AB491" s="15" t="s">
        <v>9005</v>
      </c>
      <c r="AC491" s="37">
        <v>7000</v>
      </c>
      <c r="AD491" s="37">
        <v>10000</v>
      </c>
      <c r="AE491" s="37">
        <v>7</v>
      </c>
      <c r="AF491" s="37">
        <v>0.11702127659574468</v>
      </c>
      <c r="AG491" s="37">
        <v>-2.8066938990644351E-2</v>
      </c>
      <c r="AH491" s="37">
        <f t="shared" si="49"/>
        <v>8.8954337605100325E-2</v>
      </c>
      <c r="AI491" s="42"/>
      <c r="AJ491" s="15" t="s">
        <v>9534</v>
      </c>
      <c r="AK491" s="43">
        <v>7000</v>
      </c>
      <c r="AL491" s="43">
        <v>0.01</v>
      </c>
      <c r="AM491" s="43">
        <v>2</v>
      </c>
      <c r="AN491" s="43">
        <v>1E-3</v>
      </c>
      <c r="AO491" s="43">
        <v>7</v>
      </c>
      <c r="AP491" s="43">
        <v>6.3829787234042548E-2</v>
      </c>
      <c r="AQ491" s="43">
        <v>-8.3431565160445309E-2</v>
      </c>
      <c r="AR491" s="43">
        <f t="shared" si="50"/>
        <v>-1.9601777926402761E-2</v>
      </c>
      <c r="AS491" s="42"/>
      <c r="AT491" s="15" t="s">
        <v>11298</v>
      </c>
      <c r="AU491" s="37">
        <v>9000</v>
      </c>
      <c r="AV491" s="37">
        <v>1.0000000000000001E-5</v>
      </c>
      <c r="AW491" s="37">
        <v>0.1</v>
      </c>
      <c r="AX491" s="37">
        <v>7</v>
      </c>
      <c r="AY491" s="37">
        <v>0.14893617021276595</v>
      </c>
      <c r="AZ491" s="37">
        <v>1.0626992561104849E-3</v>
      </c>
      <c r="BA491" s="37">
        <f t="shared" si="51"/>
        <v>0.14999886946887644</v>
      </c>
    </row>
    <row r="492" spans="1:53" x14ac:dyDescent="0.2">
      <c r="A492" s="15" t="s">
        <v>2353</v>
      </c>
      <c r="B492" s="37">
        <v>7000</v>
      </c>
      <c r="C492" s="37">
        <v>10000</v>
      </c>
      <c r="D492" s="37">
        <v>8</v>
      </c>
      <c r="E492" s="37">
        <v>0.26595744680851063</v>
      </c>
      <c r="F492" s="37">
        <v>0.12740481635947801</v>
      </c>
      <c r="G492" s="37">
        <f t="shared" si="46"/>
        <v>0.39336226316798861</v>
      </c>
      <c r="H492" s="42"/>
      <c r="I492" s="15" t="s">
        <v>17429</v>
      </c>
      <c r="J492" s="43">
        <v>7000</v>
      </c>
      <c r="K492" s="43">
        <v>0.01</v>
      </c>
      <c r="L492" s="43">
        <v>2</v>
      </c>
      <c r="M492" s="43">
        <v>1E-3</v>
      </c>
      <c r="N492" s="43">
        <v>8</v>
      </c>
      <c r="O492" s="43">
        <v>0.26595744680851063</v>
      </c>
      <c r="P492" s="43">
        <v>0.13300360914316267</v>
      </c>
      <c r="Q492" s="43">
        <f t="shared" si="47"/>
        <v>0.3989610559516733</v>
      </c>
      <c r="R492" s="42"/>
      <c r="S492" s="15" t="s">
        <v>2958</v>
      </c>
      <c r="T492" s="37">
        <v>9000</v>
      </c>
      <c r="U492" s="37">
        <v>1.0000000000000001E-5</v>
      </c>
      <c r="V492" s="37">
        <v>0.1</v>
      </c>
      <c r="W492" s="37">
        <v>8</v>
      </c>
      <c r="X492" s="37">
        <v>0.30851063829787234</v>
      </c>
      <c r="Y492" s="37">
        <v>0</v>
      </c>
      <c r="Z492" s="37">
        <f t="shared" si="48"/>
        <v>0.30851063829787234</v>
      </c>
      <c r="AA492" s="42"/>
      <c r="AB492" s="15" t="s">
        <v>9006</v>
      </c>
      <c r="AC492" s="37">
        <v>7000</v>
      </c>
      <c r="AD492" s="37">
        <v>10000</v>
      </c>
      <c r="AE492" s="37">
        <v>8</v>
      </c>
      <c r="AF492" s="37">
        <v>0.22340425531914893</v>
      </c>
      <c r="AG492" s="37">
        <v>9.7936111476271848E-2</v>
      </c>
      <c r="AH492" s="37">
        <f t="shared" si="49"/>
        <v>0.32134036679542077</v>
      </c>
      <c r="AI492" s="42"/>
      <c r="AJ492" s="15" t="s">
        <v>9535</v>
      </c>
      <c r="AK492" s="43">
        <v>7000</v>
      </c>
      <c r="AL492" s="43">
        <v>0.01</v>
      </c>
      <c r="AM492" s="43">
        <v>2</v>
      </c>
      <c r="AN492" s="43">
        <v>1E-3</v>
      </c>
      <c r="AO492" s="43">
        <v>8</v>
      </c>
      <c r="AP492" s="43">
        <v>0.1276595744680851</v>
      </c>
      <c r="AQ492" s="43">
        <v>-1.3010908135103172E-2</v>
      </c>
      <c r="AR492" s="43">
        <f t="shared" si="50"/>
        <v>0.11464866633298193</v>
      </c>
      <c r="AS492" s="42"/>
      <c r="AT492" s="15" t="s">
        <v>11299</v>
      </c>
      <c r="AU492" s="37">
        <v>9000</v>
      </c>
      <c r="AV492" s="37">
        <v>1.0000000000000001E-5</v>
      </c>
      <c r="AW492" s="37">
        <v>0.1</v>
      </c>
      <c r="AX492" s="37">
        <v>8</v>
      </c>
      <c r="AY492" s="37">
        <v>0.13829787234042554</v>
      </c>
      <c r="AZ492" s="37">
        <v>1.3602798289933953E-2</v>
      </c>
      <c r="BA492" s="37">
        <f t="shared" si="51"/>
        <v>0.1519006706303595</v>
      </c>
    </row>
    <row r="493" spans="1:53" x14ac:dyDescent="0.2">
      <c r="A493" s="15" t="s">
        <v>2354</v>
      </c>
      <c r="B493" s="37">
        <v>7000</v>
      </c>
      <c r="C493" s="37">
        <v>10000</v>
      </c>
      <c r="D493" s="37">
        <v>9</v>
      </c>
      <c r="E493" s="37">
        <v>0.27659574468085107</v>
      </c>
      <c r="F493" s="37">
        <v>0.13935640231587451</v>
      </c>
      <c r="G493" s="37">
        <f t="shared" si="46"/>
        <v>0.41595214699672556</v>
      </c>
      <c r="H493" s="42"/>
      <c r="I493" s="15" t="s">
        <v>17430</v>
      </c>
      <c r="J493" s="43">
        <v>7000</v>
      </c>
      <c r="K493" s="43">
        <v>0.01</v>
      </c>
      <c r="L493" s="43">
        <v>2</v>
      </c>
      <c r="M493" s="43">
        <v>1E-3</v>
      </c>
      <c r="N493" s="43">
        <v>9</v>
      </c>
      <c r="O493" s="43">
        <v>0.28723404255319152</v>
      </c>
      <c r="P493" s="43">
        <v>0.15553767766157151</v>
      </c>
      <c r="Q493" s="43">
        <f t="shared" si="47"/>
        <v>0.44277172021476302</v>
      </c>
      <c r="R493" s="42"/>
      <c r="S493" s="15" t="s">
        <v>2959</v>
      </c>
      <c r="T493" s="37">
        <v>9000</v>
      </c>
      <c r="U493" s="37">
        <v>1.0000000000000001E-5</v>
      </c>
      <c r="V493" s="37">
        <v>0.1</v>
      </c>
      <c r="W493" s="37">
        <v>9</v>
      </c>
      <c r="X493" s="37">
        <v>0.30851063829787234</v>
      </c>
      <c r="Y493" s="37">
        <v>0</v>
      </c>
      <c r="Z493" s="37">
        <f t="shared" si="48"/>
        <v>0.30851063829787234</v>
      </c>
      <c r="AA493" s="42"/>
      <c r="AB493" s="15" t="s">
        <v>9007</v>
      </c>
      <c r="AC493" s="37">
        <v>7000</v>
      </c>
      <c r="AD493" s="37">
        <v>10000</v>
      </c>
      <c r="AE493" s="37">
        <v>9</v>
      </c>
      <c r="AF493" s="37">
        <v>0.14893617021276595</v>
      </c>
      <c r="AG493" s="37">
        <v>1.8582426333952609E-3</v>
      </c>
      <c r="AH493" s="37">
        <f t="shared" si="49"/>
        <v>0.15079441284616121</v>
      </c>
      <c r="AI493" s="42"/>
      <c r="AJ493" s="15" t="s">
        <v>9536</v>
      </c>
      <c r="AK493" s="43">
        <v>7000</v>
      </c>
      <c r="AL493" s="43">
        <v>0.01</v>
      </c>
      <c r="AM493" s="43">
        <v>2</v>
      </c>
      <c r="AN493" s="43">
        <v>1E-3</v>
      </c>
      <c r="AO493" s="43">
        <v>9</v>
      </c>
      <c r="AP493" s="43">
        <v>0.1276595744680851</v>
      </c>
      <c r="AQ493" s="43">
        <v>-1.8095363888522002E-2</v>
      </c>
      <c r="AR493" s="43">
        <f t="shared" si="50"/>
        <v>0.10956421057956309</v>
      </c>
      <c r="AS493" s="42"/>
      <c r="AT493" s="15" t="s">
        <v>11300</v>
      </c>
      <c r="AU493" s="37">
        <v>9000</v>
      </c>
      <c r="AV493" s="37">
        <v>1.0000000000000001E-5</v>
      </c>
      <c r="AW493" s="37">
        <v>0.1</v>
      </c>
      <c r="AX493" s="37">
        <v>9</v>
      </c>
      <c r="AY493" s="37">
        <v>0.18085106382978725</v>
      </c>
      <c r="AZ493" s="37">
        <v>5.1500458655484214E-2</v>
      </c>
      <c r="BA493" s="37">
        <f t="shared" si="51"/>
        <v>0.23235152248527147</v>
      </c>
    </row>
    <row r="494" spans="1:53" x14ac:dyDescent="0.2">
      <c r="A494" s="15" t="s">
        <v>2355</v>
      </c>
      <c r="B494" s="37">
        <v>9000</v>
      </c>
      <c r="C494" s="37">
        <v>10000</v>
      </c>
      <c r="D494" s="37">
        <v>0</v>
      </c>
      <c r="E494" s="37">
        <v>0.30851063829787234</v>
      </c>
      <c r="F494" s="37">
        <v>0.17051316861254412</v>
      </c>
      <c r="G494" s="37">
        <f t="shared" si="46"/>
        <v>0.47902380691041646</v>
      </c>
      <c r="H494" s="42"/>
      <c r="I494" s="15" t="s">
        <v>17431</v>
      </c>
      <c r="J494" s="43">
        <v>7000</v>
      </c>
      <c r="K494" s="43">
        <v>0.01</v>
      </c>
      <c r="L494" s="43">
        <v>2</v>
      </c>
      <c r="M494" s="43">
        <v>0.01</v>
      </c>
      <c r="N494" s="43">
        <v>0</v>
      </c>
      <c r="O494" s="43">
        <v>0.2978723404255319</v>
      </c>
      <c r="P494" s="43">
        <v>0.17058823529411762</v>
      </c>
      <c r="Q494" s="43">
        <f t="shared" si="47"/>
        <v>0.4684605757196495</v>
      </c>
      <c r="R494" s="42"/>
      <c r="S494" s="15" t="s">
        <v>2960</v>
      </c>
      <c r="T494" s="37">
        <v>9000</v>
      </c>
      <c r="U494" s="37">
        <v>1.0000000000000001E-5</v>
      </c>
      <c r="V494" s="37">
        <v>1</v>
      </c>
      <c r="W494" s="37">
        <v>0</v>
      </c>
      <c r="X494" s="37">
        <v>0.30851063829787234</v>
      </c>
      <c r="Y494" s="37">
        <v>0</v>
      </c>
      <c r="Z494" s="37">
        <f t="shared" si="48"/>
        <v>0.30851063829787234</v>
      </c>
      <c r="AA494" s="42"/>
      <c r="AB494" s="15" t="s">
        <v>9008</v>
      </c>
      <c r="AC494" s="37">
        <v>9000</v>
      </c>
      <c r="AD494" s="37">
        <v>10000</v>
      </c>
      <c r="AE494" s="37">
        <v>0</v>
      </c>
      <c r="AF494" s="37">
        <v>0.13829787234042554</v>
      </c>
      <c r="AG494" s="37">
        <v>-2.3662274805055148E-2</v>
      </c>
      <c r="AH494" s="37">
        <f t="shared" si="49"/>
        <v>0.11463559753537039</v>
      </c>
      <c r="AI494" s="42"/>
      <c r="AJ494" s="15" t="s">
        <v>9537</v>
      </c>
      <c r="AK494" s="43">
        <v>7000</v>
      </c>
      <c r="AL494" s="43">
        <v>0.01</v>
      </c>
      <c r="AM494" s="43">
        <v>2</v>
      </c>
      <c r="AN494" s="43">
        <v>0.01</v>
      </c>
      <c r="AO494" s="43">
        <v>0</v>
      </c>
      <c r="AP494" s="43">
        <v>0.18085106382978725</v>
      </c>
      <c r="AQ494" s="43">
        <v>2.8195488721804531E-2</v>
      </c>
      <c r="AR494" s="43">
        <f t="shared" si="50"/>
        <v>0.20904655255159177</v>
      </c>
      <c r="AS494" s="42"/>
      <c r="AT494" s="15" t="s">
        <v>11301</v>
      </c>
      <c r="AU494" s="37">
        <v>9000</v>
      </c>
      <c r="AV494" s="37">
        <v>1.0000000000000001E-5</v>
      </c>
      <c r="AW494" s="37">
        <v>1</v>
      </c>
      <c r="AX494" s="37">
        <v>0</v>
      </c>
      <c r="AY494" s="37">
        <v>9.5744680851063829E-2</v>
      </c>
      <c r="AZ494" s="37">
        <v>-5.9119830328738077E-2</v>
      </c>
      <c r="BA494" s="37">
        <f t="shared" si="51"/>
        <v>3.6624850522325753E-2</v>
      </c>
    </row>
    <row r="495" spans="1:53" x14ac:dyDescent="0.2">
      <c r="A495" s="15" t="s">
        <v>2356</v>
      </c>
      <c r="B495" s="37">
        <v>9000</v>
      </c>
      <c r="C495" s="37">
        <v>10000</v>
      </c>
      <c r="D495" s="37">
        <v>1</v>
      </c>
      <c r="E495" s="37">
        <v>0.25531914893617019</v>
      </c>
      <c r="F495" s="37">
        <v>0.1191432396251673</v>
      </c>
      <c r="G495" s="37">
        <f t="shared" si="46"/>
        <v>0.37446238856133751</v>
      </c>
      <c r="H495" s="42"/>
      <c r="I495" s="15" t="s">
        <v>17432</v>
      </c>
      <c r="J495" s="43">
        <v>7000</v>
      </c>
      <c r="K495" s="43">
        <v>0.01</v>
      </c>
      <c r="L495" s="43">
        <v>2</v>
      </c>
      <c r="M495" s="43">
        <v>0.01</v>
      </c>
      <c r="N495" s="43">
        <v>1</v>
      </c>
      <c r="O495" s="43">
        <v>0.30851063829787234</v>
      </c>
      <c r="P495" s="43">
        <v>0.18533333333333332</v>
      </c>
      <c r="Q495" s="43">
        <f t="shared" si="47"/>
        <v>0.49384397163120564</v>
      </c>
      <c r="R495" s="42"/>
      <c r="S495" s="15" t="s">
        <v>2961</v>
      </c>
      <c r="T495" s="37">
        <v>9000</v>
      </c>
      <c r="U495" s="37">
        <v>1.0000000000000001E-5</v>
      </c>
      <c r="V495" s="37">
        <v>1</v>
      </c>
      <c r="W495" s="37">
        <v>1</v>
      </c>
      <c r="X495" s="37">
        <v>0.30851063829787234</v>
      </c>
      <c r="Y495" s="37">
        <v>0</v>
      </c>
      <c r="Z495" s="37">
        <f t="shared" si="48"/>
        <v>0.30851063829787234</v>
      </c>
      <c r="AA495" s="42"/>
      <c r="AB495" s="15" t="s">
        <v>9009</v>
      </c>
      <c r="AC495" s="37">
        <v>9000</v>
      </c>
      <c r="AD495" s="37">
        <v>10000</v>
      </c>
      <c r="AE495" s="37">
        <v>1</v>
      </c>
      <c r="AF495" s="37">
        <v>6.3829787234042548E-2</v>
      </c>
      <c r="AG495" s="37">
        <v>-9.3456708526107102E-2</v>
      </c>
      <c r="AH495" s="37">
        <f t="shared" si="49"/>
        <v>-2.9626921292064554E-2</v>
      </c>
      <c r="AI495" s="42"/>
      <c r="AJ495" s="15" t="s">
        <v>9538</v>
      </c>
      <c r="AK495" s="43">
        <v>7000</v>
      </c>
      <c r="AL495" s="43">
        <v>0.01</v>
      </c>
      <c r="AM495" s="43">
        <v>2</v>
      </c>
      <c r="AN495" s="43">
        <v>0.01</v>
      </c>
      <c r="AO495" s="43">
        <v>1</v>
      </c>
      <c r="AP495" s="43">
        <v>0.13829787234042554</v>
      </c>
      <c r="AQ495" s="43">
        <v>-1.3713220609772352E-2</v>
      </c>
      <c r="AR495" s="43">
        <f t="shared" si="50"/>
        <v>0.12458465173065318</v>
      </c>
      <c r="AS495" s="42"/>
      <c r="AT495" s="15" t="s">
        <v>11302</v>
      </c>
      <c r="AU495" s="37">
        <v>9000</v>
      </c>
      <c r="AV495" s="37">
        <v>1.0000000000000001E-5</v>
      </c>
      <c r="AW495" s="37">
        <v>1</v>
      </c>
      <c r="AX495" s="37">
        <v>1</v>
      </c>
      <c r="AY495" s="37">
        <v>0.11702127659574468</v>
      </c>
      <c r="AZ495" s="37">
        <v>-3.4336470900172347E-2</v>
      </c>
      <c r="BA495" s="37">
        <f t="shared" si="51"/>
        <v>8.2684805695572336E-2</v>
      </c>
    </row>
    <row r="496" spans="1:53" x14ac:dyDescent="0.2">
      <c r="A496" s="15" t="s">
        <v>2357</v>
      </c>
      <c r="B496" s="37">
        <v>9000</v>
      </c>
      <c r="C496" s="37">
        <v>10000</v>
      </c>
      <c r="D496" s="37">
        <v>2</v>
      </c>
      <c r="E496" s="37">
        <v>0.27659574468085107</v>
      </c>
      <c r="F496" s="37">
        <v>0.13644960821399624</v>
      </c>
      <c r="G496" s="37">
        <f t="shared" si="46"/>
        <v>0.41304535289484734</v>
      </c>
      <c r="H496" s="42"/>
      <c r="I496" s="15" t="s">
        <v>17433</v>
      </c>
      <c r="J496" s="43">
        <v>7000</v>
      </c>
      <c r="K496" s="43">
        <v>0.01</v>
      </c>
      <c r="L496" s="43">
        <v>2</v>
      </c>
      <c r="M496" s="43">
        <v>0.01</v>
      </c>
      <c r="N496" s="43">
        <v>2</v>
      </c>
      <c r="O496" s="43">
        <v>0.28723404255319152</v>
      </c>
      <c r="P496" s="43">
        <v>0.15936999466097174</v>
      </c>
      <c r="Q496" s="43">
        <f t="shared" si="47"/>
        <v>0.44660403721416325</v>
      </c>
      <c r="R496" s="42"/>
      <c r="S496" s="15" t="s">
        <v>2962</v>
      </c>
      <c r="T496" s="37">
        <v>9000</v>
      </c>
      <c r="U496" s="37">
        <v>1.0000000000000001E-5</v>
      </c>
      <c r="V496" s="37">
        <v>1</v>
      </c>
      <c r="W496" s="37">
        <v>2</v>
      </c>
      <c r="X496" s="37">
        <v>0.30851063829787234</v>
      </c>
      <c r="Y496" s="37">
        <v>0</v>
      </c>
      <c r="Z496" s="37">
        <f t="shared" si="48"/>
        <v>0.30851063829787234</v>
      </c>
      <c r="AA496" s="42"/>
      <c r="AB496" s="15" t="s">
        <v>2357</v>
      </c>
      <c r="AC496" s="37">
        <v>9000</v>
      </c>
      <c r="AD496" s="37">
        <v>10000</v>
      </c>
      <c r="AE496" s="37">
        <v>2</v>
      </c>
      <c r="AF496" s="37">
        <v>0.13829787234042554</v>
      </c>
      <c r="AG496" s="37">
        <v>-1.941357611460702E-2</v>
      </c>
      <c r="AH496" s="37">
        <f t="shared" si="49"/>
        <v>0.11888429622581852</v>
      </c>
      <c r="AI496" s="42"/>
      <c r="AJ496" s="15" t="s">
        <v>9539</v>
      </c>
      <c r="AK496" s="43">
        <v>7000</v>
      </c>
      <c r="AL496" s="43">
        <v>0.01</v>
      </c>
      <c r="AM496" s="43">
        <v>2</v>
      </c>
      <c r="AN496" s="43">
        <v>0.01</v>
      </c>
      <c r="AO496" s="43">
        <v>2</v>
      </c>
      <c r="AP496" s="43">
        <v>0.11702127659574468</v>
      </c>
      <c r="AQ496" s="43">
        <v>-2.9423406781897352E-2</v>
      </c>
      <c r="AR496" s="43">
        <f t="shared" si="50"/>
        <v>8.7597869813847332E-2</v>
      </c>
      <c r="AS496" s="42"/>
      <c r="AT496" s="15" t="s">
        <v>11303</v>
      </c>
      <c r="AU496" s="37">
        <v>9000</v>
      </c>
      <c r="AV496" s="37">
        <v>1.0000000000000001E-5</v>
      </c>
      <c r="AW496" s="37">
        <v>1</v>
      </c>
      <c r="AX496" s="37">
        <v>2</v>
      </c>
      <c r="AY496" s="37">
        <v>0.19148936170212766</v>
      </c>
      <c r="AZ496" s="37">
        <v>5.1135608978616E-2</v>
      </c>
      <c r="BA496" s="37">
        <f t="shared" si="51"/>
        <v>0.24262497068074365</v>
      </c>
    </row>
    <row r="497" spans="1:53" x14ac:dyDescent="0.2">
      <c r="A497" s="15" t="s">
        <v>2358</v>
      </c>
      <c r="B497" s="37">
        <v>9000</v>
      </c>
      <c r="C497" s="37">
        <v>10000</v>
      </c>
      <c r="D497" s="37">
        <v>3</v>
      </c>
      <c r="E497" s="37">
        <v>0.26595744680851063</v>
      </c>
      <c r="F497" s="37">
        <v>0.129512817071534</v>
      </c>
      <c r="G497" s="37">
        <f t="shared" si="46"/>
        <v>0.39547026388004464</v>
      </c>
      <c r="H497" s="42"/>
      <c r="I497" s="15" t="s">
        <v>17434</v>
      </c>
      <c r="J497" s="43">
        <v>7000</v>
      </c>
      <c r="K497" s="43">
        <v>0.01</v>
      </c>
      <c r="L497" s="43">
        <v>2</v>
      </c>
      <c r="M497" s="43">
        <v>0.01</v>
      </c>
      <c r="N497" s="43">
        <v>3</v>
      </c>
      <c r="O497" s="43">
        <v>0.27659574468085107</v>
      </c>
      <c r="P497" s="43">
        <v>0.14807410369185661</v>
      </c>
      <c r="Q497" s="43">
        <f t="shared" si="47"/>
        <v>0.42466984837270771</v>
      </c>
      <c r="R497" s="42"/>
      <c r="S497" s="15" t="s">
        <v>2963</v>
      </c>
      <c r="T497" s="37">
        <v>9000</v>
      </c>
      <c r="U497" s="37">
        <v>1.0000000000000001E-5</v>
      </c>
      <c r="V497" s="37">
        <v>1</v>
      </c>
      <c r="W497" s="37">
        <v>3</v>
      </c>
      <c r="X497" s="37">
        <v>0.30851063829787234</v>
      </c>
      <c r="Y497" s="37">
        <v>0</v>
      </c>
      <c r="Z497" s="37">
        <f t="shared" si="48"/>
        <v>0.30851063829787234</v>
      </c>
      <c r="AA497" s="42"/>
      <c r="AB497" s="15" t="s">
        <v>9010</v>
      </c>
      <c r="AC497" s="37">
        <v>9000</v>
      </c>
      <c r="AD497" s="37">
        <v>10000</v>
      </c>
      <c r="AE497" s="37">
        <v>3</v>
      </c>
      <c r="AF497" s="37">
        <v>0.20212765957446807</v>
      </c>
      <c r="AG497" s="37">
        <v>6.200106439595527E-2</v>
      </c>
      <c r="AH497" s="37">
        <f t="shared" si="49"/>
        <v>0.26412872397042336</v>
      </c>
      <c r="AI497" s="42"/>
      <c r="AJ497" s="15" t="s">
        <v>9540</v>
      </c>
      <c r="AK497" s="43">
        <v>7000</v>
      </c>
      <c r="AL497" s="43">
        <v>0.01</v>
      </c>
      <c r="AM497" s="43">
        <v>2</v>
      </c>
      <c r="AN497" s="43">
        <v>0.01</v>
      </c>
      <c r="AO497" s="43">
        <v>3</v>
      </c>
      <c r="AP497" s="43">
        <v>0.14893617021276595</v>
      </c>
      <c r="AQ497" s="43">
        <v>6.8674062334918061E-3</v>
      </c>
      <c r="AR497" s="43">
        <f t="shared" si="50"/>
        <v>0.15580357644625775</v>
      </c>
      <c r="AS497" s="42"/>
      <c r="AT497" s="15" t="s">
        <v>11304</v>
      </c>
      <c r="AU497" s="37">
        <v>9000</v>
      </c>
      <c r="AV497" s="37">
        <v>1.0000000000000001E-5</v>
      </c>
      <c r="AW497" s="37">
        <v>1</v>
      </c>
      <c r="AX497" s="37">
        <v>3</v>
      </c>
      <c r="AY497" s="37">
        <v>0.13829787234042554</v>
      </c>
      <c r="AZ497" s="37">
        <v>-1.3578274760383369E-2</v>
      </c>
      <c r="BA497" s="37">
        <f t="shared" si="51"/>
        <v>0.12471959758004217</v>
      </c>
    </row>
    <row r="498" spans="1:53" x14ac:dyDescent="0.2">
      <c r="A498" s="15" t="s">
        <v>2359</v>
      </c>
      <c r="B498" s="37">
        <v>9000</v>
      </c>
      <c r="C498" s="37">
        <v>10000</v>
      </c>
      <c r="D498" s="37">
        <v>4</v>
      </c>
      <c r="E498" s="37">
        <v>0.26595744680851063</v>
      </c>
      <c r="F498" s="37">
        <v>0.13277176093060572</v>
      </c>
      <c r="G498" s="37">
        <f t="shared" si="46"/>
        <v>0.39872920773911635</v>
      </c>
      <c r="H498" s="42"/>
      <c r="I498" s="15" t="s">
        <v>17435</v>
      </c>
      <c r="J498" s="43">
        <v>7000</v>
      </c>
      <c r="K498" s="43">
        <v>0.01</v>
      </c>
      <c r="L498" s="43">
        <v>2</v>
      </c>
      <c r="M498" s="43">
        <v>0.01</v>
      </c>
      <c r="N498" s="43">
        <v>4</v>
      </c>
      <c r="O498" s="43">
        <v>0.27659574468085107</v>
      </c>
      <c r="P498" s="43">
        <v>0.14648150620910669</v>
      </c>
      <c r="Q498" s="43">
        <f t="shared" si="47"/>
        <v>0.42307725088995773</v>
      </c>
      <c r="R498" s="42"/>
      <c r="S498" s="15" t="s">
        <v>2964</v>
      </c>
      <c r="T498" s="37">
        <v>9000</v>
      </c>
      <c r="U498" s="37">
        <v>1.0000000000000001E-5</v>
      </c>
      <c r="V498" s="37">
        <v>1</v>
      </c>
      <c r="W498" s="37">
        <v>4</v>
      </c>
      <c r="X498" s="37">
        <v>0.30851063829787234</v>
      </c>
      <c r="Y498" s="37">
        <v>0</v>
      </c>
      <c r="Z498" s="37">
        <f t="shared" si="48"/>
        <v>0.30851063829787234</v>
      </c>
      <c r="AA498" s="42"/>
      <c r="AB498" s="15" t="s">
        <v>9011</v>
      </c>
      <c r="AC498" s="37">
        <v>9000</v>
      </c>
      <c r="AD498" s="37">
        <v>10000</v>
      </c>
      <c r="AE498" s="37">
        <v>4</v>
      </c>
      <c r="AF498" s="37">
        <v>0.1702127659574468</v>
      </c>
      <c r="AG498" s="37">
        <v>4.4690553745928327E-2</v>
      </c>
      <c r="AH498" s="37">
        <f t="shared" si="49"/>
        <v>0.21490331970337512</v>
      </c>
      <c r="AI498" s="42"/>
      <c r="AJ498" s="15" t="s">
        <v>9541</v>
      </c>
      <c r="AK498" s="43">
        <v>7000</v>
      </c>
      <c r="AL498" s="43">
        <v>0.01</v>
      </c>
      <c r="AM498" s="43">
        <v>2</v>
      </c>
      <c r="AN498" s="43">
        <v>0.01</v>
      </c>
      <c r="AO498" s="43">
        <v>4</v>
      </c>
      <c r="AP498" s="43">
        <v>0.22340425531914893</v>
      </c>
      <c r="AQ498" s="43">
        <v>8.701436934539647E-2</v>
      </c>
      <c r="AR498" s="43">
        <f t="shared" si="50"/>
        <v>0.3104186246645454</v>
      </c>
      <c r="AS498" s="42"/>
      <c r="AT498" s="15" t="s">
        <v>11305</v>
      </c>
      <c r="AU498" s="37">
        <v>9000</v>
      </c>
      <c r="AV498" s="37">
        <v>1.0000000000000001E-5</v>
      </c>
      <c r="AW498" s="37">
        <v>1</v>
      </c>
      <c r="AX498" s="37">
        <v>4</v>
      </c>
      <c r="AY498" s="37">
        <v>0.15957446808510639</v>
      </c>
      <c r="AZ498" s="37">
        <v>2.3408732246186219E-2</v>
      </c>
      <c r="BA498" s="37">
        <f t="shared" si="51"/>
        <v>0.18298320033129262</v>
      </c>
    </row>
    <row r="499" spans="1:53" x14ac:dyDescent="0.2">
      <c r="A499" s="15" t="s">
        <v>2360</v>
      </c>
      <c r="B499" s="37">
        <v>9000</v>
      </c>
      <c r="C499" s="37">
        <v>10000</v>
      </c>
      <c r="D499" s="37">
        <v>5</v>
      </c>
      <c r="E499" s="37">
        <v>0.28723404255319152</v>
      </c>
      <c r="F499" s="37">
        <v>0.15235531628532975</v>
      </c>
      <c r="G499" s="37">
        <f t="shared" si="46"/>
        <v>0.43958935883852124</v>
      </c>
      <c r="H499" s="42"/>
      <c r="I499" s="15" t="s">
        <v>17436</v>
      </c>
      <c r="J499" s="43">
        <v>7000</v>
      </c>
      <c r="K499" s="43">
        <v>0.01</v>
      </c>
      <c r="L499" s="43">
        <v>2</v>
      </c>
      <c r="M499" s="43">
        <v>0.01</v>
      </c>
      <c r="N499" s="43">
        <v>5</v>
      </c>
      <c r="O499" s="43">
        <v>0.28723404255319152</v>
      </c>
      <c r="P499" s="43">
        <v>0.15813393931292613</v>
      </c>
      <c r="Q499" s="43">
        <f t="shared" si="47"/>
        <v>0.44536798186611765</v>
      </c>
      <c r="R499" s="42"/>
      <c r="S499" s="15" t="s">
        <v>2965</v>
      </c>
      <c r="T499" s="37">
        <v>9000</v>
      </c>
      <c r="U499" s="37">
        <v>1.0000000000000001E-5</v>
      </c>
      <c r="V499" s="37">
        <v>1</v>
      </c>
      <c r="W499" s="37">
        <v>5</v>
      </c>
      <c r="X499" s="37">
        <v>0.30851063829787234</v>
      </c>
      <c r="Y499" s="37">
        <v>0</v>
      </c>
      <c r="Z499" s="37">
        <f t="shared" si="48"/>
        <v>0.30851063829787234</v>
      </c>
      <c r="AA499" s="42"/>
      <c r="AB499" s="15" t="s">
        <v>9012</v>
      </c>
      <c r="AC499" s="37">
        <v>9000</v>
      </c>
      <c r="AD499" s="37">
        <v>10000</v>
      </c>
      <c r="AE499" s="37">
        <v>5</v>
      </c>
      <c r="AF499" s="37">
        <v>0.20212765957446807</v>
      </c>
      <c r="AG499" s="37">
        <v>6.3993627190653213E-2</v>
      </c>
      <c r="AH499" s="37">
        <f t="shared" si="49"/>
        <v>0.26612128676512126</v>
      </c>
      <c r="AI499" s="42"/>
      <c r="AJ499" s="15" t="s">
        <v>9542</v>
      </c>
      <c r="AK499" s="43">
        <v>7000</v>
      </c>
      <c r="AL499" s="43">
        <v>0.01</v>
      </c>
      <c r="AM499" s="43">
        <v>2</v>
      </c>
      <c r="AN499" s="43">
        <v>0.01</v>
      </c>
      <c r="AO499" s="43">
        <v>5</v>
      </c>
      <c r="AP499" s="43">
        <v>0.19148936170212766</v>
      </c>
      <c r="AQ499" s="43">
        <v>6.2467191601049854E-2</v>
      </c>
      <c r="AR499" s="43">
        <f t="shared" si="50"/>
        <v>0.25395655330317751</v>
      </c>
      <c r="AS499" s="42"/>
      <c r="AT499" s="15" t="s">
        <v>11306</v>
      </c>
      <c r="AU499" s="37">
        <v>9000</v>
      </c>
      <c r="AV499" s="37">
        <v>1.0000000000000001E-5</v>
      </c>
      <c r="AW499" s="37">
        <v>1</v>
      </c>
      <c r="AX499" s="37">
        <v>5</v>
      </c>
      <c r="AY499" s="37">
        <v>0.10638297872340426</v>
      </c>
      <c r="AZ499" s="37">
        <v>-4.8884165781083948E-2</v>
      </c>
      <c r="BA499" s="37">
        <f t="shared" si="51"/>
        <v>5.7498812942320308E-2</v>
      </c>
    </row>
    <row r="500" spans="1:53" x14ac:dyDescent="0.2">
      <c r="A500" s="15" t="s">
        <v>2361</v>
      </c>
      <c r="B500" s="37">
        <v>9000</v>
      </c>
      <c r="C500" s="37">
        <v>10000</v>
      </c>
      <c r="D500" s="37">
        <v>6</v>
      </c>
      <c r="E500" s="37">
        <v>0.28723404255319152</v>
      </c>
      <c r="F500" s="37">
        <v>0.15429031824895934</v>
      </c>
      <c r="G500" s="37">
        <f t="shared" si="46"/>
        <v>0.44152436080215085</v>
      </c>
      <c r="H500" s="42"/>
      <c r="I500" s="15" t="s">
        <v>17437</v>
      </c>
      <c r="J500" s="43">
        <v>7000</v>
      </c>
      <c r="K500" s="43">
        <v>0.01</v>
      </c>
      <c r="L500" s="43">
        <v>2</v>
      </c>
      <c r="M500" s="43">
        <v>0.01</v>
      </c>
      <c r="N500" s="43">
        <v>6</v>
      </c>
      <c r="O500" s="43">
        <v>0.27659574468085107</v>
      </c>
      <c r="P500" s="43">
        <v>0.14943446440452432</v>
      </c>
      <c r="Q500" s="43">
        <f t="shared" si="47"/>
        <v>0.42603020908537537</v>
      </c>
      <c r="R500" s="42"/>
      <c r="S500" s="15" t="s">
        <v>2966</v>
      </c>
      <c r="T500" s="37">
        <v>9000</v>
      </c>
      <c r="U500" s="37">
        <v>1.0000000000000001E-5</v>
      </c>
      <c r="V500" s="37">
        <v>1</v>
      </c>
      <c r="W500" s="37">
        <v>6</v>
      </c>
      <c r="X500" s="37">
        <v>0.30851063829787234</v>
      </c>
      <c r="Y500" s="37">
        <v>0</v>
      </c>
      <c r="Z500" s="37">
        <f t="shared" si="48"/>
        <v>0.30851063829787234</v>
      </c>
      <c r="AA500" s="42"/>
      <c r="AB500" s="15" t="s">
        <v>9013</v>
      </c>
      <c r="AC500" s="37">
        <v>9000</v>
      </c>
      <c r="AD500" s="37">
        <v>10000</v>
      </c>
      <c r="AE500" s="37">
        <v>6</v>
      </c>
      <c r="AF500" s="37">
        <v>0.20212765957446807</v>
      </c>
      <c r="AG500" s="37">
        <v>6.6966649020645835E-2</v>
      </c>
      <c r="AH500" s="37">
        <f t="shared" si="49"/>
        <v>0.26909430859511391</v>
      </c>
      <c r="AI500" s="42"/>
      <c r="AJ500" s="15" t="s">
        <v>9543</v>
      </c>
      <c r="AK500" s="43">
        <v>7000</v>
      </c>
      <c r="AL500" s="43">
        <v>0.01</v>
      </c>
      <c r="AM500" s="43">
        <v>2</v>
      </c>
      <c r="AN500" s="43">
        <v>0.01</v>
      </c>
      <c r="AO500" s="43">
        <v>6</v>
      </c>
      <c r="AP500" s="43">
        <v>0.11702127659574468</v>
      </c>
      <c r="AQ500" s="43">
        <v>-2.9831045406546967E-2</v>
      </c>
      <c r="AR500" s="43">
        <f t="shared" si="50"/>
        <v>8.719023118919772E-2</v>
      </c>
      <c r="AS500" s="42"/>
      <c r="AT500" s="15" t="s">
        <v>11307</v>
      </c>
      <c r="AU500" s="37">
        <v>9000</v>
      </c>
      <c r="AV500" s="37">
        <v>1.0000000000000001E-5</v>
      </c>
      <c r="AW500" s="37">
        <v>1</v>
      </c>
      <c r="AX500" s="37">
        <v>6</v>
      </c>
      <c r="AY500" s="37">
        <v>0.11702127659574468</v>
      </c>
      <c r="AZ500" s="37">
        <v>-3.2147109406006097E-2</v>
      </c>
      <c r="BA500" s="37">
        <f t="shared" si="51"/>
        <v>8.4874167189738586E-2</v>
      </c>
    </row>
    <row r="501" spans="1:53" x14ac:dyDescent="0.2">
      <c r="A501" s="15" t="s">
        <v>2362</v>
      </c>
      <c r="B501" s="37">
        <v>9000</v>
      </c>
      <c r="C501" s="37">
        <v>10000</v>
      </c>
      <c r="D501" s="37">
        <v>7</v>
      </c>
      <c r="E501" s="37">
        <v>0.27659574468085107</v>
      </c>
      <c r="F501" s="37">
        <v>0.14350797266514809</v>
      </c>
      <c r="G501" s="37">
        <f t="shared" si="46"/>
        <v>0.42010371734599916</v>
      </c>
      <c r="H501" s="42"/>
      <c r="I501" s="15" t="s">
        <v>17438</v>
      </c>
      <c r="J501" s="43">
        <v>7000</v>
      </c>
      <c r="K501" s="43">
        <v>0.01</v>
      </c>
      <c r="L501" s="43">
        <v>2</v>
      </c>
      <c r="M501" s="43">
        <v>0.01</v>
      </c>
      <c r="N501" s="43">
        <v>7</v>
      </c>
      <c r="O501" s="43">
        <v>0.28723404255319152</v>
      </c>
      <c r="P501" s="43">
        <v>0.16116142781033568</v>
      </c>
      <c r="Q501" s="43">
        <f t="shared" si="47"/>
        <v>0.44839547036352723</v>
      </c>
      <c r="R501" s="42"/>
      <c r="S501" s="15" t="s">
        <v>2967</v>
      </c>
      <c r="T501" s="37">
        <v>9000</v>
      </c>
      <c r="U501" s="37">
        <v>1.0000000000000001E-5</v>
      </c>
      <c r="V501" s="37">
        <v>1</v>
      </c>
      <c r="W501" s="37">
        <v>7</v>
      </c>
      <c r="X501" s="37">
        <v>0.30851063829787234</v>
      </c>
      <c r="Y501" s="37">
        <v>0</v>
      </c>
      <c r="Z501" s="37">
        <f t="shared" si="48"/>
        <v>0.30851063829787234</v>
      </c>
      <c r="AA501" s="42"/>
      <c r="AB501" s="15" t="s">
        <v>9014</v>
      </c>
      <c r="AC501" s="37">
        <v>9000</v>
      </c>
      <c r="AD501" s="37">
        <v>10000</v>
      </c>
      <c r="AE501" s="37">
        <v>7</v>
      </c>
      <c r="AF501" s="37">
        <v>9.5744680851063829E-2</v>
      </c>
      <c r="AG501" s="37">
        <v>-4.841884267156539E-2</v>
      </c>
      <c r="AH501" s="37">
        <f t="shared" si="49"/>
        <v>4.7325838179498439E-2</v>
      </c>
      <c r="AI501" s="42"/>
      <c r="AJ501" s="15" t="s">
        <v>9544</v>
      </c>
      <c r="AK501" s="43">
        <v>7000</v>
      </c>
      <c r="AL501" s="43">
        <v>0.01</v>
      </c>
      <c r="AM501" s="43">
        <v>2</v>
      </c>
      <c r="AN501" s="43">
        <v>0.01</v>
      </c>
      <c r="AO501" s="43">
        <v>7</v>
      </c>
      <c r="AP501" s="43">
        <v>0.22340425531914893</v>
      </c>
      <c r="AQ501" s="43">
        <v>9.5915678524374173E-2</v>
      </c>
      <c r="AR501" s="43">
        <f t="shared" si="50"/>
        <v>0.31931993384352308</v>
      </c>
      <c r="AS501" s="42"/>
      <c r="AT501" s="15" t="s">
        <v>11308</v>
      </c>
      <c r="AU501" s="37">
        <v>9000</v>
      </c>
      <c r="AV501" s="37">
        <v>1.0000000000000001E-5</v>
      </c>
      <c r="AW501" s="37">
        <v>1</v>
      </c>
      <c r="AX501" s="37">
        <v>7</v>
      </c>
      <c r="AY501" s="37">
        <v>0.1702127659574468</v>
      </c>
      <c r="AZ501" s="37">
        <v>2.2139237129901262E-2</v>
      </c>
      <c r="BA501" s="37">
        <f t="shared" si="51"/>
        <v>0.19235200308734807</v>
      </c>
    </row>
    <row r="502" spans="1:53" x14ac:dyDescent="0.2">
      <c r="A502" s="15" t="s">
        <v>2363</v>
      </c>
      <c r="B502" s="37">
        <v>9000</v>
      </c>
      <c r="C502" s="37">
        <v>10000</v>
      </c>
      <c r="D502" s="37">
        <v>8</v>
      </c>
      <c r="E502" s="37">
        <v>0.27659574468085107</v>
      </c>
      <c r="F502" s="37">
        <v>0.1425888665325285</v>
      </c>
      <c r="G502" s="37">
        <f t="shared" si="46"/>
        <v>0.41918461121337958</v>
      </c>
      <c r="H502" s="42"/>
      <c r="I502" s="15" t="s">
        <v>17439</v>
      </c>
      <c r="J502" s="43">
        <v>7000</v>
      </c>
      <c r="K502" s="43">
        <v>0.01</v>
      </c>
      <c r="L502" s="43">
        <v>2</v>
      </c>
      <c r="M502" s="43">
        <v>0.01</v>
      </c>
      <c r="N502" s="43">
        <v>8</v>
      </c>
      <c r="O502" s="43">
        <v>0.27659574468085107</v>
      </c>
      <c r="P502" s="43">
        <v>0.14727854855923159</v>
      </c>
      <c r="Q502" s="43">
        <f t="shared" si="47"/>
        <v>0.42387429324008263</v>
      </c>
      <c r="R502" s="42"/>
      <c r="S502" s="15" t="s">
        <v>2968</v>
      </c>
      <c r="T502" s="37">
        <v>9000</v>
      </c>
      <c r="U502" s="37">
        <v>1.0000000000000001E-5</v>
      </c>
      <c r="V502" s="37">
        <v>1</v>
      </c>
      <c r="W502" s="37">
        <v>8</v>
      </c>
      <c r="X502" s="37">
        <v>0.30851063829787234</v>
      </c>
      <c r="Y502" s="37">
        <v>0</v>
      </c>
      <c r="Z502" s="37">
        <f t="shared" si="48"/>
        <v>0.30851063829787234</v>
      </c>
      <c r="AA502" s="42"/>
      <c r="AB502" s="15" t="s">
        <v>9015</v>
      </c>
      <c r="AC502" s="37">
        <v>9000</v>
      </c>
      <c r="AD502" s="37">
        <v>10000</v>
      </c>
      <c r="AE502" s="37">
        <v>8</v>
      </c>
      <c r="AF502" s="37">
        <v>0.1702127659574468</v>
      </c>
      <c r="AG502" s="37">
        <v>3.3737480231945172E-2</v>
      </c>
      <c r="AH502" s="37">
        <f t="shared" si="49"/>
        <v>0.20395024618939198</v>
      </c>
      <c r="AI502" s="42"/>
      <c r="AJ502" s="15" t="s">
        <v>9545</v>
      </c>
      <c r="AK502" s="43">
        <v>7000</v>
      </c>
      <c r="AL502" s="43">
        <v>0.01</v>
      </c>
      <c r="AM502" s="43">
        <v>2</v>
      </c>
      <c r="AN502" s="43">
        <v>0.01</v>
      </c>
      <c r="AO502" s="43">
        <v>8</v>
      </c>
      <c r="AP502" s="43">
        <v>0.10638297872340426</v>
      </c>
      <c r="AQ502" s="43">
        <v>-8.4291187739463577E-3</v>
      </c>
      <c r="AR502" s="43">
        <f t="shared" si="50"/>
        <v>9.7953859949457905E-2</v>
      </c>
      <c r="AS502" s="42"/>
      <c r="AT502" s="15" t="s">
        <v>11309</v>
      </c>
      <c r="AU502" s="37">
        <v>9000</v>
      </c>
      <c r="AV502" s="37">
        <v>1.0000000000000001E-5</v>
      </c>
      <c r="AW502" s="37">
        <v>1</v>
      </c>
      <c r="AX502" s="37">
        <v>8</v>
      </c>
      <c r="AY502" s="37">
        <v>0.15957446808510639</v>
      </c>
      <c r="AZ502" s="37">
        <v>2.0058062813407263E-2</v>
      </c>
      <c r="BA502" s="37">
        <f t="shared" si="51"/>
        <v>0.17963253089851366</v>
      </c>
    </row>
    <row r="503" spans="1:53" x14ac:dyDescent="0.2">
      <c r="A503" s="15" t="s">
        <v>2364</v>
      </c>
      <c r="B503" s="37">
        <v>9000</v>
      </c>
      <c r="C503" s="37">
        <v>10000</v>
      </c>
      <c r="D503" s="37">
        <v>9</v>
      </c>
      <c r="E503" s="37">
        <v>0.26595744680851063</v>
      </c>
      <c r="F503" s="37">
        <v>0.12799139553643449</v>
      </c>
      <c r="G503" s="37">
        <f t="shared" si="46"/>
        <v>0.39394884234494509</v>
      </c>
      <c r="H503" s="42"/>
      <c r="I503" s="15" t="s">
        <v>17440</v>
      </c>
      <c r="J503" s="43">
        <v>7000</v>
      </c>
      <c r="K503" s="43">
        <v>0.01</v>
      </c>
      <c r="L503" s="43">
        <v>2</v>
      </c>
      <c r="M503" s="43">
        <v>0.01</v>
      </c>
      <c r="N503" s="43">
        <v>9</v>
      </c>
      <c r="O503" s="43">
        <v>0.27659574468085107</v>
      </c>
      <c r="P503" s="43">
        <v>0.14750600160042682</v>
      </c>
      <c r="Q503" s="43">
        <f t="shared" si="47"/>
        <v>0.42410174628127789</v>
      </c>
      <c r="R503" s="42"/>
      <c r="S503" s="15" t="s">
        <v>2969</v>
      </c>
      <c r="T503" s="37">
        <v>9000</v>
      </c>
      <c r="U503" s="37">
        <v>1.0000000000000001E-5</v>
      </c>
      <c r="V503" s="37">
        <v>1</v>
      </c>
      <c r="W503" s="37">
        <v>9</v>
      </c>
      <c r="X503" s="37">
        <v>0.30851063829787234</v>
      </c>
      <c r="Y503" s="37">
        <v>0</v>
      </c>
      <c r="Z503" s="37">
        <f t="shared" si="48"/>
        <v>0.30851063829787234</v>
      </c>
      <c r="AA503" s="42"/>
      <c r="AB503" s="15" t="s">
        <v>9016</v>
      </c>
      <c r="AC503" s="37">
        <v>9000</v>
      </c>
      <c r="AD503" s="37">
        <v>10000</v>
      </c>
      <c r="AE503" s="37">
        <v>9</v>
      </c>
      <c r="AF503" s="37">
        <v>0.19148936170212766</v>
      </c>
      <c r="AG503" s="37">
        <v>4.7085500867013491E-2</v>
      </c>
      <c r="AH503" s="37">
        <f t="shared" si="49"/>
        <v>0.23857486256914115</v>
      </c>
      <c r="AI503" s="42"/>
      <c r="AJ503" s="15" t="s">
        <v>9546</v>
      </c>
      <c r="AK503" s="43">
        <v>7000</v>
      </c>
      <c r="AL503" s="43">
        <v>0.01</v>
      </c>
      <c r="AM503" s="43">
        <v>2</v>
      </c>
      <c r="AN503" s="43">
        <v>0.01</v>
      </c>
      <c r="AO503" s="43">
        <v>9</v>
      </c>
      <c r="AP503" s="43">
        <v>0.13829787234042554</v>
      </c>
      <c r="AQ503" s="43">
        <v>-3.8233355306526123E-3</v>
      </c>
      <c r="AR503" s="43">
        <f t="shared" si="50"/>
        <v>0.13447453680977292</v>
      </c>
      <c r="AS503" s="42"/>
      <c r="AT503" s="15" t="s">
        <v>11310</v>
      </c>
      <c r="AU503" s="37">
        <v>9000</v>
      </c>
      <c r="AV503" s="37">
        <v>1.0000000000000001E-5</v>
      </c>
      <c r="AW503" s="37">
        <v>1</v>
      </c>
      <c r="AX503" s="37">
        <v>9</v>
      </c>
      <c r="AY503" s="37">
        <v>0.15957446808510639</v>
      </c>
      <c r="AZ503" s="37">
        <v>1.4204168326032126E-2</v>
      </c>
      <c r="BA503" s="37">
        <f t="shared" si="51"/>
        <v>0.17377863641113853</v>
      </c>
    </row>
    <row r="504" spans="1:53" x14ac:dyDescent="0.2">
      <c r="A504" s="15" t="s">
        <v>2365</v>
      </c>
      <c r="B504" s="37">
        <v>1000</v>
      </c>
      <c r="C504" s="37">
        <v>100000</v>
      </c>
      <c r="D504" s="37">
        <v>0</v>
      </c>
      <c r="E504" s="37">
        <v>0.28723404255319152</v>
      </c>
      <c r="F504" s="37">
        <v>0.14799783549783554</v>
      </c>
      <c r="G504" s="37">
        <f t="shared" si="46"/>
        <v>0.43523187805102703</v>
      </c>
      <c r="H504" s="42"/>
      <c r="I504" s="15" t="s">
        <v>17441</v>
      </c>
      <c r="J504" s="43">
        <v>7000</v>
      </c>
      <c r="K504" s="43">
        <v>0.01</v>
      </c>
      <c r="L504" s="43">
        <v>2</v>
      </c>
      <c r="M504" s="43">
        <v>0.1</v>
      </c>
      <c r="N504" s="43">
        <v>0</v>
      </c>
      <c r="O504" s="43">
        <v>0.27659574468085107</v>
      </c>
      <c r="P504" s="43">
        <v>0.14534028613451</v>
      </c>
      <c r="Q504" s="43">
        <f t="shared" si="47"/>
        <v>0.42193603081536107</v>
      </c>
      <c r="R504" s="42"/>
      <c r="S504" s="15" t="s">
        <v>2970</v>
      </c>
      <c r="T504" s="37">
        <v>9000</v>
      </c>
      <c r="U504" s="37">
        <v>1.0000000000000001E-5</v>
      </c>
      <c r="V504" s="37">
        <v>10</v>
      </c>
      <c r="W504" s="37">
        <v>0</v>
      </c>
      <c r="X504" s="37">
        <v>0.30851063829787234</v>
      </c>
      <c r="Y504" s="37">
        <v>0</v>
      </c>
      <c r="Z504" s="37">
        <f t="shared" si="48"/>
        <v>0.30851063829787234</v>
      </c>
      <c r="AA504" s="42"/>
      <c r="AB504" s="15" t="s">
        <v>9017</v>
      </c>
      <c r="AC504" s="37">
        <v>1000</v>
      </c>
      <c r="AD504" s="37">
        <v>100000</v>
      </c>
      <c r="AE504" s="37">
        <v>0</v>
      </c>
      <c r="AF504" s="37">
        <v>0.11702127659574468</v>
      </c>
      <c r="AG504" s="37">
        <v>-2.3347324239244491E-2</v>
      </c>
      <c r="AH504" s="37">
        <f t="shared" si="49"/>
        <v>9.3673952356500195E-2</v>
      </c>
      <c r="AI504" s="42"/>
      <c r="AJ504" s="15" t="s">
        <v>9547</v>
      </c>
      <c r="AK504" s="43">
        <v>7000</v>
      </c>
      <c r="AL504" s="43">
        <v>0.01</v>
      </c>
      <c r="AM504" s="43">
        <v>2</v>
      </c>
      <c r="AN504" s="43">
        <v>0.1</v>
      </c>
      <c r="AO504" s="43">
        <v>0</v>
      </c>
      <c r="AP504" s="43">
        <v>0.13829787234042554</v>
      </c>
      <c r="AQ504" s="43">
        <v>-5.8124174372523093E-3</v>
      </c>
      <c r="AR504" s="43">
        <f t="shared" si="50"/>
        <v>0.13248545490317323</v>
      </c>
      <c r="AS504" s="42"/>
      <c r="AT504" s="15" t="s">
        <v>11311</v>
      </c>
      <c r="AU504" s="37">
        <v>9000</v>
      </c>
      <c r="AV504" s="37">
        <v>1.0000000000000001E-5</v>
      </c>
      <c r="AW504" s="37">
        <v>10</v>
      </c>
      <c r="AX504" s="37">
        <v>0</v>
      </c>
      <c r="AY504" s="37">
        <v>0.18085106382978725</v>
      </c>
      <c r="AZ504" s="37">
        <v>3.1316916488222706E-2</v>
      </c>
      <c r="BA504" s="37">
        <f t="shared" si="51"/>
        <v>0.21216798031800996</v>
      </c>
    </row>
    <row r="505" spans="1:53" x14ac:dyDescent="0.2">
      <c r="A505" s="15" t="s">
        <v>2366</v>
      </c>
      <c r="B505" s="37">
        <v>1000</v>
      </c>
      <c r="C505" s="37">
        <v>100000</v>
      </c>
      <c r="D505" s="37">
        <v>1</v>
      </c>
      <c r="E505" s="37">
        <v>0.2978723404255319</v>
      </c>
      <c r="F505" s="37">
        <v>0.16025988088792636</v>
      </c>
      <c r="G505" s="37">
        <f t="shared" si="46"/>
        <v>0.45813222131345827</v>
      </c>
      <c r="H505" s="42"/>
      <c r="I505" s="15" t="s">
        <v>17442</v>
      </c>
      <c r="J505" s="43">
        <v>7000</v>
      </c>
      <c r="K505" s="43">
        <v>0.01</v>
      </c>
      <c r="L505" s="43">
        <v>2</v>
      </c>
      <c r="M505" s="43">
        <v>0.1</v>
      </c>
      <c r="N505" s="43">
        <v>1</v>
      </c>
      <c r="O505" s="43">
        <v>0.26595744680851063</v>
      </c>
      <c r="P505" s="43">
        <v>0.13990186977854399</v>
      </c>
      <c r="Q505" s="43">
        <f t="shared" si="47"/>
        <v>0.40585931658705465</v>
      </c>
      <c r="R505" s="42"/>
      <c r="S505" s="15" t="s">
        <v>2971</v>
      </c>
      <c r="T505" s="37">
        <v>9000</v>
      </c>
      <c r="U505" s="37">
        <v>1.0000000000000001E-5</v>
      </c>
      <c r="V505" s="37">
        <v>10</v>
      </c>
      <c r="W505" s="37">
        <v>1</v>
      </c>
      <c r="X505" s="37">
        <v>0.30851063829787234</v>
      </c>
      <c r="Y505" s="37">
        <v>0</v>
      </c>
      <c r="Z505" s="37">
        <f t="shared" si="48"/>
        <v>0.30851063829787234</v>
      </c>
      <c r="AA505" s="42"/>
      <c r="AB505" s="15" t="s">
        <v>9018</v>
      </c>
      <c r="AC505" s="37">
        <v>1000</v>
      </c>
      <c r="AD505" s="37">
        <v>100000</v>
      </c>
      <c r="AE505" s="37">
        <v>1</v>
      </c>
      <c r="AF505" s="37">
        <v>0.14893617021276595</v>
      </c>
      <c r="AG505" s="37">
        <v>1.99071001990709E-3</v>
      </c>
      <c r="AH505" s="37">
        <f t="shared" si="49"/>
        <v>0.15092688023267303</v>
      </c>
      <c r="AI505" s="42"/>
      <c r="AJ505" s="15" t="s">
        <v>9548</v>
      </c>
      <c r="AK505" s="43">
        <v>7000</v>
      </c>
      <c r="AL505" s="43">
        <v>0.01</v>
      </c>
      <c r="AM505" s="43">
        <v>2</v>
      </c>
      <c r="AN505" s="43">
        <v>0.1</v>
      </c>
      <c r="AO505" s="43">
        <v>1</v>
      </c>
      <c r="AP505" s="43">
        <v>0.18085106382978725</v>
      </c>
      <c r="AQ505" s="43">
        <v>6.4011379800853502E-2</v>
      </c>
      <c r="AR505" s="43">
        <f t="shared" si="50"/>
        <v>0.24486244363064075</v>
      </c>
      <c r="AS505" s="42"/>
      <c r="AT505" s="15" t="s">
        <v>11312</v>
      </c>
      <c r="AU505" s="37">
        <v>9000</v>
      </c>
      <c r="AV505" s="37">
        <v>1.0000000000000001E-5</v>
      </c>
      <c r="AW505" s="37">
        <v>10</v>
      </c>
      <c r="AX505" s="37">
        <v>1</v>
      </c>
      <c r="AY505" s="37">
        <v>0.18085106382978725</v>
      </c>
      <c r="AZ505" s="37">
        <v>3.0278670953912127E-2</v>
      </c>
      <c r="BA505" s="37">
        <f t="shared" si="51"/>
        <v>0.21112973478369937</v>
      </c>
    </row>
    <row r="506" spans="1:53" x14ac:dyDescent="0.2">
      <c r="A506" s="15" t="s">
        <v>2367</v>
      </c>
      <c r="B506" s="37">
        <v>1000</v>
      </c>
      <c r="C506" s="37">
        <v>100000</v>
      </c>
      <c r="D506" s="37">
        <v>2</v>
      </c>
      <c r="E506" s="37">
        <v>0.27659574468085107</v>
      </c>
      <c r="F506" s="37">
        <v>0.1402824478816409</v>
      </c>
      <c r="G506" s="37">
        <f t="shared" si="46"/>
        <v>0.41687819256249198</v>
      </c>
      <c r="H506" s="42"/>
      <c r="I506" s="15" t="s">
        <v>17443</v>
      </c>
      <c r="J506" s="43">
        <v>7000</v>
      </c>
      <c r="K506" s="43">
        <v>0.01</v>
      </c>
      <c r="L506" s="43">
        <v>2</v>
      </c>
      <c r="M506" s="43">
        <v>0.1</v>
      </c>
      <c r="N506" s="43">
        <v>2</v>
      </c>
      <c r="O506" s="43">
        <v>0.26595744680851063</v>
      </c>
      <c r="P506" s="43">
        <v>0.13738529059715388</v>
      </c>
      <c r="Q506" s="43">
        <f t="shared" si="47"/>
        <v>0.40334273740566451</v>
      </c>
      <c r="R506" s="42"/>
      <c r="S506" s="15" t="s">
        <v>2972</v>
      </c>
      <c r="T506" s="37">
        <v>9000</v>
      </c>
      <c r="U506" s="37">
        <v>1.0000000000000001E-5</v>
      </c>
      <c r="V506" s="37">
        <v>10</v>
      </c>
      <c r="W506" s="37">
        <v>2</v>
      </c>
      <c r="X506" s="37">
        <v>0.30851063829787234</v>
      </c>
      <c r="Y506" s="37">
        <v>0</v>
      </c>
      <c r="Z506" s="37">
        <f t="shared" si="48"/>
        <v>0.30851063829787234</v>
      </c>
      <c r="AA506" s="42"/>
      <c r="AB506" s="15" t="s">
        <v>9019</v>
      </c>
      <c r="AC506" s="37">
        <v>1000</v>
      </c>
      <c r="AD506" s="37">
        <v>100000</v>
      </c>
      <c r="AE506" s="37">
        <v>2</v>
      </c>
      <c r="AF506" s="37">
        <v>0.13829787234042554</v>
      </c>
      <c r="AG506" s="37">
        <v>-1.8867924528301883E-2</v>
      </c>
      <c r="AH506" s="37">
        <f t="shared" si="49"/>
        <v>0.11942994781212365</v>
      </c>
      <c r="AI506" s="42"/>
      <c r="AJ506" s="15" t="s">
        <v>9549</v>
      </c>
      <c r="AK506" s="43">
        <v>7000</v>
      </c>
      <c r="AL506" s="43">
        <v>0.01</v>
      </c>
      <c r="AM506" s="43">
        <v>2</v>
      </c>
      <c r="AN506" s="43">
        <v>0.1</v>
      </c>
      <c r="AO506" s="43">
        <v>2</v>
      </c>
      <c r="AP506" s="43">
        <v>0.18085106382978725</v>
      </c>
      <c r="AQ506" s="43">
        <v>4.8883048620236527E-2</v>
      </c>
      <c r="AR506" s="43">
        <f t="shared" si="50"/>
        <v>0.22973411245002379</v>
      </c>
      <c r="AS506" s="42"/>
      <c r="AT506" s="15" t="s">
        <v>11313</v>
      </c>
      <c r="AU506" s="37">
        <v>9000</v>
      </c>
      <c r="AV506" s="37">
        <v>1.0000000000000001E-5</v>
      </c>
      <c r="AW506" s="37">
        <v>10</v>
      </c>
      <c r="AX506" s="37">
        <v>2</v>
      </c>
      <c r="AY506" s="37">
        <v>0.10638297872340426</v>
      </c>
      <c r="AZ506" s="37">
        <v>-3.3102185005887734E-2</v>
      </c>
      <c r="BA506" s="37">
        <f t="shared" si="51"/>
        <v>7.3280793717516529E-2</v>
      </c>
    </row>
    <row r="507" spans="1:53" x14ac:dyDescent="0.2">
      <c r="A507" s="15" t="s">
        <v>2368</v>
      </c>
      <c r="B507" s="37">
        <v>1000</v>
      </c>
      <c r="C507" s="37">
        <v>100000</v>
      </c>
      <c r="D507" s="37">
        <v>3</v>
      </c>
      <c r="E507" s="37">
        <v>0.27659574468085107</v>
      </c>
      <c r="F507" s="37">
        <v>0.1384283596171991</v>
      </c>
      <c r="G507" s="37">
        <f t="shared" si="46"/>
        <v>0.41502410429805014</v>
      </c>
      <c r="H507" s="42"/>
      <c r="I507" s="15" t="s">
        <v>17444</v>
      </c>
      <c r="J507" s="43">
        <v>7000</v>
      </c>
      <c r="K507" s="43">
        <v>0.01</v>
      </c>
      <c r="L507" s="43">
        <v>2</v>
      </c>
      <c r="M507" s="43">
        <v>0.1</v>
      </c>
      <c r="N507" s="43">
        <v>3</v>
      </c>
      <c r="O507" s="43">
        <v>0.26595744680851063</v>
      </c>
      <c r="P507" s="43">
        <v>0.13323533342242416</v>
      </c>
      <c r="Q507" s="43">
        <f t="shared" si="47"/>
        <v>0.3991927802309348</v>
      </c>
      <c r="R507" s="42"/>
      <c r="S507" s="15" t="s">
        <v>2973</v>
      </c>
      <c r="T507" s="37">
        <v>9000</v>
      </c>
      <c r="U507" s="37">
        <v>1.0000000000000001E-5</v>
      </c>
      <c r="V507" s="37">
        <v>10</v>
      </c>
      <c r="W507" s="37">
        <v>3</v>
      </c>
      <c r="X507" s="37">
        <v>0.30851063829787234</v>
      </c>
      <c r="Y507" s="37">
        <v>0</v>
      </c>
      <c r="Z507" s="37">
        <f t="shared" si="48"/>
        <v>0.30851063829787234</v>
      </c>
      <c r="AA507" s="42"/>
      <c r="AB507" s="15" t="s">
        <v>9020</v>
      </c>
      <c r="AC507" s="37">
        <v>1000</v>
      </c>
      <c r="AD507" s="37">
        <v>100000</v>
      </c>
      <c r="AE507" s="37">
        <v>3</v>
      </c>
      <c r="AF507" s="37">
        <v>0.1702127659574468</v>
      </c>
      <c r="AG507" s="37">
        <v>5.3080201472297563E-2</v>
      </c>
      <c r="AH507" s="37">
        <f t="shared" si="49"/>
        <v>0.22329296742974436</v>
      </c>
      <c r="AI507" s="42"/>
      <c r="AJ507" s="15" t="s">
        <v>9550</v>
      </c>
      <c r="AK507" s="43">
        <v>7000</v>
      </c>
      <c r="AL507" s="43">
        <v>0.01</v>
      </c>
      <c r="AM507" s="43">
        <v>2</v>
      </c>
      <c r="AN507" s="43">
        <v>0.1</v>
      </c>
      <c r="AO507" s="43">
        <v>3</v>
      </c>
      <c r="AP507" s="43">
        <v>0.1276595744680851</v>
      </c>
      <c r="AQ507" s="43">
        <v>-1.5279241306638601E-2</v>
      </c>
      <c r="AR507" s="43">
        <f t="shared" si="50"/>
        <v>0.11238033316144649</v>
      </c>
      <c r="AS507" s="42"/>
      <c r="AT507" s="15" t="s">
        <v>11314</v>
      </c>
      <c r="AU507" s="37">
        <v>9000</v>
      </c>
      <c r="AV507" s="37">
        <v>1.0000000000000001E-5</v>
      </c>
      <c r="AW507" s="37">
        <v>10</v>
      </c>
      <c r="AX507" s="37">
        <v>3</v>
      </c>
      <c r="AY507" s="37">
        <v>0.1276595744680851</v>
      </c>
      <c r="AZ507" s="37">
        <v>-1.3277244643091901E-2</v>
      </c>
      <c r="BA507" s="37">
        <f t="shared" si="51"/>
        <v>0.11438232982499319</v>
      </c>
    </row>
    <row r="508" spans="1:53" x14ac:dyDescent="0.2">
      <c r="A508" s="15" t="s">
        <v>2369</v>
      </c>
      <c r="B508" s="37">
        <v>1000</v>
      </c>
      <c r="C508" s="37">
        <v>100000</v>
      </c>
      <c r="D508" s="37">
        <v>4</v>
      </c>
      <c r="E508" s="37">
        <v>0.27659574468085107</v>
      </c>
      <c r="F508" s="37">
        <v>0.140975675312458</v>
      </c>
      <c r="G508" s="37">
        <f t="shared" si="46"/>
        <v>0.41757141999330905</v>
      </c>
      <c r="H508" s="42"/>
      <c r="I508" s="15" t="s">
        <v>17445</v>
      </c>
      <c r="J508" s="43">
        <v>7000</v>
      </c>
      <c r="K508" s="43">
        <v>0.01</v>
      </c>
      <c r="L508" s="43">
        <v>2</v>
      </c>
      <c r="M508" s="43">
        <v>0.1</v>
      </c>
      <c r="N508" s="43">
        <v>4</v>
      </c>
      <c r="O508" s="43">
        <v>0.26595744680851063</v>
      </c>
      <c r="P508" s="43">
        <v>0.13230769230769232</v>
      </c>
      <c r="Q508" s="43">
        <f t="shared" si="47"/>
        <v>0.39826513911620298</v>
      </c>
      <c r="R508" s="42"/>
      <c r="S508" s="15" t="s">
        <v>2974</v>
      </c>
      <c r="T508" s="37">
        <v>9000</v>
      </c>
      <c r="U508" s="37">
        <v>1.0000000000000001E-5</v>
      </c>
      <c r="V508" s="37">
        <v>10</v>
      </c>
      <c r="W508" s="37">
        <v>4</v>
      </c>
      <c r="X508" s="37">
        <v>0.30851063829787234</v>
      </c>
      <c r="Y508" s="37">
        <v>0</v>
      </c>
      <c r="Z508" s="37">
        <f t="shared" si="48"/>
        <v>0.30851063829787234</v>
      </c>
      <c r="AA508" s="42"/>
      <c r="AB508" s="15" t="s">
        <v>9021</v>
      </c>
      <c r="AC508" s="37">
        <v>1000</v>
      </c>
      <c r="AD508" s="37">
        <v>100000</v>
      </c>
      <c r="AE508" s="37">
        <v>4</v>
      </c>
      <c r="AF508" s="37">
        <v>0.11702127659574468</v>
      </c>
      <c r="AG508" s="37">
        <v>-2.8880390346828419E-2</v>
      </c>
      <c r="AH508" s="37">
        <f t="shared" si="49"/>
        <v>8.8140886248916264E-2</v>
      </c>
      <c r="AI508" s="42"/>
      <c r="AJ508" s="15" t="s">
        <v>9551</v>
      </c>
      <c r="AK508" s="43">
        <v>7000</v>
      </c>
      <c r="AL508" s="43">
        <v>0.01</v>
      </c>
      <c r="AM508" s="43">
        <v>2</v>
      </c>
      <c r="AN508" s="43">
        <v>0.1</v>
      </c>
      <c r="AO508" s="43">
        <v>4</v>
      </c>
      <c r="AP508" s="43">
        <v>9.5744680851063829E-2</v>
      </c>
      <c r="AQ508" s="43">
        <v>-4.5537817325307511E-2</v>
      </c>
      <c r="AR508" s="43">
        <f t="shared" si="50"/>
        <v>5.0206863525756318E-2</v>
      </c>
      <c r="AS508" s="42"/>
      <c r="AT508" s="15" t="s">
        <v>11315</v>
      </c>
      <c r="AU508" s="37">
        <v>9000</v>
      </c>
      <c r="AV508" s="37">
        <v>1.0000000000000001E-5</v>
      </c>
      <c r="AW508" s="37">
        <v>10</v>
      </c>
      <c r="AX508" s="37">
        <v>4</v>
      </c>
      <c r="AY508" s="37">
        <v>0.10638297872340426</v>
      </c>
      <c r="AZ508" s="37">
        <v>-4.1963578780680889E-2</v>
      </c>
      <c r="BA508" s="37">
        <f t="shared" si="51"/>
        <v>6.441939994272336E-2</v>
      </c>
    </row>
    <row r="509" spans="1:53" x14ac:dyDescent="0.2">
      <c r="A509" s="15" t="s">
        <v>2370</v>
      </c>
      <c r="B509" s="37">
        <v>1000</v>
      </c>
      <c r="C509" s="37">
        <v>100000</v>
      </c>
      <c r="D509" s="37">
        <v>5</v>
      </c>
      <c r="E509" s="37">
        <v>0.26595744680851063</v>
      </c>
      <c r="F509" s="37">
        <v>0.12857718661829906</v>
      </c>
      <c r="G509" s="37">
        <f t="shared" si="46"/>
        <v>0.39453463342680972</v>
      </c>
      <c r="H509" s="42"/>
      <c r="I509" s="15" t="s">
        <v>17446</v>
      </c>
      <c r="J509" s="43">
        <v>7000</v>
      </c>
      <c r="K509" s="43">
        <v>0.01</v>
      </c>
      <c r="L509" s="43">
        <v>2</v>
      </c>
      <c r="M509" s="43">
        <v>0.1</v>
      </c>
      <c r="N509" s="43">
        <v>5</v>
      </c>
      <c r="O509" s="43">
        <v>0.28723404255319152</v>
      </c>
      <c r="P509" s="43">
        <v>0.16060242569638813</v>
      </c>
      <c r="Q509" s="43">
        <f t="shared" si="47"/>
        <v>0.44783646824957968</v>
      </c>
      <c r="R509" s="42"/>
      <c r="S509" s="15" t="s">
        <v>2975</v>
      </c>
      <c r="T509" s="37">
        <v>9000</v>
      </c>
      <c r="U509" s="37">
        <v>1.0000000000000001E-5</v>
      </c>
      <c r="V509" s="37">
        <v>10</v>
      </c>
      <c r="W509" s="37">
        <v>5</v>
      </c>
      <c r="X509" s="37">
        <v>0.30851063829787234</v>
      </c>
      <c r="Y509" s="37">
        <v>0</v>
      </c>
      <c r="Z509" s="37">
        <f t="shared" si="48"/>
        <v>0.30851063829787234</v>
      </c>
      <c r="AA509" s="42"/>
      <c r="AB509" s="15" t="s">
        <v>9022</v>
      </c>
      <c r="AC509" s="37">
        <v>1000</v>
      </c>
      <c r="AD509" s="37">
        <v>100000</v>
      </c>
      <c r="AE509" s="37">
        <v>5</v>
      </c>
      <c r="AF509" s="37">
        <v>0.14893617021276595</v>
      </c>
      <c r="AG509" s="37">
        <v>1.1953778722273553E-3</v>
      </c>
      <c r="AH509" s="37">
        <f t="shared" si="49"/>
        <v>0.15013154808499329</v>
      </c>
      <c r="AI509" s="42"/>
      <c r="AJ509" s="15" t="s">
        <v>9552</v>
      </c>
      <c r="AK509" s="43">
        <v>7000</v>
      </c>
      <c r="AL509" s="43">
        <v>0.01</v>
      </c>
      <c r="AM509" s="43">
        <v>2</v>
      </c>
      <c r="AN509" s="43">
        <v>0.1</v>
      </c>
      <c r="AO509" s="43">
        <v>5</v>
      </c>
      <c r="AP509" s="43">
        <v>0.11702127659574468</v>
      </c>
      <c r="AQ509" s="43">
        <v>-3.2010582010582017E-2</v>
      </c>
      <c r="AR509" s="43">
        <f t="shared" si="50"/>
        <v>8.5010694585162666E-2</v>
      </c>
      <c r="AS509" s="42"/>
      <c r="AT509" s="15" t="s">
        <v>11316</v>
      </c>
      <c r="AU509" s="37">
        <v>9000</v>
      </c>
      <c r="AV509" s="37">
        <v>1.0000000000000001E-5</v>
      </c>
      <c r="AW509" s="37">
        <v>10</v>
      </c>
      <c r="AX509" s="37">
        <v>5</v>
      </c>
      <c r="AY509" s="37">
        <v>9.5744680851063829E-2</v>
      </c>
      <c r="AZ509" s="37">
        <v>-5.5621614480116266E-2</v>
      </c>
      <c r="BA509" s="37">
        <f t="shared" si="51"/>
        <v>4.0123066370947563E-2</v>
      </c>
    </row>
    <row r="510" spans="1:53" x14ac:dyDescent="0.2">
      <c r="A510" s="15" t="s">
        <v>2371</v>
      </c>
      <c r="B510" s="37">
        <v>1000</v>
      </c>
      <c r="C510" s="37">
        <v>100000</v>
      </c>
      <c r="D510" s="37">
        <v>6</v>
      </c>
      <c r="E510" s="37">
        <v>0.26595744680851063</v>
      </c>
      <c r="F510" s="37">
        <v>0.12740481635947798</v>
      </c>
      <c r="G510" s="37">
        <f t="shared" si="46"/>
        <v>0.39336226316798861</v>
      </c>
      <c r="H510" s="42"/>
      <c r="I510" s="15" t="s">
        <v>17447</v>
      </c>
      <c r="J510" s="43">
        <v>7000</v>
      </c>
      <c r="K510" s="43">
        <v>0.01</v>
      </c>
      <c r="L510" s="43">
        <v>2</v>
      </c>
      <c r="M510" s="43">
        <v>0.1</v>
      </c>
      <c r="N510" s="43">
        <v>6</v>
      </c>
      <c r="O510" s="43">
        <v>0.27659574468085107</v>
      </c>
      <c r="P510" s="43">
        <v>0.14465408805031449</v>
      </c>
      <c r="Q510" s="43">
        <f t="shared" si="47"/>
        <v>0.42124983273116556</v>
      </c>
      <c r="R510" s="42"/>
      <c r="S510" s="15" t="s">
        <v>2976</v>
      </c>
      <c r="T510" s="37">
        <v>9000</v>
      </c>
      <c r="U510" s="37">
        <v>1.0000000000000001E-5</v>
      </c>
      <c r="V510" s="37">
        <v>10</v>
      </c>
      <c r="W510" s="37">
        <v>6</v>
      </c>
      <c r="X510" s="37">
        <v>0.30851063829787234</v>
      </c>
      <c r="Y510" s="37">
        <v>0</v>
      </c>
      <c r="Z510" s="37">
        <f t="shared" si="48"/>
        <v>0.30851063829787234</v>
      </c>
      <c r="AA510" s="42"/>
      <c r="AB510" s="15" t="s">
        <v>9023</v>
      </c>
      <c r="AC510" s="37">
        <v>1000</v>
      </c>
      <c r="AD510" s="37">
        <v>100000</v>
      </c>
      <c r="AE510" s="37">
        <v>6</v>
      </c>
      <c r="AF510" s="37">
        <v>0.1276595744680851</v>
      </c>
      <c r="AG510" s="37">
        <v>-2.5409072768391661E-2</v>
      </c>
      <c r="AH510" s="37">
        <f t="shared" si="49"/>
        <v>0.10225050169969344</v>
      </c>
      <c r="AI510" s="42"/>
      <c r="AJ510" s="15" t="s">
        <v>9553</v>
      </c>
      <c r="AK510" s="43">
        <v>7000</v>
      </c>
      <c r="AL510" s="43">
        <v>0.01</v>
      </c>
      <c r="AM510" s="43">
        <v>2</v>
      </c>
      <c r="AN510" s="43">
        <v>0.1</v>
      </c>
      <c r="AO510" s="43">
        <v>6</v>
      </c>
      <c r="AP510" s="43">
        <v>0.15957446808510639</v>
      </c>
      <c r="AQ510" s="43">
        <v>3.168600860607642E-2</v>
      </c>
      <c r="AR510" s="43">
        <f t="shared" si="50"/>
        <v>0.19126047669118282</v>
      </c>
      <c r="AS510" s="42"/>
      <c r="AT510" s="15" t="s">
        <v>11317</v>
      </c>
      <c r="AU510" s="37">
        <v>9000</v>
      </c>
      <c r="AV510" s="37">
        <v>1.0000000000000001E-5</v>
      </c>
      <c r="AW510" s="37">
        <v>10</v>
      </c>
      <c r="AX510" s="37">
        <v>6</v>
      </c>
      <c r="AY510" s="37">
        <v>0.13829787234042554</v>
      </c>
      <c r="AZ510" s="37">
        <v>-6.610259122157576E-3</v>
      </c>
      <c r="BA510" s="37">
        <f t="shared" si="51"/>
        <v>0.13168761321826797</v>
      </c>
    </row>
    <row r="511" spans="1:53" x14ac:dyDescent="0.2">
      <c r="A511" s="15" t="s">
        <v>2372</v>
      </c>
      <c r="B511" s="37">
        <v>1000</v>
      </c>
      <c r="C511" s="37">
        <v>100000</v>
      </c>
      <c r="D511" s="37">
        <v>7</v>
      </c>
      <c r="E511" s="37">
        <v>0.27659574468085107</v>
      </c>
      <c r="F511" s="37">
        <v>0.13691601404266809</v>
      </c>
      <c r="G511" s="37">
        <f t="shared" si="46"/>
        <v>0.4135117587235192</v>
      </c>
      <c r="H511" s="42"/>
      <c r="I511" s="15" t="s">
        <v>17448</v>
      </c>
      <c r="J511" s="43">
        <v>7000</v>
      </c>
      <c r="K511" s="43">
        <v>0.01</v>
      </c>
      <c r="L511" s="43">
        <v>2</v>
      </c>
      <c r="M511" s="43">
        <v>0.1</v>
      </c>
      <c r="N511" s="43">
        <v>7</v>
      </c>
      <c r="O511" s="43">
        <v>0.2978723404255319</v>
      </c>
      <c r="P511" s="43">
        <v>0.17697001857256567</v>
      </c>
      <c r="Q511" s="43">
        <f t="shared" si="47"/>
        <v>0.47484235899809757</v>
      </c>
      <c r="R511" s="42"/>
      <c r="S511" s="15" t="s">
        <v>2977</v>
      </c>
      <c r="T511" s="37">
        <v>9000</v>
      </c>
      <c r="U511" s="37">
        <v>1.0000000000000001E-5</v>
      </c>
      <c r="V511" s="37">
        <v>10</v>
      </c>
      <c r="W511" s="37">
        <v>7</v>
      </c>
      <c r="X511" s="37">
        <v>0.30851063829787234</v>
      </c>
      <c r="Y511" s="37">
        <v>0</v>
      </c>
      <c r="Z511" s="37">
        <f t="shared" si="48"/>
        <v>0.30851063829787234</v>
      </c>
      <c r="AA511" s="42"/>
      <c r="AB511" s="15" t="s">
        <v>9024</v>
      </c>
      <c r="AC511" s="37">
        <v>1000</v>
      </c>
      <c r="AD511" s="37">
        <v>100000</v>
      </c>
      <c r="AE511" s="37">
        <v>7</v>
      </c>
      <c r="AF511" s="37">
        <v>0.15957446808510639</v>
      </c>
      <c r="AG511" s="37">
        <v>1.4727345097518923E-2</v>
      </c>
      <c r="AH511" s="37">
        <f t="shared" si="49"/>
        <v>0.1743018131826253</v>
      </c>
      <c r="AI511" s="42"/>
      <c r="AJ511" s="15" t="s">
        <v>9554</v>
      </c>
      <c r="AK511" s="43">
        <v>7000</v>
      </c>
      <c r="AL511" s="43">
        <v>0.01</v>
      </c>
      <c r="AM511" s="43">
        <v>2</v>
      </c>
      <c r="AN511" s="43">
        <v>0.1</v>
      </c>
      <c r="AO511" s="43">
        <v>7</v>
      </c>
      <c r="AP511" s="43">
        <v>8.5106382978723402E-2</v>
      </c>
      <c r="AQ511" s="43">
        <v>-5.4526480563527276E-2</v>
      </c>
      <c r="AR511" s="43">
        <f t="shared" si="50"/>
        <v>3.0579902415196127E-2</v>
      </c>
      <c r="AS511" s="42"/>
      <c r="AT511" s="15" t="s">
        <v>11318</v>
      </c>
      <c r="AU511" s="37">
        <v>9000</v>
      </c>
      <c r="AV511" s="37">
        <v>1.0000000000000001E-5</v>
      </c>
      <c r="AW511" s="37">
        <v>10</v>
      </c>
      <c r="AX511" s="37">
        <v>7</v>
      </c>
      <c r="AY511" s="37">
        <v>0.11702127659574468</v>
      </c>
      <c r="AZ511" s="37">
        <v>-3.0511161009113719E-2</v>
      </c>
      <c r="BA511" s="37">
        <f t="shared" si="51"/>
        <v>8.6510115586630965E-2</v>
      </c>
    </row>
    <row r="512" spans="1:53" x14ac:dyDescent="0.2">
      <c r="A512" s="15" t="s">
        <v>2373</v>
      </c>
      <c r="B512" s="37">
        <v>1000</v>
      </c>
      <c r="C512" s="37">
        <v>100000</v>
      </c>
      <c r="D512" s="37">
        <v>8</v>
      </c>
      <c r="E512" s="37">
        <v>0.26595744680851063</v>
      </c>
      <c r="F512" s="37">
        <v>0.12810861674956314</v>
      </c>
      <c r="G512" s="37">
        <f t="shared" si="46"/>
        <v>0.39406606355807378</v>
      </c>
      <c r="H512" s="42"/>
      <c r="I512" s="15" t="s">
        <v>17449</v>
      </c>
      <c r="J512" s="43">
        <v>7000</v>
      </c>
      <c r="K512" s="43">
        <v>0.01</v>
      </c>
      <c r="L512" s="43">
        <v>2</v>
      </c>
      <c r="M512" s="43">
        <v>0.1</v>
      </c>
      <c r="N512" s="43">
        <v>8</v>
      </c>
      <c r="O512" s="43">
        <v>0.2978723404255319</v>
      </c>
      <c r="P512" s="43">
        <v>0.17058823529411762</v>
      </c>
      <c r="Q512" s="43">
        <f t="shared" si="47"/>
        <v>0.4684605757196495</v>
      </c>
      <c r="R512" s="42"/>
      <c r="S512" s="15" t="s">
        <v>2978</v>
      </c>
      <c r="T512" s="37">
        <v>9000</v>
      </c>
      <c r="U512" s="37">
        <v>1.0000000000000001E-5</v>
      </c>
      <c r="V512" s="37">
        <v>10</v>
      </c>
      <c r="W512" s="37">
        <v>8</v>
      </c>
      <c r="X512" s="37">
        <v>0.30851063829787234</v>
      </c>
      <c r="Y512" s="37">
        <v>0</v>
      </c>
      <c r="Z512" s="37">
        <f t="shared" si="48"/>
        <v>0.30851063829787234</v>
      </c>
      <c r="AA512" s="42"/>
      <c r="AB512" s="15" t="s">
        <v>9025</v>
      </c>
      <c r="AC512" s="37">
        <v>1000</v>
      </c>
      <c r="AD512" s="37">
        <v>100000</v>
      </c>
      <c r="AE512" s="37">
        <v>8</v>
      </c>
      <c r="AF512" s="37">
        <v>0.13829787234042554</v>
      </c>
      <c r="AG512" s="37">
        <v>-1.0216266418999592E-2</v>
      </c>
      <c r="AH512" s="37">
        <f t="shared" si="49"/>
        <v>0.12808160592142595</v>
      </c>
      <c r="AI512" s="42"/>
      <c r="AJ512" s="15" t="s">
        <v>9555</v>
      </c>
      <c r="AK512" s="43">
        <v>7000</v>
      </c>
      <c r="AL512" s="43">
        <v>0.01</v>
      </c>
      <c r="AM512" s="43">
        <v>2</v>
      </c>
      <c r="AN512" s="43">
        <v>0.1</v>
      </c>
      <c r="AO512" s="43">
        <v>8</v>
      </c>
      <c r="AP512" s="43">
        <v>0.15957446808510639</v>
      </c>
      <c r="AQ512" s="43">
        <v>5.0911039657020457E-3</v>
      </c>
      <c r="AR512" s="43">
        <f t="shared" si="50"/>
        <v>0.16466557205080845</v>
      </c>
      <c r="AS512" s="42"/>
      <c r="AT512" s="15" t="s">
        <v>11319</v>
      </c>
      <c r="AU512" s="37">
        <v>9000</v>
      </c>
      <c r="AV512" s="37">
        <v>1.0000000000000001E-5</v>
      </c>
      <c r="AW512" s="37">
        <v>10</v>
      </c>
      <c r="AX512" s="37">
        <v>8</v>
      </c>
      <c r="AY512" s="37">
        <v>0.22340425531914893</v>
      </c>
      <c r="AZ512" s="37">
        <v>8.0776959142665736E-2</v>
      </c>
      <c r="BA512" s="37">
        <f t="shared" si="51"/>
        <v>0.30418121446181468</v>
      </c>
    </row>
    <row r="513" spans="1:53" x14ac:dyDescent="0.2">
      <c r="A513" s="15" t="s">
        <v>2374</v>
      </c>
      <c r="B513" s="37">
        <v>1000</v>
      </c>
      <c r="C513" s="37">
        <v>100000</v>
      </c>
      <c r="D513" s="37">
        <v>9</v>
      </c>
      <c r="E513" s="37">
        <v>0.27659574468085107</v>
      </c>
      <c r="F513" s="37">
        <v>0.14534028613451</v>
      </c>
      <c r="G513" s="37">
        <f t="shared" si="46"/>
        <v>0.42193603081536107</v>
      </c>
      <c r="H513" s="42"/>
      <c r="I513" s="15" t="s">
        <v>17450</v>
      </c>
      <c r="J513" s="43">
        <v>7000</v>
      </c>
      <c r="K513" s="43">
        <v>0.01</v>
      </c>
      <c r="L513" s="43">
        <v>2</v>
      </c>
      <c r="M513" s="43">
        <v>0.1</v>
      </c>
      <c r="N513" s="43">
        <v>9</v>
      </c>
      <c r="O513" s="43">
        <v>0.26595744680851063</v>
      </c>
      <c r="P513" s="43">
        <v>0.13335114911811868</v>
      </c>
      <c r="Q513" s="43">
        <f t="shared" si="47"/>
        <v>0.39930859592662932</v>
      </c>
      <c r="R513" s="42"/>
      <c r="S513" s="15" t="s">
        <v>2979</v>
      </c>
      <c r="T513" s="37">
        <v>9000</v>
      </c>
      <c r="U513" s="37">
        <v>1.0000000000000001E-5</v>
      </c>
      <c r="V513" s="37">
        <v>10</v>
      </c>
      <c r="W513" s="37">
        <v>9</v>
      </c>
      <c r="X513" s="37">
        <v>0.30851063829787234</v>
      </c>
      <c r="Y513" s="37">
        <v>0</v>
      </c>
      <c r="Z513" s="37">
        <f t="shared" si="48"/>
        <v>0.30851063829787234</v>
      </c>
      <c r="AA513" s="42"/>
      <c r="AB513" s="15" t="s">
        <v>9026</v>
      </c>
      <c r="AC513" s="37">
        <v>1000</v>
      </c>
      <c r="AD513" s="37">
        <v>100000</v>
      </c>
      <c r="AE513" s="37">
        <v>9</v>
      </c>
      <c r="AF513" s="37">
        <v>0.20212765957446807</v>
      </c>
      <c r="AG513" s="37">
        <v>8.4890965732087209E-2</v>
      </c>
      <c r="AH513" s="37">
        <f t="shared" si="49"/>
        <v>0.28701862530655531</v>
      </c>
      <c r="AI513" s="42"/>
      <c r="AJ513" s="15" t="s">
        <v>9556</v>
      </c>
      <c r="AK513" s="43">
        <v>7000</v>
      </c>
      <c r="AL513" s="43">
        <v>0.01</v>
      </c>
      <c r="AM513" s="43">
        <v>2</v>
      </c>
      <c r="AN513" s="43">
        <v>0.1</v>
      </c>
      <c r="AO513" s="43">
        <v>9</v>
      </c>
      <c r="AP513" s="43">
        <v>0.13829787234042554</v>
      </c>
      <c r="AQ513" s="43">
        <v>-1.2634658864210656E-2</v>
      </c>
      <c r="AR513" s="43">
        <f t="shared" si="50"/>
        <v>0.12566321347621487</v>
      </c>
      <c r="AS513" s="42"/>
      <c r="AT513" s="15" t="s">
        <v>11320</v>
      </c>
      <c r="AU513" s="37">
        <v>9000</v>
      </c>
      <c r="AV513" s="37">
        <v>1.0000000000000001E-5</v>
      </c>
      <c r="AW513" s="37">
        <v>10</v>
      </c>
      <c r="AX513" s="37">
        <v>9</v>
      </c>
      <c r="AY513" s="37">
        <v>0.23404255319148937</v>
      </c>
      <c r="AZ513" s="37">
        <v>9.3126088704274398E-2</v>
      </c>
      <c r="BA513" s="37">
        <f t="shared" si="51"/>
        <v>0.32716864189576378</v>
      </c>
    </row>
    <row r="514" spans="1:53" x14ac:dyDescent="0.2">
      <c r="A514" s="15" t="s">
        <v>2375</v>
      </c>
      <c r="B514" s="37">
        <v>3000</v>
      </c>
      <c r="C514" s="37">
        <v>100000</v>
      </c>
      <c r="D514" s="37">
        <v>0</v>
      </c>
      <c r="E514" s="37">
        <v>0.28723404255319152</v>
      </c>
      <c r="F514" s="37">
        <v>0.14880389241789432</v>
      </c>
      <c r="G514" s="37">
        <f t="shared" si="46"/>
        <v>0.43603793497108584</v>
      </c>
      <c r="H514" s="42"/>
      <c r="I514" s="15" t="s">
        <v>17451</v>
      </c>
      <c r="J514" s="43">
        <v>7000</v>
      </c>
      <c r="K514" s="43">
        <v>0.01</v>
      </c>
      <c r="L514" s="43">
        <v>2</v>
      </c>
      <c r="M514" s="43">
        <v>1</v>
      </c>
      <c r="N514" s="43">
        <v>0</v>
      </c>
      <c r="O514" s="43">
        <v>0.26595744680851063</v>
      </c>
      <c r="P514" s="43">
        <v>0.13439209929267315</v>
      </c>
      <c r="Q514" s="43">
        <f t="shared" si="47"/>
        <v>0.40034954610118378</v>
      </c>
      <c r="R514" s="42"/>
      <c r="S514" s="15" t="s">
        <v>2980</v>
      </c>
      <c r="T514" s="37">
        <v>9000</v>
      </c>
      <c r="U514" s="37">
        <v>1.0000000000000001E-5</v>
      </c>
      <c r="V514" s="37">
        <v>100</v>
      </c>
      <c r="W514" s="37">
        <v>0</v>
      </c>
      <c r="X514" s="37">
        <v>0.30851063829787234</v>
      </c>
      <c r="Y514" s="37">
        <v>0</v>
      </c>
      <c r="Z514" s="37">
        <f t="shared" si="48"/>
        <v>0.30851063829787234</v>
      </c>
      <c r="AA514" s="42"/>
      <c r="AB514" s="15" t="s">
        <v>9027</v>
      </c>
      <c r="AC514" s="37">
        <v>3000</v>
      </c>
      <c r="AD514" s="37">
        <v>100000</v>
      </c>
      <c r="AE514" s="37">
        <v>0</v>
      </c>
      <c r="AF514" s="37">
        <v>0.1276595744680851</v>
      </c>
      <c r="AG514" s="37">
        <v>-1.4744602422327559E-2</v>
      </c>
      <c r="AH514" s="37">
        <f t="shared" si="49"/>
        <v>0.11291497204575754</v>
      </c>
      <c r="AI514" s="42"/>
      <c r="AJ514" s="15" t="s">
        <v>9557</v>
      </c>
      <c r="AK514" s="43">
        <v>7000</v>
      </c>
      <c r="AL514" s="43">
        <v>0.01</v>
      </c>
      <c r="AM514" s="43">
        <v>2</v>
      </c>
      <c r="AN514" s="43">
        <v>1</v>
      </c>
      <c r="AO514" s="43">
        <v>0</v>
      </c>
      <c r="AP514" s="43">
        <v>5.3191489361702128E-2</v>
      </c>
      <c r="AQ514" s="43">
        <v>-0.10763934860320404</v>
      </c>
      <c r="AR514" s="43">
        <f t="shared" si="50"/>
        <v>-5.444785924150191E-2</v>
      </c>
      <c r="AS514" s="42"/>
      <c r="AT514" s="15" t="s">
        <v>11321</v>
      </c>
      <c r="AU514" s="37">
        <v>9000</v>
      </c>
      <c r="AV514" s="37">
        <v>1.0000000000000001E-5</v>
      </c>
      <c r="AW514" s="37">
        <v>100</v>
      </c>
      <c r="AX514" s="37">
        <v>0</v>
      </c>
      <c r="AY514" s="37">
        <v>0.13829787234042554</v>
      </c>
      <c r="AZ514" s="37">
        <v>-5.5467511885895311E-3</v>
      </c>
      <c r="BA514" s="37">
        <f t="shared" si="51"/>
        <v>0.13275112115183602</v>
      </c>
    </row>
    <row r="515" spans="1:53" x14ac:dyDescent="0.2">
      <c r="A515" s="15" t="s">
        <v>2376</v>
      </c>
      <c r="B515" s="37">
        <v>3000</v>
      </c>
      <c r="C515" s="37">
        <v>100000</v>
      </c>
      <c r="D515" s="37">
        <v>1</v>
      </c>
      <c r="E515" s="37">
        <v>0.25531914893617019</v>
      </c>
      <c r="F515" s="37">
        <v>0.1116511408127447</v>
      </c>
      <c r="G515" s="37">
        <f t="shared" si="46"/>
        <v>0.36697028974891488</v>
      </c>
      <c r="H515" s="42"/>
      <c r="I515" s="15" t="s">
        <v>17452</v>
      </c>
      <c r="J515" s="43">
        <v>7000</v>
      </c>
      <c r="K515" s="43">
        <v>0.01</v>
      </c>
      <c r="L515" s="43">
        <v>2</v>
      </c>
      <c r="M515" s="43">
        <v>1</v>
      </c>
      <c r="N515" s="43">
        <v>1</v>
      </c>
      <c r="O515" s="43">
        <v>0.27659574468085107</v>
      </c>
      <c r="P515" s="43">
        <v>0.15022600372241424</v>
      </c>
      <c r="Q515" s="43">
        <f t="shared" si="47"/>
        <v>0.42682174840326531</v>
      </c>
      <c r="R515" s="42"/>
      <c r="S515" s="15" t="s">
        <v>2981</v>
      </c>
      <c r="T515" s="37">
        <v>9000</v>
      </c>
      <c r="U515" s="37">
        <v>1.0000000000000001E-5</v>
      </c>
      <c r="V515" s="37">
        <v>100</v>
      </c>
      <c r="W515" s="37">
        <v>1</v>
      </c>
      <c r="X515" s="37">
        <v>0.30851063829787234</v>
      </c>
      <c r="Y515" s="37">
        <v>0</v>
      </c>
      <c r="Z515" s="37">
        <f t="shared" si="48"/>
        <v>0.30851063829787234</v>
      </c>
      <c r="AA515" s="42"/>
      <c r="AB515" s="15" t="s">
        <v>9028</v>
      </c>
      <c r="AC515" s="37">
        <v>3000</v>
      </c>
      <c r="AD515" s="37">
        <v>100000</v>
      </c>
      <c r="AE515" s="37">
        <v>1</v>
      </c>
      <c r="AF515" s="37">
        <v>0.13829787234042554</v>
      </c>
      <c r="AG515" s="37">
        <v>-1.4253363527374451E-2</v>
      </c>
      <c r="AH515" s="37">
        <f t="shared" si="49"/>
        <v>0.12404450881305108</v>
      </c>
      <c r="AI515" s="42"/>
      <c r="AJ515" s="15" t="s">
        <v>9558</v>
      </c>
      <c r="AK515" s="43">
        <v>7000</v>
      </c>
      <c r="AL515" s="43">
        <v>0.01</v>
      </c>
      <c r="AM515" s="43">
        <v>2</v>
      </c>
      <c r="AN515" s="43">
        <v>1</v>
      </c>
      <c r="AO515" s="43">
        <v>1</v>
      </c>
      <c r="AP515" s="43">
        <v>0.19148936170212766</v>
      </c>
      <c r="AQ515" s="43">
        <v>5.6399418835028393E-2</v>
      </c>
      <c r="AR515" s="43">
        <f t="shared" si="50"/>
        <v>0.24788878053715604</v>
      </c>
      <c r="AS515" s="42"/>
      <c r="AT515" s="15" t="s">
        <v>11322</v>
      </c>
      <c r="AU515" s="37">
        <v>9000</v>
      </c>
      <c r="AV515" s="37">
        <v>1.0000000000000001E-5</v>
      </c>
      <c r="AW515" s="37">
        <v>100</v>
      </c>
      <c r="AX515" s="37">
        <v>1</v>
      </c>
      <c r="AY515" s="37">
        <v>0.11702127659574468</v>
      </c>
      <c r="AZ515" s="37">
        <v>-2.0669806384092122E-2</v>
      </c>
      <c r="BA515" s="37">
        <f t="shared" si="51"/>
        <v>9.6351470211652565E-2</v>
      </c>
    </row>
    <row r="516" spans="1:53" x14ac:dyDescent="0.2">
      <c r="A516" s="15" t="s">
        <v>2377</v>
      </c>
      <c r="B516" s="37">
        <v>3000</v>
      </c>
      <c r="C516" s="37">
        <v>100000</v>
      </c>
      <c r="D516" s="37">
        <v>2</v>
      </c>
      <c r="E516" s="37">
        <v>0.26595744680851063</v>
      </c>
      <c r="F516" s="37">
        <v>0.12681744749596122</v>
      </c>
      <c r="G516" s="37">
        <f t="shared" ref="G516:G553" si="52">E516+F516</f>
        <v>0.39277489430447188</v>
      </c>
      <c r="H516" s="42"/>
      <c r="I516" s="15" t="s">
        <v>17453</v>
      </c>
      <c r="J516" s="43">
        <v>7000</v>
      </c>
      <c r="K516" s="43">
        <v>0.01</v>
      </c>
      <c r="L516" s="43">
        <v>2</v>
      </c>
      <c r="M516" s="43">
        <v>1</v>
      </c>
      <c r="N516" s="43">
        <v>2</v>
      </c>
      <c r="O516" s="43">
        <v>0.27659574468085107</v>
      </c>
      <c r="P516" s="43">
        <v>0.14739229024943309</v>
      </c>
      <c r="Q516" s="43">
        <f t="shared" ref="Q516:Q579" si="53">O516+P516</f>
        <v>0.42398803493028414</v>
      </c>
      <c r="R516" s="42"/>
      <c r="S516" s="15" t="s">
        <v>2982</v>
      </c>
      <c r="T516" s="37">
        <v>9000</v>
      </c>
      <c r="U516" s="37">
        <v>1.0000000000000001E-5</v>
      </c>
      <c r="V516" s="37">
        <v>100</v>
      </c>
      <c r="W516" s="37">
        <v>2</v>
      </c>
      <c r="X516" s="37">
        <v>0.30851063829787234</v>
      </c>
      <c r="Y516" s="37">
        <v>0</v>
      </c>
      <c r="Z516" s="37">
        <f t="shared" ref="Z516:Z579" si="54">X516+Y516</f>
        <v>0.30851063829787234</v>
      </c>
      <c r="AA516" s="42"/>
      <c r="AB516" s="15" t="s">
        <v>9029</v>
      </c>
      <c r="AC516" s="37">
        <v>3000</v>
      </c>
      <c r="AD516" s="37">
        <v>100000</v>
      </c>
      <c r="AE516" s="37">
        <v>2</v>
      </c>
      <c r="AF516" s="37">
        <v>0.1276595744680851</v>
      </c>
      <c r="AG516" s="37">
        <v>-1.9576719576719595E-2</v>
      </c>
      <c r="AH516" s="37">
        <f t="shared" ref="AH516:AH553" si="55">AF516+AG516</f>
        <v>0.1080828548913655</v>
      </c>
      <c r="AI516" s="42"/>
      <c r="AJ516" s="15" t="s">
        <v>9559</v>
      </c>
      <c r="AK516" s="43">
        <v>7000</v>
      </c>
      <c r="AL516" s="43">
        <v>0.01</v>
      </c>
      <c r="AM516" s="43">
        <v>2</v>
      </c>
      <c r="AN516" s="43">
        <v>1</v>
      </c>
      <c r="AO516" s="43">
        <v>2</v>
      </c>
      <c r="AP516" s="43">
        <v>0.14893617021276595</v>
      </c>
      <c r="AQ516" s="43">
        <v>7.6537344945896172E-3</v>
      </c>
      <c r="AR516" s="43">
        <f t="shared" ref="AR516:AR579" si="56">AP516+AQ516</f>
        <v>0.15658990470735556</v>
      </c>
      <c r="AS516" s="42"/>
      <c r="AT516" s="15" t="s">
        <v>11323</v>
      </c>
      <c r="AU516" s="37">
        <v>9000</v>
      </c>
      <c r="AV516" s="37">
        <v>1.0000000000000001E-5</v>
      </c>
      <c r="AW516" s="37">
        <v>100</v>
      </c>
      <c r="AX516" s="37">
        <v>2</v>
      </c>
      <c r="AY516" s="37">
        <v>0.11702127659574468</v>
      </c>
      <c r="AZ516" s="37">
        <v>-3.5984596999070528E-2</v>
      </c>
      <c r="BA516" s="37">
        <f t="shared" ref="BA516:BA579" si="57">AY516+AZ516</f>
        <v>8.1036679596674155E-2</v>
      </c>
    </row>
    <row r="517" spans="1:53" x14ac:dyDescent="0.2">
      <c r="A517" s="15" t="s">
        <v>2378</v>
      </c>
      <c r="B517" s="37">
        <v>3000</v>
      </c>
      <c r="C517" s="37">
        <v>100000</v>
      </c>
      <c r="D517" s="37">
        <v>3</v>
      </c>
      <c r="E517" s="37">
        <v>0.26595744680851063</v>
      </c>
      <c r="F517" s="37">
        <v>0.12622928735012795</v>
      </c>
      <c r="G517" s="37">
        <f t="shared" si="52"/>
        <v>0.39218673415863858</v>
      </c>
      <c r="H517" s="42"/>
      <c r="I517" s="15" t="s">
        <v>17454</v>
      </c>
      <c r="J517" s="43">
        <v>7000</v>
      </c>
      <c r="K517" s="43">
        <v>0.01</v>
      </c>
      <c r="L517" s="43">
        <v>2</v>
      </c>
      <c r="M517" s="43">
        <v>1</v>
      </c>
      <c r="N517" s="43">
        <v>3</v>
      </c>
      <c r="O517" s="43">
        <v>0.27659574468085107</v>
      </c>
      <c r="P517" s="43">
        <v>0.14534028613451</v>
      </c>
      <c r="Q517" s="43">
        <f t="shared" si="53"/>
        <v>0.42193603081536107</v>
      </c>
      <c r="R517" s="42"/>
      <c r="S517" s="15" t="s">
        <v>2983</v>
      </c>
      <c r="T517" s="37">
        <v>9000</v>
      </c>
      <c r="U517" s="37">
        <v>1.0000000000000001E-5</v>
      </c>
      <c r="V517" s="37">
        <v>100</v>
      </c>
      <c r="W517" s="37">
        <v>3</v>
      </c>
      <c r="X517" s="37">
        <v>0.30851063829787234</v>
      </c>
      <c r="Y517" s="37">
        <v>0</v>
      </c>
      <c r="Z517" s="37">
        <f t="shared" si="54"/>
        <v>0.30851063829787234</v>
      </c>
      <c r="AA517" s="42"/>
      <c r="AB517" s="15" t="s">
        <v>9030</v>
      </c>
      <c r="AC517" s="37">
        <v>3000</v>
      </c>
      <c r="AD517" s="37">
        <v>100000</v>
      </c>
      <c r="AE517" s="37">
        <v>3</v>
      </c>
      <c r="AF517" s="37">
        <v>0.15957446808510639</v>
      </c>
      <c r="AG517" s="37">
        <v>-7.4616741283407674E-3</v>
      </c>
      <c r="AH517" s="37">
        <f t="shared" si="55"/>
        <v>0.15211279395676564</v>
      </c>
      <c r="AI517" s="42"/>
      <c r="AJ517" s="15" t="s">
        <v>9560</v>
      </c>
      <c r="AK517" s="43">
        <v>7000</v>
      </c>
      <c r="AL517" s="43">
        <v>0.01</v>
      </c>
      <c r="AM517" s="43">
        <v>2</v>
      </c>
      <c r="AN517" s="43">
        <v>1</v>
      </c>
      <c r="AO517" s="43">
        <v>3</v>
      </c>
      <c r="AP517" s="43">
        <v>0.13829787234042554</v>
      </c>
      <c r="AQ517" s="43">
        <v>-5.1485148514851279E-3</v>
      </c>
      <c r="AR517" s="43">
        <f t="shared" si="56"/>
        <v>0.13314935748894041</v>
      </c>
      <c r="AS517" s="42"/>
      <c r="AT517" s="15" t="s">
        <v>11324</v>
      </c>
      <c r="AU517" s="37">
        <v>9000</v>
      </c>
      <c r="AV517" s="37">
        <v>1.0000000000000001E-5</v>
      </c>
      <c r="AW517" s="37">
        <v>100</v>
      </c>
      <c r="AX517" s="37">
        <v>3</v>
      </c>
      <c r="AY517" s="37">
        <v>0.19148936170212766</v>
      </c>
      <c r="AZ517" s="37">
        <v>4.9873653411357896E-2</v>
      </c>
      <c r="BA517" s="37">
        <f t="shared" si="57"/>
        <v>0.24136301511348557</v>
      </c>
    </row>
    <row r="518" spans="1:53" x14ac:dyDescent="0.2">
      <c r="A518" s="15" t="s">
        <v>2379</v>
      </c>
      <c r="B518" s="37">
        <v>3000</v>
      </c>
      <c r="C518" s="37">
        <v>100000</v>
      </c>
      <c r="D518" s="37">
        <v>4</v>
      </c>
      <c r="E518" s="37">
        <v>0.2978723404255319</v>
      </c>
      <c r="F518" s="37">
        <v>0.15889370932754876</v>
      </c>
      <c r="G518" s="37">
        <f t="shared" si="52"/>
        <v>0.45676604975308066</v>
      </c>
      <c r="H518" s="42"/>
      <c r="I518" s="15" t="s">
        <v>17455</v>
      </c>
      <c r="J518" s="43">
        <v>7000</v>
      </c>
      <c r="K518" s="43">
        <v>0.01</v>
      </c>
      <c r="L518" s="43">
        <v>2</v>
      </c>
      <c r="M518" s="43">
        <v>1</v>
      </c>
      <c r="N518" s="43">
        <v>4</v>
      </c>
      <c r="O518" s="43">
        <v>0.28723404255319152</v>
      </c>
      <c r="P518" s="43">
        <v>0.1609379163335998</v>
      </c>
      <c r="Q518" s="43">
        <f t="shared" si="53"/>
        <v>0.44817195888679129</v>
      </c>
      <c r="R518" s="42"/>
      <c r="S518" s="15" t="s">
        <v>2984</v>
      </c>
      <c r="T518" s="37">
        <v>9000</v>
      </c>
      <c r="U518" s="37">
        <v>1.0000000000000001E-5</v>
      </c>
      <c r="V518" s="37">
        <v>100</v>
      </c>
      <c r="W518" s="37">
        <v>4</v>
      </c>
      <c r="X518" s="37">
        <v>0.30851063829787234</v>
      </c>
      <c r="Y518" s="37">
        <v>0</v>
      </c>
      <c r="Z518" s="37">
        <f t="shared" si="54"/>
        <v>0.30851063829787234</v>
      </c>
      <c r="AA518" s="42"/>
      <c r="AB518" s="15" t="s">
        <v>9031</v>
      </c>
      <c r="AC518" s="37">
        <v>3000</v>
      </c>
      <c r="AD518" s="37">
        <v>100000</v>
      </c>
      <c r="AE518" s="37">
        <v>4</v>
      </c>
      <c r="AF518" s="37">
        <v>0.15957446808510639</v>
      </c>
      <c r="AG518" s="37">
        <v>1.1842980705256155E-2</v>
      </c>
      <c r="AH518" s="37">
        <f t="shared" si="55"/>
        <v>0.17141744879036255</v>
      </c>
      <c r="AI518" s="42"/>
      <c r="AJ518" s="15" t="s">
        <v>9561</v>
      </c>
      <c r="AK518" s="43">
        <v>7000</v>
      </c>
      <c r="AL518" s="43">
        <v>0.01</v>
      </c>
      <c r="AM518" s="43">
        <v>2</v>
      </c>
      <c r="AN518" s="43">
        <v>1</v>
      </c>
      <c r="AO518" s="43">
        <v>4</v>
      </c>
      <c r="AP518" s="43">
        <v>0.13829787234042554</v>
      </c>
      <c r="AQ518" s="43">
        <v>-1.6555407209612814E-2</v>
      </c>
      <c r="AR518" s="43">
        <f t="shared" si="56"/>
        <v>0.12174246513081272</v>
      </c>
      <c r="AS518" s="42"/>
      <c r="AT518" s="15" t="s">
        <v>11325</v>
      </c>
      <c r="AU518" s="37">
        <v>9000</v>
      </c>
      <c r="AV518" s="37">
        <v>1.0000000000000001E-5</v>
      </c>
      <c r="AW518" s="37">
        <v>100</v>
      </c>
      <c r="AX518" s="37">
        <v>4</v>
      </c>
      <c r="AY518" s="37">
        <v>0.14893617021276595</v>
      </c>
      <c r="AZ518" s="37">
        <v>1.4675052410901453E-2</v>
      </c>
      <c r="BA518" s="37">
        <f t="shared" si="57"/>
        <v>0.1636112226236674</v>
      </c>
    </row>
    <row r="519" spans="1:53" x14ac:dyDescent="0.2">
      <c r="A519" s="15" t="s">
        <v>2380</v>
      </c>
      <c r="B519" s="37">
        <v>3000</v>
      </c>
      <c r="C519" s="37">
        <v>100000</v>
      </c>
      <c r="D519" s="37">
        <v>5</v>
      </c>
      <c r="E519" s="37">
        <v>0.26595744680851063</v>
      </c>
      <c r="F519" s="37">
        <v>0.12528658125421441</v>
      </c>
      <c r="G519" s="37">
        <f t="shared" si="52"/>
        <v>0.39124402806272507</v>
      </c>
      <c r="H519" s="42"/>
      <c r="I519" s="15" t="s">
        <v>17456</v>
      </c>
      <c r="J519" s="43">
        <v>7000</v>
      </c>
      <c r="K519" s="43">
        <v>0.01</v>
      </c>
      <c r="L519" s="43">
        <v>2</v>
      </c>
      <c r="M519" s="43">
        <v>1</v>
      </c>
      <c r="N519" s="43">
        <v>5</v>
      </c>
      <c r="O519" s="43">
        <v>0.27659574468085107</v>
      </c>
      <c r="P519" s="43">
        <v>0.14943446440452432</v>
      </c>
      <c r="Q519" s="43">
        <f t="shared" si="53"/>
        <v>0.42603020908537537</v>
      </c>
      <c r="R519" s="42"/>
      <c r="S519" s="15" t="s">
        <v>2985</v>
      </c>
      <c r="T519" s="37">
        <v>9000</v>
      </c>
      <c r="U519" s="37">
        <v>1.0000000000000001E-5</v>
      </c>
      <c r="V519" s="37">
        <v>100</v>
      </c>
      <c r="W519" s="37">
        <v>5</v>
      </c>
      <c r="X519" s="37">
        <v>0.30851063829787234</v>
      </c>
      <c r="Y519" s="37">
        <v>0</v>
      </c>
      <c r="Z519" s="37">
        <f t="shared" si="54"/>
        <v>0.30851063829787234</v>
      </c>
      <c r="AA519" s="42"/>
      <c r="AB519" s="15" t="s">
        <v>9032</v>
      </c>
      <c r="AC519" s="37">
        <v>3000</v>
      </c>
      <c r="AD519" s="37">
        <v>100000</v>
      </c>
      <c r="AE519" s="37">
        <v>5</v>
      </c>
      <c r="AF519" s="37">
        <v>0.18085106382978725</v>
      </c>
      <c r="AG519" s="37">
        <v>4.4488448844884509E-2</v>
      </c>
      <c r="AH519" s="37">
        <f t="shared" si="55"/>
        <v>0.22533951267467175</v>
      </c>
      <c r="AI519" s="42"/>
      <c r="AJ519" s="15" t="s">
        <v>9562</v>
      </c>
      <c r="AK519" s="43">
        <v>7000</v>
      </c>
      <c r="AL519" s="43">
        <v>0.01</v>
      </c>
      <c r="AM519" s="43">
        <v>2</v>
      </c>
      <c r="AN519" s="43">
        <v>1</v>
      </c>
      <c r="AO519" s="43">
        <v>5</v>
      </c>
      <c r="AP519" s="43">
        <v>0.10638297872340426</v>
      </c>
      <c r="AQ519" s="43">
        <v>-4.1413874967027198E-2</v>
      </c>
      <c r="AR519" s="43">
        <f t="shared" si="56"/>
        <v>6.4969103756377058E-2</v>
      </c>
      <c r="AS519" s="42"/>
      <c r="AT519" s="15" t="s">
        <v>11326</v>
      </c>
      <c r="AU519" s="37">
        <v>9000</v>
      </c>
      <c r="AV519" s="37">
        <v>1.0000000000000001E-5</v>
      </c>
      <c r="AW519" s="37">
        <v>100</v>
      </c>
      <c r="AX519" s="37">
        <v>5</v>
      </c>
      <c r="AY519" s="37">
        <v>0.19148936170212766</v>
      </c>
      <c r="AZ519" s="37">
        <v>5.2394216739620622E-2</v>
      </c>
      <c r="BA519" s="37">
        <f t="shared" si="57"/>
        <v>0.24388357844174829</v>
      </c>
    </row>
    <row r="520" spans="1:53" x14ac:dyDescent="0.2">
      <c r="A520" s="15" t="s">
        <v>2381</v>
      </c>
      <c r="B520" s="37">
        <v>3000</v>
      </c>
      <c r="C520" s="37">
        <v>100000</v>
      </c>
      <c r="D520" s="37">
        <v>6</v>
      </c>
      <c r="E520" s="37">
        <v>0.26595744680851063</v>
      </c>
      <c r="F520" s="37">
        <v>0.1266998788205197</v>
      </c>
      <c r="G520" s="37">
        <f t="shared" si="52"/>
        <v>0.39265732562903033</v>
      </c>
      <c r="H520" s="42"/>
      <c r="I520" s="15" t="s">
        <v>17457</v>
      </c>
      <c r="J520" s="43">
        <v>7000</v>
      </c>
      <c r="K520" s="43">
        <v>0.01</v>
      </c>
      <c r="L520" s="43">
        <v>2</v>
      </c>
      <c r="M520" s="43">
        <v>1</v>
      </c>
      <c r="N520" s="43">
        <v>6</v>
      </c>
      <c r="O520" s="43">
        <v>0.26595744680851063</v>
      </c>
      <c r="P520" s="43">
        <v>0.13853101341479612</v>
      </c>
      <c r="Q520" s="43">
        <f t="shared" si="53"/>
        <v>0.40448846022330676</v>
      </c>
      <c r="R520" s="42"/>
      <c r="S520" s="15" t="s">
        <v>2986</v>
      </c>
      <c r="T520" s="37">
        <v>9000</v>
      </c>
      <c r="U520" s="37">
        <v>1.0000000000000001E-5</v>
      </c>
      <c r="V520" s="37">
        <v>100</v>
      </c>
      <c r="W520" s="37">
        <v>6</v>
      </c>
      <c r="X520" s="37">
        <v>0.30851063829787234</v>
      </c>
      <c r="Y520" s="37">
        <v>0</v>
      </c>
      <c r="Z520" s="37">
        <f t="shared" si="54"/>
        <v>0.30851063829787234</v>
      </c>
      <c r="AA520" s="42"/>
      <c r="AB520" s="15" t="s">
        <v>9033</v>
      </c>
      <c r="AC520" s="37">
        <v>3000</v>
      </c>
      <c r="AD520" s="37">
        <v>100000</v>
      </c>
      <c r="AE520" s="37">
        <v>6</v>
      </c>
      <c r="AF520" s="37">
        <v>8.5106382978723402E-2</v>
      </c>
      <c r="AG520" s="37">
        <v>-6.4524624703713437E-2</v>
      </c>
      <c r="AH520" s="37">
        <f t="shared" si="55"/>
        <v>2.0581758275009965E-2</v>
      </c>
      <c r="AI520" s="42"/>
      <c r="AJ520" s="15" t="s">
        <v>9563</v>
      </c>
      <c r="AK520" s="43">
        <v>7000</v>
      </c>
      <c r="AL520" s="43">
        <v>0.01</v>
      </c>
      <c r="AM520" s="43">
        <v>2</v>
      </c>
      <c r="AN520" s="43">
        <v>1</v>
      </c>
      <c r="AO520" s="43">
        <v>6</v>
      </c>
      <c r="AP520" s="43">
        <v>0.1702127659574468</v>
      </c>
      <c r="AQ520" s="43">
        <v>2.5000000000000005E-2</v>
      </c>
      <c r="AR520" s="43">
        <f t="shared" si="56"/>
        <v>0.1952127659574468</v>
      </c>
      <c r="AS520" s="42"/>
      <c r="AT520" s="15" t="s">
        <v>11327</v>
      </c>
      <c r="AU520" s="37">
        <v>9000</v>
      </c>
      <c r="AV520" s="37">
        <v>1.0000000000000001E-5</v>
      </c>
      <c r="AW520" s="37">
        <v>100</v>
      </c>
      <c r="AX520" s="37">
        <v>6</v>
      </c>
      <c r="AY520" s="37">
        <v>0.11702127659574468</v>
      </c>
      <c r="AZ520" s="37">
        <v>-2.482595560225927E-2</v>
      </c>
      <c r="BA520" s="37">
        <f t="shared" si="57"/>
        <v>9.2195320993485416E-2</v>
      </c>
    </row>
    <row r="521" spans="1:53" x14ac:dyDescent="0.2">
      <c r="A521" s="15" t="s">
        <v>2382</v>
      </c>
      <c r="B521" s="37">
        <v>3000</v>
      </c>
      <c r="C521" s="37">
        <v>100000</v>
      </c>
      <c r="D521" s="37">
        <v>7</v>
      </c>
      <c r="E521" s="37">
        <v>0.27659574468085107</v>
      </c>
      <c r="F521" s="37">
        <v>0.13656625692286906</v>
      </c>
      <c r="G521" s="37">
        <f t="shared" si="52"/>
        <v>0.41316200160372013</v>
      </c>
      <c r="H521" s="42"/>
      <c r="I521" s="15" t="s">
        <v>17458</v>
      </c>
      <c r="J521" s="43">
        <v>7000</v>
      </c>
      <c r="K521" s="43">
        <v>0.01</v>
      </c>
      <c r="L521" s="43">
        <v>2</v>
      </c>
      <c r="M521" s="43">
        <v>1</v>
      </c>
      <c r="N521" s="43">
        <v>7</v>
      </c>
      <c r="O521" s="43">
        <v>0.28723404255319152</v>
      </c>
      <c r="P521" s="43">
        <v>0.15948218337114645</v>
      </c>
      <c r="Q521" s="43">
        <f t="shared" si="53"/>
        <v>0.44671622592433796</v>
      </c>
      <c r="R521" s="42"/>
      <c r="S521" s="15" t="s">
        <v>2987</v>
      </c>
      <c r="T521" s="37">
        <v>9000</v>
      </c>
      <c r="U521" s="37">
        <v>1.0000000000000001E-5</v>
      </c>
      <c r="V521" s="37">
        <v>100</v>
      </c>
      <c r="W521" s="37">
        <v>7</v>
      </c>
      <c r="X521" s="37">
        <v>0.30851063829787234</v>
      </c>
      <c r="Y521" s="37">
        <v>0</v>
      </c>
      <c r="Z521" s="37">
        <f t="shared" si="54"/>
        <v>0.30851063829787234</v>
      </c>
      <c r="AA521" s="42"/>
      <c r="AB521" s="15" t="s">
        <v>9034</v>
      </c>
      <c r="AC521" s="37">
        <v>3000</v>
      </c>
      <c r="AD521" s="37">
        <v>100000</v>
      </c>
      <c r="AE521" s="37">
        <v>7</v>
      </c>
      <c r="AF521" s="37">
        <v>0.18085106382978725</v>
      </c>
      <c r="AG521" s="37">
        <v>3.95435244161359E-2</v>
      </c>
      <c r="AH521" s="37">
        <f t="shared" si="55"/>
        <v>0.22039458824592315</v>
      </c>
      <c r="AI521" s="42"/>
      <c r="AJ521" s="15" t="s">
        <v>9564</v>
      </c>
      <c r="AK521" s="43">
        <v>7000</v>
      </c>
      <c r="AL521" s="43">
        <v>0.01</v>
      </c>
      <c r="AM521" s="43">
        <v>2</v>
      </c>
      <c r="AN521" s="43">
        <v>1</v>
      </c>
      <c r="AO521" s="43">
        <v>7</v>
      </c>
      <c r="AP521" s="43">
        <v>0.11702127659574468</v>
      </c>
      <c r="AQ521" s="43">
        <v>-1.0098394614189564E-2</v>
      </c>
      <c r="AR521" s="43">
        <f t="shared" si="56"/>
        <v>0.10692288198155511</v>
      </c>
      <c r="AS521" s="42"/>
      <c r="AT521" s="15" t="s">
        <v>11328</v>
      </c>
      <c r="AU521" s="37">
        <v>9000</v>
      </c>
      <c r="AV521" s="37">
        <v>1.0000000000000001E-5</v>
      </c>
      <c r="AW521" s="37">
        <v>100</v>
      </c>
      <c r="AX521" s="37">
        <v>7</v>
      </c>
      <c r="AY521" s="37">
        <v>0.11702127659574468</v>
      </c>
      <c r="AZ521" s="37">
        <v>-8.0103359173126446E-3</v>
      </c>
      <c r="BA521" s="37">
        <f t="shared" si="57"/>
        <v>0.10901094067843203</v>
      </c>
    </row>
    <row r="522" spans="1:53" x14ac:dyDescent="0.2">
      <c r="A522" s="15" t="s">
        <v>2383</v>
      </c>
      <c r="B522" s="37">
        <v>3000</v>
      </c>
      <c r="C522" s="37">
        <v>100000</v>
      </c>
      <c r="D522" s="37">
        <v>8</v>
      </c>
      <c r="E522" s="37">
        <v>0.27659574468085107</v>
      </c>
      <c r="F522" s="37">
        <v>0.139935414424112</v>
      </c>
      <c r="G522" s="37">
        <f t="shared" si="52"/>
        <v>0.41653115910496308</v>
      </c>
      <c r="H522" s="42"/>
      <c r="I522" s="15" t="s">
        <v>17459</v>
      </c>
      <c r="J522" s="43">
        <v>7000</v>
      </c>
      <c r="K522" s="43">
        <v>0.01</v>
      </c>
      <c r="L522" s="43">
        <v>2</v>
      </c>
      <c r="M522" s="43">
        <v>1</v>
      </c>
      <c r="N522" s="43">
        <v>8</v>
      </c>
      <c r="O522" s="43">
        <v>0.30851063829787234</v>
      </c>
      <c r="P522" s="43">
        <v>0.18041582830315228</v>
      </c>
      <c r="Q522" s="43">
        <f t="shared" si="53"/>
        <v>0.48892646660102462</v>
      </c>
      <c r="R522" s="42"/>
      <c r="S522" s="15" t="s">
        <v>2988</v>
      </c>
      <c r="T522" s="37">
        <v>9000</v>
      </c>
      <c r="U522" s="37">
        <v>1.0000000000000001E-5</v>
      </c>
      <c r="V522" s="37">
        <v>100</v>
      </c>
      <c r="W522" s="37">
        <v>8</v>
      </c>
      <c r="X522" s="37">
        <v>0.30851063829787234</v>
      </c>
      <c r="Y522" s="37">
        <v>0</v>
      </c>
      <c r="Z522" s="37">
        <f t="shared" si="54"/>
        <v>0.30851063829787234</v>
      </c>
      <c r="AA522" s="42"/>
      <c r="AB522" s="15" t="s">
        <v>9035</v>
      </c>
      <c r="AC522" s="37">
        <v>3000</v>
      </c>
      <c r="AD522" s="37">
        <v>100000</v>
      </c>
      <c r="AE522" s="37">
        <v>8</v>
      </c>
      <c r="AF522" s="37">
        <v>0.1276595744680851</v>
      </c>
      <c r="AG522" s="37">
        <v>-1.7423442449841633E-2</v>
      </c>
      <c r="AH522" s="37">
        <f t="shared" si="55"/>
        <v>0.11023613201824346</v>
      </c>
      <c r="AI522" s="42"/>
      <c r="AJ522" s="15" t="s">
        <v>9565</v>
      </c>
      <c r="AK522" s="43">
        <v>7000</v>
      </c>
      <c r="AL522" s="43">
        <v>0.01</v>
      </c>
      <c r="AM522" s="43">
        <v>2</v>
      </c>
      <c r="AN522" s="43">
        <v>1</v>
      </c>
      <c r="AO522" s="43">
        <v>8</v>
      </c>
      <c r="AP522" s="43">
        <v>0.1276595744680851</v>
      </c>
      <c r="AQ522" s="43">
        <v>-3.3845352772715414E-3</v>
      </c>
      <c r="AR522" s="43">
        <f t="shared" si="56"/>
        <v>0.12427503919081355</v>
      </c>
      <c r="AS522" s="42"/>
      <c r="AT522" s="15" t="s">
        <v>11329</v>
      </c>
      <c r="AU522" s="37">
        <v>9000</v>
      </c>
      <c r="AV522" s="37">
        <v>1.0000000000000001E-5</v>
      </c>
      <c r="AW522" s="37">
        <v>100</v>
      </c>
      <c r="AX522" s="37">
        <v>8</v>
      </c>
      <c r="AY522" s="37">
        <v>0.14893617021276595</v>
      </c>
      <c r="AZ522" s="37">
        <v>1.3382314353188122E-2</v>
      </c>
      <c r="BA522" s="37">
        <f t="shared" si="57"/>
        <v>0.16231848456595407</v>
      </c>
    </row>
    <row r="523" spans="1:53" x14ac:dyDescent="0.2">
      <c r="A523" s="15" t="s">
        <v>2384</v>
      </c>
      <c r="B523" s="37">
        <v>3000</v>
      </c>
      <c r="C523" s="37">
        <v>100000</v>
      </c>
      <c r="D523" s="37">
        <v>9</v>
      </c>
      <c r="E523" s="37">
        <v>0.27659574468085107</v>
      </c>
      <c r="F523" s="37">
        <v>0.1378473158888589</v>
      </c>
      <c r="G523" s="37">
        <f t="shared" si="52"/>
        <v>0.41444306056970998</v>
      </c>
      <c r="H523" s="42"/>
      <c r="I523" s="15" t="s">
        <v>17460</v>
      </c>
      <c r="J523" s="43">
        <v>7000</v>
      </c>
      <c r="K523" s="43">
        <v>0.01</v>
      </c>
      <c r="L523" s="43">
        <v>2</v>
      </c>
      <c r="M523" s="43">
        <v>1</v>
      </c>
      <c r="N523" s="43">
        <v>9</v>
      </c>
      <c r="O523" s="43">
        <v>0.28723404255319152</v>
      </c>
      <c r="P523" s="43">
        <v>0.15451738488387706</v>
      </c>
      <c r="Q523" s="43">
        <f t="shared" si="53"/>
        <v>0.44175142743706858</v>
      </c>
      <c r="R523" s="42"/>
      <c r="S523" s="15" t="s">
        <v>2989</v>
      </c>
      <c r="T523" s="37">
        <v>9000</v>
      </c>
      <c r="U523" s="37">
        <v>1.0000000000000001E-5</v>
      </c>
      <c r="V523" s="37">
        <v>100</v>
      </c>
      <c r="W523" s="37">
        <v>9</v>
      </c>
      <c r="X523" s="37">
        <v>0.30851063829787234</v>
      </c>
      <c r="Y523" s="37">
        <v>0</v>
      </c>
      <c r="Z523" s="37">
        <f t="shared" si="54"/>
        <v>0.30851063829787234</v>
      </c>
      <c r="AA523" s="42"/>
      <c r="AB523" s="15" t="s">
        <v>9036</v>
      </c>
      <c r="AC523" s="37">
        <v>3000</v>
      </c>
      <c r="AD523" s="37">
        <v>100000</v>
      </c>
      <c r="AE523" s="37">
        <v>9</v>
      </c>
      <c r="AF523" s="37">
        <v>0.13829787234042554</v>
      </c>
      <c r="AG523" s="37">
        <v>-1.8731602890018722E-2</v>
      </c>
      <c r="AH523" s="37">
        <f t="shared" si="55"/>
        <v>0.11956626945040681</v>
      </c>
      <c r="AI523" s="42"/>
      <c r="AJ523" s="15" t="s">
        <v>9566</v>
      </c>
      <c r="AK523" s="43">
        <v>7000</v>
      </c>
      <c r="AL523" s="43">
        <v>0.01</v>
      </c>
      <c r="AM523" s="43">
        <v>2</v>
      </c>
      <c r="AN523" s="43">
        <v>1</v>
      </c>
      <c r="AO523" s="43">
        <v>9</v>
      </c>
      <c r="AP523" s="43">
        <v>0.19148936170212766</v>
      </c>
      <c r="AQ523" s="43">
        <v>5.0505050505050525E-2</v>
      </c>
      <c r="AR523" s="43">
        <f t="shared" si="56"/>
        <v>0.24199441220717818</v>
      </c>
      <c r="AS523" s="42"/>
      <c r="AT523" s="15" t="s">
        <v>11330</v>
      </c>
      <c r="AU523" s="37">
        <v>9000</v>
      </c>
      <c r="AV523" s="37">
        <v>1.0000000000000001E-5</v>
      </c>
      <c r="AW523" s="37">
        <v>100</v>
      </c>
      <c r="AX523" s="37">
        <v>9</v>
      </c>
      <c r="AY523" s="37">
        <v>0.10638297872340426</v>
      </c>
      <c r="AZ523" s="37">
        <v>-5.5191768007483627E-2</v>
      </c>
      <c r="BA523" s="37">
        <f t="shared" si="57"/>
        <v>5.1191210715920629E-2</v>
      </c>
    </row>
    <row r="524" spans="1:53" x14ac:dyDescent="0.2">
      <c r="A524" s="15" t="s">
        <v>2385</v>
      </c>
      <c r="B524" s="37">
        <v>5000</v>
      </c>
      <c r="C524" s="37">
        <v>100000</v>
      </c>
      <c r="D524" s="37">
        <v>0</v>
      </c>
      <c r="E524" s="37">
        <v>0.28723404255319152</v>
      </c>
      <c r="F524" s="37">
        <v>0.15052603183166982</v>
      </c>
      <c r="G524" s="37">
        <f t="shared" si="52"/>
        <v>0.43776007438486131</v>
      </c>
      <c r="H524" s="42"/>
      <c r="I524" s="15" t="s">
        <v>17461</v>
      </c>
      <c r="J524" s="43">
        <v>7000</v>
      </c>
      <c r="K524" s="43">
        <v>0.01</v>
      </c>
      <c r="L524" s="43">
        <v>2</v>
      </c>
      <c r="M524" s="43">
        <v>10</v>
      </c>
      <c r="N524" s="43">
        <v>0</v>
      </c>
      <c r="O524" s="43">
        <v>0.26595744680851063</v>
      </c>
      <c r="P524" s="43">
        <v>0.13172690763052208</v>
      </c>
      <c r="Q524" s="43">
        <f t="shared" si="53"/>
        <v>0.39768435443903272</v>
      </c>
      <c r="R524" s="42"/>
      <c r="S524" s="15" t="s">
        <v>2990</v>
      </c>
      <c r="T524" s="37">
        <v>9000</v>
      </c>
      <c r="U524" s="37">
        <v>1.0000000000000001E-5</v>
      </c>
      <c r="V524" s="37">
        <v>1000</v>
      </c>
      <c r="W524" s="37">
        <v>0</v>
      </c>
      <c r="X524" s="37">
        <v>0.30851063829787234</v>
      </c>
      <c r="Y524" s="37">
        <v>0</v>
      </c>
      <c r="Z524" s="37">
        <f t="shared" si="54"/>
        <v>0.30851063829787234</v>
      </c>
      <c r="AA524" s="42"/>
      <c r="AB524" s="15" t="s">
        <v>9037</v>
      </c>
      <c r="AC524" s="37">
        <v>5000</v>
      </c>
      <c r="AD524" s="37">
        <v>100000</v>
      </c>
      <c r="AE524" s="37">
        <v>0</v>
      </c>
      <c r="AF524" s="37">
        <v>0.15957446808510639</v>
      </c>
      <c r="AG524" s="37">
        <v>2.7628649993452915E-2</v>
      </c>
      <c r="AH524" s="37">
        <f t="shared" si="55"/>
        <v>0.1872031180785593</v>
      </c>
      <c r="AI524" s="42"/>
      <c r="AJ524" s="15" t="s">
        <v>9567</v>
      </c>
      <c r="AK524" s="43">
        <v>7000</v>
      </c>
      <c r="AL524" s="43">
        <v>0.01</v>
      </c>
      <c r="AM524" s="43">
        <v>2</v>
      </c>
      <c r="AN524" s="43">
        <v>10</v>
      </c>
      <c r="AO524" s="43">
        <v>0</v>
      </c>
      <c r="AP524" s="43">
        <v>0.14893617021276595</v>
      </c>
      <c r="AQ524" s="43">
        <v>1.4287586839690662E-2</v>
      </c>
      <c r="AR524" s="43">
        <f t="shared" si="56"/>
        <v>0.16322375705245662</v>
      </c>
      <c r="AS524" s="42"/>
      <c r="AT524" s="15" t="s">
        <v>11331</v>
      </c>
      <c r="AU524" s="37">
        <v>9000</v>
      </c>
      <c r="AV524" s="37">
        <v>1.0000000000000001E-5</v>
      </c>
      <c r="AW524" s="37">
        <v>1000</v>
      </c>
      <c r="AX524" s="37">
        <v>0</v>
      </c>
      <c r="AY524" s="37">
        <v>0.1702127659574468</v>
      </c>
      <c r="AZ524" s="37">
        <v>3.3482731347218547E-2</v>
      </c>
      <c r="BA524" s="37">
        <f t="shared" si="57"/>
        <v>0.20369549730466535</v>
      </c>
    </row>
    <row r="525" spans="1:53" x14ac:dyDescent="0.2">
      <c r="A525" s="15" t="s">
        <v>2386</v>
      </c>
      <c r="B525" s="37">
        <v>5000</v>
      </c>
      <c r="C525" s="37">
        <v>100000</v>
      </c>
      <c r="D525" s="37">
        <v>1</v>
      </c>
      <c r="E525" s="37">
        <v>0.28723404255319152</v>
      </c>
      <c r="F525" s="37">
        <v>0.15144165992993805</v>
      </c>
      <c r="G525" s="37">
        <f t="shared" si="52"/>
        <v>0.43867570248312959</v>
      </c>
      <c r="H525" s="42"/>
      <c r="I525" s="15" t="s">
        <v>17462</v>
      </c>
      <c r="J525" s="43">
        <v>7000</v>
      </c>
      <c r="K525" s="43">
        <v>0.01</v>
      </c>
      <c r="L525" s="43">
        <v>2</v>
      </c>
      <c r="M525" s="43">
        <v>10</v>
      </c>
      <c r="N525" s="43">
        <v>1</v>
      </c>
      <c r="O525" s="43">
        <v>0.25531914893617019</v>
      </c>
      <c r="P525" s="43">
        <v>0.12453432676955821</v>
      </c>
      <c r="Q525" s="43">
        <f t="shared" si="53"/>
        <v>0.37985347570572842</v>
      </c>
      <c r="R525" s="42"/>
      <c r="S525" s="15" t="s">
        <v>2991</v>
      </c>
      <c r="T525" s="37">
        <v>9000</v>
      </c>
      <c r="U525" s="37">
        <v>1.0000000000000001E-5</v>
      </c>
      <c r="V525" s="37">
        <v>1000</v>
      </c>
      <c r="W525" s="37">
        <v>1</v>
      </c>
      <c r="X525" s="37">
        <v>0.30851063829787234</v>
      </c>
      <c r="Y525" s="37">
        <v>0</v>
      </c>
      <c r="Z525" s="37">
        <f t="shared" si="54"/>
        <v>0.30851063829787234</v>
      </c>
      <c r="AA525" s="42"/>
      <c r="AB525" s="15" t="s">
        <v>9038</v>
      </c>
      <c r="AC525" s="37">
        <v>5000</v>
      </c>
      <c r="AD525" s="37">
        <v>100000</v>
      </c>
      <c r="AE525" s="37">
        <v>1</v>
      </c>
      <c r="AF525" s="37">
        <v>9.5744680851063829E-2</v>
      </c>
      <c r="AG525" s="37">
        <v>-4.1585190979011859E-2</v>
      </c>
      <c r="AH525" s="37">
        <f t="shared" si="55"/>
        <v>5.415948987205197E-2</v>
      </c>
      <c r="AI525" s="42"/>
      <c r="AJ525" s="15" t="s">
        <v>9568</v>
      </c>
      <c r="AK525" s="43">
        <v>7000</v>
      </c>
      <c r="AL525" s="43">
        <v>0.01</v>
      </c>
      <c r="AM525" s="43">
        <v>2</v>
      </c>
      <c r="AN525" s="43">
        <v>10</v>
      </c>
      <c r="AO525" s="43">
        <v>1</v>
      </c>
      <c r="AP525" s="43">
        <v>0.14893617021276595</v>
      </c>
      <c r="AQ525" s="43">
        <v>-4.139404459874498E-3</v>
      </c>
      <c r="AR525" s="43">
        <f t="shared" si="56"/>
        <v>0.14479676575289147</v>
      </c>
      <c r="AS525" s="42"/>
      <c r="AT525" s="15" t="s">
        <v>11332</v>
      </c>
      <c r="AU525" s="37">
        <v>9000</v>
      </c>
      <c r="AV525" s="37">
        <v>1.0000000000000001E-5</v>
      </c>
      <c r="AW525" s="37">
        <v>1000</v>
      </c>
      <c r="AX525" s="37">
        <v>1</v>
      </c>
      <c r="AY525" s="37">
        <v>9.5744680851063829E-2</v>
      </c>
      <c r="AZ525" s="37">
        <v>-4.3625914315569503E-2</v>
      </c>
      <c r="BA525" s="37">
        <f t="shared" si="57"/>
        <v>5.2118766535494326E-2</v>
      </c>
    </row>
    <row r="526" spans="1:53" x14ac:dyDescent="0.2">
      <c r="A526" s="15" t="s">
        <v>2387</v>
      </c>
      <c r="B526" s="37">
        <v>5000</v>
      </c>
      <c r="C526" s="37">
        <v>100000</v>
      </c>
      <c r="D526" s="37">
        <v>2</v>
      </c>
      <c r="E526" s="37">
        <v>0.26595744680851063</v>
      </c>
      <c r="F526" s="37">
        <v>0.12658227848101264</v>
      </c>
      <c r="G526" s="37">
        <f t="shared" si="52"/>
        <v>0.3925397252895233</v>
      </c>
      <c r="H526" s="42"/>
      <c r="I526" s="15" t="s">
        <v>17463</v>
      </c>
      <c r="J526" s="43">
        <v>7000</v>
      </c>
      <c r="K526" s="43">
        <v>0.01</v>
      </c>
      <c r="L526" s="43">
        <v>2</v>
      </c>
      <c r="M526" s="43">
        <v>10</v>
      </c>
      <c r="N526" s="43">
        <v>2</v>
      </c>
      <c r="O526" s="43">
        <v>0.25531914893617019</v>
      </c>
      <c r="P526" s="43">
        <v>0.12476722532588452</v>
      </c>
      <c r="Q526" s="43">
        <f t="shared" si="53"/>
        <v>0.38008637426205472</v>
      </c>
      <c r="R526" s="42"/>
      <c r="S526" s="15" t="s">
        <v>2992</v>
      </c>
      <c r="T526" s="37">
        <v>9000</v>
      </c>
      <c r="U526" s="37">
        <v>1.0000000000000001E-5</v>
      </c>
      <c r="V526" s="37">
        <v>1000</v>
      </c>
      <c r="W526" s="37">
        <v>2</v>
      </c>
      <c r="X526" s="37">
        <v>0.30851063829787234</v>
      </c>
      <c r="Y526" s="37">
        <v>0</v>
      </c>
      <c r="Z526" s="37">
        <f t="shared" si="54"/>
        <v>0.30851063829787234</v>
      </c>
      <c r="AA526" s="42"/>
      <c r="AB526" s="15" t="s">
        <v>9039</v>
      </c>
      <c r="AC526" s="37">
        <v>5000</v>
      </c>
      <c r="AD526" s="37">
        <v>100000</v>
      </c>
      <c r="AE526" s="37">
        <v>2</v>
      </c>
      <c r="AF526" s="37">
        <v>0.1276595744680851</v>
      </c>
      <c r="AG526" s="37">
        <v>-1.6752407334124794E-2</v>
      </c>
      <c r="AH526" s="37">
        <f t="shared" si="55"/>
        <v>0.1109071671339603</v>
      </c>
      <c r="AI526" s="42"/>
      <c r="AJ526" s="15" t="s">
        <v>9569</v>
      </c>
      <c r="AK526" s="43">
        <v>7000</v>
      </c>
      <c r="AL526" s="43">
        <v>0.01</v>
      </c>
      <c r="AM526" s="43">
        <v>2</v>
      </c>
      <c r="AN526" s="43">
        <v>10</v>
      </c>
      <c r="AO526" s="43">
        <v>2</v>
      </c>
      <c r="AP526" s="43">
        <v>0.22340425531914893</v>
      </c>
      <c r="AQ526" s="43">
        <v>9.7224049467175347E-2</v>
      </c>
      <c r="AR526" s="43">
        <f t="shared" si="56"/>
        <v>0.32062830478632426</v>
      </c>
      <c r="AS526" s="42"/>
      <c r="AT526" s="15" t="s">
        <v>11333</v>
      </c>
      <c r="AU526" s="37">
        <v>9000</v>
      </c>
      <c r="AV526" s="37">
        <v>1.0000000000000001E-5</v>
      </c>
      <c r="AW526" s="37">
        <v>1000</v>
      </c>
      <c r="AX526" s="37">
        <v>2</v>
      </c>
      <c r="AY526" s="37">
        <v>9.5744680851063829E-2</v>
      </c>
      <c r="AZ526" s="37">
        <v>-3.6854399169478323E-2</v>
      </c>
      <c r="BA526" s="37">
        <f t="shared" si="57"/>
        <v>5.8890281681585506E-2</v>
      </c>
    </row>
    <row r="527" spans="1:53" x14ac:dyDescent="0.2">
      <c r="A527" s="15" t="s">
        <v>2388</v>
      </c>
      <c r="B527" s="37">
        <v>5000</v>
      </c>
      <c r="C527" s="37">
        <v>100000</v>
      </c>
      <c r="D527" s="37">
        <v>3</v>
      </c>
      <c r="E527" s="37">
        <v>0.27659574468085107</v>
      </c>
      <c r="F527" s="37">
        <v>0.13668287412209623</v>
      </c>
      <c r="G527" s="37">
        <f t="shared" si="52"/>
        <v>0.41327861880294731</v>
      </c>
      <c r="H527" s="42"/>
      <c r="I527" s="15" t="s">
        <v>17464</v>
      </c>
      <c r="J527" s="43">
        <v>7000</v>
      </c>
      <c r="K527" s="43">
        <v>0.01</v>
      </c>
      <c r="L527" s="43">
        <v>2</v>
      </c>
      <c r="M527" s="43">
        <v>10</v>
      </c>
      <c r="N527" s="43">
        <v>3</v>
      </c>
      <c r="O527" s="43">
        <v>0.2978723404255319</v>
      </c>
      <c r="P527" s="43">
        <v>0.17058823529411762</v>
      </c>
      <c r="Q527" s="43">
        <f t="shared" si="53"/>
        <v>0.4684605757196495</v>
      </c>
      <c r="R527" s="42"/>
      <c r="S527" s="15" t="s">
        <v>2993</v>
      </c>
      <c r="T527" s="37">
        <v>9000</v>
      </c>
      <c r="U527" s="37">
        <v>1.0000000000000001E-5</v>
      </c>
      <c r="V527" s="37">
        <v>1000</v>
      </c>
      <c r="W527" s="37">
        <v>3</v>
      </c>
      <c r="X527" s="37">
        <v>0.30851063829787234</v>
      </c>
      <c r="Y527" s="37">
        <v>0</v>
      </c>
      <c r="Z527" s="37">
        <f t="shared" si="54"/>
        <v>0.30851063829787234</v>
      </c>
      <c r="AA527" s="42"/>
      <c r="AB527" s="15" t="s">
        <v>9040</v>
      </c>
      <c r="AC527" s="37">
        <v>5000</v>
      </c>
      <c r="AD527" s="37">
        <v>100000</v>
      </c>
      <c r="AE527" s="37">
        <v>3</v>
      </c>
      <c r="AF527" s="37">
        <v>9.5744680851063829E-2</v>
      </c>
      <c r="AG527" s="37">
        <v>-5.8979456593770713E-2</v>
      </c>
      <c r="AH527" s="37">
        <f t="shared" si="55"/>
        <v>3.6765224257293116E-2</v>
      </c>
      <c r="AI527" s="42"/>
      <c r="AJ527" s="15" t="s">
        <v>9570</v>
      </c>
      <c r="AK527" s="43">
        <v>7000</v>
      </c>
      <c r="AL527" s="43">
        <v>0.01</v>
      </c>
      <c r="AM527" s="43">
        <v>2</v>
      </c>
      <c r="AN527" s="43">
        <v>10</v>
      </c>
      <c r="AO527" s="43">
        <v>3</v>
      </c>
      <c r="AP527" s="43">
        <v>0.10638297872340426</v>
      </c>
      <c r="AQ527" s="43">
        <v>-4.5274027005559964E-2</v>
      </c>
      <c r="AR527" s="43">
        <f t="shared" si="56"/>
        <v>6.1108951717844293E-2</v>
      </c>
      <c r="AS527" s="42"/>
      <c r="AT527" s="15" t="s">
        <v>11334</v>
      </c>
      <c r="AU527" s="37">
        <v>9000</v>
      </c>
      <c r="AV527" s="37">
        <v>1.0000000000000001E-5</v>
      </c>
      <c r="AW527" s="37">
        <v>1000</v>
      </c>
      <c r="AX527" s="37">
        <v>3</v>
      </c>
      <c r="AY527" s="37">
        <v>0.13829787234042554</v>
      </c>
      <c r="AZ527" s="37">
        <v>-9.6804137382310099E-3</v>
      </c>
      <c r="BA527" s="37">
        <f t="shared" si="57"/>
        <v>0.12861745860219453</v>
      </c>
    </row>
    <row r="528" spans="1:53" x14ac:dyDescent="0.2">
      <c r="A528" s="15" t="s">
        <v>2389</v>
      </c>
      <c r="B528" s="37">
        <v>5000</v>
      </c>
      <c r="C528" s="37">
        <v>100000</v>
      </c>
      <c r="D528" s="37">
        <v>4</v>
      </c>
      <c r="E528" s="37">
        <v>0.28723404255319152</v>
      </c>
      <c r="F528" s="37">
        <v>0.14937871420853593</v>
      </c>
      <c r="G528" s="37">
        <f t="shared" si="52"/>
        <v>0.43661275676172745</v>
      </c>
      <c r="H528" s="42"/>
      <c r="I528" s="15" t="s">
        <v>17465</v>
      </c>
      <c r="J528" s="43">
        <v>7000</v>
      </c>
      <c r="K528" s="43">
        <v>0.01</v>
      </c>
      <c r="L528" s="43">
        <v>2</v>
      </c>
      <c r="M528" s="43">
        <v>10</v>
      </c>
      <c r="N528" s="43">
        <v>4</v>
      </c>
      <c r="O528" s="43">
        <v>0.28723404255319152</v>
      </c>
      <c r="P528" s="43">
        <v>0.15621650589496253</v>
      </c>
      <c r="Q528" s="43">
        <f t="shared" si="53"/>
        <v>0.44345054844815401</v>
      </c>
      <c r="R528" s="42"/>
      <c r="S528" s="15" t="s">
        <v>2994</v>
      </c>
      <c r="T528" s="37">
        <v>9000</v>
      </c>
      <c r="U528" s="37">
        <v>1.0000000000000001E-5</v>
      </c>
      <c r="V528" s="37">
        <v>1000</v>
      </c>
      <c r="W528" s="37">
        <v>4</v>
      </c>
      <c r="X528" s="37">
        <v>0.30851063829787234</v>
      </c>
      <c r="Y528" s="37">
        <v>0</v>
      </c>
      <c r="Z528" s="37">
        <f t="shared" si="54"/>
        <v>0.30851063829787234</v>
      </c>
      <c r="AA528" s="42"/>
      <c r="AB528" s="15" t="s">
        <v>9041</v>
      </c>
      <c r="AC528" s="37">
        <v>5000</v>
      </c>
      <c r="AD528" s="37">
        <v>100000</v>
      </c>
      <c r="AE528" s="37">
        <v>4</v>
      </c>
      <c r="AF528" s="37">
        <v>7.4468085106382975E-2</v>
      </c>
      <c r="AG528" s="37">
        <v>-7.5486586007364562E-2</v>
      </c>
      <c r="AH528" s="37">
        <f t="shared" si="55"/>
        <v>-1.0185009009815865E-3</v>
      </c>
      <c r="AI528" s="42"/>
      <c r="AJ528" s="15" t="s">
        <v>9571</v>
      </c>
      <c r="AK528" s="43">
        <v>7000</v>
      </c>
      <c r="AL528" s="43">
        <v>0.01</v>
      </c>
      <c r="AM528" s="43">
        <v>2</v>
      </c>
      <c r="AN528" s="43">
        <v>10</v>
      </c>
      <c r="AO528" s="43">
        <v>4</v>
      </c>
      <c r="AP528" s="43">
        <v>0.20212765957446807</v>
      </c>
      <c r="AQ528" s="43">
        <v>8.7614856994952736E-2</v>
      </c>
      <c r="AR528" s="43">
        <f t="shared" si="56"/>
        <v>0.28974251656942079</v>
      </c>
      <c r="AS528" s="42"/>
      <c r="AT528" s="15" t="s">
        <v>11335</v>
      </c>
      <c r="AU528" s="37">
        <v>9000</v>
      </c>
      <c r="AV528" s="37">
        <v>1.0000000000000001E-5</v>
      </c>
      <c r="AW528" s="37">
        <v>1000</v>
      </c>
      <c r="AX528" s="37">
        <v>4</v>
      </c>
      <c r="AY528" s="37">
        <v>0.15957446808510639</v>
      </c>
      <c r="AZ528" s="37">
        <v>2.4947478991596651E-2</v>
      </c>
      <c r="BA528" s="37">
        <f t="shared" si="57"/>
        <v>0.18452194707670305</v>
      </c>
    </row>
    <row r="529" spans="1:53" x14ac:dyDescent="0.2">
      <c r="A529" s="15" t="s">
        <v>2390</v>
      </c>
      <c r="B529" s="37">
        <v>5000</v>
      </c>
      <c r="C529" s="37">
        <v>100000</v>
      </c>
      <c r="D529" s="37">
        <v>5</v>
      </c>
      <c r="E529" s="37">
        <v>0.27659574468085107</v>
      </c>
      <c r="F529" s="37">
        <v>0.13598269802649368</v>
      </c>
      <c r="G529" s="37">
        <f t="shared" si="52"/>
        <v>0.41257844270734478</v>
      </c>
      <c r="H529" s="42"/>
      <c r="I529" s="15" t="s">
        <v>17466</v>
      </c>
      <c r="J529" s="43">
        <v>7000</v>
      </c>
      <c r="K529" s="43">
        <v>0.01</v>
      </c>
      <c r="L529" s="43">
        <v>2</v>
      </c>
      <c r="M529" s="43">
        <v>10</v>
      </c>
      <c r="N529" s="43">
        <v>5</v>
      </c>
      <c r="O529" s="43">
        <v>0.30851063829787234</v>
      </c>
      <c r="P529" s="43">
        <v>0.18391879257379459</v>
      </c>
      <c r="Q529" s="43">
        <f t="shared" si="53"/>
        <v>0.49242943087166691</v>
      </c>
      <c r="R529" s="42"/>
      <c r="S529" s="15" t="s">
        <v>2995</v>
      </c>
      <c r="T529" s="37">
        <v>9000</v>
      </c>
      <c r="U529" s="37">
        <v>1.0000000000000001E-5</v>
      </c>
      <c r="V529" s="37">
        <v>1000</v>
      </c>
      <c r="W529" s="37">
        <v>5</v>
      </c>
      <c r="X529" s="37">
        <v>0.30851063829787234</v>
      </c>
      <c r="Y529" s="37">
        <v>0</v>
      </c>
      <c r="Z529" s="37">
        <f t="shared" si="54"/>
        <v>0.30851063829787234</v>
      </c>
      <c r="AA529" s="42"/>
      <c r="AB529" s="15" t="s">
        <v>9042</v>
      </c>
      <c r="AC529" s="37">
        <v>5000</v>
      </c>
      <c r="AD529" s="37">
        <v>100000</v>
      </c>
      <c r="AE529" s="37">
        <v>5</v>
      </c>
      <c r="AF529" s="37">
        <v>0.18085106382978725</v>
      </c>
      <c r="AG529" s="37">
        <v>4.5999736391195471E-2</v>
      </c>
      <c r="AH529" s="37">
        <f t="shared" si="55"/>
        <v>0.22685080022098272</v>
      </c>
      <c r="AI529" s="42"/>
      <c r="AJ529" s="15" t="s">
        <v>9572</v>
      </c>
      <c r="AK529" s="43">
        <v>7000</v>
      </c>
      <c r="AL529" s="43">
        <v>0.01</v>
      </c>
      <c r="AM529" s="43">
        <v>2</v>
      </c>
      <c r="AN529" s="43">
        <v>10</v>
      </c>
      <c r="AO529" s="43">
        <v>5</v>
      </c>
      <c r="AP529" s="43">
        <v>0.1276595744680851</v>
      </c>
      <c r="AQ529" s="43">
        <v>-1.6886543535620066E-2</v>
      </c>
      <c r="AR529" s="43">
        <f t="shared" si="56"/>
        <v>0.11077303093246503</v>
      </c>
      <c r="AS529" s="42"/>
      <c r="AT529" s="15" t="s">
        <v>11336</v>
      </c>
      <c r="AU529" s="37">
        <v>9000</v>
      </c>
      <c r="AV529" s="37">
        <v>1.0000000000000001E-5</v>
      </c>
      <c r="AW529" s="37">
        <v>1000</v>
      </c>
      <c r="AX529" s="37">
        <v>5</v>
      </c>
      <c r="AY529" s="37">
        <v>0.13829787234042554</v>
      </c>
      <c r="AZ529" s="37">
        <v>-2.0780265451132873E-2</v>
      </c>
      <c r="BA529" s="37">
        <f t="shared" si="57"/>
        <v>0.11751760688929266</v>
      </c>
    </row>
    <row r="530" spans="1:53" x14ac:dyDescent="0.2">
      <c r="A530" s="15" t="s">
        <v>2391</v>
      </c>
      <c r="B530" s="37">
        <v>5000</v>
      </c>
      <c r="C530" s="37">
        <v>100000</v>
      </c>
      <c r="D530" s="37">
        <v>6</v>
      </c>
      <c r="E530" s="37">
        <v>0.28723404255319152</v>
      </c>
      <c r="F530" s="37">
        <v>0.14730571351204985</v>
      </c>
      <c r="G530" s="37">
        <f t="shared" si="52"/>
        <v>0.43453975606524137</v>
      </c>
      <c r="H530" s="42"/>
      <c r="I530" s="15" t="s">
        <v>17467</v>
      </c>
      <c r="J530" s="43">
        <v>7000</v>
      </c>
      <c r="K530" s="43">
        <v>0.01</v>
      </c>
      <c r="L530" s="43">
        <v>2</v>
      </c>
      <c r="M530" s="43">
        <v>10</v>
      </c>
      <c r="N530" s="43">
        <v>6</v>
      </c>
      <c r="O530" s="43">
        <v>0.27659574468085107</v>
      </c>
      <c r="P530" s="43">
        <v>0.14235878169864488</v>
      </c>
      <c r="Q530" s="43">
        <f t="shared" si="53"/>
        <v>0.41895452637949593</v>
      </c>
      <c r="R530" s="42"/>
      <c r="S530" s="15" t="s">
        <v>2996</v>
      </c>
      <c r="T530" s="37">
        <v>9000</v>
      </c>
      <c r="U530" s="37">
        <v>1.0000000000000001E-5</v>
      </c>
      <c r="V530" s="37">
        <v>1000</v>
      </c>
      <c r="W530" s="37">
        <v>6</v>
      </c>
      <c r="X530" s="37">
        <v>0.30851063829787234</v>
      </c>
      <c r="Y530" s="37">
        <v>0</v>
      </c>
      <c r="Z530" s="37">
        <f t="shared" si="54"/>
        <v>0.30851063829787234</v>
      </c>
      <c r="AA530" s="42"/>
      <c r="AB530" s="15" t="s">
        <v>9043</v>
      </c>
      <c r="AC530" s="37">
        <v>5000</v>
      </c>
      <c r="AD530" s="37">
        <v>100000</v>
      </c>
      <c r="AE530" s="37">
        <v>6</v>
      </c>
      <c r="AF530" s="37">
        <v>0.13829787234042554</v>
      </c>
      <c r="AG530" s="37">
        <v>-3.941663381946968E-4</v>
      </c>
      <c r="AH530" s="37">
        <f t="shared" si="55"/>
        <v>0.13790370600223084</v>
      </c>
      <c r="AI530" s="42"/>
      <c r="AJ530" s="15" t="s">
        <v>9573</v>
      </c>
      <c r="AK530" s="43">
        <v>7000</v>
      </c>
      <c r="AL530" s="43">
        <v>0.01</v>
      </c>
      <c r="AM530" s="43">
        <v>2</v>
      </c>
      <c r="AN530" s="43">
        <v>10</v>
      </c>
      <c r="AO530" s="43">
        <v>6</v>
      </c>
      <c r="AP530" s="43">
        <v>0.14893617021276595</v>
      </c>
      <c r="AQ530" s="43">
        <v>1.6479204812974109E-2</v>
      </c>
      <c r="AR530" s="43">
        <f t="shared" si="56"/>
        <v>0.16541537502574005</v>
      </c>
      <c r="AS530" s="42"/>
      <c r="AT530" s="15" t="s">
        <v>11337</v>
      </c>
      <c r="AU530" s="37">
        <v>9000</v>
      </c>
      <c r="AV530" s="37">
        <v>1.0000000000000001E-5</v>
      </c>
      <c r="AW530" s="37">
        <v>1000</v>
      </c>
      <c r="AX530" s="37">
        <v>6</v>
      </c>
      <c r="AY530" s="37">
        <v>0.22340425531914893</v>
      </c>
      <c r="AZ530" s="37">
        <v>9.9829463465827079E-2</v>
      </c>
      <c r="BA530" s="37">
        <f t="shared" si="57"/>
        <v>0.32323371878497598</v>
      </c>
    </row>
    <row r="531" spans="1:53" x14ac:dyDescent="0.2">
      <c r="A531" s="15" t="s">
        <v>2392</v>
      </c>
      <c r="B531" s="37">
        <v>5000</v>
      </c>
      <c r="C531" s="37">
        <v>100000</v>
      </c>
      <c r="D531" s="37">
        <v>7</v>
      </c>
      <c r="E531" s="37">
        <v>0.28723404255319152</v>
      </c>
      <c r="F531" s="37">
        <v>0.15212708669897687</v>
      </c>
      <c r="G531" s="37">
        <f t="shared" si="52"/>
        <v>0.43936112925216841</v>
      </c>
      <c r="H531" s="42"/>
      <c r="I531" s="15" t="s">
        <v>17468</v>
      </c>
      <c r="J531" s="43">
        <v>7000</v>
      </c>
      <c r="K531" s="43">
        <v>0.01</v>
      </c>
      <c r="L531" s="43">
        <v>2</v>
      </c>
      <c r="M531" s="43">
        <v>10</v>
      </c>
      <c r="N531" s="43">
        <v>7</v>
      </c>
      <c r="O531" s="43">
        <v>0.28723404255319152</v>
      </c>
      <c r="P531" s="43">
        <v>0.16149647184129945</v>
      </c>
      <c r="Q531" s="43">
        <f t="shared" si="53"/>
        <v>0.44873051439449096</v>
      </c>
      <c r="R531" s="42"/>
      <c r="S531" s="15" t="s">
        <v>2997</v>
      </c>
      <c r="T531" s="37">
        <v>9000</v>
      </c>
      <c r="U531" s="37">
        <v>1.0000000000000001E-5</v>
      </c>
      <c r="V531" s="37">
        <v>1000</v>
      </c>
      <c r="W531" s="37">
        <v>7</v>
      </c>
      <c r="X531" s="37">
        <v>0.30851063829787234</v>
      </c>
      <c r="Y531" s="37">
        <v>0</v>
      </c>
      <c r="Z531" s="37">
        <f t="shared" si="54"/>
        <v>0.30851063829787234</v>
      </c>
      <c r="AA531" s="42"/>
      <c r="AB531" s="15" t="s">
        <v>9044</v>
      </c>
      <c r="AC531" s="37">
        <v>5000</v>
      </c>
      <c r="AD531" s="37">
        <v>100000</v>
      </c>
      <c r="AE531" s="37">
        <v>7</v>
      </c>
      <c r="AF531" s="37">
        <v>0.13829787234042554</v>
      </c>
      <c r="AG531" s="37">
        <v>1.3116474291710429E-3</v>
      </c>
      <c r="AH531" s="37">
        <f t="shared" si="55"/>
        <v>0.13960951976959657</v>
      </c>
      <c r="AI531" s="42"/>
      <c r="AJ531" s="15" t="s">
        <v>9574</v>
      </c>
      <c r="AK531" s="43">
        <v>7000</v>
      </c>
      <c r="AL531" s="43">
        <v>0.01</v>
      </c>
      <c r="AM531" s="43">
        <v>2</v>
      </c>
      <c r="AN531" s="43">
        <v>10</v>
      </c>
      <c r="AO531" s="43">
        <v>7</v>
      </c>
      <c r="AP531" s="43">
        <v>0.10638297872340426</v>
      </c>
      <c r="AQ531" s="43">
        <v>-5.2379048380647761E-2</v>
      </c>
      <c r="AR531" s="43">
        <f t="shared" si="56"/>
        <v>5.4003930342756495E-2</v>
      </c>
      <c r="AS531" s="42"/>
      <c r="AT531" s="15" t="s">
        <v>11338</v>
      </c>
      <c r="AU531" s="37">
        <v>9000</v>
      </c>
      <c r="AV531" s="37">
        <v>1.0000000000000001E-5</v>
      </c>
      <c r="AW531" s="37">
        <v>1000</v>
      </c>
      <c r="AX531" s="37">
        <v>7</v>
      </c>
      <c r="AY531" s="37">
        <v>0.15957446808510639</v>
      </c>
      <c r="AZ531" s="37">
        <v>1.707478491065521E-2</v>
      </c>
      <c r="BA531" s="37">
        <f t="shared" si="57"/>
        <v>0.17664925299576159</v>
      </c>
    </row>
    <row r="532" spans="1:53" x14ac:dyDescent="0.2">
      <c r="A532" s="15" t="s">
        <v>2393</v>
      </c>
      <c r="B532" s="37">
        <v>5000</v>
      </c>
      <c r="C532" s="37">
        <v>100000</v>
      </c>
      <c r="D532" s="37">
        <v>8</v>
      </c>
      <c r="E532" s="37">
        <v>0.26595744680851063</v>
      </c>
      <c r="F532" s="37">
        <v>0.12834296465528827</v>
      </c>
      <c r="G532" s="37">
        <f t="shared" si="52"/>
        <v>0.39430041146379891</v>
      </c>
      <c r="H532" s="42"/>
      <c r="I532" s="15" t="s">
        <v>17469</v>
      </c>
      <c r="J532" s="43">
        <v>7000</v>
      </c>
      <c r="K532" s="43">
        <v>0.01</v>
      </c>
      <c r="L532" s="43">
        <v>2</v>
      </c>
      <c r="M532" s="43">
        <v>10</v>
      </c>
      <c r="N532" s="43">
        <v>8</v>
      </c>
      <c r="O532" s="43">
        <v>0.27659574468085107</v>
      </c>
      <c r="P532" s="43">
        <v>0.15079048757805236</v>
      </c>
      <c r="Q532" s="43">
        <f t="shared" si="53"/>
        <v>0.42738623225890343</v>
      </c>
      <c r="R532" s="42"/>
      <c r="S532" s="15" t="s">
        <v>2998</v>
      </c>
      <c r="T532" s="37">
        <v>9000</v>
      </c>
      <c r="U532" s="37">
        <v>1.0000000000000001E-5</v>
      </c>
      <c r="V532" s="37">
        <v>1000</v>
      </c>
      <c r="W532" s="37">
        <v>8</v>
      </c>
      <c r="X532" s="37">
        <v>0.30851063829787234</v>
      </c>
      <c r="Y532" s="37">
        <v>0</v>
      </c>
      <c r="Z532" s="37">
        <f t="shared" si="54"/>
        <v>0.30851063829787234</v>
      </c>
      <c r="AA532" s="42"/>
      <c r="AB532" s="15" t="s">
        <v>9045</v>
      </c>
      <c r="AC532" s="37">
        <v>5000</v>
      </c>
      <c r="AD532" s="37">
        <v>100000</v>
      </c>
      <c r="AE532" s="37">
        <v>8</v>
      </c>
      <c r="AF532" s="37">
        <v>0.18085106382978725</v>
      </c>
      <c r="AG532" s="37">
        <v>5.8777633289986989E-2</v>
      </c>
      <c r="AH532" s="37">
        <f t="shared" si="55"/>
        <v>0.23962869711977425</v>
      </c>
      <c r="AI532" s="42"/>
      <c r="AJ532" s="15" t="s">
        <v>9575</v>
      </c>
      <c r="AK532" s="43">
        <v>7000</v>
      </c>
      <c r="AL532" s="43">
        <v>0.01</v>
      </c>
      <c r="AM532" s="43">
        <v>2</v>
      </c>
      <c r="AN532" s="43">
        <v>10</v>
      </c>
      <c r="AO532" s="43">
        <v>8</v>
      </c>
      <c r="AP532" s="43">
        <v>0.14893617021276595</v>
      </c>
      <c r="AQ532" s="43">
        <v>1.1956378925239793E-2</v>
      </c>
      <c r="AR532" s="43">
        <f t="shared" si="56"/>
        <v>0.16089254913800574</v>
      </c>
      <c r="AS532" s="42"/>
      <c r="AT532" s="15" t="s">
        <v>11339</v>
      </c>
      <c r="AU532" s="37">
        <v>9000</v>
      </c>
      <c r="AV532" s="37">
        <v>1.0000000000000001E-5</v>
      </c>
      <c r="AW532" s="37">
        <v>1000</v>
      </c>
      <c r="AX532" s="37">
        <v>8</v>
      </c>
      <c r="AY532" s="37">
        <v>0.11702127659574468</v>
      </c>
      <c r="AZ532" s="37">
        <v>-2.7796074298511386E-2</v>
      </c>
      <c r="BA532" s="37">
        <f t="shared" si="57"/>
        <v>8.9225202297233297E-2</v>
      </c>
    </row>
    <row r="533" spans="1:53" x14ac:dyDescent="0.2">
      <c r="A533" s="15" t="s">
        <v>2394</v>
      </c>
      <c r="B533" s="37">
        <v>5000</v>
      </c>
      <c r="C533" s="37">
        <v>100000</v>
      </c>
      <c r="D533" s="37">
        <v>9</v>
      </c>
      <c r="E533" s="37">
        <v>0.27659574468085107</v>
      </c>
      <c r="F533" s="37">
        <v>0.1378473158888589</v>
      </c>
      <c r="G533" s="37">
        <f t="shared" si="52"/>
        <v>0.41444306056970998</v>
      </c>
      <c r="H533" s="42"/>
      <c r="I533" s="15" t="s">
        <v>17470</v>
      </c>
      <c r="J533" s="43">
        <v>7000</v>
      </c>
      <c r="K533" s="43">
        <v>0.01</v>
      </c>
      <c r="L533" s="43">
        <v>2</v>
      </c>
      <c r="M533" s="43">
        <v>10</v>
      </c>
      <c r="N533" s="43">
        <v>9</v>
      </c>
      <c r="O533" s="43">
        <v>0.27659574468085107</v>
      </c>
      <c r="P533" s="43">
        <v>0.14534028613451</v>
      </c>
      <c r="Q533" s="43">
        <f t="shared" si="53"/>
        <v>0.42193603081536107</v>
      </c>
      <c r="R533" s="42"/>
      <c r="S533" s="15" t="s">
        <v>2999</v>
      </c>
      <c r="T533" s="37">
        <v>9000</v>
      </c>
      <c r="U533" s="37">
        <v>1.0000000000000001E-5</v>
      </c>
      <c r="V533" s="37">
        <v>1000</v>
      </c>
      <c r="W533" s="37">
        <v>9</v>
      </c>
      <c r="X533" s="37">
        <v>0.30851063829787234</v>
      </c>
      <c r="Y533" s="37">
        <v>0</v>
      </c>
      <c r="Z533" s="37">
        <f t="shared" si="54"/>
        <v>0.30851063829787234</v>
      </c>
      <c r="AA533" s="42"/>
      <c r="AB533" s="15" t="s">
        <v>9046</v>
      </c>
      <c r="AC533" s="37">
        <v>5000</v>
      </c>
      <c r="AD533" s="37">
        <v>100000</v>
      </c>
      <c r="AE533" s="37">
        <v>9</v>
      </c>
      <c r="AF533" s="37">
        <v>0.13829787234042554</v>
      </c>
      <c r="AG533" s="37">
        <v>-1.3308490817141343E-2</v>
      </c>
      <c r="AH533" s="37">
        <f t="shared" si="55"/>
        <v>0.12498938152328419</v>
      </c>
      <c r="AI533" s="42"/>
      <c r="AJ533" s="15" t="s">
        <v>9576</v>
      </c>
      <c r="AK533" s="43">
        <v>7000</v>
      </c>
      <c r="AL533" s="43">
        <v>0.01</v>
      </c>
      <c r="AM533" s="43">
        <v>2</v>
      </c>
      <c r="AN533" s="43">
        <v>10</v>
      </c>
      <c r="AO533" s="43">
        <v>9</v>
      </c>
      <c r="AP533" s="43">
        <v>0.15957446808510639</v>
      </c>
      <c r="AQ533" s="43">
        <v>1.8633540372670801E-2</v>
      </c>
      <c r="AR533" s="43">
        <f t="shared" si="56"/>
        <v>0.17820800845777718</v>
      </c>
      <c r="AS533" s="42"/>
      <c r="AT533" s="15" t="s">
        <v>11340</v>
      </c>
      <c r="AU533" s="37">
        <v>9000</v>
      </c>
      <c r="AV533" s="37">
        <v>1.0000000000000001E-5</v>
      </c>
      <c r="AW533" s="37">
        <v>1000</v>
      </c>
      <c r="AX533" s="37">
        <v>9</v>
      </c>
      <c r="AY533" s="37">
        <v>0.14893617021276595</v>
      </c>
      <c r="AZ533" s="37">
        <v>1.2215946407460905E-2</v>
      </c>
      <c r="BA533" s="37">
        <f t="shared" si="57"/>
        <v>0.16115211662022685</v>
      </c>
    </row>
    <row r="534" spans="1:53" x14ac:dyDescent="0.2">
      <c r="A534" s="15" t="s">
        <v>2395</v>
      </c>
      <c r="B534" s="37">
        <v>7000</v>
      </c>
      <c r="C534" s="37">
        <v>100000</v>
      </c>
      <c r="D534" s="37">
        <v>0</v>
      </c>
      <c r="E534" s="37">
        <v>0.26595744680851063</v>
      </c>
      <c r="F534" s="37">
        <v>0.12869425040300911</v>
      </c>
      <c r="G534" s="37">
        <f t="shared" si="52"/>
        <v>0.39465169721151971</v>
      </c>
      <c r="H534" s="42"/>
      <c r="I534" s="15" t="s">
        <v>17471</v>
      </c>
      <c r="J534" s="43">
        <v>7000</v>
      </c>
      <c r="K534" s="43">
        <v>0.01</v>
      </c>
      <c r="L534" s="43">
        <v>2</v>
      </c>
      <c r="M534" s="43">
        <v>100</v>
      </c>
      <c r="N534" s="43">
        <v>0</v>
      </c>
      <c r="O534" s="43">
        <v>0.28723404255319152</v>
      </c>
      <c r="P534" s="43">
        <v>0.15098409274737129</v>
      </c>
      <c r="Q534" s="43">
        <f t="shared" si="53"/>
        <v>0.43821813530056281</v>
      </c>
      <c r="R534" s="42"/>
      <c r="S534" s="15" t="s">
        <v>3000</v>
      </c>
      <c r="T534" s="37">
        <v>9000</v>
      </c>
      <c r="U534" s="37">
        <v>1.0000000000000001E-5</v>
      </c>
      <c r="V534" s="37">
        <v>10000</v>
      </c>
      <c r="W534" s="37">
        <v>0</v>
      </c>
      <c r="X534" s="37">
        <v>0.30851063829787234</v>
      </c>
      <c r="Y534" s="37">
        <v>0</v>
      </c>
      <c r="Z534" s="37">
        <f t="shared" si="54"/>
        <v>0.30851063829787234</v>
      </c>
      <c r="AA534" s="42"/>
      <c r="AB534" s="15" t="s">
        <v>9047</v>
      </c>
      <c r="AC534" s="37">
        <v>7000</v>
      </c>
      <c r="AD534" s="37">
        <v>100000</v>
      </c>
      <c r="AE534" s="37">
        <v>0</v>
      </c>
      <c r="AF534" s="37">
        <v>0.14893617021276595</v>
      </c>
      <c r="AG534" s="37">
        <v>-7.6376792174728796E-3</v>
      </c>
      <c r="AH534" s="37">
        <f t="shared" si="55"/>
        <v>0.14129849099529307</v>
      </c>
      <c r="AI534" s="42"/>
      <c r="AJ534" s="15" t="s">
        <v>9577</v>
      </c>
      <c r="AK534" s="43">
        <v>7000</v>
      </c>
      <c r="AL534" s="43">
        <v>0.01</v>
      </c>
      <c r="AM534" s="43">
        <v>2</v>
      </c>
      <c r="AN534" s="43">
        <v>100</v>
      </c>
      <c r="AO534" s="43">
        <v>0</v>
      </c>
      <c r="AP534" s="43">
        <v>0.1702127659574468</v>
      </c>
      <c r="AQ534" s="43">
        <v>2.8488140983172094E-2</v>
      </c>
      <c r="AR534" s="43">
        <f t="shared" si="56"/>
        <v>0.1987009069406189</v>
      </c>
      <c r="AS534" s="42"/>
      <c r="AT534" s="15" t="s">
        <v>11341</v>
      </c>
      <c r="AU534" s="37">
        <v>9000</v>
      </c>
      <c r="AV534" s="37">
        <v>1.0000000000000001E-5</v>
      </c>
      <c r="AW534" s="37">
        <v>10000</v>
      </c>
      <c r="AX534" s="37">
        <v>0</v>
      </c>
      <c r="AY534" s="37">
        <v>8.5106382978723402E-2</v>
      </c>
      <c r="AZ534" s="37">
        <v>-7.7722970270630576E-2</v>
      </c>
      <c r="BA534" s="37">
        <f t="shared" si="57"/>
        <v>7.3834127080928263E-3</v>
      </c>
    </row>
    <row r="535" spans="1:53" x14ac:dyDescent="0.2">
      <c r="A535" s="15" t="s">
        <v>2396</v>
      </c>
      <c r="B535" s="37">
        <v>7000</v>
      </c>
      <c r="C535" s="37">
        <v>100000</v>
      </c>
      <c r="D535" s="37">
        <v>1</v>
      </c>
      <c r="E535" s="37">
        <v>0.27659574468085107</v>
      </c>
      <c r="F535" s="37">
        <v>0.13912457912457915</v>
      </c>
      <c r="G535" s="37">
        <f t="shared" si="52"/>
        <v>0.41572032380543023</v>
      </c>
      <c r="H535" s="42"/>
      <c r="I535" s="15" t="s">
        <v>17472</v>
      </c>
      <c r="J535" s="43">
        <v>7000</v>
      </c>
      <c r="K535" s="43">
        <v>0.01</v>
      </c>
      <c r="L535" s="43">
        <v>2</v>
      </c>
      <c r="M535" s="43">
        <v>100</v>
      </c>
      <c r="N535" s="43">
        <v>1</v>
      </c>
      <c r="O535" s="43">
        <v>0.28723404255319152</v>
      </c>
      <c r="P535" s="43">
        <v>0.15847140566541962</v>
      </c>
      <c r="Q535" s="43">
        <f t="shared" si="53"/>
        <v>0.44570544821861113</v>
      </c>
      <c r="R535" s="42"/>
      <c r="S535" s="15" t="s">
        <v>3001</v>
      </c>
      <c r="T535" s="37">
        <v>9000</v>
      </c>
      <c r="U535" s="37">
        <v>1.0000000000000001E-5</v>
      </c>
      <c r="V535" s="37">
        <v>10000</v>
      </c>
      <c r="W535" s="37">
        <v>1</v>
      </c>
      <c r="X535" s="37">
        <v>0.30851063829787234</v>
      </c>
      <c r="Y535" s="37">
        <v>0</v>
      </c>
      <c r="Z535" s="37">
        <f t="shared" si="54"/>
        <v>0.30851063829787234</v>
      </c>
      <c r="AA535" s="42"/>
      <c r="AB535" s="15" t="s">
        <v>9048</v>
      </c>
      <c r="AC535" s="37">
        <v>7000</v>
      </c>
      <c r="AD535" s="37">
        <v>100000</v>
      </c>
      <c r="AE535" s="37">
        <v>1</v>
      </c>
      <c r="AF535" s="37">
        <v>0.1276595744680851</v>
      </c>
      <c r="AG535" s="37">
        <v>-3.8814016172506745E-2</v>
      </c>
      <c r="AH535" s="37">
        <f t="shared" si="55"/>
        <v>8.8845558295578358E-2</v>
      </c>
      <c r="AI535" s="42"/>
      <c r="AJ535" s="15" t="s">
        <v>9578</v>
      </c>
      <c r="AK535" s="43">
        <v>7000</v>
      </c>
      <c r="AL535" s="43">
        <v>0.01</v>
      </c>
      <c r="AM535" s="43">
        <v>2</v>
      </c>
      <c r="AN535" s="43">
        <v>100</v>
      </c>
      <c r="AO535" s="43">
        <v>1</v>
      </c>
      <c r="AP535" s="43">
        <v>0.13829787234042554</v>
      </c>
      <c r="AQ535" s="43">
        <v>-1.2769353551476448E-2</v>
      </c>
      <c r="AR535" s="43">
        <f t="shared" si="56"/>
        <v>0.12552851878894908</v>
      </c>
      <c r="AS535" s="42"/>
      <c r="AT535" s="15" t="s">
        <v>11342</v>
      </c>
      <c r="AU535" s="37">
        <v>9000</v>
      </c>
      <c r="AV535" s="37">
        <v>1.0000000000000001E-5</v>
      </c>
      <c r="AW535" s="37">
        <v>10000</v>
      </c>
      <c r="AX535" s="37">
        <v>1</v>
      </c>
      <c r="AY535" s="37">
        <v>0.14893617021276595</v>
      </c>
      <c r="AZ535" s="37">
        <v>2.502268896667962E-2</v>
      </c>
      <c r="BA535" s="37">
        <f t="shared" si="57"/>
        <v>0.17395885917944556</v>
      </c>
    </row>
    <row r="536" spans="1:53" x14ac:dyDescent="0.2">
      <c r="A536" s="15" t="s">
        <v>2397</v>
      </c>
      <c r="B536" s="37">
        <v>7000</v>
      </c>
      <c r="C536" s="37">
        <v>100000</v>
      </c>
      <c r="D536" s="37">
        <v>2</v>
      </c>
      <c r="E536" s="37">
        <v>0.27659574468085107</v>
      </c>
      <c r="F536" s="37">
        <v>0.13981967433723591</v>
      </c>
      <c r="G536" s="37">
        <f t="shared" si="52"/>
        <v>0.41641541901808699</v>
      </c>
      <c r="H536" s="42"/>
      <c r="I536" s="15" t="s">
        <v>17473</v>
      </c>
      <c r="J536" s="43">
        <v>7000</v>
      </c>
      <c r="K536" s="43">
        <v>0.01</v>
      </c>
      <c r="L536" s="43">
        <v>2</v>
      </c>
      <c r="M536" s="43">
        <v>100</v>
      </c>
      <c r="N536" s="43">
        <v>2</v>
      </c>
      <c r="O536" s="43">
        <v>0.27659574468085107</v>
      </c>
      <c r="P536" s="43">
        <v>0.14898149380908005</v>
      </c>
      <c r="Q536" s="43">
        <f t="shared" si="53"/>
        <v>0.42557723848993112</v>
      </c>
      <c r="R536" s="42"/>
      <c r="S536" s="15" t="s">
        <v>3002</v>
      </c>
      <c r="T536" s="37">
        <v>9000</v>
      </c>
      <c r="U536" s="37">
        <v>1.0000000000000001E-5</v>
      </c>
      <c r="V536" s="37">
        <v>10000</v>
      </c>
      <c r="W536" s="37">
        <v>2</v>
      </c>
      <c r="X536" s="37">
        <v>0.30851063829787234</v>
      </c>
      <c r="Y536" s="37">
        <v>0</v>
      </c>
      <c r="Z536" s="37">
        <f t="shared" si="54"/>
        <v>0.30851063829787234</v>
      </c>
      <c r="AA536" s="42"/>
      <c r="AB536" s="15" t="s">
        <v>9049</v>
      </c>
      <c r="AC536" s="37">
        <v>7000</v>
      </c>
      <c r="AD536" s="37">
        <v>100000</v>
      </c>
      <c r="AE536" s="37">
        <v>2</v>
      </c>
      <c r="AF536" s="37">
        <v>0.13829787234042554</v>
      </c>
      <c r="AG536" s="37">
        <v>1.3131976362446129E-4</v>
      </c>
      <c r="AH536" s="37">
        <f t="shared" si="55"/>
        <v>0.13842919210405</v>
      </c>
      <c r="AI536" s="42"/>
      <c r="AJ536" s="15" t="s">
        <v>9579</v>
      </c>
      <c r="AK536" s="43">
        <v>7000</v>
      </c>
      <c r="AL536" s="43">
        <v>0.01</v>
      </c>
      <c r="AM536" s="43">
        <v>2</v>
      </c>
      <c r="AN536" s="43">
        <v>100</v>
      </c>
      <c r="AO536" s="43">
        <v>2</v>
      </c>
      <c r="AP536" s="43">
        <v>0.18085106382978725</v>
      </c>
      <c r="AQ536" s="43">
        <v>4.2719217034783763E-2</v>
      </c>
      <c r="AR536" s="43">
        <f t="shared" si="56"/>
        <v>0.22357028086457101</v>
      </c>
      <c r="AS536" s="42"/>
      <c r="AT536" s="15" t="s">
        <v>11343</v>
      </c>
      <c r="AU536" s="37">
        <v>9000</v>
      </c>
      <c r="AV536" s="37">
        <v>1.0000000000000001E-5</v>
      </c>
      <c r="AW536" s="37">
        <v>10000</v>
      </c>
      <c r="AX536" s="37">
        <v>2</v>
      </c>
      <c r="AY536" s="37">
        <v>0.14893617021276595</v>
      </c>
      <c r="AZ536" s="37">
        <v>-7.9850944902850219E-4</v>
      </c>
      <c r="BA536" s="37">
        <f t="shared" si="57"/>
        <v>0.14813766076373744</v>
      </c>
    </row>
    <row r="537" spans="1:53" x14ac:dyDescent="0.2">
      <c r="A537" s="15" t="s">
        <v>2398</v>
      </c>
      <c r="B537" s="37">
        <v>7000</v>
      </c>
      <c r="C537" s="37">
        <v>100000</v>
      </c>
      <c r="D537" s="37">
        <v>3</v>
      </c>
      <c r="E537" s="37">
        <v>0.26595744680851063</v>
      </c>
      <c r="F537" s="37">
        <v>0.12974641084127195</v>
      </c>
      <c r="G537" s="37">
        <f t="shared" si="52"/>
        <v>0.39570385764978255</v>
      </c>
      <c r="H537" s="42"/>
      <c r="I537" s="15" t="s">
        <v>17474</v>
      </c>
      <c r="J537" s="43">
        <v>7000</v>
      </c>
      <c r="K537" s="43">
        <v>0.01</v>
      </c>
      <c r="L537" s="43">
        <v>2</v>
      </c>
      <c r="M537" s="43">
        <v>100</v>
      </c>
      <c r="N537" s="43">
        <v>3</v>
      </c>
      <c r="O537" s="43">
        <v>0.27659574468085107</v>
      </c>
      <c r="P537" s="43">
        <v>0.15191720843837073</v>
      </c>
      <c r="Q537" s="43">
        <f t="shared" si="53"/>
        <v>0.42851295311922177</v>
      </c>
      <c r="R537" s="42"/>
      <c r="S537" s="15" t="s">
        <v>3003</v>
      </c>
      <c r="T537" s="37">
        <v>9000</v>
      </c>
      <c r="U537" s="37">
        <v>1.0000000000000001E-5</v>
      </c>
      <c r="V537" s="37">
        <v>10000</v>
      </c>
      <c r="W537" s="37">
        <v>3</v>
      </c>
      <c r="X537" s="37">
        <v>0.30851063829787234</v>
      </c>
      <c r="Y537" s="37">
        <v>0</v>
      </c>
      <c r="Z537" s="37">
        <f t="shared" si="54"/>
        <v>0.30851063829787234</v>
      </c>
      <c r="AA537" s="42"/>
      <c r="AB537" s="15" t="s">
        <v>9050</v>
      </c>
      <c r="AC537" s="37">
        <v>7000</v>
      </c>
      <c r="AD537" s="37">
        <v>100000</v>
      </c>
      <c r="AE537" s="37">
        <v>3</v>
      </c>
      <c r="AF537" s="37">
        <v>9.5744680851063829E-2</v>
      </c>
      <c r="AG537" s="37">
        <v>-4.7868852459016391E-2</v>
      </c>
      <c r="AH537" s="37">
        <f t="shared" si="55"/>
        <v>4.7875828392047438E-2</v>
      </c>
      <c r="AI537" s="42"/>
      <c r="AJ537" s="15" t="s">
        <v>9580</v>
      </c>
      <c r="AK537" s="43">
        <v>7000</v>
      </c>
      <c r="AL537" s="43">
        <v>0.01</v>
      </c>
      <c r="AM537" s="43">
        <v>2</v>
      </c>
      <c r="AN537" s="43">
        <v>100</v>
      </c>
      <c r="AO537" s="43">
        <v>3</v>
      </c>
      <c r="AP537" s="43">
        <v>0.15957446808510639</v>
      </c>
      <c r="AQ537" s="43">
        <v>2.0445851470782234E-2</v>
      </c>
      <c r="AR537" s="43">
        <f t="shared" si="56"/>
        <v>0.18002031955588862</v>
      </c>
      <c r="AS537" s="42"/>
      <c r="AT537" s="15" t="s">
        <v>11344</v>
      </c>
      <c r="AU537" s="37">
        <v>9000</v>
      </c>
      <c r="AV537" s="37">
        <v>1.0000000000000001E-5</v>
      </c>
      <c r="AW537" s="37">
        <v>10000</v>
      </c>
      <c r="AX537" s="37">
        <v>3</v>
      </c>
      <c r="AY537" s="37">
        <v>0.1702127659574468</v>
      </c>
      <c r="AZ537" s="37">
        <v>1.8342482260008015E-2</v>
      </c>
      <c r="BA537" s="37">
        <f t="shared" si="57"/>
        <v>0.18855524821745481</v>
      </c>
    </row>
    <row r="538" spans="1:53" x14ac:dyDescent="0.2">
      <c r="A538" s="15" t="s">
        <v>2399</v>
      </c>
      <c r="B538" s="37">
        <v>7000</v>
      </c>
      <c r="C538" s="37">
        <v>100000</v>
      </c>
      <c r="D538" s="37">
        <v>4</v>
      </c>
      <c r="E538" s="37">
        <v>0.27659574468085107</v>
      </c>
      <c r="F538" s="37">
        <v>0.13970390309555855</v>
      </c>
      <c r="G538" s="37">
        <f t="shared" si="52"/>
        <v>0.4162996477764096</v>
      </c>
      <c r="H538" s="42"/>
      <c r="I538" s="15" t="s">
        <v>17475</v>
      </c>
      <c r="J538" s="43">
        <v>7000</v>
      </c>
      <c r="K538" s="43">
        <v>0.01</v>
      </c>
      <c r="L538" s="43">
        <v>2</v>
      </c>
      <c r="M538" s="43">
        <v>100</v>
      </c>
      <c r="N538" s="43">
        <v>4</v>
      </c>
      <c r="O538" s="43">
        <v>0.27659574468085107</v>
      </c>
      <c r="P538" s="43">
        <v>0.14132186996238585</v>
      </c>
      <c r="Q538" s="43">
        <f t="shared" si="53"/>
        <v>0.41791761464323696</v>
      </c>
      <c r="R538" s="42"/>
      <c r="S538" s="15" t="s">
        <v>3004</v>
      </c>
      <c r="T538" s="37">
        <v>9000</v>
      </c>
      <c r="U538" s="37">
        <v>1.0000000000000001E-5</v>
      </c>
      <c r="V538" s="37">
        <v>10000</v>
      </c>
      <c r="W538" s="37">
        <v>4</v>
      </c>
      <c r="X538" s="37">
        <v>0.30851063829787234</v>
      </c>
      <c r="Y538" s="37">
        <v>0</v>
      </c>
      <c r="Z538" s="37">
        <f t="shared" si="54"/>
        <v>0.30851063829787234</v>
      </c>
      <c r="AA538" s="42"/>
      <c r="AB538" s="15" t="s">
        <v>9051</v>
      </c>
      <c r="AC538" s="37">
        <v>7000</v>
      </c>
      <c r="AD538" s="37">
        <v>100000</v>
      </c>
      <c r="AE538" s="37">
        <v>4</v>
      </c>
      <c r="AF538" s="37">
        <v>0.14893617021276595</v>
      </c>
      <c r="AG538" s="37">
        <v>6.2111801242235786E-3</v>
      </c>
      <c r="AH538" s="37">
        <f t="shared" si="55"/>
        <v>0.15514735033698954</v>
      </c>
      <c r="AI538" s="42"/>
      <c r="AJ538" s="15" t="s">
        <v>9581</v>
      </c>
      <c r="AK538" s="43">
        <v>7000</v>
      </c>
      <c r="AL538" s="43">
        <v>0.01</v>
      </c>
      <c r="AM538" s="43">
        <v>2</v>
      </c>
      <c r="AN538" s="43">
        <v>100</v>
      </c>
      <c r="AO538" s="43">
        <v>4</v>
      </c>
      <c r="AP538" s="43">
        <v>8.5106382978723402E-2</v>
      </c>
      <c r="AQ538" s="43">
        <v>-6.5647244924861597E-2</v>
      </c>
      <c r="AR538" s="43">
        <f t="shared" si="56"/>
        <v>1.9459138053861805E-2</v>
      </c>
      <c r="AS538" s="42"/>
      <c r="AT538" s="15" t="s">
        <v>11345</v>
      </c>
      <c r="AU538" s="37">
        <v>9000</v>
      </c>
      <c r="AV538" s="37">
        <v>1.0000000000000001E-5</v>
      </c>
      <c r="AW538" s="37">
        <v>10000</v>
      </c>
      <c r="AX538" s="37">
        <v>4</v>
      </c>
      <c r="AY538" s="37">
        <v>0.10638297872340426</v>
      </c>
      <c r="AZ538" s="37">
        <v>-4.072756030051404E-2</v>
      </c>
      <c r="BA538" s="37">
        <f t="shared" si="57"/>
        <v>6.5655418422890216E-2</v>
      </c>
    </row>
    <row r="539" spans="1:53" x14ac:dyDescent="0.2">
      <c r="A539" s="15" t="s">
        <v>2400</v>
      </c>
      <c r="B539" s="37">
        <v>7000</v>
      </c>
      <c r="C539" s="37">
        <v>100000</v>
      </c>
      <c r="D539" s="37">
        <v>5</v>
      </c>
      <c r="E539" s="37">
        <v>0.27659574468085107</v>
      </c>
      <c r="F539" s="37">
        <v>0.13761467889908255</v>
      </c>
      <c r="G539" s="37">
        <f t="shared" si="52"/>
        <v>0.41421042357993365</v>
      </c>
      <c r="H539" s="42"/>
      <c r="I539" s="15" t="s">
        <v>17476</v>
      </c>
      <c r="J539" s="43">
        <v>7000</v>
      </c>
      <c r="K539" s="43">
        <v>0.01</v>
      </c>
      <c r="L539" s="43">
        <v>2</v>
      </c>
      <c r="M539" s="43">
        <v>100</v>
      </c>
      <c r="N539" s="43">
        <v>5</v>
      </c>
      <c r="O539" s="43">
        <v>0.27659574468085107</v>
      </c>
      <c r="P539" s="43">
        <v>0.15045188729399256</v>
      </c>
      <c r="Q539" s="43">
        <f t="shared" si="53"/>
        <v>0.42704763197484363</v>
      </c>
      <c r="R539" s="42"/>
      <c r="S539" s="15" t="s">
        <v>3005</v>
      </c>
      <c r="T539" s="37">
        <v>9000</v>
      </c>
      <c r="U539" s="37">
        <v>1.0000000000000001E-5</v>
      </c>
      <c r="V539" s="37">
        <v>10000</v>
      </c>
      <c r="W539" s="37">
        <v>5</v>
      </c>
      <c r="X539" s="37">
        <v>0.30851063829787234</v>
      </c>
      <c r="Y539" s="37">
        <v>0</v>
      </c>
      <c r="Z539" s="37">
        <f t="shared" si="54"/>
        <v>0.30851063829787234</v>
      </c>
      <c r="AA539" s="42"/>
      <c r="AB539" s="15" t="s">
        <v>9052</v>
      </c>
      <c r="AC539" s="37">
        <v>7000</v>
      </c>
      <c r="AD539" s="37">
        <v>100000</v>
      </c>
      <c r="AE539" s="37">
        <v>5</v>
      </c>
      <c r="AF539" s="37">
        <v>0.14893617021276595</v>
      </c>
      <c r="AG539" s="37">
        <v>3.181336161187689E-3</v>
      </c>
      <c r="AH539" s="37">
        <f t="shared" si="55"/>
        <v>0.15211750637395363</v>
      </c>
      <c r="AI539" s="42"/>
      <c r="AJ539" s="15" t="s">
        <v>9582</v>
      </c>
      <c r="AK539" s="43">
        <v>7000</v>
      </c>
      <c r="AL539" s="43">
        <v>0.01</v>
      </c>
      <c r="AM539" s="43">
        <v>2</v>
      </c>
      <c r="AN539" s="43">
        <v>100</v>
      </c>
      <c r="AO539" s="43">
        <v>5</v>
      </c>
      <c r="AP539" s="43">
        <v>0.14893617021276595</v>
      </c>
      <c r="AQ539" s="43">
        <v>2.6285122361776506E-2</v>
      </c>
      <c r="AR539" s="43">
        <f t="shared" si="56"/>
        <v>0.17522129257454244</v>
      </c>
      <c r="AS539" s="42"/>
      <c r="AT539" s="15" t="s">
        <v>11346</v>
      </c>
      <c r="AU539" s="37">
        <v>9000</v>
      </c>
      <c r="AV539" s="37">
        <v>1.0000000000000001E-5</v>
      </c>
      <c r="AW539" s="37">
        <v>10000</v>
      </c>
      <c r="AX539" s="37">
        <v>5</v>
      </c>
      <c r="AY539" s="37">
        <v>9.5744680851063829E-2</v>
      </c>
      <c r="AZ539" s="37">
        <v>-6.1652936486845604E-2</v>
      </c>
      <c r="BA539" s="37">
        <f t="shared" si="57"/>
        <v>3.4091744364218225E-2</v>
      </c>
    </row>
    <row r="540" spans="1:53" x14ac:dyDescent="0.2">
      <c r="A540" s="15" t="s">
        <v>2401</v>
      </c>
      <c r="B540" s="37">
        <v>7000</v>
      </c>
      <c r="C540" s="37">
        <v>100000</v>
      </c>
      <c r="D540" s="37">
        <v>6</v>
      </c>
      <c r="E540" s="37">
        <v>0.27659574468085107</v>
      </c>
      <c r="F540" s="37">
        <v>0.13644960821399624</v>
      </c>
      <c r="G540" s="37">
        <f t="shared" si="52"/>
        <v>0.41304535289484734</v>
      </c>
      <c r="H540" s="42"/>
      <c r="I540" s="15" t="s">
        <v>17477</v>
      </c>
      <c r="J540" s="43">
        <v>7000</v>
      </c>
      <c r="K540" s="43">
        <v>0.01</v>
      </c>
      <c r="L540" s="43">
        <v>2</v>
      </c>
      <c r="M540" s="43">
        <v>100</v>
      </c>
      <c r="N540" s="43">
        <v>6</v>
      </c>
      <c r="O540" s="43">
        <v>0.27659574468085107</v>
      </c>
      <c r="P540" s="43">
        <v>0.14784695373950141</v>
      </c>
      <c r="Q540" s="43">
        <f t="shared" si="53"/>
        <v>0.42444269842035248</v>
      </c>
      <c r="R540" s="42"/>
      <c r="S540" s="15" t="s">
        <v>3006</v>
      </c>
      <c r="T540" s="37">
        <v>9000</v>
      </c>
      <c r="U540" s="37">
        <v>1.0000000000000001E-5</v>
      </c>
      <c r="V540" s="37">
        <v>10000</v>
      </c>
      <c r="W540" s="37">
        <v>6</v>
      </c>
      <c r="X540" s="37">
        <v>0.30851063829787234</v>
      </c>
      <c r="Y540" s="37">
        <v>0</v>
      </c>
      <c r="Z540" s="37">
        <f t="shared" si="54"/>
        <v>0.30851063829787234</v>
      </c>
      <c r="AA540" s="42"/>
      <c r="AB540" s="15" t="s">
        <v>9053</v>
      </c>
      <c r="AC540" s="37">
        <v>7000</v>
      </c>
      <c r="AD540" s="37">
        <v>100000</v>
      </c>
      <c r="AE540" s="37">
        <v>6</v>
      </c>
      <c r="AF540" s="37">
        <v>0.15957446808510639</v>
      </c>
      <c r="AG540" s="37">
        <v>2.6925148088315223E-4</v>
      </c>
      <c r="AH540" s="37">
        <f t="shared" si="55"/>
        <v>0.15984371956598956</v>
      </c>
      <c r="AI540" s="42"/>
      <c r="AJ540" s="15" t="s">
        <v>9583</v>
      </c>
      <c r="AK540" s="43">
        <v>7000</v>
      </c>
      <c r="AL540" s="43">
        <v>0.01</v>
      </c>
      <c r="AM540" s="43">
        <v>2</v>
      </c>
      <c r="AN540" s="43">
        <v>100</v>
      </c>
      <c r="AO540" s="43">
        <v>6</v>
      </c>
      <c r="AP540" s="43">
        <v>0.13829787234042554</v>
      </c>
      <c r="AQ540" s="43">
        <v>-5.8124174372523093E-3</v>
      </c>
      <c r="AR540" s="43">
        <f t="shared" si="56"/>
        <v>0.13248545490317323</v>
      </c>
      <c r="AS540" s="42"/>
      <c r="AT540" s="15" t="s">
        <v>11347</v>
      </c>
      <c r="AU540" s="37">
        <v>9000</v>
      </c>
      <c r="AV540" s="37">
        <v>1.0000000000000001E-5</v>
      </c>
      <c r="AW540" s="37">
        <v>10000</v>
      </c>
      <c r="AX540" s="37">
        <v>6</v>
      </c>
      <c r="AY540" s="37">
        <v>0.1276595744680851</v>
      </c>
      <c r="AZ540" s="37">
        <v>-1.7692104568259835E-2</v>
      </c>
      <c r="BA540" s="37">
        <f t="shared" si="57"/>
        <v>0.10996746989982525</v>
      </c>
    </row>
    <row r="541" spans="1:53" x14ac:dyDescent="0.2">
      <c r="A541" s="15" t="s">
        <v>2402</v>
      </c>
      <c r="B541" s="37">
        <v>7000</v>
      </c>
      <c r="C541" s="37">
        <v>100000</v>
      </c>
      <c r="D541" s="37">
        <v>7</v>
      </c>
      <c r="E541" s="37">
        <v>0.2978723404255319</v>
      </c>
      <c r="F541" s="37">
        <v>0.15923566878980891</v>
      </c>
      <c r="G541" s="37">
        <f t="shared" si="52"/>
        <v>0.45710800921534078</v>
      </c>
      <c r="H541" s="42"/>
      <c r="I541" s="15" t="s">
        <v>17478</v>
      </c>
      <c r="J541" s="43">
        <v>7000</v>
      </c>
      <c r="K541" s="43">
        <v>0.01</v>
      </c>
      <c r="L541" s="43">
        <v>2</v>
      </c>
      <c r="M541" s="43">
        <v>100</v>
      </c>
      <c r="N541" s="43">
        <v>7</v>
      </c>
      <c r="O541" s="43">
        <v>0.26595744680851063</v>
      </c>
      <c r="P541" s="43">
        <v>0.13772932730656737</v>
      </c>
      <c r="Q541" s="43">
        <f t="shared" si="53"/>
        <v>0.40368677411507803</v>
      </c>
      <c r="R541" s="42"/>
      <c r="S541" s="15" t="s">
        <v>3007</v>
      </c>
      <c r="T541" s="37">
        <v>9000</v>
      </c>
      <c r="U541" s="37">
        <v>1.0000000000000001E-5</v>
      </c>
      <c r="V541" s="37">
        <v>10000</v>
      </c>
      <c r="W541" s="37">
        <v>7</v>
      </c>
      <c r="X541" s="37">
        <v>0.30851063829787234</v>
      </c>
      <c r="Y541" s="37">
        <v>0</v>
      </c>
      <c r="Z541" s="37">
        <f t="shared" si="54"/>
        <v>0.30851063829787234</v>
      </c>
      <c r="AA541" s="42"/>
      <c r="AB541" s="15" t="s">
        <v>2402</v>
      </c>
      <c r="AC541" s="37">
        <v>7000</v>
      </c>
      <c r="AD541" s="37">
        <v>100000</v>
      </c>
      <c r="AE541" s="37">
        <v>7</v>
      </c>
      <c r="AF541" s="37">
        <v>0.11702127659574468</v>
      </c>
      <c r="AG541" s="37">
        <v>-1.0098394614189531E-2</v>
      </c>
      <c r="AH541" s="37">
        <f t="shared" si="55"/>
        <v>0.10692288198155515</v>
      </c>
      <c r="AI541" s="42"/>
      <c r="AJ541" s="15" t="s">
        <v>9584</v>
      </c>
      <c r="AK541" s="43">
        <v>7000</v>
      </c>
      <c r="AL541" s="43">
        <v>0.01</v>
      </c>
      <c r="AM541" s="43">
        <v>2</v>
      </c>
      <c r="AN541" s="43">
        <v>100</v>
      </c>
      <c r="AO541" s="43">
        <v>7</v>
      </c>
      <c r="AP541" s="43">
        <v>9.5744680851063829E-2</v>
      </c>
      <c r="AQ541" s="43">
        <v>-5.1592524348512768E-2</v>
      </c>
      <c r="AR541" s="43">
        <f t="shared" si="56"/>
        <v>4.4152156502551061E-2</v>
      </c>
      <c r="AS541" s="42"/>
      <c r="AT541" s="15" t="s">
        <v>11348</v>
      </c>
      <c r="AU541" s="37">
        <v>9000</v>
      </c>
      <c r="AV541" s="37">
        <v>1.0000000000000001E-5</v>
      </c>
      <c r="AW541" s="37">
        <v>10000</v>
      </c>
      <c r="AX541" s="37">
        <v>7</v>
      </c>
      <c r="AY541" s="37">
        <v>0.11702127659574468</v>
      </c>
      <c r="AZ541" s="37">
        <v>-1.9735982224545812E-2</v>
      </c>
      <c r="BA541" s="37">
        <f t="shared" si="57"/>
        <v>9.7285294371198872E-2</v>
      </c>
    </row>
    <row r="542" spans="1:53" x14ac:dyDescent="0.2">
      <c r="A542" s="15" t="s">
        <v>2403</v>
      </c>
      <c r="B542" s="37">
        <v>7000</v>
      </c>
      <c r="C542" s="37">
        <v>100000</v>
      </c>
      <c r="D542" s="37">
        <v>8</v>
      </c>
      <c r="E542" s="37">
        <v>0.2978723404255319</v>
      </c>
      <c r="F542" s="37">
        <v>0.16003249390739235</v>
      </c>
      <c r="G542" s="37">
        <f t="shared" si="52"/>
        <v>0.45790483433292428</v>
      </c>
      <c r="H542" s="42"/>
      <c r="I542" s="15" t="s">
        <v>17479</v>
      </c>
      <c r="J542" s="43">
        <v>7000</v>
      </c>
      <c r="K542" s="43">
        <v>0.01</v>
      </c>
      <c r="L542" s="43">
        <v>2</v>
      </c>
      <c r="M542" s="43">
        <v>100</v>
      </c>
      <c r="N542" s="43">
        <v>8</v>
      </c>
      <c r="O542" s="43">
        <v>0.27659574468085107</v>
      </c>
      <c r="P542" s="43">
        <v>0.1485280404955375</v>
      </c>
      <c r="Q542" s="43">
        <f t="shared" si="53"/>
        <v>0.4251237851763886</v>
      </c>
      <c r="R542" s="42"/>
      <c r="S542" s="15" t="s">
        <v>3008</v>
      </c>
      <c r="T542" s="37">
        <v>9000</v>
      </c>
      <c r="U542" s="37">
        <v>1.0000000000000001E-5</v>
      </c>
      <c r="V542" s="37">
        <v>10000</v>
      </c>
      <c r="W542" s="37">
        <v>8</v>
      </c>
      <c r="X542" s="37">
        <v>0.30851063829787234</v>
      </c>
      <c r="Y542" s="37">
        <v>0</v>
      </c>
      <c r="Z542" s="37">
        <f t="shared" si="54"/>
        <v>0.30851063829787234</v>
      </c>
      <c r="AA542" s="42"/>
      <c r="AB542" s="15" t="s">
        <v>9054</v>
      </c>
      <c r="AC542" s="37">
        <v>7000</v>
      </c>
      <c r="AD542" s="37">
        <v>100000</v>
      </c>
      <c r="AE542" s="37">
        <v>8</v>
      </c>
      <c r="AF542" s="37">
        <v>0.1276595744680851</v>
      </c>
      <c r="AG542" s="37">
        <v>-8.9005235602094435E-3</v>
      </c>
      <c r="AH542" s="37">
        <f t="shared" si="55"/>
        <v>0.11875905090787565</v>
      </c>
      <c r="AI542" s="42"/>
      <c r="AJ542" s="15" t="s">
        <v>9585</v>
      </c>
      <c r="AK542" s="43">
        <v>7000</v>
      </c>
      <c r="AL542" s="43">
        <v>0.01</v>
      </c>
      <c r="AM542" s="43">
        <v>2</v>
      </c>
      <c r="AN542" s="43">
        <v>100</v>
      </c>
      <c r="AO542" s="43">
        <v>8</v>
      </c>
      <c r="AP542" s="43">
        <v>8.5106382978723402E-2</v>
      </c>
      <c r="AQ542" s="43">
        <v>-5.7423152387181195E-2</v>
      </c>
      <c r="AR542" s="43">
        <f t="shared" si="56"/>
        <v>2.7683230591542207E-2</v>
      </c>
      <c r="AS542" s="42"/>
      <c r="AT542" s="15" t="s">
        <v>11349</v>
      </c>
      <c r="AU542" s="37">
        <v>9000</v>
      </c>
      <c r="AV542" s="37">
        <v>1.0000000000000001E-5</v>
      </c>
      <c r="AW542" s="37">
        <v>10000</v>
      </c>
      <c r="AX542" s="37">
        <v>8</v>
      </c>
      <c r="AY542" s="37">
        <v>0.13829787234042554</v>
      </c>
      <c r="AZ542" s="37">
        <v>-2.5016458196181739E-3</v>
      </c>
      <c r="BA542" s="37">
        <f t="shared" si="57"/>
        <v>0.13579622652080736</v>
      </c>
    </row>
    <row r="543" spans="1:53" x14ac:dyDescent="0.2">
      <c r="A543" s="15" t="s">
        <v>2404</v>
      </c>
      <c r="B543" s="37">
        <v>7000</v>
      </c>
      <c r="C543" s="37">
        <v>100000</v>
      </c>
      <c r="D543" s="37">
        <v>9</v>
      </c>
      <c r="E543" s="37">
        <v>0.28723404255319152</v>
      </c>
      <c r="F543" s="37">
        <v>0.155650891540421</v>
      </c>
      <c r="G543" s="37">
        <f t="shared" si="52"/>
        <v>0.44288493409361251</v>
      </c>
      <c r="H543" s="42"/>
      <c r="I543" s="15" t="s">
        <v>17480</v>
      </c>
      <c r="J543" s="43">
        <v>7000</v>
      </c>
      <c r="K543" s="43">
        <v>0.01</v>
      </c>
      <c r="L543" s="43">
        <v>2</v>
      </c>
      <c r="M543" s="43">
        <v>100</v>
      </c>
      <c r="N543" s="43">
        <v>9</v>
      </c>
      <c r="O543" s="43">
        <v>0.2978723404255319</v>
      </c>
      <c r="P543" s="43">
        <v>0.17058823529411762</v>
      </c>
      <c r="Q543" s="43">
        <f t="shared" si="53"/>
        <v>0.4684605757196495</v>
      </c>
      <c r="R543" s="42"/>
      <c r="S543" s="15" t="s">
        <v>3009</v>
      </c>
      <c r="T543" s="37">
        <v>9000</v>
      </c>
      <c r="U543" s="37">
        <v>1.0000000000000001E-5</v>
      </c>
      <c r="V543" s="37">
        <v>10000</v>
      </c>
      <c r="W543" s="37">
        <v>9</v>
      </c>
      <c r="X543" s="37">
        <v>0.30851063829787234</v>
      </c>
      <c r="Y543" s="37">
        <v>0</v>
      </c>
      <c r="Z543" s="37">
        <f t="shared" si="54"/>
        <v>0.30851063829787234</v>
      </c>
      <c r="AA543" s="42"/>
      <c r="AB543" s="15" t="s">
        <v>9055</v>
      </c>
      <c r="AC543" s="37">
        <v>7000</v>
      </c>
      <c r="AD543" s="37">
        <v>100000</v>
      </c>
      <c r="AE543" s="37">
        <v>9</v>
      </c>
      <c r="AF543" s="37">
        <v>6.3829787234042548E-2</v>
      </c>
      <c r="AG543" s="37">
        <v>-7.2614107883817433E-2</v>
      </c>
      <c r="AH543" s="37">
        <f t="shared" si="55"/>
        <v>-8.7843206497748849E-3</v>
      </c>
      <c r="AI543" s="42"/>
      <c r="AJ543" s="15" t="s">
        <v>9586</v>
      </c>
      <c r="AK543" s="43">
        <v>7000</v>
      </c>
      <c r="AL543" s="43">
        <v>0.01</v>
      </c>
      <c r="AM543" s="43">
        <v>2</v>
      </c>
      <c r="AN543" s="43">
        <v>100</v>
      </c>
      <c r="AO543" s="43">
        <v>9</v>
      </c>
      <c r="AP543" s="43">
        <v>0.15957446808510639</v>
      </c>
      <c r="AQ543" s="43">
        <v>2.4563247077367661E-2</v>
      </c>
      <c r="AR543" s="43">
        <f t="shared" si="56"/>
        <v>0.18413771516247404</v>
      </c>
      <c r="AS543" s="42"/>
      <c r="AT543" s="15" t="s">
        <v>11350</v>
      </c>
      <c r="AU543" s="37">
        <v>9000</v>
      </c>
      <c r="AV543" s="37">
        <v>1.0000000000000001E-5</v>
      </c>
      <c r="AW543" s="37">
        <v>10000</v>
      </c>
      <c r="AX543" s="37">
        <v>9</v>
      </c>
      <c r="AY543" s="37">
        <v>0.1276595744680851</v>
      </c>
      <c r="AZ543" s="37">
        <v>-1.79609086106709E-2</v>
      </c>
      <c r="BA543" s="37">
        <f t="shared" si="57"/>
        <v>0.1096986658574142</v>
      </c>
    </row>
    <row r="544" spans="1:53" x14ac:dyDescent="0.2">
      <c r="A544" s="15" t="s">
        <v>2405</v>
      </c>
      <c r="B544" s="37">
        <v>9000</v>
      </c>
      <c r="C544" s="37">
        <v>100000</v>
      </c>
      <c r="D544" s="37">
        <v>0</v>
      </c>
      <c r="E544" s="37">
        <v>0.28723404255319152</v>
      </c>
      <c r="F544" s="37">
        <v>0.14983801295896332</v>
      </c>
      <c r="G544" s="37">
        <f t="shared" si="52"/>
        <v>0.43707205551215483</v>
      </c>
      <c r="H544" s="42"/>
      <c r="I544" s="15" t="s">
        <v>17481</v>
      </c>
      <c r="J544" s="43">
        <v>9000</v>
      </c>
      <c r="K544" s="43">
        <v>0.01</v>
      </c>
      <c r="L544" s="43">
        <v>2</v>
      </c>
      <c r="M544" s="43">
        <v>1E-3</v>
      </c>
      <c r="N544" s="43">
        <v>0</v>
      </c>
      <c r="O544" s="43">
        <v>0.27659574468085107</v>
      </c>
      <c r="P544" s="43">
        <v>0.14841460165201173</v>
      </c>
      <c r="Q544" s="43">
        <f t="shared" si="53"/>
        <v>0.42501034633286283</v>
      </c>
      <c r="R544" s="42"/>
      <c r="S544" s="15" t="s">
        <v>3010</v>
      </c>
      <c r="T544" s="37">
        <v>9000</v>
      </c>
      <c r="U544" s="37">
        <v>1.0000000000000001E-5</v>
      </c>
      <c r="V544" s="37">
        <v>100000</v>
      </c>
      <c r="W544" s="37">
        <v>0</v>
      </c>
      <c r="X544" s="37">
        <v>0.30851063829787234</v>
      </c>
      <c r="Y544" s="37">
        <v>0</v>
      </c>
      <c r="Z544" s="37">
        <f t="shared" si="54"/>
        <v>0.30851063829787234</v>
      </c>
      <c r="AA544" s="42"/>
      <c r="AB544" s="15" t="s">
        <v>9056</v>
      </c>
      <c r="AC544" s="37">
        <v>9000</v>
      </c>
      <c r="AD544" s="37">
        <v>100000</v>
      </c>
      <c r="AE544" s="37">
        <v>0</v>
      </c>
      <c r="AF544" s="37">
        <v>0.13829787234042554</v>
      </c>
      <c r="AG544" s="37">
        <v>-1.3848202396804284E-2</v>
      </c>
      <c r="AH544" s="37">
        <f t="shared" si="55"/>
        <v>0.12444966994362125</v>
      </c>
      <c r="AI544" s="42"/>
      <c r="AJ544" s="15" t="s">
        <v>9587</v>
      </c>
      <c r="AK544" s="43">
        <v>9000</v>
      </c>
      <c r="AL544" s="43">
        <v>0.01</v>
      </c>
      <c r="AM544" s="43">
        <v>2</v>
      </c>
      <c r="AN544" s="43">
        <v>1E-3</v>
      </c>
      <c r="AO544" s="43">
        <v>0</v>
      </c>
      <c r="AP544" s="43">
        <v>0.10638297872340426</v>
      </c>
      <c r="AQ544" s="43">
        <v>-2.3062969681264558E-2</v>
      </c>
      <c r="AR544" s="43">
        <f t="shared" si="56"/>
        <v>8.3320009042139695E-2</v>
      </c>
      <c r="AS544" s="42"/>
      <c r="AT544" s="15" t="s">
        <v>11351</v>
      </c>
      <c r="AU544" s="37">
        <v>9000</v>
      </c>
      <c r="AV544" s="37">
        <v>1.0000000000000001E-5</v>
      </c>
      <c r="AW544" s="37">
        <v>100000</v>
      </c>
      <c r="AX544" s="37">
        <v>0</v>
      </c>
      <c r="AY544" s="37">
        <v>0.11702127659574468</v>
      </c>
      <c r="AZ544" s="37">
        <v>-2.9016090741229218E-2</v>
      </c>
      <c r="BA544" s="37">
        <f t="shared" si="57"/>
        <v>8.8005185854515472E-2</v>
      </c>
    </row>
    <row r="545" spans="1:53" x14ac:dyDescent="0.2">
      <c r="A545" s="15" t="s">
        <v>2406</v>
      </c>
      <c r="B545" s="37">
        <v>9000</v>
      </c>
      <c r="C545" s="37">
        <v>100000</v>
      </c>
      <c r="D545" s="37">
        <v>1</v>
      </c>
      <c r="E545" s="37">
        <v>0.26595744680851063</v>
      </c>
      <c r="F545" s="37">
        <v>0.13184312675679297</v>
      </c>
      <c r="G545" s="37">
        <f t="shared" si="52"/>
        <v>0.39780057356530363</v>
      </c>
      <c r="H545" s="42"/>
      <c r="I545" s="15" t="s">
        <v>17482</v>
      </c>
      <c r="J545" s="43">
        <v>9000</v>
      </c>
      <c r="K545" s="43">
        <v>0.01</v>
      </c>
      <c r="L545" s="43">
        <v>2</v>
      </c>
      <c r="M545" s="43">
        <v>1E-3</v>
      </c>
      <c r="N545" s="43">
        <v>1</v>
      </c>
      <c r="O545" s="43">
        <v>0.28723404255319152</v>
      </c>
      <c r="P545" s="43">
        <v>0.15745819397993316</v>
      </c>
      <c r="Q545" s="43">
        <f t="shared" si="53"/>
        <v>0.44469223653312467</v>
      </c>
      <c r="R545" s="42"/>
      <c r="S545" s="15" t="s">
        <v>3011</v>
      </c>
      <c r="T545" s="37">
        <v>9000</v>
      </c>
      <c r="U545" s="37">
        <v>1.0000000000000001E-5</v>
      </c>
      <c r="V545" s="37">
        <v>100000</v>
      </c>
      <c r="W545" s="37">
        <v>1</v>
      </c>
      <c r="X545" s="37">
        <v>0.30851063829787234</v>
      </c>
      <c r="Y545" s="37">
        <v>0</v>
      </c>
      <c r="Z545" s="37">
        <f t="shared" si="54"/>
        <v>0.30851063829787234</v>
      </c>
      <c r="AA545" s="42"/>
      <c r="AB545" s="15" t="s">
        <v>9057</v>
      </c>
      <c r="AC545" s="37">
        <v>9000</v>
      </c>
      <c r="AD545" s="37">
        <v>100000</v>
      </c>
      <c r="AE545" s="37">
        <v>1</v>
      </c>
      <c r="AF545" s="37">
        <v>0.1276595744680851</v>
      </c>
      <c r="AG545" s="37">
        <v>-3.5743079817253456E-2</v>
      </c>
      <c r="AH545" s="37">
        <f t="shared" si="55"/>
        <v>9.191649465083164E-2</v>
      </c>
      <c r="AI545" s="42"/>
      <c r="AJ545" s="15" t="s">
        <v>9588</v>
      </c>
      <c r="AK545" s="43">
        <v>9000</v>
      </c>
      <c r="AL545" s="43">
        <v>0.01</v>
      </c>
      <c r="AM545" s="43">
        <v>2</v>
      </c>
      <c r="AN545" s="43">
        <v>1E-3</v>
      </c>
      <c r="AO545" s="43">
        <v>1</v>
      </c>
      <c r="AP545" s="43">
        <v>0.11702127659574468</v>
      </c>
      <c r="AQ545" s="43">
        <v>-1.68121986185325E-2</v>
      </c>
      <c r="AR545" s="43">
        <f t="shared" si="56"/>
        <v>0.10020907797721218</v>
      </c>
      <c r="AS545" s="42"/>
      <c r="AT545" s="15" t="s">
        <v>11352</v>
      </c>
      <c r="AU545" s="37">
        <v>9000</v>
      </c>
      <c r="AV545" s="37">
        <v>1.0000000000000001E-5</v>
      </c>
      <c r="AW545" s="37">
        <v>100000</v>
      </c>
      <c r="AX545" s="37">
        <v>1</v>
      </c>
      <c r="AY545" s="37">
        <v>0.18085106382978725</v>
      </c>
      <c r="AZ545" s="37">
        <v>3.762797500332405E-2</v>
      </c>
      <c r="BA545" s="37">
        <f t="shared" si="57"/>
        <v>0.21847903883311129</v>
      </c>
    </row>
    <row r="546" spans="1:53" x14ac:dyDescent="0.2">
      <c r="A546" s="15" t="s">
        <v>2407</v>
      </c>
      <c r="B546" s="37">
        <v>9000</v>
      </c>
      <c r="C546" s="37">
        <v>100000</v>
      </c>
      <c r="D546" s="37">
        <v>2</v>
      </c>
      <c r="E546" s="37">
        <v>0.27659574468085107</v>
      </c>
      <c r="F546" s="37">
        <v>0.14293376240278896</v>
      </c>
      <c r="G546" s="37">
        <f t="shared" si="52"/>
        <v>0.41952950708364001</v>
      </c>
      <c r="H546" s="42"/>
      <c r="I546" s="15" t="s">
        <v>17483</v>
      </c>
      <c r="J546" s="43">
        <v>9000</v>
      </c>
      <c r="K546" s="43">
        <v>0.01</v>
      </c>
      <c r="L546" s="43">
        <v>2</v>
      </c>
      <c r="M546" s="43">
        <v>1E-3</v>
      </c>
      <c r="N546" s="43">
        <v>2</v>
      </c>
      <c r="O546" s="43">
        <v>0.27659574468085107</v>
      </c>
      <c r="P546" s="43">
        <v>0.14977387603085929</v>
      </c>
      <c r="Q546" s="43">
        <f t="shared" si="53"/>
        <v>0.42636962071171036</v>
      </c>
      <c r="R546" s="42"/>
      <c r="S546" s="15" t="s">
        <v>3012</v>
      </c>
      <c r="T546" s="37">
        <v>9000</v>
      </c>
      <c r="U546" s="37">
        <v>1.0000000000000001E-5</v>
      </c>
      <c r="V546" s="37">
        <v>100000</v>
      </c>
      <c r="W546" s="37">
        <v>2</v>
      </c>
      <c r="X546" s="37">
        <v>0.30851063829787234</v>
      </c>
      <c r="Y546" s="37">
        <v>0</v>
      </c>
      <c r="Z546" s="37">
        <f t="shared" si="54"/>
        <v>0.30851063829787234</v>
      </c>
      <c r="AA546" s="42"/>
      <c r="AB546" s="15" t="s">
        <v>9058</v>
      </c>
      <c r="AC546" s="37">
        <v>9000</v>
      </c>
      <c r="AD546" s="37">
        <v>100000</v>
      </c>
      <c r="AE546" s="37">
        <v>2</v>
      </c>
      <c r="AF546" s="37">
        <v>0.15957446808510639</v>
      </c>
      <c r="AG546" s="37">
        <v>4.6910601796005874E-3</v>
      </c>
      <c r="AH546" s="37">
        <f t="shared" si="55"/>
        <v>0.16426552826470697</v>
      </c>
      <c r="AI546" s="42"/>
      <c r="AJ546" s="15" t="s">
        <v>9589</v>
      </c>
      <c r="AK546" s="43">
        <v>9000</v>
      </c>
      <c r="AL546" s="43">
        <v>0.01</v>
      </c>
      <c r="AM546" s="43">
        <v>2</v>
      </c>
      <c r="AN546" s="43">
        <v>1E-3</v>
      </c>
      <c r="AO546" s="43">
        <v>2</v>
      </c>
      <c r="AP546" s="43">
        <v>0.18085106382978725</v>
      </c>
      <c r="AQ546" s="43">
        <v>4.3225380039656335E-2</v>
      </c>
      <c r="AR546" s="43">
        <f t="shared" si="56"/>
        <v>0.22407644386944359</v>
      </c>
      <c r="AS546" s="42"/>
      <c r="AT546" s="15" t="s">
        <v>11353</v>
      </c>
      <c r="AU546" s="37">
        <v>9000</v>
      </c>
      <c r="AV546" s="37">
        <v>1.0000000000000001E-5</v>
      </c>
      <c r="AW546" s="37">
        <v>100000</v>
      </c>
      <c r="AX546" s="37">
        <v>2</v>
      </c>
      <c r="AY546" s="37">
        <v>0.1276595744680851</v>
      </c>
      <c r="AZ546" s="37">
        <v>-7.1867241604599884E-3</v>
      </c>
      <c r="BA546" s="37">
        <f t="shared" si="57"/>
        <v>0.12047285030762511</v>
      </c>
    </row>
    <row r="547" spans="1:53" x14ac:dyDescent="0.2">
      <c r="A547" s="15" t="s">
        <v>2408</v>
      </c>
      <c r="B547" s="37">
        <v>9000</v>
      </c>
      <c r="C547" s="37">
        <v>100000</v>
      </c>
      <c r="D547" s="37">
        <v>3</v>
      </c>
      <c r="E547" s="37">
        <v>0.2978723404255319</v>
      </c>
      <c r="F547" s="37">
        <v>0.15980498374864568</v>
      </c>
      <c r="G547" s="37">
        <f t="shared" si="52"/>
        <v>0.45767732417417761</v>
      </c>
      <c r="H547" s="42"/>
      <c r="I547" s="15" t="s">
        <v>17484</v>
      </c>
      <c r="J547" s="43">
        <v>9000</v>
      </c>
      <c r="K547" s="43">
        <v>0.01</v>
      </c>
      <c r="L547" s="43">
        <v>2</v>
      </c>
      <c r="M547" s="43">
        <v>1E-3</v>
      </c>
      <c r="N547" s="43">
        <v>3</v>
      </c>
      <c r="O547" s="43">
        <v>0.28723404255319152</v>
      </c>
      <c r="P547" s="43">
        <v>0.16116142781033568</v>
      </c>
      <c r="Q547" s="43">
        <f t="shared" si="53"/>
        <v>0.44839547036352723</v>
      </c>
      <c r="R547" s="42"/>
      <c r="S547" s="15" t="s">
        <v>3013</v>
      </c>
      <c r="T547" s="37">
        <v>9000</v>
      </c>
      <c r="U547" s="37">
        <v>1.0000000000000001E-5</v>
      </c>
      <c r="V547" s="37">
        <v>100000</v>
      </c>
      <c r="W547" s="37">
        <v>3</v>
      </c>
      <c r="X547" s="37">
        <v>0.30851063829787234</v>
      </c>
      <c r="Y547" s="37">
        <v>0</v>
      </c>
      <c r="Z547" s="37">
        <f t="shared" si="54"/>
        <v>0.30851063829787234</v>
      </c>
      <c r="AA547" s="42"/>
      <c r="AB547" s="15" t="s">
        <v>9059</v>
      </c>
      <c r="AC547" s="37">
        <v>9000</v>
      </c>
      <c r="AD547" s="37">
        <v>100000</v>
      </c>
      <c r="AE547" s="37">
        <v>3</v>
      </c>
      <c r="AF547" s="37">
        <v>0.11702127659574468</v>
      </c>
      <c r="AG547" s="37">
        <v>-1.1801322785630891E-2</v>
      </c>
      <c r="AH547" s="37">
        <f t="shared" si="55"/>
        <v>0.10521995381011379</v>
      </c>
      <c r="AI547" s="42"/>
      <c r="AJ547" s="15" t="s">
        <v>9590</v>
      </c>
      <c r="AK547" s="43">
        <v>9000</v>
      </c>
      <c r="AL547" s="43">
        <v>0.01</v>
      </c>
      <c r="AM547" s="43">
        <v>2</v>
      </c>
      <c r="AN547" s="43">
        <v>1E-3</v>
      </c>
      <c r="AO547" s="43">
        <v>3</v>
      </c>
      <c r="AP547" s="43">
        <v>0.11702127659574468</v>
      </c>
      <c r="AQ547" s="43">
        <v>-3.0511161009113719E-2</v>
      </c>
      <c r="AR547" s="43">
        <f t="shared" si="56"/>
        <v>8.6510115586630965E-2</v>
      </c>
      <c r="AS547" s="42"/>
      <c r="AT547" s="15" t="s">
        <v>11354</v>
      </c>
      <c r="AU547" s="37">
        <v>9000</v>
      </c>
      <c r="AV547" s="37">
        <v>1.0000000000000001E-5</v>
      </c>
      <c r="AW547" s="37">
        <v>100000</v>
      </c>
      <c r="AX547" s="37">
        <v>3</v>
      </c>
      <c r="AY547" s="37">
        <v>0.14893617021276595</v>
      </c>
      <c r="AZ547" s="37">
        <v>6.0798308220988357E-3</v>
      </c>
      <c r="BA547" s="37">
        <f t="shared" si="57"/>
        <v>0.15501600103486479</v>
      </c>
    </row>
    <row r="548" spans="1:53" x14ac:dyDescent="0.2">
      <c r="A548" s="15" t="s">
        <v>2409</v>
      </c>
      <c r="B548" s="37">
        <v>9000</v>
      </c>
      <c r="C548" s="37">
        <v>100000</v>
      </c>
      <c r="D548" s="37">
        <v>4</v>
      </c>
      <c r="E548" s="37">
        <v>0.26595744680851063</v>
      </c>
      <c r="F548" s="37">
        <v>0.12763954270342967</v>
      </c>
      <c r="G548" s="37">
        <f t="shared" si="52"/>
        <v>0.39359698951194033</v>
      </c>
      <c r="H548" s="42"/>
      <c r="I548" s="15" t="s">
        <v>17485</v>
      </c>
      <c r="J548" s="43">
        <v>9000</v>
      </c>
      <c r="K548" s="43">
        <v>0.01</v>
      </c>
      <c r="L548" s="43">
        <v>2</v>
      </c>
      <c r="M548" s="43">
        <v>1E-3</v>
      </c>
      <c r="N548" s="43">
        <v>4</v>
      </c>
      <c r="O548" s="43">
        <v>0.28723404255319152</v>
      </c>
      <c r="P548" s="43">
        <v>0.15599035111230236</v>
      </c>
      <c r="Q548" s="43">
        <f t="shared" si="53"/>
        <v>0.44322439366549388</v>
      </c>
      <c r="R548" s="42"/>
      <c r="S548" s="15" t="s">
        <v>3014</v>
      </c>
      <c r="T548" s="37">
        <v>9000</v>
      </c>
      <c r="U548" s="37">
        <v>1.0000000000000001E-5</v>
      </c>
      <c r="V548" s="37">
        <v>100000</v>
      </c>
      <c r="W548" s="37">
        <v>4</v>
      </c>
      <c r="X548" s="37">
        <v>0.30851063829787234</v>
      </c>
      <c r="Y548" s="37">
        <v>0</v>
      </c>
      <c r="Z548" s="37">
        <f t="shared" si="54"/>
        <v>0.30851063829787234</v>
      </c>
      <c r="AA548" s="42"/>
      <c r="AB548" s="15" t="s">
        <v>9060</v>
      </c>
      <c r="AC548" s="37">
        <v>9000</v>
      </c>
      <c r="AD548" s="37">
        <v>100000</v>
      </c>
      <c r="AE548" s="37">
        <v>4</v>
      </c>
      <c r="AF548" s="37">
        <v>0.20212765957446807</v>
      </c>
      <c r="AG548" s="37">
        <v>5.8619308318867677E-2</v>
      </c>
      <c r="AH548" s="37">
        <f t="shared" si="55"/>
        <v>0.26074696789333573</v>
      </c>
      <c r="AI548" s="42"/>
      <c r="AJ548" s="15" t="s">
        <v>9591</v>
      </c>
      <c r="AK548" s="43">
        <v>9000</v>
      </c>
      <c r="AL548" s="43">
        <v>0.01</v>
      </c>
      <c r="AM548" s="43">
        <v>2</v>
      </c>
      <c r="AN548" s="43">
        <v>1E-3</v>
      </c>
      <c r="AO548" s="43">
        <v>4</v>
      </c>
      <c r="AP548" s="43">
        <v>0.13829787234042554</v>
      </c>
      <c r="AQ548" s="43">
        <v>-1.4118273841236012E-2</v>
      </c>
      <c r="AR548" s="43">
        <f t="shared" si="56"/>
        <v>0.12417959849918953</v>
      </c>
      <c r="AS548" s="42"/>
      <c r="AT548" s="15" t="s">
        <v>11355</v>
      </c>
      <c r="AU548" s="37">
        <v>9000</v>
      </c>
      <c r="AV548" s="37">
        <v>1.0000000000000001E-5</v>
      </c>
      <c r="AW548" s="37">
        <v>100000</v>
      </c>
      <c r="AX548" s="37">
        <v>4</v>
      </c>
      <c r="AY548" s="37">
        <v>0.11702127659574468</v>
      </c>
      <c r="AZ548" s="37">
        <v>-1.8670844757801282E-2</v>
      </c>
      <c r="BA548" s="37">
        <f t="shared" si="57"/>
        <v>9.8350431837943397E-2</v>
      </c>
    </row>
    <row r="549" spans="1:53" x14ac:dyDescent="0.2">
      <c r="A549" s="15" t="s">
        <v>2410</v>
      </c>
      <c r="B549" s="37">
        <v>9000</v>
      </c>
      <c r="C549" s="37">
        <v>100000</v>
      </c>
      <c r="D549" s="37">
        <v>5</v>
      </c>
      <c r="E549" s="37">
        <v>0.30851063829787234</v>
      </c>
      <c r="F549" s="37">
        <v>0.1701752003259541</v>
      </c>
      <c r="G549" s="37">
        <f t="shared" si="52"/>
        <v>0.47868583862382641</v>
      </c>
      <c r="H549" s="42"/>
      <c r="I549" s="15" t="s">
        <v>17486</v>
      </c>
      <c r="J549" s="43">
        <v>9000</v>
      </c>
      <c r="K549" s="43">
        <v>0.01</v>
      </c>
      <c r="L549" s="43">
        <v>2</v>
      </c>
      <c r="M549" s="43">
        <v>1E-3</v>
      </c>
      <c r="N549" s="43">
        <v>5</v>
      </c>
      <c r="O549" s="43">
        <v>0.27659574468085107</v>
      </c>
      <c r="P549" s="43">
        <v>0.14327838091408659</v>
      </c>
      <c r="Q549" s="43">
        <f t="shared" si="53"/>
        <v>0.41987412559493764</v>
      </c>
      <c r="R549" s="42"/>
      <c r="S549" s="15" t="s">
        <v>3015</v>
      </c>
      <c r="T549" s="37">
        <v>9000</v>
      </c>
      <c r="U549" s="37">
        <v>1.0000000000000001E-5</v>
      </c>
      <c r="V549" s="37">
        <v>100000</v>
      </c>
      <c r="W549" s="37">
        <v>5</v>
      </c>
      <c r="X549" s="37">
        <v>0.30851063829787234</v>
      </c>
      <c r="Y549" s="37">
        <v>0</v>
      </c>
      <c r="Z549" s="37">
        <f t="shared" si="54"/>
        <v>0.30851063829787234</v>
      </c>
      <c r="AA549" s="42"/>
      <c r="AB549" s="15" t="s">
        <v>9061</v>
      </c>
      <c r="AC549" s="37">
        <v>9000</v>
      </c>
      <c r="AD549" s="37">
        <v>100000</v>
      </c>
      <c r="AE549" s="37">
        <v>5</v>
      </c>
      <c r="AF549" s="37">
        <v>0.18085106382978725</v>
      </c>
      <c r="AG549" s="37">
        <v>4.183214191157001E-2</v>
      </c>
      <c r="AH549" s="37">
        <f t="shared" si="55"/>
        <v>0.22268320574135725</v>
      </c>
      <c r="AI549" s="42"/>
      <c r="AJ549" s="15" t="s">
        <v>9592</v>
      </c>
      <c r="AK549" s="43">
        <v>9000</v>
      </c>
      <c r="AL549" s="43">
        <v>0.01</v>
      </c>
      <c r="AM549" s="43">
        <v>2</v>
      </c>
      <c r="AN549" s="43">
        <v>1E-3</v>
      </c>
      <c r="AO549" s="43">
        <v>5</v>
      </c>
      <c r="AP549" s="43">
        <v>0.14893617021276595</v>
      </c>
      <c r="AQ549" s="43">
        <v>1.7121944843811288E-2</v>
      </c>
      <c r="AR549" s="43">
        <f t="shared" si="56"/>
        <v>0.16605811505657725</v>
      </c>
      <c r="AS549" s="42"/>
      <c r="AT549" s="15" t="s">
        <v>11356</v>
      </c>
      <c r="AU549" s="37">
        <v>9000</v>
      </c>
      <c r="AV549" s="37">
        <v>1.0000000000000001E-5</v>
      </c>
      <c r="AW549" s="37">
        <v>100000</v>
      </c>
      <c r="AX549" s="37">
        <v>5</v>
      </c>
      <c r="AY549" s="37">
        <v>0.14893617021276595</v>
      </c>
      <c r="AZ549" s="37">
        <v>1.9173079431329055E-2</v>
      </c>
      <c r="BA549" s="37">
        <f t="shared" si="57"/>
        <v>0.16810924964409502</v>
      </c>
    </row>
    <row r="550" spans="1:53" x14ac:dyDescent="0.2">
      <c r="A550" s="15" t="s">
        <v>2411</v>
      </c>
      <c r="B550" s="37">
        <v>9000</v>
      </c>
      <c r="C550" s="37">
        <v>100000</v>
      </c>
      <c r="D550" s="37">
        <v>6</v>
      </c>
      <c r="E550" s="37">
        <v>0.28723404255319152</v>
      </c>
      <c r="F550" s="37">
        <v>0.14903391433590057</v>
      </c>
      <c r="G550" s="37">
        <f t="shared" si="52"/>
        <v>0.43626795688909209</v>
      </c>
      <c r="H550" s="42"/>
      <c r="I550" s="15" t="s">
        <v>17487</v>
      </c>
      <c r="J550" s="43">
        <v>9000</v>
      </c>
      <c r="K550" s="43">
        <v>0.01</v>
      </c>
      <c r="L550" s="43">
        <v>2</v>
      </c>
      <c r="M550" s="43">
        <v>1E-3</v>
      </c>
      <c r="N550" s="43">
        <v>6</v>
      </c>
      <c r="O550" s="43">
        <v>0.26595744680851063</v>
      </c>
      <c r="P550" s="43">
        <v>0.13335114911811868</v>
      </c>
      <c r="Q550" s="43">
        <f t="shared" si="53"/>
        <v>0.39930859592662932</v>
      </c>
      <c r="R550" s="42"/>
      <c r="S550" s="15" t="s">
        <v>3016</v>
      </c>
      <c r="T550" s="37">
        <v>9000</v>
      </c>
      <c r="U550" s="37">
        <v>1.0000000000000001E-5</v>
      </c>
      <c r="V550" s="37">
        <v>100000</v>
      </c>
      <c r="W550" s="37">
        <v>6</v>
      </c>
      <c r="X550" s="37">
        <v>0.30851063829787234</v>
      </c>
      <c r="Y550" s="37">
        <v>0</v>
      </c>
      <c r="Z550" s="37">
        <f t="shared" si="54"/>
        <v>0.30851063829787234</v>
      </c>
      <c r="AA550" s="42"/>
      <c r="AB550" s="15" t="s">
        <v>9062</v>
      </c>
      <c r="AC550" s="37">
        <v>9000</v>
      </c>
      <c r="AD550" s="37">
        <v>100000</v>
      </c>
      <c r="AE550" s="37">
        <v>6</v>
      </c>
      <c r="AF550" s="37">
        <v>0.11702127659574468</v>
      </c>
      <c r="AG550" s="37">
        <v>-1.960271824359644E-2</v>
      </c>
      <c r="AH550" s="37">
        <f t="shared" si="55"/>
        <v>9.7418558352148243E-2</v>
      </c>
      <c r="AI550" s="42"/>
      <c r="AJ550" s="15" t="s">
        <v>9593</v>
      </c>
      <c r="AK550" s="43">
        <v>9000</v>
      </c>
      <c r="AL550" s="43">
        <v>0.01</v>
      </c>
      <c r="AM550" s="43">
        <v>2</v>
      </c>
      <c r="AN550" s="43">
        <v>1E-3</v>
      </c>
      <c r="AO550" s="43">
        <v>6</v>
      </c>
      <c r="AP550" s="43">
        <v>0.14893617021276595</v>
      </c>
      <c r="AQ550" s="43">
        <v>1.6607820060154287E-2</v>
      </c>
      <c r="AR550" s="43">
        <f t="shared" si="56"/>
        <v>0.16554399027292024</v>
      </c>
      <c r="AS550" s="42"/>
      <c r="AT550" s="15" t="s">
        <v>11357</v>
      </c>
      <c r="AU550" s="37">
        <v>9000</v>
      </c>
      <c r="AV550" s="37">
        <v>1.0000000000000001E-5</v>
      </c>
      <c r="AW550" s="37">
        <v>100000</v>
      </c>
      <c r="AX550" s="37">
        <v>6</v>
      </c>
      <c r="AY550" s="37">
        <v>7.4468085106382975E-2</v>
      </c>
      <c r="AZ550" s="37">
        <v>-7.647755693036723E-2</v>
      </c>
      <c r="BA550" s="37">
        <f t="shared" si="57"/>
        <v>-2.0094718239842546E-3</v>
      </c>
    </row>
    <row r="551" spans="1:53" x14ac:dyDescent="0.2">
      <c r="A551" s="15" t="s">
        <v>2412</v>
      </c>
      <c r="B551" s="37">
        <v>9000</v>
      </c>
      <c r="C551" s="37">
        <v>100000</v>
      </c>
      <c r="D551" s="37">
        <v>7</v>
      </c>
      <c r="E551" s="37">
        <v>0.28723404255319152</v>
      </c>
      <c r="F551" s="37">
        <v>0.14707475622968583</v>
      </c>
      <c r="G551" s="37">
        <f t="shared" si="52"/>
        <v>0.43430879878287731</v>
      </c>
      <c r="H551" s="42"/>
      <c r="I551" s="15" t="s">
        <v>17488</v>
      </c>
      <c r="J551" s="43">
        <v>9000</v>
      </c>
      <c r="K551" s="43">
        <v>0.01</v>
      </c>
      <c r="L551" s="43">
        <v>2</v>
      </c>
      <c r="M551" s="43">
        <v>1E-3</v>
      </c>
      <c r="N551" s="43">
        <v>7</v>
      </c>
      <c r="O551" s="43">
        <v>0.27659574468085107</v>
      </c>
      <c r="P551" s="43">
        <v>0.14293376240278896</v>
      </c>
      <c r="Q551" s="43">
        <f t="shared" si="53"/>
        <v>0.41952950708364001</v>
      </c>
      <c r="R551" s="42"/>
      <c r="S551" s="15" t="s">
        <v>3017</v>
      </c>
      <c r="T551" s="37">
        <v>9000</v>
      </c>
      <c r="U551" s="37">
        <v>1.0000000000000001E-5</v>
      </c>
      <c r="V551" s="37">
        <v>100000</v>
      </c>
      <c r="W551" s="37">
        <v>7</v>
      </c>
      <c r="X551" s="37">
        <v>0.30851063829787234</v>
      </c>
      <c r="Y551" s="37">
        <v>0</v>
      </c>
      <c r="Z551" s="37">
        <f t="shared" si="54"/>
        <v>0.30851063829787234</v>
      </c>
      <c r="AA551" s="42"/>
      <c r="AB551" s="15" t="s">
        <v>9063</v>
      </c>
      <c r="AC551" s="37">
        <v>9000</v>
      </c>
      <c r="AD551" s="37">
        <v>100000</v>
      </c>
      <c r="AE551" s="37">
        <v>7</v>
      </c>
      <c r="AF551" s="37">
        <v>8.5106382978723402E-2</v>
      </c>
      <c r="AG551" s="37">
        <v>-6.9029357312880166E-2</v>
      </c>
      <c r="AH551" s="37">
        <f t="shared" si="55"/>
        <v>1.6077025665843236E-2</v>
      </c>
      <c r="AI551" s="42"/>
      <c r="AJ551" s="15" t="s">
        <v>9594</v>
      </c>
      <c r="AK551" s="43">
        <v>9000</v>
      </c>
      <c r="AL551" s="43">
        <v>0.01</v>
      </c>
      <c r="AM551" s="43">
        <v>2</v>
      </c>
      <c r="AN551" s="43">
        <v>1E-3</v>
      </c>
      <c r="AO551" s="43">
        <v>7</v>
      </c>
      <c r="AP551" s="43">
        <v>0.1276595744680851</v>
      </c>
      <c r="AQ551" s="43">
        <v>-1.341046542203525E-2</v>
      </c>
      <c r="AR551" s="43">
        <f t="shared" si="56"/>
        <v>0.11424910904604985</v>
      </c>
      <c r="AS551" s="42"/>
      <c r="AT551" s="15" t="s">
        <v>11358</v>
      </c>
      <c r="AU551" s="37">
        <v>9000</v>
      </c>
      <c r="AV551" s="37">
        <v>1.0000000000000001E-5</v>
      </c>
      <c r="AW551" s="37">
        <v>100000</v>
      </c>
      <c r="AX551" s="37">
        <v>7</v>
      </c>
      <c r="AY551" s="37">
        <v>0.13829787234042554</v>
      </c>
      <c r="AZ551" s="37">
        <v>-1.8421052631578808E-3</v>
      </c>
      <c r="BA551" s="37">
        <f t="shared" si="57"/>
        <v>0.13645576707726767</v>
      </c>
    </row>
    <row r="552" spans="1:53" x14ac:dyDescent="0.2">
      <c r="A552" s="15" t="s">
        <v>2413</v>
      </c>
      <c r="B552" s="37">
        <v>9000</v>
      </c>
      <c r="C552" s="37">
        <v>100000</v>
      </c>
      <c r="D552" s="37">
        <v>8</v>
      </c>
      <c r="E552" s="37">
        <v>0.27659574468085107</v>
      </c>
      <c r="F552" s="37">
        <v>0.13796358732299388</v>
      </c>
      <c r="G552" s="37">
        <f t="shared" si="52"/>
        <v>0.41455933200384498</v>
      </c>
      <c r="H552" s="42"/>
      <c r="I552" s="15" t="s">
        <v>17489</v>
      </c>
      <c r="J552" s="43">
        <v>9000</v>
      </c>
      <c r="K552" s="43">
        <v>0.01</v>
      </c>
      <c r="L552" s="43">
        <v>2</v>
      </c>
      <c r="M552" s="43">
        <v>1E-3</v>
      </c>
      <c r="N552" s="43">
        <v>8</v>
      </c>
      <c r="O552" s="43">
        <v>0.26595744680851063</v>
      </c>
      <c r="P552" s="43">
        <v>0.1319593147751606</v>
      </c>
      <c r="Q552" s="43">
        <f t="shared" si="53"/>
        <v>0.39791676158367123</v>
      </c>
      <c r="R552" s="42"/>
      <c r="S552" s="15" t="s">
        <v>3018</v>
      </c>
      <c r="T552" s="37">
        <v>9000</v>
      </c>
      <c r="U552" s="37">
        <v>1.0000000000000001E-5</v>
      </c>
      <c r="V552" s="37">
        <v>100000</v>
      </c>
      <c r="W552" s="37">
        <v>8</v>
      </c>
      <c r="X552" s="37">
        <v>0.30851063829787234</v>
      </c>
      <c r="Y552" s="37">
        <v>0</v>
      </c>
      <c r="Z552" s="37">
        <f t="shared" si="54"/>
        <v>0.30851063829787234</v>
      </c>
      <c r="AA552" s="42"/>
      <c r="AB552" s="15" t="s">
        <v>9064</v>
      </c>
      <c r="AC552" s="37">
        <v>9000</v>
      </c>
      <c r="AD552" s="37">
        <v>100000</v>
      </c>
      <c r="AE552" s="37">
        <v>8</v>
      </c>
      <c r="AF552" s="37">
        <v>8.5106382978723402E-2</v>
      </c>
      <c r="AG552" s="37">
        <v>-8.1326912787586969E-2</v>
      </c>
      <c r="AH552" s="37">
        <f t="shared" si="55"/>
        <v>3.7794701911364331E-3</v>
      </c>
      <c r="AI552" s="42"/>
      <c r="AJ552" s="15" t="s">
        <v>9595</v>
      </c>
      <c r="AK552" s="43">
        <v>9000</v>
      </c>
      <c r="AL552" s="43">
        <v>0.01</v>
      </c>
      <c r="AM552" s="43">
        <v>2</v>
      </c>
      <c r="AN552" s="43">
        <v>1E-3</v>
      </c>
      <c r="AO552" s="43">
        <v>8</v>
      </c>
      <c r="AP552" s="43">
        <v>9.5744680851063829E-2</v>
      </c>
      <c r="AQ552" s="43">
        <v>-5.1869404949973677E-2</v>
      </c>
      <c r="AR552" s="43">
        <f t="shared" si="56"/>
        <v>4.3875275901090152E-2</v>
      </c>
      <c r="AS552" s="42"/>
      <c r="AT552" s="15" t="s">
        <v>11359</v>
      </c>
      <c r="AU552" s="37">
        <v>9000</v>
      </c>
      <c r="AV552" s="37">
        <v>1.0000000000000001E-5</v>
      </c>
      <c r="AW552" s="37">
        <v>100000</v>
      </c>
      <c r="AX552" s="37">
        <v>8</v>
      </c>
      <c r="AY552" s="37">
        <v>8.5106382978723402E-2</v>
      </c>
      <c r="AZ552" s="37">
        <v>-7.2575295210295904E-2</v>
      </c>
      <c r="BA552" s="37">
        <f t="shared" si="57"/>
        <v>1.2531087768427498E-2</v>
      </c>
    </row>
    <row r="553" spans="1:53" x14ac:dyDescent="0.2">
      <c r="A553" s="15" t="s">
        <v>2414</v>
      </c>
      <c r="B553" s="37">
        <v>9000</v>
      </c>
      <c r="C553" s="37">
        <v>100000</v>
      </c>
      <c r="D553" s="37">
        <v>9</v>
      </c>
      <c r="E553" s="37">
        <v>0.27659574468085107</v>
      </c>
      <c r="F553" s="37">
        <v>0.13924050632911394</v>
      </c>
      <c r="G553" s="37">
        <f t="shared" si="52"/>
        <v>0.41583625100996502</v>
      </c>
      <c r="H553" s="42"/>
      <c r="I553" s="15" t="s">
        <v>17490</v>
      </c>
      <c r="J553" s="43">
        <v>9000</v>
      </c>
      <c r="K553" s="43">
        <v>0.01</v>
      </c>
      <c r="L553" s="43">
        <v>2</v>
      </c>
      <c r="M553" s="43">
        <v>1E-3</v>
      </c>
      <c r="N553" s="43">
        <v>9</v>
      </c>
      <c r="O553" s="43">
        <v>0.27659574468085107</v>
      </c>
      <c r="P553" s="43">
        <v>0.14327838091408659</v>
      </c>
      <c r="Q553" s="43">
        <f t="shared" si="53"/>
        <v>0.41987412559493764</v>
      </c>
      <c r="R553" s="42"/>
      <c r="S553" s="15" t="s">
        <v>3019</v>
      </c>
      <c r="T553" s="37">
        <v>9000</v>
      </c>
      <c r="U553" s="37">
        <v>1.0000000000000001E-5</v>
      </c>
      <c r="V553" s="37">
        <v>100000</v>
      </c>
      <c r="W553" s="37">
        <v>9</v>
      </c>
      <c r="X553" s="37">
        <v>0.30851063829787234</v>
      </c>
      <c r="Y553" s="37">
        <v>0</v>
      </c>
      <c r="Z553" s="37">
        <f t="shared" si="54"/>
        <v>0.30851063829787234</v>
      </c>
      <c r="AA553" s="42"/>
      <c r="AB553" s="15" t="s">
        <v>9065</v>
      </c>
      <c r="AC553" s="37">
        <v>9000</v>
      </c>
      <c r="AD553" s="37">
        <v>100000</v>
      </c>
      <c r="AE553" s="37">
        <v>9</v>
      </c>
      <c r="AF553" s="37">
        <v>8.5106382978723402E-2</v>
      </c>
      <c r="AG553" s="37">
        <v>-6.8746694870438912E-2</v>
      </c>
      <c r="AH553" s="37">
        <f t="shared" si="55"/>
        <v>1.635968810828449E-2</v>
      </c>
      <c r="AI553" s="42"/>
      <c r="AJ553" s="15" t="s">
        <v>9596</v>
      </c>
      <c r="AK553" s="43">
        <v>9000</v>
      </c>
      <c r="AL553" s="43">
        <v>0.01</v>
      </c>
      <c r="AM553" s="43">
        <v>2</v>
      </c>
      <c r="AN553" s="43">
        <v>1E-3</v>
      </c>
      <c r="AO553" s="43">
        <v>9</v>
      </c>
      <c r="AP553" s="43">
        <v>0.15957446808510639</v>
      </c>
      <c r="AQ553" s="43">
        <v>1.6944665078104295E-2</v>
      </c>
      <c r="AR553" s="43">
        <f t="shared" si="56"/>
        <v>0.17651913316321069</v>
      </c>
      <c r="AS553" s="42"/>
      <c r="AT553" s="15" t="s">
        <v>11360</v>
      </c>
      <c r="AU553" s="37">
        <v>9000</v>
      </c>
      <c r="AV553" s="37">
        <v>1.0000000000000001E-5</v>
      </c>
      <c r="AW553" s="37">
        <v>100000</v>
      </c>
      <c r="AX553" s="37">
        <v>9</v>
      </c>
      <c r="AY553" s="37">
        <v>0.1702127659574468</v>
      </c>
      <c r="AZ553" s="37">
        <v>3.7668985431158951E-2</v>
      </c>
      <c r="BA553" s="37">
        <f t="shared" si="57"/>
        <v>0.20788175138860576</v>
      </c>
    </row>
    <row r="554" spans="1:53" x14ac:dyDescent="0.2">
      <c r="I554" s="15" t="s">
        <v>2434</v>
      </c>
      <c r="J554" s="43">
        <v>9000</v>
      </c>
      <c r="K554" s="43">
        <v>0.01</v>
      </c>
      <c r="L554" s="43">
        <v>2</v>
      </c>
      <c r="M554" s="43">
        <v>0.01</v>
      </c>
      <c r="N554" s="43">
        <v>0</v>
      </c>
      <c r="O554" s="43">
        <v>0.28723404255319152</v>
      </c>
      <c r="P554" s="43">
        <v>0.15745819397993316</v>
      </c>
      <c r="Q554" s="43">
        <f t="shared" si="53"/>
        <v>0.44469223653312467</v>
      </c>
      <c r="R554" s="42"/>
      <c r="S554" s="15" t="s">
        <v>3020</v>
      </c>
      <c r="T554" s="37">
        <v>1000</v>
      </c>
      <c r="U554" s="37">
        <v>1E-4</v>
      </c>
      <c r="V554" s="37">
        <v>1.0000000000000001E-5</v>
      </c>
      <c r="W554" s="37">
        <v>0</v>
      </c>
      <c r="X554" s="37">
        <v>0.30851063829787234</v>
      </c>
      <c r="Y554" s="37">
        <v>0</v>
      </c>
      <c r="Z554" s="37">
        <f t="shared" si="54"/>
        <v>0.30851063829787234</v>
      </c>
      <c r="AA554" s="42"/>
      <c r="AJ554" s="15" t="s">
        <v>2434</v>
      </c>
      <c r="AK554" s="43">
        <v>9000</v>
      </c>
      <c r="AL554" s="43">
        <v>0.01</v>
      </c>
      <c r="AM554" s="43">
        <v>2</v>
      </c>
      <c r="AN554" s="43">
        <v>0.01</v>
      </c>
      <c r="AO554" s="43">
        <v>0</v>
      </c>
      <c r="AP554" s="43">
        <v>0.14893617021276595</v>
      </c>
      <c r="AQ554" s="43">
        <v>8.0464318691465461E-3</v>
      </c>
      <c r="AR554" s="43">
        <f t="shared" si="56"/>
        <v>0.1569826020819125</v>
      </c>
      <c r="AS554" s="42"/>
      <c r="AT554" s="15" t="s">
        <v>11361</v>
      </c>
      <c r="AU554" s="37">
        <v>1000</v>
      </c>
      <c r="AV554" s="37">
        <v>1E-4</v>
      </c>
      <c r="AW554" s="37">
        <v>1.0000000000000001E-5</v>
      </c>
      <c r="AX554" s="37">
        <v>0</v>
      </c>
      <c r="AY554" s="37">
        <v>0.10638297872340426</v>
      </c>
      <c r="AZ554" s="37">
        <v>-3.2967032967032961E-2</v>
      </c>
      <c r="BA554" s="37">
        <f t="shared" si="57"/>
        <v>7.3415945756371295E-2</v>
      </c>
    </row>
    <row r="555" spans="1:53" x14ac:dyDescent="0.2">
      <c r="I555" s="15" t="s">
        <v>2435</v>
      </c>
      <c r="J555" s="43">
        <v>9000</v>
      </c>
      <c r="K555" s="43">
        <v>0.01</v>
      </c>
      <c r="L555" s="43">
        <v>2</v>
      </c>
      <c r="M555" s="43">
        <v>0.01</v>
      </c>
      <c r="N555" s="43">
        <v>1</v>
      </c>
      <c r="O555" s="43">
        <v>0.2978723404255319</v>
      </c>
      <c r="P555" s="43">
        <v>0.17257935449453185</v>
      </c>
      <c r="Q555" s="43">
        <f t="shared" si="53"/>
        <v>0.47045169492006378</v>
      </c>
      <c r="R555" s="42"/>
      <c r="S555" s="15" t="s">
        <v>3021</v>
      </c>
      <c r="T555" s="37">
        <v>1000</v>
      </c>
      <c r="U555" s="37">
        <v>1E-4</v>
      </c>
      <c r="V555" s="37">
        <v>1.0000000000000001E-5</v>
      </c>
      <c r="W555" s="37">
        <v>1</v>
      </c>
      <c r="X555" s="37">
        <v>0.30851063829787234</v>
      </c>
      <c r="Y555" s="37">
        <v>0</v>
      </c>
      <c r="Z555" s="37">
        <f t="shared" si="54"/>
        <v>0.30851063829787234</v>
      </c>
      <c r="AA555" s="42"/>
      <c r="AJ555" s="15" t="s">
        <v>2435</v>
      </c>
      <c r="AK555" s="43">
        <v>9000</v>
      </c>
      <c r="AL555" s="43">
        <v>0.01</v>
      </c>
      <c r="AM555" s="43">
        <v>2</v>
      </c>
      <c r="AN555" s="43">
        <v>0.01</v>
      </c>
      <c r="AO555" s="43">
        <v>1</v>
      </c>
      <c r="AP555" s="43">
        <v>0.14893617021276595</v>
      </c>
      <c r="AQ555" s="43">
        <v>9.61411826682468E-3</v>
      </c>
      <c r="AR555" s="43">
        <f t="shared" si="56"/>
        <v>0.15855028847959063</v>
      </c>
      <c r="AS555" s="42"/>
      <c r="AT555" s="15" t="s">
        <v>11362</v>
      </c>
      <c r="AU555" s="37">
        <v>1000</v>
      </c>
      <c r="AV555" s="37">
        <v>1E-4</v>
      </c>
      <c r="AW555" s="37">
        <v>1.0000000000000001E-5</v>
      </c>
      <c r="AX555" s="37">
        <v>1</v>
      </c>
      <c r="AY555" s="37">
        <v>0.11702127659574468</v>
      </c>
      <c r="AZ555" s="37">
        <v>-2.8609096901779808E-2</v>
      </c>
      <c r="BA555" s="37">
        <f t="shared" si="57"/>
        <v>8.8412179693964879E-2</v>
      </c>
    </row>
    <row r="556" spans="1:53" x14ac:dyDescent="0.2">
      <c r="I556" s="15" t="s">
        <v>2436</v>
      </c>
      <c r="J556" s="43">
        <v>9000</v>
      </c>
      <c r="K556" s="43">
        <v>0.01</v>
      </c>
      <c r="L556" s="43">
        <v>2</v>
      </c>
      <c r="M556" s="43">
        <v>0.01</v>
      </c>
      <c r="N556" s="43">
        <v>2</v>
      </c>
      <c r="O556" s="43">
        <v>0.28723404255319152</v>
      </c>
      <c r="P556" s="43">
        <v>0.15959434214037896</v>
      </c>
      <c r="Q556" s="43">
        <f t="shared" si="53"/>
        <v>0.44682838469357045</v>
      </c>
      <c r="R556" s="42"/>
      <c r="S556" s="15" t="s">
        <v>3022</v>
      </c>
      <c r="T556" s="37">
        <v>1000</v>
      </c>
      <c r="U556" s="37">
        <v>1E-4</v>
      </c>
      <c r="V556" s="37">
        <v>1.0000000000000001E-5</v>
      </c>
      <c r="W556" s="37">
        <v>2</v>
      </c>
      <c r="X556" s="37">
        <v>0.30851063829787234</v>
      </c>
      <c r="Y556" s="37">
        <v>0</v>
      </c>
      <c r="Z556" s="37">
        <f t="shared" si="54"/>
        <v>0.30851063829787234</v>
      </c>
      <c r="AA556" s="42"/>
      <c r="AJ556" s="15" t="s">
        <v>2436</v>
      </c>
      <c r="AK556" s="43">
        <v>9000</v>
      </c>
      <c r="AL556" s="43">
        <v>0.01</v>
      </c>
      <c r="AM556" s="43">
        <v>2</v>
      </c>
      <c r="AN556" s="43">
        <v>0.01</v>
      </c>
      <c r="AO556" s="43">
        <v>2</v>
      </c>
      <c r="AP556" s="43">
        <v>0.1276595744680851</v>
      </c>
      <c r="AQ556" s="43">
        <v>-1.4611030670001331E-2</v>
      </c>
      <c r="AR556" s="43">
        <f t="shared" si="56"/>
        <v>0.11304854379808377</v>
      </c>
      <c r="AS556" s="42"/>
      <c r="AT556" s="15" t="s">
        <v>11363</v>
      </c>
      <c r="AU556" s="37">
        <v>1000</v>
      </c>
      <c r="AV556" s="37">
        <v>1E-4</v>
      </c>
      <c r="AW556" s="37">
        <v>1.0000000000000001E-5</v>
      </c>
      <c r="AX556" s="37">
        <v>2</v>
      </c>
      <c r="AY556" s="37">
        <v>0.11702127659574468</v>
      </c>
      <c r="AZ556" s="37">
        <v>-4.9078929675944599E-2</v>
      </c>
      <c r="BA556" s="37">
        <f t="shared" si="57"/>
        <v>6.7942346919800084E-2</v>
      </c>
    </row>
    <row r="557" spans="1:53" x14ac:dyDescent="0.2">
      <c r="I557" s="15" t="s">
        <v>17491</v>
      </c>
      <c r="J557" s="43">
        <v>9000</v>
      </c>
      <c r="K557" s="43">
        <v>0.01</v>
      </c>
      <c r="L557" s="43">
        <v>2</v>
      </c>
      <c r="M557" s="43">
        <v>0.01</v>
      </c>
      <c r="N557" s="43">
        <v>3</v>
      </c>
      <c r="O557" s="43">
        <v>0.27659574468085107</v>
      </c>
      <c r="P557" s="43">
        <v>0.15056478405315613</v>
      </c>
      <c r="Q557" s="43">
        <f t="shared" si="53"/>
        <v>0.42716052873400723</v>
      </c>
      <c r="R557" s="42"/>
      <c r="S557" s="15" t="s">
        <v>3023</v>
      </c>
      <c r="T557" s="37">
        <v>1000</v>
      </c>
      <c r="U557" s="37">
        <v>1E-4</v>
      </c>
      <c r="V557" s="37">
        <v>1.0000000000000001E-5</v>
      </c>
      <c r="W557" s="37">
        <v>3</v>
      </c>
      <c r="X557" s="37">
        <v>0.30851063829787234</v>
      </c>
      <c r="Y557" s="37">
        <v>0</v>
      </c>
      <c r="Z557" s="37">
        <f t="shared" si="54"/>
        <v>0.30851063829787234</v>
      </c>
      <c r="AA557" s="42"/>
      <c r="AJ557" s="15" t="s">
        <v>9597</v>
      </c>
      <c r="AK557" s="43">
        <v>9000</v>
      </c>
      <c r="AL557" s="43">
        <v>0.01</v>
      </c>
      <c r="AM557" s="43">
        <v>2</v>
      </c>
      <c r="AN557" s="43">
        <v>0.01</v>
      </c>
      <c r="AO557" s="43">
        <v>3</v>
      </c>
      <c r="AP557" s="43">
        <v>0.19148936170212766</v>
      </c>
      <c r="AQ557" s="43">
        <v>4.3000669792364374E-2</v>
      </c>
      <c r="AR557" s="43">
        <f t="shared" si="56"/>
        <v>0.23449003149449205</v>
      </c>
      <c r="AS557" s="42"/>
      <c r="AT557" s="15" t="s">
        <v>11364</v>
      </c>
      <c r="AU557" s="37">
        <v>1000</v>
      </c>
      <c r="AV557" s="37">
        <v>1E-4</v>
      </c>
      <c r="AW557" s="37">
        <v>1.0000000000000001E-5</v>
      </c>
      <c r="AX557" s="37">
        <v>3</v>
      </c>
      <c r="AY557" s="37">
        <v>6.3829787234042548E-2</v>
      </c>
      <c r="AZ557" s="37">
        <v>-8.5706785667410454E-2</v>
      </c>
      <c r="BA557" s="37">
        <f t="shared" si="57"/>
        <v>-2.1876998433367906E-2</v>
      </c>
    </row>
    <row r="558" spans="1:53" x14ac:dyDescent="0.2">
      <c r="I558" s="15" t="s">
        <v>17492</v>
      </c>
      <c r="J558" s="43">
        <v>9000</v>
      </c>
      <c r="K558" s="43">
        <v>0.01</v>
      </c>
      <c r="L558" s="43">
        <v>2</v>
      </c>
      <c r="M558" s="43">
        <v>0.01</v>
      </c>
      <c r="N558" s="43">
        <v>4</v>
      </c>
      <c r="O558" s="43">
        <v>0.27659574468085107</v>
      </c>
      <c r="P558" s="43">
        <v>0.14977387603085929</v>
      </c>
      <c r="Q558" s="43">
        <f t="shared" si="53"/>
        <v>0.42636962071171036</v>
      </c>
      <c r="R558" s="42"/>
      <c r="S558" s="15" t="s">
        <v>3024</v>
      </c>
      <c r="T558" s="37">
        <v>1000</v>
      </c>
      <c r="U558" s="37">
        <v>1E-4</v>
      </c>
      <c r="V558" s="37">
        <v>1.0000000000000001E-5</v>
      </c>
      <c r="W558" s="37">
        <v>4</v>
      </c>
      <c r="X558" s="37">
        <v>0.30851063829787234</v>
      </c>
      <c r="Y558" s="37">
        <v>0</v>
      </c>
      <c r="Z558" s="37">
        <f t="shared" si="54"/>
        <v>0.30851063829787234</v>
      </c>
      <c r="AA558" s="42"/>
      <c r="AJ558" s="15" t="s">
        <v>9598</v>
      </c>
      <c r="AK558" s="43">
        <v>9000</v>
      </c>
      <c r="AL558" s="43">
        <v>0.01</v>
      </c>
      <c r="AM558" s="43">
        <v>2</v>
      </c>
      <c r="AN558" s="43">
        <v>0.01</v>
      </c>
      <c r="AO558" s="43">
        <v>4</v>
      </c>
      <c r="AP558" s="43">
        <v>0.15957446808510639</v>
      </c>
      <c r="AQ558" s="43">
        <v>1.5249966847898155E-2</v>
      </c>
      <c r="AR558" s="43">
        <f t="shared" si="56"/>
        <v>0.17482443493300454</v>
      </c>
      <c r="AS558" s="42"/>
      <c r="AT558" s="15" t="s">
        <v>11365</v>
      </c>
      <c r="AU558" s="37">
        <v>1000</v>
      </c>
      <c r="AV558" s="37">
        <v>1E-4</v>
      </c>
      <c r="AW558" s="37">
        <v>1.0000000000000001E-5</v>
      </c>
      <c r="AX558" s="37">
        <v>4</v>
      </c>
      <c r="AY558" s="37">
        <v>0.11702127659574468</v>
      </c>
      <c r="AZ558" s="37">
        <v>-1.6017710639406168E-2</v>
      </c>
      <c r="BA558" s="37">
        <f t="shared" si="57"/>
        <v>0.10100356595633851</v>
      </c>
    </row>
    <row r="559" spans="1:53" x14ac:dyDescent="0.2">
      <c r="I559" s="15" t="s">
        <v>2437</v>
      </c>
      <c r="J559" s="43">
        <v>9000</v>
      </c>
      <c r="K559" s="43">
        <v>0.01</v>
      </c>
      <c r="L559" s="43">
        <v>2</v>
      </c>
      <c r="M559" s="43">
        <v>0.01</v>
      </c>
      <c r="N559" s="43">
        <v>5</v>
      </c>
      <c r="O559" s="43">
        <v>0.26595744680851063</v>
      </c>
      <c r="P559" s="43">
        <v>0.13335114911811866</v>
      </c>
      <c r="Q559" s="43">
        <f t="shared" si="53"/>
        <v>0.39930859592662926</v>
      </c>
      <c r="R559" s="42"/>
      <c r="S559" s="15" t="s">
        <v>3025</v>
      </c>
      <c r="T559" s="37">
        <v>1000</v>
      </c>
      <c r="U559" s="37">
        <v>1E-4</v>
      </c>
      <c r="V559" s="37">
        <v>1.0000000000000001E-5</v>
      </c>
      <c r="W559" s="37">
        <v>5</v>
      </c>
      <c r="X559" s="37">
        <v>0.30851063829787234</v>
      </c>
      <c r="Y559" s="37">
        <v>0</v>
      </c>
      <c r="Z559" s="37">
        <f t="shared" si="54"/>
        <v>0.30851063829787234</v>
      </c>
      <c r="AA559" s="42"/>
      <c r="AJ559" s="15" t="s">
        <v>2437</v>
      </c>
      <c r="AK559" s="43">
        <v>9000</v>
      </c>
      <c r="AL559" s="43">
        <v>0.01</v>
      </c>
      <c r="AM559" s="43">
        <v>2</v>
      </c>
      <c r="AN559" s="43">
        <v>0.01</v>
      </c>
      <c r="AO559" s="43">
        <v>5</v>
      </c>
      <c r="AP559" s="43">
        <v>0.14893617021276595</v>
      </c>
      <c r="AQ559" s="43">
        <v>9.0921069969692892E-3</v>
      </c>
      <c r="AR559" s="43">
        <f t="shared" si="56"/>
        <v>0.15802827720973525</v>
      </c>
      <c r="AS559" s="42"/>
      <c r="AT559" s="15" t="s">
        <v>11366</v>
      </c>
      <c r="AU559" s="37">
        <v>1000</v>
      </c>
      <c r="AV559" s="37">
        <v>1E-4</v>
      </c>
      <c r="AW559" s="37">
        <v>1.0000000000000001E-5</v>
      </c>
      <c r="AX559" s="37">
        <v>5</v>
      </c>
      <c r="AY559" s="37">
        <v>0.10638297872340426</v>
      </c>
      <c r="AZ559" s="37">
        <v>-3.3913840513290543E-2</v>
      </c>
      <c r="BA559" s="37">
        <f t="shared" si="57"/>
        <v>7.246913821011372E-2</v>
      </c>
    </row>
    <row r="560" spans="1:53" x14ac:dyDescent="0.2">
      <c r="I560" s="15" t="s">
        <v>17493</v>
      </c>
      <c r="J560" s="43">
        <v>9000</v>
      </c>
      <c r="K560" s="43">
        <v>0.01</v>
      </c>
      <c r="L560" s="43">
        <v>2</v>
      </c>
      <c r="M560" s="43">
        <v>0.01</v>
      </c>
      <c r="N560" s="43">
        <v>6</v>
      </c>
      <c r="O560" s="43">
        <v>0.2978723404255319</v>
      </c>
      <c r="P560" s="43">
        <v>0.17213771016813445</v>
      </c>
      <c r="Q560" s="43">
        <f t="shared" si="53"/>
        <v>0.47001005059366635</v>
      </c>
      <c r="R560" s="42"/>
      <c r="S560" s="15" t="s">
        <v>3026</v>
      </c>
      <c r="T560" s="37">
        <v>1000</v>
      </c>
      <c r="U560" s="37">
        <v>1E-4</v>
      </c>
      <c r="V560" s="37">
        <v>1.0000000000000001E-5</v>
      </c>
      <c r="W560" s="37">
        <v>6</v>
      </c>
      <c r="X560" s="37">
        <v>0.30851063829787234</v>
      </c>
      <c r="Y560" s="37">
        <v>0</v>
      </c>
      <c r="Z560" s="37">
        <f t="shared" si="54"/>
        <v>0.30851063829787234</v>
      </c>
      <c r="AA560" s="42"/>
      <c r="AJ560" s="15" t="s">
        <v>9599</v>
      </c>
      <c r="AK560" s="43">
        <v>9000</v>
      </c>
      <c r="AL560" s="43">
        <v>0.01</v>
      </c>
      <c r="AM560" s="43">
        <v>2</v>
      </c>
      <c r="AN560" s="43">
        <v>0.01</v>
      </c>
      <c r="AO560" s="43">
        <v>6</v>
      </c>
      <c r="AP560" s="43">
        <v>0.14893617021276595</v>
      </c>
      <c r="AQ560" s="43">
        <v>1.1826544021024971E-2</v>
      </c>
      <c r="AR560" s="43">
        <f t="shared" si="56"/>
        <v>0.16076271423379093</v>
      </c>
      <c r="AS560" s="42"/>
      <c r="AT560" s="15" t="s">
        <v>11367</v>
      </c>
      <c r="AU560" s="37">
        <v>1000</v>
      </c>
      <c r="AV560" s="37">
        <v>1E-4</v>
      </c>
      <c r="AW560" s="37">
        <v>1.0000000000000001E-5</v>
      </c>
      <c r="AX560" s="37">
        <v>6</v>
      </c>
      <c r="AY560" s="37">
        <v>0.11702127659574468</v>
      </c>
      <c r="AZ560" s="37">
        <v>-3.8052155401809479E-2</v>
      </c>
      <c r="BA560" s="37">
        <f t="shared" si="57"/>
        <v>7.8969121193935204E-2</v>
      </c>
    </row>
    <row r="561" spans="9:53" x14ac:dyDescent="0.2">
      <c r="I561" s="15" t="s">
        <v>17494</v>
      </c>
      <c r="J561" s="43">
        <v>9000</v>
      </c>
      <c r="K561" s="43">
        <v>0.01</v>
      </c>
      <c r="L561" s="43">
        <v>2</v>
      </c>
      <c r="M561" s="43">
        <v>0.01</v>
      </c>
      <c r="N561" s="43">
        <v>7</v>
      </c>
      <c r="O561" s="43">
        <v>0.2978723404255319</v>
      </c>
      <c r="P561" s="43">
        <v>0.17379145025968834</v>
      </c>
      <c r="Q561" s="43">
        <f t="shared" si="53"/>
        <v>0.47166379068522024</v>
      </c>
      <c r="R561" s="42"/>
      <c r="S561" s="15" t="s">
        <v>3027</v>
      </c>
      <c r="T561" s="37">
        <v>1000</v>
      </c>
      <c r="U561" s="37">
        <v>1E-4</v>
      </c>
      <c r="V561" s="37">
        <v>1.0000000000000001E-5</v>
      </c>
      <c r="W561" s="37">
        <v>7</v>
      </c>
      <c r="X561" s="37">
        <v>0.30851063829787234</v>
      </c>
      <c r="Y561" s="37">
        <v>0</v>
      </c>
      <c r="Z561" s="37">
        <f t="shared" si="54"/>
        <v>0.30851063829787234</v>
      </c>
      <c r="AA561" s="42"/>
      <c r="AJ561" s="15" t="s">
        <v>9600</v>
      </c>
      <c r="AK561" s="43">
        <v>9000</v>
      </c>
      <c r="AL561" s="43">
        <v>0.01</v>
      </c>
      <c r="AM561" s="43">
        <v>2</v>
      </c>
      <c r="AN561" s="43">
        <v>0.01</v>
      </c>
      <c r="AO561" s="43">
        <v>7</v>
      </c>
      <c r="AP561" s="43">
        <v>0.13829787234042554</v>
      </c>
      <c r="AQ561" s="43">
        <v>2.3584905660377045E-3</v>
      </c>
      <c r="AR561" s="43">
        <f t="shared" si="56"/>
        <v>0.14065636290646324</v>
      </c>
      <c r="AS561" s="42"/>
      <c r="AT561" s="15" t="s">
        <v>11368</v>
      </c>
      <c r="AU561" s="37">
        <v>1000</v>
      </c>
      <c r="AV561" s="37">
        <v>1E-4</v>
      </c>
      <c r="AW561" s="37">
        <v>1.0000000000000001E-5</v>
      </c>
      <c r="AX561" s="37">
        <v>7</v>
      </c>
      <c r="AY561" s="37">
        <v>0.13829787234042554</v>
      </c>
      <c r="AZ561" s="37">
        <v>-1.5335378050406717E-2</v>
      </c>
      <c r="BA561" s="37">
        <f t="shared" si="57"/>
        <v>0.12296249429001882</v>
      </c>
    </row>
    <row r="562" spans="9:53" x14ac:dyDescent="0.2">
      <c r="I562" s="15" t="s">
        <v>2438</v>
      </c>
      <c r="J562" s="43">
        <v>9000</v>
      </c>
      <c r="K562" s="43">
        <v>0.01</v>
      </c>
      <c r="L562" s="43">
        <v>2</v>
      </c>
      <c r="M562" s="43">
        <v>0.01</v>
      </c>
      <c r="N562" s="43">
        <v>8</v>
      </c>
      <c r="O562" s="43">
        <v>0.26595744680851063</v>
      </c>
      <c r="P562" s="43">
        <v>0.13692614770459083</v>
      </c>
      <c r="Q562" s="43">
        <f t="shared" si="53"/>
        <v>0.40288359451310146</v>
      </c>
      <c r="R562" s="42"/>
      <c r="S562" s="15" t="s">
        <v>3028</v>
      </c>
      <c r="T562" s="37">
        <v>1000</v>
      </c>
      <c r="U562" s="37">
        <v>1E-4</v>
      </c>
      <c r="V562" s="37">
        <v>1.0000000000000001E-5</v>
      </c>
      <c r="W562" s="37">
        <v>8</v>
      </c>
      <c r="X562" s="37">
        <v>0.30851063829787234</v>
      </c>
      <c r="Y562" s="37">
        <v>0</v>
      </c>
      <c r="Z562" s="37">
        <f t="shared" si="54"/>
        <v>0.30851063829787234</v>
      </c>
      <c r="AA562" s="42"/>
      <c r="AJ562" s="15" t="s">
        <v>2438</v>
      </c>
      <c r="AK562" s="43">
        <v>9000</v>
      </c>
      <c r="AL562" s="43">
        <v>0.01</v>
      </c>
      <c r="AM562" s="43">
        <v>2</v>
      </c>
      <c r="AN562" s="43">
        <v>0.01</v>
      </c>
      <c r="AO562" s="43">
        <v>8</v>
      </c>
      <c r="AP562" s="43">
        <v>0.18085106382978725</v>
      </c>
      <c r="AQ562" s="43">
        <v>4.7756874095513747E-2</v>
      </c>
      <c r="AR562" s="43">
        <f t="shared" si="56"/>
        <v>0.22860793792530099</v>
      </c>
      <c r="AS562" s="42"/>
      <c r="AT562" s="15" t="s">
        <v>11369</v>
      </c>
      <c r="AU562" s="37">
        <v>1000</v>
      </c>
      <c r="AV562" s="37">
        <v>1E-4</v>
      </c>
      <c r="AW562" s="37">
        <v>1.0000000000000001E-5</v>
      </c>
      <c r="AX562" s="37">
        <v>8</v>
      </c>
      <c r="AY562" s="37">
        <v>0.11702127659574468</v>
      </c>
      <c r="AZ562" s="37">
        <v>-3.6948431685273765E-2</v>
      </c>
      <c r="BA562" s="37">
        <f t="shared" si="57"/>
        <v>8.0072844910470925E-2</v>
      </c>
    </row>
    <row r="563" spans="9:53" x14ac:dyDescent="0.2">
      <c r="I563" s="15" t="s">
        <v>2439</v>
      </c>
      <c r="J563" s="43">
        <v>9000</v>
      </c>
      <c r="K563" s="43">
        <v>0.01</v>
      </c>
      <c r="L563" s="43">
        <v>2</v>
      </c>
      <c r="M563" s="43">
        <v>0.01</v>
      </c>
      <c r="N563" s="43">
        <v>9</v>
      </c>
      <c r="O563" s="43">
        <v>0.27659574468085107</v>
      </c>
      <c r="P563" s="43">
        <v>0.14977387603085932</v>
      </c>
      <c r="Q563" s="43">
        <f t="shared" si="53"/>
        <v>0.42636962071171036</v>
      </c>
      <c r="R563" s="42"/>
      <c r="S563" s="15" t="s">
        <v>3029</v>
      </c>
      <c r="T563" s="37">
        <v>1000</v>
      </c>
      <c r="U563" s="37">
        <v>1E-4</v>
      </c>
      <c r="V563" s="37">
        <v>1.0000000000000001E-5</v>
      </c>
      <c r="W563" s="37">
        <v>9</v>
      </c>
      <c r="X563" s="37">
        <v>0.30851063829787234</v>
      </c>
      <c r="Y563" s="37">
        <v>0</v>
      </c>
      <c r="Z563" s="37">
        <f t="shared" si="54"/>
        <v>0.30851063829787234</v>
      </c>
      <c r="AA563" s="42"/>
      <c r="AJ563" s="15" t="s">
        <v>2439</v>
      </c>
      <c r="AK563" s="43">
        <v>9000</v>
      </c>
      <c r="AL563" s="43">
        <v>0.01</v>
      </c>
      <c r="AM563" s="43">
        <v>2</v>
      </c>
      <c r="AN563" s="43">
        <v>0.01</v>
      </c>
      <c r="AO563" s="43">
        <v>9</v>
      </c>
      <c r="AP563" s="43">
        <v>0.13829787234042554</v>
      </c>
      <c r="AQ563" s="43">
        <v>1.4426229508196797E-3</v>
      </c>
      <c r="AR563" s="43">
        <f t="shared" si="56"/>
        <v>0.13974049529124521</v>
      </c>
      <c r="AS563" s="42"/>
      <c r="AT563" s="15" t="s">
        <v>11370</v>
      </c>
      <c r="AU563" s="37">
        <v>1000</v>
      </c>
      <c r="AV563" s="37">
        <v>1E-4</v>
      </c>
      <c r="AW563" s="37">
        <v>1.0000000000000001E-5</v>
      </c>
      <c r="AX563" s="37">
        <v>9</v>
      </c>
      <c r="AY563" s="37">
        <v>0.10638297872340426</v>
      </c>
      <c r="AZ563" s="37">
        <v>-3.3643147008770788E-2</v>
      </c>
      <c r="BA563" s="37">
        <f t="shared" si="57"/>
        <v>7.2739831714633468E-2</v>
      </c>
    </row>
    <row r="564" spans="9:53" x14ac:dyDescent="0.2">
      <c r="I564" s="15" t="s">
        <v>2440</v>
      </c>
      <c r="J564" s="43">
        <v>9000</v>
      </c>
      <c r="K564" s="43">
        <v>0.01</v>
      </c>
      <c r="L564" s="43">
        <v>2</v>
      </c>
      <c r="M564" s="43">
        <v>0.1</v>
      </c>
      <c r="N564" s="43">
        <v>0</v>
      </c>
      <c r="O564" s="43">
        <v>0.2978723404255319</v>
      </c>
      <c r="P564" s="43">
        <v>0.17092075370840568</v>
      </c>
      <c r="Q564" s="43">
        <f t="shared" si="53"/>
        <v>0.46879309413393755</v>
      </c>
      <c r="R564" s="42"/>
      <c r="S564" s="15" t="s">
        <v>3030</v>
      </c>
      <c r="T564" s="37">
        <v>1000</v>
      </c>
      <c r="U564" s="37">
        <v>1E-4</v>
      </c>
      <c r="V564" s="37">
        <v>1E-4</v>
      </c>
      <c r="W564" s="37">
        <v>0</v>
      </c>
      <c r="X564" s="37">
        <v>0.30851063829787234</v>
      </c>
      <c r="Y564" s="37">
        <v>0</v>
      </c>
      <c r="Z564" s="37">
        <f t="shared" si="54"/>
        <v>0.30851063829787234</v>
      </c>
      <c r="AA564" s="42"/>
      <c r="AJ564" s="15" t="s">
        <v>2440</v>
      </c>
      <c r="AK564" s="43">
        <v>9000</v>
      </c>
      <c r="AL564" s="43">
        <v>0.01</v>
      </c>
      <c r="AM564" s="43">
        <v>2</v>
      </c>
      <c r="AN564" s="43">
        <v>0.1</v>
      </c>
      <c r="AO564" s="43">
        <v>0</v>
      </c>
      <c r="AP564" s="43">
        <v>8.5106382978723402E-2</v>
      </c>
      <c r="AQ564" s="43">
        <v>-6.2007356805044683E-2</v>
      </c>
      <c r="AR564" s="43">
        <f t="shared" si="56"/>
        <v>2.3099026173678719E-2</v>
      </c>
      <c r="AS564" s="42"/>
      <c r="AT564" s="15" t="s">
        <v>11371</v>
      </c>
      <c r="AU564" s="37">
        <v>1000</v>
      </c>
      <c r="AV564" s="37">
        <v>1E-4</v>
      </c>
      <c r="AW564" s="37">
        <v>1E-4</v>
      </c>
      <c r="AX564" s="37">
        <v>0</v>
      </c>
      <c r="AY564" s="37">
        <v>0.1702127659574468</v>
      </c>
      <c r="AZ564" s="37">
        <v>6.658179503500955E-2</v>
      </c>
      <c r="BA564" s="37">
        <f t="shared" si="57"/>
        <v>0.23679456099245635</v>
      </c>
    </row>
    <row r="565" spans="9:53" x14ac:dyDescent="0.2">
      <c r="I565" s="15" t="s">
        <v>17495</v>
      </c>
      <c r="J565" s="43">
        <v>9000</v>
      </c>
      <c r="K565" s="43">
        <v>0.01</v>
      </c>
      <c r="L565" s="43">
        <v>2</v>
      </c>
      <c r="M565" s="43">
        <v>0.1</v>
      </c>
      <c r="N565" s="43">
        <v>1</v>
      </c>
      <c r="O565" s="43">
        <v>0.28723404255319152</v>
      </c>
      <c r="P565" s="43">
        <v>0.15757089352594977</v>
      </c>
      <c r="Q565" s="43">
        <f t="shared" si="53"/>
        <v>0.44480493607914129</v>
      </c>
      <c r="R565" s="42"/>
      <c r="S565" s="15" t="s">
        <v>3031</v>
      </c>
      <c r="T565" s="37">
        <v>1000</v>
      </c>
      <c r="U565" s="37">
        <v>1E-4</v>
      </c>
      <c r="V565" s="37">
        <v>1E-4</v>
      </c>
      <c r="W565" s="37">
        <v>1</v>
      </c>
      <c r="X565" s="37">
        <v>0.30851063829787234</v>
      </c>
      <c r="Y565" s="37">
        <v>0</v>
      </c>
      <c r="Z565" s="37">
        <f t="shared" si="54"/>
        <v>0.30851063829787234</v>
      </c>
      <c r="AA565" s="42"/>
      <c r="AJ565" s="15" t="s">
        <v>9601</v>
      </c>
      <c r="AK565" s="43">
        <v>9000</v>
      </c>
      <c r="AL565" s="43">
        <v>0.01</v>
      </c>
      <c r="AM565" s="43">
        <v>2</v>
      </c>
      <c r="AN565" s="43">
        <v>0.1</v>
      </c>
      <c r="AO565" s="43">
        <v>1</v>
      </c>
      <c r="AP565" s="43">
        <v>9.5744680851063829E-2</v>
      </c>
      <c r="AQ565" s="43">
        <v>-5.0486458059426774E-2</v>
      </c>
      <c r="AR565" s="43">
        <f t="shared" si="56"/>
        <v>4.5258222791637055E-2</v>
      </c>
      <c r="AS565" s="42"/>
      <c r="AT565" s="15" t="s">
        <v>11372</v>
      </c>
      <c r="AU565" s="37">
        <v>1000</v>
      </c>
      <c r="AV565" s="37">
        <v>1E-4</v>
      </c>
      <c r="AW565" s="37">
        <v>1E-4</v>
      </c>
      <c r="AX565" s="37">
        <v>1</v>
      </c>
      <c r="AY565" s="37">
        <v>0.14893617021276595</v>
      </c>
      <c r="AZ565" s="37">
        <v>-3.990953837967384E-4</v>
      </c>
      <c r="BA565" s="37">
        <f t="shared" si="57"/>
        <v>0.14853707482896922</v>
      </c>
    </row>
    <row r="566" spans="9:53" x14ac:dyDescent="0.2">
      <c r="I566" s="15" t="s">
        <v>2441</v>
      </c>
      <c r="J566" s="43">
        <v>9000</v>
      </c>
      <c r="K566" s="43">
        <v>0.01</v>
      </c>
      <c r="L566" s="43">
        <v>2</v>
      </c>
      <c r="M566" s="43">
        <v>0.1</v>
      </c>
      <c r="N566" s="43">
        <v>2</v>
      </c>
      <c r="O566" s="43">
        <v>0.25531914893617019</v>
      </c>
      <c r="P566" s="43">
        <v>0.12161260178881321</v>
      </c>
      <c r="Q566" s="43">
        <f t="shared" si="53"/>
        <v>0.37693175072498342</v>
      </c>
      <c r="R566" s="42"/>
      <c r="S566" s="15" t="s">
        <v>3032</v>
      </c>
      <c r="T566" s="37">
        <v>1000</v>
      </c>
      <c r="U566" s="37">
        <v>1E-4</v>
      </c>
      <c r="V566" s="37">
        <v>1E-4</v>
      </c>
      <c r="W566" s="37">
        <v>2</v>
      </c>
      <c r="X566" s="37">
        <v>0.30851063829787234</v>
      </c>
      <c r="Y566" s="37">
        <v>0</v>
      </c>
      <c r="Z566" s="37">
        <f t="shared" si="54"/>
        <v>0.30851063829787234</v>
      </c>
      <c r="AA566" s="42"/>
      <c r="AJ566" s="15" t="s">
        <v>2441</v>
      </c>
      <c r="AK566" s="43">
        <v>9000</v>
      </c>
      <c r="AL566" s="43">
        <v>0.01</v>
      </c>
      <c r="AM566" s="43">
        <v>2</v>
      </c>
      <c r="AN566" s="43">
        <v>0.1</v>
      </c>
      <c r="AO566" s="43">
        <v>2</v>
      </c>
      <c r="AP566" s="43">
        <v>0.14893617021276595</v>
      </c>
      <c r="AQ566" s="43">
        <v>1.750718578521035E-2</v>
      </c>
      <c r="AR566" s="43">
        <f t="shared" si="56"/>
        <v>0.1664433559979763</v>
      </c>
      <c r="AS566" s="42"/>
      <c r="AT566" s="15" t="s">
        <v>11373</v>
      </c>
      <c r="AU566" s="37">
        <v>1000</v>
      </c>
      <c r="AV566" s="37">
        <v>1E-4</v>
      </c>
      <c r="AW566" s="37">
        <v>1E-4</v>
      </c>
      <c r="AX566" s="37">
        <v>2</v>
      </c>
      <c r="AY566" s="37">
        <v>0.14893617021276595</v>
      </c>
      <c r="AZ566" s="37">
        <v>2.6537216828478965E-2</v>
      </c>
      <c r="BA566" s="37">
        <f t="shared" si="57"/>
        <v>0.1754733870412449</v>
      </c>
    </row>
    <row r="567" spans="9:53" x14ac:dyDescent="0.2">
      <c r="I567" s="15" t="s">
        <v>2442</v>
      </c>
      <c r="J567" s="43">
        <v>9000</v>
      </c>
      <c r="K567" s="43">
        <v>0.01</v>
      </c>
      <c r="L567" s="43">
        <v>2</v>
      </c>
      <c r="M567" s="43">
        <v>0.1</v>
      </c>
      <c r="N567" s="43">
        <v>3</v>
      </c>
      <c r="O567" s="43">
        <v>0.28723404255319152</v>
      </c>
      <c r="P567" s="43">
        <v>0.15745819397993319</v>
      </c>
      <c r="Q567" s="43">
        <f t="shared" si="53"/>
        <v>0.44469223653312473</v>
      </c>
      <c r="R567" s="42"/>
      <c r="S567" s="15" t="s">
        <v>3033</v>
      </c>
      <c r="T567" s="37">
        <v>1000</v>
      </c>
      <c r="U567" s="37">
        <v>1E-4</v>
      </c>
      <c r="V567" s="37">
        <v>1E-4</v>
      </c>
      <c r="W567" s="37">
        <v>3</v>
      </c>
      <c r="X567" s="37">
        <v>0.30851063829787234</v>
      </c>
      <c r="Y567" s="37">
        <v>0</v>
      </c>
      <c r="Z567" s="37">
        <f t="shared" si="54"/>
        <v>0.30851063829787234</v>
      </c>
      <c r="AA567" s="42"/>
      <c r="AJ567" s="15" t="s">
        <v>2442</v>
      </c>
      <c r="AK567" s="43">
        <v>9000</v>
      </c>
      <c r="AL567" s="43">
        <v>0.01</v>
      </c>
      <c r="AM567" s="43">
        <v>2</v>
      </c>
      <c r="AN567" s="43">
        <v>0.1</v>
      </c>
      <c r="AO567" s="43">
        <v>3</v>
      </c>
      <c r="AP567" s="43">
        <v>0.1702127659574468</v>
      </c>
      <c r="AQ567" s="43">
        <v>4.3319415448851782E-2</v>
      </c>
      <c r="AR567" s="43">
        <f t="shared" si="56"/>
        <v>0.21353218140629859</v>
      </c>
      <c r="AS567" s="42"/>
      <c r="AT567" s="15" t="s">
        <v>11374</v>
      </c>
      <c r="AU567" s="37">
        <v>1000</v>
      </c>
      <c r="AV567" s="37">
        <v>1E-4</v>
      </c>
      <c r="AW567" s="37">
        <v>1E-4</v>
      </c>
      <c r="AX567" s="37">
        <v>3</v>
      </c>
      <c r="AY567" s="37">
        <v>6.3829787234042548E-2</v>
      </c>
      <c r="AZ567" s="37">
        <v>-7.4844074844074848E-2</v>
      </c>
      <c r="BA567" s="37">
        <f t="shared" si="57"/>
        <v>-1.10142876100323E-2</v>
      </c>
    </row>
    <row r="568" spans="9:53" x14ac:dyDescent="0.2">
      <c r="I568" s="15" t="s">
        <v>2443</v>
      </c>
      <c r="J568" s="43">
        <v>9000</v>
      </c>
      <c r="K568" s="43">
        <v>0.01</v>
      </c>
      <c r="L568" s="43">
        <v>2</v>
      </c>
      <c r="M568" s="43">
        <v>0.1</v>
      </c>
      <c r="N568" s="43">
        <v>4</v>
      </c>
      <c r="O568" s="43">
        <v>0.2978723404255319</v>
      </c>
      <c r="P568" s="43">
        <v>0.1706991043978078</v>
      </c>
      <c r="Q568" s="43">
        <f t="shared" si="53"/>
        <v>0.46857144482333968</v>
      </c>
      <c r="R568" s="42"/>
      <c r="S568" s="15" t="s">
        <v>3034</v>
      </c>
      <c r="T568" s="37">
        <v>1000</v>
      </c>
      <c r="U568" s="37">
        <v>1E-4</v>
      </c>
      <c r="V568" s="37">
        <v>1E-4</v>
      </c>
      <c r="W568" s="37">
        <v>4</v>
      </c>
      <c r="X568" s="37">
        <v>0.30851063829787234</v>
      </c>
      <c r="Y568" s="37">
        <v>0</v>
      </c>
      <c r="Z568" s="37">
        <f t="shared" si="54"/>
        <v>0.30851063829787234</v>
      </c>
      <c r="AA568" s="42"/>
      <c r="AJ568" s="15" t="s">
        <v>2443</v>
      </c>
      <c r="AK568" s="43">
        <v>9000</v>
      </c>
      <c r="AL568" s="43">
        <v>0.01</v>
      </c>
      <c r="AM568" s="43">
        <v>2</v>
      </c>
      <c r="AN568" s="43">
        <v>0.1</v>
      </c>
      <c r="AO568" s="43">
        <v>4</v>
      </c>
      <c r="AP568" s="43">
        <v>0.1276595744680851</v>
      </c>
      <c r="AQ568" s="43">
        <v>1.0145113650956704E-2</v>
      </c>
      <c r="AR568" s="43">
        <f t="shared" si="56"/>
        <v>0.13780468811904181</v>
      </c>
      <c r="AS568" s="42"/>
      <c r="AT568" s="15" t="s">
        <v>11375</v>
      </c>
      <c r="AU568" s="37">
        <v>1000</v>
      </c>
      <c r="AV568" s="37">
        <v>1E-4</v>
      </c>
      <c r="AW568" s="37">
        <v>1E-4</v>
      </c>
      <c r="AX568" s="37">
        <v>4</v>
      </c>
      <c r="AY568" s="37">
        <v>0.15957446808510639</v>
      </c>
      <c r="AZ568" s="37">
        <v>-1.3511669168827628E-2</v>
      </c>
      <c r="BA568" s="37">
        <f t="shared" si="57"/>
        <v>0.14606279891627877</v>
      </c>
    </row>
    <row r="569" spans="9:53" x14ac:dyDescent="0.2">
      <c r="I569" s="15" t="s">
        <v>2444</v>
      </c>
      <c r="J569" s="43">
        <v>9000</v>
      </c>
      <c r="K569" s="43">
        <v>0.01</v>
      </c>
      <c r="L569" s="43">
        <v>2</v>
      </c>
      <c r="M569" s="43">
        <v>0.1</v>
      </c>
      <c r="N569" s="43">
        <v>5</v>
      </c>
      <c r="O569" s="43">
        <v>0.26595744680851063</v>
      </c>
      <c r="P569" s="43">
        <v>0.13114534494306762</v>
      </c>
      <c r="Q569" s="43">
        <f t="shared" si="53"/>
        <v>0.39710279175157825</v>
      </c>
      <c r="R569" s="42"/>
      <c r="S569" s="15" t="s">
        <v>3035</v>
      </c>
      <c r="T569" s="37">
        <v>1000</v>
      </c>
      <c r="U569" s="37">
        <v>1E-4</v>
      </c>
      <c r="V569" s="37">
        <v>1E-4</v>
      </c>
      <c r="W569" s="37">
        <v>5</v>
      </c>
      <c r="X569" s="37">
        <v>0.30851063829787234</v>
      </c>
      <c r="Y569" s="37">
        <v>0</v>
      </c>
      <c r="Z569" s="37">
        <f t="shared" si="54"/>
        <v>0.30851063829787234</v>
      </c>
      <c r="AA569" s="42"/>
      <c r="AJ569" s="15" t="s">
        <v>2444</v>
      </c>
      <c r="AK569" s="43">
        <v>9000</v>
      </c>
      <c r="AL569" s="43">
        <v>0.01</v>
      </c>
      <c r="AM569" s="43">
        <v>2</v>
      </c>
      <c r="AN569" s="43">
        <v>0.1</v>
      </c>
      <c r="AO569" s="43">
        <v>5</v>
      </c>
      <c r="AP569" s="43">
        <v>8.5106382978723402E-2</v>
      </c>
      <c r="AQ569" s="43">
        <v>-6.0614012070322763E-2</v>
      </c>
      <c r="AR569" s="43">
        <f t="shared" si="56"/>
        <v>2.4492370908400639E-2</v>
      </c>
      <c r="AS569" s="42"/>
      <c r="AT569" s="15" t="s">
        <v>11376</v>
      </c>
      <c r="AU569" s="37">
        <v>1000</v>
      </c>
      <c r="AV569" s="37">
        <v>1E-4</v>
      </c>
      <c r="AW569" s="37">
        <v>1E-4</v>
      </c>
      <c r="AX569" s="37">
        <v>5</v>
      </c>
      <c r="AY569" s="37">
        <v>9.5744680851063829E-2</v>
      </c>
      <c r="AZ569" s="37">
        <v>-5.2423603793466798E-2</v>
      </c>
      <c r="BA569" s="37">
        <f t="shared" si="57"/>
        <v>4.3321077057597031E-2</v>
      </c>
    </row>
    <row r="570" spans="9:53" x14ac:dyDescent="0.2">
      <c r="I570" s="15" t="s">
        <v>2445</v>
      </c>
      <c r="J570" s="43">
        <v>9000</v>
      </c>
      <c r="K570" s="43">
        <v>0.01</v>
      </c>
      <c r="L570" s="43">
        <v>2</v>
      </c>
      <c r="M570" s="43">
        <v>0.1</v>
      </c>
      <c r="N570" s="43">
        <v>6</v>
      </c>
      <c r="O570" s="43">
        <v>0.26595744680851063</v>
      </c>
      <c r="P570" s="43">
        <v>0.13612147043153969</v>
      </c>
      <c r="Q570" s="43">
        <f t="shared" si="53"/>
        <v>0.40207891724005029</v>
      </c>
      <c r="R570" s="42"/>
      <c r="S570" s="15" t="s">
        <v>3036</v>
      </c>
      <c r="T570" s="37">
        <v>1000</v>
      </c>
      <c r="U570" s="37">
        <v>1E-4</v>
      </c>
      <c r="V570" s="37">
        <v>1E-4</v>
      </c>
      <c r="W570" s="37">
        <v>6</v>
      </c>
      <c r="X570" s="37">
        <v>0.30851063829787234</v>
      </c>
      <c r="Y570" s="37">
        <v>0</v>
      </c>
      <c r="Z570" s="37">
        <f t="shared" si="54"/>
        <v>0.30851063829787234</v>
      </c>
      <c r="AA570" s="42"/>
      <c r="AJ570" s="15" t="s">
        <v>2445</v>
      </c>
      <c r="AK570" s="43">
        <v>9000</v>
      </c>
      <c r="AL570" s="43">
        <v>0.01</v>
      </c>
      <c r="AM570" s="43">
        <v>2</v>
      </c>
      <c r="AN570" s="43">
        <v>0.1</v>
      </c>
      <c r="AO570" s="43">
        <v>6</v>
      </c>
      <c r="AP570" s="43">
        <v>0.1276595744680851</v>
      </c>
      <c r="AQ570" s="43">
        <v>-2.9380341880341901E-2</v>
      </c>
      <c r="AR570" s="43">
        <f t="shared" si="56"/>
        <v>9.8279232587743195E-2</v>
      </c>
      <c r="AS570" s="42"/>
      <c r="AT570" s="15" t="s">
        <v>11377</v>
      </c>
      <c r="AU570" s="37">
        <v>1000</v>
      </c>
      <c r="AV570" s="37">
        <v>1E-4</v>
      </c>
      <c r="AW570" s="37">
        <v>1E-4</v>
      </c>
      <c r="AX570" s="37">
        <v>6</v>
      </c>
      <c r="AY570" s="37">
        <v>0.14893617021276595</v>
      </c>
      <c r="AZ570" s="37">
        <v>7.9723624767471699E-4</v>
      </c>
      <c r="BA570" s="37">
        <f t="shared" si="57"/>
        <v>0.14973340646044067</v>
      </c>
    </row>
    <row r="571" spans="9:53" x14ac:dyDescent="0.2">
      <c r="I571" s="15" t="s">
        <v>17496</v>
      </c>
      <c r="J571" s="43">
        <v>9000</v>
      </c>
      <c r="K571" s="43">
        <v>0.01</v>
      </c>
      <c r="L571" s="43">
        <v>2</v>
      </c>
      <c r="M571" s="43">
        <v>0.1</v>
      </c>
      <c r="N571" s="43">
        <v>7</v>
      </c>
      <c r="O571" s="43">
        <v>0.2978723404255319</v>
      </c>
      <c r="P571" s="43">
        <v>0.16947791164658632</v>
      </c>
      <c r="Q571" s="43">
        <f t="shared" si="53"/>
        <v>0.46735025207211822</v>
      </c>
      <c r="R571" s="42"/>
      <c r="S571" s="15" t="s">
        <v>3037</v>
      </c>
      <c r="T571" s="37">
        <v>1000</v>
      </c>
      <c r="U571" s="37">
        <v>1E-4</v>
      </c>
      <c r="V571" s="37">
        <v>1E-4</v>
      </c>
      <c r="W571" s="37">
        <v>7</v>
      </c>
      <c r="X571" s="37">
        <v>0.30851063829787234</v>
      </c>
      <c r="Y571" s="37">
        <v>0</v>
      </c>
      <c r="Z571" s="37">
        <f t="shared" si="54"/>
        <v>0.30851063829787234</v>
      </c>
      <c r="AA571" s="42"/>
      <c r="AJ571" s="15" t="s">
        <v>9602</v>
      </c>
      <c r="AK571" s="43">
        <v>9000</v>
      </c>
      <c r="AL571" s="43">
        <v>0.01</v>
      </c>
      <c r="AM571" s="43">
        <v>2</v>
      </c>
      <c r="AN571" s="43">
        <v>0.1</v>
      </c>
      <c r="AO571" s="43">
        <v>7</v>
      </c>
      <c r="AP571" s="43">
        <v>0.15957446808510639</v>
      </c>
      <c r="AQ571" s="43">
        <v>2.3408732246186219E-2</v>
      </c>
      <c r="AR571" s="43">
        <f t="shared" si="56"/>
        <v>0.18298320033129262</v>
      </c>
      <c r="AS571" s="42"/>
      <c r="AT571" s="15" t="s">
        <v>11378</v>
      </c>
      <c r="AU571" s="37">
        <v>1000</v>
      </c>
      <c r="AV571" s="37">
        <v>1E-4</v>
      </c>
      <c r="AW571" s="37">
        <v>1E-4</v>
      </c>
      <c r="AX571" s="37">
        <v>7</v>
      </c>
      <c r="AY571" s="37">
        <v>0.1702127659574468</v>
      </c>
      <c r="AZ571" s="37">
        <v>4.2819843342036548E-2</v>
      </c>
      <c r="BA571" s="37">
        <f t="shared" si="57"/>
        <v>0.21303260929948337</v>
      </c>
    </row>
    <row r="572" spans="9:53" x14ac:dyDescent="0.2">
      <c r="I572" s="15" t="s">
        <v>17497</v>
      </c>
      <c r="J572" s="43">
        <v>9000</v>
      </c>
      <c r="K572" s="43">
        <v>0.01</v>
      </c>
      <c r="L572" s="43">
        <v>2</v>
      </c>
      <c r="M572" s="43">
        <v>0.1</v>
      </c>
      <c r="N572" s="43">
        <v>8</v>
      </c>
      <c r="O572" s="43">
        <v>0.27659574468085107</v>
      </c>
      <c r="P572" s="43">
        <v>0.15315315315315317</v>
      </c>
      <c r="Q572" s="43">
        <f t="shared" si="53"/>
        <v>0.42974889783400427</v>
      </c>
      <c r="R572" s="42"/>
      <c r="S572" s="15" t="s">
        <v>3038</v>
      </c>
      <c r="T572" s="37">
        <v>1000</v>
      </c>
      <c r="U572" s="37">
        <v>1E-4</v>
      </c>
      <c r="V572" s="37">
        <v>1E-4</v>
      </c>
      <c r="W572" s="37">
        <v>8</v>
      </c>
      <c r="X572" s="37">
        <v>0.30851063829787234</v>
      </c>
      <c r="Y572" s="37">
        <v>0</v>
      </c>
      <c r="Z572" s="37">
        <f t="shared" si="54"/>
        <v>0.30851063829787234</v>
      </c>
      <c r="AA572" s="42"/>
      <c r="AJ572" s="15" t="s">
        <v>9603</v>
      </c>
      <c r="AK572" s="43">
        <v>9000</v>
      </c>
      <c r="AL572" s="43">
        <v>0.01</v>
      </c>
      <c r="AM572" s="43">
        <v>2</v>
      </c>
      <c r="AN572" s="43">
        <v>0.1</v>
      </c>
      <c r="AO572" s="43">
        <v>8</v>
      </c>
      <c r="AP572" s="43">
        <v>0.19148936170212766</v>
      </c>
      <c r="AQ572" s="43">
        <v>4.1973984175942045E-2</v>
      </c>
      <c r="AR572" s="43">
        <f t="shared" si="56"/>
        <v>0.23346334587806972</v>
      </c>
      <c r="AS572" s="42"/>
      <c r="AT572" s="15" t="s">
        <v>11379</v>
      </c>
      <c r="AU572" s="37">
        <v>1000</v>
      </c>
      <c r="AV572" s="37">
        <v>1E-4</v>
      </c>
      <c r="AW572" s="37">
        <v>1E-4</v>
      </c>
      <c r="AX572" s="37">
        <v>8</v>
      </c>
      <c r="AY572" s="37">
        <v>0.10638297872340426</v>
      </c>
      <c r="AZ572" s="37">
        <v>-2.906294799947871E-2</v>
      </c>
      <c r="BA572" s="37">
        <f t="shared" si="57"/>
        <v>7.7320030723925542E-2</v>
      </c>
    </row>
    <row r="573" spans="9:53" x14ac:dyDescent="0.2">
      <c r="I573" s="15" t="s">
        <v>2446</v>
      </c>
      <c r="J573" s="43">
        <v>9000</v>
      </c>
      <c r="K573" s="43">
        <v>0.01</v>
      </c>
      <c r="L573" s="43">
        <v>2</v>
      </c>
      <c r="M573" s="43">
        <v>0.1</v>
      </c>
      <c r="N573" s="43">
        <v>9</v>
      </c>
      <c r="O573" s="43">
        <v>0.27659574468085107</v>
      </c>
      <c r="P573" s="43">
        <v>0.14247383954923531</v>
      </c>
      <c r="Q573" s="43">
        <f t="shared" si="53"/>
        <v>0.41906958423008639</v>
      </c>
      <c r="R573" s="42"/>
      <c r="S573" s="15" t="s">
        <v>3039</v>
      </c>
      <c r="T573" s="37">
        <v>1000</v>
      </c>
      <c r="U573" s="37">
        <v>1E-4</v>
      </c>
      <c r="V573" s="37">
        <v>1E-4</v>
      </c>
      <c r="W573" s="37">
        <v>9</v>
      </c>
      <c r="X573" s="37">
        <v>0.30851063829787234</v>
      </c>
      <c r="Y573" s="37">
        <v>0</v>
      </c>
      <c r="Z573" s="37">
        <f t="shared" si="54"/>
        <v>0.30851063829787234</v>
      </c>
      <c r="AA573" s="42"/>
      <c r="AJ573" s="15" t="s">
        <v>2446</v>
      </c>
      <c r="AK573" s="43">
        <v>9000</v>
      </c>
      <c r="AL573" s="43">
        <v>0.01</v>
      </c>
      <c r="AM573" s="43">
        <v>2</v>
      </c>
      <c r="AN573" s="43">
        <v>0.1</v>
      </c>
      <c r="AO573" s="43">
        <v>9</v>
      </c>
      <c r="AP573" s="43">
        <v>0.1702127659574468</v>
      </c>
      <c r="AQ573" s="43">
        <v>2.642411366352411E-2</v>
      </c>
      <c r="AR573" s="43">
        <f t="shared" si="56"/>
        <v>0.19663687962097093</v>
      </c>
      <c r="AS573" s="42"/>
      <c r="AT573" s="15" t="s">
        <v>11380</v>
      </c>
      <c r="AU573" s="37">
        <v>1000</v>
      </c>
      <c r="AV573" s="37">
        <v>1E-4</v>
      </c>
      <c r="AW573" s="37">
        <v>1E-4</v>
      </c>
      <c r="AX573" s="37">
        <v>9</v>
      </c>
      <c r="AY573" s="37">
        <v>0.18085106382978725</v>
      </c>
      <c r="AZ573" s="37">
        <v>3.7883822942974849E-2</v>
      </c>
      <c r="BA573" s="37">
        <f t="shared" si="57"/>
        <v>0.21873488677276209</v>
      </c>
    </row>
    <row r="574" spans="9:53" x14ac:dyDescent="0.2">
      <c r="I574" s="15" t="s">
        <v>2447</v>
      </c>
      <c r="J574" s="43">
        <v>9000</v>
      </c>
      <c r="K574" s="43">
        <v>0.01</v>
      </c>
      <c r="L574" s="43">
        <v>2</v>
      </c>
      <c r="M574" s="43">
        <v>1</v>
      </c>
      <c r="N574" s="43">
        <v>0</v>
      </c>
      <c r="O574" s="43">
        <v>0.28723404255319152</v>
      </c>
      <c r="P574" s="43">
        <v>0.16527501656726315</v>
      </c>
      <c r="Q574" s="43">
        <f t="shared" si="53"/>
        <v>0.45250905912045469</v>
      </c>
      <c r="R574" s="42"/>
      <c r="S574" s="15" t="s">
        <v>3040</v>
      </c>
      <c r="T574" s="37">
        <v>1000</v>
      </c>
      <c r="U574" s="37">
        <v>1E-4</v>
      </c>
      <c r="V574" s="37">
        <v>1E-3</v>
      </c>
      <c r="W574" s="37">
        <v>0</v>
      </c>
      <c r="X574" s="37">
        <v>0.30851063829787234</v>
      </c>
      <c r="Y574" s="37">
        <v>0</v>
      </c>
      <c r="Z574" s="37">
        <f t="shared" si="54"/>
        <v>0.30851063829787234</v>
      </c>
      <c r="AA574" s="42"/>
      <c r="AJ574" s="15" t="s">
        <v>2447</v>
      </c>
      <c r="AK574" s="43">
        <v>9000</v>
      </c>
      <c r="AL574" s="43">
        <v>0.01</v>
      </c>
      <c r="AM574" s="43">
        <v>2</v>
      </c>
      <c r="AN574" s="43">
        <v>1</v>
      </c>
      <c r="AO574" s="43">
        <v>0</v>
      </c>
      <c r="AP574" s="43">
        <v>0.10638297872340426</v>
      </c>
      <c r="AQ574" s="43">
        <v>-2.8258887876025523E-2</v>
      </c>
      <c r="AR574" s="43">
        <f t="shared" si="56"/>
        <v>7.812409084737873E-2</v>
      </c>
      <c r="AS574" s="42"/>
      <c r="AT574" s="15" t="s">
        <v>11381</v>
      </c>
      <c r="AU574" s="37">
        <v>1000</v>
      </c>
      <c r="AV574" s="37">
        <v>1E-4</v>
      </c>
      <c r="AW574" s="37">
        <v>1E-3</v>
      </c>
      <c r="AX574" s="37">
        <v>0</v>
      </c>
      <c r="AY574" s="37">
        <v>0.1276595744680851</v>
      </c>
      <c r="AZ574" s="37">
        <v>-2.841894596397598E-2</v>
      </c>
      <c r="BA574" s="37">
        <f t="shared" si="57"/>
        <v>9.9240628504109113E-2</v>
      </c>
    </row>
    <row r="575" spans="9:53" x14ac:dyDescent="0.2">
      <c r="I575" s="15" t="s">
        <v>2448</v>
      </c>
      <c r="J575" s="43">
        <v>9000</v>
      </c>
      <c r="K575" s="43">
        <v>0.01</v>
      </c>
      <c r="L575" s="43">
        <v>2</v>
      </c>
      <c r="M575" s="43">
        <v>1</v>
      </c>
      <c r="N575" s="43">
        <v>1</v>
      </c>
      <c r="O575" s="43">
        <v>0.27659574468085107</v>
      </c>
      <c r="P575" s="43">
        <v>0.14408141403320834</v>
      </c>
      <c r="Q575" s="43">
        <f t="shared" si="53"/>
        <v>0.42067715871405942</v>
      </c>
      <c r="R575" s="42"/>
      <c r="S575" s="15" t="s">
        <v>3041</v>
      </c>
      <c r="T575" s="37">
        <v>1000</v>
      </c>
      <c r="U575" s="37">
        <v>1E-4</v>
      </c>
      <c r="V575" s="37">
        <v>1E-3</v>
      </c>
      <c r="W575" s="37">
        <v>1</v>
      </c>
      <c r="X575" s="37">
        <v>0.30851063829787234</v>
      </c>
      <c r="Y575" s="37">
        <v>0</v>
      </c>
      <c r="Z575" s="37">
        <f t="shared" si="54"/>
        <v>0.30851063829787234</v>
      </c>
      <c r="AA575" s="42"/>
      <c r="AJ575" s="15" t="s">
        <v>2448</v>
      </c>
      <c r="AK575" s="43">
        <v>9000</v>
      </c>
      <c r="AL575" s="43">
        <v>0.01</v>
      </c>
      <c r="AM575" s="43">
        <v>2</v>
      </c>
      <c r="AN575" s="43">
        <v>1</v>
      </c>
      <c r="AO575" s="43">
        <v>1</v>
      </c>
      <c r="AP575" s="43">
        <v>0.14893617021276595</v>
      </c>
      <c r="AQ575" s="43">
        <v>9.61411826682468E-3</v>
      </c>
      <c r="AR575" s="43">
        <f t="shared" si="56"/>
        <v>0.15855028847959063</v>
      </c>
      <c r="AS575" s="42"/>
      <c r="AT575" s="15" t="s">
        <v>11382</v>
      </c>
      <c r="AU575" s="37">
        <v>1000</v>
      </c>
      <c r="AV575" s="37">
        <v>1E-4</v>
      </c>
      <c r="AW575" s="37">
        <v>1E-3</v>
      </c>
      <c r="AX575" s="37">
        <v>1</v>
      </c>
      <c r="AY575" s="37">
        <v>0.1276595744680851</v>
      </c>
      <c r="AZ575" s="37">
        <v>-1.207983193277312E-2</v>
      </c>
      <c r="BA575" s="37">
        <f t="shared" si="57"/>
        <v>0.11557974253531197</v>
      </c>
    </row>
    <row r="576" spans="9:53" x14ac:dyDescent="0.2">
      <c r="I576" s="15" t="s">
        <v>2449</v>
      </c>
      <c r="J576" s="43">
        <v>9000</v>
      </c>
      <c r="K576" s="43">
        <v>0.01</v>
      </c>
      <c r="L576" s="43">
        <v>2</v>
      </c>
      <c r="M576" s="43">
        <v>1</v>
      </c>
      <c r="N576" s="43">
        <v>2</v>
      </c>
      <c r="O576" s="43">
        <v>0.26595744680851063</v>
      </c>
      <c r="P576" s="43">
        <v>0.13669639291894051</v>
      </c>
      <c r="Q576" s="43">
        <f t="shared" si="53"/>
        <v>0.40265383972745117</v>
      </c>
      <c r="R576" s="42"/>
      <c r="S576" s="15" t="s">
        <v>3042</v>
      </c>
      <c r="T576" s="37">
        <v>1000</v>
      </c>
      <c r="U576" s="37">
        <v>1E-4</v>
      </c>
      <c r="V576" s="37">
        <v>1E-3</v>
      </c>
      <c r="W576" s="37">
        <v>2</v>
      </c>
      <c r="X576" s="37">
        <v>0.30851063829787234</v>
      </c>
      <c r="Y576" s="37">
        <v>0</v>
      </c>
      <c r="Z576" s="37">
        <f t="shared" si="54"/>
        <v>0.30851063829787234</v>
      </c>
      <c r="AA576" s="42"/>
      <c r="AJ576" s="15" t="s">
        <v>2449</v>
      </c>
      <c r="AK576" s="43">
        <v>9000</v>
      </c>
      <c r="AL576" s="43">
        <v>0.01</v>
      </c>
      <c r="AM576" s="43">
        <v>2</v>
      </c>
      <c r="AN576" s="43">
        <v>1</v>
      </c>
      <c r="AO576" s="43">
        <v>2</v>
      </c>
      <c r="AP576" s="43">
        <v>0.13829787234042554</v>
      </c>
      <c r="AQ576" s="43">
        <v>8.5937500000000128E-3</v>
      </c>
      <c r="AR576" s="43">
        <f t="shared" si="56"/>
        <v>0.14689162234042555</v>
      </c>
      <c r="AS576" s="42"/>
      <c r="AT576" s="15" t="s">
        <v>11383</v>
      </c>
      <c r="AU576" s="37">
        <v>1000</v>
      </c>
      <c r="AV576" s="37">
        <v>1E-4</v>
      </c>
      <c r="AW576" s="37">
        <v>1E-3</v>
      </c>
      <c r="AX576" s="37">
        <v>2</v>
      </c>
      <c r="AY576" s="37">
        <v>0.11702127659574468</v>
      </c>
      <c r="AZ576" s="37">
        <v>-4.2072926405770046E-2</v>
      </c>
      <c r="BA576" s="37">
        <f t="shared" si="57"/>
        <v>7.4948350189974644E-2</v>
      </c>
    </row>
    <row r="577" spans="9:53" x14ac:dyDescent="0.2">
      <c r="I577" s="15" t="s">
        <v>2450</v>
      </c>
      <c r="J577" s="43">
        <v>9000</v>
      </c>
      <c r="K577" s="43">
        <v>0.01</v>
      </c>
      <c r="L577" s="43">
        <v>2</v>
      </c>
      <c r="M577" s="43">
        <v>1</v>
      </c>
      <c r="N577" s="43">
        <v>3</v>
      </c>
      <c r="O577" s="43">
        <v>0.27659574468085107</v>
      </c>
      <c r="P577" s="43">
        <v>0.15157950623838601</v>
      </c>
      <c r="Q577" s="43">
        <f t="shared" si="53"/>
        <v>0.42817525091923708</v>
      </c>
      <c r="R577" s="42"/>
      <c r="S577" s="15" t="s">
        <v>3043</v>
      </c>
      <c r="T577" s="37">
        <v>1000</v>
      </c>
      <c r="U577" s="37">
        <v>1E-4</v>
      </c>
      <c r="V577" s="37">
        <v>1E-3</v>
      </c>
      <c r="W577" s="37">
        <v>3</v>
      </c>
      <c r="X577" s="37">
        <v>0.30851063829787234</v>
      </c>
      <c r="Y577" s="37">
        <v>0</v>
      </c>
      <c r="Z577" s="37">
        <f t="shared" si="54"/>
        <v>0.30851063829787234</v>
      </c>
      <c r="AA577" s="42"/>
      <c r="AJ577" s="15" t="s">
        <v>2450</v>
      </c>
      <c r="AK577" s="43">
        <v>9000</v>
      </c>
      <c r="AL577" s="43">
        <v>0.01</v>
      </c>
      <c r="AM577" s="43">
        <v>2</v>
      </c>
      <c r="AN577" s="43">
        <v>1</v>
      </c>
      <c r="AO577" s="43">
        <v>3</v>
      </c>
      <c r="AP577" s="43">
        <v>0.18085106382978725</v>
      </c>
      <c r="AQ577" s="43">
        <v>3.6346691519105336E-2</v>
      </c>
      <c r="AR577" s="43">
        <f t="shared" si="56"/>
        <v>0.21719775534889257</v>
      </c>
      <c r="AS577" s="42"/>
      <c r="AT577" s="15" t="s">
        <v>11384</v>
      </c>
      <c r="AU577" s="37">
        <v>1000</v>
      </c>
      <c r="AV577" s="37">
        <v>1E-4</v>
      </c>
      <c r="AW577" s="37">
        <v>1E-3</v>
      </c>
      <c r="AX577" s="37">
        <v>3</v>
      </c>
      <c r="AY577" s="37">
        <v>0.11702127659574468</v>
      </c>
      <c r="AZ577" s="37">
        <v>-2.3078940466824016E-2</v>
      </c>
      <c r="BA577" s="37">
        <f t="shared" si="57"/>
        <v>9.3942336128920667E-2</v>
      </c>
    </row>
    <row r="578" spans="9:53" x14ac:dyDescent="0.2">
      <c r="I578" s="15" t="s">
        <v>2451</v>
      </c>
      <c r="J578" s="43">
        <v>9000</v>
      </c>
      <c r="K578" s="43">
        <v>0.01</v>
      </c>
      <c r="L578" s="43">
        <v>2</v>
      </c>
      <c r="M578" s="43">
        <v>1</v>
      </c>
      <c r="N578" s="43">
        <v>4</v>
      </c>
      <c r="O578" s="43">
        <v>0.26595744680851063</v>
      </c>
      <c r="P578" s="43">
        <v>0.13032984714400644</v>
      </c>
      <c r="Q578" s="43">
        <f t="shared" si="53"/>
        <v>0.39628729395251705</v>
      </c>
      <c r="R578" s="42"/>
      <c r="S578" s="15" t="s">
        <v>3044</v>
      </c>
      <c r="T578" s="37">
        <v>1000</v>
      </c>
      <c r="U578" s="37">
        <v>1E-4</v>
      </c>
      <c r="V578" s="37">
        <v>1E-3</v>
      </c>
      <c r="W578" s="37">
        <v>4</v>
      </c>
      <c r="X578" s="37">
        <v>0.30851063829787234</v>
      </c>
      <c r="Y578" s="37">
        <v>0</v>
      </c>
      <c r="Z578" s="37">
        <f t="shared" si="54"/>
        <v>0.30851063829787234</v>
      </c>
      <c r="AA578" s="42"/>
      <c r="AJ578" s="15" t="s">
        <v>2451</v>
      </c>
      <c r="AK578" s="43">
        <v>9000</v>
      </c>
      <c r="AL578" s="43">
        <v>0.01</v>
      </c>
      <c r="AM578" s="43">
        <v>2</v>
      </c>
      <c r="AN578" s="43">
        <v>1</v>
      </c>
      <c r="AO578" s="43">
        <v>4</v>
      </c>
      <c r="AP578" s="43">
        <v>0.18085106382978725</v>
      </c>
      <c r="AQ578" s="43">
        <v>3.454715219421102E-2</v>
      </c>
      <c r="AR578" s="43">
        <f t="shared" si="56"/>
        <v>0.21539821602399828</v>
      </c>
      <c r="AS578" s="42"/>
      <c r="AT578" s="15" t="s">
        <v>11385</v>
      </c>
      <c r="AU578" s="37">
        <v>1000</v>
      </c>
      <c r="AV578" s="37">
        <v>1E-4</v>
      </c>
      <c r="AW578" s="37">
        <v>1E-3</v>
      </c>
      <c r="AX578" s="37">
        <v>4</v>
      </c>
      <c r="AY578" s="37">
        <v>0.14893617021276595</v>
      </c>
      <c r="AZ578" s="37">
        <v>8.5695451549109864E-3</v>
      </c>
      <c r="BA578" s="37">
        <f t="shared" si="57"/>
        <v>0.15750571536767694</v>
      </c>
    </row>
    <row r="579" spans="9:53" x14ac:dyDescent="0.2">
      <c r="I579" s="15" t="s">
        <v>2452</v>
      </c>
      <c r="J579" s="43">
        <v>9000</v>
      </c>
      <c r="K579" s="43">
        <v>0.01</v>
      </c>
      <c r="L579" s="43">
        <v>2</v>
      </c>
      <c r="M579" s="43">
        <v>1</v>
      </c>
      <c r="N579" s="43">
        <v>5</v>
      </c>
      <c r="O579" s="43">
        <v>0.26595744680851063</v>
      </c>
      <c r="P579" s="43">
        <v>0.13242375601926165</v>
      </c>
      <c r="Q579" s="43">
        <f t="shared" si="53"/>
        <v>0.39838120282777228</v>
      </c>
      <c r="R579" s="42"/>
      <c r="S579" s="15" t="s">
        <v>3045</v>
      </c>
      <c r="T579" s="37">
        <v>1000</v>
      </c>
      <c r="U579" s="37">
        <v>1E-4</v>
      </c>
      <c r="V579" s="37">
        <v>1E-3</v>
      </c>
      <c r="W579" s="37">
        <v>5</v>
      </c>
      <c r="X579" s="37">
        <v>0.30851063829787234</v>
      </c>
      <c r="Y579" s="37">
        <v>0</v>
      </c>
      <c r="Z579" s="37">
        <f t="shared" si="54"/>
        <v>0.30851063829787234</v>
      </c>
      <c r="AA579" s="42"/>
      <c r="AJ579" s="15" t="s">
        <v>2452</v>
      </c>
      <c r="AK579" s="43">
        <v>9000</v>
      </c>
      <c r="AL579" s="43">
        <v>0.01</v>
      </c>
      <c r="AM579" s="43">
        <v>2</v>
      </c>
      <c r="AN579" s="43">
        <v>1</v>
      </c>
      <c r="AO579" s="43">
        <v>5</v>
      </c>
      <c r="AP579" s="43">
        <v>0.15957446808510639</v>
      </c>
      <c r="AQ579" s="43">
        <v>4.9577917727455173E-3</v>
      </c>
      <c r="AR579" s="43">
        <f t="shared" si="56"/>
        <v>0.16453225985785191</v>
      </c>
      <c r="AS579" s="42"/>
      <c r="AT579" s="15" t="s">
        <v>11386</v>
      </c>
      <c r="AU579" s="37">
        <v>1000</v>
      </c>
      <c r="AV579" s="37">
        <v>1E-4</v>
      </c>
      <c r="AW579" s="37">
        <v>1E-3</v>
      </c>
      <c r="AX579" s="37">
        <v>5</v>
      </c>
      <c r="AY579" s="37">
        <v>9.5744680851063829E-2</v>
      </c>
      <c r="AZ579" s="37">
        <v>-5.2562244763535756E-2</v>
      </c>
      <c r="BA579" s="37">
        <f t="shared" si="57"/>
        <v>4.3182436087528073E-2</v>
      </c>
    </row>
    <row r="580" spans="9:53" x14ac:dyDescent="0.2">
      <c r="I580" s="15" t="s">
        <v>2453</v>
      </c>
      <c r="J580" s="43">
        <v>9000</v>
      </c>
      <c r="K580" s="43">
        <v>0.01</v>
      </c>
      <c r="L580" s="43">
        <v>2</v>
      </c>
      <c r="M580" s="43">
        <v>1</v>
      </c>
      <c r="N580" s="43">
        <v>6</v>
      </c>
      <c r="O580" s="43">
        <v>0.27659574468085107</v>
      </c>
      <c r="P580" s="43">
        <v>0.140975675312458</v>
      </c>
      <c r="Q580" s="43">
        <f t="shared" ref="Q580:Q643" si="58">O580+P580</f>
        <v>0.41757141999330905</v>
      </c>
      <c r="R580" s="42"/>
      <c r="S580" s="15" t="s">
        <v>3046</v>
      </c>
      <c r="T580" s="37">
        <v>1000</v>
      </c>
      <c r="U580" s="37">
        <v>1E-4</v>
      </c>
      <c r="V580" s="37">
        <v>1E-3</v>
      </c>
      <c r="W580" s="37">
        <v>6</v>
      </c>
      <c r="X580" s="37">
        <v>0.30851063829787234</v>
      </c>
      <c r="Y580" s="37">
        <v>0</v>
      </c>
      <c r="Z580" s="37">
        <f t="shared" ref="Z580:Z643" si="59">X580+Y580</f>
        <v>0.30851063829787234</v>
      </c>
      <c r="AA580" s="42"/>
      <c r="AJ580" s="15" t="s">
        <v>2453</v>
      </c>
      <c r="AK580" s="43">
        <v>9000</v>
      </c>
      <c r="AL580" s="43">
        <v>0.01</v>
      </c>
      <c r="AM580" s="43">
        <v>2</v>
      </c>
      <c r="AN580" s="43">
        <v>1</v>
      </c>
      <c r="AO580" s="43">
        <v>6</v>
      </c>
      <c r="AP580" s="43">
        <v>0.15957446808510639</v>
      </c>
      <c r="AQ580" s="43">
        <v>1.5902464882056735E-2</v>
      </c>
      <c r="AR580" s="43">
        <f t="shared" ref="AR580:AR643" si="60">AP580+AQ580</f>
        <v>0.17547693296716313</v>
      </c>
      <c r="AS580" s="42"/>
      <c r="AT580" s="15" t="s">
        <v>11387</v>
      </c>
      <c r="AU580" s="37">
        <v>1000</v>
      </c>
      <c r="AV580" s="37">
        <v>1E-4</v>
      </c>
      <c r="AW580" s="37">
        <v>1E-3</v>
      </c>
      <c r="AX580" s="37">
        <v>6</v>
      </c>
      <c r="AY580" s="37">
        <v>0.14893617021276595</v>
      </c>
      <c r="AZ580" s="37">
        <v>1.7250392054364867E-2</v>
      </c>
      <c r="BA580" s="37">
        <f t="shared" ref="BA580:BA643" si="61">AY580+AZ580</f>
        <v>0.16618656226713083</v>
      </c>
    </row>
    <row r="581" spans="9:53" x14ac:dyDescent="0.2">
      <c r="I581" s="15" t="s">
        <v>2454</v>
      </c>
      <c r="J581" s="43">
        <v>9000</v>
      </c>
      <c r="K581" s="43">
        <v>0.01</v>
      </c>
      <c r="L581" s="43">
        <v>2</v>
      </c>
      <c r="M581" s="43">
        <v>1</v>
      </c>
      <c r="N581" s="43">
        <v>7</v>
      </c>
      <c r="O581" s="43">
        <v>0.27659574468085107</v>
      </c>
      <c r="P581" s="43">
        <v>0.14350797266514809</v>
      </c>
      <c r="Q581" s="43">
        <f t="shared" si="58"/>
        <v>0.42010371734599916</v>
      </c>
      <c r="R581" s="42"/>
      <c r="S581" s="15" t="s">
        <v>3047</v>
      </c>
      <c r="T581" s="37">
        <v>1000</v>
      </c>
      <c r="U581" s="37">
        <v>1E-4</v>
      </c>
      <c r="V581" s="37">
        <v>1E-3</v>
      </c>
      <c r="W581" s="37">
        <v>7</v>
      </c>
      <c r="X581" s="37">
        <v>0.30851063829787234</v>
      </c>
      <c r="Y581" s="37">
        <v>0</v>
      </c>
      <c r="Z581" s="37">
        <f t="shared" si="59"/>
        <v>0.30851063829787234</v>
      </c>
      <c r="AA581" s="42"/>
      <c r="AJ581" s="15" t="s">
        <v>2454</v>
      </c>
      <c r="AK581" s="43">
        <v>9000</v>
      </c>
      <c r="AL581" s="43">
        <v>0.01</v>
      </c>
      <c r="AM581" s="43">
        <v>2</v>
      </c>
      <c r="AN581" s="43">
        <v>1</v>
      </c>
      <c r="AO581" s="43">
        <v>7</v>
      </c>
      <c r="AP581" s="43">
        <v>6.3829787234042548E-2</v>
      </c>
      <c r="AQ581" s="43">
        <v>-8.1731397933830288E-2</v>
      </c>
      <c r="AR581" s="43">
        <f t="shared" si="60"/>
        <v>-1.790161069978774E-2</v>
      </c>
      <c r="AS581" s="42"/>
      <c r="AT581" s="15" t="s">
        <v>11388</v>
      </c>
      <c r="AU581" s="37">
        <v>1000</v>
      </c>
      <c r="AV581" s="37">
        <v>1E-4</v>
      </c>
      <c r="AW581" s="37">
        <v>1E-3</v>
      </c>
      <c r="AX581" s="37">
        <v>7</v>
      </c>
      <c r="AY581" s="37">
        <v>0.11702127659574468</v>
      </c>
      <c r="AZ581" s="37">
        <v>-2.0669806384092087E-2</v>
      </c>
      <c r="BA581" s="37">
        <f t="shared" si="61"/>
        <v>9.6351470211652593E-2</v>
      </c>
    </row>
    <row r="582" spans="9:53" x14ac:dyDescent="0.2">
      <c r="I582" s="15" t="s">
        <v>2455</v>
      </c>
      <c r="J582" s="43">
        <v>9000</v>
      </c>
      <c r="K582" s="43">
        <v>0.01</v>
      </c>
      <c r="L582" s="43">
        <v>2</v>
      </c>
      <c r="M582" s="43">
        <v>1</v>
      </c>
      <c r="N582" s="43">
        <v>8</v>
      </c>
      <c r="O582" s="43">
        <v>0.27659574468085107</v>
      </c>
      <c r="P582" s="43">
        <v>0.14898149380908005</v>
      </c>
      <c r="Q582" s="43">
        <f t="shared" si="58"/>
        <v>0.42557723848993112</v>
      </c>
      <c r="R582" s="42"/>
      <c r="S582" s="15" t="s">
        <v>3048</v>
      </c>
      <c r="T582" s="37">
        <v>1000</v>
      </c>
      <c r="U582" s="37">
        <v>1E-4</v>
      </c>
      <c r="V582" s="37">
        <v>1E-3</v>
      </c>
      <c r="W582" s="37">
        <v>8</v>
      </c>
      <c r="X582" s="37">
        <v>0.30851063829787234</v>
      </c>
      <c r="Y582" s="37">
        <v>0</v>
      </c>
      <c r="Z582" s="37">
        <f t="shared" si="59"/>
        <v>0.30851063829787234</v>
      </c>
      <c r="AA582" s="42"/>
      <c r="AJ582" s="15" t="s">
        <v>2455</v>
      </c>
      <c r="AK582" s="43">
        <v>9000</v>
      </c>
      <c r="AL582" s="43">
        <v>0.01</v>
      </c>
      <c r="AM582" s="43">
        <v>2</v>
      </c>
      <c r="AN582" s="43">
        <v>1</v>
      </c>
      <c r="AO582" s="43">
        <v>8</v>
      </c>
      <c r="AP582" s="43">
        <v>0.22340425531914893</v>
      </c>
      <c r="AQ582" s="43">
        <v>7.0819228165199713E-2</v>
      </c>
      <c r="AR582" s="43">
        <f t="shared" si="60"/>
        <v>0.29422348348434862</v>
      </c>
      <c r="AS582" s="42"/>
      <c r="AT582" s="15" t="s">
        <v>11389</v>
      </c>
      <c r="AU582" s="37">
        <v>1000</v>
      </c>
      <c r="AV582" s="37">
        <v>1E-4</v>
      </c>
      <c r="AW582" s="37">
        <v>1E-3</v>
      </c>
      <c r="AX582" s="37">
        <v>8</v>
      </c>
      <c r="AY582" s="37">
        <v>0.15957446808510639</v>
      </c>
      <c r="AZ582" s="37">
        <v>2.2122728469844609E-2</v>
      </c>
      <c r="BA582" s="37">
        <f t="shared" si="61"/>
        <v>0.18169719655495101</v>
      </c>
    </row>
    <row r="583" spans="9:53" x14ac:dyDescent="0.2">
      <c r="I583" s="15" t="s">
        <v>2456</v>
      </c>
      <c r="J583" s="43">
        <v>9000</v>
      </c>
      <c r="K583" s="43">
        <v>0.01</v>
      </c>
      <c r="L583" s="43">
        <v>2</v>
      </c>
      <c r="M583" s="43">
        <v>1</v>
      </c>
      <c r="N583" s="43">
        <v>9</v>
      </c>
      <c r="O583" s="43">
        <v>0.28723404255319152</v>
      </c>
      <c r="P583" s="43">
        <v>0.15745819397993316</v>
      </c>
      <c r="Q583" s="43">
        <f t="shared" si="58"/>
        <v>0.44469223653312467</v>
      </c>
      <c r="R583" s="42"/>
      <c r="S583" s="15" t="s">
        <v>3049</v>
      </c>
      <c r="T583" s="37">
        <v>1000</v>
      </c>
      <c r="U583" s="37">
        <v>1E-4</v>
      </c>
      <c r="V583" s="37">
        <v>1E-3</v>
      </c>
      <c r="W583" s="37">
        <v>9</v>
      </c>
      <c r="X583" s="37">
        <v>0.30851063829787234</v>
      </c>
      <c r="Y583" s="37">
        <v>0</v>
      </c>
      <c r="Z583" s="37">
        <f t="shared" si="59"/>
        <v>0.30851063829787234</v>
      </c>
      <c r="AA583" s="42"/>
      <c r="AJ583" s="15" t="s">
        <v>2456</v>
      </c>
      <c r="AK583" s="43">
        <v>9000</v>
      </c>
      <c r="AL583" s="43">
        <v>0.01</v>
      </c>
      <c r="AM583" s="43">
        <v>2</v>
      </c>
      <c r="AN583" s="43">
        <v>1</v>
      </c>
      <c r="AO583" s="43">
        <v>9</v>
      </c>
      <c r="AP583" s="43">
        <v>0.22340425531914893</v>
      </c>
      <c r="AQ583" s="43">
        <v>9.8765432098765413E-2</v>
      </c>
      <c r="AR583" s="43">
        <f t="shared" si="60"/>
        <v>0.32216968741791435</v>
      </c>
      <c r="AS583" s="42"/>
      <c r="AT583" s="15" t="s">
        <v>11390</v>
      </c>
      <c r="AU583" s="37">
        <v>1000</v>
      </c>
      <c r="AV583" s="37">
        <v>1E-4</v>
      </c>
      <c r="AW583" s="37">
        <v>1E-3</v>
      </c>
      <c r="AX583" s="37">
        <v>9</v>
      </c>
      <c r="AY583" s="37">
        <v>0.20212765957446807</v>
      </c>
      <c r="AZ583" s="37">
        <v>7.0656472449248595E-2</v>
      </c>
      <c r="BA583" s="37">
        <f t="shared" si="61"/>
        <v>0.27278413202371665</v>
      </c>
    </row>
    <row r="584" spans="9:53" x14ac:dyDescent="0.2">
      <c r="I584" s="15" t="s">
        <v>2457</v>
      </c>
      <c r="J584" s="43">
        <v>9000</v>
      </c>
      <c r="K584" s="43">
        <v>0.01</v>
      </c>
      <c r="L584" s="43">
        <v>2</v>
      </c>
      <c r="M584" s="43">
        <v>10</v>
      </c>
      <c r="N584" s="43">
        <v>0</v>
      </c>
      <c r="O584" s="43">
        <v>0.27659574468085107</v>
      </c>
      <c r="P584" s="43">
        <v>0.14235878169864485</v>
      </c>
      <c r="Q584" s="43">
        <f t="shared" si="58"/>
        <v>0.41895452637949593</v>
      </c>
      <c r="R584" s="42"/>
      <c r="S584" s="15" t="s">
        <v>3050</v>
      </c>
      <c r="T584" s="37">
        <v>1000</v>
      </c>
      <c r="U584" s="37">
        <v>1E-4</v>
      </c>
      <c r="V584" s="37">
        <v>0.01</v>
      </c>
      <c r="W584" s="37">
        <v>0</v>
      </c>
      <c r="X584" s="37">
        <v>0.30851063829787234</v>
      </c>
      <c r="Y584" s="37">
        <v>0</v>
      </c>
      <c r="Z584" s="37">
        <f t="shared" si="59"/>
        <v>0.30851063829787234</v>
      </c>
      <c r="AA584" s="42"/>
      <c r="AJ584" s="15" t="s">
        <v>2457</v>
      </c>
      <c r="AK584" s="43">
        <v>9000</v>
      </c>
      <c r="AL584" s="43">
        <v>0.01</v>
      </c>
      <c r="AM584" s="43">
        <v>2</v>
      </c>
      <c r="AN584" s="43">
        <v>10</v>
      </c>
      <c r="AO584" s="43">
        <v>0</v>
      </c>
      <c r="AP584" s="43">
        <v>0.11702127659574468</v>
      </c>
      <c r="AQ584" s="43">
        <v>-3.2967032967032968E-2</v>
      </c>
      <c r="AR584" s="43">
        <f t="shared" si="60"/>
        <v>8.4054243628711722E-2</v>
      </c>
      <c r="AS584" s="42"/>
      <c r="AT584" s="15" t="s">
        <v>11391</v>
      </c>
      <c r="AU584" s="37">
        <v>1000</v>
      </c>
      <c r="AV584" s="37">
        <v>1E-4</v>
      </c>
      <c r="AW584" s="37">
        <v>0.01</v>
      </c>
      <c r="AX584" s="37">
        <v>0</v>
      </c>
      <c r="AY584" s="37">
        <v>0.23404255319148937</v>
      </c>
      <c r="AZ584" s="37">
        <v>0.1088874259381172</v>
      </c>
      <c r="BA584" s="37">
        <f t="shared" si="61"/>
        <v>0.34292997912960654</v>
      </c>
    </row>
    <row r="585" spans="9:53" x14ac:dyDescent="0.2">
      <c r="I585" s="15" t="s">
        <v>17498</v>
      </c>
      <c r="J585" s="43">
        <v>9000</v>
      </c>
      <c r="K585" s="43">
        <v>0.01</v>
      </c>
      <c r="L585" s="43">
        <v>2</v>
      </c>
      <c r="M585" s="43">
        <v>10</v>
      </c>
      <c r="N585" s="43">
        <v>1</v>
      </c>
      <c r="O585" s="43">
        <v>0.27659574468085107</v>
      </c>
      <c r="P585" s="43">
        <v>0.14327838091408659</v>
      </c>
      <c r="Q585" s="43">
        <f t="shared" si="58"/>
        <v>0.41987412559493764</v>
      </c>
      <c r="R585" s="42"/>
      <c r="S585" s="15" t="s">
        <v>3051</v>
      </c>
      <c r="T585" s="37">
        <v>1000</v>
      </c>
      <c r="U585" s="37">
        <v>1E-4</v>
      </c>
      <c r="V585" s="37">
        <v>0.01</v>
      </c>
      <c r="W585" s="37">
        <v>1</v>
      </c>
      <c r="X585" s="37">
        <v>0.30851063829787234</v>
      </c>
      <c r="Y585" s="37">
        <v>0</v>
      </c>
      <c r="Z585" s="37">
        <f t="shared" si="59"/>
        <v>0.30851063829787234</v>
      </c>
      <c r="AA585" s="42"/>
      <c r="AJ585" s="15" t="s">
        <v>9604</v>
      </c>
      <c r="AK585" s="43">
        <v>9000</v>
      </c>
      <c r="AL585" s="43">
        <v>0.01</v>
      </c>
      <c r="AM585" s="43">
        <v>2</v>
      </c>
      <c r="AN585" s="43">
        <v>10</v>
      </c>
      <c r="AO585" s="43">
        <v>1</v>
      </c>
      <c r="AP585" s="43">
        <v>8.5106382978723402E-2</v>
      </c>
      <c r="AQ585" s="43">
        <v>-7.4428495481127038E-2</v>
      </c>
      <c r="AR585" s="43">
        <f t="shared" si="60"/>
        <v>1.0677887497596364E-2</v>
      </c>
      <c r="AS585" s="42"/>
      <c r="AT585" s="15" t="s">
        <v>11392</v>
      </c>
      <c r="AU585" s="37">
        <v>1000</v>
      </c>
      <c r="AV585" s="37">
        <v>1E-4</v>
      </c>
      <c r="AW585" s="37">
        <v>0.01</v>
      </c>
      <c r="AX585" s="37">
        <v>1</v>
      </c>
      <c r="AY585" s="37">
        <v>0.10638297872340426</v>
      </c>
      <c r="AZ585" s="37">
        <v>-3.6900853578463594E-2</v>
      </c>
      <c r="BA585" s="37">
        <f t="shared" si="61"/>
        <v>6.9482125144940662E-2</v>
      </c>
    </row>
    <row r="586" spans="9:53" x14ac:dyDescent="0.2">
      <c r="I586" s="15" t="s">
        <v>17499</v>
      </c>
      <c r="J586" s="43">
        <v>9000</v>
      </c>
      <c r="K586" s="43">
        <v>0.01</v>
      </c>
      <c r="L586" s="43">
        <v>2</v>
      </c>
      <c r="M586" s="43">
        <v>10</v>
      </c>
      <c r="N586" s="43">
        <v>2</v>
      </c>
      <c r="O586" s="43">
        <v>0.28723404255319152</v>
      </c>
      <c r="P586" s="43">
        <v>0.16071428571428573</v>
      </c>
      <c r="Q586" s="43">
        <f t="shared" si="58"/>
        <v>0.44794832826747721</v>
      </c>
      <c r="R586" s="42"/>
      <c r="S586" s="15" t="s">
        <v>3052</v>
      </c>
      <c r="T586" s="37">
        <v>1000</v>
      </c>
      <c r="U586" s="37">
        <v>1E-4</v>
      </c>
      <c r="V586" s="37">
        <v>0.01</v>
      </c>
      <c r="W586" s="37">
        <v>2</v>
      </c>
      <c r="X586" s="37">
        <v>0.30851063829787234</v>
      </c>
      <c r="Y586" s="37">
        <v>0</v>
      </c>
      <c r="Z586" s="37">
        <f t="shared" si="59"/>
        <v>0.30851063829787234</v>
      </c>
      <c r="AA586" s="42"/>
      <c r="AJ586" s="15" t="s">
        <v>9605</v>
      </c>
      <c r="AK586" s="43">
        <v>9000</v>
      </c>
      <c r="AL586" s="43">
        <v>0.01</v>
      </c>
      <c r="AM586" s="43">
        <v>2</v>
      </c>
      <c r="AN586" s="43">
        <v>10</v>
      </c>
      <c r="AO586" s="43">
        <v>2</v>
      </c>
      <c r="AP586" s="43">
        <v>0.15957446808510639</v>
      </c>
      <c r="AQ586" s="43">
        <v>1.2237297153498281E-2</v>
      </c>
      <c r="AR586" s="43">
        <f t="shared" si="60"/>
        <v>0.17181176523860467</v>
      </c>
      <c r="AS586" s="42"/>
      <c r="AT586" s="15" t="s">
        <v>11393</v>
      </c>
      <c r="AU586" s="37">
        <v>1000</v>
      </c>
      <c r="AV586" s="37">
        <v>1E-4</v>
      </c>
      <c r="AW586" s="37">
        <v>0.01</v>
      </c>
      <c r="AX586" s="37">
        <v>2</v>
      </c>
      <c r="AY586" s="37">
        <v>8.5106382978723402E-2</v>
      </c>
      <c r="AZ586" s="37">
        <v>-6.2007356805044683E-2</v>
      </c>
      <c r="BA586" s="37">
        <f t="shared" si="61"/>
        <v>2.3099026173678719E-2</v>
      </c>
    </row>
    <row r="587" spans="9:53" x14ac:dyDescent="0.2">
      <c r="I587" s="15" t="s">
        <v>17500</v>
      </c>
      <c r="J587" s="43">
        <v>9000</v>
      </c>
      <c r="K587" s="43">
        <v>0.01</v>
      </c>
      <c r="L587" s="43">
        <v>2</v>
      </c>
      <c r="M587" s="43">
        <v>10</v>
      </c>
      <c r="N587" s="43">
        <v>3</v>
      </c>
      <c r="O587" s="43">
        <v>0.28723404255319152</v>
      </c>
      <c r="P587" s="43">
        <v>0.15689424364123161</v>
      </c>
      <c r="Q587" s="43">
        <f t="shared" si="58"/>
        <v>0.44412828619442313</v>
      </c>
      <c r="R587" s="42"/>
      <c r="S587" s="15" t="s">
        <v>3053</v>
      </c>
      <c r="T587" s="37">
        <v>1000</v>
      </c>
      <c r="U587" s="37">
        <v>1E-4</v>
      </c>
      <c r="V587" s="37">
        <v>0.01</v>
      </c>
      <c r="W587" s="37">
        <v>3</v>
      </c>
      <c r="X587" s="37">
        <v>0.30851063829787234</v>
      </c>
      <c r="Y587" s="37">
        <v>0</v>
      </c>
      <c r="Z587" s="37">
        <f t="shared" si="59"/>
        <v>0.30851063829787234</v>
      </c>
      <c r="AA587" s="42"/>
      <c r="AJ587" s="15" t="s">
        <v>9606</v>
      </c>
      <c r="AK587" s="43">
        <v>9000</v>
      </c>
      <c r="AL587" s="43">
        <v>0.01</v>
      </c>
      <c r="AM587" s="43">
        <v>2</v>
      </c>
      <c r="AN587" s="43">
        <v>10</v>
      </c>
      <c r="AO587" s="43">
        <v>3</v>
      </c>
      <c r="AP587" s="43">
        <v>0.1276595744680851</v>
      </c>
      <c r="AQ587" s="43">
        <v>-1.728916457700936E-2</v>
      </c>
      <c r="AR587" s="43">
        <f t="shared" si="60"/>
        <v>0.11037040989107574</v>
      </c>
      <c r="AS587" s="42"/>
      <c r="AT587" s="15" t="s">
        <v>11394</v>
      </c>
      <c r="AU587" s="37">
        <v>1000</v>
      </c>
      <c r="AV587" s="37">
        <v>1E-4</v>
      </c>
      <c r="AW587" s="37">
        <v>0.01</v>
      </c>
      <c r="AX587" s="37">
        <v>3</v>
      </c>
      <c r="AY587" s="37">
        <v>0.14893617021276595</v>
      </c>
      <c r="AZ587" s="37">
        <v>4.764425622022235E-3</v>
      </c>
      <c r="BA587" s="37">
        <f t="shared" si="61"/>
        <v>0.15370059583478818</v>
      </c>
    </row>
    <row r="588" spans="9:53" x14ac:dyDescent="0.2">
      <c r="I588" s="15" t="s">
        <v>17501</v>
      </c>
      <c r="J588" s="43">
        <v>9000</v>
      </c>
      <c r="K588" s="43">
        <v>0.01</v>
      </c>
      <c r="L588" s="43">
        <v>2</v>
      </c>
      <c r="M588" s="43">
        <v>10</v>
      </c>
      <c r="N588" s="43">
        <v>4</v>
      </c>
      <c r="O588" s="43">
        <v>0.28723404255319152</v>
      </c>
      <c r="P588" s="43">
        <v>0.16416721964167225</v>
      </c>
      <c r="Q588" s="43">
        <f t="shared" si="58"/>
        <v>0.45140126219486376</v>
      </c>
      <c r="R588" s="42"/>
      <c r="S588" s="15" t="s">
        <v>3054</v>
      </c>
      <c r="T588" s="37">
        <v>1000</v>
      </c>
      <c r="U588" s="37">
        <v>1E-4</v>
      </c>
      <c r="V588" s="37">
        <v>0.01</v>
      </c>
      <c r="W588" s="37">
        <v>4</v>
      </c>
      <c r="X588" s="37">
        <v>0.30851063829787234</v>
      </c>
      <c r="Y588" s="37">
        <v>0</v>
      </c>
      <c r="Z588" s="37">
        <f t="shared" si="59"/>
        <v>0.30851063829787234</v>
      </c>
      <c r="AA588" s="42"/>
      <c r="AJ588" s="15" t="s">
        <v>9607</v>
      </c>
      <c r="AK588" s="43">
        <v>9000</v>
      </c>
      <c r="AL588" s="43">
        <v>0.01</v>
      </c>
      <c r="AM588" s="43">
        <v>2</v>
      </c>
      <c r="AN588" s="43">
        <v>10</v>
      </c>
      <c r="AO588" s="43">
        <v>4</v>
      </c>
      <c r="AP588" s="43">
        <v>0.15957446808510639</v>
      </c>
      <c r="AQ588" s="43">
        <v>2.238020010531859E-2</v>
      </c>
      <c r="AR588" s="43">
        <f t="shared" si="60"/>
        <v>0.181954668190425</v>
      </c>
      <c r="AS588" s="42"/>
      <c r="AT588" s="15" t="s">
        <v>11395</v>
      </c>
      <c r="AU588" s="37">
        <v>1000</v>
      </c>
      <c r="AV588" s="37">
        <v>1E-4</v>
      </c>
      <c r="AW588" s="37">
        <v>0.01</v>
      </c>
      <c r="AX588" s="37">
        <v>4</v>
      </c>
      <c r="AY588" s="37">
        <v>0.19148936170212766</v>
      </c>
      <c r="AZ588" s="37">
        <v>7.0033845352772725E-2</v>
      </c>
      <c r="BA588" s="37">
        <f t="shared" si="61"/>
        <v>0.2615232070549004</v>
      </c>
    </row>
    <row r="589" spans="9:53" x14ac:dyDescent="0.2">
      <c r="I589" s="15" t="s">
        <v>17502</v>
      </c>
      <c r="J589" s="43">
        <v>9000</v>
      </c>
      <c r="K589" s="43">
        <v>0.01</v>
      </c>
      <c r="L589" s="43">
        <v>2</v>
      </c>
      <c r="M589" s="43">
        <v>10</v>
      </c>
      <c r="N589" s="43">
        <v>5</v>
      </c>
      <c r="O589" s="43">
        <v>0.27659574468085107</v>
      </c>
      <c r="P589" s="43">
        <v>0.14784695373950138</v>
      </c>
      <c r="Q589" s="43">
        <f t="shared" si="58"/>
        <v>0.42444269842035243</v>
      </c>
      <c r="R589" s="42"/>
      <c r="S589" s="15" t="s">
        <v>3055</v>
      </c>
      <c r="T589" s="37">
        <v>1000</v>
      </c>
      <c r="U589" s="37">
        <v>1E-4</v>
      </c>
      <c r="V589" s="37">
        <v>0.01</v>
      </c>
      <c r="W589" s="37">
        <v>5</v>
      </c>
      <c r="X589" s="37">
        <v>0.30851063829787234</v>
      </c>
      <c r="Y589" s="37">
        <v>0</v>
      </c>
      <c r="Z589" s="37">
        <f t="shared" si="59"/>
        <v>0.30851063829787234</v>
      </c>
      <c r="AA589" s="42"/>
      <c r="AJ589" s="15" t="s">
        <v>9608</v>
      </c>
      <c r="AK589" s="43">
        <v>9000</v>
      </c>
      <c r="AL589" s="43">
        <v>0.01</v>
      </c>
      <c r="AM589" s="43">
        <v>2</v>
      </c>
      <c r="AN589" s="43">
        <v>10</v>
      </c>
      <c r="AO589" s="43">
        <v>5</v>
      </c>
      <c r="AP589" s="43">
        <v>0.1702127659574468</v>
      </c>
      <c r="AQ589" s="43">
        <v>2.8616852146263919E-2</v>
      </c>
      <c r="AR589" s="43">
        <f t="shared" si="60"/>
        <v>0.19882961810371072</v>
      </c>
      <c r="AS589" s="42"/>
      <c r="AT589" s="15" t="s">
        <v>11396</v>
      </c>
      <c r="AU589" s="37">
        <v>1000</v>
      </c>
      <c r="AV589" s="37">
        <v>1E-4</v>
      </c>
      <c r="AW589" s="37">
        <v>0.01</v>
      </c>
      <c r="AX589" s="37">
        <v>5</v>
      </c>
      <c r="AY589" s="37">
        <v>0.14893617021276595</v>
      </c>
      <c r="AZ589" s="37">
        <v>1.0916743390766781E-2</v>
      </c>
      <c r="BA589" s="37">
        <f t="shared" si="61"/>
        <v>0.15985291360353274</v>
      </c>
    </row>
    <row r="590" spans="9:53" x14ac:dyDescent="0.2">
      <c r="I590" s="15" t="s">
        <v>17503</v>
      </c>
      <c r="J590" s="43">
        <v>9000</v>
      </c>
      <c r="K590" s="43">
        <v>0.01</v>
      </c>
      <c r="L590" s="43">
        <v>2</v>
      </c>
      <c r="M590" s="43">
        <v>10</v>
      </c>
      <c r="N590" s="43">
        <v>6</v>
      </c>
      <c r="O590" s="43">
        <v>0.27659574468085107</v>
      </c>
      <c r="P590" s="43">
        <v>0.15000000000000002</v>
      </c>
      <c r="Q590" s="43">
        <f t="shared" si="58"/>
        <v>0.4265957446808511</v>
      </c>
      <c r="R590" s="42"/>
      <c r="S590" s="15" t="s">
        <v>3056</v>
      </c>
      <c r="T590" s="37">
        <v>1000</v>
      </c>
      <c r="U590" s="37">
        <v>1E-4</v>
      </c>
      <c r="V590" s="37">
        <v>0.01</v>
      </c>
      <c r="W590" s="37">
        <v>6</v>
      </c>
      <c r="X590" s="37">
        <v>0.30851063829787234</v>
      </c>
      <c r="Y590" s="37">
        <v>0</v>
      </c>
      <c r="Z590" s="37">
        <f t="shared" si="59"/>
        <v>0.30851063829787234</v>
      </c>
      <c r="AA590" s="42"/>
      <c r="AJ590" s="15" t="s">
        <v>9609</v>
      </c>
      <c r="AK590" s="43">
        <v>9000</v>
      </c>
      <c r="AL590" s="43">
        <v>0.01</v>
      </c>
      <c r="AM590" s="43">
        <v>2</v>
      </c>
      <c r="AN590" s="43">
        <v>10</v>
      </c>
      <c r="AO590" s="43">
        <v>6</v>
      </c>
      <c r="AP590" s="43">
        <v>0.11702127659574468</v>
      </c>
      <c r="AQ590" s="43">
        <v>-2.6308866087871592E-2</v>
      </c>
      <c r="AR590" s="43">
        <f t="shared" si="60"/>
        <v>9.0712410507873098E-2</v>
      </c>
      <c r="AS590" s="42"/>
      <c r="AT590" s="15" t="s">
        <v>11397</v>
      </c>
      <c r="AU590" s="37">
        <v>1000</v>
      </c>
      <c r="AV590" s="37">
        <v>1E-4</v>
      </c>
      <c r="AW590" s="37">
        <v>0.01</v>
      </c>
      <c r="AX590" s="37">
        <v>6</v>
      </c>
      <c r="AY590" s="37">
        <v>0.11702127659574468</v>
      </c>
      <c r="AZ590" s="37">
        <v>-2.2676628653820929E-2</v>
      </c>
      <c r="BA590" s="37">
        <f t="shared" si="61"/>
        <v>9.4344647941923751E-2</v>
      </c>
    </row>
    <row r="591" spans="9:53" x14ac:dyDescent="0.2">
      <c r="I591" s="15" t="s">
        <v>17504</v>
      </c>
      <c r="J591" s="43">
        <v>9000</v>
      </c>
      <c r="K591" s="43">
        <v>0.01</v>
      </c>
      <c r="L591" s="43">
        <v>2</v>
      </c>
      <c r="M591" s="43">
        <v>10</v>
      </c>
      <c r="N591" s="43">
        <v>7</v>
      </c>
      <c r="O591" s="43">
        <v>0.27659574468085107</v>
      </c>
      <c r="P591" s="43">
        <v>0.14750600160042682</v>
      </c>
      <c r="Q591" s="43">
        <f t="shared" si="58"/>
        <v>0.42410174628127789</v>
      </c>
      <c r="R591" s="42"/>
      <c r="S591" s="15" t="s">
        <v>3057</v>
      </c>
      <c r="T591" s="37">
        <v>1000</v>
      </c>
      <c r="U591" s="37">
        <v>1E-4</v>
      </c>
      <c r="V591" s="37">
        <v>0.01</v>
      </c>
      <c r="W591" s="37">
        <v>7</v>
      </c>
      <c r="X591" s="37">
        <v>0.30851063829787234</v>
      </c>
      <c r="Y591" s="37">
        <v>0</v>
      </c>
      <c r="Z591" s="37">
        <f t="shared" si="59"/>
        <v>0.30851063829787234</v>
      </c>
      <c r="AA591" s="42"/>
      <c r="AJ591" s="15" t="s">
        <v>9610</v>
      </c>
      <c r="AK591" s="43">
        <v>9000</v>
      </c>
      <c r="AL591" s="43">
        <v>0.01</v>
      </c>
      <c r="AM591" s="43">
        <v>2</v>
      </c>
      <c r="AN591" s="43">
        <v>10</v>
      </c>
      <c r="AO591" s="43">
        <v>7</v>
      </c>
      <c r="AP591" s="43">
        <v>0.14893617021276595</v>
      </c>
      <c r="AQ591" s="43">
        <v>1.4158363922391195E-2</v>
      </c>
      <c r="AR591" s="43">
        <f t="shared" si="60"/>
        <v>0.16309453413515715</v>
      </c>
      <c r="AS591" s="42"/>
      <c r="AT591" s="15" t="s">
        <v>11398</v>
      </c>
      <c r="AU591" s="37">
        <v>1000</v>
      </c>
      <c r="AV591" s="37">
        <v>1E-4</v>
      </c>
      <c r="AW591" s="37">
        <v>0.01</v>
      </c>
      <c r="AX591" s="37">
        <v>7</v>
      </c>
      <c r="AY591" s="37">
        <v>0.14893617021276595</v>
      </c>
      <c r="AZ591" s="37">
        <v>-6.2893081761006379E-3</v>
      </c>
      <c r="BA591" s="37">
        <f t="shared" si="61"/>
        <v>0.14264686203666532</v>
      </c>
    </row>
    <row r="592" spans="9:53" x14ac:dyDescent="0.2">
      <c r="I592" s="15" t="s">
        <v>17505</v>
      </c>
      <c r="J592" s="43">
        <v>9000</v>
      </c>
      <c r="K592" s="43">
        <v>0.01</v>
      </c>
      <c r="L592" s="43">
        <v>2</v>
      </c>
      <c r="M592" s="43">
        <v>10</v>
      </c>
      <c r="N592" s="43">
        <v>8</v>
      </c>
      <c r="O592" s="43">
        <v>0.27659574468085107</v>
      </c>
      <c r="P592" s="43">
        <v>0.13993541442411195</v>
      </c>
      <c r="Q592" s="43">
        <f t="shared" si="58"/>
        <v>0.41653115910496302</v>
      </c>
      <c r="R592" s="42"/>
      <c r="S592" s="15" t="s">
        <v>3058</v>
      </c>
      <c r="T592" s="37">
        <v>1000</v>
      </c>
      <c r="U592" s="37">
        <v>1E-4</v>
      </c>
      <c r="V592" s="37">
        <v>0.01</v>
      </c>
      <c r="W592" s="37">
        <v>8</v>
      </c>
      <c r="X592" s="37">
        <v>0.30851063829787234</v>
      </c>
      <c r="Y592" s="37">
        <v>0</v>
      </c>
      <c r="Z592" s="37">
        <f t="shared" si="59"/>
        <v>0.30851063829787234</v>
      </c>
      <c r="AA592" s="42"/>
      <c r="AJ592" s="15" t="s">
        <v>9611</v>
      </c>
      <c r="AK592" s="43">
        <v>9000</v>
      </c>
      <c r="AL592" s="43">
        <v>0.01</v>
      </c>
      <c r="AM592" s="43">
        <v>2</v>
      </c>
      <c r="AN592" s="43">
        <v>10</v>
      </c>
      <c r="AO592" s="43">
        <v>8</v>
      </c>
      <c r="AP592" s="43">
        <v>0.13829787234042554</v>
      </c>
      <c r="AQ592" s="43">
        <v>-4.2205222896333295E-3</v>
      </c>
      <c r="AR592" s="43">
        <f t="shared" si="60"/>
        <v>0.13407735005079222</v>
      </c>
      <c r="AS592" s="42"/>
      <c r="AT592" s="15" t="s">
        <v>11399</v>
      </c>
      <c r="AU592" s="37">
        <v>1000</v>
      </c>
      <c r="AV592" s="37">
        <v>1E-4</v>
      </c>
      <c r="AW592" s="37">
        <v>0.01</v>
      </c>
      <c r="AX592" s="37">
        <v>8</v>
      </c>
      <c r="AY592" s="37">
        <v>0.13829787234042554</v>
      </c>
      <c r="AZ592" s="37">
        <v>5.485893416927891E-3</v>
      </c>
      <c r="BA592" s="37">
        <f t="shared" si="61"/>
        <v>0.14378376575735344</v>
      </c>
    </row>
    <row r="593" spans="9:53" x14ac:dyDescent="0.2">
      <c r="I593" s="15" t="s">
        <v>17506</v>
      </c>
      <c r="J593" s="43">
        <v>9000</v>
      </c>
      <c r="K593" s="43">
        <v>0.01</v>
      </c>
      <c r="L593" s="43">
        <v>2</v>
      </c>
      <c r="M593" s="43">
        <v>10</v>
      </c>
      <c r="N593" s="43">
        <v>9</v>
      </c>
      <c r="O593" s="43">
        <v>0.26595744680851063</v>
      </c>
      <c r="P593" s="43">
        <v>0.13646651577686061</v>
      </c>
      <c r="Q593" s="43">
        <f t="shared" si="58"/>
        <v>0.40242396258537128</v>
      </c>
      <c r="R593" s="42"/>
      <c r="S593" s="15" t="s">
        <v>3059</v>
      </c>
      <c r="T593" s="37">
        <v>1000</v>
      </c>
      <c r="U593" s="37">
        <v>1E-4</v>
      </c>
      <c r="V593" s="37">
        <v>0.01</v>
      </c>
      <c r="W593" s="37">
        <v>9</v>
      </c>
      <c r="X593" s="37">
        <v>0.30851063829787234</v>
      </c>
      <c r="Y593" s="37">
        <v>0</v>
      </c>
      <c r="Z593" s="37">
        <f t="shared" si="59"/>
        <v>0.30851063829787234</v>
      </c>
      <c r="AA593" s="42"/>
      <c r="AJ593" s="15" t="s">
        <v>9612</v>
      </c>
      <c r="AK593" s="43">
        <v>9000</v>
      </c>
      <c r="AL593" s="43">
        <v>0.01</v>
      </c>
      <c r="AM593" s="43">
        <v>2</v>
      </c>
      <c r="AN593" s="43">
        <v>10</v>
      </c>
      <c r="AO593" s="43">
        <v>9</v>
      </c>
      <c r="AP593" s="43">
        <v>0.14893617021276595</v>
      </c>
      <c r="AQ593" s="43">
        <v>8.4388185654008172E-3</v>
      </c>
      <c r="AR593" s="43">
        <f t="shared" si="60"/>
        <v>0.15737498877816677</v>
      </c>
      <c r="AS593" s="42"/>
      <c r="AT593" s="15" t="s">
        <v>11400</v>
      </c>
      <c r="AU593" s="37">
        <v>1000</v>
      </c>
      <c r="AV593" s="37">
        <v>1E-4</v>
      </c>
      <c r="AW593" s="37">
        <v>0.01</v>
      </c>
      <c r="AX593" s="37">
        <v>9</v>
      </c>
      <c r="AY593" s="37">
        <v>9.5744680851063829E-2</v>
      </c>
      <c r="AZ593" s="37">
        <v>-6.8181818181818191E-2</v>
      </c>
      <c r="BA593" s="37">
        <f t="shared" si="61"/>
        <v>2.7562862669245639E-2</v>
      </c>
    </row>
    <row r="594" spans="9:53" x14ac:dyDescent="0.2">
      <c r="I594" s="15" t="s">
        <v>17507</v>
      </c>
      <c r="J594" s="43">
        <v>9000</v>
      </c>
      <c r="K594" s="43">
        <v>0.01</v>
      </c>
      <c r="L594" s="43">
        <v>2</v>
      </c>
      <c r="M594" s="43">
        <v>100</v>
      </c>
      <c r="N594" s="43">
        <v>0</v>
      </c>
      <c r="O594" s="43">
        <v>0.28723404255319152</v>
      </c>
      <c r="P594" s="43">
        <v>0.15813393931292613</v>
      </c>
      <c r="Q594" s="43">
        <f t="shared" si="58"/>
        <v>0.44536798186611765</v>
      </c>
      <c r="R594" s="42"/>
      <c r="S594" s="15" t="s">
        <v>3060</v>
      </c>
      <c r="T594" s="37">
        <v>1000</v>
      </c>
      <c r="U594" s="37">
        <v>1E-4</v>
      </c>
      <c r="V594" s="37">
        <v>0.1</v>
      </c>
      <c r="W594" s="37">
        <v>0</v>
      </c>
      <c r="X594" s="37">
        <v>0.30851063829787234</v>
      </c>
      <c r="Y594" s="37">
        <v>0</v>
      </c>
      <c r="Z594" s="37">
        <f t="shared" si="59"/>
        <v>0.30851063829787234</v>
      </c>
      <c r="AA594" s="42"/>
      <c r="AJ594" s="15" t="s">
        <v>9613</v>
      </c>
      <c r="AK594" s="43">
        <v>9000</v>
      </c>
      <c r="AL594" s="43">
        <v>0.01</v>
      </c>
      <c r="AM594" s="43">
        <v>2</v>
      </c>
      <c r="AN594" s="43">
        <v>100</v>
      </c>
      <c r="AO594" s="43">
        <v>0</v>
      </c>
      <c r="AP594" s="43">
        <v>0.10638297872340426</v>
      </c>
      <c r="AQ594" s="43">
        <v>-5.603851812224156E-2</v>
      </c>
      <c r="AR594" s="43">
        <f t="shared" si="60"/>
        <v>5.0344460601162697E-2</v>
      </c>
      <c r="AS594" s="42"/>
      <c r="AT594" s="15" t="s">
        <v>11401</v>
      </c>
      <c r="AU594" s="37">
        <v>1000</v>
      </c>
      <c r="AV594" s="37">
        <v>1E-4</v>
      </c>
      <c r="AW594" s="37">
        <v>0.1</v>
      </c>
      <c r="AX594" s="37">
        <v>0</v>
      </c>
      <c r="AY594" s="37">
        <v>0.18085106382978725</v>
      </c>
      <c r="AZ594" s="37">
        <v>4.1070482246952832E-2</v>
      </c>
      <c r="BA594" s="37">
        <f t="shared" si="61"/>
        <v>0.22192154607674008</v>
      </c>
    </row>
    <row r="595" spans="9:53" x14ac:dyDescent="0.2">
      <c r="I595" s="15" t="s">
        <v>17508</v>
      </c>
      <c r="J595" s="43">
        <v>9000</v>
      </c>
      <c r="K595" s="43">
        <v>0.01</v>
      </c>
      <c r="L595" s="43">
        <v>2</v>
      </c>
      <c r="M595" s="43">
        <v>100</v>
      </c>
      <c r="N595" s="43">
        <v>1</v>
      </c>
      <c r="O595" s="43">
        <v>0.28723404255319152</v>
      </c>
      <c r="P595" s="43">
        <v>0.16149647184129945</v>
      </c>
      <c r="Q595" s="43">
        <f t="shared" si="58"/>
        <v>0.44873051439449096</v>
      </c>
      <c r="R595" s="42"/>
      <c r="S595" s="15" t="s">
        <v>3061</v>
      </c>
      <c r="T595" s="37">
        <v>1000</v>
      </c>
      <c r="U595" s="37">
        <v>1E-4</v>
      </c>
      <c r="V595" s="37">
        <v>0.1</v>
      </c>
      <c r="W595" s="37">
        <v>1</v>
      </c>
      <c r="X595" s="37">
        <v>0.30851063829787234</v>
      </c>
      <c r="Y595" s="37">
        <v>0</v>
      </c>
      <c r="Z595" s="37">
        <f t="shared" si="59"/>
        <v>0.30851063829787234</v>
      </c>
      <c r="AA595" s="42"/>
      <c r="AJ595" s="15" t="s">
        <v>9614</v>
      </c>
      <c r="AK595" s="43">
        <v>9000</v>
      </c>
      <c r="AL595" s="43">
        <v>0.01</v>
      </c>
      <c r="AM595" s="43">
        <v>2</v>
      </c>
      <c r="AN595" s="43">
        <v>100</v>
      </c>
      <c r="AO595" s="43">
        <v>1</v>
      </c>
      <c r="AP595" s="43">
        <v>0.1702127659574468</v>
      </c>
      <c r="AQ595" s="43">
        <v>3.3100356059607025E-2</v>
      </c>
      <c r="AR595" s="43">
        <f t="shared" si="60"/>
        <v>0.20331312201705382</v>
      </c>
      <c r="AS595" s="42"/>
      <c r="AT595" s="15" t="s">
        <v>11402</v>
      </c>
      <c r="AU595" s="37">
        <v>1000</v>
      </c>
      <c r="AV595" s="37">
        <v>1E-4</v>
      </c>
      <c r="AW595" s="37">
        <v>0.1</v>
      </c>
      <c r="AX595" s="37">
        <v>1</v>
      </c>
      <c r="AY595" s="37">
        <v>6.3829787234042548E-2</v>
      </c>
      <c r="AZ595" s="37">
        <v>-9.2013201320131993E-2</v>
      </c>
      <c r="BA595" s="37">
        <f t="shared" si="61"/>
        <v>-2.8183414086089445E-2</v>
      </c>
    </row>
    <row r="596" spans="9:53" x14ac:dyDescent="0.2">
      <c r="I596" s="15" t="s">
        <v>17509</v>
      </c>
      <c r="J596" s="43">
        <v>9000</v>
      </c>
      <c r="K596" s="43">
        <v>0.01</v>
      </c>
      <c r="L596" s="43">
        <v>2</v>
      </c>
      <c r="M596" s="43">
        <v>100</v>
      </c>
      <c r="N596" s="43">
        <v>2</v>
      </c>
      <c r="O596" s="43">
        <v>0.28723404255319152</v>
      </c>
      <c r="P596" s="43">
        <v>0.15644253951245649</v>
      </c>
      <c r="Q596" s="43">
        <f t="shared" si="58"/>
        <v>0.44367658206564797</v>
      </c>
      <c r="R596" s="42"/>
      <c r="S596" s="15" t="s">
        <v>3062</v>
      </c>
      <c r="T596" s="37">
        <v>1000</v>
      </c>
      <c r="U596" s="37">
        <v>1E-4</v>
      </c>
      <c r="V596" s="37">
        <v>0.1</v>
      </c>
      <c r="W596" s="37">
        <v>2</v>
      </c>
      <c r="X596" s="37">
        <v>0.30851063829787234</v>
      </c>
      <c r="Y596" s="37">
        <v>0</v>
      </c>
      <c r="Z596" s="37">
        <f t="shared" si="59"/>
        <v>0.30851063829787234</v>
      </c>
      <c r="AA596" s="42"/>
      <c r="AJ596" s="15" t="s">
        <v>9615</v>
      </c>
      <c r="AK596" s="43">
        <v>9000</v>
      </c>
      <c r="AL596" s="43">
        <v>0.01</v>
      </c>
      <c r="AM596" s="43">
        <v>2</v>
      </c>
      <c r="AN596" s="43">
        <v>100</v>
      </c>
      <c r="AO596" s="43">
        <v>2</v>
      </c>
      <c r="AP596" s="43">
        <v>0.1702127659574468</v>
      </c>
      <c r="AQ596" s="43">
        <v>3.6910547747274383E-2</v>
      </c>
      <c r="AR596" s="43">
        <f t="shared" si="60"/>
        <v>0.2071233137047212</v>
      </c>
      <c r="AS596" s="42"/>
      <c r="AT596" s="15" t="s">
        <v>11403</v>
      </c>
      <c r="AU596" s="37">
        <v>1000</v>
      </c>
      <c r="AV596" s="37">
        <v>1E-4</v>
      </c>
      <c r="AW596" s="37">
        <v>0.1</v>
      </c>
      <c r="AX596" s="37">
        <v>2</v>
      </c>
      <c r="AY596" s="37">
        <v>7.4468085106382975E-2</v>
      </c>
      <c r="AZ596" s="37">
        <v>-6.860054880439044E-2</v>
      </c>
      <c r="BA596" s="37">
        <f t="shared" si="61"/>
        <v>5.8675363019925347E-3</v>
      </c>
    </row>
    <row r="597" spans="9:53" x14ac:dyDescent="0.2">
      <c r="I597" s="15" t="s">
        <v>17510</v>
      </c>
      <c r="J597" s="43">
        <v>9000</v>
      </c>
      <c r="K597" s="43">
        <v>0.01</v>
      </c>
      <c r="L597" s="43">
        <v>2</v>
      </c>
      <c r="M597" s="43">
        <v>100</v>
      </c>
      <c r="N597" s="43">
        <v>3</v>
      </c>
      <c r="O597" s="43">
        <v>0.25531914893617019</v>
      </c>
      <c r="P597" s="43">
        <v>0.12325116588940703</v>
      </c>
      <c r="Q597" s="43">
        <f t="shared" si="58"/>
        <v>0.37857031482557724</v>
      </c>
      <c r="R597" s="42"/>
      <c r="S597" s="15" t="s">
        <v>3063</v>
      </c>
      <c r="T597" s="37">
        <v>1000</v>
      </c>
      <c r="U597" s="37">
        <v>1E-4</v>
      </c>
      <c r="V597" s="37">
        <v>0.1</v>
      </c>
      <c r="W597" s="37">
        <v>3</v>
      </c>
      <c r="X597" s="37">
        <v>0.30851063829787234</v>
      </c>
      <c r="Y597" s="37">
        <v>0</v>
      </c>
      <c r="Z597" s="37">
        <f t="shared" si="59"/>
        <v>0.30851063829787234</v>
      </c>
      <c r="AA597" s="42"/>
      <c r="AJ597" s="15" t="s">
        <v>9616</v>
      </c>
      <c r="AK597" s="43">
        <v>9000</v>
      </c>
      <c r="AL597" s="43">
        <v>0.01</v>
      </c>
      <c r="AM597" s="43">
        <v>2</v>
      </c>
      <c r="AN597" s="43">
        <v>100</v>
      </c>
      <c r="AO597" s="43">
        <v>3</v>
      </c>
      <c r="AP597" s="43">
        <v>9.5744680851063829E-2</v>
      </c>
      <c r="AQ597" s="43">
        <v>-3.6450901543650292E-2</v>
      </c>
      <c r="AR597" s="43">
        <f t="shared" si="60"/>
        <v>5.9293779307413537E-2</v>
      </c>
      <c r="AS597" s="42"/>
      <c r="AT597" s="15" t="s">
        <v>11404</v>
      </c>
      <c r="AU597" s="37">
        <v>1000</v>
      </c>
      <c r="AV597" s="37">
        <v>1E-4</v>
      </c>
      <c r="AW597" s="37">
        <v>0.1</v>
      </c>
      <c r="AX597" s="37">
        <v>3</v>
      </c>
      <c r="AY597" s="37">
        <v>0.14893617021276595</v>
      </c>
      <c r="AZ597" s="37">
        <v>-2.6666666666666744E-3</v>
      </c>
      <c r="BA597" s="37">
        <f t="shared" si="61"/>
        <v>0.14626950354609927</v>
      </c>
    </row>
    <row r="598" spans="9:53" x14ac:dyDescent="0.2">
      <c r="I598" s="15" t="s">
        <v>17511</v>
      </c>
      <c r="J598" s="43">
        <v>9000</v>
      </c>
      <c r="K598" s="43">
        <v>0.01</v>
      </c>
      <c r="L598" s="43">
        <v>2</v>
      </c>
      <c r="M598" s="43">
        <v>100</v>
      </c>
      <c r="N598" s="43">
        <v>4</v>
      </c>
      <c r="O598" s="43">
        <v>0.27659574468085107</v>
      </c>
      <c r="P598" s="43">
        <v>0.14648150620910669</v>
      </c>
      <c r="Q598" s="43">
        <f t="shared" si="58"/>
        <v>0.42307725088995773</v>
      </c>
      <c r="R598" s="42"/>
      <c r="S598" s="15" t="s">
        <v>3064</v>
      </c>
      <c r="T598" s="37">
        <v>1000</v>
      </c>
      <c r="U598" s="37">
        <v>1E-4</v>
      </c>
      <c r="V598" s="37">
        <v>0.1</v>
      </c>
      <c r="W598" s="37">
        <v>4</v>
      </c>
      <c r="X598" s="37">
        <v>0.30851063829787234</v>
      </c>
      <c r="Y598" s="37">
        <v>0</v>
      </c>
      <c r="Z598" s="37">
        <f t="shared" si="59"/>
        <v>0.30851063829787234</v>
      </c>
      <c r="AA598" s="42"/>
      <c r="AJ598" s="15" t="s">
        <v>9617</v>
      </c>
      <c r="AK598" s="43">
        <v>9000</v>
      </c>
      <c r="AL598" s="43">
        <v>0.01</v>
      </c>
      <c r="AM598" s="43">
        <v>2</v>
      </c>
      <c r="AN598" s="43">
        <v>100</v>
      </c>
      <c r="AO598" s="43">
        <v>4</v>
      </c>
      <c r="AP598" s="43">
        <v>0.14893617021276595</v>
      </c>
      <c r="AQ598" s="43">
        <v>-1.3299640909695805E-4</v>
      </c>
      <c r="AR598" s="43">
        <f t="shared" si="60"/>
        <v>0.148803173803669</v>
      </c>
      <c r="AS598" s="42"/>
      <c r="AT598" s="15" t="s">
        <v>11405</v>
      </c>
      <c r="AU598" s="37">
        <v>1000</v>
      </c>
      <c r="AV598" s="37">
        <v>1E-4</v>
      </c>
      <c r="AW598" s="37">
        <v>0.1</v>
      </c>
      <c r="AX598" s="37">
        <v>4</v>
      </c>
      <c r="AY598" s="37">
        <v>0.1702127659574468</v>
      </c>
      <c r="AZ598" s="37">
        <v>2.9645314981471684E-2</v>
      </c>
      <c r="BA598" s="37">
        <f t="shared" si="61"/>
        <v>0.19985808093891849</v>
      </c>
    </row>
    <row r="599" spans="9:53" x14ac:dyDescent="0.2">
      <c r="I599" s="15" t="s">
        <v>17512</v>
      </c>
      <c r="J599" s="43">
        <v>9000</v>
      </c>
      <c r="K599" s="43">
        <v>0.01</v>
      </c>
      <c r="L599" s="43">
        <v>2</v>
      </c>
      <c r="M599" s="43">
        <v>100</v>
      </c>
      <c r="N599" s="43">
        <v>5</v>
      </c>
      <c r="O599" s="43">
        <v>0.27659574468085107</v>
      </c>
      <c r="P599" s="43">
        <v>0.14373744139316816</v>
      </c>
      <c r="Q599" s="43">
        <f t="shared" si="58"/>
        <v>0.42033318607401926</v>
      </c>
      <c r="R599" s="42"/>
      <c r="S599" s="15" t="s">
        <v>3065</v>
      </c>
      <c r="T599" s="37">
        <v>1000</v>
      </c>
      <c r="U599" s="37">
        <v>1E-4</v>
      </c>
      <c r="V599" s="37">
        <v>0.1</v>
      </c>
      <c r="W599" s="37">
        <v>5</v>
      </c>
      <c r="X599" s="37">
        <v>0.30851063829787234</v>
      </c>
      <c r="Y599" s="37">
        <v>0</v>
      </c>
      <c r="Z599" s="37">
        <f t="shared" si="59"/>
        <v>0.30851063829787234</v>
      </c>
      <c r="AA599" s="42"/>
      <c r="AJ599" s="15" t="s">
        <v>9618</v>
      </c>
      <c r="AK599" s="43">
        <v>9000</v>
      </c>
      <c r="AL599" s="43">
        <v>0.01</v>
      </c>
      <c r="AM599" s="43">
        <v>2</v>
      </c>
      <c r="AN599" s="43">
        <v>100</v>
      </c>
      <c r="AO599" s="43">
        <v>5</v>
      </c>
      <c r="AP599" s="43">
        <v>0.18085106382978725</v>
      </c>
      <c r="AQ599" s="43">
        <v>4.6753588831818807E-2</v>
      </c>
      <c r="AR599" s="43">
        <f t="shared" si="60"/>
        <v>0.22760465266160607</v>
      </c>
      <c r="AS599" s="42"/>
      <c r="AT599" s="15" t="s">
        <v>11406</v>
      </c>
      <c r="AU599" s="37">
        <v>1000</v>
      </c>
      <c r="AV599" s="37">
        <v>1E-4</v>
      </c>
      <c r="AW599" s="37">
        <v>0.1</v>
      </c>
      <c r="AX599" s="37">
        <v>5</v>
      </c>
      <c r="AY599" s="37">
        <v>0.15957446808510639</v>
      </c>
      <c r="AZ599" s="37">
        <v>3.2695063175719692E-2</v>
      </c>
      <c r="BA599" s="37">
        <f t="shared" si="61"/>
        <v>0.19226953126082608</v>
      </c>
    </row>
    <row r="600" spans="9:53" x14ac:dyDescent="0.2">
      <c r="I600" s="15" t="s">
        <v>17513</v>
      </c>
      <c r="J600" s="43">
        <v>9000</v>
      </c>
      <c r="K600" s="43">
        <v>0.01</v>
      </c>
      <c r="L600" s="43">
        <v>2</v>
      </c>
      <c r="M600" s="43">
        <v>100</v>
      </c>
      <c r="N600" s="43">
        <v>6</v>
      </c>
      <c r="O600" s="43">
        <v>0.27659574468085107</v>
      </c>
      <c r="P600" s="43">
        <v>0.14841460165201173</v>
      </c>
      <c r="Q600" s="43">
        <f t="shared" si="58"/>
        <v>0.42501034633286283</v>
      </c>
      <c r="R600" s="42"/>
      <c r="S600" s="15" t="s">
        <v>3066</v>
      </c>
      <c r="T600" s="37">
        <v>1000</v>
      </c>
      <c r="U600" s="37">
        <v>1E-4</v>
      </c>
      <c r="V600" s="37">
        <v>0.1</v>
      </c>
      <c r="W600" s="37">
        <v>6</v>
      </c>
      <c r="X600" s="37">
        <v>0.30851063829787234</v>
      </c>
      <c r="Y600" s="37">
        <v>0</v>
      </c>
      <c r="Z600" s="37">
        <f t="shared" si="59"/>
        <v>0.30851063829787234</v>
      </c>
      <c r="AA600" s="42"/>
      <c r="AJ600" s="15" t="s">
        <v>9619</v>
      </c>
      <c r="AK600" s="43">
        <v>9000</v>
      </c>
      <c r="AL600" s="43">
        <v>0.01</v>
      </c>
      <c r="AM600" s="43">
        <v>2</v>
      </c>
      <c r="AN600" s="43">
        <v>100</v>
      </c>
      <c r="AO600" s="43">
        <v>6</v>
      </c>
      <c r="AP600" s="43">
        <v>0.14893617021276595</v>
      </c>
      <c r="AQ600" s="43">
        <v>6.998547471279544E-3</v>
      </c>
      <c r="AR600" s="43">
        <f t="shared" si="60"/>
        <v>0.15593471768404549</v>
      </c>
      <c r="AS600" s="42"/>
      <c r="AT600" s="15" t="s">
        <v>11407</v>
      </c>
      <c r="AU600" s="37">
        <v>1000</v>
      </c>
      <c r="AV600" s="37">
        <v>1E-4</v>
      </c>
      <c r="AW600" s="37">
        <v>0.1</v>
      </c>
      <c r="AX600" s="37">
        <v>6</v>
      </c>
      <c r="AY600" s="37">
        <v>0.1702127659574468</v>
      </c>
      <c r="AZ600" s="37">
        <v>3.3227848101265799E-2</v>
      </c>
      <c r="BA600" s="37">
        <f t="shared" si="61"/>
        <v>0.20344061405871261</v>
      </c>
    </row>
    <row r="601" spans="9:53" x14ac:dyDescent="0.2">
      <c r="I601" s="15" t="s">
        <v>17514</v>
      </c>
      <c r="J601" s="43">
        <v>9000</v>
      </c>
      <c r="K601" s="43">
        <v>0.01</v>
      </c>
      <c r="L601" s="43">
        <v>2</v>
      </c>
      <c r="M601" s="43">
        <v>100</v>
      </c>
      <c r="N601" s="43">
        <v>7</v>
      </c>
      <c r="O601" s="43">
        <v>0.28723404255319152</v>
      </c>
      <c r="P601" s="43">
        <v>0.1581339393129261</v>
      </c>
      <c r="Q601" s="43">
        <f t="shared" si="58"/>
        <v>0.44536798186611759</v>
      </c>
      <c r="R601" s="42"/>
      <c r="S601" s="15" t="s">
        <v>3067</v>
      </c>
      <c r="T601" s="37">
        <v>1000</v>
      </c>
      <c r="U601" s="37">
        <v>1E-4</v>
      </c>
      <c r="V601" s="37">
        <v>0.1</v>
      </c>
      <c r="W601" s="37">
        <v>7</v>
      </c>
      <c r="X601" s="37">
        <v>0.30851063829787234</v>
      </c>
      <c r="Y601" s="37">
        <v>0</v>
      </c>
      <c r="Z601" s="37">
        <f t="shared" si="59"/>
        <v>0.30851063829787234</v>
      </c>
      <c r="AA601" s="42"/>
      <c r="AJ601" s="15" t="s">
        <v>9620</v>
      </c>
      <c r="AK601" s="43">
        <v>9000</v>
      </c>
      <c r="AL601" s="43">
        <v>0.01</v>
      </c>
      <c r="AM601" s="43">
        <v>2</v>
      </c>
      <c r="AN601" s="43">
        <v>100</v>
      </c>
      <c r="AO601" s="43">
        <v>7</v>
      </c>
      <c r="AP601" s="43">
        <v>0.18085106382978725</v>
      </c>
      <c r="AQ601" s="43">
        <v>3.5447761194029849E-2</v>
      </c>
      <c r="AR601" s="43">
        <f t="shared" si="60"/>
        <v>0.21629882502381709</v>
      </c>
      <c r="AS601" s="42"/>
      <c r="AT601" s="15" t="s">
        <v>11408</v>
      </c>
      <c r="AU601" s="37">
        <v>1000</v>
      </c>
      <c r="AV601" s="37">
        <v>1E-4</v>
      </c>
      <c r="AW601" s="37">
        <v>0.1</v>
      </c>
      <c r="AX601" s="37">
        <v>7</v>
      </c>
      <c r="AY601" s="37">
        <v>0.1276595744680851</v>
      </c>
      <c r="AZ601" s="37">
        <v>-2.4863714931525064E-2</v>
      </c>
      <c r="BA601" s="37">
        <f t="shared" si="61"/>
        <v>0.10279585953656004</v>
      </c>
    </row>
    <row r="602" spans="9:53" x14ac:dyDescent="0.2">
      <c r="I602" s="15" t="s">
        <v>17515</v>
      </c>
      <c r="J602" s="43">
        <v>9000</v>
      </c>
      <c r="K602" s="43">
        <v>0.01</v>
      </c>
      <c r="L602" s="43">
        <v>2</v>
      </c>
      <c r="M602" s="43">
        <v>100</v>
      </c>
      <c r="N602" s="43">
        <v>8</v>
      </c>
      <c r="O602" s="43">
        <v>0.28723404255319152</v>
      </c>
      <c r="P602" s="43">
        <v>0.15981856990394883</v>
      </c>
      <c r="Q602" s="43">
        <f t="shared" si="58"/>
        <v>0.44705261245714034</v>
      </c>
      <c r="R602" s="42"/>
      <c r="S602" s="15" t="s">
        <v>3068</v>
      </c>
      <c r="T602" s="37">
        <v>1000</v>
      </c>
      <c r="U602" s="37">
        <v>1E-4</v>
      </c>
      <c r="V602" s="37">
        <v>0.1</v>
      </c>
      <c r="W602" s="37">
        <v>8</v>
      </c>
      <c r="X602" s="37">
        <v>0.30851063829787234</v>
      </c>
      <c r="Y602" s="37">
        <v>0</v>
      </c>
      <c r="Z602" s="37">
        <f t="shared" si="59"/>
        <v>0.30851063829787234</v>
      </c>
      <c r="AA602" s="42"/>
      <c r="AJ602" s="15" t="s">
        <v>9621</v>
      </c>
      <c r="AK602" s="43">
        <v>9000</v>
      </c>
      <c r="AL602" s="43">
        <v>0.01</v>
      </c>
      <c r="AM602" s="43">
        <v>2</v>
      </c>
      <c r="AN602" s="43">
        <v>100</v>
      </c>
      <c r="AO602" s="43">
        <v>8</v>
      </c>
      <c r="AP602" s="43">
        <v>7.4468085106382975E-2</v>
      </c>
      <c r="AQ602" s="43">
        <v>-5.0481695568400771E-2</v>
      </c>
      <c r="AR602" s="43">
        <f t="shared" si="60"/>
        <v>2.3986389537982204E-2</v>
      </c>
      <c r="AS602" s="42"/>
      <c r="AT602" s="15" t="s">
        <v>11409</v>
      </c>
      <c r="AU602" s="37">
        <v>1000</v>
      </c>
      <c r="AV602" s="37">
        <v>1E-4</v>
      </c>
      <c r="AW602" s="37">
        <v>0.1</v>
      </c>
      <c r="AX602" s="37">
        <v>8</v>
      </c>
      <c r="AY602" s="37">
        <v>0.11702127659574468</v>
      </c>
      <c r="AZ602" s="37">
        <v>-2.0002614720878553E-2</v>
      </c>
      <c r="BA602" s="37">
        <f t="shared" si="61"/>
        <v>9.701866187486613E-2</v>
      </c>
    </row>
    <row r="603" spans="9:53" x14ac:dyDescent="0.2">
      <c r="I603" s="15" t="s">
        <v>17516</v>
      </c>
      <c r="J603" s="43">
        <v>9000</v>
      </c>
      <c r="K603" s="43">
        <v>0.01</v>
      </c>
      <c r="L603" s="43">
        <v>2</v>
      </c>
      <c r="M603" s="43">
        <v>100</v>
      </c>
      <c r="N603" s="43">
        <v>9</v>
      </c>
      <c r="O603" s="43">
        <v>0.2978723404255319</v>
      </c>
      <c r="P603" s="43">
        <v>0.17191671115856913</v>
      </c>
      <c r="Q603" s="43">
        <f t="shared" si="58"/>
        <v>0.469789051584101</v>
      </c>
      <c r="R603" s="42"/>
      <c r="S603" s="15" t="s">
        <v>3069</v>
      </c>
      <c r="T603" s="37">
        <v>1000</v>
      </c>
      <c r="U603" s="37">
        <v>1E-4</v>
      </c>
      <c r="V603" s="37">
        <v>0.1</v>
      </c>
      <c r="W603" s="37">
        <v>9</v>
      </c>
      <c r="X603" s="37">
        <v>0.30851063829787234</v>
      </c>
      <c r="Y603" s="37">
        <v>0</v>
      </c>
      <c r="Z603" s="37">
        <f t="shared" si="59"/>
        <v>0.30851063829787234</v>
      </c>
      <c r="AA603" s="42"/>
      <c r="AJ603" s="15" t="s">
        <v>9622</v>
      </c>
      <c r="AK603" s="43">
        <v>9000</v>
      </c>
      <c r="AL603" s="43">
        <v>0.01</v>
      </c>
      <c r="AM603" s="43">
        <v>2</v>
      </c>
      <c r="AN603" s="43">
        <v>100</v>
      </c>
      <c r="AO603" s="43">
        <v>9</v>
      </c>
      <c r="AP603" s="43">
        <v>0.13829787234042554</v>
      </c>
      <c r="AQ603" s="43">
        <v>-1.2230789683594766E-2</v>
      </c>
      <c r="AR603" s="43">
        <f t="shared" si="60"/>
        <v>0.12606708265683078</v>
      </c>
      <c r="AS603" s="42"/>
      <c r="AT603" s="15" t="s">
        <v>11410</v>
      </c>
      <c r="AU603" s="37">
        <v>1000</v>
      </c>
      <c r="AV603" s="37">
        <v>1E-4</v>
      </c>
      <c r="AW603" s="37">
        <v>0.1</v>
      </c>
      <c r="AX603" s="37">
        <v>9</v>
      </c>
      <c r="AY603" s="37">
        <v>9.5744680851063829E-2</v>
      </c>
      <c r="AZ603" s="37">
        <v>-4.6907756813417197E-2</v>
      </c>
      <c r="BA603" s="37">
        <f t="shared" si="61"/>
        <v>4.8836924037646633E-2</v>
      </c>
    </row>
    <row r="604" spans="9:53" x14ac:dyDescent="0.2">
      <c r="I604" s="15" t="s">
        <v>17517</v>
      </c>
      <c r="J604" s="43">
        <v>1000</v>
      </c>
      <c r="K604" s="43">
        <v>0.1</v>
      </c>
      <c r="L604" s="43">
        <v>2</v>
      </c>
      <c r="M604" s="43">
        <v>1E-3</v>
      </c>
      <c r="N604" s="43">
        <v>0</v>
      </c>
      <c r="O604" s="43">
        <v>0.27659574468085107</v>
      </c>
      <c r="P604" s="43">
        <v>0.14591127739176915</v>
      </c>
      <c r="Q604" s="43">
        <f t="shared" si="58"/>
        <v>0.42250702207262025</v>
      </c>
      <c r="R604" s="42"/>
      <c r="S604" s="15" t="s">
        <v>3070</v>
      </c>
      <c r="T604" s="37">
        <v>1000</v>
      </c>
      <c r="U604" s="37">
        <v>1E-4</v>
      </c>
      <c r="V604" s="37">
        <v>1</v>
      </c>
      <c r="W604" s="37">
        <v>0</v>
      </c>
      <c r="X604" s="37">
        <v>0.30851063829787234</v>
      </c>
      <c r="Y604" s="37">
        <v>0</v>
      </c>
      <c r="Z604" s="37">
        <f t="shared" si="59"/>
        <v>0.30851063829787234</v>
      </c>
      <c r="AA604" s="42"/>
      <c r="AJ604" s="15" t="s">
        <v>9623</v>
      </c>
      <c r="AK604" s="43">
        <v>1000</v>
      </c>
      <c r="AL604" s="43">
        <v>0.1</v>
      </c>
      <c r="AM604" s="43">
        <v>2</v>
      </c>
      <c r="AN604" s="43">
        <v>1E-3</v>
      </c>
      <c r="AO604" s="43">
        <v>0</v>
      </c>
      <c r="AP604" s="43">
        <v>0.1702127659574468</v>
      </c>
      <c r="AQ604" s="43">
        <v>2.9902090500132289E-2</v>
      </c>
      <c r="AR604" s="43">
        <f t="shared" si="60"/>
        <v>0.20011485645757909</v>
      </c>
      <c r="AS604" s="42"/>
      <c r="AT604" s="15" t="s">
        <v>11411</v>
      </c>
      <c r="AU604" s="37">
        <v>1000</v>
      </c>
      <c r="AV604" s="37">
        <v>1E-4</v>
      </c>
      <c r="AW604" s="37">
        <v>1</v>
      </c>
      <c r="AX604" s="37">
        <v>0</v>
      </c>
      <c r="AY604" s="37">
        <v>0.1702127659574468</v>
      </c>
      <c r="AZ604" s="37">
        <v>3.5516969218626661E-2</v>
      </c>
      <c r="BA604" s="37">
        <f t="shared" si="61"/>
        <v>0.20572973517607346</v>
      </c>
    </row>
    <row r="605" spans="9:53" x14ac:dyDescent="0.2">
      <c r="I605" s="15" t="s">
        <v>17518</v>
      </c>
      <c r="J605" s="43">
        <v>1000</v>
      </c>
      <c r="K605" s="43">
        <v>0.1</v>
      </c>
      <c r="L605" s="43">
        <v>2</v>
      </c>
      <c r="M605" s="43">
        <v>1E-3</v>
      </c>
      <c r="N605" s="43">
        <v>1</v>
      </c>
      <c r="O605" s="43">
        <v>0.27659574468085107</v>
      </c>
      <c r="P605" s="43">
        <v>0.14818763326226014</v>
      </c>
      <c r="Q605" s="43">
        <f t="shared" si="58"/>
        <v>0.42478337794311122</v>
      </c>
      <c r="R605" s="42"/>
      <c r="S605" s="15" t="s">
        <v>3071</v>
      </c>
      <c r="T605" s="37">
        <v>1000</v>
      </c>
      <c r="U605" s="37">
        <v>1E-4</v>
      </c>
      <c r="V605" s="37">
        <v>1</v>
      </c>
      <c r="W605" s="37">
        <v>1</v>
      </c>
      <c r="X605" s="37">
        <v>0.30851063829787234</v>
      </c>
      <c r="Y605" s="37">
        <v>0</v>
      </c>
      <c r="Z605" s="37">
        <f t="shared" si="59"/>
        <v>0.30851063829787234</v>
      </c>
      <c r="AA605" s="42"/>
      <c r="AJ605" s="15" t="s">
        <v>9624</v>
      </c>
      <c r="AK605" s="43">
        <v>1000</v>
      </c>
      <c r="AL605" s="43">
        <v>0.1</v>
      </c>
      <c r="AM605" s="43">
        <v>2</v>
      </c>
      <c r="AN605" s="43">
        <v>1E-3</v>
      </c>
      <c r="AO605" s="43">
        <v>1</v>
      </c>
      <c r="AP605" s="43">
        <v>0.11702127659574468</v>
      </c>
      <c r="AQ605" s="43">
        <v>-3.228367292934637E-2</v>
      </c>
      <c r="AR605" s="43">
        <f t="shared" si="60"/>
        <v>8.473760366639832E-2</v>
      </c>
      <c r="AS605" s="42"/>
      <c r="AT605" s="15" t="s">
        <v>11412</v>
      </c>
      <c r="AU605" s="37">
        <v>1000</v>
      </c>
      <c r="AV605" s="37">
        <v>1E-4</v>
      </c>
      <c r="AW605" s="37">
        <v>1</v>
      </c>
      <c r="AX605" s="37">
        <v>1</v>
      </c>
      <c r="AY605" s="37">
        <v>0.19148936170212766</v>
      </c>
      <c r="AZ605" s="37">
        <v>5.5026455026455014E-2</v>
      </c>
      <c r="BA605" s="37">
        <f t="shared" si="61"/>
        <v>0.24651581672858267</v>
      </c>
    </row>
    <row r="606" spans="9:53" x14ac:dyDescent="0.2">
      <c r="I606" s="15" t="s">
        <v>17519</v>
      </c>
      <c r="J606" s="43">
        <v>1000</v>
      </c>
      <c r="K606" s="43">
        <v>0.1</v>
      </c>
      <c r="L606" s="43">
        <v>2</v>
      </c>
      <c r="M606" s="43">
        <v>1E-3</v>
      </c>
      <c r="N606" s="43">
        <v>2</v>
      </c>
      <c r="O606" s="43">
        <v>0.25531914893617019</v>
      </c>
      <c r="P606" s="43">
        <v>0.12149532710280371</v>
      </c>
      <c r="Q606" s="43">
        <f t="shared" si="58"/>
        <v>0.37681447603897389</v>
      </c>
      <c r="R606" s="42"/>
      <c r="S606" s="15" t="s">
        <v>3072</v>
      </c>
      <c r="T606" s="37">
        <v>1000</v>
      </c>
      <c r="U606" s="37">
        <v>1E-4</v>
      </c>
      <c r="V606" s="37">
        <v>1</v>
      </c>
      <c r="W606" s="37">
        <v>2</v>
      </c>
      <c r="X606" s="37">
        <v>0.30851063829787234</v>
      </c>
      <c r="Y606" s="37">
        <v>0</v>
      </c>
      <c r="Z606" s="37">
        <f t="shared" si="59"/>
        <v>0.30851063829787234</v>
      </c>
      <c r="AA606" s="42"/>
      <c r="AJ606" s="15" t="s">
        <v>9625</v>
      </c>
      <c r="AK606" s="43">
        <v>1000</v>
      </c>
      <c r="AL606" s="43">
        <v>0.1</v>
      </c>
      <c r="AM606" s="43">
        <v>2</v>
      </c>
      <c r="AN606" s="43">
        <v>1E-3</v>
      </c>
      <c r="AO606" s="43">
        <v>2</v>
      </c>
      <c r="AP606" s="43">
        <v>0.1276595744680851</v>
      </c>
      <c r="AQ606" s="43">
        <v>-1.7423442449841633E-2</v>
      </c>
      <c r="AR606" s="43">
        <f t="shared" si="60"/>
        <v>0.11023613201824346</v>
      </c>
      <c r="AS606" s="42"/>
      <c r="AT606" s="15" t="s">
        <v>11413</v>
      </c>
      <c r="AU606" s="37">
        <v>1000</v>
      </c>
      <c r="AV606" s="37">
        <v>1E-4</v>
      </c>
      <c r="AW606" s="37">
        <v>1</v>
      </c>
      <c r="AX606" s="37">
        <v>2</v>
      </c>
      <c r="AY606" s="37">
        <v>0.10638297872340426</v>
      </c>
      <c r="AZ606" s="37">
        <v>-3.94944707740916E-2</v>
      </c>
      <c r="BA606" s="37">
        <f t="shared" si="61"/>
        <v>6.6888507949312656E-2</v>
      </c>
    </row>
    <row r="607" spans="9:53" x14ac:dyDescent="0.2">
      <c r="I607" s="15" t="s">
        <v>17520</v>
      </c>
      <c r="J607" s="43">
        <v>1000</v>
      </c>
      <c r="K607" s="43">
        <v>0.1</v>
      </c>
      <c r="L607" s="43">
        <v>2</v>
      </c>
      <c r="M607" s="43">
        <v>1E-3</v>
      </c>
      <c r="N607" s="43">
        <v>3</v>
      </c>
      <c r="O607" s="43">
        <v>0.28723404255319152</v>
      </c>
      <c r="P607" s="43">
        <v>0.15531115879828328</v>
      </c>
      <c r="Q607" s="43">
        <f t="shared" si="58"/>
        <v>0.44254520135147479</v>
      </c>
      <c r="R607" s="42"/>
      <c r="S607" s="15" t="s">
        <v>3073</v>
      </c>
      <c r="T607" s="37">
        <v>1000</v>
      </c>
      <c r="U607" s="37">
        <v>1E-4</v>
      </c>
      <c r="V607" s="37">
        <v>1</v>
      </c>
      <c r="W607" s="37">
        <v>3</v>
      </c>
      <c r="X607" s="37">
        <v>0.30851063829787234</v>
      </c>
      <c r="Y607" s="37">
        <v>0</v>
      </c>
      <c r="Z607" s="37">
        <f t="shared" si="59"/>
        <v>0.30851063829787234</v>
      </c>
      <c r="AA607" s="42"/>
      <c r="AJ607" s="15" t="s">
        <v>9626</v>
      </c>
      <c r="AK607" s="43">
        <v>1000</v>
      </c>
      <c r="AL607" s="43">
        <v>0.1</v>
      </c>
      <c r="AM607" s="43">
        <v>2</v>
      </c>
      <c r="AN607" s="43">
        <v>1E-3</v>
      </c>
      <c r="AO607" s="43">
        <v>3</v>
      </c>
      <c r="AP607" s="43">
        <v>0.13829787234042554</v>
      </c>
      <c r="AQ607" s="43">
        <v>-2.5016458196181739E-3</v>
      </c>
      <c r="AR607" s="43">
        <f t="shared" si="60"/>
        <v>0.13579622652080736</v>
      </c>
      <c r="AS607" s="42"/>
      <c r="AT607" s="15" t="s">
        <v>11414</v>
      </c>
      <c r="AU607" s="37">
        <v>1000</v>
      </c>
      <c r="AV607" s="37">
        <v>1E-4</v>
      </c>
      <c r="AW607" s="37">
        <v>1</v>
      </c>
      <c r="AX607" s="37">
        <v>3</v>
      </c>
      <c r="AY607" s="37">
        <v>0.13829787234042554</v>
      </c>
      <c r="AZ607" s="37">
        <v>-2.3696682464454982E-3</v>
      </c>
      <c r="BA607" s="37">
        <f t="shared" si="61"/>
        <v>0.13592820409398004</v>
      </c>
    </row>
    <row r="608" spans="9:53" x14ac:dyDescent="0.2">
      <c r="I608" s="15" t="s">
        <v>17521</v>
      </c>
      <c r="J608" s="43">
        <v>1000</v>
      </c>
      <c r="K608" s="43">
        <v>0.1</v>
      </c>
      <c r="L608" s="43">
        <v>2</v>
      </c>
      <c r="M608" s="43">
        <v>1E-3</v>
      </c>
      <c r="N608" s="43">
        <v>4</v>
      </c>
      <c r="O608" s="43">
        <v>0.25531914893617019</v>
      </c>
      <c r="P608" s="43">
        <v>0.12114331507947104</v>
      </c>
      <c r="Q608" s="43">
        <f t="shared" si="58"/>
        <v>0.37646246401564121</v>
      </c>
      <c r="R608" s="42"/>
      <c r="S608" s="15" t="s">
        <v>3074</v>
      </c>
      <c r="T608" s="37">
        <v>1000</v>
      </c>
      <c r="U608" s="37">
        <v>1E-4</v>
      </c>
      <c r="V608" s="37">
        <v>1</v>
      </c>
      <c r="W608" s="37">
        <v>4</v>
      </c>
      <c r="X608" s="37">
        <v>0.30851063829787234</v>
      </c>
      <c r="Y608" s="37">
        <v>0</v>
      </c>
      <c r="Z608" s="37">
        <f t="shared" si="59"/>
        <v>0.30851063829787234</v>
      </c>
      <c r="AA608" s="42"/>
      <c r="AJ608" s="15" t="s">
        <v>9627</v>
      </c>
      <c r="AK608" s="43">
        <v>1000</v>
      </c>
      <c r="AL608" s="43">
        <v>0.1</v>
      </c>
      <c r="AM608" s="43">
        <v>2</v>
      </c>
      <c r="AN608" s="43">
        <v>1E-3</v>
      </c>
      <c r="AO608" s="43">
        <v>4</v>
      </c>
      <c r="AP608" s="43">
        <v>9.5744680851063829E-2</v>
      </c>
      <c r="AQ608" s="43">
        <v>-2.7388453131027383E-2</v>
      </c>
      <c r="AR608" s="43">
        <f t="shared" si="60"/>
        <v>6.8356227720036439E-2</v>
      </c>
      <c r="AS608" s="42"/>
      <c r="AT608" s="15" t="s">
        <v>11415</v>
      </c>
      <c r="AU608" s="37">
        <v>1000</v>
      </c>
      <c r="AV608" s="37">
        <v>1E-4</v>
      </c>
      <c r="AW608" s="37">
        <v>1</v>
      </c>
      <c r="AX608" s="37">
        <v>4</v>
      </c>
      <c r="AY608" s="37">
        <v>0.1276595744680851</v>
      </c>
      <c r="AZ608" s="37">
        <v>-3.4908700322234129E-2</v>
      </c>
      <c r="BA608" s="37">
        <f t="shared" si="61"/>
        <v>9.2750874145850967E-2</v>
      </c>
    </row>
    <row r="609" spans="9:53" x14ac:dyDescent="0.2">
      <c r="I609" s="15" t="s">
        <v>17522</v>
      </c>
      <c r="J609" s="43">
        <v>1000</v>
      </c>
      <c r="K609" s="43">
        <v>0.1</v>
      </c>
      <c r="L609" s="43">
        <v>2</v>
      </c>
      <c r="M609" s="43">
        <v>1E-3</v>
      </c>
      <c r="N609" s="43">
        <v>5</v>
      </c>
      <c r="O609" s="43">
        <v>0.25531914893617019</v>
      </c>
      <c r="P609" s="43">
        <v>0.12219850586979722</v>
      </c>
      <c r="Q609" s="43">
        <f t="shared" si="58"/>
        <v>0.37751765480596744</v>
      </c>
      <c r="R609" s="42"/>
      <c r="S609" s="15" t="s">
        <v>3075</v>
      </c>
      <c r="T609" s="37">
        <v>1000</v>
      </c>
      <c r="U609" s="37">
        <v>1E-4</v>
      </c>
      <c r="V609" s="37">
        <v>1</v>
      </c>
      <c r="W609" s="37">
        <v>5</v>
      </c>
      <c r="X609" s="37">
        <v>0.30851063829787234</v>
      </c>
      <c r="Y609" s="37">
        <v>0</v>
      </c>
      <c r="Z609" s="37">
        <f t="shared" si="59"/>
        <v>0.30851063829787234</v>
      </c>
      <c r="AA609" s="42"/>
      <c r="AJ609" s="15" t="s">
        <v>9628</v>
      </c>
      <c r="AK609" s="43">
        <v>1000</v>
      </c>
      <c r="AL609" s="43">
        <v>0.1</v>
      </c>
      <c r="AM609" s="43">
        <v>2</v>
      </c>
      <c r="AN609" s="43">
        <v>1E-3</v>
      </c>
      <c r="AO609" s="43">
        <v>5</v>
      </c>
      <c r="AP609" s="43">
        <v>0.1276595744680851</v>
      </c>
      <c r="AQ609" s="43">
        <v>-7.4500065350934647E-3</v>
      </c>
      <c r="AR609" s="43">
        <f t="shared" si="60"/>
        <v>0.12020956793299163</v>
      </c>
      <c r="AS609" s="42"/>
      <c r="AT609" s="15" t="s">
        <v>11416</v>
      </c>
      <c r="AU609" s="37">
        <v>1000</v>
      </c>
      <c r="AV609" s="37">
        <v>1E-4</v>
      </c>
      <c r="AW609" s="37">
        <v>1</v>
      </c>
      <c r="AX609" s="37">
        <v>5</v>
      </c>
      <c r="AY609" s="37">
        <v>0.13829787234042554</v>
      </c>
      <c r="AZ609" s="37">
        <v>9.4965526213087095E-3</v>
      </c>
      <c r="BA609" s="37">
        <f t="shared" si="61"/>
        <v>0.14779442496173426</v>
      </c>
    </row>
    <row r="610" spans="9:53" x14ac:dyDescent="0.2">
      <c r="I610" s="15" t="s">
        <v>17523</v>
      </c>
      <c r="J610" s="43">
        <v>1000</v>
      </c>
      <c r="K610" s="43">
        <v>0.1</v>
      </c>
      <c r="L610" s="43">
        <v>2</v>
      </c>
      <c r="M610" s="43">
        <v>1E-3</v>
      </c>
      <c r="N610" s="43">
        <v>6</v>
      </c>
      <c r="O610" s="43">
        <v>0.26595744680851063</v>
      </c>
      <c r="P610" s="43">
        <v>0.13184312675679291</v>
      </c>
      <c r="Q610" s="43">
        <f t="shared" si="58"/>
        <v>0.39780057356530352</v>
      </c>
      <c r="R610" s="42"/>
      <c r="S610" s="15" t="s">
        <v>3076</v>
      </c>
      <c r="T610" s="37">
        <v>1000</v>
      </c>
      <c r="U610" s="37">
        <v>1E-4</v>
      </c>
      <c r="V610" s="37">
        <v>1</v>
      </c>
      <c r="W610" s="37">
        <v>6</v>
      </c>
      <c r="X610" s="37">
        <v>0.30851063829787234</v>
      </c>
      <c r="Y610" s="37">
        <v>0</v>
      </c>
      <c r="Z610" s="37">
        <f t="shared" si="59"/>
        <v>0.30851063829787234</v>
      </c>
      <c r="AA610" s="42"/>
      <c r="AJ610" s="15" t="s">
        <v>9629</v>
      </c>
      <c r="AK610" s="43">
        <v>1000</v>
      </c>
      <c r="AL610" s="43">
        <v>0.1</v>
      </c>
      <c r="AM610" s="43">
        <v>2</v>
      </c>
      <c r="AN610" s="43">
        <v>1E-3</v>
      </c>
      <c r="AO610" s="43">
        <v>6</v>
      </c>
      <c r="AP610" s="43">
        <v>0.13829787234042554</v>
      </c>
      <c r="AQ610" s="43">
        <v>-5.5467511885895311E-3</v>
      </c>
      <c r="AR610" s="43">
        <f t="shared" si="60"/>
        <v>0.13275112115183602</v>
      </c>
      <c r="AS610" s="42"/>
      <c r="AT610" s="15" t="s">
        <v>11417</v>
      </c>
      <c r="AU610" s="37">
        <v>1000</v>
      </c>
      <c r="AV610" s="37">
        <v>1E-4</v>
      </c>
      <c r="AW610" s="37">
        <v>1</v>
      </c>
      <c r="AX610" s="37">
        <v>6</v>
      </c>
      <c r="AY610" s="37">
        <v>9.5744680851063829E-2</v>
      </c>
      <c r="AZ610" s="37">
        <v>-2.8446389496717735E-2</v>
      </c>
      <c r="BA610" s="37">
        <f t="shared" si="61"/>
        <v>6.729829135434609E-2</v>
      </c>
    </row>
    <row r="611" spans="9:53" x14ac:dyDescent="0.2">
      <c r="I611" s="15" t="s">
        <v>17524</v>
      </c>
      <c r="J611" s="43">
        <v>1000</v>
      </c>
      <c r="K611" s="43">
        <v>0.1</v>
      </c>
      <c r="L611" s="43">
        <v>2</v>
      </c>
      <c r="M611" s="43">
        <v>1E-3</v>
      </c>
      <c r="N611" s="43">
        <v>7</v>
      </c>
      <c r="O611" s="43">
        <v>0.26595744680851063</v>
      </c>
      <c r="P611" s="43">
        <v>0.13323533342242416</v>
      </c>
      <c r="Q611" s="43">
        <f t="shared" si="58"/>
        <v>0.3991927802309348</v>
      </c>
      <c r="R611" s="42"/>
      <c r="S611" s="15" t="s">
        <v>3077</v>
      </c>
      <c r="T611" s="37">
        <v>1000</v>
      </c>
      <c r="U611" s="37">
        <v>1E-4</v>
      </c>
      <c r="V611" s="37">
        <v>1</v>
      </c>
      <c r="W611" s="37">
        <v>7</v>
      </c>
      <c r="X611" s="37">
        <v>0.30851063829787234</v>
      </c>
      <c r="Y611" s="37">
        <v>0</v>
      </c>
      <c r="Z611" s="37">
        <f t="shared" si="59"/>
        <v>0.30851063829787234</v>
      </c>
      <c r="AA611" s="42"/>
      <c r="AJ611" s="15" t="s">
        <v>9630</v>
      </c>
      <c r="AK611" s="43">
        <v>1000</v>
      </c>
      <c r="AL611" s="43">
        <v>0.1</v>
      </c>
      <c r="AM611" s="43">
        <v>2</v>
      </c>
      <c r="AN611" s="43">
        <v>1E-3</v>
      </c>
      <c r="AO611" s="43">
        <v>7</v>
      </c>
      <c r="AP611" s="43">
        <v>0.10638297872340426</v>
      </c>
      <c r="AQ611" s="43">
        <v>-4.9720818931135322E-2</v>
      </c>
      <c r="AR611" s="43">
        <f t="shared" si="60"/>
        <v>5.6662159792268935E-2</v>
      </c>
      <c r="AS611" s="42"/>
      <c r="AT611" s="15" t="s">
        <v>11418</v>
      </c>
      <c r="AU611" s="37">
        <v>1000</v>
      </c>
      <c r="AV611" s="37">
        <v>1E-4</v>
      </c>
      <c r="AW611" s="37">
        <v>1</v>
      </c>
      <c r="AX611" s="37">
        <v>7</v>
      </c>
      <c r="AY611" s="37">
        <v>0.15957446808510639</v>
      </c>
      <c r="AZ611" s="37">
        <v>2.9154137795790302E-2</v>
      </c>
      <c r="BA611" s="37">
        <f t="shared" si="61"/>
        <v>0.18872860588089668</v>
      </c>
    </row>
    <row r="612" spans="9:53" x14ac:dyDescent="0.2">
      <c r="I612" s="15" t="s">
        <v>17525</v>
      </c>
      <c r="J612" s="43">
        <v>1000</v>
      </c>
      <c r="K612" s="43">
        <v>0.1</v>
      </c>
      <c r="L612" s="43">
        <v>2</v>
      </c>
      <c r="M612" s="43">
        <v>1E-3</v>
      </c>
      <c r="N612" s="43">
        <v>8</v>
      </c>
      <c r="O612" s="43">
        <v>0.26595744680851063</v>
      </c>
      <c r="P612" s="43">
        <v>0.1357761492338441</v>
      </c>
      <c r="Q612" s="43">
        <f t="shared" si="58"/>
        <v>0.4017335960423547</v>
      </c>
      <c r="R612" s="42"/>
      <c r="S612" s="15" t="s">
        <v>3078</v>
      </c>
      <c r="T612" s="37">
        <v>1000</v>
      </c>
      <c r="U612" s="37">
        <v>1E-4</v>
      </c>
      <c r="V612" s="37">
        <v>1</v>
      </c>
      <c r="W612" s="37">
        <v>8</v>
      </c>
      <c r="X612" s="37">
        <v>0.30851063829787234</v>
      </c>
      <c r="Y612" s="37">
        <v>0</v>
      </c>
      <c r="Z612" s="37">
        <f t="shared" si="59"/>
        <v>0.30851063829787234</v>
      </c>
      <c r="AA612" s="42"/>
      <c r="AJ612" s="15" t="s">
        <v>9631</v>
      </c>
      <c r="AK612" s="43">
        <v>1000</v>
      </c>
      <c r="AL612" s="43">
        <v>0.1</v>
      </c>
      <c r="AM612" s="43">
        <v>2</v>
      </c>
      <c r="AN612" s="43">
        <v>1E-3</v>
      </c>
      <c r="AO612" s="43">
        <v>8</v>
      </c>
      <c r="AP612" s="43">
        <v>9.5744680851063829E-2</v>
      </c>
      <c r="AQ612" s="43">
        <v>-5.0486458059426774E-2</v>
      </c>
      <c r="AR612" s="43">
        <f t="shared" si="60"/>
        <v>4.5258222791637055E-2</v>
      </c>
      <c r="AS612" s="42"/>
      <c r="AT612" s="15" t="s">
        <v>11419</v>
      </c>
      <c r="AU612" s="37">
        <v>1000</v>
      </c>
      <c r="AV612" s="37">
        <v>1E-4</v>
      </c>
      <c r="AW612" s="37">
        <v>1</v>
      </c>
      <c r="AX612" s="37">
        <v>8</v>
      </c>
      <c r="AY612" s="37">
        <v>0.10638297872340426</v>
      </c>
      <c r="AZ612" s="37">
        <v>-5.0838434921479915E-2</v>
      </c>
      <c r="BA612" s="37">
        <f t="shared" si="61"/>
        <v>5.5544543801924341E-2</v>
      </c>
    </row>
    <row r="613" spans="9:53" x14ac:dyDescent="0.2">
      <c r="I613" s="15" t="s">
        <v>17526</v>
      </c>
      <c r="J613" s="43">
        <v>1000</v>
      </c>
      <c r="K613" s="43">
        <v>0.1</v>
      </c>
      <c r="L613" s="43">
        <v>2</v>
      </c>
      <c r="M613" s="43">
        <v>1E-3</v>
      </c>
      <c r="N613" s="43">
        <v>9</v>
      </c>
      <c r="O613" s="43">
        <v>0.26595744680851063</v>
      </c>
      <c r="P613" s="43">
        <v>0.13277176093060569</v>
      </c>
      <c r="Q613" s="43">
        <f t="shared" si="58"/>
        <v>0.39872920773911635</v>
      </c>
      <c r="R613" s="42"/>
      <c r="S613" s="15" t="s">
        <v>3079</v>
      </c>
      <c r="T613" s="37">
        <v>1000</v>
      </c>
      <c r="U613" s="37">
        <v>1E-4</v>
      </c>
      <c r="V613" s="37">
        <v>1</v>
      </c>
      <c r="W613" s="37">
        <v>9</v>
      </c>
      <c r="X613" s="37">
        <v>0.30851063829787234</v>
      </c>
      <c r="Y613" s="37">
        <v>0</v>
      </c>
      <c r="Z613" s="37">
        <f t="shared" si="59"/>
        <v>0.30851063829787234</v>
      </c>
      <c r="AA613" s="42"/>
      <c r="AJ613" s="15" t="s">
        <v>9632</v>
      </c>
      <c r="AK613" s="43">
        <v>1000</v>
      </c>
      <c r="AL613" s="43">
        <v>0.1</v>
      </c>
      <c r="AM613" s="43">
        <v>2</v>
      </c>
      <c r="AN613" s="43">
        <v>1E-3</v>
      </c>
      <c r="AO613" s="43">
        <v>9</v>
      </c>
      <c r="AP613" s="43">
        <v>0.15957446808510639</v>
      </c>
      <c r="AQ613" s="43">
        <v>1.1711471919084372E-2</v>
      </c>
      <c r="AR613" s="43">
        <f t="shared" si="60"/>
        <v>0.17128594000419076</v>
      </c>
      <c r="AS613" s="42"/>
      <c r="AT613" s="15" t="s">
        <v>11420</v>
      </c>
      <c r="AU613" s="37">
        <v>1000</v>
      </c>
      <c r="AV613" s="37">
        <v>1E-4</v>
      </c>
      <c r="AW613" s="37">
        <v>1</v>
      </c>
      <c r="AX613" s="37">
        <v>9</v>
      </c>
      <c r="AY613" s="37">
        <v>7.4468085106382975E-2</v>
      </c>
      <c r="AZ613" s="37">
        <v>-6.7484662576687116E-2</v>
      </c>
      <c r="BA613" s="37">
        <f t="shared" si="61"/>
        <v>6.9834225296958596E-3</v>
      </c>
    </row>
    <row r="614" spans="9:53" x14ac:dyDescent="0.2">
      <c r="I614" s="15" t="s">
        <v>17527</v>
      </c>
      <c r="J614" s="43">
        <v>1000</v>
      </c>
      <c r="K614" s="43">
        <v>0.1</v>
      </c>
      <c r="L614" s="43">
        <v>2</v>
      </c>
      <c r="M614" s="43">
        <v>0.01</v>
      </c>
      <c r="N614" s="43">
        <v>0</v>
      </c>
      <c r="O614" s="43">
        <v>0.27659574468085107</v>
      </c>
      <c r="P614" s="43">
        <v>0.14465408805031449</v>
      </c>
      <c r="Q614" s="43">
        <f t="shared" si="58"/>
        <v>0.42124983273116556</v>
      </c>
      <c r="R614" s="42"/>
      <c r="S614" s="15" t="s">
        <v>3080</v>
      </c>
      <c r="T614" s="37">
        <v>1000</v>
      </c>
      <c r="U614" s="37">
        <v>1E-4</v>
      </c>
      <c r="V614" s="37">
        <v>10</v>
      </c>
      <c r="W614" s="37">
        <v>0</v>
      </c>
      <c r="X614" s="37">
        <v>0.30851063829787234</v>
      </c>
      <c r="Y614" s="37">
        <v>0</v>
      </c>
      <c r="Z614" s="37">
        <f t="shared" si="59"/>
        <v>0.30851063829787234</v>
      </c>
      <c r="AA614" s="42"/>
      <c r="AJ614" s="15" t="s">
        <v>9633</v>
      </c>
      <c r="AK614" s="43">
        <v>1000</v>
      </c>
      <c r="AL614" s="43">
        <v>0.1</v>
      </c>
      <c r="AM614" s="43">
        <v>2</v>
      </c>
      <c r="AN614" s="43">
        <v>0.01</v>
      </c>
      <c r="AO614" s="43">
        <v>0</v>
      </c>
      <c r="AP614" s="43">
        <v>0.11702127659574468</v>
      </c>
      <c r="AQ614" s="43">
        <v>-3.6122177954847297E-2</v>
      </c>
      <c r="AR614" s="43">
        <f t="shared" si="60"/>
        <v>8.0899098640897393E-2</v>
      </c>
      <c r="AS614" s="42"/>
      <c r="AT614" s="15" t="s">
        <v>11421</v>
      </c>
      <c r="AU614" s="37">
        <v>1000</v>
      </c>
      <c r="AV614" s="37">
        <v>1E-4</v>
      </c>
      <c r="AW614" s="37">
        <v>10</v>
      </c>
      <c r="AX614" s="37">
        <v>0</v>
      </c>
      <c r="AY614" s="37">
        <v>0.15957446808510639</v>
      </c>
      <c r="AZ614" s="37">
        <v>9.6025606828487615E-3</v>
      </c>
      <c r="BA614" s="37">
        <f t="shared" si="61"/>
        <v>0.16917702876795515</v>
      </c>
    </row>
    <row r="615" spans="9:53" x14ac:dyDescent="0.2">
      <c r="I615" s="15" t="s">
        <v>17528</v>
      </c>
      <c r="J615" s="43">
        <v>1000</v>
      </c>
      <c r="K615" s="43">
        <v>0.1</v>
      </c>
      <c r="L615" s="43">
        <v>2</v>
      </c>
      <c r="M615" s="43">
        <v>0.01</v>
      </c>
      <c r="N615" s="43">
        <v>1</v>
      </c>
      <c r="O615" s="43">
        <v>0.27659574468085107</v>
      </c>
      <c r="P615" s="43">
        <v>0.14499732477260568</v>
      </c>
      <c r="Q615" s="43">
        <f t="shared" si="58"/>
        <v>0.42159306945345676</v>
      </c>
      <c r="R615" s="42"/>
      <c r="S615" s="15" t="s">
        <v>3081</v>
      </c>
      <c r="T615" s="37">
        <v>1000</v>
      </c>
      <c r="U615" s="37">
        <v>1E-4</v>
      </c>
      <c r="V615" s="37">
        <v>10</v>
      </c>
      <c r="W615" s="37">
        <v>1</v>
      </c>
      <c r="X615" s="37">
        <v>0.30851063829787234</v>
      </c>
      <c r="Y615" s="37">
        <v>0</v>
      </c>
      <c r="Z615" s="37">
        <f t="shared" si="59"/>
        <v>0.30851063829787234</v>
      </c>
      <c r="AA615" s="42"/>
      <c r="AJ615" s="15" t="s">
        <v>9634</v>
      </c>
      <c r="AK615" s="43">
        <v>1000</v>
      </c>
      <c r="AL615" s="43">
        <v>0.1</v>
      </c>
      <c r="AM615" s="43">
        <v>2</v>
      </c>
      <c r="AN615" s="43">
        <v>0.01</v>
      </c>
      <c r="AO615" s="43">
        <v>1</v>
      </c>
      <c r="AP615" s="43">
        <v>0.14893617021276595</v>
      </c>
      <c r="AQ615" s="43">
        <v>1.117685733070347E-2</v>
      </c>
      <c r="AR615" s="43">
        <f t="shared" si="60"/>
        <v>0.16011302754346943</v>
      </c>
      <c r="AS615" s="42"/>
      <c r="AT615" s="15" t="s">
        <v>11422</v>
      </c>
      <c r="AU615" s="37">
        <v>1000</v>
      </c>
      <c r="AV615" s="37">
        <v>1E-4</v>
      </c>
      <c r="AW615" s="37">
        <v>10</v>
      </c>
      <c r="AX615" s="37">
        <v>1</v>
      </c>
      <c r="AY615" s="37">
        <v>0.20212765957446807</v>
      </c>
      <c r="AZ615" s="37">
        <v>6.7953463775780001E-2</v>
      </c>
      <c r="BA615" s="37">
        <f t="shared" si="61"/>
        <v>0.27008112335024809</v>
      </c>
    </row>
    <row r="616" spans="9:53" x14ac:dyDescent="0.2">
      <c r="I616" s="15" t="s">
        <v>17529</v>
      </c>
      <c r="J616" s="43">
        <v>1000</v>
      </c>
      <c r="K616" s="43">
        <v>0.1</v>
      </c>
      <c r="L616" s="43">
        <v>2</v>
      </c>
      <c r="M616" s="43">
        <v>0.01</v>
      </c>
      <c r="N616" s="43">
        <v>2</v>
      </c>
      <c r="O616" s="43">
        <v>0.26595744680851063</v>
      </c>
      <c r="P616" s="43">
        <v>0.13277176093060569</v>
      </c>
      <c r="Q616" s="43">
        <f t="shared" si="58"/>
        <v>0.39872920773911635</v>
      </c>
      <c r="R616" s="42"/>
      <c r="S616" s="15" t="s">
        <v>3082</v>
      </c>
      <c r="T616" s="37">
        <v>1000</v>
      </c>
      <c r="U616" s="37">
        <v>1E-4</v>
      </c>
      <c r="V616" s="37">
        <v>10</v>
      </c>
      <c r="W616" s="37">
        <v>2</v>
      </c>
      <c r="X616" s="37">
        <v>0.30851063829787234</v>
      </c>
      <c r="Y616" s="37">
        <v>0</v>
      </c>
      <c r="Z616" s="37">
        <f t="shared" si="59"/>
        <v>0.30851063829787234</v>
      </c>
      <c r="AA616" s="42"/>
      <c r="AJ616" s="15" t="s">
        <v>9635</v>
      </c>
      <c r="AK616" s="43">
        <v>1000</v>
      </c>
      <c r="AL616" s="43">
        <v>0.1</v>
      </c>
      <c r="AM616" s="43">
        <v>2</v>
      </c>
      <c r="AN616" s="43">
        <v>0.01</v>
      </c>
      <c r="AO616" s="43">
        <v>2</v>
      </c>
      <c r="AP616" s="43">
        <v>0.15957446808510639</v>
      </c>
      <c r="AQ616" s="43">
        <v>3.5083160083160092E-2</v>
      </c>
      <c r="AR616" s="43">
        <f t="shared" si="60"/>
        <v>0.19465762816826648</v>
      </c>
      <c r="AS616" s="42"/>
      <c r="AT616" s="15" t="s">
        <v>11423</v>
      </c>
      <c r="AU616" s="37">
        <v>1000</v>
      </c>
      <c r="AV616" s="37">
        <v>1E-4</v>
      </c>
      <c r="AW616" s="37">
        <v>10</v>
      </c>
      <c r="AX616" s="37">
        <v>2</v>
      </c>
      <c r="AY616" s="37">
        <v>0.13829787234042554</v>
      </c>
      <c r="AZ616" s="37">
        <v>-8.7440381558028749E-3</v>
      </c>
      <c r="BA616" s="37">
        <f t="shared" si="61"/>
        <v>0.12955383418462266</v>
      </c>
    </row>
    <row r="617" spans="9:53" x14ac:dyDescent="0.2">
      <c r="I617" s="15" t="s">
        <v>17530</v>
      </c>
      <c r="J617" s="43">
        <v>1000</v>
      </c>
      <c r="K617" s="43">
        <v>0.1</v>
      </c>
      <c r="L617" s="43">
        <v>2</v>
      </c>
      <c r="M617" s="43">
        <v>0.01</v>
      </c>
      <c r="N617" s="43">
        <v>3</v>
      </c>
      <c r="O617" s="43">
        <v>0.26595744680851063</v>
      </c>
      <c r="P617" s="43">
        <v>0.13137806347930897</v>
      </c>
      <c r="Q617" s="43">
        <f t="shared" si="58"/>
        <v>0.3973355102878196</v>
      </c>
      <c r="R617" s="42"/>
      <c r="S617" s="15" t="s">
        <v>3083</v>
      </c>
      <c r="T617" s="37">
        <v>1000</v>
      </c>
      <c r="U617" s="37">
        <v>1E-4</v>
      </c>
      <c r="V617" s="37">
        <v>10</v>
      </c>
      <c r="W617" s="37">
        <v>3</v>
      </c>
      <c r="X617" s="37">
        <v>0.30851063829787234</v>
      </c>
      <c r="Y617" s="37">
        <v>0</v>
      </c>
      <c r="Z617" s="37">
        <f t="shared" si="59"/>
        <v>0.30851063829787234</v>
      </c>
      <c r="AA617" s="42"/>
      <c r="AJ617" s="15" t="s">
        <v>9636</v>
      </c>
      <c r="AK617" s="43">
        <v>1000</v>
      </c>
      <c r="AL617" s="43">
        <v>0.1</v>
      </c>
      <c r="AM617" s="43">
        <v>2</v>
      </c>
      <c r="AN617" s="43">
        <v>0.01</v>
      </c>
      <c r="AO617" s="43">
        <v>3</v>
      </c>
      <c r="AP617" s="43">
        <v>0.13829787234042554</v>
      </c>
      <c r="AQ617" s="43">
        <v>-1.0484406104844057E-2</v>
      </c>
      <c r="AR617" s="43">
        <f t="shared" si="60"/>
        <v>0.12781346623558149</v>
      </c>
      <c r="AS617" s="42"/>
      <c r="AT617" s="15" t="s">
        <v>11424</v>
      </c>
      <c r="AU617" s="37">
        <v>1000</v>
      </c>
      <c r="AV617" s="37">
        <v>1E-4</v>
      </c>
      <c r="AW617" s="37">
        <v>10</v>
      </c>
      <c r="AX617" s="37">
        <v>3</v>
      </c>
      <c r="AY617" s="37">
        <v>0.14893617021276595</v>
      </c>
      <c r="AZ617" s="37">
        <v>2.123142250530779E-3</v>
      </c>
      <c r="BA617" s="37">
        <f t="shared" si="61"/>
        <v>0.15105931246329674</v>
      </c>
    </row>
    <row r="618" spans="9:53" x14ac:dyDescent="0.2">
      <c r="I618" s="15" t="s">
        <v>17531</v>
      </c>
      <c r="J618" s="43">
        <v>1000</v>
      </c>
      <c r="K618" s="43">
        <v>0.1</v>
      </c>
      <c r="L618" s="43">
        <v>2</v>
      </c>
      <c r="M618" s="43">
        <v>0.01</v>
      </c>
      <c r="N618" s="43">
        <v>4</v>
      </c>
      <c r="O618" s="43">
        <v>0.24468085106382978</v>
      </c>
      <c r="P618" s="43">
        <v>0.11060767590618335</v>
      </c>
      <c r="Q618" s="43">
        <f t="shared" si="58"/>
        <v>0.35528852697001312</v>
      </c>
      <c r="R618" s="42"/>
      <c r="S618" s="15" t="s">
        <v>3084</v>
      </c>
      <c r="T618" s="37">
        <v>1000</v>
      </c>
      <c r="U618" s="37">
        <v>1E-4</v>
      </c>
      <c r="V618" s="37">
        <v>10</v>
      </c>
      <c r="W618" s="37">
        <v>4</v>
      </c>
      <c r="X618" s="37">
        <v>0.30851063829787234</v>
      </c>
      <c r="Y618" s="37">
        <v>0</v>
      </c>
      <c r="Z618" s="37">
        <f t="shared" si="59"/>
        <v>0.30851063829787234</v>
      </c>
      <c r="AA618" s="42"/>
      <c r="AJ618" s="15" t="s">
        <v>9637</v>
      </c>
      <c r="AK618" s="43">
        <v>1000</v>
      </c>
      <c r="AL618" s="43">
        <v>0.1</v>
      </c>
      <c r="AM618" s="43">
        <v>2</v>
      </c>
      <c r="AN618" s="43">
        <v>0.01</v>
      </c>
      <c r="AO618" s="43">
        <v>4</v>
      </c>
      <c r="AP618" s="43">
        <v>0.10638297872340426</v>
      </c>
      <c r="AQ618" s="43">
        <v>-3.0809399477806788E-2</v>
      </c>
      <c r="AR618" s="43">
        <f t="shared" si="60"/>
        <v>7.5573579245597461E-2</v>
      </c>
      <c r="AS618" s="42"/>
      <c r="AT618" s="15" t="s">
        <v>11425</v>
      </c>
      <c r="AU618" s="37">
        <v>1000</v>
      </c>
      <c r="AV618" s="37">
        <v>1E-4</v>
      </c>
      <c r="AW618" s="37">
        <v>10</v>
      </c>
      <c r="AX618" s="37">
        <v>4</v>
      </c>
      <c r="AY618" s="37">
        <v>0.14893617021276595</v>
      </c>
      <c r="AZ618" s="37">
        <v>7.522766266332334E-3</v>
      </c>
      <c r="BA618" s="37">
        <f t="shared" si="61"/>
        <v>0.15645893647909828</v>
      </c>
    </row>
    <row r="619" spans="9:53" x14ac:dyDescent="0.2">
      <c r="I619" s="15" t="s">
        <v>17532</v>
      </c>
      <c r="J619" s="43">
        <v>1000</v>
      </c>
      <c r="K619" s="43">
        <v>0.1</v>
      </c>
      <c r="L619" s="43">
        <v>2</v>
      </c>
      <c r="M619" s="43">
        <v>0.01</v>
      </c>
      <c r="N619" s="43">
        <v>5</v>
      </c>
      <c r="O619" s="43">
        <v>0.24468085106382978</v>
      </c>
      <c r="P619" s="43">
        <v>0.11332536203002523</v>
      </c>
      <c r="Q619" s="43">
        <f t="shared" si="58"/>
        <v>0.358006213093855</v>
      </c>
      <c r="R619" s="42"/>
      <c r="S619" s="15" t="s">
        <v>3085</v>
      </c>
      <c r="T619" s="37">
        <v>1000</v>
      </c>
      <c r="U619" s="37">
        <v>1E-4</v>
      </c>
      <c r="V619" s="37">
        <v>10</v>
      </c>
      <c r="W619" s="37">
        <v>5</v>
      </c>
      <c r="X619" s="37">
        <v>0.30851063829787234</v>
      </c>
      <c r="Y619" s="37">
        <v>0</v>
      </c>
      <c r="Z619" s="37">
        <f t="shared" si="59"/>
        <v>0.30851063829787234</v>
      </c>
      <c r="AA619" s="42"/>
      <c r="AJ619" s="15" t="s">
        <v>9638</v>
      </c>
      <c r="AK619" s="43">
        <v>1000</v>
      </c>
      <c r="AL619" s="43">
        <v>0.1</v>
      </c>
      <c r="AM619" s="43">
        <v>2</v>
      </c>
      <c r="AN619" s="43">
        <v>0.01</v>
      </c>
      <c r="AO619" s="43">
        <v>5</v>
      </c>
      <c r="AP619" s="43">
        <v>0.20212765957446807</v>
      </c>
      <c r="AQ619" s="43">
        <v>6.0501066098080994E-2</v>
      </c>
      <c r="AR619" s="43">
        <f t="shared" si="60"/>
        <v>0.26262872567254908</v>
      </c>
      <c r="AS619" s="42"/>
      <c r="AT619" s="15" t="s">
        <v>11426</v>
      </c>
      <c r="AU619" s="37">
        <v>1000</v>
      </c>
      <c r="AV619" s="37">
        <v>1E-4</v>
      </c>
      <c r="AW619" s="37">
        <v>10</v>
      </c>
      <c r="AX619" s="37">
        <v>5</v>
      </c>
      <c r="AY619" s="37">
        <v>0.18085106382978725</v>
      </c>
      <c r="AZ619" s="37">
        <v>3.6731434655310091E-2</v>
      </c>
      <c r="BA619" s="37">
        <f t="shared" si="61"/>
        <v>0.21758249848509734</v>
      </c>
    </row>
    <row r="620" spans="9:53" x14ac:dyDescent="0.2">
      <c r="I620" s="15" t="s">
        <v>17533</v>
      </c>
      <c r="J620" s="43">
        <v>1000</v>
      </c>
      <c r="K620" s="43">
        <v>0.1</v>
      </c>
      <c r="L620" s="43">
        <v>2</v>
      </c>
      <c r="M620" s="43">
        <v>0.01</v>
      </c>
      <c r="N620" s="43">
        <v>6</v>
      </c>
      <c r="O620" s="43">
        <v>0.24468085106382978</v>
      </c>
      <c r="P620" s="43">
        <v>0.11119989346117991</v>
      </c>
      <c r="Q620" s="43">
        <f t="shared" si="58"/>
        <v>0.35588074452500967</v>
      </c>
      <c r="R620" s="42"/>
      <c r="S620" s="15" t="s">
        <v>3086</v>
      </c>
      <c r="T620" s="37">
        <v>1000</v>
      </c>
      <c r="U620" s="37">
        <v>1E-4</v>
      </c>
      <c r="V620" s="37">
        <v>10</v>
      </c>
      <c r="W620" s="37">
        <v>6</v>
      </c>
      <c r="X620" s="37">
        <v>0.30851063829787234</v>
      </c>
      <c r="Y620" s="37">
        <v>0</v>
      </c>
      <c r="Z620" s="37">
        <f t="shared" si="59"/>
        <v>0.30851063829787234</v>
      </c>
      <c r="AA620" s="42"/>
      <c r="AJ620" s="15" t="s">
        <v>9639</v>
      </c>
      <c r="AK620" s="43">
        <v>1000</v>
      </c>
      <c r="AL620" s="43">
        <v>0.1</v>
      </c>
      <c r="AM620" s="43">
        <v>2</v>
      </c>
      <c r="AN620" s="43">
        <v>0.01</v>
      </c>
      <c r="AO620" s="43">
        <v>6</v>
      </c>
      <c r="AP620" s="43">
        <v>0.1276595744680851</v>
      </c>
      <c r="AQ620" s="43">
        <v>-2.2103757638798566E-3</v>
      </c>
      <c r="AR620" s="43">
        <f t="shared" si="60"/>
        <v>0.12544919870420523</v>
      </c>
      <c r="AS620" s="42"/>
      <c r="AT620" s="15" t="s">
        <v>11427</v>
      </c>
      <c r="AU620" s="37">
        <v>1000</v>
      </c>
      <c r="AV620" s="37">
        <v>1E-4</v>
      </c>
      <c r="AW620" s="37">
        <v>10</v>
      </c>
      <c r="AX620" s="37">
        <v>6</v>
      </c>
      <c r="AY620" s="37">
        <v>0.1276595744680851</v>
      </c>
      <c r="AZ620" s="37">
        <v>-1.6752407334124825E-2</v>
      </c>
      <c r="BA620" s="37">
        <f t="shared" si="61"/>
        <v>0.11090716713396027</v>
      </c>
    </row>
    <row r="621" spans="9:53" x14ac:dyDescent="0.2">
      <c r="I621" s="15" t="s">
        <v>17534</v>
      </c>
      <c r="J621" s="43">
        <v>1000</v>
      </c>
      <c r="K621" s="43">
        <v>0.1</v>
      </c>
      <c r="L621" s="43">
        <v>2</v>
      </c>
      <c r="M621" s="43">
        <v>0.01</v>
      </c>
      <c r="N621" s="43">
        <v>7</v>
      </c>
      <c r="O621" s="43">
        <v>0.24468085106382978</v>
      </c>
      <c r="P621" s="43">
        <v>0.11426675514266757</v>
      </c>
      <c r="Q621" s="43">
        <f t="shared" si="58"/>
        <v>0.35894760620649735</v>
      </c>
      <c r="R621" s="42"/>
      <c r="S621" s="15" t="s">
        <v>3087</v>
      </c>
      <c r="T621" s="37">
        <v>1000</v>
      </c>
      <c r="U621" s="37">
        <v>1E-4</v>
      </c>
      <c r="V621" s="37">
        <v>10</v>
      </c>
      <c r="W621" s="37">
        <v>7</v>
      </c>
      <c r="X621" s="37">
        <v>0.30851063829787234</v>
      </c>
      <c r="Y621" s="37">
        <v>0</v>
      </c>
      <c r="Z621" s="37">
        <f t="shared" si="59"/>
        <v>0.30851063829787234</v>
      </c>
      <c r="AA621" s="42"/>
      <c r="AJ621" s="15" t="s">
        <v>9640</v>
      </c>
      <c r="AK621" s="43">
        <v>1000</v>
      </c>
      <c r="AL621" s="43">
        <v>0.1</v>
      </c>
      <c r="AM621" s="43">
        <v>2</v>
      </c>
      <c r="AN621" s="43">
        <v>0.01</v>
      </c>
      <c r="AO621" s="43">
        <v>7</v>
      </c>
      <c r="AP621" s="43">
        <v>9.5744680851063829E-2</v>
      </c>
      <c r="AQ621" s="43">
        <v>-5.2839636315720119E-2</v>
      </c>
      <c r="AR621" s="43">
        <f t="shared" si="60"/>
        <v>4.290504453534371E-2</v>
      </c>
      <c r="AS621" s="42"/>
      <c r="AT621" s="15" t="s">
        <v>11428</v>
      </c>
      <c r="AU621" s="37">
        <v>1000</v>
      </c>
      <c r="AV621" s="37">
        <v>1E-4</v>
      </c>
      <c r="AW621" s="37">
        <v>10</v>
      </c>
      <c r="AX621" s="37">
        <v>7</v>
      </c>
      <c r="AY621" s="37">
        <v>0.11702127659574468</v>
      </c>
      <c r="AZ621" s="37">
        <v>-2.6443888961978673E-2</v>
      </c>
      <c r="BA621" s="37">
        <f t="shared" si="61"/>
        <v>9.0577387633766007E-2</v>
      </c>
    </row>
    <row r="622" spans="9:53" x14ac:dyDescent="0.2">
      <c r="I622" s="15" t="s">
        <v>17535</v>
      </c>
      <c r="J622" s="43">
        <v>1000</v>
      </c>
      <c r="K622" s="43">
        <v>0.1</v>
      </c>
      <c r="L622" s="43">
        <v>2</v>
      </c>
      <c r="M622" s="43">
        <v>0.01</v>
      </c>
      <c r="N622" s="43">
        <v>8</v>
      </c>
      <c r="O622" s="43">
        <v>0.26595744680851063</v>
      </c>
      <c r="P622" s="43">
        <v>0.13807308970099666</v>
      </c>
      <c r="Q622" s="43">
        <f t="shared" si="58"/>
        <v>0.40403053650950727</v>
      </c>
      <c r="R622" s="42"/>
      <c r="S622" s="15" t="s">
        <v>3088</v>
      </c>
      <c r="T622" s="37">
        <v>1000</v>
      </c>
      <c r="U622" s="37">
        <v>1E-4</v>
      </c>
      <c r="V622" s="37">
        <v>10</v>
      </c>
      <c r="W622" s="37">
        <v>8</v>
      </c>
      <c r="X622" s="37">
        <v>0.30851063829787234</v>
      </c>
      <c r="Y622" s="37">
        <v>0</v>
      </c>
      <c r="Z622" s="37">
        <f t="shared" si="59"/>
        <v>0.30851063829787234</v>
      </c>
      <c r="AA622" s="42"/>
      <c r="AJ622" s="15" t="s">
        <v>9641</v>
      </c>
      <c r="AK622" s="43">
        <v>1000</v>
      </c>
      <c r="AL622" s="43">
        <v>0.1</v>
      </c>
      <c r="AM622" s="43">
        <v>2</v>
      </c>
      <c r="AN622" s="43">
        <v>0.01</v>
      </c>
      <c r="AO622" s="43">
        <v>8</v>
      </c>
      <c r="AP622" s="43">
        <v>0.14893617021276595</v>
      </c>
      <c r="AQ622" s="43">
        <v>4.6326935804103216E-3</v>
      </c>
      <c r="AR622" s="43">
        <f t="shared" si="60"/>
        <v>0.15356886379317627</v>
      </c>
      <c r="AS622" s="42"/>
      <c r="AT622" s="15" t="s">
        <v>11429</v>
      </c>
      <c r="AU622" s="37">
        <v>1000</v>
      </c>
      <c r="AV622" s="37">
        <v>1E-4</v>
      </c>
      <c r="AW622" s="37">
        <v>10</v>
      </c>
      <c r="AX622" s="37">
        <v>8</v>
      </c>
      <c r="AY622" s="37">
        <v>0.1276595744680851</v>
      </c>
      <c r="AZ622" s="37">
        <v>-4.8279613763089924E-2</v>
      </c>
      <c r="BA622" s="37">
        <f t="shared" si="61"/>
        <v>7.9379960704995173E-2</v>
      </c>
    </row>
    <row r="623" spans="9:53" x14ac:dyDescent="0.2">
      <c r="I623" s="15" t="s">
        <v>17536</v>
      </c>
      <c r="J623" s="43">
        <v>1000</v>
      </c>
      <c r="K623" s="43">
        <v>0.1</v>
      </c>
      <c r="L623" s="43">
        <v>2</v>
      </c>
      <c r="M623" s="43">
        <v>0.01</v>
      </c>
      <c r="N623" s="43">
        <v>9</v>
      </c>
      <c r="O623" s="43">
        <v>0.25531914893617019</v>
      </c>
      <c r="P623" s="43">
        <v>0.12090848363393453</v>
      </c>
      <c r="Q623" s="43">
        <f t="shared" si="58"/>
        <v>0.37622763257010472</v>
      </c>
      <c r="R623" s="42"/>
      <c r="S623" s="15" t="s">
        <v>3089</v>
      </c>
      <c r="T623" s="37">
        <v>1000</v>
      </c>
      <c r="U623" s="37">
        <v>1E-4</v>
      </c>
      <c r="V623" s="37">
        <v>10</v>
      </c>
      <c r="W623" s="37">
        <v>9</v>
      </c>
      <c r="X623" s="37">
        <v>0.30851063829787234</v>
      </c>
      <c r="Y623" s="37">
        <v>0</v>
      </c>
      <c r="Z623" s="37">
        <f t="shared" si="59"/>
        <v>0.30851063829787234</v>
      </c>
      <c r="AA623" s="42"/>
      <c r="AJ623" s="15" t="s">
        <v>9642</v>
      </c>
      <c r="AK623" s="43">
        <v>1000</v>
      </c>
      <c r="AL623" s="43">
        <v>0.1</v>
      </c>
      <c r="AM623" s="43">
        <v>2</v>
      </c>
      <c r="AN623" s="43">
        <v>0.01</v>
      </c>
      <c r="AO623" s="43">
        <v>9</v>
      </c>
      <c r="AP623" s="43">
        <v>0.20212765957446807</v>
      </c>
      <c r="AQ623" s="43">
        <v>7.2246348203710994E-2</v>
      </c>
      <c r="AR623" s="43">
        <f t="shared" si="60"/>
        <v>0.27437400777817905</v>
      </c>
      <c r="AS623" s="42"/>
      <c r="AT623" s="15" t="s">
        <v>11430</v>
      </c>
      <c r="AU623" s="37">
        <v>1000</v>
      </c>
      <c r="AV623" s="37">
        <v>1E-4</v>
      </c>
      <c r="AW623" s="37">
        <v>10</v>
      </c>
      <c r="AX623" s="37">
        <v>9</v>
      </c>
      <c r="AY623" s="37">
        <v>0.10638297872340426</v>
      </c>
      <c r="AZ623" s="37">
        <v>-4.6798356091740691E-2</v>
      </c>
      <c r="BA623" s="37">
        <f t="shared" si="61"/>
        <v>5.9584622631663565E-2</v>
      </c>
    </row>
    <row r="624" spans="9:53" x14ac:dyDescent="0.2">
      <c r="I624" s="15" t="s">
        <v>17537</v>
      </c>
      <c r="J624" s="43">
        <v>1000</v>
      </c>
      <c r="K624" s="43">
        <v>0.1</v>
      </c>
      <c r="L624" s="43">
        <v>2</v>
      </c>
      <c r="M624" s="43">
        <v>0.1</v>
      </c>
      <c r="N624" s="43">
        <v>0</v>
      </c>
      <c r="O624" s="43">
        <v>0.26595744680851063</v>
      </c>
      <c r="P624" s="43">
        <v>0.13450760608486789</v>
      </c>
      <c r="Q624" s="43">
        <f t="shared" si="58"/>
        <v>0.40046505289337853</v>
      </c>
      <c r="R624" s="42"/>
      <c r="S624" s="15" t="s">
        <v>3090</v>
      </c>
      <c r="T624" s="37">
        <v>1000</v>
      </c>
      <c r="U624" s="37">
        <v>1E-4</v>
      </c>
      <c r="V624" s="37">
        <v>100</v>
      </c>
      <c r="W624" s="37">
        <v>0</v>
      </c>
      <c r="X624" s="37">
        <v>0.30851063829787234</v>
      </c>
      <c r="Y624" s="37">
        <v>0</v>
      </c>
      <c r="Z624" s="37">
        <f t="shared" si="59"/>
        <v>0.30851063829787234</v>
      </c>
      <c r="AA624" s="42"/>
      <c r="AJ624" s="15" t="s">
        <v>9643</v>
      </c>
      <c r="AK624" s="43">
        <v>1000</v>
      </c>
      <c r="AL624" s="43">
        <v>0.1</v>
      </c>
      <c r="AM624" s="43">
        <v>2</v>
      </c>
      <c r="AN624" s="43">
        <v>0.1</v>
      </c>
      <c r="AO624" s="43">
        <v>0</v>
      </c>
      <c r="AP624" s="43">
        <v>0.10638297872340426</v>
      </c>
      <c r="AQ624" s="43">
        <v>-3.6628593934619924E-2</v>
      </c>
      <c r="AR624" s="43">
        <f t="shared" si="60"/>
        <v>6.9754384788784332E-2</v>
      </c>
      <c r="AS624" s="42"/>
      <c r="AT624" s="15" t="s">
        <v>11431</v>
      </c>
      <c r="AU624" s="37">
        <v>1000</v>
      </c>
      <c r="AV624" s="37">
        <v>1E-4</v>
      </c>
      <c r="AW624" s="37">
        <v>100</v>
      </c>
      <c r="AX624" s="37">
        <v>0</v>
      </c>
      <c r="AY624" s="37">
        <v>0.1702127659574468</v>
      </c>
      <c r="AZ624" s="37">
        <v>3.2334697109674029E-2</v>
      </c>
      <c r="BA624" s="37">
        <f t="shared" si="61"/>
        <v>0.20254746306712085</v>
      </c>
    </row>
    <row r="625" spans="9:53" x14ac:dyDescent="0.2">
      <c r="I625" s="15" t="s">
        <v>17538</v>
      </c>
      <c r="J625" s="43">
        <v>1000</v>
      </c>
      <c r="K625" s="43">
        <v>0.1</v>
      </c>
      <c r="L625" s="43">
        <v>2</v>
      </c>
      <c r="M625" s="43">
        <v>0.1</v>
      </c>
      <c r="N625" s="43">
        <v>1</v>
      </c>
      <c r="O625" s="43">
        <v>0.24468085106382978</v>
      </c>
      <c r="P625" s="43">
        <v>0.10763471052279718</v>
      </c>
      <c r="Q625" s="43">
        <f t="shared" si="58"/>
        <v>0.35231556158662697</v>
      </c>
      <c r="R625" s="42"/>
      <c r="S625" s="15" t="s">
        <v>3091</v>
      </c>
      <c r="T625" s="37">
        <v>1000</v>
      </c>
      <c r="U625" s="37">
        <v>1E-4</v>
      </c>
      <c r="V625" s="37">
        <v>100</v>
      </c>
      <c r="W625" s="37">
        <v>1</v>
      </c>
      <c r="X625" s="37">
        <v>0.30851063829787234</v>
      </c>
      <c r="Y625" s="37">
        <v>0</v>
      </c>
      <c r="Z625" s="37">
        <f t="shared" si="59"/>
        <v>0.30851063829787234</v>
      </c>
      <c r="AA625" s="42"/>
      <c r="AJ625" s="15" t="s">
        <v>9644</v>
      </c>
      <c r="AK625" s="43">
        <v>1000</v>
      </c>
      <c r="AL625" s="43">
        <v>0.1</v>
      </c>
      <c r="AM625" s="43">
        <v>2</v>
      </c>
      <c r="AN625" s="43">
        <v>0.1</v>
      </c>
      <c r="AO625" s="43">
        <v>1</v>
      </c>
      <c r="AP625" s="43">
        <v>0.15957446808510639</v>
      </c>
      <c r="AQ625" s="43">
        <v>1.2893792370065129E-2</v>
      </c>
      <c r="AR625" s="43">
        <f t="shared" si="60"/>
        <v>0.17246826045517152</v>
      </c>
      <c r="AS625" s="42"/>
      <c r="AT625" s="15" t="s">
        <v>11432</v>
      </c>
      <c r="AU625" s="37">
        <v>1000</v>
      </c>
      <c r="AV625" s="37">
        <v>1E-4</v>
      </c>
      <c r="AW625" s="37">
        <v>100</v>
      </c>
      <c r="AX625" s="37">
        <v>1</v>
      </c>
      <c r="AY625" s="37">
        <v>0.20212765957446807</v>
      </c>
      <c r="AZ625" s="37">
        <v>6.6225165562913885E-2</v>
      </c>
      <c r="BA625" s="37">
        <f t="shared" si="61"/>
        <v>0.26835282513738196</v>
      </c>
    </row>
    <row r="626" spans="9:53" x14ac:dyDescent="0.2">
      <c r="I626" s="15" t="s">
        <v>17539</v>
      </c>
      <c r="J626" s="43">
        <v>1000</v>
      </c>
      <c r="K626" s="43">
        <v>0.1</v>
      </c>
      <c r="L626" s="43">
        <v>2</v>
      </c>
      <c r="M626" s="43">
        <v>0.1</v>
      </c>
      <c r="N626" s="43">
        <v>2</v>
      </c>
      <c r="O626" s="43">
        <v>0.28723404255319152</v>
      </c>
      <c r="P626" s="43">
        <v>0.15790881133841428</v>
      </c>
      <c r="Q626" s="43">
        <f t="shared" si="58"/>
        <v>0.44514285389160579</v>
      </c>
      <c r="R626" s="42"/>
      <c r="S626" s="15" t="s">
        <v>3092</v>
      </c>
      <c r="T626" s="37">
        <v>1000</v>
      </c>
      <c r="U626" s="37">
        <v>1E-4</v>
      </c>
      <c r="V626" s="37">
        <v>100</v>
      </c>
      <c r="W626" s="37">
        <v>2</v>
      </c>
      <c r="X626" s="37">
        <v>0.30851063829787234</v>
      </c>
      <c r="Y626" s="37">
        <v>0</v>
      </c>
      <c r="Z626" s="37">
        <f t="shared" si="59"/>
        <v>0.30851063829787234</v>
      </c>
      <c r="AA626" s="42"/>
      <c r="AJ626" s="15" t="s">
        <v>9645</v>
      </c>
      <c r="AK626" s="43">
        <v>1000</v>
      </c>
      <c r="AL626" s="43">
        <v>0.1</v>
      </c>
      <c r="AM626" s="43">
        <v>2</v>
      </c>
      <c r="AN626" s="43">
        <v>0.1</v>
      </c>
      <c r="AO626" s="43">
        <v>2</v>
      </c>
      <c r="AP626" s="43">
        <v>0.13829787234042554</v>
      </c>
      <c r="AQ626" s="43">
        <v>-1.0082249933669393E-2</v>
      </c>
      <c r="AR626" s="43">
        <f t="shared" si="60"/>
        <v>0.12821562240675616</v>
      </c>
      <c r="AS626" s="42"/>
      <c r="AT626" s="15" t="s">
        <v>11433</v>
      </c>
      <c r="AU626" s="37">
        <v>1000</v>
      </c>
      <c r="AV626" s="37">
        <v>1E-4</v>
      </c>
      <c r="AW626" s="37">
        <v>100</v>
      </c>
      <c r="AX626" s="37">
        <v>2</v>
      </c>
      <c r="AY626" s="37">
        <v>7.4468085106382975E-2</v>
      </c>
      <c r="AZ626" s="37">
        <v>-7.6194236083695258E-2</v>
      </c>
      <c r="BA626" s="37">
        <f t="shared" si="61"/>
        <v>-1.7261509773122824E-3</v>
      </c>
    </row>
    <row r="627" spans="9:53" x14ac:dyDescent="0.2">
      <c r="I627" s="15" t="s">
        <v>17540</v>
      </c>
      <c r="J627" s="43">
        <v>1000</v>
      </c>
      <c r="K627" s="43">
        <v>0.1</v>
      </c>
      <c r="L627" s="43">
        <v>2</v>
      </c>
      <c r="M627" s="43">
        <v>0.1</v>
      </c>
      <c r="N627" s="43">
        <v>3</v>
      </c>
      <c r="O627" s="43">
        <v>0.25531914893617019</v>
      </c>
      <c r="P627" s="43">
        <v>0.12348474756893564</v>
      </c>
      <c r="Q627" s="43">
        <f t="shared" si="58"/>
        <v>0.37880389650510582</v>
      </c>
      <c r="R627" s="42"/>
      <c r="S627" s="15" t="s">
        <v>3093</v>
      </c>
      <c r="T627" s="37">
        <v>1000</v>
      </c>
      <c r="U627" s="37">
        <v>1E-4</v>
      </c>
      <c r="V627" s="37">
        <v>100</v>
      </c>
      <c r="W627" s="37">
        <v>3</v>
      </c>
      <c r="X627" s="37">
        <v>0.30851063829787234</v>
      </c>
      <c r="Y627" s="37">
        <v>0</v>
      </c>
      <c r="Z627" s="37">
        <f t="shared" si="59"/>
        <v>0.30851063829787234</v>
      </c>
      <c r="AA627" s="42"/>
      <c r="AJ627" s="15" t="s">
        <v>9646</v>
      </c>
      <c r="AK627" s="43">
        <v>1000</v>
      </c>
      <c r="AL627" s="43">
        <v>0.1</v>
      </c>
      <c r="AM627" s="43">
        <v>2</v>
      </c>
      <c r="AN627" s="43">
        <v>0.1</v>
      </c>
      <c r="AO627" s="43">
        <v>3</v>
      </c>
      <c r="AP627" s="43">
        <v>0.13829787234042554</v>
      </c>
      <c r="AQ627" s="43">
        <v>3.9385584875936496E-4</v>
      </c>
      <c r="AR627" s="43">
        <f t="shared" si="60"/>
        <v>0.1386917281891849</v>
      </c>
      <c r="AS627" s="42"/>
      <c r="AT627" s="15" t="s">
        <v>11434</v>
      </c>
      <c r="AU627" s="37">
        <v>1000</v>
      </c>
      <c r="AV627" s="37">
        <v>1E-4</v>
      </c>
      <c r="AW627" s="37">
        <v>100</v>
      </c>
      <c r="AX627" s="37">
        <v>3</v>
      </c>
      <c r="AY627" s="37">
        <v>0.15957446808510639</v>
      </c>
      <c r="AZ627" s="37">
        <v>2.0058062813407235E-2</v>
      </c>
      <c r="BA627" s="37">
        <f t="shared" si="61"/>
        <v>0.17963253089851364</v>
      </c>
    </row>
    <row r="628" spans="9:53" x14ac:dyDescent="0.2">
      <c r="I628" s="15" t="s">
        <v>17541</v>
      </c>
      <c r="J628" s="43">
        <v>1000</v>
      </c>
      <c r="K628" s="43">
        <v>0.1</v>
      </c>
      <c r="L628" s="43">
        <v>2</v>
      </c>
      <c r="M628" s="43">
        <v>0.1</v>
      </c>
      <c r="N628" s="43">
        <v>4</v>
      </c>
      <c r="O628" s="43">
        <v>0.25531914893617019</v>
      </c>
      <c r="P628" s="43">
        <v>0.12161260178881321</v>
      </c>
      <c r="Q628" s="43">
        <f t="shared" si="58"/>
        <v>0.37693175072498342</v>
      </c>
      <c r="R628" s="42"/>
      <c r="S628" s="15" t="s">
        <v>3094</v>
      </c>
      <c r="T628" s="37">
        <v>1000</v>
      </c>
      <c r="U628" s="37">
        <v>1E-4</v>
      </c>
      <c r="V628" s="37">
        <v>100</v>
      </c>
      <c r="W628" s="37">
        <v>4</v>
      </c>
      <c r="X628" s="37">
        <v>0.30851063829787234</v>
      </c>
      <c r="Y628" s="37">
        <v>0</v>
      </c>
      <c r="Z628" s="37">
        <f t="shared" si="59"/>
        <v>0.30851063829787234</v>
      </c>
      <c r="AA628" s="42"/>
      <c r="AJ628" s="15" t="s">
        <v>9647</v>
      </c>
      <c r="AK628" s="43">
        <v>1000</v>
      </c>
      <c r="AL628" s="43">
        <v>0.1</v>
      </c>
      <c r="AM628" s="43">
        <v>2</v>
      </c>
      <c r="AN628" s="43">
        <v>0.1</v>
      </c>
      <c r="AO628" s="43">
        <v>4</v>
      </c>
      <c r="AP628" s="43">
        <v>9.5744680851063829E-2</v>
      </c>
      <c r="AQ628" s="43">
        <v>-4.2400521852576659E-2</v>
      </c>
      <c r="AR628" s="43">
        <f t="shared" si="60"/>
        <v>5.3344158998487171E-2</v>
      </c>
      <c r="AS628" s="42"/>
      <c r="AT628" s="15" t="s">
        <v>11435</v>
      </c>
      <c r="AU628" s="37">
        <v>1000</v>
      </c>
      <c r="AV628" s="37">
        <v>1E-4</v>
      </c>
      <c r="AW628" s="37">
        <v>100</v>
      </c>
      <c r="AX628" s="37">
        <v>4</v>
      </c>
      <c r="AY628" s="37">
        <v>0.1276595744680851</v>
      </c>
      <c r="AZ628" s="37">
        <v>-1.8229854689564083E-2</v>
      </c>
      <c r="BA628" s="37">
        <f t="shared" si="61"/>
        <v>0.10942971977852101</v>
      </c>
    </row>
    <row r="629" spans="9:53" x14ac:dyDescent="0.2">
      <c r="I629" s="15" t="s">
        <v>17542</v>
      </c>
      <c r="J629" s="43">
        <v>1000</v>
      </c>
      <c r="K629" s="43">
        <v>0.1</v>
      </c>
      <c r="L629" s="43">
        <v>2</v>
      </c>
      <c r="M629" s="43">
        <v>0.1</v>
      </c>
      <c r="N629" s="43">
        <v>5</v>
      </c>
      <c r="O629" s="43">
        <v>0.24468085106382978</v>
      </c>
      <c r="P629" s="43">
        <v>0.11060767590618335</v>
      </c>
      <c r="Q629" s="43">
        <f t="shared" si="58"/>
        <v>0.35528852697001312</v>
      </c>
      <c r="R629" s="42"/>
      <c r="S629" s="15" t="s">
        <v>3095</v>
      </c>
      <c r="T629" s="37">
        <v>1000</v>
      </c>
      <c r="U629" s="37">
        <v>1E-4</v>
      </c>
      <c r="V629" s="37">
        <v>100</v>
      </c>
      <c r="W629" s="37">
        <v>5</v>
      </c>
      <c r="X629" s="37">
        <v>0.30851063829787234</v>
      </c>
      <c r="Y629" s="37">
        <v>0</v>
      </c>
      <c r="Z629" s="37">
        <f t="shared" si="59"/>
        <v>0.30851063829787234</v>
      </c>
      <c r="AA629" s="42"/>
      <c r="AJ629" s="15" t="s">
        <v>9648</v>
      </c>
      <c r="AK629" s="43">
        <v>1000</v>
      </c>
      <c r="AL629" s="43">
        <v>0.1</v>
      </c>
      <c r="AM629" s="43">
        <v>2</v>
      </c>
      <c r="AN629" s="43">
        <v>0.1</v>
      </c>
      <c r="AO629" s="43">
        <v>5</v>
      </c>
      <c r="AP629" s="43">
        <v>0.13829787234042554</v>
      </c>
      <c r="AQ629" s="43">
        <v>-2.6274303730951855E-4</v>
      </c>
      <c r="AR629" s="43">
        <f t="shared" si="60"/>
        <v>0.13803512930311601</v>
      </c>
      <c r="AS629" s="42"/>
      <c r="AT629" s="15" t="s">
        <v>11436</v>
      </c>
      <c r="AU629" s="37">
        <v>1000</v>
      </c>
      <c r="AV629" s="37">
        <v>1E-4</v>
      </c>
      <c r="AW629" s="37">
        <v>100</v>
      </c>
      <c r="AX629" s="37">
        <v>5</v>
      </c>
      <c r="AY629" s="37">
        <v>0.13829787234042554</v>
      </c>
      <c r="AZ629" s="37">
        <v>-3.0171830604789611E-2</v>
      </c>
      <c r="BA629" s="37">
        <f t="shared" si="61"/>
        <v>0.10812604173563592</v>
      </c>
    </row>
    <row r="630" spans="9:53" x14ac:dyDescent="0.2">
      <c r="I630" s="15" t="s">
        <v>17543</v>
      </c>
      <c r="J630" s="43">
        <v>1000</v>
      </c>
      <c r="K630" s="43">
        <v>0.1</v>
      </c>
      <c r="L630" s="43">
        <v>2</v>
      </c>
      <c r="M630" s="43">
        <v>0.1</v>
      </c>
      <c r="N630" s="43">
        <v>6</v>
      </c>
      <c r="O630" s="43">
        <v>0.25531914893617019</v>
      </c>
      <c r="P630" s="43">
        <v>0.12067352666043028</v>
      </c>
      <c r="Q630" s="43">
        <f t="shared" si="58"/>
        <v>0.37599267559660049</v>
      </c>
      <c r="R630" s="42"/>
      <c r="S630" s="15" t="s">
        <v>3096</v>
      </c>
      <c r="T630" s="37">
        <v>1000</v>
      </c>
      <c r="U630" s="37">
        <v>1E-4</v>
      </c>
      <c r="V630" s="37">
        <v>100</v>
      </c>
      <c r="W630" s="37">
        <v>6</v>
      </c>
      <c r="X630" s="37">
        <v>0.30851063829787234</v>
      </c>
      <c r="Y630" s="37">
        <v>0</v>
      </c>
      <c r="Z630" s="37">
        <f t="shared" si="59"/>
        <v>0.30851063829787234</v>
      </c>
      <c r="AA630" s="42"/>
      <c r="AJ630" s="15" t="s">
        <v>9649</v>
      </c>
      <c r="AK630" s="43">
        <v>1000</v>
      </c>
      <c r="AL630" s="43">
        <v>0.1</v>
      </c>
      <c r="AM630" s="43">
        <v>2</v>
      </c>
      <c r="AN630" s="43">
        <v>0.1</v>
      </c>
      <c r="AO630" s="43">
        <v>6</v>
      </c>
      <c r="AP630" s="43">
        <v>0.11702127659574468</v>
      </c>
      <c r="AQ630" s="43">
        <v>-1.9070010449320773E-2</v>
      </c>
      <c r="AR630" s="43">
        <f t="shared" si="60"/>
        <v>9.795126614642391E-2</v>
      </c>
      <c r="AS630" s="42"/>
      <c r="AT630" s="15" t="s">
        <v>11437</v>
      </c>
      <c r="AU630" s="37">
        <v>1000</v>
      </c>
      <c r="AV630" s="37">
        <v>1E-4</v>
      </c>
      <c r="AW630" s="37">
        <v>100</v>
      </c>
      <c r="AX630" s="37">
        <v>6</v>
      </c>
      <c r="AY630" s="37">
        <v>0.10638297872340426</v>
      </c>
      <c r="AZ630" s="37">
        <v>-5.1398135818908154E-2</v>
      </c>
      <c r="BA630" s="37">
        <f t="shared" si="61"/>
        <v>5.4984842904496102E-2</v>
      </c>
    </row>
    <row r="631" spans="9:53" x14ac:dyDescent="0.2">
      <c r="I631" s="15" t="s">
        <v>17544</v>
      </c>
      <c r="J631" s="43">
        <v>1000</v>
      </c>
      <c r="K631" s="43">
        <v>0.1</v>
      </c>
      <c r="L631" s="43">
        <v>2</v>
      </c>
      <c r="M631" s="43">
        <v>0.1</v>
      </c>
      <c r="N631" s="43">
        <v>7</v>
      </c>
      <c r="O631" s="43">
        <v>0.25531914893617019</v>
      </c>
      <c r="P631" s="43">
        <v>0.12219850586979722</v>
      </c>
      <c r="Q631" s="43">
        <f t="shared" si="58"/>
        <v>0.37751765480596744</v>
      </c>
      <c r="R631" s="42"/>
      <c r="S631" s="15" t="s">
        <v>3097</v>
      </c>
      <c r="T631" s="37">
        <v>1000</v>
      </c>
      <c r="U631" s="37">
        <v>1E-4</v>
      </c>
      <c r="V631" s="37">
        <v>100</v>
      </c>
      <c r="W631" s="37">
        <v>7</v>
      </c>
      <c r="X631" s="37">
        <v>0.30851063829787234</v>
      </c>
      <c r="Y631" s="37">
        <v>0</v>
      </c>
      <c r="Z631" s="37">
        <f t="shared" si="59"/>
        <v>0.30851063829787234</v>
      </c>
      <c r="AA631" s="42"/>
      <c r="AJ631" s="15" t="s">
        <v>9650</v>
      </c>
      <c r="AK631" s="43">
        <v>1000</v>
      </c>
      <c r="AL631" s="43">
        <v>0.1</v>
      </c>
      <c r="AM631" s="43">
        <v>2</v>
      </c>
      <c r="AN631" s="43">
        <v>0.1</v>
      </c>
      <c r="AO631" s="43">
        <v>7</v>
      </c>
      <c r="AP631" s="43">
        <v>0.15957446808510639</v>
      </c>
      <c r="AQ631" s="43">
        <v>1.0526315789473712E-2</v>
      </c>
      <c r="AR631" s="43">
        <f t="shared" si="60"/>
        <v>0.17010078387458011</v>
      </c>
      <c r="AS631" s="42"/>
      <c r="AT631" s="15" t="s">
        <v>11438</v>
      </c>
      <c r="AU631" s="37">
        <v>1000</v>
      </c>
      <c r="AV631" s="37">
        <v>1E-4</v>
      </c>
      <c r="AW631" s="37">
        <v>100</v>
      </c>
      <c r="AX631" s="37">
        <v>7</v>
      </c>
      <c r="AY631" s="37">
        <v>0.19148936170212766</v>
      </c>
      <c r="AZ631" s="37">
        <v>5.6150085876601918E-2</v>
      </c>
      <c r="BA631" s="37">
        <f t="shared" si="61"/>
        <v>0.24763944757872958</v>
      </c>
    </row>
    <row r="632" spans="9:53" x14ac:dyDescent="0.2">
      <c r="I632" s="15" t="s">
        <v>17545</v>
      </c>
      <c r="J632" s="43">
        <v>1000</v>
      </c>
      <c r="K632" s="43">
        <v>0.1</v>
      </c>
      <c r="L632" s="43">
        <v>2</v>
      </c>
      <c r="M632" s="43">
        <v>0.1</v>
      </c>
      <c r="N632" s="43">
        <v>8</v>
      </c>
      <c r="O632" s="43">
        <v>0.24468085106382978</v>
      </c>
      <c r="P632" s="43">
        <v>0.11025196640447939</v>
      </c>
      <c r="Q632" s="43">
        <f t="shared" si="58"/>
        <v>0.35493281746830918</v>
      </c>
      <c r="R632" s="42"/>
      <c r="S632" s="15" t="s">
        <v>3098</v>
      </c>
      <c r="T632" s="37">
        <v>1000</v>
      </c>
      <c r="U632" s="37">
        <v>1E-4</v>
      </c>
      <c r="V632" s="37">
        <v>100</v>
      </c>
      <c r="W632" s="37">
        <v>8</v>
      </c>
      <c r="X632" s="37">
        <v>0.30851063829787234</v>
      </c>
      <c r="Y632" s="37">
        <v>0</v>
      </c>
      <c r="Z632" s="37">
        <f t="shared" si="59"/>
        <v>0.30851063829787234</v>
      </c>
      <c r="AA632" s="42"/>
      <c r="AJ632" s="15" t="s">
        <v>9651</v>
      </c>
      <c r="AK632" s="43">
        <v>1000</v>
      </c>
      <c r="AL632" s="43">
        <v>0.1</v>
      </c>
      <c r="AM632" s="43">
        <v>2</v>
      </c>
      <c r="AN632" s="43">
        <v>0.1</v>
      </c>
      <c r="AO632" s="43">
        <v>8</v>
      </c>
      <c r="AP632" s="43">
        <v>0.14893617021276595</v>
      </c>
      <c r="AQ632" s="43">
        <v>1.6864949666623073E-2</v>
      </c>
      <c r="AR632" s="43">
        <f t="shared" si="60"/>
        <v>0.16580111987938903</v>
      </c>
      <c r="AS632" s="42"/>
      <c r="AT632" s="15" t="s">
        <v>11439</v>
      </c>
      <c r="AU632" s="37">
        <v>1000</v>
      </c>
      <c r="AV632" s="37">
        <v>1E-4</v>
      </c>
      <c r="AW632" s="37">
        <v>100</v>
      </c>
      <c r="AX632" s="37">
        <v>8</v>
      </c>
      <c r="AY632" s="37">
        <v>0.1276595744680851</v>
      </c>
      <c r="AZ632" s="37">
        <v>-2.5136321319324417E-2</v>
      </c>
      <c r="BA632" s="37">
        <f t="shared" si="61"/>
        <v>0.10252325314876068</v>
      </c>
    </row>
    <row r="633" spans="9:53" x14ac:dyDescent="0.2">
      <c r="I633" s="15" t="s">
        <v>17546</v>
      </c>
      <c r="J633" s="43">
        <v>1000</v>
      </c>
      <c r="K633" s="43">
        <v>0.1</v>
      </c>
      <c r="L633" s="43">
        <v>2</v>
      </c>
      <c r="M633" s="43">
        <v>0.1</v>
      </c>
      <c r="N633" s="43">
        <v>9</v>
      </c>
      <c r="O633" s="43">
        <v>0.26595744680851063</v>
      </c>
      <c r="P633" s="43">
        <v>0.13172690763052208</v>
      </c>
      <c r="Q633" s="43">
        <f t="shared" si="58"/>
        <v>0.39768435443903272</v>
      </c>
      <c r="R633" s="42"/>
      <c r="S633" s="15" t="s">
        <v>3099</v>
      </c>
      <c r="T633" s="37">
        <v>1000</v>
      </c>
      <c r="U633" s="37">
        <v>1E-4</v>
      </c>
      <c r="V633" s="37">
        <v>100</v>
      </c>
      <c r="W633" s="37">
        <v>9</v>
      </c>
      <c r="X633" s="37">
        <v>0.30851063829787234</v>
      </c>
      <c r="Y633" s="37">
        <v>0</v>
      </c>
      <c r="Z633" s="37">
        <f t="shared" si="59"/>
        <v>0.30851063829787234</v>
      </c>
      <c r="AA633" s="42"/>
      <c r="AJ633" s="15" t="s">
        <v>9652</v>
      </c>
      <c r="AK633" s="43">
        <v>1000</v>
      </c>
      <c r="AL633" s="43">
        <v>0.1</v>
      </c>
      <c r="AM633" s="43">
        <v>2</v>
      </c>
      <c r="AN633" s="43">
        <v>0.1</v>
      </c>
      <c r="AO633" s="43">
        <v>9</v>
      </c>
      <c r="AP633" s="43">
        <v>0.11702127659574468</v>
      </c>
      <c r="AQ633" s="43">
        <v>-2.4422268907563022E-2</v>
      </c>
      <c r="AR633" s="43">
        <f t="shared" si="60"/>
        <v>9.2599007688181662E-2</v>
      </c>
      <c r="AS633" s="42"/>
      <c r="AT633" s="15" t="s">
        <v>11440</v>
      </c>
      <c r="AU633" s="37">
        <v>1000</v>
      </c>
      <c r="AV633" s="37">
        <v>1E-4</v>
      </c>
      <c r="AW633" s="37">
        <v>100</v>
      </c>
      <c r="AX633" s="37">
        <v>9</v>
      </c>
      <c r="AY633" s="37">
        <v>0.10638297872340426</v>
      </c>
      <c r="AZ633" s="37">
        <v>-4.347826086956523E-2</v>
      </c>
      <c r="BA633" s="37">
        <f t="shared" si="61"/>
        <v>6.2904717853839026E-2</v>
      </c>
    </row>
    <row r="634" spans="9:53" x14ac:dyDescent="0.2">
      <c r="I634" s="15" t="s">
        <v>17547</v>
      </c>
      <c r="J634" s="43">
        <v>1000</v>
      </c>
      <c r="K634" s="43">
        <v>0.1</v>
      </c>
      <c r="L634" s="43">
        <v>2</v>
      </c>
      <c r="M634" s="43">
        <v>1</v>
      </c>
      <c r="N634" s="43">
        <v>0</v>
      </c>
      <c r="O634" s="43">
        <v>0.25531914893617019</v>
      </c>
      <c r="P634" s="43">
        <v>0.11867130993838731</v>
      </c>
      <c r="Q634" s="43">
        <f t="shared" si="58"/>
        <v>0.37399045887455751</v>
      </c>
      <c r="R634" s="42"/>
      <c r="S634" s="15" t="s">
        <v>3100</v>
      </c>
      <c r="T634" s="37">
        <v>1000</v>
      </c>
      <c r="U634" s="37">
        <v>1E-4</v>
      </c>
      <c r="V634" s="37">
        <v>1000</v>
      </c>
      <c r="W634" s="37">
        <v>0</v>
      </c>
      <c r="X634" s="37">
        <v>0.30851063829787234</v>
      </c>
      <c r="Y634" s="37">
        <v>0</v>
      </c>
      <c r="Z634" s="37">
        <f t="shared" si="59"/>
        <v>0.30851063829787234</v>
      </c>
      <c r="AA634" s="42"/>
      <c r="AJ634" s="15" t="s">
        <v>9653</v>
      </c>
      <c r="AK634" s="43">
        <v>1000</v>
      </c>
      <c r="AL634" s="43">
        <v>0.1</v>
      </c>
      <c r="AM634" s="43">
        <v>2</v>
      </c>
      <c r="AN634" s="43">
        <v>1</v>
      </c>
      <c r="AO634" s="43">
        <v>0</v>
      </c>
      <c r="AP634" s="43">
        <v>0.10638297872340426</v>
      </c>
      <c r="AQ634" s="43">
        <v>-3.6900853578463559E-2</v>
      </c>
      <c r="AR634" s="43">
        <f t="shared" si="60"/>
        <v>6.9482125144940704E-2</v>
      </c>
      <c r="AS634" s="42"/>
      <c r="AT634" s="15" t="s">
        <v>11441</v>
      </c>
      <c r="AU634" s="37">
        <v>1000</v>
      </c>
      <c r="AV634" s="37">
        <v>1E-4</v>
      </c>
      <c r="AW634" s="37">
        <v>1000</v>
      </c>
      <c r="AX634" s="37">
        <v>0</v>
      </c>
      <c r="AY634" s="37">
        <v>0.1702127659574468</v>
      </c>
      <c r="AZ634" s="37">
        <v>2.9645314981471684E-2</v>
      </c>
      <c r="BA634" s="37">
        <f t="shared" si="61"/>
        <v>0.19985808093891849</v>
      </c>
    </row>
    <row r="635" spans="9:53" x14ac:dyDescent="0.2">
      <c r="I635" s="15" t="s">
        <v>17548</v>
      </c>
      <c r="J635" s="43">
        <v>1000</v>
      </c>
      <c r="K635" s="43">
        <v>0.1</v>
      </c>
      <c r="L635" s="43">
        <v>2</v>
      </c>
      <c r="M635" s="43">
        <v>1</v>
      </c>
      <c r="N635" s="43">
        <v>1</v>
      </c>
      <c r="O635" s="43">
        <v>0.27659574468085107</v>
      </c>
      <c r="P635" s="43">
        <v>0.14476853090714478</v>
      </c>
      <c r="Q635" s="43">
        <f t="shared" si="58"/>
        <v>0.42136427558799583</v>
      </c>
      <c r="R635" s="42"/>
      <c r="S635" s="15" t="s">
        <v>3101</v>
      </c>
      <c r="T635" s="37">
        <v>1000</v>
      </c>
      <c r="U635" s="37">
        <v>1E-4</v>
      </c>
      <c r="V635" s="37">
        <v>1000</v>
      </c>
      <c r="W635" s="37">
        <v>1</v>
      </c>
      <c r="X635" s="37">
        <v>0.30851063829787234</v>
      </c>
      <c r="Y635" s="37">
        <v>0</v>
      </c>
      <c r="Z635" s="37">
        <f t="shared" si="59"/>
        <v>0.30851063829787234</v>
      </c>
      <c r="AA635" s="42"/>
      <c r="AJ635" s="15" t="s">
        <v>9654</v>
      </c>
      <c r="AK635" s="43">
        <v>1000</v>
      </c>
      <c r="AL635" s="43">
        <v>0.1</v>
      </c>
      <c r="AM635" s="43">
        <v>2</v>
      </c>
      <c r="AN635" s="43">
        <v>1</v>
      </c>
      <c r="AO635" s="43">
        <v>1</v>
      </c>
      <c r="AP635" s="43">
        <v>0.18085106382978725</v>
      </c>
      <c r="AQ635" s="43">
        <v>3.903345724907066E-2</v>
      </c>
      <c r="AR635" s="43">
        <f t="shared" si="60"/>
        <v>0.21988452107885792</v>
      </c>
      <c r="AS635" s="42"/>
      <c r="AT635" s="15" t="s">
        <v>11442</v>
      </c>
      <c r="AU635" s="37">
        <v>1000</v>
      </c>
      <c r="AV635" s="37">
        <v>1E-4</v>
      </c>
      <c r="AW635" s="37">
        <v>1000</v>
      </c>
      <c r="AX635" s="37">
        <v>1</v>
      </c>
      <c r="AY635" s="37">
        <v>0.15957446808510639</v>
      </c>
      <c r="AZ635" s="37">
        <v>2.0833333333333325E-2</v>
      </c>
      <c r="BA635" s="37">
        <f t="shared" si="61"/>
        <v>0.18040780141843971</v>
      </c>
    </row>
    <row r="636" spans="9:53" x14ac:dyDescent="0.2">
      <c r="I636" s="15" t="s">
        <v>17549</v>
      </c>
      <c r="J636" s="43">
        <v>1000</v>
      </c>
      <c r="K636" s="43">
        <v>0.1</v>
      </c>
      <c r="L636" s="43">
        <v>2</v>
      </c>
      <c r="M636" s="43">
        <v>1</v>
      </c>
      <c r="N636" s="43">
        <v>2</v>
      </c>
      <c r="O636" s="43">
        <v>0.25531914893617019</v>
      </c>
      <c r="P636" s="43">
        <v>0.11867130993838731</v>
      </c>
      <c r="Q636" s="43">
        <f t="shared" si="58"/>
        <v>0.37399045887455751</v>
      </c>
      <c r="R636" s="42"/>
      <c r="S636" s="15" t="s">
        <v>3102</v>
      </c>
      <c r="T636" s="37">
        <v>1000</v>
      </c>
      <c r="U636" s="37">
        <v>1E-4</v>
      </c>
      <c r="V636" s="37">
        <v>1000</v>
      </c>
      <c r="W636" s="37">
        <v>2</v>
      </c>
      <c r="X636" s="37">
        <v>0.30851063829787234</v>
      </c>
      <c r="Y636" s="37">
        <v>0</v>
      </c>
      <c r="Z636" s="37">
        <f t="shared" si="59"/>
        <v>0.30851063829787234</v>
      </c>
      <c r="AA636" s="42"/>
      <c r="AJ636" s="15" t="s">
        <v>9655</v>
      </c>
      <c r="AK636" s="43">
        <v>1000</v>
      </c>
      <c r="AL636" s="43">
        <v>0.1</v>
      </c>
      <c r="AM636" s="43">
        <v>2</v>
      </c>
      <c r="AN636" s="43">
        <v>1</v>
      </c>
      <c r="AO636" s="43">
        <v>2</v>
      </c>
      <c r="AP636" s="43">
        <v>0.1702127659574468</v>
      </c>
      <c r="AQ636" s="43">
        <v>4.0690828208818523E-2</v>
      </c>
      <c r="AR636" s="43">
        <f t="shared" si="60"/>
        <v>0.21090359416626533</v>
      </c>
      <c r="AS636" s="42"/>
      <c r="AT636" s="15" t="s">
        <v>11443</v>
      </c>
      <c r="AU636" s="37">
        <v>1000</v>
      </c>
      <c r="AV636" s="37">
        <v>1E-4</v>
      </c>
      <c r="AW636" s="37">
        <v>1000</v>
      </c>
      <c r="AX636" s="37">
        <v>2</v>
      </c>
      <c r="AY636" s="37">
        <v>0.14893617021276595</v>
      </c>
      <c r="AZ636" s="37">
        <v>2.1597710122300277E-2</v>
      </c>
      <c r="BA636" s="37">
        <f t="shared" si="61"/>
        <v>0.17053388033506622</v>
      </c>
    </row>
    <row r="637" spans="9:53" x14ac:dyDescent="0.2">
      <c r="I637" s="15" t="s">
        <v>17550</v>
      </c>
      <c r="J637" s="43">
        <v>1000</v>
      </c>
      <c r="K637" s="43">
        <v>0.1</v>
      </c>
      <c r="L637" s="43">
        <v>2</v>
      </c>
      <c r="M637" s="43">
        <v>1</v>
      </c>
      <c r="N637" s="43">
        <v>3</v>
      </c>
      <c r="O637" s="43">
        <v>0.26595744680851063</v>
      </c>
      <c r="P637" s="43">
        <v>0.13079603323505762</v>
      </c>
      <c r="Q637" s="43">
        <f t="shared" si="58"/>
        <v>0.39675348004356825</v>
      </c>
      <c r="R637" s="42"/>
      <c r="S637" s="15" t="s">
        <v>3103</v>
      </c>
      <c r="T637" s="37">
        <v>1000</v>
      </c>
      <c r="U637" s="37">
        <v>1E-4</v>
      </c>
      <c r="V637" s="37">
        <v>1000</v>
      </c>
      <c r="W637" s="37">
        <v>3</v>
      </c>
      <c r="X637" s="37">
        <v>0.30851063829787234</v>
      </c>
      <c r="Y637" s="37">
        <v>0</v>
      </c>
      <c r="Z637" s="37">
        <f t="shared" si="59"/>
        <v>0.30851063829787234</v>
      </c>
      <c r="AA637" s="42"/>
      <c r="AJ637" s="15" t="s">
        <v>9656</v>
      </c>
      <c r="AK637" s="43">
        <v>1000</v>
      </c>
      <c r="AL637" s="43">
        <v>0.1</v>
      </c>
      <c r="AM637" s="43">
        <v>2</v>
      </c>
      <c r="AN637" s="43">
        <v>1</v>
      </c>
      <c r="AO637" s="43">
        <v>3</v>
      </c>
      <c r="AP637" s="43">
        <v>0.13829787234042554</v>
      </c>
      <c r="AQ637" s="43">
        <v>1.3219284603421476E-2</v>
      </c>
      <c r="AR637" s="43">
        <f t="shared" si="60"/>
        <v>0.15151715694384701</v>
      </c>
      <c r="AS637" s="42"/>
      <c r="AT637" s="15" t="s">
        <v>11444</v>
      </c>
      <c r="AU637" s="37">
        <v>1000</v>
      </c>
      <c r="AV637" s="37">
        <v>1E-4</v>
      </c>
      <c r="AW637" s="37">
        <v>1000</v>
      </c>
      <c r="AX637" s="37">
        <v>3</v>
      </c>
      <c r="AY637" s="37">
        <v>9.5744680851063829E-2</v>
      </c>
      <c r="AZ637" s="37">
        <v>-5.6459077085812534E-2</v>
      </c>
      <c r="BA637" s="37">
        <f t="shared" si="61"/>
        <v>3.9285603765251295E-2</v>
      </c>
    </row>
    <row r="638" spans="9:53" x14ac:dyDescent="0.2">
      <c r="I638" s="15" t="s">
        <v>17551</v>
      </c>
      <c r="J638" s="43">
        <v>1000</v>
      </c>
      <c r="K638" s="43">
        <v>0.1</v>
      </c>
      <c r="L638" s="43">
        <v>2</v>
      </c>
      <c r="M638" s="43">
        <v>1</v>
      </c>
      <c r="N638" s="43">
        <v>4</v>
      </c>
      <c r="O638" s="43">
        <v>0.26595744680851063</v>
      </c>
      <c r="P638" s="43">
        <v>0.13450760608486789</v>
      </c>
      <c r="Q638" s="43">
        <f t="shared" si="58"/>
        <v>0.40046505289337853</v>
      </c>
      <c r="R638" s="42"/>
      <c r="S638" s="15" t="s">
        <v>3104</v>
      </c>
      <c r="T638" s="37">
        <v>1000</v>
      </c>
      <c r="U638" s="37">
        <v>1E-4</v>
      </c>
      <c r="V638" s="37">
        <v>1000</v>
      </c>
      <c r="W638" s="37">
        <v>4</v>
      </c>
      <c r="X638" s="37">
        <v>0.30851063829787234</v>
      </c>
      <c r="Y638" s="37">
        <v>0</v>
      </c>
      <c r="Z638" s="37">
        <f t="shared" si="59"/>
        <v>0.30851063829787234</v>
      </c>
      <c r="AA638" s="42"/>
      <c r="AJ638" s="15" t="s">
        <v>9657</v>
      </c>
      <c r="AK638" s="43">
        <v>1000</v>
      </c>
      <c r="AL638" s="43">
        <v>0.1</v>
      </c>
      <c r="AM638" s="43">
        <v>2</v>
      </c>
      <c r="AN638" s="43">
        <v>1</v>
      </c>
      <c r="AO638" s="43">
        <v>4</v>
      </c>
      <c r="AP638" s="43">
        <v>0.14893617021276595</v>
      </c>
      <c r="AQ638" s="43">
        <v>2.0195439739413693E-2</v>
      </c>
      <c r="AR638" s="43">
        <f t="shared" si="60"/>
        <v>0.16913160995217963</v>
      </c>
      <c r="AS638" s="42"/>
      <c r="AT638" s="15" t="s">
        <v>11445</v>
      </c>
      <c r="AU638" s="37">
        <v>1000</v>
      </c>
      <c r="AV638" s="37">
        <v>1E-4</v>
      </c>
      <c r="AW638" s="37">
        <v>1000</v>
      </c>
      <c r="AX638" s="37">
        <v>4</v>
      </c>
      <c r="AY638" s="37">
        <v>0.15957446808510639</v>
      </c>
      <c r="AZ638" s="37">
        <v>1.4858052533828622E-2</v>
      </c>
      <c r="BA638" s="37">
        <f t="shared" si="61"/>
        <v>0.17443252061893502</v>
      </c>
    </row>
    <row r="639" spans="9:53" x14ac:dyDescent="0.2">
      <c r="I639" s="15" t="s">
        <v>17552</v>
      </c>
      <c r="J639" s="43">
        <v>1000</v>
      </c>
      <c r="K639" s="43">
        <v>0.1</v>
      </c>
      <c r="L639" s="43">
        <v>2</v>
      </c>
      <c r="M639" s="43">
        <v>1</v>
      </c>
      <c r="N639" s="43">
        <v>5</v>
      </c>
      <c r="O639" s="43">
        <v>0.26595744680851063</v>
      </c>
      <c r="P639" s="43">
        <v>0.13669639291894051</v>
      </c>
      <c r="Q639" s="43">
        <f t="shared" si="58"/>
        <v>0.40265383972745117</v>
      </c>
      <c r="R639" s="42"/>
      <c r="S639" s="15" t="s">
        <v>3105</v>
      </c>
      <c r="T639" s="37">
        <v>1000</v>
      </c>
      <c r="U639" s="37">
        <v>1E-4</v>
      </c>
      <c r="V639" s="37">
        <v>1000</v>
      </c>
      <c r="W639" s="37">
        <v>5</v>
      </c>
      <c r="X639" s="37">
        <v>0.30851063829787234</v>
      </c>
      <c r="Y639" s="37">
        <v>0</v>
      </c>
      <c r="Z639" s="37">
        <f t="shared" si="59"/>
        <v>0.30851063829787234</v>
      </c>
      <c r="AA639" s="42"/>
      <c r="AJ639" s="15" t="s">
        <v>9658</v>
      </c>
      <c r="AK639" s="43">
        <v>1000</v>
      </c>
      <c r="AL639" s="43">
        <v>0.1</v>
      </c>
      <c r="AM639" s="43">
        <v>2</v>
      </c>
      <c r="AN639" s="43">
        <v>1</v>
      </c>
      <c r="AO639" s="43">
        <v>5</v>
      </c>
      <c r="AP639" s="43">
        <v>0.18085106382978725</v>
      </c>
      <c r="AQ639" s="43">
        <v>2.3080037791874754E-2</v>
      </c>
      <c r="AR639" s="43">
        <f t="shared" si="60"/>
        <v>0.203931101621662</v>
      </c>
      <c r="AS639" s="42"/>
      <c r="AT639" s="15" t="s">
        <v>11446</v>
      </c>
      <c r="AU639" s="37">
        <v>1000</v>
      </c>
      <c r="AV639" s="37">
        <v>1E-4</v>
      </c>
      <c r="AW639" s="37">
        <v>1000</v>
      </c>
      <c r="AX639" s="37">
        <v>5</v>
      </c>
      <c r="AY639" s="37">
        <v>0.10638297872340426</v>
      </c>
      <c r="AZ639" s="37">
        <v>-3.7309511297950584E-2</v>
      </c>
      <c r="BA639" s="37">
        <f t="shared" si="61"/>
        <v>6.9073467425453672E-2</v>
      </c>
    </row>
    <row r="640" spans="9:53" x14ac:dyDescent="0.2">
      <c r="I640" s="15" t="s">
        <v>17553</v>
      </c>
      <c r="J640" s="43">
        <v>1000</v>
      </c>
      <c r="K640" s="43">
        <v>0.1</v>
      </c>
      <c r="L640" s="43">
        <v>2</v>
      </c>
      <c r="M640" s="43">
        <v>1</v>
      </c>
      <c r="N640" s="43">
        <v>6</v>
      </c>
      <c r="O640" s="43">
        <v>0.24468085106382978</v>
      </c>
      <c r="P640" s="43">
        <v>0.11344314558979808</v>
      </c>
      <c r="Q640" s="43">
        <f t="shared" si="58"/>
        <v>0.35812399665362787</v>
      </c>
      <c r="R640" s="42"/>
      <c r="S640" s="15" t="s">
        <v>3106</v>
      </c>
      <c r="T640" s="37">
        <v>1000</v>
      </c>
      <c r="U640" s="37">
        <v>1E-4</v>
      </c>
      <c r="V640" s="37">
        <v>1000</v>
      </c>
      <c r="W640" s="37">
        <v>6</v>
      </c>
      <c r="X640" s="37">
        <v>0.30851063829787234</v>
      </c>
      <c r="Y640" s="37">
        <v>0</v>
      </c>
      <c r="Z640" s="37">
        <f t="shared" si="59"/>
        <v>0.30851063829787234</v>
      </c>
      <c r="AA640" s="42"/>
      <c r="AJ640" s="15" t="s">
        <v>9659</v>
      </c>
      <c r="AK640" s="43">
        <v>1000</v>
      </c>
      <c r="AL640" s="43">
        <v>0.1</v>
      </c>
      <c r="AM640" s="43">
        <v>2</v>
      </c>
      <c r="AN640" s="43">
        <v>1</v>
      </c>
      <c r="AO640" s="43">
        <v>6</v>
      </c>
      <c r="AP640" s="43">
        <v>0.1276595744680851</v>
      </c>
      <c r="AQ640" s="43">
        <v>-7.9769844383418276E-3</v>
      </c>
      <c r="AR640" s="43">
        <f t="shared" si="60"/>
        <v>0.11968259002974327</v>
      </c>
      <c r="AS640" s="42"/>
      <c r="AT640" s="15" t="s">
        <v>11447</v>
      </c>
      <c r="AU640" s="37">
        <v>1000</v>
      </c>
      <c r="AV640" s="37">
        <v>1E-4</v>
      </c>
      <c r="AW640" s="37">
        <v>1000</v>
      </c>
      <c r="AX640" s="37">
        <v>6</v>
      </c>
      <c r="AY640" s="37">
        <v>0.11702127659574468</v>
      </c>
      <c r="AZ640" s="37">
        <v>-1.4036911879386507E-2</v>
      </c>
      <c r="BA640" s="37">
        <f t="shared" si="61"/>
        <v>0.10298436471635818</v>
      </c>
    </row>
    <row r="641" spans="9:53" x14ac:dyDescent="0.2">
      <c r="I641" s="15" t="s">
        <v>17554</v>
      </c>
      <c r="J641" s="43">
        <v>1000</v>
      </c>
      <c r="K641" s="43">
        <v>0.1</v>
      </c>
      <c r="L641" s="43">
        <v>2</v>
      </c>
      <c r="M641" s="43">
        <v>1</v>
      </c>
      <c r="N641" s="43">
        <v>7</v>
      </c>
      <c r="O641" s="43">
        <v>0.24468085106382978</v>
      </c>
      <c r="P641" s="43">
        <v>0.10918312867058194</v>
      </c>
      <c r="Q641" s="43">
        <f t="shared" si="58"/>
        <v>0.35386397973441175</v>
      </c>
      <c r="R641" s="42"/>
      <c r="S641" s="15" t="s">
        <v>3107</v>
      </c>
      <c r="T641" s="37">
        <v>1000</v>
      </c>
      <c r="U641" s="37">
        <v>1E-4</v>
      </c>
      <c r="V641" s="37">
        <v>1000</v>
      </c>
      <c r="W641" s="37">
        <v>7</v>
      </c>
      <c r="X641" s="37">
        <v>0.30851063829787234</v>
      </c>
      <c r="Y641" s="37">
        <v>0</v>
      </c>
      <c r="Z641" s="37">
        <f t="shared" si="59"/>
        <v>0.30851063829787234</v>
      </c>
      <c r="AA641" s="42"/>
      <c r="AJ641" s="15" t="s">
        <v>9660</v>
      </c>
      <c r="AK641" s="43">
        <v>1000</v>
      </c>
      <c r="AL641" s="43">
        <v>0.1</v>
      </c>
      <c r="AM641" s="43">
        <v>2</v>
      </c>
      <c r="AN641" s="43">
        <v>1</v>
      </c>
      <c r="AO641" s="43">
        <v>7</v>
      </c>
      <c r="AP641" s="43">
        <v>0.15957446808510639</v>
      </c>
      <c r="AQ641" s="43">
        <v>6.0232900548788668E-3</v>
      </c>
      <c r="AR641" s="43">
        <f t="shared" si="60"/>
        <v>0.16559775813998526</v>
      </c>
      <c r="AS641" s="42"/>
      <c r="AT641" s="15" t="s">
        <v>11448</v>
      </c>
      <c r="AU641" s="37">
        <v>1000</v>
      </c>
      <c r="AV641" s="37">
        <v>1E-4</v>
      </c>
      <c r="AW641" s="37">
        <v>1000</v>
      </c>
      <c r="AX641" s="37">
        <v>7</v>
      </c>
      <c r="AY641" s="37">
        <v>0.15957446808510639</v>
      </c>
      <c r="AZ641" s="37">
        <v>2.8391992673034157E-2</v>
      </c>
      <c r="BA641" s="37">
        <f t="shared" si="61"/>
        <v>0.18796646075814055</v>
      </c>
    </row>
    <row r="642" spans="9:53" x14ac:dyDescent="0.2">
      <c r="I642" s="15" t="s">
        <v>17555</v>
      </c>
      <c r="J642" s="43">
        <v>1000</v>
      </c>
      <c r="K642" s="43">
        <v>0.1</v>
      </c>
      <c r="L642" s="43">
        <v>2</v>
      </c>
      <c r="M642" s="43">
        <v>1</v>
      </c>
      <c r="N642" s="43">
        <v>8</v>
      </c>
      <c r="O642" s="43">
        <v>0.25531914893617019</v>
      </c>
      <c r="P642" s="43">
        <v>0.12184705725343656</v>
      </c>
      <c r="Q642" s="43">
        <f t="shared" si="58"/>
        <v>0.37716620618960672</v>
      </c>
      <c r="R642" s="42"/>
      <c r="S642" s="15" t="s">
        <v>3108</v>
      </c>
      <c r="T642" s="37">
        <v>1000</v>
      </c>
      <c r="U642" s="37">
        <v>1E-4</v>
      </c>
      <c r="V642" s="37">
        <v>1000</v>
      </c>
      <c r="W642" s="37">
        <v>8</v>
      </c>
      <c r="X642" s="37">
        <v>0.30851063829787234</v>
      </c>
      <c r="Y642" s="37">
        <v>0</v>
      </c>
      <c r="Z642" s="37">
        <f t="shared" si="59"/>
        <v>0.30851063829787234</v>
      </c>
      <c r="AA642" s="42"/>
      <c r="AJ642" s="15" t="s">
        <v>9661</v>
      </c>
      <c r="AK642" s="43">
        <v>1000</v>
      </c>
      <c r="AL642" s="43">
        <v>0.1</v>
      </c>
      <c r="AM642" s="43">
        <v>2</v>
      </c>
      <c r="AN642" s="43">
        <v>1</v>
      </c>
      <c r="AO642" s="43">
        <v>8</v>
      </c>
      <c r="AP642" s="43">
        <v>0.13829787234042554</v>
      </c>
      <c r="AQ642" s="43">
        <v>-2.105404318090387E-2</v>
      </c>
      <c r="AR642" s="43">
        <f t="shared" si="60"/>
        <v>0.11724382915952167</v>
      </c>
      <c r="AS642" s="42"/>
      <c r="AT642" s="15" t="s">
        <v>11449</v>
      </c>
      <c r="AU642" s="37">
        <v>1000</v>
      </c>
      <c r="AV642" s="37">
        <v>1E-4</v>
      </c>
      <c r="AW642" s="37">
        <v>1000</v>
      </c>
      <c r="AX642" s="37">
        <v>8</v>
      </c>
      <c r="AY642" s="37">
        <v>0.15957446808510639</v>
      </c>
      <c r="AZ642" s="37">
        <v>1.3811420982735745E-2</v>
      </c>
      <c r="BA642" s="37">
        <f t="shared" si="61"/>
        <v>0.17338588906784214</v>
      </c>
    </row>
    <row r="643" spans="9:53" x14ac:dyDescent="0.2">
      <c r="I643" s="15" t="s">
        <v>17556</v>
      </c>
      <c r="J643" s="43">
        <v>1000</v>
      </c>
      <c r="K643" s="43">
        <v>0.1</v>
      </c>
      <c r="L643" s="43">
        <v>2</v>
      </c>
      <c r="M643" s="43">
        <v>1</v>
      </c>
      <c r="N643" s="43">
        <v>9</v>
      </c>
      <c r="O643" s="43">
        <v>0.25531914893617019</v>
      </c>
      <c r="P643" s="43">
        <v>0.12114331507947104</v>
      </c>
      <c r="Q643" s="43">
        <f t="shared" si="58"/>
        <v>0.37646246401564121</v>
      </c>
      <c r="R643" s="42"/>
      <c r="S643" s="15" t="s">
        <v>3109</v>
      </c>
      <c r="T643" s="37">
        <v>1000</v>
      </c>
      <c r="U643" s="37">
        <v>1E-4</v>
      </c>
      <c r="V643" s="37">
        <v>1000</v>
      </c>
      <c r="W643" s="37">
        <v>9</v>
      </c>
      <c r="X643" s="37">
        <v>0.30851063829787234</v>
      </c>
      <c r="Y643" s="37">
        <v>0</v>
      </c>
      <c r="Z643" s="37">
        <f t="shared" si="59"/>
        <v>0.30851063829787234</v>
      </c>
      <c r="AA643" s="42"/>
      <c r="AJ643" s="15" t="s">
        <v>9662</v>
      </c>
      <c r="AK643" s="43">
        <v>1000</v>
      </c>
      <c r="AL643" s="43">
        <v>0.1</v>
      </c>
      <c r="AM643" s="43">
        <v>2</v>
      </c>
      <c r="AN643" s="43">
        <v>1</v>
      </c>
      <c r="AO643" s="43">
        <v>9</v>
      </c>
      <c r="AP643" s="43">
        <v>0.11702127659574468</v>
      </c>
      <c r="AQ643" s="43">
        <v>-2.3481568936114396E-2</v>
      </c>
      <c r="AR643" s="43">
        <f t="shared" si="60"/>
        <v>9.3539707659630295E-2</v>
      </c>
      <c r="AS643" s="42"/>
      <c r="AT643" s="15" t="s">
        <v>11450</v>
      </c>
      <c r="AU643" s="37">
        <v>1000</v>
      </c>
      <c r="AV643" s="37">
        <v>1E-4</v>
      </c>
      <c r="AW643" s="37">
        <v>1000</v>
      </c>
      <c r="AX643" s="37">
        <v>9</v>
      </c>
      <c r="AY643" s="37">
        <v>0.14893617021276595</v>
      </c>
      <c r="AZ643" s="37">
        <v>-8.1780399517361862E-3</v>
      </c>
      <c r="BA643" s="37">
        <f t="shared" si="61"/>
        <v>0.14075813026102976</v>
      </c>
    </row>
    <row r="644" spans="9:53" x14ac:dyDescent="0.2">
      <c r="I644" s="15" t="s">
        <v>17557</v>
      </c>
      <c r="J644" s="43">
        <v>1000</v>
      </c>
      <c r="K644" s="43">
        <v>0.1</v>
      </c>
      <c r="L644" s="43">
        <v>2</v>
      </c>
      <c r="M644" s="43">
        <v>10</v>
      </c>
      <c r="N644" s="43">
        <v>0</v>
      </c>
      <c r="O644" s="43">
        <v>0.26595744680851063</v>
      </c>
      <c r="P644" s="43">
        <v>0.13381410256410253</v>
      </c>
      <c r="Q644" s="43">
        <f t="shared" ref="Q644:Q707" si="62">O644+P644</f>
        <v>0.39977154937261317</v>
      </c>
      <c r="R644" s="42"/>
      <c r="S644" s="15" t="s">
        <v>3110</v>
      </c>
      <c r="T644" s="37">
        <v>1000</v>
      </c>
      <c r="U644" s="37">
        <v>1E-4</v>
      </c>
      <c r="V644" s="37">
        <v>10000</v>
      </c>
      <c r="W644" s="37">
        <v>0</v>
      </c>
      <c r="X644" s="37">
        <v>0.30851063829787234</v>
      </c>
      <c r="Y644" s="37">
        <v>0</v>
      </c>
      <c r="Z644" s="37">
        <f t="shared" ref="Z644:Z707" si="63">X644+Y644</f>
        <v>0.30851063829787234</v>
      </c>
      <c r="AA644" s="42"/>
      <c r="AJ644" s="15" t="s">
        <v>9663</v>
      </c>
      <c r="AK644" s="43">
        <v>1000</v>
      </c>
      <c r="AL644" s="43">
        <v>0.1</v>
      </c>
      <c r="AM644" s="43">
        <v>2</v>
      </c>
      <c r="AN644" s="43">
        <v>10</v>
      </c>
      <c r="AO644" s="43">
        <v>0</v>
      </c>
      <c r="AP644" s="43">
        <v>0.18085106382978725</v>
      </c>
      <c r="AQ644" s="43">
        <v>3.9798355001326634E-2</v>
      </c>
      <c r="AR644" s="43">
        <f t="shared" ref="AR644:AR707" si="64">AP644+AQ644</f>
        <v>0.22064941883111389</v>
      </c>
      <c r="AS644" s="42"/>
      <c r="AT644" s="15" t="s">
        <v>11451</v>
      </c>
      <c r="AU644" s="37">
        <v>1000</v>
      </c>
      <c r="AV644" s="37">
        <v>1E-4</v>
      </c>
      <c r="AW644" s="37">
        <v>10000</v>
      </c>
      <c r="AX644" s="37">
        <v>0</v>
      </c>
      <c r="AY644" s="37">
        <v>0.1276595744680851</v>
      </c>
      <c r="AZ644" s="37">
        <v>-1.0090420652601252E-2</v>
      </c>
      <c r="BA644" s="37">
        <f t="shared" ref="BA644:BA707" si="65">AY644+AZ644</f>
        <v>0.11756915381548384</v>
      </c>
    </row>
    <row r="645" spans="9:53" x14ac:dyDescent="0.2">
      <c r="I645" s="15" t="s">
        <v>17558</v>
      </c>
      <c r="J645" s="43">
        <v>1000</v>
      </c>
      <c r="K645" s="43">
        <v>0.1</v>
      </c>
      <c r="L645" s="43">
        <v>2</v>
      </c>
      <c r="M645" s="43">
        <v>10</v>
      </c>
      <c r="N645" s="43">
        <v>1</v>
      </c>
      <c r="O645" s="43">
        <v>0.24468085106382978</v>
      </c>
      <c r="P645" s="43">
        <v>0.10918312867058194</v>
      </c>
      <c r="Q645" s="43">
        <f t="shared" si="62"/>
        <v>0.35386397973441175</v>
      </c>
      <c r="R645" s="42"/>
      <c r="S645" s="15" t="s">
        <v>3111</v>
      </c>
      <c r="T645" s="37">
        <v>1000</v>
      </c>
      <c r="U645" s="37">
        <v>1E-4</v>
      </c>
      <c r="V645" s="37">
        <v>10000</v>
      </c>
      <c r="W645" s="37">
        <v>1</v>
      </c>
      <c r="X645" s="37">
        <v>0.30851063829787234</v>
      </c>
      <c r="Y645" s="37">
        <v>0</v>
      </c>
      <c r="Z645" s="37">
        <f t="shared" si="63"/>
        <v>0.30851063829787234</v>
      </c>
      <c r="AA645" s="42"/>
      <c r="AJ645" s="15" t="s">
        <v>9664</v>
      </c>
      <c r="AK645" s="43">
        <v>1000</v>
      </c>
      <c r="AL645" s="43">
        <v>0.1</v>
      </c>
      <c r="AM645" s="43">
        <v>2</v>
      </c>
      <c r="AN645" s="43">
        <v>10</v>
      </c>
      <c r="AO645" s="43">
        <v>1</v>
      </c>
      <c r="AP645" s="43">
        <v>0.1276595744680851</v>
      </c>
      <c r="AQ645" s="43">
        <v>-2.5409072768391692E-2</v>
      </c>
      <c r="AR645" s="43">
        <f t="shared" si="64"/>
        <v>0.10225050169969341</v>
      </c>
      <c r="AS645" s="42"/>
      <c r="AT645" s="15" t="s">
        <v>11452</v>
      </c>
      <c r="AU645" s="37">
        <v>1000</v>
      </c>
      <c r="AV645" s="37">
        <v>1E-4</v>
      </c>
      <c r="AW645" s="37">
        <v>10000</v>
      </c>
      <c r="AX645" s="37">
        <v>1</v>
      </c>
      <c r="AY645" s="37">
        <v>0.19148936170212766</v>
      </c>
      <c r="AZ645" s="37">
        <v>4.3897216274089934E-2</v>
      </c>
      <c r="BA645" s="37">
        <f t="shared" si="65"/>
        <v>0.23538657797621759</v>
      </c>
    </row>
    <row r="646" spans="9:53" x14ac:dyDescent="0.2">
      <c r="I646" s="15" t="s">
        <v>17559</v>
      </c>
      <c r="J646" s="43">
        <v>1000</v>
      </c>
      <c r="K646" s="43">
        <v>0.1</v>
      </c>
      <c r="L646" s="43">
        <v>2</v>
      </c>
      <c r="M646" s="43">
        <v>10</v>
      </c>
      <c r="N646" s="43">
        <v>2</v>
      </c>
      <c r="O646" s="43">
        <v>0.27659574468085107</v>
      </c>
      <c r="P646" s="43">
        <v>0.14396678719700012</v>
      </c>
      <c r="Q646" s="43">
        <f t="shared" si="62"/>
        <v>0.4205625318778512</v>
      </c>
      <c r="R646" s="42"/>
      <c r="S646" s="15" t="s">
        <v>3112</v>
      </c>
      <c r="T646" s="37">
        <v>1000</v>
      </c>
      <c r="U646" s="37">
        <v>1E-4</v>
      </c>
      <c r="V646" s="37">
        <v>10000</v>
      </c>
      <c r="W646" s="37">
        <v>2</v>
      </c>
      <c r="X646" s="37">
        <v>0.30851063829787234</v>
      </c>
      <c r="Y646" s="37">
        <v>0</v>
      </c>
      <c r="Z646" s="37">
        <f t="shared" si="63"/>
        <v>0.30851063829787234</v>
      </c>
      <c r="AA646" s="42"/>
      <c r="AJ646" s="15" t="s">
        <v>9665</v>
      </c>
      <c r="AK646" s="43">
        <v>1000</v>
      </c>
      <c r="AL646" s="43">
        <v>0.1</v>
      </c>
      <c r="AM646" s="43">
        <v>2</v>
      </c>
      <c r="AN646" s="43">
        <v>10</v>
      </c>
      <c r="AO646" s="43">
        <v>2</v>
      </c>
      <c r="AP646" s="43">
        <v>0.18085106382978725</v>
      </c>
      <c r="AQ646" s="43">
        <v>3.9925719591457749E-2</v>
      </c>
      <c r="AR646" s="43">
        <f t="shared" si="64"/>
        <v>0.22077678342124499</v>
      </c>
      <c r="AS646" s="42"/>
      <c r="AT646" s="15" t="s">
        <v>11453</v>
      </c>
      <c r="AU646" s="37">
        <v>1000</v>
      </c>
      <c r="AV646" s="37">
        <v>1E-4</v>
      </c>
      <c r="AW646" s="37">
        <v>10000</v>
      </c>
      <c r="AX646" s="37">
        <v>2</v>
      </c>
      <c r="AY646" s="37">
        <v>0.1702127659574468</v>
      </c>
      <c r="AZ646" s="37">
        <v>2.1486720939543544E-2</v>
      </c>
      <c r="BA646" s="37">
        <f t="shared" si="65"/>
        <v>0.19169948689699035</v>
      </c>
    </row>
    <row r="647" spans="9:53" x14ac:dyDescent="0.2">
      <c r="I647" s="15" t="s">
        <v>17560</v>
      </c>
      <c r="J647" s="43">
        <v>1000</v>
      </c>
      <c r="K647" s="43">
        <v>0.1</v>
      </c>
      <c r="L647" s="43">
        <v>2</v>
      </c>
      <c r="M647" s="43">
        <v>10</v>
      </c>
      <c r="N647" s="43">
        <v>3</v>
      </c>
      <c r="O647" s="43">
        <v>0.26595744680851063</v>
      </c>
      <c r="P647" s="43">
        <v>0.13439209929267315</v>
      </c>
      <c r="Q647" s="43">
        <f t="shared" si="62"/>
        <v>0.40034954610118378</v>
      </c>
      <c r="R647" s="42"/>
      <c r="S647" s="15" t="s">
        <v>3113</v>
      </c>
      <c r="T647" s="37">
        <v>1000</v>
      </c>
      <c r="U647" s="37">
        <v>1E-4</v>
      </c>
      <c r="V647" s="37">
        <v>10000</v>
      </c>
      <c r="W647" s="37">
        <v>3</v>
      </c>
      <c r="X647" s="37">
        <v>0.30851063829787234</v>
      </c>
      <c r="Y647" s="37">
        <v>0</v>
      </c>
      <c r="Z647" s="37">
        <f t="shared" si="63"/>
        <v>0.30851063829787234</v>
      </c>
      <c r="AA647" s="42"/>
      <c r="AJ647" s="15" t="s">
        <v>9666</v>
      </c>
      <c r="AK647" s="43">
        <v>1000</v>
      </c>
      <c r="AL647" s="43">
        <v>0.1</v>
      </c>
      <c r="AM647" s="43">
        <v>2</v>
      </c>
      <c r="AN647" s="43">
        <v>10</v>
      </c>
      <c r="AO647" s="43">
        <v>3</v>
      </c>
      <c r="AP647" s="43">
        <v>0.11702127659574468</v>
      </c>
      <c r="AQ647" s="43">
        <v>-1.5092375748113455E-2</v>
      </c>
      <c r="AR647" s="43">
        <f t="shared" si="64"/>
        <v>0.10192890084763123</v>
      </c>
      <c r="AS647" s="42"/>
      <c r="AT647" s="15" t="s">
        <v>11454</v>
      </c>
      <c r="AU647" s="37">
        <v>1000</v>
      </c>
      <c r="AV647" s="37">
        <v>1E-4</v>
      </c>
      <c r="AW647" s="37">
        <v>10000</v>
      </c>
      <c r="AX647" s="37">
        <v>3</v>
      </c>
      <c r="AY647" s="37">
        <v>0.11702127659574468</v>
      </c>
      <c r="AZ647" s="37">
        <v>-3.2010582010582017E-2</v>
      </c>
      <c r="BA647" s="37">
        <f t="shared" si="65"/>
        <v>8.5010694585162666E-2</v>
      </c>
    </row>
    <row r="648" spans="9:53" x14ac:dyDescent="0.2">
      <c r="I648" s="15" t="s">
        <v>17561</v>
      </c>
      <c r="J648" s="43">
        <v>1000</v>
      </c>
      <c r="K648" s="43">
        <v>0.1</v>
      </c>
      <c r="L648" s="43">
        <v>2</v>
      </c>
      <c r="M648" s="43">
        <v>10</v>
      </c>
      <c r="N648" s="43">
        <v>4</v>
      </c>
      <c r="O648" s="43">
        <v>0.25531914893617019</v>
      </c>
      <c r="P648" s="43">
        <v>0.12266666666666662</v>
      </c>
      <c r="Q648" s="43">
        <f t="shared" si="62"/>
        <v>0.37798581560283684</v>
      </c>
      <c r="R648" s="42"/>
      <c r="S648" s="15" t="s">
        <v>3114</v>
      </c>
      <c r="T648" s="37">
        <v>1000</v>
      </c>
      <c r="U648" s="37">
        <v>1E-4</v>
      </c>
      <c r="V648" s="37">
        <v>10000</v>
      </c>
      <c r="W648" s="37">
        <v>4</v>
      </c>
      <c r="X648" s="37">
        <v>0.30851063829787234</v>
      </c>
      <c r="Y648" s="37">
        <v>0</v>
      </c>
      <c r="Z648" s="37">
        <f t="shared" si="63"/>
        <v>0.30851063829787234</v>
      </c>
      <c r="AA648" s="42"/>
      <c r="AJ648" s="15" t="s">
        <v>9667</v>
      </c>
      <c r="AK648" s="43">
        <v>1000</v>
      </c>
      <c r="AL648" s="43">
        <v>0.1</v>
      </c>
      <c r="AM648" s="43">
        <v>2</v>
      </c>
      <c r="AN648" s="43">
        <v>10</v>
      </c>
      <c r="AO648" s="43">
        <v>4</v>
      </c>
      <c r="AP648" s="43">
        <v>0.14893617021276595</v>
      </c>
      <c r="AQ648" s="43">
        <v>1.0786635096027368E-2</v>
      </c>
      <c r="AR648" s="43">
        <f t="shared" si="64"/>
        <v>0.15972280530879332</v>
      </c>
      <c r="AS648" s="42"/>
      <c r="AT648" s="15" t="s">
        <v>11455</v>
      </c>
      <c r="AU648" s="37">
        <v>1000</v>
      </c>
      <c r="AV648" s="37">
        <v>1E-4</v>
      </c>
      <c r="AW648" s="37">
        <v>10000</v>
      </c>
      <c r="AX648" s="37">
        <v>4</v>
      </c>
      <c r="AY648" s="37">
        <v>0.11702127659574468</v>
      </c>
      <c r="AZ648" s="37">
        <v>-2.8337946487412686E-2</v>
      </c>
      <c r="BA648" s="37">
        <f t="shared" si="65"/>
        <v>8.8683330108332001E-2</v>
      </c>
    </row>
    <row r="649" spans="9:53" x14ac:dyDescent="0.2">
      <c r="I649" s="15" t="s">
        <v>17562</v>
      </c>
      <c r="J649" s="43">
        <v>1000</v>
      </c>
      <c r="K649" s="43">
        <v>0.1</v>
      </c>
      <c r="L649" s="43">
        <v>2</v>
      </c>
      <c r="M649" s="43">
        <v>10</v>
      </c>
      <c r="N649" s="43">
        <v>5</v>
      </c>
      <c r="O649" s="43">
        <v>0.26595744680851063</v>
      </c>
      <c r="P649" s="43">
        <v>0.13253978868530161</v>
      </c>
      <c r="Q649" s="43">
        <f t="shared" si="62"/>
        <v>0.39849723549381222</v>
      </c>
      <c r="R649" s="42"/>
      <c r="S649" s="15" t="s">
        <v>3115</v>
      </c>
      <c r="T649" s="37">
        <v>1000</v>
      </c>
      <c r="U649" s="37">
        <v>1E-4</v>
      </c>
      <c r="V649" s="37">
        <v>10000</v>
      </c>
      <c r="W649" s="37">
        <v>5</v>
      </c>
      <c r="X649" s="37">
        <v>0.30851063829787234</v>
      </c>
      <c r="Y649" s="37">
        <v>0</v>
      </c>
      <c r="Z649" s="37">
        <f t="shared" si="63"/>
        <v>0.30851063829787234</v>
      </c>
      <c r="AA649" s="42"/>
      <c r="AJ649" s="15" t="s">
        <v>9668</v>
      </c>
      <c r="AK649" s="43">
        <v>1000</v>
      </c>
      <c r="AL649" s="43">
        <v>0.1</v>
      </c>
      <c r="AM649" s="43">
        <v>2</v>
      </c>
      <c r="AN649" s="43">
        <v>10</v>
      </c>
      <c r="AO649" s="43">
        <v>5</v>
      </c>
      <c r="AP649" s="43">
        <v>0.15957446808510639</v>
      </c>
      <c r="AQ649" s="43">
        <v>1.2368666046016772E-2</v>
      </c>
      <c r="AR649" s="43">
        <f t="shared" si="64"/>
        <v>0.17194313413112317</v>
      </c>
      <c r="AS649" s="42"/>
      <c r="AT649" s="15" t="s">
        <v>11456</v>
      </c>
      <c r="AU649" s="37">
        <v>1000</v>
      </c>
      <c r="AV649" s="37">
        <v>1E-4</v>
      </c>
      <c r="AW649" s="37">
        <v>10000</v>
      </c>
      <c r="AX649" s="37">
        <v>5</v>
      </c>
      <c r="AY649" s="37">
        <v>0.14893617021276595</v>
      </c>
      <c r="AZ649" s="37">
        <v>-1.8651745270450164E-3</v>
      </c>
      <c r="BA649" s="37">
        <f t="shared" si="65"/>
        <v>0.14707099568572093</v>
      </c>
    </row>
    <row r="650" spans="9:53" x14ac:dyDescent="0.2">
      <c r="I650" s="15" t="s">
        <v>17563</v>
      </c>
      <c r="J650" s="43">
        <v>1000</v>
      </c>
      <c r="K650" s="43">
        <v>0.1</v>
      </c>
      <c r="L650" s="43">
        <v>2</v>
      </c>
      <c r="M650" s="43">
        <v>10</v>
      </c>
      <c r="N650" s="43">
        <v>6</v>
      </c>
      <c r="O650" s="43">
        <v>0.28723404255319152</v>
      </c>
      <c r="P650" s="43">
        <v>0.15948218337114647</v>
      </c>
      <c r="Q650" s="43">
        <f t="shared" si="62"/>
        <v>0.44671622592433802</v>
      </c>
      <c r="R650" s="42"/>
      <c r="S650" s="15" t="s">
        <v>3116</v>
      </c>
      <c r="T650" s="37">
        <v>1000</v>
      </c>
      <c r="U650" s="37">
        <v>1E-4</v>
      </c>
      <c r="V650" s="37">
        <v>10000</v>
      </c>
      <c r="W650" s="37">
        <v>6</v>
      </c>
      <c r="X650" s="37">
        <v>0.30851063829787234</v>
      </c>
      <c r="Y650" s="37">
        <v>0</v>
      </c>
      <c r="Z650" s="37">
        <f t="shared" si="63"/>
        <v>0.30851063829787234</v>
      </c>
      <c r="AA650" s="42"/>
      <c r="AJ650" s="15" t="s">
        <v>9669</v>
      </c>
      <c r="AK650" s="43">
        <v>1000</v>
      </c>
      <c r="AL650" s="43">
        <v>0.1</v>
      </c>
      <c r="AM650" s="43">
        <v>2</v>
      </c>
      <c r="AN650" s="43">
        <v>10</v>
      </c>
      <c r="AO650" s="43">
        <v>6</v>
      </c>
      <c r="AP650" s="43">
        <v>0.11702127659574468</v>
      </c>
      <c r="AQ650" s="43">
        <v>-4.7951645399597051E-2</v>
      </c>
      <c r="AR650" s="43">
        <f t="shared" si="64"/>
        <v>6.9069631196147632E-2</v>
      </c>
      <c r="AS650" s="42"/>
      <c r="AT650" s="15" t="s">
        <v>11457</v>
      </c>
      <c r="AU650" s="37">
        <v>1000</v>
      </c>
      <c r="AV650" s="37">
        <v>1E-4</v>
      </c>
      <c r="AW650" s="37">
        <v>10000</v>
      </c>
      <c r="AX650" s="37">
        <v>6</v>
      </c>
      <c r="AY650" s="37">
        <v>0.1276595744680851</v>
      </c>
      <c r="AZ650" s="37">
        <v>-2.3638778220451562E-2</v>
      </c>
      <c r="BA650" s="37">
        <f t="shared" si="65"/>
        <v>0.10402079624763354</v>
      </c>
    </row>
    <row r="651" spans="9:53" x14ac:dyDescent="0.2">
      <c r="I651" s="15" t="s">
        <v>17564</v>
      </c>
      <c r="J651" s="43">
        <v>1000</v>
      </c>
      <c r="K651" s="43">
        <v>0.1</v>
      </c>
      <c r="L651" s="43">
        <v>2</v>
      </c>
      <c r="M651" s="43">
        <v>10</v>
      </c>
      <c r="N651" s="43">
        <v>7</v>
      </c>
      <c r="O651" s="43">
        <v>0.26595744680851063</v>
      </c>
      <c r="P651" s="43">
        <v>0.13242375601926165</v>
      </c>
      <c r="Q651" s="43">
        <f t="shared" si="62"/>
        <v>0.39838120282777228</v>
      </c>
      <c r="R651" s="42"/>
      <c r="S651" s="15" t="s">
        <v>3117</v>
      </c>
      <c r="T651" s="37">
        <v>1000</v>
      </c>
      <c r="U651" s="37">
        <v>1E-4</v>
      </c>
      <c r="V651" s="37">
        <v>10000</v>
      </c>
      <c r="W651" s="37">
        <v>7</v>
      </c>
      <c r="X651" s="37">
        <v>0.30851063829787234</v>
      </c>
      <c r="Y651" s="37">
        <v>0</v>
      </c>
      <c r="Z651" s="37">
        <f t="shared" si="63"/>
        <v>0.30851063829787234</v>
      </c>
      <c r="AA651" s="42"/>
      <c r="AJ651" s="15" t="s">
        <v>9670</v>
      </c>
      <c r="AK651" s="43">
        <v>1000</v>
      </c>
      <c r="AL651" s="43">
        <v>0.1</v>
      </c>
      <c r="AM651" s="43">
        <v>2</v>
      </c>
      <c r="AN651" s="43">
        <v>10</v>
      </c>
      <c r="AO651" s="43">
        <v>7</v>
      </c>
      <c r="AP651" s="43">
        <v>0.14893617021276595</v>
      </c>
      <c r="AQ651" s="43">
        <v>6.7362303526614618E-3</v>
      </c>
      <c r="AR651" s="43">
        <f t="shared" si="64"/>
        <v>0.15567240056542742</v>
      </c>
      <c r="AS651" s="42"/>
      <c r="AT651" s="15" t="s">
        <v>11458</v>
      </c>
      <c r="AU651" s="37">
        <v>1000</v>
      </c>
      <c r="AV651" s="37">
        <v>1E-4</v>
      </c>
      <c r="AW651" s="37">
        <v>10000</v>
      </c>
      <c r="AX651" s="37">
        <v>7</v>
      </c>
      <c r="AY651" s="37">
        <v>0.14893617021276595</v>
      </c>
      <c r="AZ651" s="37">
        <v>-7.9850944902850219E-4</v>
      </c>
      <c r="BA651" s="37">
        <f t="shared" si="65"/>
        <v>0.14813766076373744</v>
      </c>
    </row>
    <row r="652" spans="9:53" x14ac:dyDescent="0.2">
      <c r="I652" s="15" t="s">
        <v>17565</v>
      </c>
      <c r="J652" s="43">
        <v>1000</v>
      </c>
      <c r="K652" s="43">
        <v>0.1</v>
      </c>
      <c r="L652" s="43">
        <v>2</v>
      </c>
      <c r="M652" s="43">
        <v>10</v>
      </c>
      <c r="N652" s="43">
        <v>8</v>
      </c>
      <c r="O652" s="43">
        <v>0.27659574468085107</v>
      </c>
      <c r="P652" s="43">
        <v>0.14316353887399463</v>
      </c>
      <c r="Q652" s="43">
        <f t="shared" si="62"/>
        <v>0.41975928355484571</v>
      </c>
      <c r="R652" s="42"/>
      <c r="S652" s="15" t="s">
        <v>3118</v>
      </c>
      <c r="T652" s="37">
        <v>1000</v>
      </c>
      <c r="U652" s="37">
        <v>1E-4</v>
      </c>
      <c r="V652" s="37">
        <v>10000</v>
      </c>
      <c r="W652" s="37">
        <v>8</v>
      </c>
      <c r="X652" s="37">
        <v>0.30851063829787234</v>
      </c>
      <c r="Y652" s="37">
        <v>0</v>
      </c>
      <c r="Z652" s="37">
        <f t="shared" si="63"/>
        <v>0.30851063829787234</v>
      </c>
      <c r="AA652" s="42"/>
      <c r="AJ652" s="15" t="s">
        <v>9671</v>
      </c>
      <c r="AK652" s="43">
        <v>1000</v>
      </c>
      <c r="AL652" s="43">
        <v>0.1</v>
      </c>
      <c r="AM652" s="43">
        <v>2</v>
      </c>
      <c r="AN652" s="43">
        <v>10</v>
      </c>
      <c r="AO652" s="43">
        <v>8</v>
      </c>
      <c r="AP652" s="43">
        <v>0.18085106382978725</v>
      </c>
      <c r="AQ652" s="43">
        <v>3.9416058394160597E-2</v>
      </c>
      <c r="AR652" s="43">
        <f t="shared" si="64"/>
        <v>0.22026712222394784</v>
      </c>
      <c r="AS652" s="42"/>
      <c r="AT652" s="15" t="s">
        <v>11459</v>
      </c>
      <c r="AU652" s="37">
        <v>1000</v>
      </c>
      <c r="AV652" s="37">
        <v>1E-4</v>
      </c>
      <c r="AW652" s="37">
        <v>10000</v>
      </c>
      <c r="AX652" s="37">
        <v>8</v>
      </c>
      <c r="AY652" s="37">
        <v>0.20212765957446807</v>
      </c>
      <c r="AZ652" s="37">
        <v>6.486271388778353E-2</v>
      </c>
      <c r="BA652" s="37">
        <f t="shared" si="65"/>
        <v>0.26699037346225163</v>
      </c>
    </row>
    <row r="653" spans="9:53" x14ac:dyDescent="0.2">
      <c r="I653" s="15" t="s">
        <v>17566</v>
      </c>
      <c r="J653" s="43">
        <v>1000</v>
      </c>
      <c r="K653" s="43">
        <v>0.1</v>
      </c>
      <c r="L653" s="43">
        <v>2</v>
      </c>
      <c r="M653" s="43">
        <v>10</v>
      </c>
      <c r="N653" s="43">
        <v>9</v>
      </c>
      <c r="O653" s="43">
        <v>0.26595744680851063</v>
      </c>
      <c r="P653" s="43">
        <v>0.1349693251533742</v>
      </c>
      <c r="Q653" s="43">
        <f t="shared" si="62"/>
        <v>0.40092677196188486</v>
      </c>
      <c r="R653" s="42"/>
      <c r="S653" s="15" t="s">
        <v>3119</v>
      </c>
      <c r="T653" s="37">
        <v>1000</v>
      </c>
      <c r="U653" s="37">
        <v>1E-4</v>
      </c>
      <c r="V653" s="37">
        <v>10000</v>
      </c>
      <c r="W653" s="37">
        <v>9</v>
      </c>
      <c r="X653" s="37">
        <v>0.30851063829787234</v>
      </c>
      <c r="Y653" s="37">
        <v>0</v>
      </c>
      <c r="Z653" s="37">
        <f t="shared" si="63"/>
        <v>0.30851063829787234</v>
      </c>
      <c r="AA653" s="42"/>
      <c r="AJ653" s="15" t="s">
        <v>9672</v>
      </c>
      <c r="AK653" s="43">
        <v>1000</v>
      </c>
      <c r="AL653" s="43">
        <v>0.1</v>
      </c>
      <c r="AM653" s="43">
        <v>2</v>
      </c>
      <c r="AN653" s="43">
        <v>10</v>
      </c>
      <c r="AO653" s="43">
        <v>9</v>
      </c>
      <c r="AP653" s="43">
        <v>9.5744680851063829E-2</v>
      </c>
      <c r="AQ653" s="43">
        <v>-7.2627198281648528E-2</v>
      </c>
      <c r="AR653" s="43">
        <f t="shared" si="64"/>
        <v>2.3117482569415301E-2</v>
      </c>
      <c r="AS653" s="42"/>
      <c r="AT653" s="15" t="s">
        <v>11460</v>
      </c>
      <c r="AU653" s="37">
        <v>1000</v>
      </c>
      <c r="AV653" s="37">
        <v>1E-4</v>
      </c>
      <c r="AW653" s="37">
        <v>10000</v>
      </c>
      <c r="AX653" s="37">
        <v>9</v>
      </c>
      <c r="AY653" s="37">
        <v>0.19148936170212766</v>
      </c>
      <c r="AZ653" s="37">
        <v>5.3273257354890011E-2</v>
      </c>
      <c r="BA653" s="37">
        <f t="shared" si="65"/>
        <v>0.24476261905701768</v>
      </c>
    </row>
    <row r="654" spans="9:53" x14ac:dyDescent="0.2">
      <c r="I654" s="15" t="s">
        <v>17567</v>
      </c>
      <c r="J654" s="43">
        <v>1000</v>
      </c>
      <c r="K654" s="43">
        <v>0.1</v>
      </c>
      <c r="L654" s="43">
        <v>2</v>
      </c>
      <c r="M654" s="43">
        <v>100</v>
      </c>
      <c r="N654" s="43">
        <v>0</v>
      </c>
      <c r="O654" s="43">
        <v>0.26595744680851063</v>
      </c>
      <c r="P654" s="43">
        <v>0.13114534494306762</v>
      </c>
      <c r="Q654" s="43">
        <f t="shared" si="62"/>
        <v>0.39710279175157825</v>
      </c>
      <c r="R654" s="42"/>
      <c r="S654" s="15" t="s">
        <v>3120</v>
      </c>
      <c r="T654" s="37">
        <v>1000</v>
      </c>
      <c r="U654" s="37">
        <v>1E-4</v>
      </c>
      <c r="V654" s="37">
        <v>100000</v>
      </c>
      <c r="W654" s="37">
        <v>0</v>
      </c>
      <c r="X654" s="37">
        <v>0.30851063829787234</v>
      </c>
      <c r="Y654" s="37">
        <v>0</v>
      </c>
      <c r="Z654" s="37">
        <f t="shared" si="63"/>
        <v>0.30851063829787234</v>
      </c>
      <c r="AA654" s="42"/>
      <c r="AJ654" s="15" t="s">
        <v>9673</v>
      </c>
      <c r="AK654" s="43">
        <v>1000</v>
      </c>
      <c r="AL654" s="43">
        <v>0.1</v>
      </c>
      <c r="AM654" s="43">
        <v>2</v>
      </c>
      <c r="AN654" s="43">
        <v>100</v>
      </c>
      <c r="AO654" s="43">
        <v>0</v>
      </c>
      <c r="AP654" s="43">
        <v>0.19148936170212766</v>
      </c>
      <c r="AQ654" s="43">
        <v>5.2016985138004249E-2</v>
      </c>
      <c r="AR654" s="43">
        <f t="shared" si="64"/>
        <v>0.24350634684013189</v>
      </c>
      <c r="AS654" s="42"/>
      <c r="AT654" s="15" t="s">
        <v>11461</v>
      </c>
      <c r="AU654" s="37">
        <v>1000</v>
      </c>
      <c r="AV654" s="37">
        <v>1E-4</v>
      </c>
      <c r="AW654" s="37">
        <v>100000</v>
      </c>
      <c r="AX654" s="37">
        <v>0</v>
      </c>
      <c r="AY654" s="37">
        <v>0.10638297872340426</v>
      </c>
      <c r="AZ654" s="37">
        <v>-4.6520874751491054E-2</v>
      </c>
      <c r="BA654" s="37">
        <f t="shared" si="65"/>
        <v>5.9862103971913203E-2</v>
      </c>
    </row>
    <row r="655" spans="9:53" x14ac:dyDescent="0.2">
      <c r="I655" s="15" t="s">
        <v>17568</v>
      </c>
      <c r="J655" s="43">
        <v>1000</v>
      </c>
      <c r="K655" s="43">
        <v>0.1</v>
      </c>
      <c r="L655" s="43">
        <v>2</v>
      </c>
      <c r="M655" s="43">
        <v>100</v>
      </c>
      <c r="N655" s="43">
        <v>1</v>
      </c>
      <c r="O655" s="43">
        <v>0.26595744680851063</v>
      </c>
      <c r="P655" s="43">
        <v>0.13543055185283923</v>
      </c>
      <c r="Q655" s="43">
        <f t="shared" si="62"/>
        <v>0.40138799866134989</v>
      </c>
      <c r="R655" s="42"/>
      <c r="S655" s="15" t="s">
        <v>3121</v>
      </c>
      <c r="T655" s="37">
        <v>1000</v>
      </c>
      <c r="U655" s="37">
        <v>1E-4</v>
      </c>
      <c r="V655" s="37">
        <v>100000</v>
      </c>
      <c r="W655" s="37">
        <v>1</v>
      </c>
      <c r="X655" s="37">
        <v>0.30851063829787234</v>
      </c>
      <c r="Y655" s="37">
        <v>0</v>
      </c>
      <c r="Z655" s="37">
        <f t="shared" si="63"/>
        <v>0.30851063829787234</v>
      </c>
      <c r="AA655" s="42"/>
      <c r="AJ655" s="15" t="s">
        <v>9674</v>
      </c>
      <c r="AK655" s="43">
        <v>1000</v>
      </c>
      <c r="AL655" s="43">
        <v>0.1</v>
      </c>
      <c r="AM655" s="43">
        <v>2</v>
      </c>
      <c r="AN655" s="43">
        <v>100</v>
      </c>
      <c r="AO655" s="43">
        <v>1</v>
      </c>
      <c r="AP655" s="43">
        <v>0.19148936170212766</v>
      </c>
      <c r="AQ655" s="43">
        <v>4.2615920664701143E-2</v>
      </c>
      <c r="AR655" s="43">
        <f t="shared" si="64"/>
        <v>0.23410528236682882</v>
      </c>
      <c r="AS655" s="42"/>
      <c r="AT655" s="15" t="s">
        <v>11462</v>
      </c>
      <c r="AU655" s="37">
        <v>1000</v>
      </c>
      <c r="AV655" s="37">
        <v>1E-4</v>
      </c>
      <c r="AW655" s="37">
        <v>100000</v>
      </c>
      <c r="AX655" s="37">
        <v>1</v>
      </c>
      <c r="AY655" s="37">
        <v>0.11702127659574468</v>
      </c>
      <c r="AZ655" s="37">
        <v>-3.1328486450760064E-2</v>
      </c>
      <c r="BA655" s="37">
        <f t="shared" si="65"/>
        <v>8.5692790144984626E-2</v>
      </c>
    </row>
    <row r="656" spans="9:53" x14ac:dyDescent="0.2">
      <c r="I656" s="15" t="s">
        <v>17569</v>
      </c>
      <c r="J656" s="43">
        <v>1000</v>
      </c>
      <c r="K656" s="43">
        <v>0.1</v>
      </c>
      <c r="L656" s="43">
        <v>2</v>
      </c>
      <c r="M656" s="43">
        <v>100</v>
      </c>
      <c r="N656" s="43">
        <v>2</v>
      </c>
      <c r="O656" s="43">
        <v>0.26595744680851063</v>
      </c>
      <c r="P656" s="43">
        <v>0.13738529059715388</v>
      </c>
      <c r="Q656" s="43">
        <f t="shared" si="62"/>
        <v>0.40334273740566451</v>
      </c>
      <c r="R656" s="42"/>
      <c r="S656" s="15" t="s">
        <v>3122</v>
      </c>
      <c r="T656" s="37">
        <v>1000</v>
      </c>
      <c r="U656" s="37">
        <v>1E-4</v>
      </c>
      <c r="V656" s="37">
        <v>100000</v>
      </c>
      <c r="W656" s="37">
        <v>2</v>
      </c>
      <c r="X656" s="37">
        <v>0.30851063829787234</v>
      </c>
      <c r="Y656" s="37">
        <v>0</v>
      </c>
      <c r="Z656" s="37">
        <f t="shared" si="63"/>
        <v>0.30851063829787234</v>
      </c>
      <c r="AA656" s="42"/>
      <c r="AJ656" s="15" t="s">
        <v>9675</v>
      </c>
      <c r="AK656" s="43">
        <v>1000</v>
      </c>
      <c r="AL656" s="43">
        <v>0.1</v>
      </c>
      <c r="AM656" s="43">
        <v>2</v>
      </c>
      <c r="AN656" s="43">
        <v>100</v>
      </c>
      <c r="AO656" s="43">
        <v>2</v>
      </c>
      <c r="AP656" s="43">
        <v>0.1276595744680851</v>
      </c>
      <c r="AQ656" s="43">
        <v>-1.5948332674311307E-2</v>
      </c>
      <c r="AR656" s="43">
        <f t="shared" si="64"/>
        <v>0.11171124179377379</v>
      </c>
      <c r="AS656" s="42"/>
      <c r="AT656" s="15" t="s">
        <v>11463</v>
      </c>
      <c r="AU656" s="37">
        <v>1000</v>
      </c>
      <c r="AV656" s="37">
        <v>1E-4</v>
      </c>
      <c r="AW656" s="37">
        <v>100000</v>
      </c>
      <c r="AX656" s="37">
        <v>2</v>
      </c>
      <c r="AY656" s="37">
        <v>0.18085106382978725</v>
      </c>
      <c r="AZ656" s="37">
        <v>4.5244690674053574E-2</v>
      </c>
      <c r="BA656" s="37">
        <f t="shared" si="65"/>
        <v>0.22609575450384081</v>
      </c>
    </row>
    <row r="657" spans="9:53" x14ac:dyDescent="0.2">
      <c r="I657" s="15" t="s">
        <v>17570</v>
      </c>
      <c r="J657" s="43">
        <v>1000</v>
      </c>
      <c r="K657" s="43">
        <v>0.1</v>
      </c>
      <c r="L657" s="43">
        <v>2</v>
      </c>
      <c r="M657" s="43">
        <v>100</v>
      </c>
      <c r="N657" s="43">
        <v>3</v>
      </c>
      <c r="O657" s="43">
        <v>0.24468085106382978</v>
      </c>
      <c r="P657" s="43">
        <v>0.11167309996006922</v>
      </c>
      <c r="Q657" s="43">
        <f t="shared" si="62"/>
        <v>0.356353951023899</v>
      </c>
      <c r="R657" s="42"/>
      <c r="S657" s="15" t="s">
        <v>3123</v>
      </c>
      <c r="T657" s="37">
        <v>1000</v>
      </c>
      <c r="U657" s="37">
        <v>1E-4</v>
      </c>
      <c r="V657" s="37">
        <v>100000</v>
      </c>
      <c r="W657" s="37">
        <v>3</v>
      </c>
      <c r="X657" s="37">
        <v>0.30851063829787234</v>
      </c>
      <c r="Y657" s="37">
        <v>0</v>
      </c>
      <c r="Z657" s="37">
        <f t="shared" si="63"/>
        <v>0.30851063829787234</v>
      </c>
      <c r="AA657" s="42"/>
      <c r="AJ657" s="15" t="s">
        <v>9676</v>
      </c>
      <c r="AK657" s="43">
        <v>1000</v>
      </c>
      <c r="AL657" s="43">
        <v>0.1</v>
      </c>
      <c r="AM657" s="43">
        <v>2</v>
      </c>
      <c r="AN657" s="43">
        <v>100</v>
      </c>
      <c r="AO657" s="43">
        <v>3</v>
      </c>
      <c r="AP657" s="43">
        <v>7.4468085106382975E-2</v>
      </c>
      <c r="AQ657" s="43">
        <v>-8.1889138774970213E-2</v>
      </c>
      <c r="AR657" s="43">
        <f t="shared" si="64"/>
        <v>-7.421053668587238E-3</v>
      </c>
      <c r="AS657" s="42"/>
      <c r="AT657" s="15" t="s">
        <v>11464</v>
      </c>
      <c r="AU657" s="37">
        <v>1000</v>
      </c>
      <c r="AV657" s="37">
        <v>1E-4</v>
      </c>
      <c r="AW657" s="37">
        <v>100000</v>
      </c>
      <c r="AX657" s="37">
        <v>3</v>
      </c>
      <c r="AY657" s="37">
        <v>0.11702127659574468</v>
      </c>
      <c r="AZ657" s="37">
        <v>-1.7475221700573813E-2</v>
      </c>
      <c r="BA657" s="37">
        <f t="shared" si="65"/>
        <v>9.9546054895170877E-2</v>
      </c>
    </row>
    <row r="658" spans="9:53" x14ac:dyDescent="0.2">
      <c r="I658" s="15" t="s">
        <v>17571</v>
      </c>
      <c r="J658" s="43">
        <v>1000</v>
      </c>
      <c r="K658" s="43">
        <v>0.1</v>
      </c>
      <c r="L658" s="43">
        <v>2</v>
      </c>
      <c r="M658" s="43">
        <v>100</v>
      </c>
      <c r="N658" s="43">
        <v>4</v>
      </c>
      <c r="O658" s="43">
        <v>0.27659574468085107</v>
      </c>
      <c r="P658" s="43">
        <v>0.14097567531245803</v>
      </c>
      <c r="Q658" s="43">
        <f t="shared" si="62"/>
        <v>0.4175714199933091</v>
      </c>
      <c r="R658" s="42"/>
      <c r="S658" s="15" t="s">
        <v>3124</v>
      </c>
      <c r="T658" s="37">
        <v>1000</v>
      </c>
      <c r="U658" s="37">
        <v>1E-4</v>
      </c>
      <c r="V658" s="37">
        <v>100000</v>
      </c>
      <c r="W658" s="37">
        <v>4</v>
      </c>
      <c r="X658" s="37">
        <v>0.30851063829787234</v>
      </c>
      <c r="Y658" s="37">
        <v>0</v>
      </c>
      <c r="Z658" s="37">
        <f t="shared" si="63"/>
        <v>0.30851063829787234</v>
      </c>
      <c r="AA658" s="42"/>
      <c r="AJ658" s="15" t="s">
        <v>9677</v>
      </c>
      <c r="AK658" s="43">
        <v>1000</v>
      </c>
      <c r="AL658" s="43">
        <v>0.1</v>
      </c>
      <c r="AM658" s="43">
        <v>2</v>
      </c>
      <c r="AN658" s="43">
        <v>100</v>
      </c>
      <c r="AO658" s="43">
        <v>4</v>
      </c>
      <c r="AP658" s="43">
        <v>9.5744680851063829E-2</v>
      </c>
      <c r="AQ658" s="43">
        <v>-7.0184837931958205E-2</v>
      </c>
      <c r="AR658" s="43">
        <f t="shared" si="64"/>
        <v>2.5559842919105624E-2</v>
      </c>
      <c r="AS658" s="42"/>
      <c r="AT658" s="15" t="s">
        <v>11465</v>
      </c>
      <c r="AU658" s="37">
        <v>1000</v>
      </c>
      <c r="AV658" s="37">
        <v>1E-4</v>
      </c>
      <c r="AW658" s="37">
        <v>100000</v>
      </c>
      <c r="AX658" s="37">
        <v>4</v>
      </c>
      <c r="AY658" s="37">
        <v>0.19148936170212766</v>
      </c>
      <c r="AZ658" s="37">
        <v>7.2809863724853985E-2</v>
      </c>
      <c r="BA658" s="37">
        <f t="shared" si="65"/>
        <v>0.26429922542698164</v>
      </c>
    </row>
    <row r="659" spans="9:53" x14ac:dyDescent="0.2">
      <c r="I659" s="15" t="s">
        <v>17572</v>
      </c>
      <c r="J659" s="43">
        <v>1000</v>
      </c>
      <c r="K659" s="43">
        <v>0.1</v>
      </c>
      <c r="L659" s="43">
        <v>2</v>
      </c>
      <c r="M659" s="43">
        <v>100</v>
      </c>
      <c r="N659" s="43">
        <v>5</v>
      </c>
      <c r="O659" s="43">
        <v>0.25531914893617019</v>
      </c>
      <c r="P659" s="43">
        <v>0.12149532710280371</v>
      </c>
      <c r="Q659" s="43">
        <f t="shared" si="62"/>
        <v>0.37681447603897389</v>
      </c>
      <c r="R659" s="42"/>
      <c r="S659" s="15" t="s">
        <v>3125</v>
      </c>
      <c r="T659" s="37">
        <v>1000</v>
      </c>
      <c r="U659" s="37">
        <v>1E-4</v>
      </c>
      <c r="V659" s="37">
        <v>100000</v>
      </c>
      <c r="W659" s="37">
        <v>5</v>
      </c>
      <c r="X659" s="37">
        <v>0.30851063829787234</v>
      </c>
      <c r="Y659" s="37">
        <v>0</v>
      </c>
      <c r="Z659" s="37">
        <f t="shared" si="63"/>
        <v>0.30851063829787234</v>
      </c>
      <c r="AA659" s="42"/>
      <c r="AJ659" s="15" t="s">
        <v>9678</v>
      </c>
      <c r="AK659" s="43">
        <v>1000</v>
      </c>
      <c r="AL659" s="43">
        <v>0.1</v>
      </c>
      <c r="AM659" s="43">
        <v>2</v>
      </c>
      <c r="AN659" s="43">
        <v>100</v>
      </c>
      <c r="AO659" s="43">
        <v>5</v>
      </c>
      <c r="AP659" s="43">
        <v>0.10638297872340426</v>
      </c>
      <c r="AQ659" s="43">
        <v>-4.1688654353562005E-2</v>
      </c>
      <c r="AR659" s="43">
        <f t="shared" si="64"/>
        <v>6.4694324369842252E-2</v>
      </c>
      <c r="AS659" s="42"/>
      <c r="AT659" s="15" t="s">
        <v>11466</v>
      </c>
      <c r="AU659" s="37">
        <v>1000</v>
      </c>
      <c r="AV659" s="37">
        <v>1E-4</v>
      </c>
      <c r="AW659" s="37">
        <v>100000</v>
      </c>
      <c r="AX659" s="37">
        <v>5</v>
      </c>
      <c r="AY659" s="37">
        <v>0.14893617021276595</v>
      </c>
      <c r="AZ659" s="37">
        <v>1.2086179716237499E-2</v>
      </c>
      <c r="BA659" s="37">
        <f t="shared" si="65"/>
        <v>0.16102234992900344</v>
      </c>
    </row>
    <row r="660" spans="9:53" x14ac:dyDescent="0.2">
      <c r="I660" s="15" t="s">
        <v>17573</v>
      </c>
      <c r="J660" s="43">
        <v>1000</v>
      </c>
      <c r="K660" s="43">
        <v>0.1</v>
      </c>
      <c r="L660" s="43">
        <v>2</v>
      </c>
      <c r="M660" s="43">
        <v>100</v>
      </c>
      <c r="N660" s="43">
        <v>6</v>
      </c>
      <c r="O660" s="43">
        <v>0.28723404255319152</v>
      </c>
      <c r="P660" s="43">
        <v>0.15914552736982648</v>
      </c>
      <c r="Q660" s="43">
        <f t="shared" si="62"/>
        <v>0.44637956992301797</v>
      </c>
      <c r="R660" s="42"/>
      <c r="S660" s="15" t="s">
        <v>3126</v>
      </c>
      <c r="T660" s="37">
        <v>1000</v>
      </c>
      <c r="U660" s="37">
        <v>1E-4</v>
      </c>
      <c r="V660" s="37">
        <v>100000</v>
      </c>
      <c r="W660" s="37">
        <v>6</v>
      </c>
      <c r="X660" s="37">
        <v>0.30851063829787234</v>
      </c>
      <c r="Y660" s="37">
        <v>0</v>
      </c>
      <c r="Z660" s="37">
        <f t="shared" si="63"/>
        <v>0.30851063829787234</v>
      </c>
      <c r="AA660" s="42"/>
      <c r="AJ660" s="15" t="s">
        <v>9679</v>
      </c>
      <c r="AK660" s="43">
        <v>1000</v>
      </c>
      <c r="AL660" s="43">
        <v>0.1</v>
      </c>
      <c r="AM660" s="43">
        <v>2</v>
      </c>
      <c r="AN660" s="43">
        <v>100</v>
      </c>
      <c r="AO660" s="43">
        <v>6</v>
      </c>
      <c r="AP660" s="43">
        <v>0.10638297872340426</v>
      </c>
      <c r="AQ660" s="43">
        <v>-4.8605577689243049E-2</v>
      </c>
      <c r="AR660" s="43">
        <f t="shared" si="64"/>
        <v>5.7777401034161208E-2</v>
      </c>
      <c r="AS660" s="42"/>
      <c r="AT660" s="15" t="s">
        <v>11467</v>
      </c>
      <c r="AU660" s="37">
        <v>1000</v>
      </c>
      <c r="AV660" s="37">
        <v>1E-4</v>
      </c>
      <c r="AW660" s="37">
        <v>100000</v>
      </c>
      <c r="AX660" s="37">
        <v>6</v>
      </c>
      <c r="AY660" s="37">
        <v>0.1276595744680851</v>
      </c>
      <c r="AZ660" s="37">
        <v>-3.1233732431025733E-3</v>
      </c>
      <c r="BA660" s="37">
        <f t="shared" si="65"/>
        <v>0.12453620122498252</v>
      </c>
    </row>
    <row r="661" spans="9:53" x14ac:dyDescent="0.2">
      <c r="I661" s="15" t="s">
        <v>17574</v>
      </c>
      <c r="J661" s="43">
        <v>1000</v>
      </c>
      <c r="K661" s="43">
        <v>0.1</v>
      </c>
      <c r="L661" s="43">
        <v>2</v>
      </c>
      <c r="M661" s="43">
        <v>100</v>
      </c>
      <c r="N661" s="43">
        <v>7</v>
      </c>
      <c r="O661" s="43">
        <v>0.25531914893617019</v>
      </c>
      <c r="P661" s="43">
        <v>0.11973244147157183</v>
      </c>
      <c r="Q661" s="43">
        <f t="shared" si="62"/>
        <v>0.37505159040774205</v>
      </c>
      <c r="R661" s="42"/>
      <c r="S661" s="15" t="s">
        <v>3127</v>
      </c>
      <c r="T661" s="37">
        <v>1000</v>
      </c>
      <c r="U661" s="37">
        <v>1E-4</v>
      </c>
      <c r="V661" s="37">
        <v>100000</v>
      </c>
      <c r="W661" s="37">
        <v>7</v>
      </c>
      <c r="X661" s="37">
        <v>0.30851063829787234</v>
      </c>
      <c r="Y661" s="37">
        <v>0</v>
      </c>
      <c r="Z661" s="37">
        <f t="shared" si="63"/>
        <v>0.30851063829787234</v>
      </c>
      <c r="AA661" s="42"/>
      <c r="AJ661" s="15" t="s">
        <v>9680</v>
      </c>
      <c r="AK661" s="43">
        <v>1000</v>
      </c>
      <c r="AL661" s="43">
        <v>0.1</v>
      </c>
      <c r="AM661" s="43">
        <v>2</v>
      </c>
      <c r="AN661" s="43">
        <v>100</v>
      </c>
      <c r="AO661" s="43">
        <v>7</v>
      </c>
      <c r="AP661" s="43">
        <v>0.1276595744680851</v>
      </c>
      <c r="AQ661" s="43">
        <v>-3.3382490950529593E-2</v>
      </c>
      <c r="AR661" s="43">
        <f t="shared" si="64"/>
        <v>9.427708351755551E-2</v>
      </c>
      <c r="AS661" s="42"/>
      <c r="AT661" s="15" t="s">
        <v>11468</v>
      </c>
      <c r="AU661" s="37">
        <v>1000</v>
      </c>
      <c r="AV661" s="37">
        <v>1E-4</v>
      </c>
      <c r="AW661" s="37">
        <v>100000</v>
      </c>
      <c r="AX661" s="37">
        <v>7</v>
      </c>
      <c r="AY661" s="37">
        <v>0.11702127659574468</v>
      </c>
      <c r="AZ661" s="37">
        <v>-3.5297239915074309E-2</v>
      </c>
      <c r="BA661" s="37">
        <f t="shared" si="65"/>
        <v>8.1724036680670381E-2</v>
      </c>
    </row>
    <row r="662" spans="9:53" x14ac:dyDescent="0.2">
      <c r="I662" s="15" t="s">
        <v>17575</v>
      </c>
      <c r="J662" s="43">
        <v>1000</v>
      </c>
      <c r="K662" s="43">
        <v>0.1</v>
      </c>
      <c r="L662" s="43">
        <v>2</v>
      </c>
      <c r="M662" s="43">
        <v>100</v>
      </c>
      <c r="N662" s="43">
        <v>8</v>
      </c>
      <c r="O662" s="43">
        <v>0.24468085106382978</v>
      </c>
      <c r="P662" s="43">
        <v>0.11544068919814446</v>
      </c>
      <c r="Q662" s="43">
        <f t="shared" si="62"/>
        <v>0.36012154026197424</v>
      </c>
      <c r="R662" s="42"/>
      <c r="S662" s="15" t="s">
        <v>3128</v>
      </c>
      <c r="T662" s="37">
        <v>1000</v>
      </c>
      <c r="U662" s="37">
        <v>1E-4</v>
      </c>
      <c r="V662" s="37">
        <v>100000</v>
      </c>
      <c r="W662" s="37">
        <v>8</v>
      </c>
      <c r="X662" s="37">
        <v>0.30851063829787234</v>
      </c>
      <c r="Y662" s="37">
        <v>0</v>
      </c>
      <c r="Z662" s="37">
        <f t="shared" si="63"/>
        <v>0.30851063829787234</v>
      </c>
      <c r="AA662" s="42"/>
      <c r="AJ662" s="15" t="s">
        <v>9681</v>
      </c>
      <c r="AK662" s="43">
        <v>1000</v>
      </c>
      <c r="AL662" s="43">
        <v>0.1</v>
      </c>
      <c r="AM662" s="43">
        <v>2</v>
      </c>
      <c r="AN662" s="43">
        <v>100</v>
      </c>
      <c r="AO662" s="43">
        <v>8</v>
      </c>
      <c r="AP662" s="43">
        <v>0.15957446808510639</v>
      </c>
      <c r="AQ662" s="43">
        <v>6.0232900548788998E-3</v>
      </c>
      <c r="AR662" s="43">
        <f t="shared" si="64"/>
        <v>0.16559775813998528</v>
      </c>
      <c r="AS662" s="42"/>
      <c r="AT662" s="15" t="s">
        <v>11469</v>
      </c>
      <c r="AU662" s="37">
        <v>1000</v>
      </c>
      <c r="AV662" s="37">
        <v>1E-4</v>
      </c>
      <c r="AW662" s="37">
        <v>100000</v>
      </c>
      <c r="AX662" s="37">
        <v>8</v>
      </c>
      <c r="AY662" s="37">
        <v>0.11702127659574468</v>
      </c>
      <c r="AZ662" s="37">
        <v>-2.4422268907563022E-2</v>
      </c>
      <c r="BA662" s="37">
        <f t="shared" si="65"/>
        <v>9.2599007688181662E-2</v>
      </c>
    </row>
    <row r="663" spans="9:53" x14ac:dyDescent="0.2">
      <c r="I663" s="15" t="s">
        <v>17576</v>
      </c>
      <c r="J663" s="43">
        <v>1000</v>
      </c>
      <c r="K663" s="43">
        <v>0.1</v>
      </c>
      <c r="L663" s="43">
        <v>2</v>
      </c>
      <c r="M663" s="43">
        <v>100</v>
      </c>
      <c r="N663" s="43">
        <v>9</v>
      </c>
      <c r="O663" s="43">
        <v>0.25531914893617019</v>
      </c>
      <c r="P663" s="43">
        <v>0.1240681576144835</v>
      </c>
      <c r="Q663" s="43">
        <f t="shared" si="62"/>
        <v>0.37938730655065367</v>
      </c>
      <c r="R663" s="42"/>
      <c r="S663" s="15" t="s">
        <v>3129</v>
      </c>
      <c r="T663" s="37">
        <v>1000</v>
      </c>
      <c r="U663" s="37">
        <v>1E-4</v>
      </c>
      <c r="V663" s="37">
        <v>100000</v>
      </c>
      <c r="W663" s="37">
        <v>9</v>
      </c>
      <c r="X663" s="37">
        <v>0.30851063829787234</v>
      </c>
      <c r="Y663" s="37">
        <v>0</v>
      </c>
      <c r="Z663" s="37">
        <f t="shared" si="63"/>
        <v>0.30851063829787234</v>
      </c>
      <c r="AA663" s="42"/>
      <c r="AJ663" s="15" t="s">
        <v>9682</v>
      </c>
      <c r="AK663" s="43">
        <v>1000</v>
      </c>
      <c r="AL663" s="43">
        <v>0.1</v>
      </c>
      <c r="AM663" s="43">
        <v>2</v>
      </c>
      <c r="AN663" s="43">
        <v>100</v>
      </c>
      <c r="AO663" s="43">
        <v>9</v>
      </c>
      <c r="AP663" s="43">
        <v>0.1276595744680851</v>
      </c>
      <c r="AQ663" s="43">
        <v>-9.0897286066747075E-4</v>
      </c>
      <c r="AR663" s="43">
        <f t="shared" si="64"/>
        <v>0.12675060160741763</v>
      </c>
      <c r="AS663" s="42"/>
      <c r="AT663" s="15" t="s">
        <v>11470</v>
      </c>
      <c r="AU663" s="37">
        <v>1000</v>
      </c>
      <c r="AV663" s="37">
        <v>1E-4</v>
      </c>
      <c r="AW663" s="37">
        <v>100000</v>
      </c>
      <c r="AX663" s="37">
        <v>9</v>
      </c>
      <c r="AY663" s="37">
        <v>8.5106382978723402E-2</v>
      </c>
      <c r="AZ663" s="37">
        <v>-5.5628101331940467E-2</v>
      </c>
      <c r="BA663" s="37">
        <f t="shared" si="65"/>
        <v>2.9478281646782935E-2</v>
      </c>
    </row>
    <row r="664" spans="9:53" x14ac:dyDescent="0.2">
      <c r="I664" s="15" t="s">
        <v>17577</v>
      </c>
      <c r="J664" s="43">
        <v>3000</v>
      </c>
      <c r="K664" s="43">
        <v>0.1</v>
      </c>
      <c r="L664" s="43">
        <v>2</v>
      </c>
      <c r="M664" s="43">
        <v>1E-3</v>
      </c>
      <c r="N664" s="43">
        <v>0</v>
      </c>
      <c r="O664" s="43">
        <v>0.26595744680851063</v>
      </c>
      <c r="P664" s="43">
        <v>0.13126171979641038</v>
      </c>
      <c r="Q664" s="43">
        <f t="shared" si="62"/>
        <v>0.39721916660492101</v>
      </c>
      <c r="R664" s="42"/>
      <c r="S664" s="15" t="s">
        <v>3130</v>
      </c>
      <c r="T664" s="37">
        <v>3000</v>
      </c>
      <c r="U664" s="37">
        <v>1E-4</v>
      </c>
      <c r="V664" s="37">
        <v>1.0000000000000001E-5</v>
      </c>
      <c r="W664" s="37">
        <v>0</v>
      </c>
      <c r="X664" s="37">
        <v>0.30851063829787234</v>
      </c>
      <c r="Y664" s="37">
        <v>0</v>
      </c>
      <c r="Z664" s="37">
        <f t="shared" si="63"/>
        <v>0.30851063829787234</v>
      </c>
      <c r="AA664" s="42"/>
      <c r="AJ664" s="15" t="s">
        <v>9683</v>
      </c>
      <c r="AK664" s="43">
        <v>3000</v>
      </c>
      <c r="AL664" s="43">
        <v>0.1</v>
      </c>
      <c r="AM664" s="43">
        <v>2</v>
      </c>
      <c r="AN664" s="43">
        <v>1E-3</v>
      </c>
      <c r="AO664" s="43">
        <v>0</v>
      </c>
      <c r="AP664" s="43">
        <v>0.18085106382978725</v>
      </c>
      <c r="AQ664" s="43">
        <v>4.7882136279926338E-2</v>
      </c>
      <c r="AR664" s="43">
        <f t="shared" si="64"/>
        <v>0.2287332001097136</v>
      </c>
      <c r="AS664" s="42"/>
      <c r="AT664" s="15" t="s">
        <v>11471</v>
      </c>
      <c r="AU664" s="37">
        <v>3000</v>
      </c>
      <c r="AV664" s="37">
        <v>1E-4</v>
      </c>
      <c r="AW664" s="37">
        <v>1.0000000000000001E-5</v>
      </c>
      <c r="AX664" s="37">
        <v>0</v>
      </c>
      <c r="AY664" s="37">
        <v>0.18085106382978725</v>
      </c>
      <c r="AZ664" s="37">
        <v>5.0380477564943592E-2</v>
      </c>
      <c r="BA664" s="37">
        <f t="shared" si="65"/>
        <v>0.23123154139473084</v>
      </c>
    </row>
    <row r="665" spans="9:53" x14ac:dyDescent="0.2">
      <c r="I665" s="15" t="s">
        <v>17578</v>
      </c>
      <c r="J665" s="43">
        <v>3000</v>
      </c>
      <c r="K665" s="43">
        <v>0.1</v>
      </c>
      <c r="L665" s="43">
        <v>2</v>
      </c>
      <c r="M665" s="43">
        <v>1E-3</v>
      </c>
      <c r="N665" s="43">
        <v>1</v>
      </c>
      <c r="O665" s="43">
        <v>0.24468085106382978</v>
      </c>
      <c r="P665" s="43">
        <v>0.10918312867058194</v>
      </c>
      <c r="Q665" s="43">
        <f t="shared" si="62"/>
        <v>0.35386397973441175</v>
      </c>
      <c r="R665" s="42"/>
      <c r="S665" s="15" t="s">
        <v>3131</v>
      </c>
      <c r="T665" s="37">
        <v>3000</v>
      </c>
      <c r="U665" s="37">
        <v>1E-4</v>
      </c>
      <c r="V665" s="37">
        <v>1.0000000000000001E-5</v>
      </c>
      <c r="W665" s="37">
        <v>1</v>
      </c>
      <c r="X665" s="37">
        <v>0.30851063829787234</v>
      </c>
      <c r="Y665" s="37">
        <v>0</v>
      </c>
      <c r="Z665" s="37">
        <f t="shared" si="63"/>
        <v>0.30851063829787234</v>
      </c>
      <c r="AA665" s="42"/>
      <c r="AJ665" s="15" t="s">
        <v>9684</v>
      </c>
      <c r="AK665" s="43">
        <v>3000</v>
      </c>
      <c r="AL665" s="43">
        <v>0.1</v>
      </c>
      <c r="AM665" s="43">
        <v>2</v>
      </c>
      <c r="AN665" s="43">
        <v>1E-3</v>
      </c>
      <c r="AO665" s="43">
        <v>1</v>
      </c>
      <c r="AP665" s="43">
        <v>0.1702127659574468</v>
      </c>
      <c r="AQ665" s="43">
        <v>3.2462391132224815E-2</v>
      </c>
      <c r="AR665" s="43">
        <f t="shared" si="64"/>
        <v>0.20267515708967163</v>
      </c>
      <c r="AS665" s="42"/>
      <c r="AT665" s="15" t="s">
        <v>11472</v>
      </c>
      <c r="AU665" s="37">
        <v>3000</v>
      </c>
      <c r="AV665" s="37">
        <v>1E-4</v>
      </c>
      <c r="AW665" s="37">
        <v>1.0000000000000001E-5</v>
      </c>
      <c r="AX665" s="37">
        <v>1</v>
      </c>
      <c r="AY665" s="37">
        <v>0.11702127659574468</v>
      </c>
      <c r="AZ665" s="37">
        <v>-2.9695129998680191E-2</v>
      </c>
      <c r="BA665" s="37">
        <f t="shared" si="65"/>
        <v>8.7326146597064488E-2</v>
      </c>
    </row>
    <row r="666" spans="9:53" x14ac:dyDescent="0.2">
      <c r="I666" s="15" t="s">
        <v>17579</v>
      </c>
      <c r="J666" s="43">
        <v>3000</v>
      </c>
      <c r="K666" s="43">
        <v>0.1</v>
      </c>
      <c r="L666" s="43">
        <v>2</v>
      </c>
      <c r="M666" s="43">
        <v>1E-3</v>
      </c>
      <c r="N666" s="43">
        <v>2</v>
      </c>
      <c r="O666" s="43">
        <v>0.24468085106382978</v>
      </c>
      <c r="P666" s="43">
        <v>0.1125</v>
      </c>
      <c r="Q666" s="43">
        <f t="shared" si="62"/>
        <v>0.3571808510638298</v>
      </c>
      <c r="R666" s="42"/>
      <c r="S666" s="15" t="s">
        <v>3132</v>
      </c>
      <c r="T666" s="37">
        <v>3000</v>
      </c>
      <c r="U666" s="37">
        <v>1E-4</v>
      </c>
      <c r="V666" s="37">
        <v>1.0000000000000001E-5</v>
      </c>
      <c r="W666" s="37">
        <v>2</v>
      </c>
      <c r="X666" s="37">
        <v>0.30851063829787234</v>
      </c>
      <c r="Y666" s="37">
        <v>0</v>
      </c>
      <c r="Z666" s="37">
        <f t="shared" si="63"/>
        <v>0.30851063829787234</v>
      </c>
      <c r="AA666" s="42"/>
      <c r="AJ666" s="15" t="s">
        <v>9685</v>
      </c>
      <c r="AK666" s="43">
        <v>3000</v>
      </c>
      <c r="AL666" s="43">
        <v>0.1</v>
      </c>
      <c r="AM666" s="43">
        <v>2</v>
      </c>
      <c r="AN666" s="43">
        <v>1E-3</v>
      </c>
      <c r="AO666" s="43">
        <v>2</v>
      </c>
      <c r="AP666" s="43">
        <v>0.11702127659574468</v>
      </c>
      <c r="AQ666" s="43">
        <v>-4.3048128342245993E-2</v>
      </c>
      <c r="AR666" s="43">
        <f t="shared" si="64"/>
        <v>7.3973148253498683E-2</v>
      </c>
      <c r="AS666" s="42"/>
      <c r="AT666" s="15" t="s">
        <v>11473</v>
      </c>
      <c r="AU666" s="37">
        <v>3000</v>
      </c>
      <c r="AV666" s="37">
        <v>1E-4</v>
      </c>
      <c r="AW666" s="37">
        <v>1.0000000000000001E-5</v>
      </c>
      <c r="AX666" s="37">
        <v>2</v>
      </c>
      <c r="AY666" s="37">
        <v>0.10638297872340426</v>
      </c>
      <c r="AZ666" s="37">
        <v>-3.5540983606557407E-2</v>
      </c>
      <c r="BA666" s="37">
        <f t="shared" si="65"/>
        <v>7.0841995116846856E-2</v>
      </c>
    </row>
    <row r="667" spans="9:53" x14ac:dyDescent="0.2">
      <c r="I667" s="15" t="s">
        <v>17580</v>
      </c>
      <c r="J667" s="43">
        <v>3000</v>
      </c>
      <c r="K667" s="43">
        <v>0.1</v>
      </c>
      <c r="L667" s="43">
        <v>2</v>
      </c>
      <c r="M667" s="43">
        <v>1E-3</v>
      </c>
      <c r="N667" s="43">
        <v>3</v>
      </c>
      <c r="O667" s="43">
        <v>0.24468085106382978</v>
      </c>
      <c r="P667" s="43">
        <v>0.11060767590618335</v>
      </c>
      <c r="Q667" s="43">
        <f t="shared" si="62"/>
        <v>0.35528852697001312</v>
      </c>
      <c r="R667" s="42"/>
      <c r="S667" s="15" t="s">
        <v>3133</v>
      </c>
      <c r="T667" s="37">
        <v>3000</v>
      </c>
      <c r="U667" s="37">
        <v>1E-4</v>
      </c>
      <c r="V667" s="37">
        <v>1.0000000000000001E-5</v>
      </c>
      <c r="W667" s="37">
        <v>3</v>
      </c>
      <c r="X667" s="37">
        <v>0.30851063829787234</v>
      </c>
      <c r="Y667" s="37">
        <v>0</v>
      </c>
      <c r="Z667" s="37">
        <f t="shared" si="63"/>
        <v>0.30851063829787234</v>
      </c>
      <c r="AA667" s="42"/>
      <c r="AJ667" s="15" t="s">
        <v>9686</v>
      </c>
      <c r="AK667" s="43">
        <v>3000</v>
      </c>
      <c r="AL667" s="43">
        <v>0.1</v>
      </c>
      <c r="AM667" s="43">
        <v>2</v>
      </c>
      <c r="AN667" s="43">
        <v>1E-3</v>
      </c>
      <c r="AO667" s="43">
        <v>3</v>
      </c>
      <c r="AP667" s="43">
        <v>0.14893617021276595</v>
      </c>
      <c r="AQ667" s="43">
        <v>7.784668162026641E-3</v>
      </c>
      <c r="AR667" s="43">
        <f t="shared" si="64"/>
        <v>0.15672083837479259</v>
      </c>
      <c r="AS667" s="42"/>
      <c r="AT667" s="15" t="s">
        <v>11474</v>
      </c>
      <c r="AU667" s="37">
        <v>3000</v>
      </c>
      <c r="AV667" s="37">
        <v>1E-4</v>
      </c>
      <c r="AW667" s="37">
        <v>1.0000000000000001E-5</v>
      </c>
      <c r="AX667" s="37">
        <v>3</v>
      </c>
      <c r="AY667" s="37">
        <v>0.13829787234042554</v>
      </c>
      <c r="AZ667" s="37">
        <v>-2.5016458196181739E-3</v>
      </c>
      <c r="BA667" s="37">
        <f t="shared" si="65"/>
        <v>0.13579622652080736</v>
      </c>
    </row>
    <row r="668" spans="9:53" x14ac:dyDescent="0.2">
      <c r="I668" s="15" t="s">
        <v>17581</v>
      </c>
      <c r="J668" s="43">
        <v>3000</v>
      </c>
      <c r="K668" s="43">
        <v>0.1</v>
      </c>
      <c r="L668" s="43">
        <v>2</v>
      </c>
      <c r="M668" s="43">
        <v>1E-3</v>
      </c>
      <c r="N668" s="43">
        <v>4</v>
      </c>
      <c r="O668" s="43">
        <v>0.26595744680851063</v>
      </c>
      <c r="P668" s="43">
        <v>0.1362365161805833</v>
      </c>
      <c r="Q668" s="43">
        <f t="shared" si="62"/>
        <v>0.40219396298909393</v>
      </c>
      <c r="R668" s="42"/>
      <c r="S668" s="15" t="s">
        <v>3134</v>
      </c>
      <c r="T668" s="37">
        <v>3000</v>
      </c>
      <c r="U668" s="37">
        <v>1E-4</v>
      </c>
      <c r="V668" s="37">
        <v>1.0000000000000001E-5</v>
      </c>
      <c r="W668" s="37">
        <v>4</v>
      </c>
      <c r="X668" s="37">
        <v>0.30851063829787234</v>
      </c>
      <c r="Y668" s="37">
        <v>0</v>
      </c>
      <c r="Z668" s="37">
        <f t="shared" si="63"/>
        <v>0.30851063829787234</v>
      </c>
      <c r="AA668" s="42"/>
      <c r="AJ668" s="15" t="s">
        <v>9687</v>
      </c>
      <c r="AK668" s="43">
        <v>3000</v>
      </c>
      <c r="AL668" s="43">
        <v>0.1</v>
      </c>
      <c r="AM668" s="43">
        <v>2</v>
      </c>
      <c r="AN668" s="43">
        <v>1E-3</v>
      </c>
      <c r="AO668" s="43">
        <v>4</v>
      </c>
      <c r="AP668" s="43">
        <v>0.19148936170212766</v>
      </c>
      <c r="AQ668" s="43">
        <v>4.7085500867013456E-2</v>
      </c>
      <c r="AR668" s="43">
        <f t="shared" si="64"/>
        <v>0.23857486256914112</v>
      </c>
      <c r="AS668" s="42"/>
      <c r="AT668" s="15" t="s">
        <v>11475</v>
      </c>
      <c r="AU668" s="37">
        <v>3000</v>
      </c>
      <c r="AV668" s="37">
        <v>1E-4</v>
      </c>
      <c r="AW668" s="37">
        <v>1.0000000000000001E-5</v>
      </c>
      <c r="AX668" s="37">
        <v>4</v>
      </c>
      <c r="AY668" s="37">
        <v>0.1276595744680851</v>
      </c>
      <c r="AZ668" s="37">
        <v>-3.1860776439089751E-2</v>
      </c>
      <c r="BA668" s="37">
        <f t="shared" si="65"/>
        <v>9.5798798028995352E-2</v>
      </c>
    </row>
    <row r="669" spans="9:53" x14ac:dyDescent="0.2">
      <c r="I669" s="15" t="s">
        <v>17582</v>
      </c>
      <c r="J669" s="43">
        <v>3000</v>
      </c>
      <c r="K669" s="43">
        <v>0.1</v>
      </c>
      <c r="L669" s="43">
        <v>2</v>
      </c>
      <c r="M669" s="43">
        <v>1E-3</v>
      </c>
      <c r="N669" s="43">
        <v>5</v>
      </c>
      <c r="O669" s="43">
        <v>0.28723404255319152</v>
      </c>
      <c r="P669" s="43">
        <v>0.15757089352594975</v>
      </c>
      <c r="Q669" s="43">
        <f t="shared" si="62"/>
        <v>0.44480493607914129</v>
      </c>
      <c r="R669" s="42"/>
      <c r="S669" s="15" t="s">
        <v>3135</v>
      </c>
      <c r="T669" s="37">
        <v>3000</v>
      </c>
      <c r="U669" s="37">
        <v>1E-4</v>
      </c>
      <c r="V669" s="37">
        <v>1.0000000000000001E-5</v>
      </c>
      <c r="W669" s="37">
        <v>5</v>
      </c>
      <c r="X669" s="37">
        <v>0.30851063829787234</v>
      </c>
      <c r="Y669" s="37">
        <v>0</v>
      </c>
      <c r="Z669" s="37">
        <f t="shared" si="63"/>
        <v>0.30851063829787234</v>
      </c>
      <c r="AA669" s="42"/>
      <c r="AJ669" s="15" t="s">
        <v>9688</v>
      </c>
      <c r="AK669" s="43">
        <v>3000</v>
      </c>
      <c r="AL669" s="43">
        <v>0.1</v>
      </c>
      <c r="AM669" s="43">
        <v>2</v>
      </c>
      <c r="AN669" s="43">
        <v>1E-3</v>
      </c>
      <c r="AO669" s="43">
        <v>5</v>
      </c>
      <c r="AP669" s="43">
        <v>0.1276595744680851</v>
      </c>
      <c r="AQ669" s="43">
        <v>-2.691180389022118E-2</v>
      </c>
      <c r="AR669" s="43">
        <f t="shared" si="64"/>
        <v>0.10074777057786391</v>
      </c>
      <c r="AS669" s="42"/>
      <c r="AT669" s="15" t="s">
        <v>11476</v>
      </c>
      <c r="AU669" s="37">
        <v>3000</v>
      </c>
      <c r="AV669" s="37">
        <v>1E-4</v>
      </c>
      <c r="AW669" s="37">
        <v>1.0000000000000001E-5</v>
      </c>
      <c r="AX669" s="37">
        <v>5</v>
      </c>
      <c r="AY669" s="37">
        <v>0.18085106382978725</v>
      </c>
      <c r="AZ669" s="37">
        <v>5.3608786610878686E-2</v>
      </c>
      <c r="BA669" s="37">
        <f t="shared" si="65"/>
        <v>0.23445985044066592</v>
      </c>
    </row>
    <row r="670" spans="9:53" x14ac:dyDescent="0.2">
      <c r="I670" s="15" t="s">
        <v>17583</v>
      </c>
      <c r="J670" s="43">
        <v>3000</v>
      </c>
      <c r="K670" s="43">
        <v>0.1</v>
      </c>
      <c r="L670" s="43">
        <v>2</v>
      </c>
      <c r="M670" s="43">
        <v>1E-3</v>
      </c>
      <c r="N670" s="43">
        <v>6</v>
      </c>
      <c r="O670" s="43">
        <v>0.24468085106382978</v>
      </c>
      <c r="P670" s="43">
        <v>0.11226389997339717</v>
      </c>
      <c r="Q670" s="43">
        <f t="shared" si="62"/>
        <v>0.35694475103722695</v>
      </c>
      <c r="R670" s="42"/>
      <c r="S670" s="15" t="s">
        <v>3136</v>
      </c>
      <c r="T670" s="37">
        <v>3000</v>
      </c>
      <c r="U670" s="37">
        <v>1E-4</v>
      </c>
      <c r="V670" s="37">
        <v>1.0000000000000001E-5</v>
      </c>
      <c r="W670" s="37">
        <v>6</v>
      </c>
      <c r="X670" s="37">
        <v>0.30851063829787234</v>
      </c>
      <c r="Y670" s="37">
        <v>0</v>
      </c>
      <c r="Z670" s="37">
        <f t="shared" si="63"/>
        <v>0.30851063829787234</v>
      </c>
      <c r="AA670" s="42"/>
      <c r="AJ670" s="15" t="s">
        <v>9689</v>
      </c>
      <c r="AK670" s="43">
        <v>3000</v>
      </c>
      <c r="AL670" s="43">
        <v>0.1</v>
      </c>
      <c r="AM670" s="43">
        <v>2</v>
      </c>
      <c r="AN670" s="43">
        <v>1E-3</v>
      </c>
      <c r="AO670" s="43">
        <v>6</v>
      </c>
      <c r="AP670" s="43">
        <v>0.11702127659574468</v>
      </c>
      <c r="AQ670" s="43">
        <v>-3.1874090728739583E-2</v>
      </c>
      <c r="AR670" s="43">
        <f t="shared" si="64"/>
        <v>8.5147185867005093E-2</v>
      </c>
      <c r="AS670" s="42"/>
      <c r="AT670" s="15" t="s">
        <v>11477</v>
      </c>
      <c r="AU670" s="37">
        <v>3000</v>
      </c>
      <c r="AV670" s="37">
        <v>1E-4</v>
      </c>
      <c r="AW670" s="37">
        <v>1.0000000000000001E-5</v>
      </c>
      <c r="AX670" s="37">
        <v>6</v>
      </c>
      <c r="AY670" s="37">
        <v>0.13829787234042554</v>
      </c>
      <c r="AZ670" s="37">
        <v>2.0969855832241409E-3</v>
      </c>
      <c r="BA670" s="37">
        <f t="shared" si="65"/>
        <v>0.14039485792364967</v>
      </c>
    </row>
    <row r="671" spans="9:53" x14ac:dyDescent="0.2">
      <c r="I671" s="15" t="s">
        <v>17584</v>
      </c>
      <c r="J671" s="43">
        <v>3000</v>
      </c>
      <c r="K671" s="43">
        <v>0.1</v>
      </c>
      <c r="L671" s="43">
        <v>2</v>
      </c>
      <c r="M671" s="43">
        <v>1E-3</v>
      </c>
      <c r="N671" s="43">
        <v>7</v>
      </c>
      <c r="O671" s="43">
        <v>0.26595744680851063</v>
      </c>
      <c r="P671" s="43">
        <v>0.13311948676824381</v>
      </c>
      <c r="Q671" s="43">
        <f t="shared" si="62"/>
        <v>0.39907693357675444</v>
      </c>
      <c r="R671" s="42"/>
      <c r="S671" s="15" t="s">
        <v>3137</v>
      </c>
      <c r="T671" s="37">
        <v>3000</v>
      </c>
      <c r="U671" s="37">
        <v>1E-4</v>
      </c>
      <c r="V671" s="37">
        <v>1.0000000000000001E-5</v>
      </c>
      <c r="W671" s="37">
        <v>7</v>
      </c>
      <c r="X671" s="37">
        <v>0.30851063829787234</v>
      </c>
      <c r="Y671" s="37">
        <v>0</v>
      </c>
      <c r="Z671" s="37">
        <f t="shared" si="63"/>
        <v>0.30851063829787234</v>
      </c>
      <c r="AA671" s="42"/>
      <c r="AJ671" s="15" t="s">
        <v>9690</v>
      </c>
      <c r="AK671" s="43">
        <v>3000</v>
      </c>
      <c r="AL671" s="43">
        <v>0.1</v>
      </c>
      <c r="AM671" s="43">
        <v>2</v>
      </c>
      <c r="AN671" s="43">
        <v>1E-3</v>
      </c>
      <c r="AO671" s="43">
        <v>7</v>
      </c>
      <c r="AP671" s="43">
        <v>0.1276595744680851</v>
      </c>
      <c r="AQ671" s="43">
        <v>-1.1946960745700414E-2</v>
      </c>
      <c r="AR671" s="43">
        <f t="shared" si="64"/>
        <v>0.11571261372238469</v>
      </c>
      <c r="AS671" s="42"/>
      <c r="AT671" s="15" t="s">
        <v>11478</v>
      </c>
      <c r="AU671" s="37">
        <v>3000</v>
      </c>
      <c r="AV671" s="37">
        <v>1E-4</v>
      </c>
      <c r="AW671" s="37">
        <v>1.0000000000000001E-5</v>
      </c>
      <c r="AX671" s="37">
        <v>7</v>
      </c>
      <c r="AY671" s="37">
        <v>0.21276595744680851</v>
      </c>
      <c r="AZ671" s="37">
        <v>8.2079704407495374E-2</v>
      </c>
      <c r="BA671" s="37">
        <f t="shared" si="65"/>
        <v>0.29484566185430389</v>
      </c>
    </row>
    <row r="672" spans="9:53" x14ac:dyDescent="0.2">
      <c r="I672" s="15" t="s">
        <v>17585</v>
      </c>
      <c r="J672" s="43">
        <v>3000</v>
      </c>
      <c r="K672" s="43">
        <v>0.1</v>
      </c>
      <c r="L672" s="43">
        <v>2</v>
      </c>
      <c r="M672" s="43">
        <v>1E-3</v>
      </c>
      <c r="N672" s="43">
        <v>8</v>
      </c>
      <c r="O672" s="43">
        <v>0.28723404255319152</v>
      </c>
      <c r="P672" s="43">
        <v>0.15824645816626576</v>
      </c>
      <c r="Q672" s="43">
        <f t="shared" si="62"/>
        <v>0.44548050071945727</v>
      </c>
      <c r="R672" s="42"/>
      <c r="S672" s="15" t="s">
        <v>3138</v>
      </c>
      <c r="T672" s="37">
        <v>3000</v>
      </c>
      <c r="U672" s="37">
        <v>1E-4</v>
      </c>
      <c r="V672" s="37">
        <v>1.0000000000000001E-5</v>
      </c>
      <c r="W672" s="37">
        <v>8</v>
      </c>
      <c r="X672" s="37">
        <v>0.30851063829787234</v>
      </c>
      <c r="Y672" s="37">
        <v>0</v>
      </c>
      <c r="Z672" s="37">
        <f t="shared" si="63"/>
        <v>0.30851063829787234</v>
      </c>
      <c r="AA672" s="42"/>
      <c r="AJ672" s="15" t="s">
        <v>9691</v>
      </c>
      <c r="AK672" s="43">
        <v>3000</v>
      </c>
      <c r="AL672" s="43">
        <v>0.1</v>
      </c>
      <c r="AM672" s="43">
        <v>2</v>
      </c>
      <c r="AN672" s="43">
        <v>1E-3</v>
      </c>
      <c r="AO672" s="43">
        <v>8</v>
      </c>
      <c r="AP672" s="43">
        <v>0.14893617021276595</v>
      </c>
      <c r="AQ672" s="43">
        <v>6.3424947145877177E-3</v>
      </c>
      <c r="AR672" s="43">
        <f t="shared" si="64"/>
        <v>0.15527866492735368</v>
      </c>
      <c r="AS672" s="42"/>
      <c r="AT672" s="15" t="s">
        <v>11479</v>
      </c>
      <c r="AU672" s="37">
        <v>3000</v>
      </c>
      <c r="AV672" s="37">
        <v>1E-4</v>
      </c>
      <c r="AW672" s="37">
        <v>1.0000000000000001E-5</v>
      </c>
      <c r="AX672" s="37">
        <v>8</v>
      </c>
      <c r="AY672" s="37">
        <v>0.13829787234042554</v>
      </c>
      <c r="AZ672" s="37">
        <v>-1.4388489208633063E-2</v>
      </c>
      <c r="BA672" s="37">
        <f t="shared" si="65"/>
        <v>0.12390938313179248</v>
      </c>
    </row>
    <row r="673" spans="9:53" x14ac:dyDescent="0.2">
      <c r="I673" s="15" t="s">
        <v>17586</v>
      </c>
      <c r="J673" s="43">
        <v>3000</v>
      </c>
      <c r="K673" s="43">
        <v>0.1</v>
      </c>
      <c r="L673" s="43">
        <v>2</v>
      </c>
      <c r="M673" s="43">
        <v>1E-3</v>
      </c>
      <c r="N673" s="43">
        <v>9</v>
      </c>
      <c r="O673" s="43">
        <v>0.25531914893617019</v>
      </c>
      <c r="P673" s="43">
        <v>0.12859223943848497</v>
      </c>
      <c r="Q673" s="43">
        <f t="shared" si="62"/>
        <v>0.38391138837465516</v>
      </c>
      <c r="R673" s="42"/>
      <c r="S673" s="15" t="s">
        <v>3139</v>
      </c>
      <c r="T673" s="37">
        <v>3000</v>
      </c>
      <c r="U673" s="37">
        <v>1E-4</v>
      </c>
      <c r="V673" s="37">
        <v>1.0000000000000001E-5</v>
      </c>
      <c r="W673" s="37">
        <v>9</v>
      </c>
      <c r="X673" s="37">
        <v>0.30851063829787234</v>
      </c>
      <c r="Y673" s="37">
        <v>0</v>
      </c>
      <c r="Z673" s="37">
        <f t="shared" si="63"/>
        <v>0.30851063829787234</v>
      </c>
      <c r="AA673" s="42"/>
      <c r="AJ673" s="15" t="s">
        <v>9692</v>
      </c>
      <c r="AK673" s="43">
        <v>3000</v>
      </c>
      <c r="AL673" s="43">
        <v>0.1</v>
      </c>
      <c r="AM673" s="43">
        <v>2</v>
      </c>
      <c r="AN673" s="43">
        <v>1E-3</v>
      </c>
      <c r="AO673" s="43">
        <v>9</v>
      </c>
      <c r="AP673" s="43">
        <v>0.21276595744680851</v>
      </c>
      <c r="AQ673" s="43">
        <v>8.5338593030900745E-2</v>
      </c>
      <c r="AR673" s="43">
        <f t="shared" si="64"/>
        <v>0.29810455047770923</v>
      </c>
      <c r="AS673" s="42"/>
      <c r="AT673" s="15" t="s">
        <v>11480</v>
      </c>
      <c r="AU673" s="37">
        <v>3000</v>
      </c>
      <c r="AV673" s="37">
        <v>1E-4</v>
      </c>
      <c r="AW673" s="37">
        <v>1.0000000000000001E-5</v>
      </c>
      <c r="AX673" s="37">
        <v>9</v>
      </c>
      <c r="AY673" s="37">
        <v>0.11702127659574468</v>
      </c>
      <c r="AZ673" s="37">
        <v>-4.5284030010718117E-2</v>
      </c>
      <c r="BA673" s="37">
        <f t="shared" si="65"/>
        <v>7.1737246585026559E-2</v>
      </c>
    </row>
    <row r="674" spans="9:53" x14ac:dyDescent="0.2">
      <c r="I674" s="15" t="s">
        <v>17587</v>
      </c>
      <c r="J674" s="43">
        <v>3000</v>
      </c>
      <c r="K674" s="43">
        <v>0.1</v>
      </c>
      <c r="L674" s="43">
        <v>2</v>
      </c>
      <c r="M674" s="43">
        <v>0.01</v>
      </c>
      <c r="N674" s="43">
        <v>0</v>
      </c>
      <c r="O674" s="43">
        <v>0.26595744680851063</v>
      </c>
      <c r="P674" s="43">
        <v>0.13784394523461385</v>
      </c>
      <c r="Q674" s="43">
        <f t="shared" si="62"/>
        <v>0.40380139204312449</v>
      </c>
      <c r="R674" s="42"/>
      <c r="S674" s="15" t="s">
        <v>3140</v>
      </c>
      <c r="T674" s="37">
        <v>3000</v>
      </c>
      <c r="U674" s="37">
        <v>1E-4</v>
      </c>
      <c r="V674" s="37">
        <v>1E-4</v>
      </c>
      <c r="W674" s="37">
        <v>0</v>
      </c>
      <c r="X674" s="37">
        <v>0.30851063829787234</v>
      </c>
      <c r="Y674" s="37">
        <v>0</v>
      </c>
      <c r="Z674" s="37">
        <f t="shared" si="63"/>
        <v>0.30851063829787234</v>
      </c>
      <c r="AA674" s="42"/>
      <c r="AJ674" s="15" t="s">
        <v>9693</v>
      </c>
      <c r="AK674" s="43">
        <v>3000</v>
      </c>
      <c r="AL674" s="43">
        <v>0.1</v>
      </c>
      <c r="AM674" s="43">
        <v>2</v>
      </c>
      <c r="AN674" s="43">
        <v>0.01</v>
      </c>
      <c r="AO674" s="43">
        <v>0</v>
      </c>
      <c r="AP674" s="43">
        <v>0.15957446808510639</v>
      </c>
      <c r="AQ674" s="43">
        <v>1.6423841059602647E-2</v>
      </c>
      <c r="AR674" s="43">
        <f t="shared" si="64"/>
        <v>0.17599830914470904</v>
      </c>
      <c r="AS674" s="42"/>
      <c r="AT674" s="15" t="s">
        <v>11481</v>
      </c>
      <c r="AU674" s="37">
        <v>3000</v>
      </c>
      <c r="AV674" s="37">
        <v>1E-4</v>
      </c>
      <c r="AW674" s="37">
        <v>1E-4</v>
      </c>
      <c r="AX674" s="37">
        <v>0</v>
      </c>
      <c r="AY674" s="37">
        <v>0.10638297872340426</v>
      </c>
      <c r="AZ674" s="37">
        <v>-2.8660760812923406E-2</v>
      </c>
      <c r="BA674" s="37">
        <f t="shared" si="65"/>
        <v>7.7722217910480854E-2</v>
      </c>
    </row>
    <row r="675" spans="9:53" x14ac:dyDescent="0.2">
      <c r="I675" s="15" t="s">
        <v>17588</v>
      </c>
      <c r="J675" s="43">
        <v>3000</v>
      </c>
      <c r="K675" s="43">
        <v>0.1</v>
      </c>
      <c r="L675" s="43">
        <v>2</v>
      </c>
      <c r="M675" s="43">
        <v>0.01</v>
      </c>
      <c r="N675" s="43">
        <v>1</v>
      </c>
      <c r="O675" s="43">
        <v>0.26595744680851063</v>
      </c>
      <c r="P675" s="43">
        <v>0.13114534494306762</v>
      </c>
      <c r="Q675" s="43">
        <f t="shared" si="62"/>
        <v>0.39710279175157825</v>
      </c>
      <c r="R675" s="42"/>
      <c r="S675" s="15" t="s">
        <v>3141</v>
      </c>
      <c r="T675" s="37">
        <v>3000</v>
      </c>
      <c r="U675" s="37">
        <v>1E-4</v>
      </c>
      <c r="V675" s="37">
        <v>1E-4</v>
      </c>
      <c r="W675" s="37">
        <v>1</v>
      </c>
      <c r="X675" s="37">
        <v>0.30851063829787234</v>
      </c>
      <c r="Y675" s="37">
        <v>0</v>
      </c>
      <c r="Z675" s="37">
        <f t="shared" si="63"/>
        <v>0.30851063829787234</v>
      </c>
      <c r="AA675" s="42"/>
      <c r="AJ675" s="15" t="s">
        <v>9694</v>
      </c>
      <c r="AK675" s="43">
        <v>3000</v>
      </c>
      <c r="AL675" s="43">
        <v>0.1</v>
      </c>
      <c r="AM675" s="43">
        <v>2</v>
      </c>
      <c r="AN675" s="43">
        <v>0.01</v>
      </c>
      <c r="AO675" s="43">
        <v>1</v>
      </c>
      <c r="AP675" s="43">
        <v>0.11702127659574468</v>
      </c>
      <c r="AQ675" s="43">
        <v>-1.9869281045751638E-2</v>
      </c>
      <c r="AR675" s="43">
        <f t="shared" si="64"/>
        <v>9.7151995549993042E-2</v>
      </c>
      <c r="AS675" s="42"/>
      <c r="AT675" s="15" t="s">
        <v>11482</v>
      </c>
      <c r="AU675" s="37">
        <v>3000</v>
      </c>
      <c r="AV675" s="37">
        <v>1E-4</v>
      </c>
      <c r="AW675" s="37">
        <v>1E-4</v>
      </c>
      <c r="AX675" s="37">
        <v>1</v>
      </c>
      <c r="AY675" s="37">
        <v>0.14893617021276595</v>
      </c>
      <c r="AZ675" s="37">
        <v>2.4516798547152684E-2</v>
      </c>
      <c r="BA675" s="37">
        <f t="shared" si="65"/>
        <v>0.17345296875991864</v>
      </c>
    </row>
    <row r="676" spans="9:53" x14ac:dyDescent="0.2">
      <c r="I676" s="15" t="s">
        <v>17589</v>
      </c>
      <c r="J676" s="43">
        <v>3000</v>
      </c>
      <c r="K676" s="43">
        <v>0.1</v>
      </c>
      <c r="L676" s="43">
        <v>2</v>
      </c>
      <c r="M676" s="43">
        <v>0.01</v>
      </c>
      <c r="N676" s="43">
        <v>2</v>
      </c>
      <c r="O676" s="43">
        <v>0.26595744680851063</v>
      </c>
      <c r="P676" s="43">
        <v>0.13531529129449404</v>
      </c>
      <c r="Q676" s="43">
        <f t="shared" si="62"/>
        <v>0.40127273810300468</v>
      </c>
      <c r="R676" s="42"/>
      <c r="S676" s="15" t="s">
        <v>3142</v>
      </c>
      <c r="T676" s="37">
        <v>3000</v>
      </c>
      <c r="U676" s="37">
        <v>1E-4</v>
      </c>
      <c r="V676" s="37">
        <v>1E-4</v>
      </c>
      <c r="W676" s="37">
        <v>2</v>
      </c>
      <c r="X676" s="37">
        <v>0.30851063829787234</v>
      </c>
      <c r="Y676" s="37">
        <v>0</v>
      </c>
      <c r="Z676" s="37">
        <f t="shared" si="63"/>
        <v>0.30851063829787234</v>
      </c>
      <c r="AA676" s="42"/>
      <c r="AJ676" s="15" t="s">
        <v>9695</v>
      </c>
      <c r="AK676" s="43">
        <v>3000</v>
      </c>
      <c r="AL676" s="43">
        <v>0.1</v>
      </c>
      <c r="AM676" s="43">
        <v>2</v>
      </c>
      <c r="AN676" s="43">
        <v>0.01</v>
      </c>
      <c r="AO676" s="43">
        <v>2</v>
      </c>
      <c r="AP676" s="43">
        <v>0.10638297872340426</v>
      </c>
      <c r="AQ676" s="43">
        <v>-5.2379048380647726E-2</v>
      </c>
      <c r="AR676" s="43">
        <f t="shared" si="64"/>
        <v>5.400393034275653E-2</v>
      </c>
      <c r="AS676" s="42"/>
      <c r="AT676" s="15" t="s">
        <v>11483</v>
      </c>
      <c r="AU676" s="37">
        <v>3000</v>
      </c>
      <c r="AV676" s="37">
        <v>1E-4</v>
      </c>
      <c r="AW676" s="37">
        <v>1E-4</v>
      </c>
      <c r="AX676" s="37">
        <v>2</v>
      </c>
      <c r="AY676" s="37">
        <v>0.1276595744680851</v>
      </c>
      <c r="AZ676" s="37">
        <v>-1.2990387113536023E-3</v>
      </c>
      <c r="BA676" s="37">
        <f t="shared" si="65"/>
        <v>0.12636053575673151</v>
      </c>
    </row>
    <row r="677" spans="9:53" x14ac:dyDescent="0.2">
      <c r="I677" s="15" t="s">
        <v>17590</v>
      </c>
      <c r="J677" s="43">
        <v>3000</v>
      </c>
      <c r="K677" s="43">
        <v>0.1</v>
      </c>
      <c r="L677" s="43">
        <v>2</v>
      </c>
      <c r="M677" s="43">
        <v>0.01</v>
      </c>
      <c r="N677" s="43">
        <v>3</v>
      </c>
      <c r="O677" s="43">
        <v>0.27659574468085107</v>
      </c>
      <c r="P677" s="43">
        <v>0.14830113257828115</v>
      </c>
      <c r="Q677" s="43">
        <f t="shared" si="62"/>
        <v>0.42489687725913222</v>
      </c>
      <c r="R677" s="42"/>
      <c r="S677" s="15" t="s">
        <v>3143</v>
      </c>
      <c r="T677" s="37">
        <v>3000</v>
      </c>
      <c r="U677" s="37">
        <v>1E-4</v>
      </c>
      <c r="V677" s="37">
        <v>1E-4</v>
      </c>
      <c r="W677" s="37">
        <v>3</v>
      </c>
      <c r="X677" s="37">
        <v>0.30851063829787234</v>
      </c>
      <c r="Y677" s="37">
        <v>0</v>
      </c>
      <c r="Z677" s="37">
        <f t="shared" si="63"/>
        <v>0.30851063829787234</v>
      </c>
      <c r="AA677" s="42"/>
      <c r="AJ677" s="15" t="s">
        <v>9696</v>
      </c>
      <c r="AK677" s="43">
        <v>3000</v>
      </c>
      <c r="AL677" s="43">
        <v>0.1</v>
      </c>
      <c r="AM677" s="43">
        <v>2</v>
      </c>
      <c r="AN677" s="43">
        <v>0.01</v>
      </c>
      <c r="AO677" s="43">
        <v>3</v>
      </c>
      <c r="AP677" s="43">
        <v>0.20212765957446807</v>
      </c>
      <c r="AQ677" s="43">
        <v>5.1654560129136398E-2</v>
      </c>
      <c r="AR677" s="43">
        <f t="shared" si="64"/>
        <v>0.25378221970360448</v>
      </c>
      <c r="AS677" s="42"/>
      <c r="AT677" s="15" t="s">
        <v>11484</v>
      </c>
      <c r="AU677" s="37">
        <v>3000</v>
      </c>
      <c r="AV677" s="37">
        <v>1E-4</v>
      </c>
      <c r="AW677" s="37">
        <v>1E-4</v>
      </c>
      <c r="AX677" s="37">
        <v>3</v>
      </c>
      <c r="AY677" s="37">
        <v>0.1702127659574468</v>
      </c>
      <c r="AZ677" s="37">
        <v>3.9937148094801631E-2</v>
      </c>
      <c r="BA677" s="37">
        <f t="shared" si="65"/>
        <v>0.21014991405224842</v>
      </c>
    </row>
    <row r="678" spans="9:53" x14ac:dyDescent="0.2">
      <c r="I678" s="15" t="s">
        <v>17591</v>
      </c>
      <c r="J678" s="43">
        <v>3000</v>
      </c>
      <c r="K678" s="43">
        <v>0.1</v>
      </c>
      <c r="L678" s="43">
        <v>2</v>
      </c>
      <c r="M678" s="43">
        <v>0.01</v>
      </c>
      <c r="N678" s="43">
        <v>4</v>
      </c>
      <c r="O678" s="43">
        <v>0.27659574468085107</v>
      </c>
      <c r="P678" s="43">
        <v>0.14201342281879198</v>
      </c>
      <c r="Q678" s="43">
        <f t="shared" si="62"/>
        <v>0.41860916749964305</v>
      </c>
      <c r="R678" s="42"/>
      <c r="S678" s="15" t="s">
        <v>3144</v>
      </c>
      <c r="T678" s="37">
        <v>3000</v>
      </c>
      <c r="U678" s="37">
        <v>1E-4</v>
      </c>
      <c r="V678" s="37">
        <v>1E-4</v>
      </c>
      <c r="W678" s="37">
        <v>4</v>
      </c>
      <c r="X678" s="37">
        <v>0.30851063829787234</v>
      </c>
      <c r="Y678" s="37">
        <v>0</v>
      </c>
      <c r="Z678" s="37">
        <f t="shared" si="63"/>
        <v>0.30851063829787234</v>
      </c>
      <c r="AA678" s="42"/>
      <c r="AJ678" s="15" t="s">
        <v>9697</v>
      </c>
      <c r="AK678" s="43">
        <v>3000</v>
      </c>
      <c r="AL678" s="43">
        <v>0.1</v>
      </c>
      <c r="AM678" s="43">
        <v>2</v>
      </c>
      <c r="AN678" s="43">
        <v>0.01</v>
      </c>
      <c r="AO678" s="43">
        <v>4</v>
      </c>
      <c r="AP678" s="43">
        <v>0.1276595744680851</v>
      </c>
      <c r="AQ678" s="43">
        <v>-2.4591253489299473E-2</v>
      </c>
      <c r="AR678" s="43">
        <f t="shared" si="64"/>
        <v>0.10306832097878563</v>
      </c>
      <c r="AS678" s="42"/>
      <c r="AT678" s="15" t="s">
        <v>11485</v>
      </c>
      <c r="AU678" s="37">
        <v>3000</v>
      </c>
      <c r="AV678" s="37">
        <v>1E-4</v>
      </c>
      <c r="AW678" s="37">
        <v>1E-4</v>
      </c>
      <c r="AX678" s="37">
        <v>4</v>
      </c>
      <c r="AY678" s="37">
        <v>0.14893617021276595</v>
      </c>
      <c r="AZ678" s="37">
        <v>5.1594126207170059E-3</v>
      </c>
      <c r="BA678" s="37">
        <f t="shared" si="65"/>
        <v>0.15409558283348296</v>
      </c>
    </row>
    <row r="679" spans="9:53" x14ac:dyDescent="0.2">
      <c r="I679" s="15" t="s">
        <v>17592</v>
      </c>
      <c r="J679" s="43">
        <v>3000</v>
      </c>
      <c r="K679" s="43">
        <v>0.1</v>
      </c>
      <c r="L679" s="43">
        <v>2</v>
      </c>
      <c r="M679" s="43">
        <v>0.01</v>
      </c>
      <c r="N679" s="43">
        <v>5</v>
      </c>
      <c r="O679" s="43">
        <v>0.26595744680851063</v>
      </c>
      <c r="P679" s="43">
        <v>0.13830211239537663</v>
      </c>
      <c r="Q679" s="43">
        <f t="shared" si="62"/>
        <v>0.40425955920388723</v>
      </c>
      <c r="R679" s="42"/>
      <c r="S679" s="15" t="s">
        <v>3145</v>
      </c>
      <c r="T679" s="37">
        <v>3000</v>
      </c>
      <c r="U679" s="37">
        <v>1E-4</v>
      </c>
      <c r="V679" s="37">
        <v>1E-4</v>
      </c>
      <c r="W679" s="37">
        <v>5</v>
      </c>
      <c r="X679" s="37">
        <v>0.30851063829787234</v>
      </c>
      <c r="Y679" s="37">
        <v>0</v>
      </c>
      <c r="Z679" s="37">
        <f t="shared" si="63"/>
        <v>0.30851063829787234</v>
      </c>
      <c r="AA679" s="42"/>
      <c r="AJ679" s="15" t="s">
        <v>9698</v>
      </c>
      <c r="AK679" s="43">
        <v>3000</v>
      </c>
      <c r="AL679" s="43">
        <v>0.1</v>
      </c>
      <c r="AM679" s="43">
        <v>2</v>
      </c>
      <c r="AN679" s="43">
        <v>0.01</v>
      </c>
      <c r="AO679" s="43">
        <v>5</v>
      </c>
      <c r="AP679" s="43">
        <v>0.13829787234042554</v>
      </c>
      <c r="AQ679" s="43">
        <v>7.4305827141180883E-3</v>
      </c>
      <c r="AR679" s="43">
        <f t="shared" si="64"/>
        <v>0.14572845505454363</v>
      </c>
      <c r="AS679" s="42"/>
      <c r="AT679" s="15" t="s">
        <v>11486</v>
      </c>
      <c r="AU679" s="37">
        <v>3000</v>
      </c>
      <c r="AV679" s="37">
        <v>1E-4</v>
      </c>
      <c r="AW679" s="37">
        <v>1E-4</v>
      </c>
      <c r="AX679" s="37">
        <v>5</v>
      </c>
      <c r="AY679" s="37">
        <v>0.14893617021276595</v>
      </c>
      <c r="AZ679" s="37">
        <v>2.1979451164000519E-2</v>
      </c>
      <c r="BA679" s="37">
        <f t="shared" si="65"/>
        <v>0.17091562137676647</v>
      </c>
    </row>
    <row r="680" spans="9:53" x14ac:dyDescent="0.2">
      <c r="I680" s="15" t="s">
        <v>17593</v>
      </c>
      <c r="J680" s="43">
        <v>3000</v>
      </c>
      <c r="K680" s="43">
        <v>0.1</v>
      </c>
      <c r="L680" s="43">
        <v>2</v>
      </c>
      <c r="M680" s="43">
        <v>0.01</v>
      </c>
      <c r="N680" s="43">
        <v>6</v>
      </c>
      <c r="O680" s="43">
        <v>0.26595744680851063</v>
      </c>
      <c r="P680" s="43">
        <v>0.13242375601926162</v>
      </c>
      <c r="Q680" s="43">
        <f t="shared" si="62"/>
        <v>0.39838120282777223</v>
      </c>
      <c r="R680" s="42"/>
      <c r="S680" s="15" t="s">
        <v>3146</v>
      </c>
      <c r="T680" s="37">
        <v>3000</v>
      </c>
      <c r="U680" s="37">
        <v>1E-4</v>
      </c>
      <c r="V680" s="37">
        <v>1E-4</v>
      </c>
      <c r="W680" s="37">
        <v>6</v>
      </c>
      <c r="X680" s="37">
        <v>0.30851063829787234</v>
      </c>
      <c r="Y680" s="37">
        <v>0</v>
      </c>
      <c r="Z680" s="37">
        <f t="shared" si="63"/>
        <v>0.30851063829787234</v>
      </c>
      <c r="AA680" s="42"/>
      <c r="AJ680" s="15" t="s">
        <v>9699</v>
      </c>
      <c r="AK680" s="43">
        <v>3000</v>
      </c>
      <c r="AL680" s="43">
        <v>0.1</v>
      </c>
      <c r="AM680" s="43">
        <v>2</v>
      </c>
      <c r="AN680" s="43">
        <v>0.01</v>
      </c>
      <c r="AO680" s="43">
        <v>6</v>
      </c>
      <c r="AP680" s="43">
        <v>0.1702127659574468</v>
      </c>
      <c r="AQ680" s="43">
        <v>3.143989431968295E-2</v>
      </c>
      <c r="AR680" s="43">
        <f t="shared" si="64"/>
        <v>0.20165266027712975</v>
      </c>
      <c r="AS680" s="42"/>
      <c r="AT680" s="15" t="s">
        <v>11487</v>
      </c>
      <c r="AU680" s="37">
        <v>3000</v>
      </c>
      <c r="AV680" s="37">
        <v>1E-4</v>
      </c>
      <c r="AW680" s="37">
        <v>1E-4</v>
      </c>
      <c r="AX680" s="37">
        <v>6</v>
      </c>
      <c r="AY680" s="37">
        <v>0.11702127659574468</v>
      </c>
      <c r="AZ680" s="37">
        <v>-2.5499474237644579E-2</v>
      </c>
      <c r="BA680" s="37">
        <f t="shared" si="65"/>
        <v>9.1521802358100104E-2</v>
      </c>
    </row>
    <row r="681" spans="9:53" x14ac:dyDescent="0.2">
      <c r="I681" s="15" t="s">
        <v>17594</v>
      </c>
      <c r="J681" s="43">
        <v>3000</v>
      </c>
      <c r="K681" s="43">
        <v>0.1</v>
      </c>
      <c r="L681" s="43">
        <v>2</v>
      </c>
      <c r="M681" s="43">
        <v>0.01</v>
      </c>
      <c r="N681" s="43">
        <v>7</v>
      </c>
      <c r="O681" s="43">
        <v>0.24468085106382978</v>
      </c>
      <c r="P681" s="43">
        <v>0.11060767590618335</v>
      </c>
      <c r="Q681" s="43">
        <f t="shared" si="62"/>
        <v>0.35528852697001312</v>
      </c>
      <c r="R681" s="42"/>
      <c r="S681" s="15" t="s">
        <v>3147</v>
      </c>
      <c r="T681" s="37">
        <v>3000</v>
      </c>
      <c r="U681" s="37">
        <v>1E-4</v>
      </c>
      <c r="V681" s="37">
        <v>1E-4</v>
      </c>
      <c r="W681" s="37">
        <v>7</v>
      </c>
      <c r="X681" s="37">
        <v>0.30851063829787234</v>
      </c>
      <c r="Y681" s="37">
        <v>0</v>
      </c>
      <c r="Z681" s="37">
        <f t="shared" si="63"/>
        <v>0.30851063829787234</v>
      </c>
      <c r="AA681" s="42"/>
      <c r="AJ681" s="15" t="s">
        <v>9700</v>
      </c>
      <c r="AK681" s="43">
        <v>3000</v>
      </c>
      <c r="AL681" s="43">
        <v>0.1</v>
      </c>
      <c r="AM681" s="43">
        <v>2</v>
      </c>
      <c r="AN681" s="43">
        <v>0.01</v>
      </c>
      <c r="AO681" s="43">
        <v>7</v>
      </c>
      <c r="AP681" s="43">
        <v>0.18085106382978725</v>
      </c>
      <c r="AQ681" s="43">
        <v>4.1578389830508482E-2</v>
      </c>
      <c r="AR681" s="43">
        <f t="shared" si="64"/>
        <v>0.22242945366029573</v>
      </c>
      <c r="AS681" s="42"/>
      <c r="AT681" s="15" t="s">
        <v>11488</v>
      </c>
      <c r="AU681" s="37">
        <v>3000</v>
      </c>
      <c r="AV681" s="37">
        <v>1E-4</v>
      </c>
      <c r="AW681" s="37">
        <v>1E-4</v>
      </c>
      <c r="AX681" s="37">
        <v>7</v>
      </c>
      <c r="AY681" s="37">
        <v>0.1276595744680851</v>
      </c>
      <c r="AZ681" s="37">
        <v>-1.0355223489317108E-2</v>
      </c>
      <c r="BA681" s="37">
        <f t="shared" si="65"/>
        <v>0.11730435097876799</v>
      </c>
    </row>
    <row r="682" spans="9:53" x14ac:dyDescent="0.2">
      <c r="I682" s="15" t="s">
        <v>17595</v>
      </c>
      <c r="J682" s="43">
        <v>3000</v>
      </c>
      <c r="K682" s="43">
        <v>0.1</v>
      </c>
      <c r="L682" s="43">
        <v>2</v>
      </c>
      <c r="M682" s="43">
        <v>0.01</v>
      </c>
      <c r="N682" s="43">
        <v>8</v>
      </c>
      <c r="O682" s="43">
        <v>0.27659574468085107</v>
      </c>
      <c r="P682" s="43">
        <v>0.14327838091408659</v>
      </c>
      <c r="Q682" s="43">
        <f t="shared" si="62"/>
        <v>0.41987412559493764</v>
      </c>
      <c r="R682" s="42"/>
      <c r="S682" s="15" t="s">
        <v>3148</v>
      </c>
      <c r="T682" s="37">
        <v>3000</v>
      </c>
      <c r="U682" s="37">
        <v>1E-4</v>
      </c>
      <c r="V682" s="37">
        <v>1E-4</v>
      </c>
      <c r="W682" s="37">
        <v>8</v>
      </c>
      <c r="X682" s="37">
        <v>0.30851063829787234</v>
      </c>
      <c r="Y682" s="37">
        <v>0</v>
      </c>
      <c r="Z682" s="37">
        <f t="shared" si="63"/>
        <v>0.30851063829787234</v>
      </c>
      <c r="AA682" s="42"/>
      <c r="AJ682" s="15" t="s">
        <v>9701</v>
      </c>
      <c r="AK682" s="43">
        <v>3000</v>
      </c>
      <c r="AL682" s="43">
        <v>0.1</v>
      </c>
      <c r="AM682" s="43">
        <v>2</v>
      </c>
      <c r="AN682" s="43">
        <v>0.01</v>
      </c>
      <c r="AO682" s="43">
        <v>8</v>
      </c>
      <c r="AP682" s="43">
        <v>0.21276595744680851</v>
      </c>
      <c r="AQ682" s="43">
        <v>7.6718874435890635E-2</v>
      </c>
      <c r="AR682" s="43">
        <f t="shared" si="64"/>
        <v>0.28948483188269913</v>
      </c>
      <c r="AS682" s="42"/>
      <c r="AT682" s="15" t="s">
        <v>11489</v>
      </c>
      <c r="AU682" s="37">
        <v>3000</v>
      </c>
      <c r="AV682" s="37">
        <v>1E-4</v>
      </c>
      <c r="AW682" s="37">
        <v>1E-4</v>
      </c>
      <c r="AX682" s="37">
        <v>8</v>
      </c>
      <c r="AY682" s="37">
        <v>0.1276595744680851</v>
      </c>
      <c r="AZ682" s="37">
        <v>-2.8968095047390213E-2</v>
      </c>
      <c r="BA682" s="37">
        <f t="shared" si="65"/>
        <v>9.869147942069488E-2</v>
      </c>
    </row>
    <row r="683" spans="9:53" x14ac:dyDescent="0.2">
      <c r="I683" s="15" t="s">
        <v>17596</v>
      </c>
      <c r="J683" s="43">
        <v>3000</v>
      </c>
      <c r="K683" s="43">
        <v>0.1</v>
      </c>
      <c r="L683" s="43">
        <v>2</v>
      </c>
      <c r="M683" s="43">
        <v>0.01</v>
      </c>
      <c r="N683" s="43">
        <v>9</v>
      </c>
      <c r="O683" s="43">
        <v>0.26595744680851063</v>
      </c>
      <c r="P683" s="43">
        <v>0.13288770053475937</v>
      </c>
      <c r="Q683" s="43">
        <f t="shared" si="62"/>
        <v>0.39884514734327003</v>
      </c>
      <c r="R683" s="42"/>
      <c r="S683" s="15" t="s">
        <v>3149</v>
      </c>
      <c r="T683" s="37">
        <v>3000</v>
      </c>
      <c r="U683" s="37">
        <v>1E-4</v>
      </c>
      <c r="V683" s="37">
        <v>1E-4</v>
      </c>
      <c r="W683" s="37">
        <v>9</v>
      </c>
      <c r="X683" s="37">
        <v>0.30851063829787234</v>
      </c>
      <c r="Y683" s="37">
        <v>0</v>
      </c>
      <c r="Z683" s="37">
        <f t="shared" si="63"/>
        <v>0.30851063829787234</v>
      </c>
      <c r="AA683" s="42"/>
      <c r="AJ683" s="15" t="s">
        <v>9702</v>
      </c>
      <c r="AK683" s="43">
        <v>3000</v>
      </c>
      <c r="AL683" s="43">
        <v>0.1</v>
      </c>
      <c r="AM683" s="43">
        <v>2</v>
      </c>
      <c r="AN683" s="43">
        <v>0.01</v>
      </c>
      <c r="AO683" s="43">
        <v>9</v>
      </c>
      <c r="AP683" s="43">
        <v>0.1702127659574468</v>
      </c>
      <c r="AQ683" s="43">
        <v>3.3737480231945172E-2</v>
      </c>
      <c r="AR683" s="43">
        <f t="shared" si="64"/>
        <v>0.20395024618939198</v>
      </c>
      <c r="AS683" s="42"/>
      <c r="AT683" s="15" t="s">
        <v>11490</v>
      </c>
      <c r="AU683" s="37">
        <v>3000</v>
      </c>
      <c r="AV683" s="37">
        <v>1E-4</v>
      </c>
      <c r="AW683" s="37">
        <v>1E-4</v>
      </c>
      <c r="AX683" s="37">
        <v>9</v>
      </c>
      <c r="AY683" s="37">
        <v>8.5106382978723402E-2</v>
      </c>
      <c r="AZ683" s="37">
        <v>-8.1616269735081612E-2</v>
      </c>
      <c r="BA683" s="37">
        <f t="shared" si="65"/>
        <v>3.4901132436417903E-3</v>
      </c>
    </row>
    <row r="684" spans="9:53" x14ac:dyDescent="0.2">
      <c r="I684" s="15" t="s">
        <v>17597</v>
      </c>
      <c r="J684" s="43">
        <v>3000</v>
      </c>
      <c r="K684" s="43">
        <v>0.1</v>
      </c>
      <c r="L684" s="43">
        <v>2</v>
      </c>
      <c r="M684" s="43">
        <v>0.1</v>
      </c>
      <c r="N684" s="43">
        <v>0</v>
      </c>
      <c r="O684" s="43">
        <v>0.27659574468085107</v>
      </c>
      <c r="P684" s="43">
        <v>0.1459112773917691</v>
      </c>
      <c r="Q684" s="43">
        <f t="shared" si="62"/>
        <v>0.42250702207262014</v>
      </c>
      <c r="R684" s="42"/>
      <c r="S684" s="15" t="s">
        <v>3150</v>
      </c>
      <c r="T684" s="37">
        <v>3000</v>
      </c>
      <c r="U684" s="37">
        <v>1E-4</v>
      </c>
      <c r="V684" s="37">
        <v>1E-3</v>
      </c>
      <c r="W684" s="37">
        <v>0</v>
      </c>
      <c r="X684" s="37">
        <v>0.30851063829787234</v>
      </c>
      <c r="Y684" s="37">
        <v>0</v>
      </c>
      <c r="Z684" s="37">
        <f t="shared" si="63"/>
        <v>0.30851063829787234</v>
      </c>
      <c r="AA684" s="42"/>
      <c r="AJ684" s="15" t="s">
        <v>9703</v>
      </c>
      <c r="AK684" s="43">
        <v>3000</v>
      </c>
      <c r="AL684" s="43">
        <v>0.1</v>
      </c>
      <c r="AM684" s="43">
        <v>2</v>
      </c>
      <c r="AN684" s="43">
        <v>0.1</v>
      </c>
      <c r="AO684" s="43">
        <v>0</v>
      </c>
      <c r="AP684" s="43">
        <v>9.5744680851063829E-2</v>
      </c>
      <c r="AQ684" s="43">
        <v>-6.4907370385179242E-2</v>
      </c>
      <c r="AR684" s="43">
        <f t="shared" si="64"/>
        <v>3.0837310465884588E-2</v>
      </c>
      <c r="AS684" s="42"/>
      <c r="AT684" s="15" t="s">
        <v>11491</v>
      </c>
      <c r="AU684" s="37">
        <v>3000</v>
      </c>
      <c r="AV684" s="37">
        <v>1E-4</v>
      </c>
      <c r="AW684" s="37">
        <v>1E-3</v>
      </c>
      <c r="AX684" s="37">
        <v>0</v>
      </c>
      <c r="AY684" s="37">
        <v>0.1276595744680851</v>
      </c>
      <c r="AZ684" s="37">
        <v>-8.2406801831262609E-3</v>
      </c>
      <c r="BA684" s="37">
        <f t="shared" si="65"/>
        <v>0.11941889428495883</v>
      </c>
    </row>
    <row r="685" spans="9:53" x14ac:dyDescent="0.2">
      <c r="I685" s="15" t="s">
        <v>17598</v>
      </c>
      <c r="J685" s="43">
        <v>3000</v>
      </c>
      <c r="K685" s="43">
        <v>0.1</v>
      </c>
      <c r="L685" s="43">
        <v>2</v>
      </c>
      <c r="M685" s="43">
        <v>0.1</v>
      </c>
      <c r="N685" s="43">
        <v>1</v>
      </c>
      <c r="O685" s="43">
        <v>0.27659574468085107</v>
      </c>
      <c r="P685" s="43">
        <v>0.14511167580580447</v>
      </c>
      <c r="Q685" s="43">
        <f t="shared" si="62"/>
        <v>0.42170742048665555</v>
      </c>
      <c r="R685" s="42"/>
      <c r="S685" s="15" t="s">
        <v>3151</v>
      </c>
      <c r="T685" s="37">
        <v>3000</v>
      </c>
      <c r="U685" s="37">
        <v>1E-4</v>
      </c>
      <c r="V685" s="37">
        <v>1E-3</v>
      </c>
      <c r="W685" s="37">
        <v>1</v>
      </c>
      <c r="X685" s="37">
        <v>0.30851063829787234</v>
      </c>
      <c r="Y685" s="37">
        <v>0</v>
      </c>
      <c r="Z685" s="37">
        <f t="shared" si="63"/>
        <v>0.30851063829787234</v>
      </c>
      <c r="AA685" s="42"/>
      <c r="AJ685" s="15" t="s">
        <v>9704</v>
      </c>
      <c r="AK685" s="43">
        <v>3000</v>
      </c>
      <c r="AL685" s="43">
        <v>0.1</v>
      </c>
      <c r="AM685" s="43">
        <v>2</v>
      </c>
      <c r="AN685" s="43">
        <v>0.1</v>
      </c>
      <c r="AO685" s="43">
        <v>1</v>
      </c>
      <c r="AP685" s="43">
        <v>0.15957446808510639</v>
      </c>
      <c r="AQ685" s="43">
        <v>1.7724867724867758E-2</v>
      </c>
      <c r="AR685" s="43">
        <f t="shared" si="64"/>
        <v>0.17729933580997415</v>
      </c>
      <c r="AS685" s="42"/>
      <c r="AT685" s="15" t="s">
        <v>11492</v>
      </c>
      <c r="AU685" s="37">
        <v>3000</v>
      </c>
      <c r="AV685" s="37">
        <v>1E-4</v>
      </c>
      <c r="AW685" s="37">
        <v>1E-3</v>
      </c>
      <c r="AX685" s="37">
        <v>1</v>
      </c>
      <c r="AY685" s="37">
        <v>0.21276595744680851</v>
      </c>
      <c r="AZ685" s="37">
        <v>7.5245945227333175E-2</v>
      </c>
      <c r="BA685" s="37">
        <f t="shared" si="65"/>
        <v>0.28801190267414167</v>
      </c>
    </row>
    <row r="686" spans="9:53" x14ac:dyDescent="0.2">
      <c r="I686" s="15" t="s">
        <v>17599</v>
      </c>
      <c r="J686" s="43">
        <v>3000</v>
      </c>
      <c r="K686" s="43">
        <v>0.1</v>
      </c>
      <c r="L686" s="43">
        <v>2</v>
      </c>
      <c r="M686" s="43">
        <v>0.1</v>
      </c>
      <c r="N686" s="43">
        <v>2</v>
      </c>
      <c r="O686" s="43">
        <v>0.26595744680851063</v>
      </c>
      <c r="P686" s="43">
        <v>0.13114534494306762</v>
      </c>
      <c r="Q686" s="43">
        <f t="shared" si="62"/>
        <v>0.39710279175157825</v>
      </c>
      <c r="R686" s="42"/>
      <c r="S686" s="15" t="s">
        <v>3152</v>
      </c>
      <c r="T686" s="37">
        <v>3000</v>
      </c>
      <c r="U686" s="37">
        <v>1E-4</v>
      </c>
      <c r="V686" s="37">
        <v>1E-3</v>
      </c>
      <c r="W686" s="37">
        <v>2</v>
      </c>
      <c r="X686" s="37">
        <v>0.30851063829787234</v>
      </c>
      <c r="Y686" s="37">
        <v>0</v>
      </c>
      <c r="Z686" s="37">
        <f t="shared" si="63"/>
        <v>0.30851063829787234</v>
      </c>
      <c r="AA686" s="42"/>
      <c r="AJ686" s="15" t="s">
        <v>9705</v>
      </c>
      <c r="AK686" s="43">
        <v>3000</v>
      </c>
      <c r="AL686" s="43">
        <v>0.1</v>
      </c>
      <c r="AM686" s="43">
        <v>2</v>
      </c>
      <c r="AN686" s="43">
        <v>0.1</v>
      </c>
      <c r="AO686" s="43">
        <v>2</v>
      </c>
      <c r="AP686" s="43">
        <v>0.25531914893617019</v>
      </c>
      <c r="AQ686" s="43">
        <v>0.10852188050399671</v>
      </c>
      <c r="AR686" s="43">
        <f t="shared" si="64"/>
        <v>0.36384102944016689</v>
      </c>
      <c r="AS686" s="42"/>
      <c r="AT686" s="15" t="s">
        <v>11493</v>
      </c>
      <c r="AU686" s="37">
        <v>3000</v>
      </c>
      <c r="AV686" s="37">
        <v>1E-4</v>
      </c>
      <c r="AW686" s="37">
        <v>1E-3</v>
      </c>
      <c r="AX686" s="37">
        <v>2</v>
      </c>
      <c r="AY686" s="37">
        <v>0.14893617021276595</v>
      </c>
      <c r="AZ686" s="37">
        <v>1.2215946407460905E-2</v>
      </c>
      <c r="BA686" s="37">
        <f t="shared" si="65"/>
        <v>0.16115211662022685</v>
      </c>
    </row>
    <row r="687" spans="9:53" x14ac:dyDescent="0.2">
      <c r="I687" s="15" t="s">
        <v>17600</v>
      </c>
      <c r="J687" s="43">
        <v>3000</v>
      </c>
      <c r="K687" s="43">
        <v>0.1</v>
      </c>
      <c r="L687" s="43">
        <v>2</v>
      </c>
      <c r="M687" s="43">
        <v>0.1</v>
      </c>
      <c r="N687" s="43">
        <v>3</v>
      </c>
      <c r="O687" s="43">
        <v>0.26595744680851063</v>
      </c>
      <c r="P687" s="43">
        <v>0.13265579031826691</v>
      </c>
      <c r="Q687" s="43">
        <f t="shared" si="62"/>
        <v>0.39861323712677754</v>
      </c>
      <c r="R687" s="42"/>
      <c r="S687" s="15" t="s">
        <v>3153</v>
      </c>
      <c r="T687" s="37">
        <v>3000</v>
      </c>
      <c r="U687" s="37">
        <v>1E-4</v>
      </c>
      <c r="V687" s="37">
        <v>1E-3</v>
      </c>
      <c r="W687" s="37">
        <v>3</v>
      </c>
      <c r="X687" s="37">
        <v>0.30851063829787234</v>
      </c>
      <c r="Y687" s="37">
        <v>0</v>
      </c>
      <c r="Z687" s="37">
        <f t="shared" si="63"/>
        <v>0.30851063829787234</v>
      </c>
      <c r="AA687" s="42"/>
      <c r="AJ687" s="15" t="s">
        <v>9706</v>
      </c>
      <c r="AK687" s="43">
        <v>3000</v>
      </c>
      <c r="AL687" s="43">
        <v>0.1</v>
      </c>
      <c r="AM687" s="43">
        <v>2</v>
      </c>
      <c r="AN687" s="43">
        <v>0.1</v>
      </c>
      <c r="AO687" s="43">
        <v>3</v>
      </c>
      <c r="AP687" s="43">
        <v>0.15957446808510639</v>
      </c>
      <c r="AQ687" s="43">
        <v>3.5208522801091345E-2</v>
      </c>
      <c r="AR687" s="43">
        <f t="shared" si="64"/>
        <v>0.19478299088619774</v>
      </c>
      <c r="AS687" s="42"/>
      <c r="AT687" s="15" t="s">
        <v>11494</v>
      </c>
      <c r="AU687" s="37">
        <v>3000</v>
      </c>
      <c r="AV687" s="37">
        <v>1E-4</v>
      </c>
      <c r="AW687" s="37">
        <v>1E-3</v>
      </c>
      <c r="AX687" s="37">
        <v>3</v>
      </c>
      <c r="AY687" s="37">
        <v>0.1702127659574468</v>
      </c>
      <c r="AZ687" s="37">
        <v>3.310035605960699E-2</v>
      </c>
      <c r="BA687" s="37">
        <f t="shared" si="65"/>
        <v>0.20331312201705379</v>
      </c>
    </row>
    <row r="688" spans="9:53" x14ac:dyDescent="0.2">
      <c r="I688" s="15" t="s">
        <v>17601</v>
      </c>
      <c r="J688" s="43">
        <v>3000</v>
      </c>
      <c r="K688" s="43">
        <v>0.1</v>
      </c>
      <c r="L688" s="43">
        <v>2</v>
      </c>
      <c r="M688" s="43">
        <v>0.1</v>
      </c>
      <c r="N688" s="43">
        <v>4</v>
      </c>
      <c r="O688" s="43">
        <v>0.27659574468085107</v>
      </c>
      <c r="P688" s="43">
        <v>0.14293376240278896</v>
      </c>
      <c r="Q688" s="43">
        <f t="shared" si="62"/>
        <v>0.41952950708364001</v>
      </c>
      <c r="R688" s="42"/>
      <c r="S688" s="15" t="s">
        <v>3154</v>
      </c>
      <c r="T688" s="37">
        <v>3000</v>
      </c>
      <c r="U688" s="37">
        <v>1E-4</v>
      </c>
      <c r="V688" s="37">
        <v>1E-3</v>
      </c>
      <c r="W688" s="37">
        <v>4</v>
      </c>
      <c r="X688" s="37">
        <v>0.30851063829787234</v>
      </c>
      <c r="Y688" s="37">
        <v>0</v>
      </c>
      <c r="Z688" s="37">
        <f t="shared" si="63"/>
        <v>0.30851063829787234</v>
      </c>
      <c r="AA688" s="42"/>
      <c r="AJ688" s="15" t="s">
        <v>9707</v>
      </c>
      <c r="AK688" s="43">
        <v>3000</v>
      </c>
      <c r="AL688" s="43">
        <v>0.1</v>
      </c>
      <c r="AM688" s="43">
        <v>2</v>
      </c>
      <c r="AN688" s="43">
        <v>0.1</v>
      </c>
      <c r="AO688" s="43">
        <v>4</v>
      </c>
      <c r="AP688" s="43">
        <v>9.5744680851063829E-2</v>
      </c>
      <c r="AQ688" s="43">
        <v>-5.8137994967553973E-2</v>
      </c>
      <c r="AR688" s="43">
        <f t="shared" si="64"/>
        <v>3.7606685883509856E-2</v>
      </c>
      <c r="AS688" s="42"/>
      <c r="AT688" s="15" t="s">
        <v>11495</v>
      </c>
      <c r="AU688" s="37">
        <v>3000</v>
      </c>
      <c r="AV688" s="37">
        <v>1E-4</v>
      </c>
      <c r="AW688" s="37">
        <v>1E-3</v>
      </c>
      <c r="AX688" s="37">
        <v>4</v>
      </c>
      <c r="AY688" s="37">
        <v>0.15957446808510639</v>
      </c>
      <c r="AZ688" s="37">
        <v>1.616322204557501E-2</v>
      </c>
      <c r="BA688" s="37">
        <f t="shared" si="65"/>
        <v>0.17573769013068141</v>
      </c>
    </row>
    <row r="689" spans="9:53" x14ac:dyDescent="0.2">
      <c r="I689" s="15" t="s">
        <v>17602</v>
      </c>
      <c r="J689" s="43">
        <v>3000</v>
      </c>
      <c r="K689" s="43">
        <v>0.1</v>
      </c>
      <c r="L689" s="43">
        <v>2</v>
      </c>
      <c r="M689" s="43">
        <v>0.1</v>
      </c>
      <c r="N689" s="43">
        <v>5</v>
      </c>
      <c r="O689" s="43">
        <v>0.24468085106382978</v>
      </c>
      <c r="P689" s="43">
        <v>0.11403159431833268</v>
      </c>
      <c r="Q689" s="43">
        <f t="shared" si="62"/>
        <v>0.35871244538216246</v>
      </c>
      <c r="R689" s="42"/>
      <c r="S689" s="15" t="s">
        <v>3155</v>
      </c>
      <c r="T689" s="37">
        <v>3000</v>
      </c>
      <c r="U689" s="37">
        <v>1E-4</v>
      </c>
      <c r="V689" s="37">
        <v>1E-3</v>
      </c>
      <c r="W689" s="37">
        <v>5</v>
      </c>
      <c r="X689" s="37">
        <v>0.30851063829787234</v>
      </c>
      <c r="Y689" s="37">
        <v>0</v>
      </c>
      <c r="Z689" s="37">
        <f t="shared" si="63"/>
        <v>0.30851063829787234</v>
      </c>
      <c r="AA689" s="42"/>
      <c r="AJ689" s="15" t="s">
        <v>9708</v>
      </c>
      <c r="AK689" s="43">
        <v>3000</v>
      </c>
      <c r="AL689" s="43">
        <v>0.1</v>
      </c>
      <c r="AM689" s="43">
        <v>2</v>
      </c>
      <c r="AN689" s="43">
        <v>0.1</v>
      </c>
      <c r="AO689" s="43">
        <v>5</v>
      </c>
      <c r="AP689" s="43">
        <v>0.21276595744680851</v>
      </c>
      <c r="AQ689" s="43">
        <v>7.4138160521762267E-2</v>
      </c>
      <c r="AR689" s="43">
        <f t="shared" si="64"/>
        <v>0.28690411796857079</v>
      </c>
      <c r="AS689" s="42"/>
      <c r="AT689" s="15" t="s">
        <v>11496</v>
      </c>
      <c r="AU689" s="37">
        <v>3000</v>
      </c>
      <c r="AV689" s="37">
        <v>1E-4</v>
      </c>
      <c r="AW689" s="37">
        <v>1E-3</v>
      </c>
      <c r="AX689" s="37">
        <v>5</v>
      </c>
      <c r="AY689" s="37">
        <v>0.15957446808510639</v>
      </c>
      <c r="AZ689" s="37">
        <v>3.4832336885885107E-2</v>
      </c>
      <c r="BA689" s="37">
        <f t="shared" si="65"/>
        <v>0.1944068049709915</v>
      </c>
    </row>
    <row r="690" spans="9:53" x14ac:dyDescent="0.2">
      <c r="I690" s="15" t="s">
        <v>17603</v>
      </c>
      <c r="J690" s="43">
        <v>3000</v>
      </c>
      <c r="K690" s="43">
        <v>0.1</v>
      </c>
      <c r="L690" s="43">
        <v>2</v>
      </c>
      <c r="M690" s="43">
        <v>0.1</v>
      </c>
      <c r="N690" s="43">
        <v>6</v>
      </c>
      <c r="O690" s="43">
        <v>0.25531914893617019</v>
      </c>
      <c r="P690" s="43">
        <v>0.12371820482088158</v>
      </c>
      <c r="Q690" s="43">
        <f t="shared" si="62"/>
        <v>0.37903735375705178</v>
      </c>
      <c r="R690" s="42"/>
      <c r="S690" s="15" t="s">
        <v>3156</v>
      </c>
      <c r="T690" s="37">
        <v>3000</v>
      </c>
      <c r="U690" s="37">
        <v>1E-4</v>
      </c>
      <c r="V690" s="37">
        <v>1E-3</v>
      </c>
      <c r="W690" s="37">
        <v>6</v>
      </c>
      <c r="X690" s="37">
        <v>0.30851063829787234</v>
      </c>
      <c r="Y690" s="37">
        <v>0</v>
      </c>
      <c r="Z690" s="37">
        <f t="shared" si="63"/>
        <v>0.30851063829787234</v>
      </c>
      <c r="AA690" s="42"/>
      <c r="AJ690" s="15" t="s">
        <v>9709</v>
      </c>
      <c r="AK690" s="43">
        <v>3000</v>
      </c>
      <c r="AL690" s="43">
        <v>0.1</v>
      </c>
      <c r="AM690" s="43">
        <v>2</v>
      </c>
      <c r="AN690" s="43">
        <v>0.1</v>
      </c>
      <c r="AO690" s="43">
        <v>6</v>
      </c>
      <c r="AP690" s="43">
        <v>0.20212765957446807</v>
      </c>
      <c r="AQ690" s="43">
        <v>6.9920844327176768E-2</v>
      </c>
      <c r="AR690" s="43">
        <f t="shared" si="64"/>
        <v>0.27204850390164481</v>
      </c>
      <c r="AS690" s="42"/>
      <c r="AT690" s="15" t="s">
        <v>11497</v>
      </c>
      <c r="AU690" s="37">
        <v>3000</v>
      </c>
      <c r="AV690" s="37">
        <v>1E-4</v>
      </c>
      <c r="AW690" s="37">
        <v>1E-3</v>
      </c>
      <c r="AX690" s="37">
        <v>6</v>
      </c>
      <c r="AY690" s="37">
        <v>0.1702127659574468</v>
      </c>
      <c r="AZ690" s="37">
        <v>1.3056939022748683E-2</v>
      </c>
      <c r="BA690" s="37">
        <f t="shared" si="65"/>
        <v>0.18326970498019549</v>
      </c>
    </row>
    <row r="691" spans="9:53" x14ac:dyDescent="0.2">
      <c r="I691" s="15" t="s">
        <v>17604</v>
      </c>
      <c r="J691" s="43">
        <v>3000</v>
      </c>
      <c r="K691" s="43">
        <v>0.1</v>
      </c>
      <c r="L691" s="43">
        <v>2</v>
      </c>
      <c r="M691" s="43">
        <v>0.1</v>
      </c>
      <c r="N691" s="43">
        <v>7</v>
      </c>
      <c r="O691" s="43">
        <v>0.25531914893617019</v>
      </c>
      <c r="P691" s="43">
        <v>0.12161260178881321</v>
      </c>
      <c r="Q691" s="43">
        <f t="shared" si="62"/>
        <v>0.37693175072498342</v>
      </c>
      <c r="R691" s="42"/>
      <c r="S691" s="15" t="s">
        <v>3157</v>
      </c>
      <c r="T691" s="37">
        <v>3000</v>
      </c>
      <c r="U691" s="37">
        <v>1E-4</v>
      </c>
      <c r="V691" s="37">
        <v>1E-3</v>
      </c>
      <c r="W691" s="37">
        <v>7</v>
      </c>
      <c r="X691" s="37">
        <v>0.30851063829787234</v>
      </c>
      <c r="Y691" s="37">
        <v>0</v>
      </c>
      <c r="Z691" s="37">
        <f t="shared" si="63"/>
        <v>0.30851063829787234</v>
      </c>
      <c r="AA691" s="42"/>
      <c r="AJ691" s="15" t="s">
        <v>9710</v>
      </c>
      <c r="AK691" s="43">
        <v>3000</v>
      </c>
      <c r="AL691" s="43">
        <v>0.1</v>
      </c>
      <c r="AM691" s="43">
        <v>2</v>
      </c>
      <c r="AN691" s="43">
        <v>0.1</v>
      </c>
      <c r="AO691" s="43">
        <v>7</v>
      </c>
      <c r="AP691" s="43">
        <v>0.14893617021276595</v>
      </c>
      <c r="AQ691" s="43">
        <v>1.8276762402088764E-2</v>
      </c>
      <c r="AR691" s="43">
        <f t="shared" si="64"/>
        <v>0.1672129326148547</v>
      </c>
      <c r="AS691" s="42"/>
      <c r="AT691" s="15" t="s">
        <v>11498</v>
      </c>
      <c r="AU691" s="37">
        <v>3000</v>
      </c>
      <c r="AV691" s="37">
        <v>1E-4</v>
      </c>
      <c r="AW691" s="37">
        <v>1E-3</v>
      </c>
      <c r="AX691" s="37">
        <v>7</v>
      </c>
      <c r="AY691" s="37">
        <v>0.10638297872340426</v>
      </c>
      <c r="AZ691" s="37">
        <v>-4.2101095420351071E-2</v>
      </c>
      <c r="BA691" s="37">
        <f t="shared" si="65"/>
        <v>6.4281883303053178E-2</v>
      </c>
    </row>
    <row r="692" spans="9:53" x14ac:dyDescent="0.2">
      <c r="I692" s="15" t="s">
        <v>17605</v>
      </c>
      <c r="J692" s="43">
        <v>3000</v>
      </c>
      <c r="K692" s="43">
        <v>0.1</v>
      </c>
      <c r="L692" s="43">
        <v>2</v>
      </c>
      <c r="M692" s="43">
        <v>0.1</v>
      </c>
      <c r="N692" s="43">
        <v>8</v>
      </c>
      <c r="O692" s="43">
        <v>0.27659574468085107</v>
      </c>
      <c r="P692" s="43">
        <v>0.14705097411262344</v>
      </c>
      <c r="Q692" s="43">
        <f t="shared" si="62"/>
        <v>0.42364671879347449</v>
      </c>
      <c r="R692" s="42"/>
      <c r="S692" s="15" t="s">
        <v>3158</v>
      </c>
      <c r="T692" s="37">
        <v>3000</v>
      </c>
      <c r="U692" s="37">
        <v>1E-4</v>
      </c>
      <c r="V692" s="37">
        <v>1E-3</v>
      </c>
      <c r="W692" s="37">
        <v>8</v>
      </c>
      <c r="X692" s="37">
        <v>0.30851063829787234</v>
      </c>
      <c r="Y692" s="37">
        <v>0</v>
      </c>
      <c r="Z692" s="37">
        <f t="shared" si="63"/>
        <v>0.30851063829787234</v>
      </c>
      <c r="AA692" s="42"/>
      <c r="AJ692" s="15" t="s">
        <v>9711</v>
      </c>
      <c r="AK692" s="43">
        <v>3000</v>
      </c>
      <c r="AL692" s="43">
        <v>0.1</v>
      </c>
      <c r="AM692" s="43">
        <v>2</v>
      </c>
      <c r="AN692" s="43">
        <v>0.1</v>
      </c>
      <c r="AO692" s="43">
        <v>8</v>
      </c>
      <c r="AP692" s="43">
        <v>0.1276595744680851</v>
      </c>
      <c r="AQ692" s="43">
        <v>-7.0551345701593956E-3</v>
      </c>
      <c r="AR692" s="43">
        <f t="shared" si="64"/>
        <v>0.1206044398979257</v>
      </c>
      <c r="AS692" s="42"/>
      <c r="AT692" s="15" t="s">
        <v>11499</v>
      </c>
      <c r="AU692" s="37">
        <v>3000</v>
      </c>
      <c r="AV692" s="37">
        <v>1E-4</v>
      </c>
      <c r="AW692" s="37">
        <v>1E-3</v>
      </c>
      <c r="AX692" s="37">
        <v>8</v>
      </c>
      <c r="AY692" s="37">
        <v>0.13829787234042554</v>
      </c>
      <c r="AZ692" s="37">
        <v>-9.8143236074270668E-3</v>
      </c>
      <c r="BA692" s="37">
        <f t="shared" si="65"/>
        <v>0.12848354873299847</v>
      </c>
    </row>
    <row r="693" spans="9:53" x14ac:dyDescent="0.2">
      <c r="I693" s="15" t="s">
        <v>17606</v>
      </c>
      <c r="J693" s="43">
        <v>3000</v>
      </c>
      <c r="K693" s="43">
        <v>0.1</v>
      </c>
      <c r="L693" s="43">
        <v>2</v>
      </c>
      <c r="M693" s="43">
        <v>0.1</v>
      </c>
      <c r="N693" s="43">
        <v>9</v>
      </c>
      <c r="O693" s="43">
        <v>0.26595744680851063</v>
      </c>
      <c r="P693" s="43">
        <v>0.13381410256410259</v>
      </c>
      <c r="Q693" s="43">
        <f t="shared" si="62"/>
        <v>0.39977154937261322</v>
      </c>
      <c r="R693" s="42"/>
      <c r="S693" s="15" t="s">
        <v>3159</v>
      </c>
      <c r="T693" s="37">
        <v>3000</v>
      </c>
      <c r="U693" s="37">
        <v>1E-4</v>
      </c>
      <c r="V693" s="37">
        <v>1E-3</v>
      </c>
      <c r="W693" s="37">
        <v>9</v>
      </c>
      <c r="X693" s="37">
        <v>0.30851063829787234</v>
      </c>
      <c r="Y693" s="37">
        <v>0</v>
      </c>
      <c r="Z693" s="37">
        <f t="shared" si="63"/>
        <v>0.30851063829787234</v>
      </c>
      <c r="AA693" s="42"/>
      <c r="AJ693" s="15" t="s">
        <v>9712</v>
      </c>
      <c r="AK693" s="43">
        <v>3000</v>
      </c>
      <c r="AL693" s="43">
        <v>0.1</v>
      </c>
      <c r="AM693" s="43">
        <v>2</v>
      </c>
      <c r="AN693" s="43">
        <v>0.1</v>
      </c>
      <c r="AO693" s="43">
        <v>9</v>
      </c>
      <c r="AP693" s="43">
        <v>0.13829787234042554</v>
      </c>
      <c r="AQ693" s="43">
        <v>-3.4264628360569619E-3</v>
      </c>
      <c r="AR693" s="43">
        <f t="shared" si="64"/>
        <v>0.13487140950436857</v>
      </c>
      <c r="AS693" s="42"/>
      <c r="AT693" s="15" t="s">
        <v>11500</v>
      </c>
      <c r="AU693" s="37">
        <v>3000</v>
      </c>
      <c r="AV693" s="37">
        <v>1E-4</v>
      </c>
      <c r="AW693" s="37">
        <v>1E-3</v>
      </c>
      <c r="AX693" s="37">
        <v>9</v>
      </c>
      <c r="AY693" s="37">
        <v>0.1702127659574468</v>
      </c>
      <c r="AZ693" s="37">
        <v>2.7972955057669353E-2</v>
      </c>
      <c r="BA693" s="37">
        <f t="shared" si="65"/>
        <v>0.19818572101511617</v>
      </c>
    </row>
    <row r="694" spans="9:53" x14ac:dyDescent="0.2">
      <c r="I694" s="15" t="s">
        <v>17607</v>
      </c>
      <c r="J694" s="43">
        <v>3000</v>
      </c>
      <c r="K694" s="43">
        <v>0.1</v>
      </c>
      <c r="L694" s="43">
        <v>2</v>
      </c>
      <c r="M694" s="43">
        <v>1</v>
      </c>
      <c r="N694" s="43">
        <v>0</v>
      </c>
      <c r="O694" s="43">
        <v>0.25531914893617019</v>
      </c>
      <c r="P694" s="43">
        <v>0.11973244147157189</v>
      </c>
      <c r="Q694" s="43">
        <f t="shared" si="62"/>
        <v>0.37505159040774205</v>
      </c>
      <c r="R694" s="42"/>
      <c r="S694" s="15" t="s">
        <v>3160</v>
      </c>
      <c r="T694" s="37">
        <v>3000</v>
      </c>
      <c r="U694" s="37">
        <v>1E-4</v>
      </c>
      <c r="V694" s="37">
        <v>0.01</v>
      </c>
      <c r="W694" s="37">
        <v>0</v>
      </c>
      <c r="X694" s="37">
        <v>0.30851063829787234</v>
      </c>
      <c r="Y694" s="37">
        <v>0</v>
      </c>
      <c r="Z694" s="37">
        <f t="shared" si="63"/>
        <v>0.30851063829787234</v>
      </c>
      <c r="AA694" s="42"/>
      <c r="AJ694" s="15" t="s">
        <v>9713</v>
      </c>
      <c r="AK694" s="43">
        <v>3000</v>
      </c>
      <c r="AL694" s="43">
        <v>0.1</v>
      </c>
      <c r="AM694" s="43">
        <v>2</v>
      </c>
      <c r="AN694" s="43">
        <v>1</v>
      </c>
      <c r="AO694" s="43">
        <v>0</v>
      </c>
      <c r="AP694" s="43">
        <v>0.14893617021276595</v>
      </c>
      <c r="AQ694" s="43">
        <v>1.0526315789473684E-2</v>
      </c>
      <c r="AR694" s="43">
        <f t="shared" si="64"/>
        <v>0.15946248600223964</v>
      </c>
      <c r="AS694" s="42"/>
      <c r="AT694" s="15" t="s">
        <v>11501</v>
      </c>
      <c r="AU694" s="37">
        <v>3000</v>
      </c>
      <c r="AV694" s="37">
        <v>1E-4</v>
      </c>
      <c r="AW694" s="37">
        <v>0.01</v>
      </c>
      <c r="AX694" s="37">
        <v>0</v>
      </c>
      <c r="AY694" s="37">
        <v>0.11702127659574468</v>
      </c>
      <c r="AZ694" s="37">
        <v>-3.653514016208316E-2</v>
      </c>
      <c r="BA694" s="37">
        <f t="shared" si="65"/>
        <v>8.0486136433661523E-2</v>
      </c>
    </row>
    <row r="695" spans="9:53" x14ac:dyDescent="0.2">
      <c r="I695" s="15" t="s">
        <v>17608</v>
      </c>
      <c r="J695" s="43">
        <v>3000</v>
      </c>
      <c r="K695" s="43">
        <v>0.1</v>
      </c>
      <c r="L695" s="43">
        <v>2</v>
      </c>
      <c r="M695" s="43">
        <v>1</v>
      </c>
      <c r="N695" s="43">
        <v>1</v>
      </c>
      <c r="O695" s="43">
        <v>0.24468085106382978</v>
      </c>
      <c r="P695" s="43">
        <v>0.11143655971242178</v>
      </c>
      <c r="Q695" s="43">
        <f t="shared" si="62"/>
        <v>0.35611741077625159</v>
      </c>
      <c r="R695" s="42"/>
      <c r="S695" s="15" t="s">
        <v>3161</v>
      </c>
      <c r="T695" s="37">
        <v>3000</v>
      </c>
      <c r="U695" s="37">
        <v>1E-4</v>
      </c>
      <c r="V695" s="37">
        <v>0.01</v>
      </c>
      <c r="W695" s="37">
        <v>1</v>
      </c>
      <c r="X695" s="37">
        <v>0.30851063829787234</v>
      </c>
      <c r="Y695" s="37">
        <v>0</v>
      </c>
      <c r="Z695" s="37">
        <f t="shared" si="63"/>
        <v>0.30851063829787234</v>
      </c>
      <c r="AA695" s="42"/>
      <c r="AJ695" s="15" t="s">
        <v>9714</v>
      </c>
      <c r="AK695" s="43">
        <v>3000</v>
      </c>
      <c r="AL695" s="43">
        <v>0.1</v>
      </c>
      <c r="AM695" s="43">
        <v>2</v>
      </c>
      <c r="AN695" s="43">
        <v>1</v>
      </c>
      <c r="AO695" s="43">
        <v>1</v>
      </c>
      <c r="AP695" s="43">
        <v>6.3829787234042548E-2</v>
      </c>
      <c r="AQ695" s="43">
        <v>-9.360126916975145E-2</v>
      </c>
      <c r="AR695" s="43">
        <f t="shared" si="64"/>
        <v>-2.9771481935708902E-2</v>
      </c>
      <c r="AS695" s="42"/>
      <c r="AT695" s="15" t="s">
        <v>11502</v>
      </c>
      <c r="AU695" s="37">
        <v>3000</v>
      </c>
      <c r="AV695" s="37">
        <v>1E-4</v>
      </c>
      <c r="AW695" s="37">
        <v>0.01</v>
      </c>
      <c r="AX695" s="37">
        <v>1</v>
      </c>
      <c r="AY695" s="37">
        <v>9.5744680851063829E-2</v>
      </c>
      <c r="AZ695" s="37">
        <v>-4.5674649914932607E-2</v>
      </c>
      <c r="BA695" s="37">
        <f t="shared" si="65"/>
        <v>5.0070030936131223E-2</v>
      </c>
    </row>
    <row r="696" spans="9:53" x14ac:dyDescent="0.2">
      <c r="I696" s="15" t="s">
        <v>17609</v>
      </c>
      <c r="J696" s="43">
        <v>3000</v>
      </c>
      <c r="K696" s="43">
        <v>0.1</v>
      </c>
      <c r="L696" s="43">
        <v>2</v>
      </c>
      <c r="M696" s="43">
        <v>1</v>
      </c>
      <c r="N696" s="43">
        <v>2</v>
      </c>
      <c r="O696" s="43">
        <v>0.24468085106382978</v>
      </c>
      <c r="P696" s="43">
        <v>0.10882627854186137</v>
      </c>
      <c r="Q696" s="43">
        <f t="shared" si="62"/>
        <v>0.35350712960569114</v>
      </c>
      <c r="R696" s="42"/>
      <c r="S696" s="15" t="s">
        <v>3162</v>
      </c>
      <c r="T696" s="37">
        <v>3000</v>
      </c>
      <c r="U696" s="37">
        <v>1E-4</v>
      </c>
      <c r="V696" s="37">
        <v>0.01</v>
      </c>
      <c r="W696" s="37">
        <v>2</v>
      </c>
      <c r="X696" s="37">
        <v>0.30851063829787234</v>
      </c>
      <c r="Y696" s="37">
        <v>0</v>
      </c>
      <c r="Z696" s="37">
        <f t="shared" si="63"/>
        <v>0.30851063829787234</v>
      </c>
      <c r="AA696" s="42"/>
      <c r="AJ696" s="15" t="s">
        <v>9715</v>
      </c>
      <c r="AK696" s="43">
        <v>3000</v>
      </c>
      <c r="AL696" s="43">
        <v>0.1</v>
      </c>
      <c r="AM696" s="43">
        <v>2</v>
      </c>
      <c r="AN696" s="43">
        <v>1</v>
      </c>
      <c r="AO696" s="43">
        <v>2</v>
      </c>
      <c r="AP696" s="43">
        <v>8.5106382978723402E-2</v>
      </c>
      <c r="AQ696" s="43">
        <v>-5.1782461618527197E-2</v>
      </c>
      <c r="AR696" s="43">
        <f t="shared" si="64"/>
        <v>3.3323921360196206E-2</v>
      </c>
      <c r="AS696" s="42"/>
      <c r="AT696" s="15" t="s">
        <v>11503</v>
      </c>
      <c r="AU696" s="37">
        <v>3000</v>
      </c>
      <c r="AV696" s="37">
        <v>1E-4</v>
      </c>
      <c r="AW696" s="37">
        <v>0.01</v>
      </c>
      <c r="AX696" s="37">
        <v>2</v>
      </c>
      <c r="AY696" s="37">
        <v>0.23404255319148937</v>
      </c>
      <c r="AZ696" s="37">
        <v>0.10806536636794939</v>
      </c>
      <c r="BA696" s="37">
        <f t="shared" si="65"/>
        <v>0.34210791955943876</v>
      </c>
    </row>
    <row r="697" spans="9:53" x14ac:dyDescent="0.2">
      <c r="I697" s="15" t="s">
        <v>17610</v>
      </c>
      <c r="J697" s="43">
        <v>3000</v>
      </c>
      <c r="K697" s="43">
        <v>0.1</v>
      </c>
      <c r="L697" s="43">
        <v>2</v>
      </c>
      <c r="M697" s="43">
        <v>1</v>
      </c>
      <c r="N697" s="43">
        <v>3</v>
      </c>
      <c r="O697" s="43">
        <v>0.26595744680851063</v>
      </c>
      <c r="P697" s="43">
        <v>0.13818761626361944</v>
      </c>
      <c r="Q697" s="43">
        <f t="shared" si="62"/>
        <v>0.40414506307213005</v>
      </c>
      <c r="R697" s="42"/>
      <c r="S697" s="15" t="s">
        <v>3163</v>
      </c>
      <c r="T697" s="37">
        <v>3000</v>
      </c>
      <c r="U697" s="37">
        <v>1E-4</v>
      </c>
      <c r="V697" s="37">
        <v>0.01</v>
      </c>
      <c r="W697" s="37">
        <v>3</v>
      </c>
      <c r="X697" s="37">
        <v>0.30851063829787234</v>
      </c>
      <c r="Y697" s="37">
        <v>0</v>
      </c>
      <c r="Z697" s="37">
        <f t="shared" si="63"/>
        <v>0.30851063829787234</v>
      </c>
      <c r="AA697" s="42"/>
      <c r="AJ697" s="15" t="s">
        <v>9716</v>
      </c>
      <c r="AK697" s="43">
        <v>3000</v>
      </c>
      <c r="AL697" s="43">
        <v>0.1</v>
      </c>
      <c r="AM697" s="43">
        <v>2</v>
      </c>
      <c r="AN697" s="43">
        <v>1</v>
      </c>
      <c r="AO697" s="43">
        <v>3</v>
      </c>
      <c r="AP697" s="43">
        <v>0.1276595744680851</v>
      </c>
      <c r="AQ697" s="43">
        <v>-1.3943699026571985E-2</v>
      </c>
      <c r="AR697" s="43">
        <f t="shared" si="64"/>
        <v>0.11371587544151311</v>
      </c>
      <c r="AS697" s="42"/>
      <c r="AT697" s="15" t="s">
        <v>11504</v>
      </c>
      <c r="AU697" s="37">
        <v>3000</v>
      </c>
      <c r="AV697" s="37">
        <v>1E-4</v>
      </c>
      <c r="AW697" s="37">
        <v>0.01</v>
      </c>
      <c r="AX697" s="37">
        <v>3</v>
      </c>
      <c r="AY697" s="37">
        <v>0.11702127659574468</v>
      </c>
      <c r="AZ697" s="37">
        <v>-2.0536298234139948E-2</v>
      </c>
      <c r="BA697" s="37">
        <f t="shared" si="65"/>
        <v>9.6484978361604731E-2</v>
      </c>
    </row>
    <row r="698" spans="9:53" x14ac:dyDescent="0.2">
      <c r="I698" s="15" t="s">
        <v>17611</v>
      </c>
      <c r="J698" s="43">
        <v>3000</v>
      </c>
      <c r="K698" s="43">
        <v>0.1</v>
      </c>
      <c r="L698" s="43">
        <v>2</v>
      </c>
      <c r="M698" s="43">
        <v>1</v>
      </c>
      <c r="N698" s="43">
        <v>4</v>
      </c>
      <c r="O698" s="43">
        <v>0.26595744680851063</v>
      </c>
      <c r="P698" s="43">
        <v>0.1369261477045908</v>
      </c>
      <c r="Q698" s="43">
        <f t="shared" si="62"/>
        <v>0.40288359451310141</v>
      </c>
      <c r="R698" s="42"/>
      <c r="S698" s="15" t="s">
        <v>3164</v>
      </c>
      <c r="T698" s="37">
        <v>3000</v>
      </c>
      <c r="U698" s="37">
        <v>1E-4</v>
      </c>
      <c r="V698" s="37">
        <v>0.01</v>
      </c>
      <c r="W698" s="37">
        <v>4</v>
      </c>
      <c r="X698" s="37">
        <v>0.30851063829787234</v>
      </c>
      <c r="Y698" s="37">
        <v>0</v>
      </c>
      <c r="Z698" s="37">
        <f t="shared" si="63"/>
        <v>0.30851063829787234</v>
      </c>
      <c r="AA698" s="42"/>
      <c r="AJ698" s="15" t="s">
        <v>9717</v>
      </c>
      <c r="AK698" s="43">
        <v>3000</v>
      </c>
      <c r="AL698" s="43">
        <v>0.1</v>
      </c>
      <c r="AM698" s="43">
        <v>2</v>
      </c>
      <c r="AN698" s="43">
        <v>1</v>
      </c>
      <c r="AO698" s="43">
        <v>4</v>
      </c>
      <c r="AP698" s="43">
        <v>0.1276595744680851</v>
      </c>
      <c r="AQ698" s="43">
        <v>-2.5545502927088928E-2</v>
      </c>
      <c r="AR698" s="43">
        <f t="shared" si="64"/>
        <v>0.10211407154099617</v>
      </c>
      <c r="AS698" s="42"/>
      <c r="AT698" s="15" t="s">
        <v>11505</v>
      </c>
      <c r="AU698" s="37">
        <v>3000</v>
      </c>
      <c r="AV698" s="37">
        <v>1E-4</v>
      </c>
      <c r="AW698" s="37">
        <v>0.01</v>
      </c>
      <c r="AX698" s="37">
        <v>4</v>
      </c>
      <c r="AY698" s="37">
        <v>0.1276595744680851</v>
      </c>
      <c r="AZ698" s="37">
        <v>-2.3502854866551619E-2</v>
      </c>
      <c r="BA698" s="37">
        <f t="shared" si="65"/>
        <v>0.10415671960153347</v>
      </c>
    </row>
    <row r="699" spans="9:53" x14ac:dyDescent="0.2">
      <c r="I699" s="15" t="s">
        <v>17612</v>
      </c>
      <c r="J699" s="43">
        <v>3000</v>
      </c>
      <c r="K699" s="43">
        <v>0.1</v>
      </c>
      <c r="L699" s="43">
        <v>2</v>
      </c>
      <c r="M699" s="43">
        <v>1</v>
      </c>
      <c r="N699" s="43">
        <v>5</v>
      </c>
      <c r="O699" s="43">
        <v>0.26595744680851063</v>
      </c>
      <c r="P699" s="43">
        <v>0.13114534494306762</v>
      </c>
      <c r="Q699" s="43">
        <f t="shared" si="62"/>
        <v>0.39710279175157825</v>
      </c>
      <c r="R699" s="42"/>
      <c r="S699" s="15" t="s">
        <v>3165</v>
      </c>
      <c r="T699" s="37">
        <v>3000</v>
      </c>
      <c r="U699" s="37">
        <v>1E-4</v>
      </c>
      <c r="V699" s="37">
        <v>0.01</v>
      </c>
      <c r="W699" s="37">
        <v>5</v>
      </c>
      <c r="X699" s="37">
        <v>0.30851063829787234</v>
      </c>
      <c r="Y699" s="37">
        <v>0</v>
      </c>
      <c r="Z699" s="37">
        <f t="shared" si="63"/>
        <v>0.30851063829787234</v>
      </c>
      <c r="AA699" s="42"/>
      <c r="AJ699" s="15" t="s">
        <v>9718</v>
      </c>
      <c r="AK699" s="43">
        <v>3000</v>
      </c>
      <c r="AL699" s="43">
        <v>0.1</v>
      </c>
      <c r="AM699" s="43">
        <v>2</v>
      </c>
      <c r="AN699" s="43">
        <v>1</v>
      </c>
      <c r="AO699" s="43">
        <v>5</v>
      </c>
      <c r="AP699" s="43">
        <v>0.19148936170212766</v>
      </c>
      <c r="AQ699" s="43">
        <v>6.0988433228180872E-2</v>
      </c>
      <c r="AR699" s="43">
        <f t="shared" si="64"/>
        <v>0.25247779493030853</v>
      </c>
      <c r="AS699" s="42"/>
      <c r="AT699" s="15" t="s">
        <v>11506</v>
      </c>
      <c r="AU699" s="37">
        <v>3000</v>
      </c>
      <c r="AV699" s="37">
        <v>1E-4</v>
      </c>
      <c r="AW699" s="37">
        <v>0.01</v>
      </c>
      <c r="AX699" s="37">
        <v>5</v>
      </c>
      <c r="AY699" s="37">
        <v>0.14893617021276595</v>
      </c>
      <c r="AZ699" s="37">
        <v>-7.3677160080375149E-3</v>
      </c>
      <c r="BA699" s="37">
        <f t="shared" si="65"/>
        <v>0.14156845420472844</v>
      </c>
    </row>
    <row r="700" spans="9:53" x14ac:dyDescent="0.2">
      <c r="I700" s="15" t="s">
        <v>17613</v>
      </c>
      <c r="J700" s="43">
        <v>3000</v>
      </c>
      <c r="K700" s="43">
        <v>0.1</v>
      </c>
      <c r="L700" s="43">
        <v>2</v>
      </c>
      <c r="M700" s="43">
        <v>1</v>
      </c>
      <c r="N700" s="43">
        <v>6</v>
      </c>
      <c r="O700" s="43">
        <v>0.26595744680851063</v>
      </c>
      <c r="P700" s="43">
        <v>0.13335114911811863</v>
      </c>
      <c r="Q700" s="43">
        <f t="shared" si="62"/>
        <v>0.39930859592662926</v>
      </c>
      <c r="R700" s="42"/>
      <c r="S700" s="15" t="s">
        <v>3166</v>
      </c>
      <c r="T700" s="37">
        <v>3000</v>
      </c>
      <c r="U700" s="37">
        <v>1E-4</v>
      </c>
      <c r="V700" s="37">
        <v>0.01</v>
      </c>
      <c r="W700" s="37">
        <v>6</v>
      </c>
      <c r="X700" s="37">
        <v>0.30851063829787234</v>
      </c>
      <c r="Y700" s="37">
        <v>0</v>
      </c>
      <c r="Z700" s="37">
        <f t="shared" si="63"/>
        <v>0.30851063829787234</v>
      </c>
      <c r="AA700" s="42"/>
      <c r="AJ700" s="15" t="s">
        <v>9719</v>
      </c>
      <c r="AK700" s="43">
        <v>3000</v>
      </c>
      <c r="AL700" s="43">
        <v>0.1</v>
      </c>
      <c r="AM700" s="43">
        <v>2</v>
      </c>
      <c r="AN700" s="43">
        <v>1</v>
      </c>
      <c r="AO700" s="43">
        <v>6</v>
      </c>
      <c r="AP700" s="43">
        <v>0.14893617021276595</v>
      </c>
      <c r="AQ700" s="43">
        <v>1.2605042016806716E-2</v>
      </c>
      <c r="AR700" s="43">
        <f t="shared" si="64"/>
        <v>0.16154121222957266</v>
      </c>
      <c r="AS700" s="42"/>
      <c r="AT700" s="15" t="s">
        <v>11507</v>
      </c>
      <c r="AU700" s="37">
        <v>3000</v>
      </c>
      <c r="AV700" s="37">
        <v>1E-4</v>
      </c>
      <c r="AW700" s="37">
        <v>0.01</v>
      </c>
      <c r="AX700" s="37">
        <v>6</v>
      </c>
      <c r="AY700" s="37">
        <v>0.13829787234042554</v>
      </c>
      <c r="AZ700" s="37">
        <v>1.1553940023367518E-2</v>
      </c>
      <c r="BA700" s="37">
        <f t="shared" si="65"/>
        <v>0.14985181236379305</v>
      </c>
    </row>
    <row r="701" spans="9:53" x14ac:dyDescent="0.2">
      <c r="I701" s="15" t="s">
        <v>17614</v>
      </c>
      <c r="J701" s="43">
        <v>3000</v>
      </c>
      <c r="K701" s="43">
        <v>0.1</v>
      </c>
      <c r="L701" s="43">
        <v>2</v>
      </c>
      <c r="M701" s="43">
        <v>1</v>
      </c>
      <c r="N701" s="43">
        <v>7</v>
      </c>
      <c r="O701" s="43">
        <v>0.25531914893617019</v>
      </c>
      <c r="P701" s="43">
        <v>0.12336797228883557</v>
      </c>
      <c r="Q701" s="43">
        <f t="shared" si="62"/>
        <v>0.37868712122500575</v>
      </c>
      <c r="R701" s="42"/>
      <c r="S701" s="15" t="s">
        <v>3167</v>
      </c>
      <c r="T701" s="37">
        <v>3000</v>
      </c>
      <c r="U701" s="37">
        <v>1E-4</v>
      </c>
      <c r="V701" s="37">
        <v>0.01</v>
      </c>
      <c r="W701" s="37">
        <v>7</v>
      </c>
      <c r="X701" s="37">
        <v>0.30851063829787234</v>
      </c>
      <c r="Y701" s="37">
        <v>0</v>
      </c>
      <c r="Z701" s="37">
        <f t="shared" si="63"/>
        <v>0.30851063829787234</v>
      </c>
      <c r="AA701" s="42"/>
      <c r="AJ701" s="15" t="s">
        <v>9720</v>
      </c>
      <c r="AK701" s="43">
        <v>3000</v>
      </c>
      <c r="AL701" s="43">
        <v>0.1</v>
      </c>
      <c r="AM701" s="43">
        <v>2</v>
      </c>
      <c r="AN701" s="43">
        <v>1</v>
      </c>
      <c r="AO701" s="43">
        <v>7</v>
      </c>
      <c r="AP701" s="43">
        <v>0.1276595744680851</v>
      </c>
      <c r="AQ701" s="43">
        <v>-1.9846520243450644E-2</v>
      </c>
      <c r="AR701" s="43">
        <f t="shared" si="64"/>
        <v>0.10781305422463446</v>
      </c>
      <c r="AS701" s="42"/>
      <c r="AT701" s="15" t="s">
        <v>11508</v>
      </c>
      <c r="AU701" s="37">
        <v>3000</v>
      </c>
      <c r="AV701" s="37">
        <v>1E-4</v>
      </c>
      <c r="AW701" s="37">
        <v>0.01</v>
      </c>
      <c r="AX701" s="37">
        <v>7</v>
      </c>
      <c r="AY701" s="37">
        <v>0.14893617021276595</v>
      </c>
      <c r="AZ701" s="37">
        <v>-7.2327886418430245E-3</v>
      </c>
      <c r="BA701" s="37">
        <f t="shared" si="65"/>
        <v>0.14170338157092294</v>
      </c>
    </row>
    <row r="702" spans="9:53" x14ac:dyDescent="0.2">
      <c r="I702" s="15" t="s">
        <v>17615</v>
      </c>
      <c r="J702" s="43">
        <v>3000</v>
      </c>
      <c r="K702" s="43">
        <v>0.1</v>
      </c>
      <c r="L702" s="43">
        <v>2</v>
      </c>
      <c r="M702" s="43">
        <v>1</v>
      </c>
      <c r="N702" s="43">
        <v>8</v>
      </c>
      <c r="O702" s="43">
        <v>0.25531914893617019</v>
      </c>
      <c r="P702" s="43">
        <v>0.11973244147157189</v>
      </c>
      <c r="Q702" s="43">
        <f t="shared" si="62"/>
        <v>0.37505159040774205</v>
      </c>
      <c r="R702" s="42"/>
      <c r="S702" s="15" t="s">
        <v>3168</v>
      </c>
      <c r="T702" s="37">
        <v>3000</v>
      </c>
      <c r="U702" s="37">
        <v>1E-4</v>
      </c>
      <c r="V702" s="37">
        <v>0.01</v>
      </c>
      <c r="W702" s="37">
        <v>8</v>
      </c>
      <c r="X702" s="37">
        <v>0.30851063829787234</v>
      </c>
      <c r="Y702" s="37">
        <v>0</v>
      </c>
      <c r="Z702" s="37">
        <f t="shared" si="63"/>
        <v>0.30851063829787234</v>
      </c>
      <c r="AA702" s="42"/>
      <c r="AJ702" s="15" t="s">
        <v>9721</v>
      </c>
      <c r="AK702" s="43">
        <v>3000</v>
      </c>
      <c r="AL702" s="43">
        <v>0.1</v>
      </c>
      <c r="AM702" s="43">
        <v>2</v>
      </c>
      <c r="AN702" s="43">
        <v>1</v>
      </c>
      <c r="AO702" s="43">
        <v>8</v>
      </c>
      <c r="AP702" s="43">
        <v>0.20212765957446807</v>
      </c>
      <c r="AQ702" s="43">
        <v>5.2928533046749035E-2</v>
      </c>
      <c r="AR702" s="43">
        <f t="shared" si="64"/>
        <v>0.25505619262121709</v>
      </c>
      <c r="AS702" s="42"/>
      <c r="AT702" s="15" t="s">
        <v>11509</v>
      </c>
      <c r="AU702" s="37">
        <v>3000</v>
      </c>
      <c r="AV702" s="37">
        <v>1E-4</v>
      </c>
      <c r="AW702" s="37">
        <v>0.01</v>
      </c>
      <c r="AX702" s="37">
        <v>8</v>
      </c>
      <c r="AY702" s="37">
        <v>9.5744680851063829E-2</v>
      </c>
      <c r="AZ702" s="37">
        <v>-6.1088977423638766E-2</v>
      </c>
      <c r="BA702" s="37">
        <f t="shared" si="65"/>
        <v>3.4655703427425064E-2</v>
      </c>
    </row>
    <row r="703" spans="9:53" x14ac:dyDescent="0.2">
      <c r="I703" s="15" t="s">
        <v>17616</v>
      </c>
      <c r="J703" s="43">
        <v>3000</v>
      </c>
      <c r="K703" s="43">
        <v>0.1</v>
      </c>
      <c r="L703" s="43">
        <v>2</v>
      </c>
      <c r="M703" s="43">
        <v>1</v>
      </c>
      <c r="N703" s="43">
        <v>9</v>
      </c>
      <c r="O703" s="43">
        <v>0.26595744680851063</v>
      </c>
      <c r="P703" s="43">
        <v>0.13508467795706092</v>
      </c>
      <c r="Q703" s="43">
        <f t="shared" si="62"/>
        <v>0.40104212476557155</v>
      </c>
      <c r="R703" s="42"/>
      <c r="S703" s="15" t="s">
        <v>3169</v>
      </c>
      <c r="T703" s="37">
        <v>3000</v>
      </c>
      <c r="U703" s="37">
        <v>1E-4</v>
      </c>
      <c r="V703" s="37">
        <v>0.01</v>
      </c>
      <c r="W703" s="37">
        <v>9</v>
      </c>
      <c r="X703" s="37">
        <v>0.30851063829787234</v>
      </c>
      <c r="Y703" s="37">
        <v>0</v>
      </c>
      <c r="Z703" s="37">
        <f t="shared" si="63"/>
        <v>0.30851063829787234</v>
      </c>
      <c r="AA703" s="42"/>
      <c r="AJ703" s="15" t="s">
        <v>9722</v>
      </c>
      <c r="AK703" s="43">
        <v>3000</v>
      </c>
      <c r="AL703" s="43">
        <v>0.1</v>
      </c>
      <c r="AM703" s="43">
        <v>2</v>
      </c>
      <c r="AN703" s="43">
        <v>1</v>
      </c>
      <c r="AO703" s="43">
        <v>9</v>
      </c>
      <c r="AP703" s="43">
        <v>0.18085106382978725</v>
      </c>
      <c r="AQ703" s="43">
        <v>3.6474973375931835E-2</v>
      </c>
      <c r="AR703" s="43">
        <f t="shared" si="64"/>
        <v>0.21732603720571908</v>
      </c>
      <c r="AS703" s="42"/>
      <c r="AT703" s="15" t="s">
        <v>11510</v>
      </c>
      <c r="AU703" s="37">
        <v>3000</v>
      </c>
      <c r="AV703" s="37">
        <v>1E-4</v>
      </c>
      <c r="AW703" s="37">
        <v>0.01</v>
      </c>
      <c r="AX703" s="37">
        <v>9</v>
      </c>
      <c r="AY703" s="37">
        <v>0.14893617021276595</v>
      </c>
      <c r="AZ703" s="37">
        <v>1.53201518921042E-2</v>
      </c>
      <c r="BA703" s="37">
        <f t="shared" si="65"/>
        <v>0.16425632210487015</v>
      </c>
    </row>
    <row r="704" spans="9:53" x14ac:dyDescent="0.2">
      <c r="I704" s="15" t="s">
        <v>17617</v>
      </c>
      <c r="J704" s="43">
        <v>3000</v>
      </c>
      <c r="K704" s="43">
        <v>0.1</v>
      </c>
      <c r="L704" s="43">
        <v>2</v>
      </c>
      <c r="M704" s="43">
        <v>10</v>
      </c>
      <c r="N704" s="43">
        <v>0</v>
      </c>
      <c r="O704" s="43">
        <v>0.24468085106382978</v>
      </c>
      <c r="P704" s="43">
        <v>0.11037056784857369</v>
      </c>
      <c r="Q704" s="43">
        <f t="shared" si="62"/>
        <v>0.35505141891240344</v>
      </c>
      <c r="R704" s="42"/>
      <c r="S704" s="15" t="s">
        <v>3170</v>
      </c>
      <c r="T704" s="37">
        <v>3000</v>
      </c>
      <c r="U704" s="37">
        <v>1E-4</v>
      </c>
      <c r="V704" s="37">
        <v>0.1</v>
      </c>
      <c r="W704" s="37">
        <v>0</v>
      </c>
      <c r="X704" s="37">
        <v>0.30851063829787234</v>
      </c>
      <c r="Y704" s="37">
        <v>0</v>
      </c>
      <c r="Z704" s="37">
        <f t="shared" si="63"/>
        <v>0.30851063829787234</v>
      </c>
      <c r="AA704" s="42"/>
      <c r="AJ704" s="15" t="s">
        <v>9723</v>
      </c>
      <c r="AK704" s="43">
        <v>3000</v>
      </c>
      <c r="AL704" s="43">
        <v>0.1</v>
      </c>
      <c r="AM704" s="43">
        <v>2</v>
      </c>
      <c r="AN704" s="43">
        <v>10</v>
      </c>
      <c r="AO704" s="43">
        <v>0</v>
      </c>
      <c r="AP704" s="43">
        <v>0.1276595744680851</v>
      </c>
      <c r="AQ704" s="43">
        <v>-2.092715231788082E-2</v>
      </c>
      <c r="AR704" s="43">
        <f t="shared" si="64"/>
        <v>0.10673242215020427</v>
      </c>
      <c r="AS704" s="42"/>
      <c r="AT704" s="15" t="s">
        <v>11511</v>
      </c>
      <c r="AU704" s="37">
        <v>3000</v>
      </c>
      <c r="AV704" s="37">
        <v>1E-4</v>
      </c>
      <c r="AW704" s="37">
        <v>0.1</v>
      </c>
      <c r="AX704" s="37">
        <v>0</v>
      </c>
      <c r="AY704" s="37">
        <v>0.18085106382978725</v>
      </c>
      <c r="AZ704" s="37">
        <v>4.8132561809573912E-2</v>
      </c>
      <c r="BA704" s="37">
        <f t="shared" si="65"/>
        <v>0.22898362563936114</v>
      </c>
    </row>
    <row r="705" spans="9:53" x14ac:dyDescent="0.2">
      <c r="I705" s="15" t="s">
        <v>17618</v>
      </c>
      <c r="J705" s="43">
        <v>3000</v>
      </c>
      <c r="K705" s="43">
        <v>0.1</v>
      </c>
      <c r="L705" s="43">
        <v>2</v>
      </c>
      <c r="M705" s="43">
        <v>10</v>
      </c>
      <c r="N705" s="43">
        <v>1</v>
      </c>
      <c r="O705" s="43">
        <v>0.26595744680851063</v>
      </c>
      <c r="P705" s="43">
        <v>0.12939597315436238</v>
      </c>
      <c r="Q705" s="43">
        <f t="shared" si="62"/>
        <v>0.39535341996287299</v>
      </c>
      <c r="R705" s="42"/>
      <c r="S705" s="15" t="s">
        <v>3171</v>
      </c>
      <c r="T705" s="37">
        <v>3000</v>
      </c>
      <c r="U705" s="37">
        <v>1E-4</v>
      </c>
      <c r="V705" s="37">
        <v>0.1</v>
      </c>
      <c r="W705" s="37">
        <v>1</v>
      </c>
      <c r="X705" s="37">
        <v>0.30851063829787234</v>
      </c>
      <c r="Y705" s="37">
        <v>0</v>
      </c>
      <c r="Z705" s="37">
        <f t="shared" si="63"/>
        <v>0.30851063829787234</v>
      </c>
      <c r="AA705" s="42"/>
      <c r="AJ705" s="15" t="s">
        <v>9724</v>
      </c>
      <c r="AK705" s="43">
        <v>3000</v>
      </c>
      <c r="AL705" s="43">
        <v>0.1</v>
      </c>
      <c r="AM705" s="43">
        <v>2</v>
      </c>
      <c r="AN705" s="43">
        <v>10</v>
      </c>
      <c r="AO705" s="43">
        <v>1</v>
      </c>
      <c r="AP705" s="43">
        <v>0.21276595744680851</v>
      </c>
      <c r="AQ705" s="43">
        <v>8.8693829424865714E-2</v>
      </c>
      <c r="AR705" s="43">
        <f t="shared" si="64"/>
        <v>0.30145978687167424</v>
      </c>
      <c r="AS705" s="42"/>
      <c r="AT705" s="15" t="s">
        <v>11512</v>
      </c>
      <c r="AU705" s="37">
        <v>3000</v>
      </c>
      <c r="AV705" s="37">
        <v>1E-4</v>
      </c>
      <c r="AW705" s="37">
        <v>0.1</v>
      </c>
      <c r="AX705" s="37">
        <v>1</v>
      </c>
      <c r="AY705" s="37">
        <v>0.18085106382978725</v>
      </c>
      <c r="AZ705" s="37">
        <v>4.3478260869565244E-2</v>
      </c>
      <c r="BA705" s="37">
        <f t="shared" si="65"/>
        <v>0.22432932469935249</v>
      </c>
    </row>
    <row r="706" spans="9:53" x14ac:dyDescent="0.2">
      <c r="I706" s="15" t="s">
        <v>17619</v>
      </c>
      <c r="J706" s="43">
        <v>3000</v>
      </c>
      <c r="K706" s="43">
        <v>0.1</v>
      </c>
      <c r="L706" s="43">
        <v>2</v>
      </c>
      <c r="M706" s="43">
        <v>10</v>
      </c>
      <c r="N706" s="43">
        <v>2</v>
      </c>
      <c r="O706" s="43">
        <v>0.25531914893617019</v>
      </c>
      <c r="P706" s="43">
        <v>0.12020323572670143</v>
      </c>
      <c r="Q706" s="43">
        <f t="shared" si="62"/>
        <v>0.37552238466287163</v>
      </c>
      <c r="R706" s="42"/>
      <c r="S706" s="15" t="s">
        <v>3172</v>
      </c>
      <c r="T706" s="37">
        <v>3000</v>
      </c>
      <c r="U706" s="37">
        <v>1E-4</v>
      </c>
      <c r="V706" s="37">
        <v>0.1</v>
      </c>
      <c r="W706" s="37">
        <v>2</v>
      </c>
      <c r="X706" s="37">
        <v>0.30851063829787234</v>
      </c>
      <c r="Y706" s="37">
        <v>0</v>
      </c>
      <c r="Z706" s="37">
        <f t="shared" si="63"/>
        <v>0.30851063829787234</v>
      </c>
      <c r="AA706" s="42"/>
      <c r="AJ706" s="15" t="s">
        <v>9725</v>
      </c>
      <c r="AK706" s="43">
        <v>3000</v>
      </c>
      <c r="AL706" s="43">
        <v>0.1</v>
      </c>
      <c r="AM706" s="43">
        <v>2</v>
      </c>
      <c r="AN706" s="43">
        <v>10</v>
      </c>
      <c r="AO706" s="43">
        <v>2</v>
      </c>
      <c r="AP706" s="43">
        <v>0.10638297872340426</v>
      </c>
      <c r="AQ706" s="43">
        <v>-3.8810682804894081E-2</v>
      </c>
      <c r="AR706" s="43">
        <f t="shared" si="64"/>
        <v>6.7572295918510175E-2</v>
      </c>
      <c r="AS706" s="42"/>
      <c r="AT706" s="15" t="s">
        <v>11513</v>
      </c>
      <c r="AU706" s="37">
        <v>3000</v>
      </c>
      <c r="AV706" s="37">
        <v>1E-4</v>
      </c>
      <c r="AW706" s="37">
        <v>0.1</v>
      </c>
      <c r="AX706" s="37">
        <v>2</v>
      </c>
      <c r="AY706" s="37">
        <v>0.1702127659574468</v>
      </c>
      <c r="AZ706" s="37">
        <v>3.5643824805997613E-2</v>
      </c>
      <c r="BA706" s="37">
        <f t="shared" si="65"/>
        <v>0.20585659076344442</v>
      </c>
    </row>
    <row r="707" spans="9:53" x14ac:dyDescent="0.2">
      <c r="I707" s="15" t="s">
        <v>17620</v>
      </c>
      <c r="J707" s="43">
        <v>3000</v>
      </c>
      <c r="K707" s="43">
        <v>0.1</v>
      </c>
      <c r="L707" s="43">
        <v>2</v>
      </c>
      <c r="M707" s="43">
        <v>10</v>
      </c>
      <c r="N707" s="43">
        <v>3</v>
      </c>
      <c r="O707" s="43">
        <v>0.24468085106382978</v>
      </c>
      <c r="P707" s="43">
        <v>0.11684530898504698</v>
      </c>
      <c r="Q707" s="43">
        <f t="shared" si="62"/>
        <v>0.36152616004887678</v>
      </c>
      <c r="R707" s="42"/>
      <c r="S707" s="15" t="s">
        <v>3173</v>
      </c>
      <c r="T707" s="37">
        <v>3000</v>
      </c>
      <c r="U707" s="37">
        <v>1E-4</v>
      </c>
      <c r="V707" s="37">
        <v>0.1</v>
      </c>
      <c r="W707" s="37">
        <v>3</v>
      </c>
      <c r="X707" s="37">
        <v>0.30851063829787234</v>
      </c>
      <c r="Y707" s="37">
        <v>0</v>
      </c>
      <c r="Z707" s="37">
        <f t="shared" si="63"/>
        <v>0.30851063829787234</v>
      </c>
      <c r="AA707" s="42"/>
      <c r="AJ707" s="15" t="s">
        <v>9726</v>
      </c>
      <c r="AK707" s="43">
        <v>3000</v>
      </c>
      <c r="AL707" s="43">
        <v>0.1</v>
      </c>
      <c r="AM707" s="43">
        <v>2</v>
      </c>
      <c r="AN707" s="43">
        <v>10</v>
      </c>
      <c r="AO707" s="43">
        <v>3</v>
      </c>
      <c r="AP707" s="43">
        <v>0.13829787234042554</v>
      </c>
      <c r="AQ707" s="43">
        <v>-5.0158394931362283E-3</v>
      </c>
      <c r="AR707" s="43">
        <f t="shared" si="64"/>
        <v>0.13328203284728932</v>
      </c>
      <c r="AS707" s="42"/>
      <c r="AT707" s="15" t="s">
        <v>11514</v>
      </c>
      <c r="AU707" s="37">
        <v>3000</v>
      </c>
      <c r="AV707" s="37">
        <v>1E-4</v>
      </c>
      <c r="AW707" s="37">
        <v>0.1</v>
      </c>
      <c r="AX707" s="37">
        <v>3</v>
      </c>
      <c r="AY707" s="37">
        <v>0.14893617021276595</v>
      </c>
      <c r="AZ707" s="37">
        <v>1.8582426333952609E-3</v>
      </c>
      <c r="BA707" s="37">
        <f t="shared" si="65"/>
        <v>0.15079441284616121</v>
      </c>
    </row>
    <row r="708" spans="9:53" x14ac:dyDescent="0.2">
      <c r="I708" s="15" t="s">
        <v>17621</v>
      </c>
      <c r="J708" s="43">
        <v>3000</v>
      </c>
      <c r="K708" s="43">
        <v>0.1</v>
      </c>
      <c r="L708" s="43">
        <v>2</v>
      </c>
      <c r="M708" s="43">
        <v>10</v>
      </c>
      <c r="N708" s="43">
        <v>4</v>
      </c>
      <c r="O708" s="43">
        <v>0.26595744680851063</v>
      </c>
      <c r="P708" s="43">
        <v>0.13519999999999999</v>
      </c>
      <c r="Q708" s="43">
        <f t="shared" ref="Q708:Q771" si="66">O708+P708</f>
        <v>0.40115744680851062</v>
      </c>
      <c r="R708" s="42"/>
      <c r="S708" s="15" t="s">
        <v>3174</v>
      </c>
      <c r="T708" s="37">
        <v>3000</v>
      </c>
      <c r="U708" s="37">
        <v>1E-4</v>
      </c>
      <c r="V708" s="37">
        <v>0.1</v>
      </c>
      <c r="W708" s="37">
        <v>4</v>
      </c>
      <c r="X708" s="37">
        <v>0.30851063829787234</v>
      </c>
      <c r="Y708" s="37">
        <v>0</v>
      </c>
      <c r="Z708" s="37">
        <f t="shared" ref="Z708:Z771" si="67">X708+Y708</f>
        <v>0.30851063829787234</v>
      </c>
      <c r="AA708" s="42"/>
      <c r="AJ708" s="15" t="s">
        <v>9727</v>
      </c>
      <c r="AK708" s="43">
        <v>3000</v>
      </c>
      <c r="AL708" s="43">
        <v>0.1</v>
      </c>
      <c r="AM708" s="43">
        <v>2</v>
      </c>
      <c r="AN708" s="43">
        <v>10</v>
      </c>
      <c r="AO708" s="43">
        <v>4</v>
      </c>
      <c r="AP708" s="43">
        <v>0.13829787234042554</v>
      </c>
      <c r="AQ708" s="43">
        <v>-2.4626564392410195E-2</v>
      </c>
      <c r="AR708" s="43">
        <f t="shared" ref="AR708:AR771" si="68">AP708+AQ708</f>
        <v>0.11367130794801535</v>
      </c>
      <c r="AS708" s="42"/>
      <c r="AT708" s="15" t="s">
        <v>11515</v>
      </c>
      <c r="AU708" s="37">
        <v>3000</v>
      </c>
      <c r="AV708" s="37">
        <v>1E-4</v>
      </c>
      <c r="AW708" s="37">
        <v>0.1</v>
      </c>
      <c r="AX708" s="37">
        <v>4</v>
      </c>
      <c r="AY708" s="37">
        <v>0.13829787234042554</v>
      </c>
      <c r="AZ708" s="37">
        <v>0</v>
      </c>
      <c r="BA708" s="37">
        <f t="shared" ref="BA708:BA771" si="69">AY708+AZ708</f>
        <v>0.13829787234042554</v>
      </c>
    </row>
    <row r="709" spans="9:53" x14ac:dyDescent="0.2">
      <c r="I709" s="15" t="s">
        <v>17622</v>
      </c>
      <c r="J709" s="43">
        <v>3000</v>
      </c>
      <c r="K709" s="43">
        <v>0.1</v>
      </c>
      <c r="L709" s="43">
        <v>2</v>
      </c>
      <c r="M709" s="43">
        <v>10</v>
      </c>
      <c r="N709" s="43">
        <v>5</v>
      </c>
      <c r="O709" s="43">
        <v>0.24468085106382978</v>
      </c>
      <c r="P709" s="43">
        <v>0.10977724423102575</v>
      </c>
      <c r="Q709" s="43">
        <f t="shared" si="66"/>
        <v>0.3544580952948555</v>
      </c>
      <c r="R709" s="42"/>
      <c r="S709" s="15" t="s">
        <v>3175</v>
      </c>
      <c r="T709" s="37">
        <v>3000</v>
      </c>
      <c r="U709" s="37">
        <v>1E-4</v>
      </c>
      <c r="V709" s="37">
        <v>0.1</v>
      </c>
      <c r="W709" s="37">
        <v>5</v>
      </c>
      <c r="X709" s="37">
        <v>0.30851063829787234</v>
      </c>
      <c r="Y709" s="37">
        <v>0</v>
      </c>
      <c r="Z709" s="37">
        <f t="shared" si="67"/>
        <v>0.30851063829787234</v>
      </c>
      <c r="AA709" s="42"/>
      <c r="AJ709" s="15" t="s">
        <v>9728</v>
      </c>
      <c r="AK709" s="43">
        <v>3000</v>
      </c>
      <c r="AL709" s="43">
        <v>0.1</v>
      </c>
      <c r="AM709" s="43">
        <v>2</v>
      </c>
      <c r="AN709" s="43">
        <v>10</v>
      </c>
      <c r="AO709" s="43">
        <v>5</v>
      </c>
      <c r="AP709" s="43">
        <v>0.22340425531914893</v>
      </c>
      <c r="AQ709" s="43">
        <v>8.384512683578102E-2</v>
      </c>
      <c r="AR709" s="43">
        <f t="shared" si="68"/>
        <v>0.30724938215492992</v>
      </c>
      <c r="AS709" s="42"/>
      <c r="AT709" s="15" t="s">
        <v>11516</v>
      </c>
      <c r="AU709" s="37">
        <v>3000</v>
      </c>
      <c r="AV709" s="37">
        <v>1E-4</v>
      </c>
      <c r="AW709" s="37">
        <v>0.1</v>
      </c>
      <c r="AX709" s="37">
        <v>5</v>
      </c>
      <c r="AY709" s="37">
        <v>0.1276595744680851</v>
      </c>
      <c r="AZ709" s="37">
        <v>-2.7322404371584699E-2</v>
      </c>
      <c r="BA709" s="37">
        <f t="shared" si="69"/>
        <v>0.10033717009650039</v>
      </c>
    </row>
    <row r="710" spans="9:53" x14ac:dyDescent="0.2">
      <c r="I710" s="15" t="s">
        <v>17623</v>
      </c>
      <c r="J710" s="43">
        <v>3000</v>
      </c>
      <c r="K710" s="43">
        <v>0.1</v>
      </c>
      <c r="L710" s="43">
        <v>2</v>
      </c>
      <c r="M710" s="43">
        <v>10</v>
      </c>
      <c r="N710" s="43">
        <v>6</v>
      </c>
      <c r="O710" s="43">
        <v>0.26595744680851063</v>
      </c>
      <c r="P710" s="43">
        <v>0.13161065738385327</v>
      </c>
      <c r="Q710" s="43">
        <f t="shared" si="66"/>
        <v>0.39756810419236388</v>
      </c>
      <c r="R710" s="42"/>
      <c r="S710" s="15" t="s">
        <v>3176</v>
      </c>
      <c r="T710" s="37">
        <v>3000</v>
      </c>
      <c r="U710" s="37">
        <v>1E-4</v>
      </c>
      <c r="V710" s="37">
        <v>0.1</v>
      </c>
      <c r="W710" s="37">
        <v>6</v>
      </c>
      <c r="X710" s="37">
        <v>0.30851063829787234</v>
      </c>
      <c r="Y710" s="37">
        <v>0</v>
      </c>
      <c r="Z710" s="37">
        <f t="shared" si="67"/>
        <v>0.30851063829787234</v>
      </c>
      <c r="AA710" s="42"/>
      <c r="AJ710" s="15" t="s">
        <v>9729</v>
      </c>
      <c r="AK710" s="43">
        <v>3000</v>
      </c>
      <c r="AL710" s="43">
        <v>0.1</v>
      </c>
      <c r="AM710" s="43">
        <v>2</v>
      </c>
      <c r="AN710" s="43">
        <v>10</v>
      </c>
      <c r="AO710" s="43">
        <v>6</v>
      </c>
      <c r="AP710" s="43">
        <v>0.1276595744680851</v>
      </c>
      <c r="AQ710" s="43">
        <v>-1.2478654932352545E-2</v>
      </c>
      <c r="AR710" s="43">
        <f t="shared" si="68"/>
        <v>0.11518091953573255</v>
      </c>
      <c r="AS710" s="42"/>
      <c r="AT710" s="15" t="s">
        <v>11517</v>
      </c>
      <c r="AU710" s="37">
        <v>3000</v>
      </c>
      <c r="AV710" s="37">
        <v>1E-4</v>
      </c>
      <c r="AW710" s="37">
        <v>0.1</v>
      </c>
      <c r="AX710" s="37">
        <v>6</v>
      </c>
      <c r="AY710" s="37">
        <v>0.18085106382978725</v>
      </c>
      <c r="AZ710" s="37">
        <v>4.8007365513613079E-2</v>
      </c>
      <c r="BA710" s="37">
        <f t="shared" si="69"/>
        <v>0.22885842934340034</v>
      </c>
    </row>
    <row r="711" spans="9:53" x14ac:dyDescent="0.2">
      <c r="I711" s="15" t="s">
        <v>17624</v>
      </c>
      <c r="J711" s="43">
        <v>3000</v>
      </c>
      <c r="K711" s="43">
        <v>0.1</v>
      </c>
      <c r="L711" s="43">
        <v>2</v>
      </c>
      <c r="M711" s="43">
        <v>10</v>
      </c>
      <c r="N711" s="43">
        <v>7</v>
      </c>
      <c r="O711" s="43">
        <v>0.25531914893617019</v>
      </c>
      <c r="P711" s="43">
        <v>0.12172984516817933</v>
      </c>
      <c r="Q711" s="43">
        <f t="shared" si="66"/>
        <v>0.37704899410434956</v>
      </c>
      <c r="R711" s="42"/>
      <c r="S711" s="15" t="s">
        <v>3177</v>
      </c>
      <c r="T711" s="37">
        <v>3000</v>
      </c>
      <c r="U711" s="37">
        <v>1E-4</v>
      </c>
      <c r="V711" s="37">
        <v>0.1</v>
      </c>
      <c r="W711" s="37">
        <v>7</v>
      </c>
      <c r="X711" s="37">
        <v>0.30851063829787234</v>
      </c>
      <c r="Y711" s="37">
        <v>0</v>
      </c>
      <c r="Z711" s="37">
        <f t="shared" si="67"/>
        <v>0.30851063829787234</v>
      </c>
      <c r="AA711" s="42"/>
      <c r="AJ711" s="15" t="s">
        <v>9730</v>
      </c>
      <c r="AK711" s="43">
        <v>3000</v>
      </c>
      <c r="AL711" s="43">
        <v>0.1</v>
      </c>
      <c r="AM711" s="43">
        <v>2</v>
      </c>
      <c r="AN711" s="43">
        <v>10</v>
      </c>
      <c r="AO711" s="43">
        <v>7</v>
      </c>
      <c r="AP711" s="43">
        <v>0.13829787234042554</v>
      </c>
      <c r="AQ711" s="43">
        <v>-1.2230789683594799E-2</v>
      </c>
      <c r="AR711" s="43">
        <f t="shared" si="68"/>
        <v>0.12606708265683073</v>
      </c>
      <c r="AS711" s="42"/>
      <c r="AT711" s="15" t="s">
        <v>11518</v>
      </c>
      <c r="AU711" s="37">
        <v>3000</v>
      </c>
      <c r="AV711" s="37">
        <v>1E-4</v>
      </c>
      <c r="AW711" s="37">
        <v>0.1</v>
      </c>
      <c r="AX711" s="37">
        <v>7</v>
      </c>
      <c r="AY711" s="37">
        <v>0.14893617021276595</v>
      </c>
      <c r="AZ711" s="37">
        <v>1.2215946407460905E-2</v>
      </c>
      <c r="BA711" s="37">
        <f t="shared" si="69"/>
        <v>0.16115211662022685</v>
      </c>
    </row>
    <row r="712" spans="9:53" x14ac:dyDescent="0.2">
      <c r="I712" s="15" t="s">
        <v>17625</v>
      </c>
      <c r="J712" s="43">
        <v>3000</v>
      </c>
      <c r="K712" s="43">
        <v>0.1</v>
      </c>
      <c r="L712" s="43">
        <v>2</v>
      </c>
      <c r="M712" s="43">
        <v>10</v>
      </c>
      <c r="N712" s="43">
        <v>8</v>
      </c>
      <c r="O712" s="43">
        <v>0.26595744680851063</v>
      </c>
      <c r="P712" s="43">
        <v>0.12869425040300911</v>
      </c>
      <c r="Q712" s="43">
        <f t="shared" si="66"/>
        <v>0.39465169721151971</v>
      </c>
      <c r="R712" s="42"/>
      <c r="S712" s="15" t="s">
        <v>3178</v>
      </c>
      <c r="T712" s="37">
        <v>3000</v>
      </c>
      <c r="U712" s="37">
        <v>1E-4</v>
      </c>
      <c r="V712" s="37">
        <v>0.1</v>
      </c>
      <c r="W712" s="37">
        <v>8</v>
      </c>
      <c r="X712" s="37">
        <v>0.30851063829787234</v>
      </c>
      <c r="Y712" s="37">
        <v>0</v>
      </c>
      <c r="Z712" s="37">
        <f t="shared" si="67"/>
        <v>0.30851063829787234</v>
      </c>
      <c r="AA712" s="42"/>
      <c r="AJ712" s="15" t="s">
        <v>9731</v>
      </c>
      <c r="AK712" s="43">
        <v>3000</v>
      </c>
      <c r="AL712" s="43">
        <v>0.1</v>
      </c>
      <c r="AM712" s="43">
        <v>2</v>
      </c>
      <c r="AN712" s="43">
        <v>10</v>
      </c>
      <c r="AO712" s="43">
        <v>8</v>
      </c>
      <c r="AP712" s="43">
        <v>0.11702127659574468</v>
      </c>
      <c r="AQ712" s="43">
        <v>-2.576912963449908E-2</v>
      </c>
      <c r="AR712" s="43">
        <f t="shared" si="68"/>
        <v>9.1252146961245603E-2</v>
      </c>
      <c r="AS712" s="42"/>
      <c r="AT712" s="15" t="s">
        <v>11519</v>
      </c>
      <c r="AU712" s="37">
        <v>3000</v>
      </c>
      <c r="AV712" s="37">
        <v>1E-4</v>
      </c>
      <c r="AW712" s="37">
        <v>0.1</v>
      </c>
      <c r="AX712" s="37">
        <v>8</v>
      </c>
      <c r="AY712" s="37">
        <v>0.11702127659574468</v>
      </c>
      <c r="AZ712" s="37">
        <v>-2.563428421191008E-2</v>
      </c>
      <c r="BA712" s="37">
        <f t="shared" si="69"/>
        <v>9.1386992383834603E-2</v>
      </c>
    </row>
    <row r="713" spans="9:53" x14ac:dyDescent="0.2">
      <c r="I713" s="15" t="s">
        <v>17626</v>
      </c>
      <c r="J713" s="43">
        <v>3000</v>
      </c>
      <c r="K713" s="43">
        <v>0.1</v>
      </c>
      <c r="L713" s="43">
        <v>2</v>
      </c>
      <c r="M713" s="43">
        <v>10</v>
      </c>
      <c r="N713" s="43">
        <v>9</v>
      </c>
      <c r="O713" s="43">
        <v>0.26595744680851063</v>
      </c>
      <c r="P713" s="43">
        <v>0.13554578168732509</v>
      </c>
      <c r="Q713" s="43">
        <f t="shared" si="66"/>
        <v>0.40150322849583575</v>
      </c>
      <c r="R713" s="42"/>
      <c r="S713" s="15" t="s">
        <v>3179</v>
      </c>
      <c r="T713" s="37">
        <v>3000</v>
      </c>
      <c r="U713" s="37">
        <v>1E-4</v>
      </c>
      <c r="V713" s="37">
        <v>0.1</v>
      </c>
      <c r="W713" s="37">
        <v>9</v>
      </c>
      <c r="X713" s="37">
        <v>0.30851063829787234</v>
      </c>
      <c r="Y713" s="37">
        <v>0</v>
      </c>
      <c r="Z713" s="37">
        <f t="shared" si="67"/>
        <v>0.30851063829787234</v>
      </c>
      <c r="AA713" s="42"/>
      <c r="AJ713" s="15" t="s">
        <v>9732</v>
      </c>
      <c r="AK713" s="43">
        <v>3000</v>
      </c>
      <c r="AL713" s="43">
        <v>0.1</v>
      </c>
      <c r="AM713" s="43">
        <v>2</v>
      </c>
      <c r="AN713" s="43">
        <v>10</v>
      </c>
      <c r="AO713" s="43">
        <v>9</v>
      </c>
      <c r="AP713" s="43">
        <v>9.5744680851063829E-2</v>
      </c>
      <c r="AQ713" s="43">
        <v>-4.3080939947780679E-2</v>
      </c>
      <c r="AR713" s="43">
        <f t="shared" si="68"/>
        <v>5.266374090328315E-2</v>
      </c>
      <c r="AS713" s="42"/>
      <c r="AT713" s="15" t="s">
        <v>11520</v>
      </c>
      <c r="AU713" s="37">
        <v>3000</v>
      </c>
      <c r="AV713" s="37">
        <v>1E-4</v>
      </c>
      <c r="AW713" s="37">
        <v>0.1</v>
      </c>
      <c r="AX713" s="37">
        <v>9</v>
      </c>
      <c r="AY713" s="37">
        <v>0.15957446808510639</v>
      </c>
      <c r="AZ713" s="37">
        <v>2.6353743280451047E-2</v>
      </c>
      <c r="BA713" s="37">
        <f t="shared" si="69"/>
        <v>0.18592821136555743</v>
      </c>
    </row>
    <row r="714" spans="9:53" x14ac:dyDescent="0.2">
      <c r="I714" s="15" t="s">
        <v>17627</v>
      </c>
      <c r="J714" s="43">
        <v>3000</v>
      </c>
      <c r="K714" s="43">
        <v>0.1</v>
      </c>
      <c r="L714" s="43">
        <v>2</v>
      </c>
      <c r="M714" s="43">
        <v>100</v>
      </c>
      <c r="N714" s="43">
        <v>0</v>
      </c>
      <c r="O714" s="43">
        <v>0.25531914893617019</v>
      </c>
      <c r="P714" s="43">
        <v>0.11725248188891867</v>
      </c>
      <c r="Q714" s="43">
        <f t="shared" si="66"/>
        <v>0.37257163082508887</v>
      </c>
      <c r="R714" s="42"/>
      <c r="S714" s="15" t="s">
        <v>3180</v>
      </c>
      <c r="T714" s="37">
        <v>3000</v>
      </c>
      <c r="U714" s="37">
        <v>1E-4</v>
      </c>
      <c r="V714" s="37">
        <v>1</v>
      </c>
      <c r="W714" s="37">
        <v>0</v>
      </c>
      <c r="X714" s="37">
        <v>0.30851063829787234</v>
      </c>
      <c r="Y714" s="37">
        <v>0</v>
      </c>
      <c r="Z714" s="37">
        <f t="shared" si="67"/>
        <v>0.30851063829787234</v>
      </c>
      <c r="AA714" s="42"/>
      <c r="AJ714" s="15" t="s">
        <v>9733</v>
      </c>
      <c r="AK714" s="43">
        <v>3000</v>
      </c>
      <c r="AL714" s="43">
        <v>0.1</v>
      </c>
      <c r="AM714" s="43">
        <v>2</v>
      </c>
      <c r="AN714" s="43">
        <v>100</v>
      </c>
      <c r="AO714" s="43">
        <v>0</v>
      </c>
      <c r="AP714" s="43">
        <v>0.14893617021276595</v>
      </c>
      <c r="AQ714" s="43">
        <v>1.6736401673640149E-2</v>
      </c>
      <c r="AR714" s="43">
        <f t="shared" si="68"/>
        <v>0.16567257188640611</v>
      </c>
      <c r="AS714" s="42"/>
      <c r="AT714" s="15" t="s">
        <v>11521</v>
      </c>
      <c r="AU714" s="37">
        <v>3000</v>
      </c>
      <c r="AV714" s="37">
        <v>1E-4</v>
      </c>
      <c r="AW714" s="37">
        <v>1</v>
      </c>
      <c r="AX714" s="37">
        <v>0</v>
      </c>
      <c r="AY714" s="37">
        <v>0.13829787234042554</v>
      </c>
      <c r="AZ714" s="37">
        <v>-2.8977871443624697E-3</v>
      </c>
      <c r="BA714" s="37">
        <f t="shared" si="69"/>
        <v>0.13540008519606306</v>
      </c>
    </row>
    <row r="715" spans="9:53" x14ac:dyDescent="0.2">
      <c r="I715" s="15" t="s">
        <v>17628</v>
      </c>
      <c r="J715" s="43">
        <v>3000</v>
      </c>
      <c r="K715" s="43">
        <v>0.1</v>
      </c>
      <c r="L715" s="43">
        <v>2</v>
      </c>
      <c r="M715" s="43">
        <v>100</v>
      </c>
      <c r="N715" s="43">
        <v>1</v>
      </c>
      <c r="O715" s="43">
        <v>0.28723404255319152</v>
      </c>
      <c r="P715" s="43">
        <v>0.15858383433533738</v>
      </c>
      <c r="Q715" s="43">
        <f t="shared" si="66"/>
        <v>0.44581787688852892</v>
      </c>
      <c r="R715" s="42"/>
      <c r="S715" s="15" t="s">
        <v>3181</v>
      </c>
      <c r="T715" s="37">
        <v>3000</v>
      </c>
      <c r="U715" s="37">
        <v>1E-4</v>
      </c>
      <c r="V715" s="37">
        <v>1</v>
      </c>
      <c r="W715" s="37">
        <v>1</v>
      </c>
      <c r="X715" s="37">
        <v>0.30851063829787234</v>
      </c>
      <c r="Y715" s="37">
        <v>0</v>
      </c>
      <c r="Z715" s="37">
        <f t="shared" si="67"/>
        <v>0.30851063829787234</v>
      </c>
      <c r="AA715" s="42"/>
      <c r="AJ715" s="15" t="s">
        <v>9734</v>
      </c>
      <c r="AK715" s="43">
        <v>3000</v>
      </c>
      <c r="AL715" s="43">
        <v>0.1</v>
      </c>
      <c r="AM715" s="43">
        <v>2</v>
      </c>
      <c r="AN715" s="43">
        <v>100</v>
      </c>
      <c r="AO715" s="43">
        <v>1</v>
      </c>
      <c r="AP715" s="43">
        <v>0.18085106382978725</v>
      </c>
      <c r="AQ715" s="43">
        <v>3.5061991734435423E-2</v>
      </c>
      <c r="AR715" s="43">
        <f t="shared" si="68"/>
        <v>0.21591305556422266</v>
      </c>
      <c r="AS715" s="42"/>
      <c r="AT715" s="15" t="s">
        <v>11522</v>
      </c>
      <c r="AU715" s="37">
        <v>3000</v>
      </c>
      <c r="AV715" s="37">
        <v>1E-4</v>
      </c>
      <c r="AW715" s="37">
        <v>1</v>
      </c>
      <c r="AX715" s="37">
        <v>1</v>
      </c>
      <c r="AY715" s="37">
        <v>0.19148936170212766</v>
      </c>
      <c r="AZ715" s="37">
        <v>4.5302686088467159E-2</v>
      </c>
      <c r="BA715" s="37">
        <f t="shared" si="69"/>
        <v>0.23679204779059482</v>
      </c>
    </row>
    <row r="716" spans="9:53" x14ac:dyDescent="0.2">
      <c r="I716" s="15" t="s">
        <v>17629</v>
      </c>
      <c r="J716" s="43">
        <v>3000</v>
      </c>
      <c r="K716" s="43">
        <v>0.1</v>
      </c>
      <c r="L716" s="43">
        <v>2</v>
      </c>
      <c r="M716" s="43">
        <v>100</v>
      </c>
      <c r="N716" s="43">
        <v>2</v>
      </c>
      <c r="O716" s="43">
        <v>0.25531914893617019</v>
      </c>
      <c r="P716" s="43">
        <v>0.12266666666666663</v>
      </c>
      <c r="Q716" s="43">
        <f t="shared" si="66"/>
        <v>0.37798581560283684</v>
      </c>
      <c r="R716" s="42"/>
      <c r="S716" s="15" t="s">
        <v>3182</v>
      </c>
      <c r="T716" s="37">
        <v>3000</v>
      </c>
      <c r="U716" s="37">
        <v>1E-4</v>
      </c>
      <c r="V716" s="37">
        <v>1</v>
      </c>
      <c r="W716" s="37">
        <v>2</v>
      </c>
      <c r="X716" s="37">
        <v>0.30851063829787234</v>
      </c>
      <c r="Y716" s="37">
        <v>0</v>
      </c>
      <c r="Z716" s="37">
        <f t="shared" si="67"/>
        <v>0.30851063829787234</v>
      </c>
      <c r="AA716" s="42"/>
      <c r="AJ716" s="15" t="s">
        <v>9735</v>
      </c>
      <c r="AK716" s="43">
        <v>3000</v>
      </c>
      <c r="AL716" s="43">
        <v>0.1</v>
      </c>
      <c r="AM716" s="43">
        <v>2</v>
      </c>
      <c r="AN716" s="43">
        <v>100</v>
      </c>
      <c r="AO716" s="43">
        <v>2</v>
      </c>
      <c r="AP716" s="43">
        <v>0.11702127659574468</v>
      </c>
      <c r="AQ716" s="43">
        <v>-2.3884514435695552E-2</v>
      </c>
      <c r="AR716" s="43">
        <f t="shared" si="68"/>
        <v>9.3136762160049125E-2</v>
      </c>
      <c r="AS716" s="42"/>
      <c r="AT716" s="15" t="s">
        <v>11523</v>
      </c>
      <c r="AU716" s="37">
        <v>3000</v>
      </c>
      <c r="AV716" s="37">
        <v>1E-4</v>
      </c>
      <c r="AW716" s="37">
        <v>1</v>
      </c>
      <c r="AX716" s="37">
        <v>2</v>
      </c>
      <c r="AY716" s="37">
        <v>0.15957446808510639</v>
      </c>
      <c r="AZ716" s="37">
        <v>2.3280284098382214E-2</v>
      </c>
      <c r="BA716" s="37">
        <f t="shared" si="69"/>
        <v>0.18285475218348859</v>
      </c>
    </row>
    <row r="717" spans="9:53" x14ac:dyDescent="0.2">
      <c r="I717" s="15" t="s">
        <v>17630</v>
      </c>
      <c r="J717" s="43">
        <v>3000</v>
      </c>
      <c r="K717" s="43">
        <v>0.1</v>
      </c>
      <c r="L717" s="43">
        <v>2</v>
      </c>
      <c r="M717" s="43">
        <v>100</v>
      </c>
      <c r="N717" s="43">
        <v>3</v>
      </c>
      <c r="O717" s="43">
        <v>0.24468085106382978</v>
      </c>
      <c r="P717" s="43">
        <v>0.11037056784857369</v>
      </c>
      <c r="Q717" s="43">
        <f t="shared" si="66"/>
        <v>0.35505141891240344</v>
      </c>
      <c r="R717" s="42"/>
      <c r="S717" s="15" t="s">
        <v>3183</v>
      </c>
      <c r="T717" s="37">
        <v>3000</v>
      </c>
      <c r="U717" s="37">
        <v>1E-4</v>
      </c>
      <c r="V717" s="37">
        <v>1</v>
      </c>
      <c r="W717" s="37">
        <v>3</v>
      </c>
      <c r="X717" s="37">
        <v>0.30851063829787234</v>
      </c>
      <c r="Y717" s="37">
        <v>0</v>
      </c>
      <c r="Z717" s="37">
        <f t="shared" si="67"/>
        <v>0.30851063829787234</v>
      </c>
      <c r="AA717" s="42"/>
      <c r="AJ717" s="15" t="s">
        <v>9736</v>
      </c>
      <c r="AK717" s="43">
        <v>3000</v>
      </c>
      <c r="AL717" s="43">
        <v>0.1</v>
      </c>
      <c r="AM717" s="43">
        <v>2</v>
      </c>
      <c r="AN717" s="43">
        <v>100</v>
      </c>
      <c r="AO717" s="43">
        <v>3</v>
      </c>
      <c r="AP717" s="43">
        <v>9.5744680851063829E-2</v>
      </c>
      <c r="AQ717" s="43">
        <v>-3.6450901543650292E-2</v>
      </c>
      <c r="AR717" s="43">
        <f t="shared" si="68"/>
        <v>5.9293779307413537E-2</v>
      </c>
      <c r="AS717" s="42"/>
      <c r="AT717" s="15" t="s">
        <v>11524</v>
      </c>
      <c r="AU717" s="37">
        <v>3000</v>
      </c>
      <c r="AV717" s="37">
        <v>1E-4</v>
      </c>
      <c r="AW717" s="37">
        <v>1</v>
      </c>
      <c r="AX717" s="37">
        <v>3</v>
      </c>
      <c r="AY717" s="37">
        <v>0.21276595744680851</v>
      </c>
      <c r="AZ717" s="37">
        <v>8.7139107611548541E-2</v>
      </c>
      <c r="BA717" s="37">
        <f t="shared" si="69"/>
        <v>0.29990506505835707</v>
      </c>
    </row>
    <row r="718" spans="9:53" x14ac:dyDescent="0.2">
      <c r="I718" s="15" t="s">
        <v>17631</v>
      </c>
      <c r="J718" s="43">
        <v>3000</v>
      </c>
      <c r="K718" s="43">
        <v>0.1</v>
      </c>
      <c r="L718" s="43">
        <v>2</v>
      </c>
      <c r="M718" s="43">
        <v>100</v>
      </c>
      <c r="N718" s="43">
        <v>4</v>
      </c>
      <c r="O718" s="43">
        <v>0.25531914893617019</v>
      </c>
      <c r="P718" s="43">
        <v>0.12219850586979722</v>
      </c>
      <c r="Q718" s="43">
        <f t="shared" si="66"/>
        <v>0.37751765480596744</v>
      </c>
      <c r="R718" s="42"/>
      <c r="S718" s="15" t="s">
        <v>3184</v>
      </c>
      <c r="T718" s="37">
        <v>3000</v>
      </c>
      <c r="U718" s="37">
        <v>1E-4</v>
      </c>
      <c r="V718" s="37">
        <v>1</v>
      </c>
      <c r="W718" s="37">
        <v>4</v>
      </c>
      <c r="X718" s="37">
        <v>0.30851063829787234</v>
      </c>
      <c r="Y718" s="37">
        <v>0</v>
      </c>
      <c r="Z718" s="37">
        <f t="shared" si="67"/>
        <v>0.30851063829787234</v>
      </c>
      <c r="AA718" s="42"/>
      <c r="AJ718" s="15" t="s">
        <v>9737</v>
      </c>
      <c r="AK718" s="43">
        <v>3000</v>
      </c>
      <c r="AL718" s="43">
        <v>0.1</v>
      </c>
      <c r="AM718" s="43">
        <v>2</v>
      </c>
      <c r="AN718" s="43">
        <v>100</v>
      </c>
      <c r="AO718" s="43">
        <v>4</v>
      </c>
      <c r="AP718" s="43">
        <v>9.5744680851063829E-2</v>
      </c>
      <c r="AQ718" s="43">
        <v>-5.0900960147310291E-2</v>
      </c>
      <c r="AR718" s="43">
        <f t="shared" si="68"/>
        <v>4.4843720703753538E-2</v>
      </c>
      <c r="AS718" s="42"/>
      <c r="AT718" s="15" t="s">
        <v>11525</v>
      </c>
      <c r="AU718" s="37">
        <v>3000</v>
      </c>
      <c r="AV718" s="37">
        <v>1E-4</v>
      </c>
      <c r="AW718" s="37">
        <v>1</v>
      </c>
      <c r="AX718" s="37">
        <v>4</v>
      </c>
      <c r="AY718" s="37">
        <v>0.15957446808510639</v>
      </c>
      <c r="AZ718" s="37">
        <v>1.459660297239913E-2</v>
      </c>
      <c r="BA718" s="37">
        <f t="shared" si="69"/>
        <v>0.17417107105750551</v>
      </c>
    </row>
    <row r="719" spans="9:53" x14ac:dyDescent="0.2">
      <c r="I719" s="15" t="s">
        <v>17632</v>
      </c>
      <c r="J719" s="43">
        <v>3000</v>
      </c>
      <c r="K719" s="43">
        <v>0.1</v>
      </c>
      <c r="L719" s="43">
        <v>2</v>
      </c>
      <c r="M719" s="43">
        <v>100</v>
      </c>
      <c r="N719" s="43">
        <v>5</v>
      </c>
      <c r="O719" s="43">
        <v>0.26595744680851063</v>
      </c>
      <c r="P719" s="43">
        <v>0.13681128560021294</v>
      </c>
      <c r="Q719" s="43">
        <f t="shared" si="66"/>
        <v>0.40276873240872357</v>
      </c>
      <c r="R719" s="42"/>
      <c r="S719" s="15" t="s">
        <v>3185</v>
      </c>
      <c r="T719" s="37">
        <v>3000</v>
      </c>
      <c r="U719" s="37">
        <v>1E-4</v>
      </c>
      <c r="V719" s="37">
        <v>1</v>
      </c>
      <c r="W719" s="37">
        <v>5</v>
      </c>
      <c r="X719" s="37">
        <v>0.30851063829787234</v>
      </c>
      <c r="Y719" s="37">
        <v>0</v>
      </c>
      <c r="Z719" s="37">
        <f t="shared" si="67"/>
        <v>0.30851063829787234</v>
      </c>
      <c r="AA719" s="42"/>
      <c r="AJ719" s="15" t="s">
        <v>9738</v>
      </c>
      <c r="AK719" s="43">
        <v>3000</v>
      </c>
      <c r="AL719" s="43">
        <v>0.1</v>
      </c>
      <c r="AM719" s="43">
        <v>2</v>
      </c>
      <c r="AN719" s="43">
        <v>100</v>
      </c>
      <c r="AO719" s="43">
        <v>5</v>
      </c>
      <c r="AP719" s="43">
        <v>0.13829787234042554</v>
      </c>
      <c r="AQ719" s="43">
        <v>-1.236537694455526E-2</v>
      </c>
      <c r="AR719" s="43">
        <f t="shared" si="68"/>
        <v>0.12593249539587029</v>
      </c>
      <c r="AS719" s="42"/>
      <c r="AT719" s="15" t="s">
        <v>11526</v>
      </c>
      <c r="AU719" s="37">
        <v>3000</v>
      </c>
      <c r="AV719" s="37">
        <v>1E-4</v>
      </c>
      <c r="AW719" s="37">
        <v>1</v>
      </c>
      <c r="AX719" s="37">
        <v>5</v>
      </c>
      <c r="AY719" s="37">
        <v>0.18085106382978725</v>
      </c>
      <c r="AZ719" s="37">
        <v>4.0943421226977597E-2</v>
      </c>
      <c r="BA719" s="37">
        <f t="shared" si="69"/>
        <v>0.22179448505676486</v>
      </c>
    </row>
    <row r="720" spans="9:53" x14ac:dyDescent="0.2">
      <c r="I720" s="15" t="s">
        <v>17633</v>
      </c>
      <c r="J720" s="43">
        <v>3000</v>
      </c>
      <c r="K720" s="43">
        <v>0.1</v>
      </c>
      <c r="L720" s="43">
        <v>2</v>
      </c>
      <c r="M720" s="43">
        <v>100</v>
      </c>
      <c r="N720" s="43">
        <v>6</v>
      </c>
      <c r="O720" s="43">
        <v>0.26595744680851063</v>
      </c>
      <c r="P720" s="43">
        <v>0.1341609931918302</v>
      </c>
      <c r="Q720" s="43">
        <f t="shared" si="66"/>
        <v>0.4001184400003408</v>
      </c>
      <c r="R720" s="42"/>
      <c r="S720" s="15" t="s">
        <v>3186</v>
      </c>
      <c r="T720" s="37">
        <v>3000</v>
      </c>
      <c r="U720" s="37">
        <v>1E-4</v>
      </c>
      <c r="V720" s="37">
        <v>1</v>
      </c>
      <c r="W720" s="37">
        <v>6</v>
      </c>
      <c r="X720" s="37">
        <v>0.30851063829787234</v>
      </c>
      <c r="Y720" s="37">
        <v>0</v>
      </c>
      <c r="Z720" s="37">
        <f t="shared" si="67"/>
        <v>0.30851063829787234</v>
      </c>
      <c r="AA720" s="42"/>
      <c r="AJ720" s="15" t="s">
        <v>9739</v>
      </c>
      <c r="AK720" s="43">
        <v>3000</v>
      </c>
      <c r="AL720" s="43">
        <v>0.1</v>
      </c>
      <c r="AM720" s="43">
        <v>2</v>
      </c>
      <c r="AN720" s="43">
        <v>100</v>
      </c>
      <c r="AO720" s="43">
        <v>6</v>
      </c>
      <c r="AP720" s="43">
        <v>0.1702127659574468</v>
      </c>
      <c r="AQ720" s="43">
        <v>3.450092178035289E-2</v>
      </c>
      <c r="AR720" s="43">
        <f t="shared" si="68"/>
        <v>0.20471368773779969</v>
      </c>
      <c r="AS720" s="42"/>
      <c r="AT720" s="15" t="s">
        <v>11527</v>
      </c>
      <c r="AU720" s="37">
        <v>3000</v>
      </c>
      <c r="AV720" s="37">
        <v>1E-4</v>
      </c>
      <c r="AW720" s="37">
        <v>1</v>
      </c>
      <c r="AX720" s="37">
        <v>6</v>
      </c>
      <c r="AY720" s="37">
        <v>0.15957446808510639</v>
      </c>
      <c r="AZ720" s="37">
        <v>1.6423841059602647E-2</v>
      </c>
      <c r="BA720" s="37">
        <f t="shared" si="69"/>
        <v>0.17599830914470904</v>
      </c>
    </row>
    <row r="721" spans="9:53" x14ac:dyDescent="0.2">
      <c r="I721" s="15" t="s">
        <v>17634</v>
      </c>
      <c r="J721" s="43">
        <v>3000</v>
      </c>
      <c r="K721" s="43">
        <v>0.1</v>
      </c>
      <c r="L721" s="43">
        <v>2</v>
      </c>
      <c r="M721" s="43">
        <v>100</v>
      </c>
      <c r="N721" s="43">
        <v>7</v>
      </c>
      <c r="O721" s="43">
        <v>0.27659574468085107</v>
      </c>
      <c r="P721" s="43">
        <v>0.14062920139822535</v>
      </c>
      <c r="Q721" s="43">
        <f t="shared" si="66"/>
        <v>0.41722494607907645</v>
      </c>
      <c r="R721" s="42"/>
      <c r="S721" s="15" t="s">
        <v>3187</v>
      </c>
      <c r="T721" s="37">
        <v>3000</v>
      </c>
      <c r="U721" s="37">
        <v>1E-4</v>
      </c>
      <c r="V721" s="37">
        <v>1</v>
      </c>
      <c r="W721" s="37">
        <v>7</v>
      </c>
      <c r="X721" s="37">
        <v>0.30851063829787234</v>
      </c>
      <c r="Y721" s="37">
        <v>0</v>
      </c>
      <c r="Z721" s="37">
        <f t="shared" si="67"/>
        <v>0.30851063829787234</v>
      </c>
      <c r="AA721" s="42"/>
      <c r="AJ721" s="15" t="s">
        <v>9740</v>
      </c>
      <c r="AK721" s="43">
        <v>3000</v>
      </c>
      <c r="AL721" s="43">
        <v>0.1</v>
      </c>
      <c r="AM721" s="43">
        <v>2</v>
      </c>
      <c r="AN721" s="43">
        <v>100</v>
      </c>
      <c r="AO721" s="43">
        <v>7</v>
      </c>
      <c r="AP721" s="43">
        <v>0.11702127659574468</v>
      </c>
      <c r="AQ721" s="43">
        <v>-1.9602718243596474E-2</v>
      </c>
      <c r="AR721" s="43">
        <f t="shared" si="68"/>
        <v>9.7418558352148216E-2</v>
      </c>
      <c r="AS721" s="42"/>
      <c r="AT721" s="15" t="s">
        <v>11528</v>
      </c>
      <c r="AU721" s="37">
        <v>3000</v>
      </c>
      <c r="AV721" s="37">
        <v>1E-4</v>
      </c>
      <c r="AW721" s="37">
        <v>1</v>
      </c>
      <c r="AX721" s="37">
        <v>7</v>
      </c>
      <c r="AY721" s="37">
        <v>0.11702127659574468</v>
      </c>
      <c r="AZ721" s="37">
        <v>-2.0002614720878553E-2</v>
      </c>
      <c r="BA721" s="37">
        <f t="shared" si="69"/>
        <v>9.701866187486613E-2</v>
      </c>
    </row>
    <row r="722" spans="9:53" x14ac:dyDescent="0.2">
      <c r="I722" s="15" t="s">
        <v>17635</v>
      </c>
      <c r="J722" s="43">
        <v>3000</v>
      </c>
      <c r="K722" s="43">
        <v>0.1</v>
      </c>
      <c r="L722" s="43">
        <v>2</v>
      </c>
      <c r="M722" s="43">
        <v>100</v>
      </c>
      <c r="N722" s="43">
        <v>8</v>
      </c>
      <c r="O722" s="43">
        <v>0.24468085106382978</v>
      </c>
      <c r="P722" s="43">
        <v>0.11238196568692645</v>
      </c>
      <c r="Q722" s="43">
        <f t="shared" si="66"/>
        <v>0.35706281675075624</v>
      </c>
      <c r="R722" s="42"/>
      <c r="S722" s="15" t="s">
        <v>3188</v>
      </c>
      <c r="T722" s="37">
        <v>3000</v>
      </c>
      <c r="U722" s="37">
        <v>1E-4</v>
      </c>
      <c r="V722" s="37">
        <v>1</v>
      </c>
      <c r="W722" s="37">
        <v>8</v>
      </c>
      <c r="X722" s="37">
        <v>0.30851063829787234</v>
      </c>
      <c r="Y722" s="37">
        <v>0</v>
      </c>
      <c r="Z722" s="37">
        <f t="shared" si="67"/>
        <v>0.30851063829787234</v>
      </c>
      <c r="AA722" s="42"/>
      <c r="AJ722" s="15" t="s">
        <v>9741</v>
      </c>
      <c r="AK722" s="43">
        <v>3000</v>
      </c>
      <c r="AL722" s="43">
        <v>0.1</v>
      </c>
      <c r="AM722" s="43">
        <v>2</v>
      </c>
      <c r="AN722" s="43">
        <v>100</v>
      </c>
      <c r="AO722" s="43">
        <v>8</v>
      </c>
      <c r="AP722" s="43">
        <v>0.1276595744680851</v>
      </c>
      <c r="AQ722" s="43">
        <v>5.1867219917010692E-4</v>
      </c>
      <c r="AR722" s="43">
        <f t="shared" si="68"/>
        <v>0.12817824666725519</v>
      </c>
      <c r="AS722" s="42"/>
      <c r="AT722" s="15" t="s">
        <v>11529</v>
      </c>
      <c r="AU722" s="37">
        <v>3000</v>
      </c>
      <c r="AV722" s="37">
        <v>1E-4</v>
      </c>
      <c r="AW722" s="37">
        <v>1</v>
      </c>
      <c r="AX722" s="37">
        <v>8</v>
      </c>
      <c r="AY722" s="37">
        <v>0.1276595744680851</v>
      </c>
      <c r="AZ722" s="37">
        <v>-9.8257565832569234E-3</v>
      </c>
      <c r="BA722" s="37">
        <f t="shared" si="69"/>
        <v>0.11783381788482818</v>
      </c>
    </row>
    <row r="723" spans="9:53" x14ac:dyDescent="0.2">
      <c r="I723" s="15" t="s">
        <v>17636</v>
      </c>
      <c r="J723" s="43">
        <v>3000</v>
      </c>
      <c r="K723" s="43">
        <v>0.1</v>
      </c>
      <c r="L723" s="43">
        <v>2</v>
      </c>
      <c r="M723" s="43">
        <v>100</v>
      </c>
      <c r="N723" s="43">
        <v>9</v>
      </c>
      <c r="O723" s="43">
        <v>0.24468085106382978</v>
      </c>
      <c r="P723" s="43">
        <v>0.10775401069518716</v>
      </c>
      <c r="Q723" s="43">
        <f t="shared" si="66"/>
        <v>0.35243486175901695</v>
      </c>
      <c r="R723" s="42"/>
      <c r="S723" s="15" t="s">
        <v>3189</v>
      </c>
      <c r="T723" s="37">
        <v>3000</v>
      </c>
      <c r="U723" s="37">
        <v>1E-4</v>
      </c>
      <c r="V723" s="37">
        <v>1</v>
      </c>
      <c r="W723" s="37">
        <v>9</v>
      </c>
      <c r="X723" s="37">
        <v>0.30851063829787234</v>
      </c>
      <c r="Y723" s="37">
        <v>0</v>
      </c>
      <c r="Z723" s="37">
        <f t="shared" si="67"/>
        <v>0.30851063829787234</v>
      </c>
      <c r="AA723" s="42"/>
      <c r="AJ723" s="15" t="s">
        <v>9742</v>
      </c>
      <c r="AK723" s="43">
        <v>3000</v>
      </c>
      <c r="AL723" s="43">
        <v>0.1</v>
      </c>
      <c r="AM723" s="43">
        <v>2</v>
      </c>
      <c r="AN723" s="43">
        <v>100</v>
      </c>
      <c r="AO723" s="43">
        <v>9</v>
      </c>
      <c r="AP723" s="43">
        <v>9.5744680851063829E-2</v>
      </c>
      <c r="AQ723" s="43">
        <v>-5.2562244763535756E-2</v>
      </c>
      <c r="AR723" s="43">
        <f t="shared" si="68"/>
        <v>4.3182436087528073E-2</v>
      </c>
      <c r="AS723" s="42"/>
      <c r="AT723" s="15" t="s">
        <v>11530</v>
      </c>
      <c r="AU723" s="37">
        <v>3000</v>
      </c>
      <c r="AV723" s="37">
        <v>1E-4</v>
      </c>
      <c r="AW723" s="37">
        <v>1</v>
      </c>
      <c r="AX723" s="37">
        <v>9</v>
      </c>
      <c r="AY723" s="37">
        <v>0.10638297872340426</v>
      </c>
      <c r="AZ723" s="37">
        <v>-3.6492517721186654E-2</v>
      </c>
      <c r="BA723" s="37">
        <f t="shared" si="69"/>
        <v>6.9890461002217602E-2</v>
      </c>
    </row>
    <row r="724" spans="9:53" x14ac:dyDescent="0.2">
      <c r="I724" s="15" t="s">
        <v>17637</v>
      </c>
      <c r="J724" s="43">
        <v>5000</v>
      </c>
      <c r="K724" s="43">
        <v>0.1</v>
      </c>
      <c r="L724" s="43">
        <v>2</v>
      </c>
      <c r="M724" s="43">
        <v>1E-3</v>
      </c>
      <c r="N724" s="43">
        <v>0</v>
      </c>
      <c r="O724" s="43">
        <v>0.26595744680851063</v>
      </c>
      <c r="P724" s="43">
        <v>0.12834296465528824</v>
      </c>
      <c r="Q724" s="43">
        <f t="shared" si="66"/>
        <v>0.39430041146379891</v>
      </c>
      <c r="R724" s="42"/>
      <c r="S724" s="15" t="s">
        <v>3190</v>
      </c>
      <c r="T724" s="37">
        <v>3000</v>
      </c>
      <c r="U724" s="37">
        <v>1E-4</v>
      </c>
      <c r="V724" s="37">
        <v>10</v>
      </c>
      <c r="W724" s="37">
        <v>0</v>
      </c>
      <c r="X724" s="37">
        <v>0.30851063829787234</v>
      </c>
      <c r="Y724" s="37">
        <v>0</v>
      </c>
      <c r="Z724" s="37">
        <f t="shared" si="67"/>
        <v>0.30851063829787234</v>
      </c>
      <c r="AA724" s="42"/>
      <c r="AJ724" s="15" t="s">
        <v>9743</v>
      </c>
      <c r="AK724" s="43">
        <v>5000</v>
      </c>
      <c r="AL724" s="43">
        <v>0.1</v>
      </c>
      <c r="AM724" s="43">
        <v>2</v>
      </c>
      <c r="AN724" s="43">
        <v>1E-3</v>
      </c>
      <c r="AO724" s="43">
        <v>0</v>
      </c>
      <c r="AP724" s="43">
        <v>0.13829787234042554</v>
      </c>
      <c r="AQ724" s="43">
        <v>-1.79144385026738E-2</v>
      </c>
      <c r="AR724" s="43">
        <f t="shared" si="68"/>
        <v>0.12038343383775174</v>
      </c>
      <c r="AS724" s="42"/>
      <c r="AT724" s="15" t="s">
        <v>11531</v>
      </c>
      <c r="AU724" s="37">
        <v>3000</v>
      </c>
      <c r="AV724" s="37">
        <v>1E-4</v>
      </c>
      <c r="AW724" s="37">
        <v>10</v>
      </c>
      <c r="AX724" s="37">
        <v>0</v>
      </c>
      <c r="AY724" s="37">
        <v>0.22340425531914893</v>
      </c>
      <c r="AZ724" s="37">
        <v>7.2702702702702723E-2</v>
      </c>
      <c r="BA724" s="37">
        <f t="shared" si="69"/>
        <v>0.29610695802185166</v>
      </c>
    </row>
    <row r="725" spans="9:53" x14ac:dyDescent="0.2">
      <c r="I725" s="15" t="s">
        <v>17638</v>
      </c>
      <c r="J725" s="43">
        <v>5000</v>
      </c>
      <c r="K725" s="43">
        <v>0.1</v>
      </c>
      <c r="L725" s="43">
        <v>2</v>
      </c>
      <c r="M725" s="43">
        <v>1E-3</v>
      </c>
      <c r="N725" s="43">
        <v>1</v>
      </c>
      <c r="O725" s="43">
        <v>0.24468085106382978</v>
      </c>
      <c r="P725" s="43">
        <v>0.10918312867058194</v>
      </c>
      <c r="Q725" s="43">
        <f t="shared" si="66"/>
        <v>0.35386397973441175</v>
      </c>
      <c r="R725" s="42"/>
      <c r="S725" s="15" t="s">
        <v>3191</v>
      </c>
      <c r="T725" s="37">
        <v>3000</v>
      </c>
      <c r="U725" s="37">
        <v>1E-4</v>
      </c>
      <c r="V725" s="37">
        <v>10</v>
      </c>
      <c r="W725" s="37">
        <v>1</v>
      </c>
      <c r="X725" s="37">
        <v>0.30851063829787234</v>
      </c>
      <c r="Y725" s="37">
        <v>0</v>
      </c>
      <c r="Z725" s="37">
        <f t="shared" si="67"/>
        <v>0.30851063829787234</v>
      </c>
      <c r="AA725" s="42"/>
      <c r="AJ725" s="15" t="s">
        <v>9744</v>
      </c>
      <c r="AK725" s="43">
        <v>5000</v>
      </c>
      <c r="AL725" s="43">
        <v>0.1</v>
      </c>
      <c r="AM725" s="43">
        <v>2</v>
      </c>
      <c r="AN725" s="43">
        <v>1E-3</v>
      </c>
      <c r="AO725" s="43">
        <v>1</v>
      </c>
      <c r="AP725" s="43">
        <v>0.15957446808510639</v>
      </c>
      <c r="AQ725" s="43">
        <v>3.945155865994051E-2</v>
      </c>
      <c r="AR725" s="43">
        <f t="shared" si="68"/>
        <v>0.19902602674504691</v>
      </c>
      <c r="AS725" s="42"/>
      <c r="AT725" s="15" t="s">
        <v>11532</v>
      </c>
      <c r="AU725" s="37">
        <v>3000</v>
      </c>
      <c r="AV725" s="37">
        <v>1E-4</v>
      </c>
      <c r="AW725" s="37">
        <v>10</v>
      </c>
      <c r="AX725" s="37">
        <v>1</v>
      </c>
      <c r="AY725" s="37">
        <v>7.4468085106382975E-2</v>
      </c>
      <c r="AZ725" s="37">
        <v>-6.6788416384033406E-2</v>
      </c>
      <c r="BA725" s="37">
        <f t="shared" si="69"/>
        <v>7.6796687223495697E-3</v>
      </c>
    </row>
    <row r="726" spans="9:53" x14ac:dyDescent="0.2">
      <c r="I726" s="15" t="s">
        <v>17639</v>
      </c>
      <c r="J726" s="43">
        <v>5000</v>
      </c>
      <c r="K726" s="43">
        <v>0.1</v>
      </c>
      <c r="L726" s="43">
        <v>2</v>
      </c>
      <c r="M726" s="43">
        <v>1E-3</v>
      </c>
      <c r="N726" s="43">
        <v>2</v>
      </c>
      <c r="O726" s="43">
        <v>0.27659574468085107</v>
      </c>
      <c r="P726" s="43">
        <v>0.14670938459484717</v>
      </c>
      <c r="Q726" s="43">
        <f t="shared" si="66"/>
        <v>0.42330512927569824</v>
      </c>
      <c r="R726" s="42"/>
      <c r="S726" s="15" t="s">
        <v>3192</v>
      </c>
      <c r="T726" s="37">
        <v>3000</v>
      </c>
      <c r="U726" s="37">
        <v>1E-4</v>
      </c>
      <c r="V726" s="37">
        <v>10</v>
      </c>
      <c r="W726" s="37">
        <v>2</v>
      </c>
      <c r="X726" s="37">
        <v>0.30851063829787234</v>
      </c>
      <c r="Y726" s="37">
        <v>0</v>
      </c>
      <c r="Z726" s="37">
        <f t="shared" si="67"/>
        <v>0.30851063829787234</v>
      </c>
      <c r="AA726" s="42"/>
      <c r="AJ726" s="15" t="s">
        <v>9745</v>
      </c>
      <c r="AK726" s="43">
        <v>5000</v>
      </c>
      <c r="AL726" s="43">
        <v>0.1</v>
      </c>
      <c r="AM726" s="43">
        <v>2</v>
      </c>
      <c r="AN726" s="43">
        <v>1E-3</v>
      </c>
      <c r="AO726" s="43">
        <v>2</v>
      </c>
      <c r="AP726" s="43">
        <v>0.13829787234042554</v>
      </c>
      <c r="AQ726" s="43">
        <v>-1.5606242496998803E-2</v>
      </c>
      <c r="AR726" s="43">
        <f t="shared" si="68"/>
        <v>0.12269162984342674</v>
      </c>
      <c r="AS726" s="42"/>
      <c r="AT726" s="15" t="s">
        <v>11533</v>
      </c>
      <c r="AU726" s="37">
        <v>3000</v>
      </c>
      <c r="AV726" s="37">
        <v>1E-4</v>
      </c>
      <c r="AW726" s="37">
        <v>10</v>
      </c>
      <c r="AX726" s="37">
        <v>2</v>
      </c>
      <c r="AY726" s="37">
        <v>0.21276595744680851</v>
      </c>
      <c r="AZ726" s="37">
        <v>7.3891625615763526E-2</v>
      </c>
      <c r="BA726" s="37">
        <f t="shared" si="69"/>
        <v>0.28665758306257205</v>
      </c>
    </row>
    <row r="727" spans="9:53" x14ac:dyDescent="0.2">
      <c r="I727" s="15" t="s">
        <v>17640</v>
      </c>
      <c r="J727" s="43">
        <v>5000</v>
      </c>
      <c r="K727" s="43">
        <v>0.1</v>
      </c>
      <c r="L727" s="43">
        <v>2</v>
      </c>
      <c r="M727" s="43">
        <v>1E-3</v>
      </c>
      <c r="N727" s="43">
        <v>3</v>
      </c>
      <c r="O727" s="43">
        <v>0.24468085106382978</v>
      </c>
      <c r="P727" s="43">
        <v>0.11226389997339721</v>
      </c>
      <c r="Q727" s="43">
        <f t="shared" si="66"/>
        <v>0.356944751037227</v>
      </c>
      <c r="R727" s="42"/>
      <c r="S727" s="15" t="s">
        <v>3193</v>
      </c>
      <c r="T727" s="37">
        <v>3000</v>
      </c>
      <c r="U727" s="37">
        <v>1E-4</v>
      </c>
      <c r="V727" s="37">
        <v>10</v>
      </c>
      <c r="W727" s="37">
        <v>3</v>
      </c>
      <c r="X727" s="37">
        <v>0.30851063829787234</v>
      </c>
      <c r="Y727" s="37">
        <v>0</v>
      </c>
      <c r="Z727" s="37">
        <f t="shared" si="67"/>
        <v>0.30851063829787234</v>
      </c>
      <c r="AA727" s="42"/>
      <c r="AJ727" s="15" t="s">
        <v>9746</v>
      </c>
      <c r="AK727" s="43">
        <v>5000</v>
      </c>
      <c r="AL727" s="43">
        <v>0.1</v>
      </c>
      <c r="AM727" s="43">
        <v>2</v>
      </c>
      <c r="AN727" s="43">
        <v>1E-3</v>
      </c>
      <c r="AO727" s="43">
        <v>3</v>
      </c>
      <c r="AP727" s="43">
        <v>0.1702127659574468</v>
      </c>
      <c r="AQ727" s="43">
        <v>3.4119351864049505E-2</v>
      </c>
      <c r="AR727" s="43">
        <f t="shared" si="68"/>
        <v>0.2043321178214963</v>
      </c>
      <c r="AS727" s="42"/>
      <c r="AT727" s="15" t="s">
        <v>11534</v>
      </c>
      <c r="AU727" s="37">
        <v>3000</v>
      </c>
      <c r="AV727" s="37">
        <v>1E-4</v>
      </c>
      <c r="AW727" s="37">
        <v>10</v>
      </c>
      <c r="AX727" s="37">
        <v>3</v>
      </c>
      <c r="AY727" s="37">
        <v>8.5106382978723402E-2</v>
      </c>
      <c r="AZ727" s="37">
        <v>-6.5225984978258003E-2</v>
      </c>
      <c r="BA727" s="37">
        <f t="shared" si="69"/>
        <v>1.9880398000465399E-2</v>
      </c>
    </row>
    <row r="728" spans="9:53" x14ac:dyDescent="0.2">
      <c r="I728" s="15" t="s">
        <v>17641</v>
      </c>
      <c r="J728" s="43">
        <v>5000</v>
      </c>
      <c r="K728" s="43">
        <v>0.1</v>
      </c>
      <c r="L728" s="43">
        <v>2</v>
      </c>
      <c r="M728" s="43">
        <v>1E-3</v>
      </c>
      <c r="N728" s="43">
        <v>4</v>
      </c>
      <c r="O728" s="43">
        <v>0.25531914893617019</v>
      </c>
      <c r="P728" s="43">
        <v>0.12243264870632165</v>
      </c>
      <c r="Q728" s="43">
        <f t="shared" si="66"/>
        <v>0.37775179764249184</v>
      </c>
      <c r="R728" s="42"/>
      <c r="S728" s="15" t="s">
        <v>3194</v>
      </c>
      <c r="T728" s="37">
        <v>3000</v>
      </c>
      <c r="U728" s="37">
        <v>1E-4</v>
      </c>
      <c r="V728" s="37">
        <v>10</v>
      </c>
      <c r="W728" s="37">
        <v>4</v>
      </c>
      <c r="X728" s="37">
        <v>0.30851063829787234</v>
      </c>
      <c r="Y728" s="37">
        <v>0</v>
      </c>
      <c r="Z728" s="37">
        <f t="shared" si="67"/>
        <v>0.30851063829787234</v>
      </c>
      <c r="AA728" s="42"/>
      <c r="AJ728" s="15" t="s">
        <v>9747</v>
      </c>
      <c r="AK728" s="43">
        <v>5000</v>
      </c>
      <c r="AL728" s="43">
        <v>0.1</v>
      </c>
      <c r="AM728" s="43">
        <v>2</v>
      </c>
      <c r="AN728" s="43">
        <v>1E-3</v>
      </c>
      <c r="AO728" s="43">
        <v>4</v>
      </c>
      <c r="AP728" s="43">
        <v>0.18085106382978725</v>
      </c>
      <c r="AQ728" s="43">
        <v>4.7130068457082681E-2</v>
      </c>
      <c r="AR728" s="43">
        <f t="shared" si="68"/>
        <v>0.22798113228686992</v>
      </c>
      <c r="AS728" s="42"/>
      <c r="AT728" s="15" t="s">
        <v>11535</v>
      </c>
      <c r="AU728" s="37">
        <v>3000</v>
      </c>
      <c r="AV728" s="37">
        <v>1E-4</v>
      </c>
      <c r="AW728" s="37">
        <v>10</v>
      </c>
      <c r="AX728" s="37">
        <v>4</v>
      </c>
      <c r="AY728" s="37">
        <v>0.1276595744680851</v>
      </c>
      <c r="AZ728" s="37">
        <v>-3.2551908908238489E-2</v>
      </c>
      <c r="BA728" s="37">
        <f t="shared" si="69"/>
        <v>9.5107665559846608E-2</v>
      </c>
    </row>
    <row r="729" spans="9:53" x14ac:dyDescent="0.2">
      <c r="I729" s="15" t="s">
        <v>17642</v>
      </c>
      <c r="J729" s="43">
        <v>5000</v>
      </c>
      <c r="K729" s="43">
        <v>0.1</v>
      </c>
      <c r="L729" s="43">
        <v>2</v>
      </c>
      <c r="M729" s="43">
        <v>1E-3</v>
      </c>
      <c r="N729" s="43">
        <v>5</v>
      </c>
      <c r="O729" s="43">
        <v>0.23404255319148937</v>
      </c>
      <c r="P729" s="43">
        <v>9.9281341495874392E-2</v>
      </c>
      <c r="Q729" s="43">
        <f t="shared" si="66"/>
        <v>0.33332389468736379</v>
      </c>
      <c r="R729" s="42"/>
      <c r="S729" s="15" t="s">
        <v>3195</v>
      </c>
      <c r="T729" s="37">
        <v>3000</v>
      </c>
      <c r="U729" s="37">
        <v>1E-4</v>
      </c>
      <c r="V729" s="37">
        <v>10</v>
      </c>
      <c r="W729" s="37">
        <v>5</v>
      </c>
      <c r="X729" s="37">
        <v>0.30851063829787234</v>
      </c>
      <c r="Y729" s="37">
        <v>0</v>
      </c>
      <c r="Z729" s="37">
        <f t="shared" si="67"/>
        <v>0.30851063829787234</v>
      </c>
      <c r="AA729" s="42"/>
      <c r="AJ729" s="15" t="s">
        <v>9748</v>
      </c>
      <c r="AK729" s="43">
        <v>5000</v>
      </c>
      <c r="AL729" s="43">
        <v>0.1</v>
      </c>
      <c r="AM729" s="43">
        <v>2</v>
      </c>
      <c r="AN729" s="43">
        <v>1E-3</v>
      </c>
      <c r="AO729" s="43">
        <v>5</v>
      </c>
      <c r="AP729" s="43">
        <v>0.14893617021276595</v>
      </c>
      <c r="AQ729" s="43">
        <v>6.6050198150594324E-3</v>
      </c>
      <c r="AR729" s="43">
        <f t="shared" si="68"/>
        <v>0.15554119002782538</v>
      </c>
      <c r="AS729" s="42"/>
      <c r="AT729" s="15" t="s">
        <v>11536</v>
      </c>
      <c r="AU729" s="37">
        <v>3000</v>
      </c>
      <c r="AV729" s="37">
        <v>1E-4</v>
      </c>
      <c r="AW729" s="37">
        <v>10</v>
      </c>
      <c r="AX729" s="37">
        <v>5</v>
      </c>
      <c r="AY729" s="37">
        <v>0.18085106382978725</v>
      </c>
      <c r="AZ729" s="37">
        <v>4.3604651162790671E-2</v>
      </c>
      <c r="BA729" s="37">
        <f t="shared" si="69"/>
        <v>0.22445571499257791</v>
      </c>
    </row>
    <row r="730" spans="9:53" x14ac:dyDescent="0.2">
      <c r="I730" s="15" t="s">
        <v>17643</v>
      </c>
      <c r="J730" s="43">
        <v>5000</v>
      </c>
      <c r="K730" s="43">
        <v>0.1</v>
      </c>
      <c r="L730" s="43">
        <v>2</v>
      </c>
      <c r="M730" s="43">
        <v>1E-3</v>
      </c>
      <c r="N730" s="43">
        <v>6</v>
      </c>
      <c r="O730" s="43">
        <v>0.24468085106382978</v>
      </c>
      <c r="P730" s="43">
        <v>0.10977724423102575</v>
      </c>
      <c r="Q730" s="43">
        <f t="shared" si="66"/>
        <v>0.3544580952948555</v>
      </c>
      <c r="R730" s="42"/>
      <c r="S730" s="15" t="s">
        <v>3196</v>
      </c>
      <c r="T730" s="37">
        <v>3000</v>
      </c>
      <c r="U730" s="37">
        <v>1E-4</v>
      </c>
      <c r="V730" s="37">
        <v>10</v>
      </c>
      <c r="W730" s="37">
        <v>6</v>
      </c>
      <c r="X730" s="37">
        <v>0.30851063829787234</v>
      </c>
      <c r="Y730" s="37">
        <v>0</v>
      </c>
      <c r="Z730" s="37">
        <f t="shared" si="67"/>
        <v>0.30851063829787234</v>
      </c>
      <c r="AA730" s="42"/>
      <c r="AJ730" s="15" t="s">
        <v>9749</v>
      </c>
      <c r="AK730" s="43">
        <v>5000</v>
      </c>
      <c r="AL730" s="43">
        <v>0.1</v>
      </c>
      <c r="AM730" s="43">
        <v>2</v>
      </c>
      <c r="AN730" s="43">
        <v>1E-3</v>
      </c>
      <c r="AO730" s="43">
        <v>6</v>
      </c>
      <c r="AP730" s="43">
        <v>0.21276595744680851</v>
      </c>
      <c r="AQ730" s="43">
        <v>6.1521856449001593E-2</v>
      </c>
      <c r="AR730" s="43">
        <f t="shared" si="68"/>
        <v>0.27428781389581008</v>
      </c>
      <c r="AS730" s="42"/>
      <c r="AT730" s="15" t="s">
        <v>11537</v>
      </c>
      <c r="AU730" s="37">
        <v>3000</v>
      </c>
      <c r="AV730" s="37">
        <v>1E-4</v>
      </c>
      <c r="AW730" s="37">
        <v>10</v>
      </c>
      <c r="AX730" s="37">
        <v>6</v>
      </c>
      <c r="AY730" s="37">
        <v>0.20212765957446807</v>
      </c>
      <c r="AZ730" s="37">
        <v>7.3222032338635459E-2</v>
      </c>
      <c r="BA730" s="37">
        <f t="shared" si="69"/>
        <v>0.27534969191310354</v>
      </c>
    </row>
    <row r="731" spans="9:53" x14ac:dyDescent="0.2">
      <c r="I731" s="15" t="s">
        <v>17644</v>
      </c>
      <c r="J731" s="43">
        <v>5000</v>
      </c>
      <c r="K731" s="43">
        <v>0.1</v>
      </c>
      <c r="L731" s="43">
        <v>2</v>
      </c>
      <c r="M731" s="43">
        <v>1E-3</v>
      </c>
      <c r="N731" s="43">
        <v>7</v>
      </c>
      <c r="O731" s="43">
        <v>0.27659574468085107</v>
      </c>
      <c r="P731" s="43">
        <v>0.14293376240278896</v>
      </c>
      <c r="Q731" s="43">
        <f t="shared" si="66"/>
        <v>0.41952950708364001</v>
      </c>
      <c r="R731" s="42"/>
      <c r="S731" s="15" t="s">
        <v>3197</v>
      </c>
      <c r="T731" s="37">
        <v>3000</v>
      </c>
      <c r="U731" s="37">
        <v>1E-4</v>
      </c>
      <c r="V731" s="37">
        <v>10</v>
      </c>
      <c r="W731" s="37">
        <v>7</v>
      </c>
      <c r="X731" s="37">
        <v>0.30851063829787234</v>
      </c>
      <c r="Y731" s="37">
        <v>0</v>
      </c>
      <c r="Z731" s="37">
        <f t="shared" si="67"/>
        <v>0.30851063829787234</v>
      </c>
      <c r="AA731" s="42"/>
      <c r="AJ731" s="15" t="s">
        <v>9750</v>
      </c>
      <c r="AK731" s="43">
        <v>5000</v>
      </c>
      <c r="AL731" s="43">
        <v>0.1</v>
      </c>
      <c r="AM731" s="43">
        <v>2</v>
      </c>
      <c r="AN731" s="43">
        <v>1E-3</v>
      </c>
      <c r="AO731" s="43">
        <v>7</v>
      </c>
      <c r="AP731" s="43">
        <v>0.10638297872340426</v>
      </c>
      <c r="AQ731" s="43">
        <v>-3.1617454925529156E-2</v>
      </c>
      <c r="AR731" s="43">
        <f t="shared" si="68"/>
        <v>7.47655237978751E-2</v>
      </c>
      <c r="AS731" s="42"/>
      <c r="AT731" s="15" t="s">
        <v>11538</v>
      </c>
      <c r="AU731" s="37">
        <v>3000</v>
      </c>
      <c r="AV731" s="37">
        <v>1E-4</v>
      </c>
      <c r="AW731" s="37">
        <v>10</v>
      </c>
      <c r="AX731" s="37">
        <v>7</v>
      </c>
      <c r="AY731" s="37">
        <v>9.5744680851063829E-2</v>
      </c>
      <c r="AZ731" s="37">
        <v>-4.5264259549973825E-2</v>
      </c>
      <c r="BA731" s="37">
        <f t="shared" si="69"/>
        <v>5.0480421301090005E-2</v>
      </c>
    </row>
    <row r="732" spans="9:53" x14ac:dyDescent="0.2">
      <c r="I732" s="15" t="s">
        <v>17645</v>
      </c>
      <c r="J732" s="43">
        <v>5000</v>
      </c>
      <c r="K732" s="43">
        <v>0.1</v>
      </c>
      <c r="L732" s="43">
        <v>2</v>
      </c>
      <c r="M732" s="43">
        <v>1E-3</v>
      </c>
      <c r="N732" s="43">
        <v>8</v>
      </c>
      <c r="O732" s="43">
        <v>0.26595744680851063</v>
      </c>
      <c r="P732" s="43">
        <v>0.13462308205470316</v>
      </c>
      <c r="Q732" s="43">
        <f t="shared" si="66"/>
        <v>0.40058052886321383</v>
      </c>
      <c r="R732" s="42"/>
      <c r="S732" s="15" t="s">
        <v>3198</v>
      </c>
      <c r="T732" s="37">
        <v>3000</v>
      </c>
      <c r="U732" s="37">
        <v>1E-4</v>
      </c>
      <c r="V732" s="37">
        <v>10</v>
      </c>
      <c r="W732" s="37">
        <v>8</v>
      </c>
      <c r="X732" s="37">
        <v>0.30851063829787234</v>
      </c>
      <c r="Y732" s="37">
        <v>0</v>
      </c>
      <c r="Z732" s="37">
        <f t="shared" si="67"/>
        <v>0.30851063829787234</v>
      </c>
      <c r="AA732" s="42"/>
      <c r="AJ732" s="15" t="s">
        <v>9751</v>
      </c>
      <c r="AK732" s="43">
        <v>5000</v>
      </c>
      <c r="AL732" s="43">
        <v>0.1</v>
      </c>
      <c r="AM732" s="43">
        <v>2</v>
      </c>
      <c r="AN732" s="43">
        <v>1E-3</v>
      </c>
      <c r="AO732" s="43">
        <v>8</v>
      </c>
      <c r="AP732" s="43">
        <v>0.18085106382978725</v>
      </c>
      <c r="AQ732" s="43">
        <v>3.8011695906432753E-2</v>
      </c>
      <c r="AR732" s="43">
        <f t="shared" si="68"/>
        <v>0.21886275973621999</v>
      </c>
      <c r="AS732" s="42"/>
      <c r="AT732" s="15" t="s">
        <v>11539</v>
      </c>
      <c r="AU732" s="37">
        <v>3000</v>
      </c>
      <c r="AV732" s="37">
        <v>1E-4</v>
      </c>
      <c r="AW732" s="37">
        <v>10</v>
      </c>
      <c r="AX732" s="37">
        <v>8</v>
      </c>
      <c r="AY732" s="37">
        <v>9.5744680851063829E-2</v>
      </c>
      <c r="AZ732" s="37">
        <v>-5.1869404949973677E-2</v>
      </c>
      <c r="BA732" s="37">
        <f t="shared" si="69"/>
        <v>4.3875275901090152E-2</v>
      </c>
    </row>
    <row r="733" spans="9:53" x14ac:dyDescent="0.2">
      <c r="I733" s="15" t="s">
        <v>17646</v>
      </c>
      <c r="J733" s="43">
        <v>5000</v>
      </c>
      <c r="K733" s="43">
        <v>0.1</v>
      </c>
      <c r="L733" s="43">
        <v>2</v>
      </c>
      <c r="M733" s="43">
        <v>1E-3</v>
      </c>
      <c r="N733" s="43">
        <v>9</v>
      </c>
      <c r="O733" s="43">
        <v>0.26595744680851063</v>
      </c>
      <c r="P733" s="43">
        <v>0.13253978868530161</v>
      </c>
      <c r="Q733" s="43">
        <f t="shared" si="66"/>
        <v>0.39849723549381222</v>
      </c>
      <c r="R733" s="42"/>
      <c r="S733" s="15" t="s">
        <v>3199</v>
      </c>
      <c r="T733" s="37">
        <v>3000</v>
      </c>
      <c r="U733" s="37">
        <v>1E-4</v>
      </c>
      <c r="V733" s="37">
        <v>10</v>
      </c>
      <c r="W733" s="37">
        <v>9</v>
      </c>
      <c r="X733" s="37">
        <v>0.30851063829787234</v>
      </c>
      <c r="Y733" s="37">
        <v>0</v>
      </c>
      <c r="Z733" s="37">
        <f t="shared" si="67"/>
        <v>0.30851063829787234</v>
      </c>
      <c r="AA733" s="42"/>
      <c r="AJ733" s="15" t="s">
        <v>9752</v>
      </c>
      <c r="AK733" s="43">
        <v>5000</v>
      </c>
      <c r="AL733" s="43">
        <v>0.1</v>
      </c>
      <c r="AM733" s="43">
        <v>2</v>
      </c>
      <c r="AN733" s="43">
        <v>1E-3</v>
      </c>
      <c r="AO733" s="43">
        <v>9</v>
      </c>
      <c r="AP733" s="43">
        <v>0.13829787234042554</v>
      </c>
      <c r="AQ733" s="43">
        <v>1.3116474291710429E-3</v>
      </c>
      <c r="AR733" s="43">
        <f t="shared" si="68"/>
        <v>0.13960951976959657</v>
      </c>
      <c r="AS733" s="42"/>
      <c r="AT733" s="15" t="s">
        <v>11540</v>
      </c>
      <c r="AU733" s="37">
        <v>3000</v>
      </c>
      <c r="AV733" s="37">
        <v>1E-4</v>
      </c>
      <c r="AW733" s="37">
        <v>10</v>
      </c>
      <c r="AX733" s="37">
        <v>9</v>
      </c>
      <c r="AY733" s="37">
        <v>0.19148936170212766</v>
      </c>
      <c r="AZ733" s="37">
        <v>4.7466666666666664E-2</v>
      </c>
      <c r="BA733" s="37">
        <f t="shared" si="69"/>
        <v>0.23895602836879432</v>
      </c>
    </row>
    <row r="734" spans="9:53" x14ac:dyDescent="0.2">
      <c r="I734" s="15" t="s">
        <v>17647</v>
      </c>
      <c r="J734" s="43">
        <v>5000</v>
      </c>
      <c r="K734" s="43">
        <v>0.1</v>
      </c>
      <c r="L734" s="43">
        <v>2</v>
      </c>
      <c r="M734" s="43">
        <v>0.01</v>
      </c>
      <c r="N734" s="43">
        <v>0</v>
      </c>
      <c r="O734" s="43">
        <v>0.25531914893617019</v>
      </c>
      <c r="P734" s="43">
        <v>0.12149532710280371</v>
      </c>
      <c r="Q734" s="43">
        <f t="shared" si="66"/>
        <v>0.37681447603897389</v>
      </c>
      <c r="R734" s="42"/>
      <c r="S734" s="15" t="s">
        <v>3200</v>
      </c>
      <c r="T734" s="37">
        <v>3000</v>
      </c>
      <c r="U734" s="37">
        <v>1E-4</v>
      </c>
      <c r="V734" s="37">
        <v>100</v>
      </c>
      <c r="W734" s="37">
        <v>0</v>
      </c>
      <c r="X734" s="37">
        <v>0.30851063829787234</v>
      </c>
      <c r="Y734" s="37">
        <v>0</v>
      </c>
      <c r="Z734" s="37">
        <f t="shared" si="67"/>
        <v>0.30851063829787234</v>
      </c>
      <c r="AA734" s="42"/>
      <c r="AJ734" s="15" t="s">
        <v>9753</v>
      </c>
      <c r="AK734" s="43">
        <v>5000</v>
      </c>
      <c r="AL734" s="43">
        <v>0.1</v>
      </c>
      <c r="AM734" s="43">
        <v>2</v>
      </c>
      <c r="AN734" s="43">
        <v>0.01</v>
      </c>
      <c r="AO734" s="43">
        <v>0</v>
      </c>
      <c r="AP734" s="43">
        <v>5.3191489361702128E-2</v>
      </c>
      <c r="AQ734" s="43">
        <v>-0.103257286034551</v>
      </c>
      <c r="AR734" s="43">
        <f t="shared" si="68"/>
        <v>-5.0065796672848877E-2</v>
      </c>
      <c r="AS734" s="42"/>
      <c r="AT734" s="15" t="s">
        <v>11541</v>
      </c>
      <c r="AU734" s="37">
        <v>3000</v>
      </c>
      <c r="AV734" s="37">
        <v>1E-4</v>
      </c>
      <c r="AW734" s="37">
        <v>100</v>
      </c>
      <c r="AX734" s="37">
        <v>0</v>
      </c>
      <c r="AY734" s="37">
        <v>0.14893617021276595</v>
      </c>
      <c r="AZ734" s="37">
        <v>2.0833333333333301E-2</v>
      </c>
      <c r="BA734" s="37">
        <f t="shared" si="69"/>
        <v>0.16976950354609927</v>
      </c>
    </row>
    <row r="735" spans="9:53" x14ac:dyDescent="0.2">
      <c r="I735" s="15" t="s">
        <v>17648</v>
      </c>
      <c r="J735" s="43">
        <v>5000</v>
      </c>
      <c r="K735" s="43">
        <v>0.1</v>
      </c>
      <c r="L735" s="43">
        <v>2</v>
      </c>
      <c r="M735" s="43">
        <v>0.01</v>
      </c>
      <c r="N735" s="43">
        <v>1</v>
      </c>
      <c r="O735" s="43">
        <v>0.25531914893617019</v>
      </c>
      <c r="P735" s="43">
        <v>0.12290055985070646</v>
      </c>
      <c r="Q735" s="43">
        <f t="shared" si="66"/>
        <v>0.37821970878687666</v>
      </c>
      <c r="R735" s="42"/>
      <c r="S735" s="15" t="s">
        <v>3201</v>
      </c>
      <c r="T735" s="37">
        <v>3000</v>
      </c>
      <c r="U735" s="37">
        <v>1E-4</v>
      </c>
      <c r="V735" s="37">
        <v>100</v>
      </c>
      <c r="W735" s="37">
        <v>1</v>
      </c>
      <c r="X735" s="37">
        <v>0.30851063829787234</v>
      </c>
      <c r="Y735" s="37">
        <v>0</v>
      </c>
      <c r="Z735" s="37">
        <f t="shared" si="67"/>
        <v>0.30851063829787234</v>
      </c>
      <c r="AA735" s="42"/>
      <c r="AJ735" s="15" t="s">
        <v>9754</v>
      </c>
      <c r="AK735" s="43">
        <v>5000</v>
      </c>
      <c r="AL735" s="43">
        <v>0.1</v>
      </c>
      <c r="AM735" s="43">
        <v>2</v>
      </c>
      <c r="AN735" s="43">
        <v>0.01</v>
      </c>
      <c r="AO735" s="43">
        <v>1</v>
      </c>
      <c r="AP735" s="43">
        <v>0.18085106382978725</v>
      </c>
      <c r="AQ735" s="43">
        <v>5.0380477564943592E-2</v>
      </c>
      <c r="AR735" s="43">
        <f t="shared" si="68"/>
        <v>0.23123154139473084</v>
      </c>
      <c r="AS735" s="42"/>
      <c r="AT735" s="15" t="s">
        <v>11542</v>
      </c>
      <c r="AU735" s="37">
        <v>3000</v>
      </c>
      <c r="AV735" s="37">
        <v>1E-4</v>
      </c>
      <c r="AW735" s="37">
        <v>100</v>
      </c>
      <c r="AX735" s="37">
        <v>1</v>
      </c>
      <c r="AY735" s="37">
        <v>0.13829787234042554</v>
      </c>
      <c r="AZ735" s="37">
        <v>3.4031413612565418E-3</v>
      </c>
      <c r="BA735" s="37">
        <f t="shared" si="69"/>
        <v>0.14170101370168209</v>
      </c>
    </row>
    <row r="736" spans="9:53" x14ac:dyDescent="0.2">
      <c r="I736" s="15" t="s">
        <v>17649</v>
      </c>
      <c r="J736" s="43">
        <v>5000</v>
      </c>
      <c r="K736" s="43">
        <v>0.1</v>
      </c>
      <c r="L736" s="43">
        <v>2</v>
      </c>
      <c r="M736" s="43">
        <v>0.01</v>
      </c>
      <c r="N736" s="43">
        <v>2</v>
      </c>
      <c r="O736" s="43">
        <v>0.25531914893617019</v>
      </c>
      <c r="P736" s="43">
        <v>0.11902530459231486</v>
      </c>
      <c r="Q736" s="43">
        <f t="shared" si="66"/>
        <v>0.37434445352848505</v>
      </c>
      <c r="R736" s="42"/>
      <c r="S736" s="15" t="s">
        <v>3202</v>
      </c>
      <c r="T736" s="37">
        <v>3000</v>
      </c>
      <c r="U736" s="37">
        <v>1E-4</v>
      </c>
      <c r="V736" s="37">
        <v>100</v>
      </c>
      <c r="W736" s="37">
        <v>2</v>
      </c>
      <c r="X736" s="37">
        <v>0.30851063829787234</v>
      </c>
      <c r="Y736" s="37">
        <v>0</v>
      </c>
      <c r="Z736" s="37">
        <f t="shared" si="67"/>
        <v>0.30851063829787234</v>
      </c>
      <c r="AA736" s="42"/>
      <c r="AJ736" s="15" t="s">
        <v>9755</v>
      </c>
      <c r="AK736" s="43">
        <v>5000</v>
      </c>
      <c r="AL736" s="43">
        <v>0.1</v>
      </c>
      <c r="AM736" s="43">
        <v>2</v>
      </c>
      <c r="AN736" s="43">
        <v>0.01</v>
      </c>
      <c r="AO736" s="43">
        <v>2</v>
      </c>
      <c r="AP736" s="43">
        <v>0.1702127659574468</v>
      </c>
      <c r="AQ736" s="43">
        <v>4.0690828208818523E-2</v>
      </c>
      <c r="AR736" s="43">
        <f t="shared" si="68"/>
        <v>0.21090359416626533</v>
      </c>
      <c r="AS736" s="42"/>
      <c r="AT736" s="15" t="s">
        <v>11543</v>
      </c>
      <c r="AU736" s="37">
        <v>3000</v>
      </c>
      <c r="AV736" s="37">
        <v>1E-4</v>
      </c>
      <c r="AW736" s="37">
        <v>100</v>
      </c>
      <c r="AX736" s="37">
        <v>2</v>
      </c>
      <c r="AY736" s="37">
        <v>9.5744680851063829E-2</v>
      </c>
      <c r="AZ736" s="37">
        <v>-5.2700922266139684E-2</v>
      </c>
      <c r="BA736" s="37">
        <f t="shared" si="69"/>
        <v>4.3043758584924145E-2</v>
      </c>
    </row>
    <row r="737" spans="9:53" x14ac:dyDescent="0.2">
      <c r="I737" s="15" t="s">
        <v>17650</v>
      </c>
      <c r="J737" s="43">
        <v>5000</v>
      </c>
      <c r="K737" s="43">
        <v>0.1</v>
      </c>
      <c r="L737" s="43">
        <v>2</v>
      </c>
      <c r="M737" s="43">
        <v>0.01</v>
      </c>
      <c r="N737" s="43">
        <v>3</v>
      </c>
      <c r="O737" s="43">
        <v>0.25531914893617019</v>
      </c>
      <c r="P737" s="43">
        <v>0.12208138759172781</v>
      </c>
      <c r="Q737" s="43">
        <f t="shared" si="66"/>
        <v>0.37740053652789801</v>
      </c>
      <c r="R737" s="42"/>
      <c r="S737" s="15" t="s">
        <v>3203</v>
      </c>
      <c r="T737" s="37">
        <v>3000</v>
      </c>
      <c r="U737" s="37">
        <v>1E-4</v>
      </c>
      <c r="V737" s="37">
        <v>100</v>
      </c>
      <c r="W737" s="37">
        <v>3</v>
      </c>
      <c r="X737" s="37">
        <v>0.30851063829787234</v>
      </c>
      <c r="Y737" s="37">
        <v>0</v>
      </c>
      <c r="Z737" s="37">
        <f t="shared" si="67"/>
        <v>0.30851063829787234</v>
      </c>
      <c r="AA737" s="42"/>
      <c r="AJ737" s="15" t="s">
        <v>9756</v>
      </c>
      <c r="AK737" s="43">
        <v>5000</v>
      </c>
      <c r="AL737" s="43">
        <v>0.1</v>
      </c>
      <c r="AM737" s="43">
        <v>2</v>
      </c>
      <c r="AN737" s="43">
        <v>0.01</v>
      </c>
      <c r="AO737" s="43">
        <v>3</v>
      </c>
      <c r="AP737" s="43">
        <v>0.10638297872340426</v>
      </c>
      <c r="AQ737" s="43">
        <v>-3.963133640552996E-2</v>
      </c>
      <c r="AR737" s="43">
        <f t="shared" si="68"/>
        <v>6.6751642317874296E-2</v>
      </c>
      <c r="AS737" s="42"/>
      <c r="AT737" s="15" t="s">
        <v>11544</v>
      </c>
      <c r="AU737" s="37">
        <v>3000</v>
      </c>
      <c r="AV737" s="37">
        <v>1E-4</v>
      </c>
      <c r="AW737" s="37">
        <v>100</v>
      </c>
      <c r="AX737" s="37">
        <v>3</v>
      </c>
      <c r="AY737" s="37">
        <v>0.10638297872340426</v>
      </c>
      <c r="AZ737" s="37">
        <v>-5.3642914331465189E-2</v>
      </c>
      <c r="BA737" s="37">
        <f t="shared" si="69"/>
        <v>5.2740064391939068E-2</v>
      </c>
    </row>
    <row r="738" spans="9:53" x14ac:dyDescent="0.2">
      <c r="I738" s="15" t="s">
        <v>17651</v>
      </c>
      <c r="J738" s="43">
        <v>5000</v>
      </c>
      <c r="K738" s="43">
        <v>0.1</v>
      </c>
      <c r="L738" s="43">
        <v>2</v>
      </c>
      <c r="M738" s="43">
        <v>0.01</v>
      </c>
      <c r="N738" s="43">
        <v>4</v>
      </c>
      <c r="O738" s="43">
        <v>0.26595744680851063</v>
      </c>
      <c r="P738" s="43">
        <v>0.13543055185283923</v>
      </c>
      <c r="Q738" s="43">
        <f t="shared" si="66"/>
        <v>0.40138799866134989</v>
      </c>
      <c r="R738" s="42"/>
      <c r="S738" s="15" t="s">
        <v>3204</v>
      </c>
      <c r="T738" s="37">
        <v>3000</v>
      </c>
      <c r="U738" s="37">
        <v>1E-4</v>
      </c>
      <c r="V738" s="37">
        <v>100</v>
      </c>
      <c r="W738" s="37">
        <v>4</v>
      </c>
      <c r="X738" s="37">
        <v>0.30851063829787234</v>
      </c>
      <c r="Y738" s="37">
        <v>0</v>
      </c>
      <c r="Z738" s="37">
        <f t="shared" si="67"/>
        <v>0.30851063829787234</v>
      </c>
      <c r="AA738" s="42"/>
      <c r="AJ738" s="15" t="s">
        <v>9757</v>
      </c>
      <c r="AK738" s="43">
        <v>5000</v>
      </c>
      <c r="AL738" s="43">
        <v>0.1</v>
      </c>
      <c r="AM738" s="43">
        <v>2</v>
      </c>
      <c r="AN738" s="43">
        <v>0.01</v>
      </c>
      <c r="AO738" s="43">
        <v>4</v>
      </c>
      <c r="AP738" s="43">
        <v>0.10638297872340426</v>
      </c>
      <c r="AQ738" s="43">
        <v>-3.0809399477806788E-2</v>
      </c>
      <c r="AR738" s="43">
        <f t="shared" si="68"/>
        <v>7.5573579245597461E-2</v>
      </c>
      <c r="AS738" s="42"/>
      <c r="AT738" s="15" t="s">
        <v>11545</v>
      </c>
      <c r="AU738" s="37">
        <v>3000</v>
      </c>
      <c r="AV738" s="37">
        <v>1E-4</v>
      </c>
      <c r="AW738" s="37">
        <v>100</v>
      </c>
      <c r="AX738" s="37">
        <v>4</v>
      </c>
      <c r="AY738" s="37">
        <v>0.14893617021276595</v>
      </c>
      <c r="AZ738" s="37">
        <v>5.6855745074705418E-3</v>
      </c>
      <c r="BA738" s="37">
        <f t="shared" si="69"/>
        <v>0.15462174472023649</v>
      </c>
    </row>
    <row r="739" spans="9:53" x14ac:dyDescent="0.2">
      <c r="I739" s="15" t="s">
        <v>17652</v>
      </c>
      <c r="J739" s="43">
        <v>5000</v>
      </c>
      <c r="K739" s="43">
        <v>0.1</v>
      </c>
      <c r="L739" s="43">
        <v>2</v>
      </c>
      <c r="M739" s="43">
        <v>0.01</v>
      </c>
      <c r="N739" s="43">
        <v>5</v>
      </c>
      <c r="O739" s="43">
        <v>0.24468085106382978</v>
      </c>
      <c r="P739" s="43">
        <v>0.11626059322033896</v>
      </c>
      <c r="Q739" s="43">
        <f t="shared" si="66"/>
        <v>0.36094144428416874</v>
      </c>
      <c r="R739" s="42"/>
      <c r="S739" s="15" t="s">
        <v>3205</v>
      </c>
      <c r="T739" s="37">
        <v>3000</v>
      </c>
      <c r="U739" s="37">
        <v>1E-4</v>
      </c>
      <c r="V739" s="37">
        <v>100</v>
      </c>
      <c r="W739" s="37">
        <v>5</v>
      </c>
      <c r="X739" s="37">
        <v>0.30851063829787234</v>
      </c>
      <c r="Y739" s="37">
        <v>0</v>
      </c>
      <c r="Z739" s="37">
        <f t="shared" si="67"/>
        <v>0.30851063829787234</v>
      </c>
      <c r="AA739" s="42"/>
      <c r="AJ739" s="15" t="s">
        <v>9758</v>
      </c>
      <c r="AK739" s="43">
        <v>5000</v>
      </c>
      <c r="AL739" s="43">
        <v>0.1</v>
      </c>
      <c r="AM739" s="43">
        <v>2</v>
      </c>
      <c r="AN739" s="43">
        <v>0.01</v>
      </c>
      <c r="AO739" s="43">
        <v>5</v>
      </c>
      <c r="AP739" s="43">
        <v>0.13829787234042554</v>
      </c>
      <c r="AQ739" s="43">
        <v>-1.0886882634094503E-2</v>
      </c>
      <c r="AR739" s="43">
        <f t="shared" si="68"/>
        <v>0.12741098970633102</v>
      </c>
      <c r="AS739" s="42"/>
      <c r="AT739" s="15" t="s">
        <v>11546</v>
      </c>
      <c r="AU739" s="37">
        <v>3000</v>
      </c>
      <c r="AV739" s="37">
        <v>1E-4</v>
      </c>
      <c r="AW739" s="37">
        <v>100</v>
      </c>
      <c r="AX739" s="37">
        <v>5</v>
      </c>
      <c r="AY739" s="37">
        <v>0.19148936170212766</v>
      </c>
      <c r="AZ739" s="37">
        <v>4.594017094017093E-2</v>
      </c>
      <c r="BA739" s="37">
        <f t="shared" si="69"/>
        <v>0.2374295326422986</v>
      </c>
    </row>
    <row r="740" spans="9:53" x14ac:dyDescent="0.2">
      <c r="I740" s="15" t="s">
        <v>17653</v>
      </c>
      <c r="J740" s="43">
        <v>5000</v>
      </c>
      <c r="K740" s="43">
        <v>0.1</v>
      </c>
      <c r="L740" s="43">
        <v>2</v>
      </c>
      <c r="M740" s="43">
        <v>0.01</v>
      </c>
      <c r="N740" s="43">
        <v>6</v>
      </c>
      <c r="O740" s="43">
        <v>0.23404255319148937</v>
      </c>
      <c r="P740" s="43">
        <v>0.10321982244600501</v>
      </c>
      <c r="Q740" s="43">
        <f t="shared" si="66"/>
        <v>0.33726237563749439</v>
      </c>
      <c r="R740" s="42"/>
      <c r="S740" s="15" t="s">
        <v>3206</v>
      </c>
      <c r="T740" s="37">
        <v>3000</v>
      </c>
      <c r="U740" s="37">
        <v>1E-4</v>
      </c>
      <c r="V740" s="37">
        <v>100</v>
      </c>
      <c r="W740" s="37">
        <v>6</v>
      </c>
      <c r="X740" s="37">
        <v>0.30851063829787234</v>
      </c>
      <c r="Y740" s="37">
        <v>0</v>
      </c>
      <c r="Z740" s="37">
        <f t="shared" si="67"/>
        <v>0.30851063829787234</v>
      </c>
      <c r="AA740" s="42"/>
      <c r="AJ740" s="15" t="s">
        <v>9759</v>
      </c>
      <c r="AK740" s="43">
        <v>5000</v>
      </c>
      <c r="AL740" s="43">
        <v>0.1</v>
      </c>
      <c r="AM740" s="43">
        <v>2</v>
      </c>
      <c r="AN740" s="43">
        <v>0.01</v>
      </c>
      <c r="AO740" s="43">
        <v>6</v>
      </c>
      <c r="AP740" s="43">
        <v>0.14893617021276595</v>
      </c>
      <c r="AQ740" s="43">
        <v>1.402910711944408E-2</v>
      </c>
      <c r="AR740" s="43">
        <f t="shared" si="68"/>
        <v>0.16296527733221003</v>
      </c>
      <c r="AS740" s="42"/>
      <c r="AT740" s="15" t="s">
        <v>11547</v>
      </c>
      <c r="AU740" s="37">
        <v>3000</v>
      </c>
      <c r="AV740" s="37">
        <v>1E-4</v>
      </c>
      <c r="AW740" s="37">
        <v>100</v>
      </c>
      <c r="AX740" s="37">
        <v>6</v>
      </c>
      <c r="AY740" s="37">
        <v>0.1276595744680851</v>
      </c>
      <c r="AZ740" s="37">
        <v>-3.2539372640895741E-3</v>
      </c>
      <c r="BA740" s="37">
        <f t="shared" si="69"/>
        <v>0.12440563720399553</v>
      </c>
    </row>
    <row r="741" spans="9:53" x14ac:dyDescent="0.2">
      <c r="I741" s="15" t="s">
        <v>17654</v>
      </c>
      <c r="J741" s="43">
        <v>5000</v>
      </c>
      <c r="K741" s="43">
        <v>0.1</v>
      </c>
      <c r="L741" s="43">
        <v>2</v>
      </c>
      <c r="M741" s="43">
        <v>0.01</v>
      </c>
      <c r="N741" s="43">
        <v>7</v>
      </c>
      <c r="O741" s="43">
        <v>0.25531914893617019</v>
      </c>
      <c r="P741" s="43">
        <v>0.12500000000000003</v>
      </c>
      <c r="Q741" s="43">
        <f t="shared" si="66"/>
        <v>0.38031914893617025</v>
      </c>
      <c r="R741" s="42"/>
      <c r="S741" s="15" t="s">
        <v>3207</v>
      </c>
      <c r="T741" s="37">
        <v>3000</v>
      </c>
      <c r="U741" s="37">
        <v>1E-4</v>
      </c>
      <c r="V741" s="37">
        <v>100</v>
      </c>
      <c r="W741" s="37">
        <v>7</v>
      </c>
      <c r="X741" s="37">
        <v>0.30851063829787234</v>
      </c>
      <c r="Y741" s="37">
        <v>0</v>
      </c>
      <c r="Z741" s="37">
        <f t="shared" si="67"/>
        <v>0.30851063829787234</v>
      </c>
      <c r="AA741" s="42"/>
      <c r="AJ741" s="15" t="s">
        <v>9760</v>
      </c>
      <c r="AK741" s="43">
        <v>5000</v>
      </c>
      <c r="AL741" s="43">
        <v>0.1</v>
      </c>
      <c r="AM741" s="43">
        <v>2</v>
      </c>
      <c r="AN741" s="43">
        <v>0.01</v>
      </c>
      <c r="AO741" s="43">
        <v>7</v>
      </c>
      <c r="AP741" s="43">
        <v>0.13829787234042554</v>
      </c>
      <c r="AQ741" s="43">
        <v>-1.9140677285503952E-2</v>
      </c>
      <c r="AR741" s="43">
        <f t="shared" si="68"/>
        <v>0.11915719505492159</v>
      </c>
      <c r="AS741" s="42"/>
      <c r="AT741" s="15" t="s">
        <v>11548</v>
      </c>
      <c r="AU741" s="37">
        <v>3000</v>
      </c>
      <c r="AV741" s="37">
        <v>1E-4</v>
      </c>
      <c r="AW741" s="37">
        <v>100</v>
      </c>
      <c r="AX741" s="37">
        <v>7</v>
      </c>
      <c r="AY741" s="37">
        <v>0.22340425531914893</v>
      </c>
      <c r="AZ741" s="37">
        <v>9.2927957699933894E-2</v>
      </c>
      <c r="BA741" s="37">
        <f t="shared" si="69"/>
        <v>0.31633221301908282</v>
      </c>
    </row>
    <row r="742" spans="9:53" x14ac:dyDescent="0.2">
      <c r="I742" s="15" t="s">
        <v>17655</v>
      </c>
      <c r="J742" s="43">
        <v>5000</v>
      </c>
      <c r="K742" s="43">
        <v>0.1</v>
      </c>
      <c r="L742" s="43">
        <v>2</v>
      </c>
      <c r="M742" s="43">
        <v>0.01</v>
      </c>
      <c r="N742" s="43">
        <v>8</v>
      </c>
      <c r="O742" s="43">
        <v>0.25531914893617019</v>
      </c>
      <c r="P742" s="43">
        <v>0.12032085561497323</v>
      </c>
      <c r="Q742" s="43">
        <f t="shared" si="66"/>
        <v>0.37564000455114344</v>
      </c>
      <c r="R742" s="42"/>
      <c r="S742" s="15" t="s">
        <v>3208</v>
      </c>
      <c r="T742" s="37">
        <v>3000</v>
      </c>
      <c r="U742" s="37">
        <v>1E-4</v>
      </c>
      <c r="V742" s="37">
        <v>100</v>
      </c>
      <c r="W742" s="37">
        <v>8</v>
      </c>
      <c r="X742" s="37">
        <v>0.30851063829787234</v>
      </c>
      <c r="Y742" s="37">
        <v>0</v>
      </c>
      <c r="Z742" s="37">
        <f t="shared" si="67"/>
        <v>0.30851063829787234</v>
      </c>
      <c r="AA742" s="42"/>
      <c r="AJ742" s="15" t="s">
        <v>9761</v>
      </c>
      <c r="AK742" s="43">
        <v>5000</v>
      </c>
      <c r="AL742" s="43">
        <v>0.1</v>
      </c>
      <c r="AM742" s="43">
        <v>2</v>
      </c>
      <c r="AN742" s="43">
        <v>0.01</v>
      </c>
      <c r="AO742" s="43">
        <v>8</v>
      </c>
      <c r="AP742" s="43">
        <v>0.19148936170212766</v>
      </c>
      <c r="AQ742" s="43">
        <v>4.2744204743400772E-2</v>
      </c>
      <c r="AR742" s="43">
        <f t="shared" si="68"/>
        <v>0.23423356644552842</v>
      </c>
      <c r="AS742" s="42"/>
      <c r="AT742" s="15" t="s">
        <v>11549</v>
      </c>
      <c r="AU742" s="37">
        <v>3000</v>
      </c>
      <c r="AV742" s="37">
        <v>1E-4</v>
      </c>
      <c r="AW742" s="37">
        <v>100</v>
      </c>
      <c r="AX742" s="37">
        <v>8</v>
      </c>
      <c r="AY742" s="37">
        <v>0.20212765957446807</v>
      </c>
      <c r="AZ742" s="37">
        <v>5.012126111560225E-2</v>
      </c>
      <c r="BA742" s="37">
        <f t="shared" si="69"/>
        <v>0.25224892069007032</v>
      </c>
    </row>
    <row r="743" spans="9:53" x14ac:dyDescent="0.2">
      <c r="I743" s="15" t="s">
        <v>17656</v>
      </c>
      <c r="J743" s="43">
        <v>5000</v>
      </c>
      <c r="K743" s="43">
        <v>0.1</v>
      </c>
      <c r="L743" s="43">
        <v>2</v>
      </c>
      <c r="M743" s="43">
        <v>0.01</v>
      </c>
      <c r="N743" s="43">
        <v>9</v>
      </c>
      <c r="O743" s="43">
        <v>0.25531914893617019</v>
      </c>
      <c r="P743" s="43">
        <v>0.11855324849296717</v>
      </c>
      <c r="Q743" s="43">
        <f t="shared" si="66"/>
        <v>0.37387239742913736</v>
      </c>
      <c r="R743" s="42"/>
      <c r="S743" s="15" t="s">
        <v>3209</v>
      </c>
      <c r="T743" s="37">
        <v>3000</v>
      </c>
      <c r="U743" s="37">
        <v>1E-4</v>
      </c>
      <c r="V743" s="37">
        <v>100</v>
      </c>
      <c r="W743" s="37">
        <v>9</v>
      </c>
      <c r="X743" s="37">
        <v>0.30851063829787234</v>
      </c>
      <c r="Y743" s="37">
        <v>0</v>
      </c>
      <c r="Z743" s="37">
        <f t="shared" si="67"/>
        <v>0.30851063829787234</v>
      </c>
      <c r="AA743" s="42"/>
      <c r="AJ743" s="15" t="s">
        <v>9762</v>
      </c>
      <c r="AK743" s="43">
        <v>5000</v>
      </c>
      <c r="AL743" s="43">
        <v>0.1</v>
      </c>
      <c r="AM743" s="43">
        <v>2</v>
      </c>
      <c r="AN743" s="43">
        <v>0.01</v>
      </c>
      <c r="AO743" s="43">
        <v>9</v>
      </c>
      <c r="AP743" s="43">
        <v>0.11702127659574468</v>
      </c>
      <c r="AQ743" s="43">
        <v>-2.3750164020469765E-2</v>
      </c>
      <c r="AR743" s="43">
        <f t="shared" si="68"/>
        <v>9.3271112575274914E-2</v>
      </c>
      <c r="AS743" s="42"/>
      <c r="AT743" s="15" t="s">
        <v>11550</v>
      </c>
      <c r="AU743" s="37">
        <v>3000</v>
      </c>
      <c r="AV743" s="37">
        <v>1E-4</v>
      </c>
      <c r="AW743" s="37">
        <v>100</v>
      </c>
      <c r="AX743" s="37">
        <v>9</v>
      </c>
      <c r="AY743" s="37">
        <v>0.11702127659574468</v>
      </c>
      <c r="AZ743" s="37">
        <v>-2.8202424881391672E-2</v>
      </c>
      <c r="BA743" s="37">
        <f t="shared" si="69"/>
        <v>8.8818851714353012E-2</v>
      </c>
    </row>
    <row r="744" spans="9:53" x14ac:dyDescent="0.2">
      <c r="I744" s="15" t="s">
        <v>17657</v>
      </c>
      <c r="J744" s="43">
        <v>5000</v>
      </c>
      <c r="K744" s="43">
        <v>0.1</v>
      </c>
      <c r="L744" s="43">
        <v>2</v>
      </c>
      <c r="M744" s="43">
        <v>0.1</v>
      </c>
      <c r="N744" s="43">
        <v>0</v>
      </c>
      <c r="O744" s="43">
        <v>0.23404255319148937</v>
      </c>
      <c r="P744" s="43">
        <v>0.10131456645863765</v>
      </c>
      <c r="Q744" s="43">
        <f t="shared" si="66"/>
        <v>0.33535711965012704</v>
      </c>
      <c r="R744" s="42"/>
      <c r="S744" s="15" t="s">
        <v>3210</v>
      </c>
      <c r="T744" s="37">
        <v>3000</v>
      </c>
      <c r="U744" s="37">
        <v>1E-4</v>
      </c>
      <c r="V744" s="37">
        <v>1000</v>
      </c>
      <c r="W744" s="37">
        <v>0</v>
      </c>
      <c r="X744" s="37">
        <v>0.30851063829787234</v>
      </c>
      <c r="Y744" s="37">
        <v>0</v>
      </c>
      <c r="Z744" s="37">
        <f t="shared" si="67"/>
        <v>0.30851063829787234</v>
      </c>
      <c r="AA744" s="42"/>
      <c r="AJ744" s="15" t="s">
        <v>9763</v>
      </c>
      <c r="AK744" s="43">
        <v>5000</v>
      </c>
      <c r="AL744" s="43">
        <v>0.1</v>
      </c>
      <c r="AM744" s="43">
        <v>2</v>
      </c>
      <c r="AN744" s="43">
        <v>0.1</v>
      </c>
      <c r="AO744" s="43">
        <v>0</v>
      </c>
      <c r="AP744" s="43">
        <v>0.1702127659574468</v>
      </c>
      <c r="AQ744" s="43">
        <v>1.8342482260008015E-2</v>
      </c>
      <c r="AR744" s="43">
        <f t="shared" si="68"/>
        <v>0.18855524821745481</v>
      </c>
      <c r="AS744" s="42"/>
      <c r="AT744" s="15" t="s">
        <v>11551</v>
      </c>
      <c r="AU744" s="37">
        <v>3000</v>
      </c>
      <c r="AV744" s="37">
        <v>1E-4</v>
      </c>
      <c r="AW744" s="37">
        <v>1000</v>
      </c>
      <c r="AX744" s="37">
        <v>0</v>
      </c>
      <c r="AY744" s="37">
        <v>0.14893617021276595</v>
      </c>
      <c r="AZ744" s="37">
        <v>2.489626556016596E-2</v>
      </c>
      <c r="BA744" s="37">
        <f t="shared" si="69"/>
        <v>0.17383243577293192</v>
      </c>
    </row>
    <row r="745" spans="9:53" x14ac:dyDescent="0.2">
      <c r="I745" s="15" t="s">
        <v>17658</v>
      </c>
      <c r="J745" s="43">
        <v>5000</v>
      </c>
      <c r="K745" s="43">
        <v>0.1</v>
      </c>
      <c r="L745" s="43">
        <v>2</v>
      </c>
      <c r="M745" s="43">
        <v>0.1</v>
      </c>
      <c r="N745" s="43">
        <v>1</v>
      </c>
      <c r="O745" s="43">
        <v>0.25531914893617019</v>
      </c>
      <c r="P745" s="43">
        <v>0.12418474643950485</v>
      </c>
      <c r="Q745" s="43">
        <f t="shared" si="66"/>
        <v>0.37950389537567503</v>
      </c>
      <c r="R745" s="42"/>
      <c r="S745" s="15" t="s">
        <v>3211</v>
      </c>
      <c r="T745" s="37">
        <v>3000</v>
      </c>
      <c r="U745" s="37">
        <v>1E-4</v>
      </c>
      <c r="V745" s="37">
        <v>1000</v>
      </c>
      <c r="W745" s="37">
        <v>1</v>
      </c>
      <c r="X745" s="37">
        <v>0.30851063829787234</v>
      </c>
      <c r="Y745" s="37">
        <v>0</v>
      </c>
      <c r="Z745" s="37">
        <f t="shared" si="67"/>
        <v>0.30851063829787234</v>
      </c>
      <c r="AA745" s="42"/>
      <c r="AJ745" s="15" t="s">
        <v>9764</v>
      </c>
      <c r="AK745" s="43">
        <v>5000</v>
      </c>
      <c r="AL745" s="43">
        <v>0.1</v>
      </c>
      <c r="AM745" s="43">
        <v>2</v>
      </c>
      <c r="AN745" s="43">
        <v>0.1</v>
      </c>
      <c r="AO745" s="43">
        <v>1</v>
      </c>
      <c r="AP745" s="43">
        <v>0.11702127659574468</v>
      </c>
      <c r="AQ745" s="43">
        <v>-3.9019842855240378E-2</v>
      </c>
      <c r="AR745" s="43">
        <f t="shared" si="68"/>
        <v>7.8001433740504306E-2</v>
      </c>
      <c r="AS745" s="42"/>
      <c r="AT745" s="15" t="s">
        <v>11552</v>
      </c>
      <c r="AU745" s="37">
        <v>3000</v>
      </c>
      <c r="AV745" s="37">
        <v>1E-4</v>
      </c>
      <c r="AW745" s="37">
        <v>1000</v>
      </c>
      <c r="AX745" s="37">
        <v>1</v>
      </c>
      <c r="AY745" s="37">
        <v>9.5744680851063829E-2</v>
      </c>
      <c r="AZ745" s="37">
        <v>-6.0384870603848714E-2</v>
      </c>
      <c r="BA745" s="37">
        <f t="shared" si="69"/>
        <v>3.5359810247215115E-2</v>
      </c>
    </row>
    <row r="746" spans="9:53" x14ac:dyDescent="0.2">
      <c r="I746" s="15" t="s">
        <v>17659</v>
      </c>
      <c r="J746" s="43">
        <v>5000</v>
      </c>
      <c r="K746" s="43">
        <v>0.1</v>
      </c>
      <c r="L746" s="43">
        <v>2</v>
      </c>
      <c r="M746" s="43">
        <v>0.1</v>
      </c>
      <c r="N746" s="43">
        <v>2</v>
      </c>
      <c r="O746" s="43">
        <v>0.26595744680851063</v>
      </c>
      <c r="P746" s="43">
        <v>0.13392976365335824</v>
      </c>
      <c r="Q746" s="43">
        <f t="shared" si="66"/>
        <v>0.39988721046186887</v>
      </c>
      <c r="R746" s="42"/>
      <c r="S746" s="15" t="s">
        <v>3212</v>
      </c>
      <c r="T746" s="37">
        <v>3000</v>
      </c>
      <c r="U746" s="37">
        <v>1E-4</v>
      </c>
      <c r="V746" s="37">
        <v>1000</v>
      </c>
      <c r="W746" s="37">
        <v>2</v>
      </c>
      <c r="X746" s="37">
        <v>0.30851063829787234</v>
      </c>
      <c r="Y746" s="37">
        <v>0</v>
      </c>
      <c r="Z746" s="37">
        <f t="shared" si="67"/>
        <v>0.30851063829787234</v>
      </c>
      <c r="AA746" s="42"/>
      <c r="AJ746" s="15" t="s">
        <v>9765</v>
      </c>
      <c r="AK746" s="43">
        <v>5000</v>
      </c>
      <c r="AL746" s="43">
        <v>0.1</v>
      </c>
      <c r="AM746" s="43">
        <v>2</v>
      </c>
      <c r="AN746" s="43">
        <v>0.1</v>
      </c>
      <c r="AO746" s="43">
        <v>2</v>
      </c>
      <c r="AP746" s="43">
        <v>0.18085106382978725</v>
      </c>
      <c r="AQ746" s="43">
        <v>3.454715219421102E-2</v>
      </c>
      <c r="AR746" s="43">
        <f t="shared" si="68"/>
        <v>0.21539821602399828</v>
      </c>
      <c r="AS746" s="42"/>
      <c r="AT746" s="15" t="s">
        <v>11553</v>
      </c>
      <c r="AU746" s="37">
        <v>3000</v>
      </c>
      <c r="AV746" s="37">
        <v>1E-4</v>
      </c>
      <c r="AW746" s="37">
        <v>1000</v>
      </c>
      <c r="AX746" s="37">
        <v>2</v>
      </c>
      <c r="AY746" s="37">
        <v>8.5106382978723402E-2</v>
      </c>
      <c r="AZ746" s="37">
        <v>-7.1438038436050372E-2</v>
      </c>
      <c r="BA746" s="37">
        <f t="shared" si="69"/>
        <v>1.366834454267303E-2</v>
      </c>
    </row>
    <row r="747" spans="9:53" x14ac:dyDescent="0.2">
      <c r="I747" s="15" t="s">
        <v>17660</v>
      </c>
      <c r="J747" s="43">
        <v>5000</v>
      </c>
      <c r="K747" s="43">
        <v>0.1</v>
      </c>
      <c r="L747" s="43">
        <v>2</v>
      </c>
      <c r="M747" s="43">
        <v>0.1</v>
      </c>
      <c r="N747" s="43">
        <v>3</v>
      </c>
      <c r="O747" s="43">
        <v>0.24468085106382978</v>
      </c>
      <c r="P747" s="43">
        <v>0.1135608978616018</v>
      </c>
      <c r="Q747" s="43">
        <f t="shared" si="66"/>
        <v>0.35824174892543159</v>
      </c>
      <c r="R747" s="42"/>
      <c r="S747" s="15" t="s">
        <v>3213</v>
      </c>
      <c r="T747" s="37">
        <v>3000</v>
      </c>
      <c r="U747" s="37">
        <v>1E-4</v>
      </c>
      <c r="V747" s="37">
        <v>1000</v>
      </c>
      <c r="W747" s="37">
        <v>3</v>
      </c>
      <c r="X747" s="37">
        <v>0.30851063829787234</v>
      </c>
      <c r="Y747" s="37">
        <v>0</v>
      </c>
      <c r="Z747" s="37">
        <f t="shared" si="67"/>
        <v>0.30851063829787234</v>
      </c>
      <c r="AA747" s="42"/>
      <c r="AJ747" s="15" t="s">
        <v>9766</v>
      </c>
      <c r="AK747" s="43">
        <v>5000</v>
      </c>
      <c r="AL747" s="43">
        <v>0.1</v>
      </c>
      <c r="AM747" s="43">
        <v>2</v>
      </c>
      <c r="AN747" s="43">
        <v>0.1</v>
      </c>
      <c r="AO747" s="43">
        <v>3</v>
      </c>
      <c r="AP747" s="43">
        <v>0.1702127659574468</v>
      </c>
      <c r="AQ747" s="43">
        <v>3.9434036420804425E-2</v>
      </c>
      <c r="AR747" s="43">
        <f t="shared" si="68"/>
        <v>0.20964680237825123</v>
      </c>
      <c r="AS747" s="42"/>
      <c r="AT747" s="15" t="s">
        <v>11554</v>
      </c>
      <c r="AU747" s="37">
        <v>3000</v>
      </c>
      <c r="AV747" s="37">
        <v>1E-4</v>
      </c>
      <c r="AW747" s="37">
        <v>1000</v>
      </c>
      <c r="AX747" s="37">
        <v>3</v>
      </c>
      <c r="AY747" s="37">
        <v>5.3191489361702128E-2</v>
      </c>
      <c r="AZ747" s="37">
        <v>-8.7340785027294005E-2</v>
      </c>
      <c r="BA747" s="37">
        <f t="shared" si="69"/>
        <v>-3.4149295665591876E-2</v>
      </c>
    </row>
    <row r="748" spans="9:53" x14ac:dyDescent="0.2">
      <c r="I748" s="15" t="s">
        <v>17661</v>
      </c>
      <c r="J748" s="43">
        <v>5000</v>
      </c>
      <c r="K748" s="43">
        <v>0.1</v>
      </c>
      <c r="L748" s="43">
        <v>2</v>
      </c>
      <c r="M748" s="43">
        <v>0.1</v>
      </c>
      <c r="N748" s="43">
        <v>4</v>
      </c>
      <c r="O748" s="43">
        <v>0.25531914893617019</v>
      </c>
      <c r="P748" s="43">
        <v>0.12208138759172778</v>
      </c>
      <c r="Q748" s="43">
        <f t="shared" si="66"/>
        <v>0.37740053652789796</v>
      </c>
      <c r="R748" s="42"/>
      <c r="S748" s="15" t="s">
        <v>3214</v>
      </c>
      <c r="T748" s="37">
        <v>3000</v>
      </c>
      <c r="U748" s="37">
        <v>1E-4</v>
      </c>
      <c r="V748" s="37">
        <v>1000</v>
      </c>
      <c r="W748" s="37">
        <v>4</v>
      </c>
      <c r="X748" s="37">
        <v>0.30851063829787234</v>
      </c>
      <c r="Y748" s="37">
        <v>0</v>
      </c>
      <c r="Z748" s="37">
        <f t="shared" si="67"/>
        <v>0.30851063829787234</v>
      </c>
      <c r="AA748" s="42"/>
      <c r="AJ748" s="15" t="s">
        <v>9767</v>
      </c>
      <c r="AK748" s="43">
        <v>5000</v>
      </c>
      <c r="AL748" s="43">
        <v>0.1</v>
      </c>
      <c r="AM748" s="43">
        <v>2</v>
      </c>
      <c r="AN748" s="43">
        <v>0.1</v>
      </c>
      <c r="AO748" s="43">
        <v>4</v>
      </c>
      <c r="AP748" s="43">
        <v>0.10638297872340426</v>
      </c>
      <c r="AQ748" s="43">
        <v>-4.6798356091740725E-2</v>
      </c>
      <c r="AR748" s="43">
        <f t="shared" si="68"/>
        <v>5.9584622631663531E-2</v>
      </c>
      <c r="AS748" s="42"/>
      <c r="AT748" s="15" t="s">
        <v>11555</v>
      </c>
      <c r="AU748" s="37">
        <v>3000</v>
      </c>
      <c r="AV748" s="37">
        <v>1E-4</v>
      </c>
      <c r="AW748" s="37">
        <v>1000</v>
      </c>
      <c r="AX748" s="37">
        <v>4</v>
      </c>
      <c r="AY748" s="37">
        <v>0.15957446808510639</v>
      </c>
      <c r="AZ748" s="37">
        <v>2.8519099947671361E-2</v>
      </c>
      <c r="BA748" s="37">
        <f t="shared" si="69"/>
        <v>0.18809356803277774</v>
      </c>
    </row>
    <row r="749" spans="9:53" x14ac:dyDescent="0.2">
      <c r="I749" s="15" t="s">
        <v>17662</v>
      </c>
      <c r="J749" s="43">
        <v>5000</v>
      </c>
      <c r="K749" s="43">
        <v>0.1</v>
      </c>
      <c r="L749" s="43">
        <v>2</v>
      </c>
      <c r="M749" s="43">
        <v>0.1</v>
      </c>
      <c r="N749" s="43">
        <v>5</v>
      </c>
      <c r="O749" s="43">
        <v>0.24468085106382978</v>
      </c>
      <c r="P749" s="43">
        <v>0.11285391466170412</v>
      </c>
      <c r="Q749" s="43">
        <f t="shared" si="66"/>
        <v>0.35753476572553389</v>
      </c>
      <c r="R749" s="42"/>
      <c r="S749" s="15" t="s">
        <v>3215</v>
      </c>
      <c r="T749" s="37">
        <v>3000</v>
      </c>
      <c r="U749" s="37">
        <v>1E-4</v>
      </c>
      <c r="V749" s="37">
        <v>1000</v>
      </c>
      <c r="W749" s="37">
        <v>5</v>
      </c>
      <c r="X749" s="37">
        <v>0.30851063829787234</v>
      </c>
      <c r="Y749" s="37">
        <v>0</v>
      </c>
      <c r="Z749" s="37">
        <f t="shared" si="67"/>
        <v>0.30851063829787234</v>
      </c>
      <c r="AA749" s="42"/>
      <c r="AJ749" s="15" t="s">
        <v>9768</v>
      </c>
      <c r="AK749" s="43">
        <v>5000</v>
      </c>
      <c r="AL749" s="43">
        <v>0.1</v>
      </c>
      <c r="AM749" s="43">
        <v>2</v>
      </c>
      <c r="AN749" s="43">
        <v>0.1</v>
      </c>
      <c r="AO749" s="43">
        <v>5</v>
      </c>
      <c r="AP749" s="43">
        <v>0.11702127659574468</v>
      </c>
      <c r="AQ749" s="43">
        <v>-3.0239006998547459E-2</v>
      </c>
      <c r="AR749" s="43">
        <f t="shared" si="68"/>
        <v>8.6782269597197231E-2</v>
      </c>
      <c r="AS749" s="42"/>
      <c r="AT749" s="15" t="s">
        <v>11556</v>
      </c>
      <c r="AU749" s="37">
        <v>3000</v>
      </c>
      <c r="AV749" s="37">
        <v>1E-4</v>
      </c>
      <c r="AW749" s="37">
        <v>1000</v>
      </c>
      <c r="AX749" s="37">
        <v>5</v>
      </c>
      <c r="AY749" s="37">
        <v>9.5744680851063829E-2</v>
      </c>
      <c r="AZ749" s="37">
        <v>-5.450706084202192E-2</v>
      </c>
      <c r="BA749" s="37">
        <f t="shared" si="69"/>
        <v>4.1237620009041909E-2</v>
      </c>
    </row>
    <row r="750" spans="9:53" x14ac:dyDescent="0.2">
      <c r="I750" s="15" t="s">
        <v>17663</v>
      </c>
      <c r="J750" s="43">
        <v>5000</v>
      </c>
      <c r="K750" s="43">
        <v>0.1</v>
      </c>
      <c r="L750" s="43">
        <v>2</v>
      </c>
      <c r="M750" s="43">
        <v>0.1</v>
      </c>
      <c r="N750" s="43">
        <v>6</v>
      </c>
      <c r="O750" s="43">
        <v>0.26595744680851063</v>
      </c>
      <c r="P750" s="43">
        <v>0.13543055185283923</v>
      </c>
      <c r="Q750" s="43">
        <f t="shared" si="66"/>
        <v>0.40138799866134989</v>
      </c>
      <c r="R750" s="42"/>
      <c r="S750" s="15" t="s">
        <v>3216</v>
      </c>
      <c r="T750" s="37">
        <v>3000</v>
      </c>
      <c r="U750" s="37">
        <v>1E-4</v>
      </c>
      <c r="V750" s="37">
        <v>1000</v>
      </c>
      <c r="W750" s="37">
        <v>6</v>
      </c>
      <c r="X750" s="37">
        <v>0.30851063829787234</v>
      </c>
      <c r="Y750" s="37">
        <v>0</v>
      </c>
      <c r="Z750" s="37">
        <f t="shared" si="67"/>
        <v>0.30851063829787234</v>
      </c>
      <c r="AA750" s="42"/>
      <c r="AJ750" s="15" t="s">
        <v>9769</v>
      </c>
      <c r="AK750" s="43">
        <v>5000</v>
      </c>
      <c r="AL750" s="43">
        <v>0.1</v>
      </c>
      <c r="AM750" s="43">
        <v>2</v>
      </c>
      <c r="AN750" s="43">
        <v>0.1</v>
      </c>
      <c r="AO750" s="43">
        <v>6</v>
      </c>
      <c r="AP750" s="43">
        <v>0.15957446808510639</v>
      </c>
      <c r="AQ750" s="43">
        <v>9.6025606828487615E-3</v>
      </c>
      <c r="AR750" s="43">
        <f t="shared" si="68"/>
        <v>0.16917702876795515</v>
      </c>
      <c r="AS750" s="42"/>
      <c r="AT750" s="15" t="s">
        <v>11557</v>
      </c>
      <c r="AU750" s="37">
        <v>3000</v>
      </c>
      <c r="AV750" s="37">
        <v>1E-4</v>
      </c>
      <c r="AW750" s="37">
        <v>1000</v>
      </c>
      <c r="AX750" s="37">
        <v>6</v>
      </c>
      <c r="AY750" s="37">
        <v>0.14893617021276595</v>
      </c>
      <c r="AZ750" s="37">
        <v>2.6915113871635591E-2</v>
      </c>
      <c r="BA750" s="37">
        <f t="shared" si="69"/>
        <v>0.17585128408440154</v>
      </c>
    </row>
    <row r="751" spans="9:53" x14ac:dyDescent="0.2">
      <c r="I751" s="15" t="s">
        <v>17664</v>
      </c>
      <c r="J751" s="43">
        <v>5000</v>
      </c>
      <c r="K751" s="43">
        <v>0.1</v>
      </c>
      <c r="L751" s="43">
        <v>2</v>
      </c>
      <c r="M751" s="43">
        <v>0.1</v>
      </c>
      <c r="N751" s="43">
        <v>7</v>
      </c>
      <c r="O751" s="43">
        <v>0.24468085106382978</v>
      </c>
      <c r="P751" s="43">
        <v>0.11202767429483766</v>
      </c>
      <c r="Q751" s="43">
        <f t="shared" si="66"/>
        <v>0.35670852535866743</v>
      </c>
      <c r="R751" s="42"/>
      <c r="S751" s="15" t="s">
        <v>3217</v>
      </c>
      <c r="T751" s="37">
        <v>3000</v>
      </c>
      <c r="U751" s="37">
        <v>1E-4</v>
      </c>
      <c r="V751" s="37">
        <v>1000</v>
      </c>
      <c r="W751" s="37">
        <v>7</v>
      </c>
      <c r="X751" s="37">
        <v>0.30851063829787234</v>
      </c>
      <c r="Y751" s="37">
        <v>0</v>
      </c>
      <c r="Z751" s="37">
        <f t="shared" si="67"/>
        <v>0.30851063829787234</v>
      </c>
      <c r="AA751" s="42"/>
      <c r="AJ751" s="15" t="s">
        <v>9770</v>
      </c>
      <c r="AK751" s="43">
        <v>5000</v>
      </c>
      <c r="AL751" s="43">
        <v>0.1</v>
      </c>
      <c r="AM751" s="43">
        <v>2</v>
      </c>
      <c r="AN751" s="43">
        <v>0.1</v>
      </c>
      <c r="AO751" s="43">
        <v>7</v>
      </c>
      <c r="AP751" s="43">
        <v>0.18085106382978725</v>
      </c>
      <c r="AQ751" s="43">
        <v>5.6446356407248072E-2</v>
      </c>
      <c r="AR751" s="43">
        <f t="shared" si="68"/>
        <v>0.23729742023703532</v>
      </c>
      <c r="AS751" s="42"/>
      <c r="AT751" s="15" t="s">
        <v>11558</v>
      </c>
      <c r="AU751" s="37">
        <v>3000</v>
      </c>
      <c r="AV751" s="37">
        <v>1E-4</v>
      </c>
      <c r="AW751" s="37">
        <v>1000</v>
      </c>
      <c r="AX751" s="37">
        <v>7</v>
      </c>
      <c r="AY751" s="37">
        <v>0.15957446808510639</v>
      </c>
      <c r="AZ751" s="37">
        <v>2.1349499209277815E-2</v>
      </c>
      <c r="BA751" s="37">
        <f t="shared" si="69"/>
        <v>0.1809239672943842</v>
      </c>
    </row>
    <row r="752" spans="9:53" x14ac:dyDescent="0.2">
      <c r="I752" s="15" t="s">
        <v>17665</v>
      </c>
      <c r="J752" s="43">
        <v>5000</v>
      </c>
      <c r="K752" s="43">
        <v>0.1</v>
      </c>
      <c r="L752" s="43">
        <v>2</v>
      </c>
      <c r="M752" s="43">
        <v>0.1</v>
      </c>
      <c r="N752" s="43">
        <v>8</v>
      </c>
      <c r="O752" s="43">
        <v>0.28723404255319152</v>
      </c>
      <c r="P752" s="43">
        <v>0.15553767766157151</v>
      </c>
      <c r="Q752" s="43">
        <f t="shared" si="66"/>
        <v>0.44277172021476302</v>
      </c>
      <c r="R752" s="42"/>
      <c r="S752" s="15" t="s">
        <v>3218</v>
      </c>
      <c r="T752" s="37">
        <v>3000</v>
      </c>
      <c r="U752" s="37">
        <v>1E-4</v>
      </c>
      <c r="V752" s="37">
        <v>1000</v>
      </c>
      <c r="W752" s="37">
        <v>8</v>
      </c>
      <c r="X752" s="37">
        <v>0.30851063829787234</v>
      </c>
      <c r="Y752" s="37">
        <v>0</v>
      </c>
      <c r="Z752" s="37">
        <f t="shared" si="67"/>
        <v>0.30851063829787234</v>
      </c>
      <c r="AA752" s="42"/>
      <c r="AJ752" s="15" t="s">
        <v>9771</v>
      </c>
      <c r="AK752" s="43">
        <v>5000</v>
      </c>
      <c r="AL752" s="43">
        <v>0.1</v>
      </c>
      <c r="AM752" s="43">
        <v>2</v>
      </c>
      <c r="AN752" s="43">
        <v>0.1</v>
      </c>
      <c r="AO752" s="43">
        <v>8</v>
      </c>
      <c r="AP752" s="43">
        <v>0.15957446808510639</v>
      </c>
      <c r="AQ752" s="43">
        <v>2.6864106932250064E-2</v>
      </c>
      <c r="AR752" s="43">
        <f t="shared" si="68"/>
        <v>0.18643857501735644</v>
      </c>
      <c r="AS752" s="42"/>
      <c r="AT752" s="15" t="s">
        <v>11559</v>
      </c>
      <c r="AU752" s="37">
        <v>3000</v>
      </c>
      <c r="AV752" s="37">
        <v>1E-4</v>
      </c>
      <c r="AW752" s="37">
        <v>1000</v>
      </c>
      <c r="AX752" s="37">
        <v>8</v>
      </c>
      <c r="AY752" s="37">
        <v>8.5106382978723402E-2</v>
      </c>
      <c r="AZ752" s="37">
        <v>-7.7148567621585631E-2</v>
      </c>
      <c r="BA752" s="37">
        <f t="shared" si="69"/>
        <v>7.9578153571377708E-3</v>
      </c>
    </row>
    <row r="753" spans="9:53" x14ac:dyDescent="0.2">
      <c r="I753" s="15" t="s">
        <v>17666</v>
      </c>
      <c r="J753" s="43">
        <v>5000</v>
      </c>
      <c r="K753" s="43">
        <v>0.1</v>
      </c>
      <c r="L753" s="43">
        <v>2</v>
      </c>
      <c r="M753" s="43">
        <v>0.1</v>
      </c>
      <c r="N753" s="43">
        <v>9</v>
      </c>
      <c r="O753" s="43">
        <v>0.27659574468085107</v>
      </c>
      <c r="P753" s="43">
        <v>0.1463675213675214</v>
      </c>
      <c r="Q753" s="43">
        <f t="shared" si="66"/>
        <v>0.42296326604837248</v>
      </c>
      <c r="R753" s="42"/>
      <c r="S753" s="15" t="s">
        <v>3219</v>
      </c>
      <c r="T753" s="37">
        <v>3000</v>
      </c>
      <c r="U753" s="37">
        <v>1E-4</v>
      </c>
      <c r="V753" s="37">
        <v>1000</v>
      </c>
      <c r="W753" s="37">
        <v>9</v>
      </c>
      <c r="X753" s="37">
        <v>0.30851063829787234</v>
      </c>
      <c r="Y753" s="37">
        <v>0</v>
      </c>
      <c r="Z753" s="37">
        <f t="shared" si="67"/>
        <v>0.30851063829787234</v>
      </c>
      <c r="AA753" s="42"/>
      <c r="AJ753" s="15" t="s">
        <v>9772</v>
      </c>
      <c r="AK753" s="43">
        <v>5000</v>
      </c>
      <c r="AL753" s="43">
        <v>0.1</v>
      </c>
      <c r="AM753" s="43">
        <v>2</v>
      </c>
      <c r="AN753" s="43">
        <v>0.1</v>
      </c>
      <c r="AO753" s="43">
        <v>9</v>
      </c>
      <c r="AP753" s="43">
        <v>5.3191489361702128E-2</v>
      </c>
      <c r="AQ753" s="43">
        <v>-0.12446236559139788</v>
      </c>
      <c r="AR753" s="43">
        <f t="shared" si="68"/>
        <v>-7.1270876229695745E-2</v>
      </c>
      <c r="AS753" s="42"/>
      <c r="AT753" s="15" t="s">
        <v>11560</v>
      </c>
      <c r="AU753" s="37">
        <v>3000</v>
      </c>
      <c r="AV753" s="37">
        <v>1E-4</v>
      </c>
      <c r="AW753" s="37">
        <v>1000</v>
      </c>
      <c r="AX753" s="37">
        <v>9</v>
      </c>
      <c r="AY753" s="37">
        <v>0.10638297872340426</v>
      </c>
      <c r="AZ753" s="37">
        <v>-3.7173256272166041E-2</v>
      </c>
      <c r="BA753" s="37">
        <f t="shared" si="69"/>
        <v>6.9209722451238215E-2</v>
      </c>
    </row>
    <row r="754" spans="9:53" x14ac:dyDescent="0.2">
      <c r="I754" s="15" t="s">
        <v>17667</v>
      </c>
      <c r="J754" s="43">
        <v>5000</v>
      </c>
      <c r="K754" s="43">
        <v>0.1</v>
      </c>
      <c r="L754" s="43">
        <v>2</v>
      </c>
      <c r="M754" s="43">
        <v>1</v>
      </c>
      <c r="N754" s="43">
        <v>0</v>
      </c>
      <c r="O754" s="43">
        <v>0.26595744680851063</v>
      </c>
      <c r="P754" s="43">
        <v>0.13172690763052208</v>
      </c>
      <c r="Q754" s="43">
        <f t="shared" si="66"/>
        <v>0.39768435443903272</v>
      </c>
      <c r="R754" s="42"/>
      <c r="S754" s="15" t="s">
        <v>3220</v>
      </c>
      <c r="T754" s="37">
        <v>3000</v>
      </c>
      <c r="U754" s="37">
        <v>1E-4</v>
      </c>
      <c r="V754" s="37">
        <v>10000</v>
      </c>
      <c r="W754" s="37">
        <v>0</v>
      </c>
      <c r="X754" s="37">
        <v>0.30851063829787234</v>
      </c>
      <c r="Y754" s="37">
        <v>0</v>
      </c>
      <c r="Z754" s="37">
        <f t="shared" si="67"/>
        <v>0.30851063829787234</v>
      </c>
      <c r="AA754" s="42"/>
      <c r="AJ754" s="15" t="s">
        <v>9773</v>
      </c>
      <c r="AK754" s="43">
        <v>5000</v>
      </c>
      <c r="AL754" s="43">
        <v>0.1</v>
      </c>
      <c r="AM754" s="43">
        <v>2</v>
      </c>
      <c r="AN754" s="43">
        <v>1</v>
      </c>
      <c r="AO754" s="43">
        <v>0</v>
      </c>
      <c r="AP754" s="43">
        <v>0.11702127659574468</v>
      </c>
      <c r="AQ754" s="43">
        <v>-3.1055900621118022E-2</v>
      </c>
      <c r="AR754" s="43">
        <f t="shared" si="68"/>
        <v>8.5965375974626668E-2</v>
      </c>
      <c r="AS754" s="42"/>
      <c r="AT754" s="15" t="s">
        <v>11561</v>
      </c>
      <c r="AU754" s="37">
        <v>3000</v>
      </c>
      <c r="AV754" s="37">
        <v>1E-4</v>
      </c>
      <c r="AW754" s="37">
        <v>10000</v>
      </c>
      <c r="AX754" s="37">
        <v>0</v>
      </c>
      <c r="AY754" s="37">
        <v>0.19148936170212766</v>
      </c>
      <c r="AZ754" s="37">
        <v>5.7146627953015693E-2</v>
      </c>
      <c r="BA754" s="37">
        <f t="shared" si="69"/>
        <v>0.24863598965514336</v>
      </c>
    </row>
    <row r="755" spans="9:53" x14ac:dyDescent="0.2">
      <c r="I755" s="15" t="s">
        <v>17668</v>
      </c>
      <c r="J755" s="43">
        <v>5000</v>
      </c>
      <c r="K755" s="43">
        <v>0.1</v>
      </c>
      <c r="L755" s="43">
        <v>2</v>
      </c>
      <c r="M755" s="43">
        <v>1</v>
      </c>
      <c r="N755" s="43">
        <v>1</v>
      </c>
      <c r="O755" s="43">
        <v>0.26595744680851063</v>
      </c>
      <c r="P755" s="43">
        <v>0.13369841057833579</v>
      </c>
      <c r="Q755" s="43">
        <f t="shared" si="66"/>
        <v>0.39965585738684639</v>
      </c>
      <c r="R755" s="42"/>
      <c r="S755" s="15" t="s">
        <v>3221</v>
      </c>
      <c r="T755" s="37">
        <v>3000</v>
      </c>
      <c r="U755" s="37">
        <v>1E-4</v>
      </c>
      <c r="V755" s="37">
        <v>10000</v>
      </c>
      <c r="W755" s="37">
        <v>1</v>
      </c>
      <c r="X755" s="37">
        <v>0.30851063829787234</v>
      </c>
      <c r="Y755" s="37">
        <v>0</v>
      </c>
      <c r="Z755" s="37">
        <f t="shared" si="67"/>
        <v>0.30851063829787234</v>
      </c>
      <c r="AA755" s="42"/>
      <c r="AJ755" s="15" t="s">
        <v>9774</v>
      </c>
      <c r="AK755" s="43">
        <v>5000</v>
      </c>
      <c r="AL755" s="43">
        <v>0.1</v>
      </c>
      <c r="AM755" s="43">
        <v>2</v>
      </c>
      <c r="AN755" s="43">
        <v>1</v>
      </c>
      <c r="AO755" s="43">
        <v>1</v>
      </c>
      <c r="AP755" s="43">
        <v>0.1276595744680851</v>
      </c>
      <c r="AQ755" s="43">
        <v>-1.6350210970464164E-2</v>
      </c>
      <c r="AR755" s="43">
        <f t="shared" si="68"/>
        <v>0.11130936349762094</v>
      </c>
      <c r="AS755" s="42"/>
      <c r="AT755" s="15" t="s">
        <v>11562</v>
      </c>
      <c r="AU755" s="37">
        <v>3000</v>
      </c>
      <c r="AV755" s="37">
        <v>1E-4</v>
      </c>
      <c r="AW755" s="37">
        <v>10000</v>
      </c>
      <c r="AX755" s="37">
        <v>1</v>
      </c>
      <c r="AY755" s="37">
        <v>0.11702127659574468</v>
      </c>
      <c r="AZ755" s="37">
        <v>-2.3213114754098357E-2</v>
      </c>
      <c r="BA755" s="37">
        <f t="shared" si="69"/>
        <v>9.3808161841646323E-2</v>
      </c>
    </row>
    <row r="756" spans="9:53" x14ac:dyDescent="0.2">
      <c r="I756" s="15" t="s">
        <v>17669</v>
      </c>
      <c r="J756" s="43">
        <v>5000</v>
      </c>
      <c r="K756" s="43">
        <v>0.1</v>
      </c>
      <c r="L756" s="43">
        <v>2</v>
      </c>
      <c r="M756" s="43">
        <v>1</v>
      </c>
      <c r="N756" s="43">
        <v>2</v>
      </c>
      <c r="O756" s="43">
        <v>0.25531914893617019</v>
      </c>
      <c r="P756" s="43">
        <v>0.12149532710280371</v>
      </c>
      <c r="Q756" s="43">
        <f t="shared" si="66"/>
        <v>0.37681447603897389</v>
      </c>
      <c r="R756" s="42"/>
      <c r="S756" s="15" t="s">
        <v>3222</v>
      </c>
      <c r="T756" s="37">
        <v>3000</v>
      </c>
      <c r="U756" s="37">
        <v>1E-4</v>
      </c>
      <c r="V756" s="37">
        <v>10000</v>
      </c>
      <c r="W756" s="37">
        <v>2</v>
      </c>
      <c r="X756" s="37">
        <v>0.30851063829787234</v>
      </c>
      <c r="Y756" s="37">
        <v>0</v>
      </c>
      <c r="Z756" s="37">
        <f t="shared" si="67"/>
        <v>0.30851063829787234</v>
      </c>
      <c r="AA756" s="42"/>
      <c r="AJ756" s="15" t="s">
        <v>9775</v>
      </c>
      <c r="AK756" s="43">
        <v>5000</v>
      </c>
      <c r="AL756" s="43">
        <v>0.1</v>
      </c>
      <c r="AM756" s="43">
        <v>2</v>
      </c>
      <c r="AN756" s="43">
        <v>1</v>
      </c>
      <c r="AO756" s="43">
        <v>2</v>
      </c>
      <c r="AP756" s="43">
        <v>9.5744680851063829E-2</v>
      </c>
      <c r="AQ756" s="43">
        <v>-4.4854191186086065E-2</v>
      </c>
      <c r="AR756" s="43">
        <f t="shared" si="68"/>
        <v>5.0890489664977764E-2</v>
      </c>
      <c r="AS756" s="42"/>
      <c r="AT756" s="15" t="s">
        <v>11563</v>
      </c>
      <c r="AU756" s="37">
        <v>3000</v>
      </c>
      <c r="AV756" s="37">
        <v>1E-4</v>
      </c>
      <c r="AW756" s="37">
        <v>10000</v>
      </c>
      <c r="AX756" s="37">
        <v>2</v>
      </c>
      <c r="AY756" s="37">
        <v>0.18085106382978725</v>
      </c>
      <c r="AZ756" s="37">
        <v>3.0408573342263916E-2</v>
      </c>
      <c r="BA756" s="37">
        <f t="shared" si="69"/>
        <v>0.21125963717205115</v>
      </c>
    </row>
    <row r="757" spans="9:53" x14ac:dyDescent="0.2">
      <c r="I757" s="15" t="s">
        <v>17670</v>
      </c>
      <c r="J757" s="43">
        <v>5000</v>
      </c>
      <c r="K757" s="43">
        <v>0.1</v>
      </c>
      <c r="L757" s="43">
        <v>2</v>
      </c>
      <c r="M757" s="43">
        <v>1</v>
      </c>
      <c r="N757" s="43">
        <v>3</v>
      </c>
      <c r="O757" s="43">
        <v>0.25531914893617019</v>
      </c>
      <c r="P757" s="43">
        <v>0.11725248188891867</v>
      </c>
      <c r="Q757" s="43">
        <f t="shared" si="66"/>
        <v>0.37257163082508887</v>
      </c>
      <c r="R757" s="42"/>
      <c r="S757" s="15" t="s">
        <v>3223</v>
      </c>
      <c r="T757" s="37">
        <v>3000</v>
      </c>
      <c r="U757" s="37">
        <v>1E-4</v>
      </c>
      <c r="V757" s="37">
        <v>10000</v>
      </c>
      <c r="W757" s="37">
        <v>3</v>
      </c>
      <c r="X757" s="37">
        <v>0.30851063829787234</v>
      </c>
      <c r="Y757" s="37">
        <v>0</v>
      </c>
      <c r="Z757" s="37">
        <f t="shared" si="67"/>
        <v>0.30851063829787234</v>
      </c>
      <c r="AA757" s="42"/>
      <c r="AJ757" s="15" t="s">
        <v>9776</v>
      </c>
      <c r="AK757" s="43">
        <v>5000</v>
      </c>
      <c r="AL757" s="43">
        <v>0.1</v>
      </c>
      <c r="AM757" s="43">
        <v>2</v>
      </c>
      <c r="AN757" s="43">
        <v>1</v>
      </c>
      <c r="AO757" s="43">
        <v>3</v>
      </c>
      <c r="AP757" s="43">
        <v>0.1276595744680851</v>
      </c>
      <c r="AQ757" s="43">
        <v>-2.1332979992049823E-2</v>
      </c>
      <c r="AR757" s="43">
        <f t="shared" si="68"/>
        <v>0.10632659447603528</v>
      </c>
      <c r="AS757" s="42"/>
      <c r="AT757" s="15" t="s">
        <v>11564</v>
      </c>
      <c r="AU757" s="37">
        <v>3000</v>
      </c>
      <c r="AV757" s="37">
        <v>1E-4</v>
      </c>
      <c r="AW757" s="37">
        <v>10000</v>
      </c>
      <c r="AX757" s="37">
        <v>3</v>
      </c>
      <c r="AY757" s="37">
        <v>0.13829787234042554</v>
      </c>
      <c r="AZ757" s="37">
        <v>9.1851463062589519E-4</v>
      </c>
      <c r="BA757" s="37">
        <f t="shared" si="69"/>
        <v>0.13921638697105143</v>
      </c>
    </row>
    <row r="758" spans="9:53" x14ac:dyDescent="0.2">
      <c r="I758" s="15" t="s">
        <v>17671</v>
      </c>
      <c r="J758" s="43">
        <v>5000</v>
      </c>
      <c r="K758" s="43">
        <v>0.1</v>
      </c>
      <c r="L758" s="43">
        <v>2</v>
      </c>
      <c r="M758" s="43">
        <v>1</v>
      </c>
      <c r="N758" s="43">
        <v>4</v>
      </c>
      <c r="O758" s="43">
        <v>0.23404255319148937</v>
      </c>
      <c r="P758" s="43">
        <v>0.10035889937524926</v>
      </c>
      <c r="Q758" s="43">
        <f t="shared" si="66"/>
        <v>0.33440145256673864</v>
      </c>
      <c r="R758" s="42"/>
      <c r="S758" s="15" t="s">
        <v>3224</v>
      </c>
      <c r="T758" s="37">
        <v>3000</v>
      </c>
      <c r="U758" s="37">
        <v>1E-4</v>
      </c>
      <c r="V758" s="37">
        <v>10000</v>
      </c>
      <c r="W758" s="37">
        <v>4</v>
      </c>
      <c r="X758" s="37">
        <v>0.30851063829787234</v>
      </c>
      <c r="Y758" s="37">
        <v>0</v>
      </c>
      <c r="Z758" s="37">
        <f t="shared" si="67"/>
        <v>0.30851063829787234</v>
      </c>
      <c r="AA758" s="42"/>
      <c r="AJ758" s="15" t="s">
        <v>9777</v>
      </c>
      <c r="AK758" s="43">
        <v>5000</v>
      </c>
      <c r="AL758" s="43">
        <v>0.1</v>
      </c>
      <c r="AM758" s="43">
        <v>2</v>
      </c>
      <c r="AN758" s="43">
        <v>1</v>
      </c>
      <c r="AO758" s="43">
        <v>4</v>
      </c>
      <c r="AP758" s="43">
        <v>0.14893617021276595</v>
      </c>
      <c r="AQ758" s="43">
        <v>1.9812304483837303E-2</v>
      </c>
      <c r="AR758" s="43">
        <f t="shared" si="68"/>
        <v>0.16874847469660326</v>
      </c>
      <c r="AS758" s="42"/>
      <c r="AT758" s="15" t="s">
        <v>11565</v>
      </c>
      <c r="AU758" s="37">
        <v>3000</v>
      </c>
      <c r="AV758" s="37">
        <v>1E-4</v>
      </c>
      <c r="AW758" s="37">
        <v>10000</v>
      </c>
      <c r="AX758" s="37">
        <v>4</v>
      </c>
      <c r="AY758" s="37">
        <v>0.24468085106382978</v>
      </c>
      <c r="AZ758" s="37">
        <v>0.1103705678485737</v>
      </c>
      <c r="BA758" s="37">
        <f t="shared" si="69"/>
        <v>0.35505141891240349</v>
      </c>
    </row>
    <row r="759" spans="9:53" x14ac:dyDescent="0.2">
      <c r="I759" s="15" t="s">
        <v>17672</v>
      </c>
      <c r="J759" s="43">
        <v>5000</v>
      </c>
      <c r="K759" s="43">
        <v>0.1</v>
      </c>
      <c r="L759" s="43">
        <v>2</v>
      </c>
      <c r="M759" s="43">
        <v>1</v>
      </c>
      <c r="N759" s="43">
        <v>5</v>
      </c>
      <c r="O759" s="43">
        <v>0.25531914893617019</v>
      </c>
      <c r="P759" s="43">
        <v>0.11949685534591192</v>
      </c>
      <c r="Q759" s="43">
        <f t="shared" si="66"/>
        <v>0.37481600428208212</v>
      </c>
      <c r="R759" s="42"/>
      <c r="S759" s="15" t="s">
        <v>3225</v>
      </c>
      <c r="T759" s="37">
        <v>3000</v>
      </c>
      <c r="U759" s="37">
        <v>1E-4</v>
      </c>
      <c r="V759" s="37">
        <v>10000</v>
      </c>
      <c r="W759" s="37">
        <v>5</v>
      </c>
      <c r="X759" s="37">
        <v>0.30851063829787234</v>
      </c>
      <c r="Y759" s="37">
        <v>0</v>
      </c>
      <c r="Z759" s="37">
        <f t="shared" si="67"/>
        <v>0.30851063829787234</v>
      </c>
      <c r="AA759" s="42"/>
      <c r="AJ759" s="15" t="s">
        <v>9778</v>
      </c>
      <c r="AK759" s="43">
        <v>5000</v>
      </c>
      <c r="AL759" s="43">
        <v>0.1</v>
      </c>
      <c r="AM759" s="43">
        <v>2</v>
      </c>
      <c r="AN759" s="43">
        <v>1</v>
      </c>
      <c r="AO759" s="43">
        <v>5</v>
      </c>
      <c r="AP759" s="43">
        <v>9.5744680851063829E-2</v>
      </c>
      <c r="AQ759" s="43">
        <v>-4.3625914315569503E-2</v>
      </c>
      <c r="AR759" s="43">
        <f t="shared" si="68"/>
        <v>5.2118766535494326E-2</v>
      </c>
      <c r="AS759" s="42"/>
      <c r="AT759" s="15" t="s">
        <v>11566</v>
      </c>
      <c r="AU759" s="37">
        <v>3000</v>
      </c>
      <c r="AV759" s="37">
        <v>1E-4</v>
      </c>
      <c r="AW759" s="37">
        <v>10000</v>
      </c>
      <c r="AX759" s="37">
        <v>5</v>
      </c>
      <c r="AY759" s="37">
        <v>0.10638297872340426</v>
      </c>
      <c r="AZ759" s="37">
        <v>-6.4581367129567191E-2</v>
      </c>
      <c r="BA759" s="37">
        <f t="shared" si="69"/>
        <v>4.1801611593837065E-2</v>
      </c>
    </row>
    <row r="760" spans="9:53" x14ac:dyDescent="0.2">
      <c r="I760" s="15" t="s">
        <v>17673</v>
      </c>
      <c r="J760" s="43">
        <v>5000</v>
      </c>
      <c r="K760" s="43">
        <v>0.1</v>
      </c>
      <c r="L760" s="43">
        <v>2</v>
      </c>
      <c r="M760" s="43">
        <v>1</v>
      </c>
      <c r="N760" s="43">
        <v>6</v>
      </c>
      <c r="O760" s="43">
        <v>0.27659574468085107</v>
      </c>
      <c r="P760" s="43">
        <v>0.14453961456102785</v>
      </c>
      <c r="Q760" s="43">
        <f t="shared" si="66"/>
        <v>0.42113535924187895</v>
      </c>
      <c r="R760" s="42"/>
      <c r="S760" s="15" t="s">
        <v>3226</v>
      </c>
      <c r="T760" s="37">
        <v>3000</v>
      </c>
      <c r="U760" s="37">
        <v>1E-4</v>
      </c>
      <c r="V760" s="37">
        <v>10000</v>
      </c>
      <c r="W760" s="37">
        <v>6</v>
      </c>
      <c r="X760" s="37">
        <v>0.30851063829787234</v>
      </c>
      <c r="Y760" s="37">
        <v>0</v>
      </c>
      <c r="Z760" s="37">
        <f t="shared" si="67"/>
        <v>0.30851063829787234</v>
      </c>
      <c r="AA760" s="42"/>
      <c r="AJ760" s="15" t="s">
        <v>9779</v>
      </c>
      <c r="AK760" s="43">
        <v>5000</v>
      </c>
      <c r="AL760" s="43">
        <v>0.1</v>
      </c>
      <c r="AM760" s="43">
        <v>2</v>
      </c>
      <c r="AN760" s="43">
        <v>1</v>
      </c>
      <c r="AO760" s="43">
        <v>6</v>
      </c>
      <c r="AP760" s="43">
        <v>0.13829787234042554</v>
      </c>
      <c r="AQ760" s="43">
        <v>-7.942811755361389E-3</v>
      </c>
      <c r="AR760" s="43">
        <f t="shared" si="68"/>
        <v>0.13035506058506416</v>
      </c>
      <c r="AS760" s="42"/>
      <c r="AT760" s="15" t="s">
        <v>11567</v>
      </c>
      <c r="AU760" s="37">
        <v>3000</v>
      </c>
      <c r="AV760" s="37">
        <v>1E-4</v>
      </c>
      <c r="AW760" s="37">
        <v>10000</v>
      </c>
      <c r="AX760" s="37">
        <v>6</v>
      </c>
      <c r="AY760" s="37">
        <v>0.18085106382978725</v>
      </c>
      <c r="AZ760" s="37">
        <v>2.8195488721804531E-2</v>
      </c>
      <c r="BA760" s="37">
        <f t="shared" si="69"/>
        <v>0.20904655255159177</v>
      </c>
    </row>
    <row r="761" spans="9:53" x14ac:dyDescent="0.2">
      <c r="I761" s="15" t="s">
        <v>17674</v>
      </c>
      <c r="J761" s="43">
        <v>5000</v>
      </c>
      <c r="K761" s="43">
        <v>0.1</v>
      </c>
      <c r="L761" s="43">
        <v>2</v>
      </c>
      <c r="M761" s="43">
        <v>1</v>
      </c>
      <c r="N761" s="43">
        <v>7</v>
      </c>
      <c r="O761" s="43">
        <v>0.25531914893617019</v>
      </c>
      <c r="P761" s="43">
        <v>0.11843515541264736</v>
      </c>
      <c r="Q761" s="43">
        <f t="shared" si="66"/>
        <v>0.37375430434881757</v>
      </c>
      <c r="R761" s="42"/>
      <c r="S761" s="15" t="s">
        <v>3227</v>
      </c>
      <c r="T761" s="37">
        <v>3000</v>
      </c>
      <c r="U761" s="37">
        <v>1E-4</v>
      </c>
      <c r="V761" s="37">
        <v>10000</v>
      </c>
      <c r="W761" s="37">
        <v>7</v>
      </c>
      <c r="X761" s="37">
        <v>0.30851063829787234</v>
      </c>
      <c r="Y761" s="37">
        <v>0</v>
      </c>
      <c r="Z761" s="37">
        <f t="shared" si="67"/>
        <v>0.30851063829787234</v>
      </c>
      <c r="AA761" s="42"/>
      <c r="AJ761" s="15" t="s">
        <v>9780</v>
      </c>
      <c r="AK761" s="43">
        <v>5000</v>
      </c>
      <c r="AL761" s="43">
        <v>0.1</v>
      </c>
      <c r="AM761" s="43">
        <v>2</v>
      </c>
      <c r="AN761" s="43">
        <v>1</v>
      </c>
      <c r="AO761" s="43">
        <v>7</v>
      </c>
      <c r="AP761" s="43">
        <v>7.4468085106382975E-2</v>
      </c>
      <c r="AQ761" s="43">
        <v>-8.1746031746031719E-2</v>
      </c>
      <c r="AR761" s="43">
        <f t="shared" si="68"/>
        <v>-7.2779466396487441E-3</v>
      </c>
      <c r="AS761" s="42"/>
      <c r="AT761" s="15" t="s">
        <v>11568</v>
      </c>
      <c r="AU761" s="37">
        <v>3000</v>
      </c>
      <c r="AV761" s="37">
        <v>1E-4</v>
      </c>
      <c r="AW761" s="37">
        <v>10000</v>
      </c>
      <c r="AX761" s="37">
        <v>7</v>
      </c>
      <c r="AY761" s="37">
        <v>9.5744680851063829E-2</v>
      </c>
      <c r="AZ761" s="37">
        <v>-6.0807222517259708E-2</v>
      </c>
      <c r="BA761" s="37">
        <f t="shared" si="69"/>
        <v>3.4937458333804121E-2</v>
      </c>
    </row>
    <row r="762" spans="9:53" x14ac:dyDescent="0.2">
      <c r="I762" s="15" t="s">
        <v>17675</v>
      </c>
      <c r="J762" s="43">
        <v>5000</v>
      </c>
      <c r="K762" s="43">
        <v>0.1</v>
      </c>
      <c r="L762" s="43">
        <v>2</v>
      </c>
      <c r="M762" s="43">
        <v>1</v>
      </c>
      <c r="N762" s="43">
        <v>8</v>
      </c>
      <c r="O762" s="43">
        <v>0.24468085106382978</v>
      </c>
      <c r="P762" s="43">
        <v>0.11273597447487371</v>
      </c>
      <c r="Q762" s="43">
        <f t="shared" si="66"/>
        <v>0.35741682553870346</v>
      </c>
      <c r="R762" s="42"/>
      <c r="S762" s="15" t="s">
        <v>3228</v>
      </c>
      <c r="T762" s="37">
        <v>3000</v>
      </c>
      <c r="U762" s="37">
        <v>1E-4</v>
      </c>
      <c r="V762" s="37">
        <v>10000</v>
      </c>
      <c r="W762" s="37">
        <v>8</v>
      </c>
      <c r="X762" s="37">
        <v>0.30851063829787234</v>
      </c>
      <c r="Y762" s="37">
        <v>0</v>
      </c>
      <c r="Z762" s="37">
        <f t="shared" si="67"/>
        <v>0.30851063829787234</v>
      </c>
      <c r="AA762" s="42"/>
      <c r="AJ762" s="15" t="s">
        <v>9781</v>
      </c>
      <c r="AK762" s="43">
        <v>5000</v>
      </c>
      <c r="AL762" s="43">
        <v>0.1</v>
      </c>
      <c r="AM762" s="43">
        <v>2</v>
      </c>
      <c r="AN762" s="43">
        <v>1</v>
      </c>
      <c r="AO762" s="43">
        <v>8</v>
      </c>
      <c r="AP762" s="43">
        <v>9.5744680851063829E-2</v>
      </c>
      <c r="AQ762" s="43">
        <v>-4.7044948237452505E-2</v>
      </c>
      <c r="AR762" s="43">
        <f t="shared" si="68"/>
        <v>4.8699732613611324E-2</v>
      </c>
      <c r="AS762" s="42"/>
      <c r="AT762" s="15" t="s">
        <v>11569</v>
      </c>
      <c r="AU762" s="37">
        <v>3000</v>
      </c>
      <c r="AV762" s="37">
        <v>1E-4</v>
      </c>
      <c r="AW762" s="37">
        <v>10000</v>
      </c>
      <c r="AX762" s="37">
        <v>8</v>
      </c>
      <c r="AY762" s="37">
        <v>0.13829787234042554</v>
      </c>
      <c r="AZ762" s="37">
        <v>-1.7642341619887723E-2</v>
      </c>
      <c r="BA762" s="37">
        <f t="shared" si="69"/>
        <v>0.12065553072053781</v>
      </c>
    </row>
    <row r="763" spans="9:53" x14ac:dyDescent="0.2">
      <c r="I763" s="15" t="s">
        <v>17676</v>
      </c>
      <c r="J763" s="43">
        <v>5000</v>
      </c>
      <c r="K763" s="43">
        <v>0.1</v>
      </c>
      <c r="L763" s="43">
        <v>2</v>
      </c>
      <c r="M763" s="43">
        <v>1</v>
      </c>
      <c r="N763" s="43">
        <v>9</v>
      </c>
      <c r="O763" s="43">
        <v>0.27659574468085107</v>
      </c>
      <c r="P763" s="43">
        <v>0.1462535060772005</v>
      </c>
      <c r="Q763" s="43">
        <f t="shared" si="66"/>
        <v>0.42284925075805158</v>
      </c>
      <c r="R763" s="42"/>
      <c r="S763" s="15" t="s">
        <v>3229</v>
      </c>
      <c r="T763" s="37">
        <v>3000</v>
      </c>
      <c r="U763" s="37">
        <v>1E-4</v>
      </c>
      <c r="V763" s="37">
        <v>10000</v>
      </c>
      <c r="W763" s="37">
        <v>9</v>
      </c>
      <c r="X763" s="37">
        <v>0.30851063829787234</v>
      </c>
      <c r="Y763" s="37">
        <v>0</v>
      </c>
      <c r="Z763" s="37">
        <f t="shared" si="67"/>
        <v>0.30851063829787234</v>
      </c>
      <c r="AA763" s="42"/>
      <c r="AJ763" s="15" t="s">
        <v>9782</v>
      </c>
      <c r="AK763" s="43">
        <v>5000</v>
      </c>
      <c r="AL763" s="43">
        <v>0.1</v>
      </c>
      <c r="AM763" s="43">
        <v>2</v>
      </c>
      <c r="AN763" s="43">
        <v>1</v>
      </c>
      <c r="AO763" s="43">
        <v>9</v>
      </c>
      <c r="AP763" s="43">
        <v>0.19148936170212766</v>
      </c>
      <c r="AQ763" s="43">
        <v>6.160514908708787E-2</v>
      </c>
      <c r="AR763" s="43">
        <f t="shared" si="68"/>
        <v>0.25309451078921552</v>
      </c>
      <c r="AS763" s="42"/>
      <c r="AT763" s="15" t="s">
        <v>11570</v>
      </c>
      <c r="AU763" s="37">
        <v>3000</v>
      </c>
      <c r="AV763" s="37">
        <v>1E-4</v>
      </c>
      <c r="AW763" s="37">
        <v>10000</v>
      </c>
      <c r="AX763" s="37">
        <v>9</v>
      </c>
      <c r="AY763" s="37">
        <v>0.13829787234042554</v>
      </c>
      <c r="AZ763" s="37">
        <v>-1.1424017003188054E-2</v>
      </c>
      <c r="BA763" s="37">
        <f t="shared" si="69"/>
        <v>0.1268738553372375</v>
      </c>
    </row>
    <row r="764" spans="9:53" x14ac:dyDescent="0.2">
      <c r="I764" s="15" t="s">
        <v>17677</v>
      </c>
      <c r="J764" s="43">
        <v>5000</v>
      </c>
      <c r="K764" s="43">
        <v>0.1</v>
      </c>
      <c r="L764" s="43">
        <v>2</v>
      </c>
      <c r="M764" s="43">
        <v>10</v>
      </c>
      <c r="N764" s="43">
        <v>0</v>
      </c>
      <c r="O764" s="43">
        <v>0.25531914893617019</v>
      </c>
      <c r="P764" s="43">
        <v>0.12627805072367546</v>
      </c>
      <c r="Q764" s="43">
        <f t="shared" si="66"/>
        <v>0.38159719965984562</v>
      </c>
      <c r="R764" s="42"/>
      <c r="S764" s="15" t="s">
        <v>3230</v>
      </c>
      <c r="T764" s="37">
        <v>3000</v>
      </c>
      <c r="U764" s="37">
        <v>1E-4</v>
      </c>
      <c r="V764" s="37">
        <v>100000</v>
      </c>
      <c r="W764" s="37">
        <v>0</v>
      </c>
      <c r="X764" s="37">
        <v>0.30851063829787234</v>
      </c>
      <c r="Y764" s="37">
        <v>0</v>
      </c>
      <c r="Z764" s="37">
        <f t="shared" si="67"/>
        <v>0.30851063829787234</v>
      </c>
      <c r="AA764" s="42"/>
      <c r="AJ764" s="15" t="s">
        <v>9783</v>
      </c>
      <c r="AK764" s="43">
        <v>5000</v>
      </c>
      <c r="AL764" s="43">
        <v>0.1</v>
      </c>
      <c r="AM764" s="43">
        <v>2</v>
      </c>
      <c r="AN764" s="43">
        <v>10</v>
      </c>
      <c r="AO764" s="43">
        <v>0</v>
      </c>
      <c r="AP764" s="43">
        <v>0.10638297872340426</v>
      </c>
      <c r="AQ764" s="43">
        <v>-2.906294799947871E-2</v>
      </c>
      <c r="AR764" s="43">
        <f t="shared" si="68"/>
        <v>7.7320030723925542E-2</v>
      </c>
      <c r="AS764" s="42"/>
      <c r="AT764" s="15" t="s">
        <v>11571</v>
      </c>
      <c r="AU764" s="37">
        <v>3000</v>
      </c>
      <c r="AV764" s="37">
        <v>1E-4</v>
      </c>
      <c r="AW764" s="37">
        <v>100000</v>
      </c>
      <c r="AX764" s="37">
        <v>0</v>
      </c>
      <c r="AY764" s="37">
        <v>0.18085106382978725</v>
      </c>
      <c r="AZ764" s="37">
        <v>4.8758049678012901E-2</v>
      </c>
      <c r="BA764" s="37">
        <f t="shared" si="69"/>
        <v>0.22960911350780014</v>
      </c>
    </row>
    <row r="765" spans="9:53" x14ac:dyDescent="0.2">
      <c r="I765" s="15" t="s">
        <v>17678</v>
      </c>
      <c r="J765" s="43">
        <v>5000</v>
      </c>
      <c r="K765" s="43">
        <v>0.1</v>
      </c>
      <c r="L765" s="43">
        <v>2</v>
      </c>
      <c r="M765" s="43">
        <v>10</v>
      </c>
      <c r="N765" s="43">
        <v>1</v>
      </c>
      <c r="O765" s="43">
        <v>0.27659574468085107</v>
      </c>
      <c r="P765" s="43">
        <v>0.14568297246725476</v>
      </c>
      <c r="Q765" s="43">
        <f t="shared" si="66"/>
        <v>0.42227871714810583</v>
      </c>
      <c r="R765" s="42"/>
      <c r="S765" s="15" t="s">
        <v>3231</v>
      </c>
      <c r="T765" s="37">
        <v>3000</v>
      </c>
      <c r="U765" s="37">
        <v>1E-4</v>
      </c>
      <c r="V765" s="37">
        <v>100000</v>
      </c>
      <c r="W765" s="37">
        <v>1</v>
      </c>
      <c r="X765" s="37">
        <v>0.30851063829787234</v>
      </c>
      <c r="Y765" s="37">
        <v>0</v>
      </c>
      <c r="Z765" s="37">
        <f t="shared" si="67"/>
        <v>0.30851063829787234</v>
      </c>
      <c r="AA765" s="42"/>
      <c r="AJ765" s="15" t="s">
        <v>9784</v>
      </c>
      <c r="AK765" s="43">
        <v>5000</v>
      </c>
      <c r="AL765" s="43">
        <v>0.1</v>
      </c>
      <c r="AM765" s="43">
        <v>2</v>
      </c>
      <c r="AN765" s="43">
        <v>10</v>
      </c>
      <c r="AO765" s="43">
        <v>1</v>
      </c>
      <c r="AP765" s="43">
        <v>9.5744680851063829E-2</v>
      </c>
      <c r="AQ765" s="43">
        <v>-5.2146431393205142E-2</v>
      </c>
      <c r="AR765" s="43">
        <f t="shared" si="68"/>
        <v>4.3598249457858687E-2</v>
      </c>
      <c r="AS765" s="42"/>
      <c r="AT765" s="15" t="s">
        <v>11572</v>
      </c>
      <c r="AU765" s="37">
        <v>3000</v>
      </c>
      <c r="AV765" s="37">
        <v>1E-4</v>
      </c>
      <c r="AW765" s="37">
        <v>100000</v>
      </c>
      <c r="AX765" s="37">
        <v>1</v>
      </c>
      <c r="AY765" s="37">
        <v>0.19148936170212766</v>
      </c>
      <c r="AZ765" s="37">
        <v>4.3513187843084736E-2</v>
      </c>
      <c r="BA765" s="37">
        <f t="shared" si="69"/>
        <v>0.23500254954521238</v>
      </c>
    </row>
    <row r="766" spans="9:53" x14ac:dyDescent="0.2">
      <c r="I766" s="15" t="s">
        <v>17679</v>
      </c>
      <c r="J766" s="43">
        <v>5000</v>
      </c>
      <c r="K766" s="43">
        <v>0.1</v>
      </c>
      <c r="L766" s="43">
        <v>2</v>
      </c>
      <c r="M766" s="43">
        <v>10</v>
      </c>
      <c r="N766" s="43">
        <v>2</v>
      </c>
      <c r="O766" s="43">
        <v>0.27659574468085107</v>
      </c>
      <c r="P766" s="43">
        <v>0.14636752136752137</v>
      </c>
      <c r="Q766" s="43">
        <f t="shared" si="66"/>
        <v>0.42296326604837242</v>
      </c>
      <c r="R766" s="42"/>
      <c r="S766" s="15" t="s">
        <v>3232</v>
      </c>
      <c r="T766" s="37">
        <v>3000</v>
      </c>
      <c r="U766" s="37">
        <v>1E-4</v>
      </c>
      <c r="V766" s="37">
        <v>100000</v>
      </c>
      <c r="W766" s="37">
        <v>2</v>
      </c>
      <c r="X766" s="37">
        <v>0.30851063829787234</v>
      </c>
      <c r="Y766" s="37">
        <v>0</v>
      </c>
      <c r="Z766" s="37">
        <f t="shared" si="67"/>
        <v>0.30851063829787234</v>
      </c>
      <c r="AA766" s="42"/>
      <c r="AJ766" s="15" t="s">
        <v>9785</v>
      </c>
      <c r="AK766" s="43">
        <v>5000</v>
      </c>
      <c r="AL766" s="43">
        <v>0.1</v>
      </c>
      <c r="AM766" s="43">
        <v>2</v>
      </c>
      <c r="AN766" s="43">
        <v>10</v>
      </c>
      <c r="AO766" s="43">
        <v>2</v>
      </c>
      <c r="AP766" s="43">
        <v>0.1276595744680851</v>
      </c>
      <c r="AQ766" s="43">
        <v>-2.2416766149356677E-2</v>
      </c>
      <c r="AR766" s="43">
        <f t="shared" si="68"/>
        <v>0.10524280831872843</v>
      </c>
      <c r="AS766" s="42"/>
      <c r="AT766" s="15" t="s">
        <v>11573</v>
      </c>
      <c r="AU766" s="37">
        <v>3000</v>
      </c>
      <c r="AV766" s="37">
        <v>1E-4</v>
      </c>
      <c r="AW766" s="37">
        <v>100000</v>
      </c>
      <c r="AX766" s="37">
        <v>2</v>
      </c>
      <c r="AY766" s="37">
        <v>0.15957446808510639</v>
      </c>
      <c r="AZ766" s="37">
        <v>2.3793874063362704E-2</v>
      </c>
      <c r="BA766" s="37">
        <f t="shared" si="69"/>
        <v>0.18336834214846909</v>
      </c>
    </row>
    <row r="767" spans="9:53" x14ac:dyDescent="0.2">
      <c r="I767" s="15" t="s">
        <v>17680</v>
      </c>
      <c r="J767" s="43">
        <v>5000</v>
      </c>
      <c r="K767" s="43">
        <v>0.1</v>
      </c>
      <c r="L767" s="43">
        <v>2</v>
      </c>
      <c r="M767" s="43">
        <v>10</v>
      </c>
      <c r="N767" s="43">
        <v>3</v>
      </c>
      <c r="O767" s="43">
        <v>0.25531914893617019</v>
      </c>
      <c r="P767" s="43">
        <v>0.12008558438085046</v>
      </c>
      <c r="Q767" s="43">
        <f t="shared" si="66"/>
        <v>0.37540473331702062</v>
      </c>
      <c r="R767" s="42"/>
      <c r="S767" s="15" t="s">
        <v>3233</v>
      </c>
      <c r="T767" s="37">
        <v>3000</v>
      </c>
      <c r="U767" s="37">
        <v>1E-4</v>
      </c>
      <c r="V767" s="37">
        <v>100000</v>
      </c>
      <c r="W767" s="37">
        <v>3</v>
      </c>
      <c r="X767" s="37">
        <v>0.30851063829787234</v>
      </c>
      <c r="Y767" s="37">
        <v>0</v>
      </c>
      <c r="Z767" s="37">
        <f t="shared" si="67"/>
        <v>0.30851063829787234</v>
      </c>
      <c r="AA767" s="42"/>
      <c r="AJ767" s="15" t="s">
        <v>9786</v>
      </c>
      <c r="AK767" s="43">
        <v>5000</v>
      </c>
      <c r="AL767" s="43">
        <v>0.1</v>
      </c>
      <c r="AM767" s="43">
        <v>2</v>
      </c>
      <c r="AN767" s="43">
        <v>10</v>
      </c>
      <c r="AO767" s="43">
        <v>3</v>
      </c>
      <c r="AP767" s="43">
        <v>0.15957446808510639</v>
      </c>
      <c r="AQ767" s="43">
        <v>2.9538131041890593E-3</v>
      </c>
      <c r="AR767" s="43">
        <f t="shared" si="68"/>
        <v>0.16252828118929544</v>
      </c>
      <c r="AS767" s="42"/>
      <c r="AT767" s="15" t="s">
        <v>11574</v>
      </c>
      <c r="AU767" s="37">
        <v>3000</v>
      </c>
      <c r="AV767" s="37">
        <v>1E-4</v>
      </c>
      <c r="AW767" s="37">
        <v>100000</v>
      </c>
      <c r="AX767" s="37">
        <v>3</v>
      </c>
      <c r="AY767" s="37">
        <v>0.1702127659574468</v>
      </c>
      <c r="AZ767" s="37">
        <v>3.9685658153241647E-2</v>
      </c>
      <c r="BA767" s="37">
        <f t="shared" si="69"/>
        <v>0.20989842411068846</v>
      </c>
    </row>
    <row r="768" spans="9:53" x14ac:dyDescent="0.2">
      <c r="I768" s="15" t="s">
        <v>17681</v>
      </c>
      <c r="J768" s="43">
        <v>5000</v>
      </c>
      <c r="K768" s="43">
        <v>0.1</v>
      </c>
      <c r="L768" s="43">
        <v>2</v>
      </c>
      <c r="M768" s="43">
        <v>10</v>
      </c>
      <c r="N768" s="43">
        <v>4</v>
      </c>
      <c r="O768" s="43">
        <v>0.24468085106382978</v>
      </c>
      <c r="P768" s="43">
        <v>0.10775401069518716</v>
      </c>
      <c r="Q768" s="43">
        <f t="shared" si="66"/>
        <v>0.35243486175901695</v>
      </c>
      <c r="R768" s="42"/>
      <c r="S768" s="15" t="s">
        <v>3234</v>
      </c>
      <c r="T768" s="37">
        <v>3000</v>
      </c>
      <c r="U768" s="37">
        <v>1E-4</v>
      </c>
      <c r="V768" s="37">
        <v>100000</v>
      </c>
      <c r="W768" s="37">
        <v>4</v>
      </c>
      <c r="X768" s="37">
        <v>0.30851063829787234</v>
      </c>
      <c r="Y768" s="37">
        <v>0</v>
      </c>
      <c r="Z768" s="37">
        <f t="shared" si="67"/>
        <v>0.30851063829787234</v>
      </c>
      <c r="AA768" s="42"/>
      <c r="AJ768" s="15" t="s">
        <v>9787</v>
      </c>
      <c r="AK768" s="43">
        <v>5000</v>
      </c>
      <c r="AL768" s="43">
        <v>0.1</v>
      </c>
      <c r="AM768" s="43">
        <v>2</v>
      </c>
      <c r="AN768" s="43">
        <v>10</v>
      </c>
      <c r="AO768" s="43">
        <v>4</v>
      </c>
      <c r="AP768" s="43">
        <v>9.5744680851063829E-2</v>
      </c>
      <c r="AQ768" s="43">
        <v>-6.5901814300960523E-2</v>
      </c>
      <c r="AR768" s="43">
        <f t="shared" si="68"/>
        <v>2.9842866550103306E-2</v>
      </c>
      <c r="AS768" s="42"/>
      <c r="AT768" s="15" t="s">
        <v>11575</v>
      </c>
      <c r="AU768" s="37">
        <v>3000</v>
      </c>
      <c r="AV768" s="37">
        <v>1E-4</v>
      </c>
      <c r="AW768" s="37">
        <v>100000</v>
      </c>
      <c r="AX768" s="37">
        <v>4</v>
      </c>
      <c r="AY768" s="37">
        <v>0.15957446808510639</v>
      </c>
      <c r="AZ768" s="37">
        <v>2.2766153441242283E-2</v>
      </c>
      <c r="BA768" s="37">
        <f t="shared" si="69"/>
        <v>0.18234062152634867</v>
      </c>
    </row>
    <row r="769" spans="9:53" x14ac:dyDescent="0.2">
      <c r="I769" s="15" t="s">
        <v>17682</v>
      </c>
      <c r="J769" s="43">
        <v>5000</v>
      </c>
      <c r="K769" s="43">
        <v>0.1</v>
      </c>
      <c r="L769" s="43">
        <v>2</v>
      </c>
      <c r="M769" s="43">
        <v>10</v>
      </c>
      <c r="N769" s="43">
        <v>5</v>
      </c>
      <c r="O769" s="43">
        <v>0.26595744680851063</v>
      </c>
      <c r="P769" s="43">
        <v>0.13543055185283923</v>
      </c>
      <c r="Q769" s="43">
        <f t="shared" si="66"/>
        <v>0.40138799866134989</v>
      </c>
      <c r="R769" s="42"/>
      <c r="S769" s="15" t="s">
        <v>3235</v>
      </c>
      <c r="T769" s="37">
        <v>3000</v>
      </c>
      <c r="U769" s="37">
        <v>1E-4</v>
      </c>
      <c r="V769" s="37">
        <v>100000</v>
      </c>
      <c r="W769" s="37">
        <v>5</v>
      </c>
      <c r="X769" s="37">
        <v>0.30851063829787234</v>
      </c>
      <c r="Y769" s="37">
        <v>0</v>
      </c>
      <c r="Z769" s="37">
        <f t="shared" si="67"/>
        <v>0.30851063829787234</v>
      </c>
      <c r="AA769" s="42"/>
      <c r="AJ769" s="15" t="s">
        <v>9788</v>
      </c>
      <c r="AK769" s="43">
        <v>5000</v>
      </c>
      <c r="AL769" s="43">
        <v>0.1</v>
      </c>
      <c r="AM769" s="43">
        <v>2</v>
      </c>
      <c r="AN769" s="43">
        <v>10</v>
      </c>
      <c r="AO769" s="43">
        <v>5</v>
      </c>
      <c r="AP769" s="43">
        <v>0.1276595744680851</v>
      </c>
      <c r="AQ769" s="43">
        <v>1.2301383905689384E-2</v>
      </c>
      <c r="AR769" s="43">
        <f t="shared" si="68"/>
        <v>0.13996095837377448</v>
      </c>
      <c r="AS769" s="42"/>
      <c r="AT769" s="15" t="s">
        <v>11576</v>
      </c>
      <c r="AU769" s="37">
        <v>3000</v>
      </c>
      <c r="AV769" s="37">
        <v>1E-4</v>
      </c>
      <c r="AW769" s="37">
        <v>100000</v>
      </c>
      <c r="AX769" s="37">
        <v>5</v>
      </c>
      <c r="AY769" s="37">
        <v>0.11702127659574468</v>
      </c>
      <c r="AZ769" s="37">
        <v>-4.5984716449926286E-2</v>
      </c>
      <c r="BA769" s="37">
        <f t="shared" si="69"/>
        <v>7.1036560145818398E-2</v>
      </c>
    </row>
    <row r="770" spans="9:53" x14ac:dyDescent="0.2">
      <c r="I770" s="15" t="s">
        <v>17683</v>
      </c>
      <c r="J770" s="43">
        <v>5000</v>
      </c>
      <c r="K770" s="43">
        <v>0.1</v>
      </c>
      <c r="L770" s="43">
        <v>2</v>
      </c>
      <c r="M770" s="43">
        <v>10</v>
      </c>
      <c r="N770" s="43">
        <v>6</v>
      </c>
      <c r="O770" s="43">
        <v>0.24468085106382978</v>
      </c>
      <c r="P770" s="43">
        <v>0.11285391466170412</v>
      </c>
      <c r="Q770" s="43">
        <f t="shared" si="66"/>
        <v>0.35753476572553389</v>
      </c>
      <c r="R770" s="42"/>
      <c r="S770" s="15" t="s">
        <v>3236</v>
      </c>
      <c r="T770" s="37">
        <v>3000</v>
      </c>
      <c r="U770" s="37">
        <v>1E-4</v>
      </c>
      <c r="V770" s="37">
        <v>100000</v>
      </c>
      <c r="W770" s="37">
        <v>6</v>
      </c>
      <c r="X770" s="37">
        <v>0.30851063829787234</v>
      </c>
      <c r="Y770" s="37">
        <v>0</v>
      </c>
      <c r="Z770" s="37">
        <f t="shared" si="67"/>
        <v>0.30851063829787234</v>
      </c>
      <c r="AA770" s="42"/>
      <c r="AJ770" s="15" t="s">
        <v>9789</v>
      </c>
      <c r="AK770" s="43">
        <v>5000</v>
      </c>
      <c r="AL770" s="43">
        <v>0.1</v>
      </c>
      <c r="AM770" s="43">
        <v>2</v>
      </c>
      <c r="AN770" s="43">
        <v>10</v>
      </c>
      <c r="AO770" s="43">
        <v>6</v>
      </c>
      <c r="AP770" s="43">
        <v>0.1702127659574468</v>
      </c>
      <c r="AQ770" s="43">
        <v>3.1183932346723058E-2</v>
      </c>
      <c r="AR770" s="43">
        <f t="shared" si="68"/>
        <v>0.20139669830416987</v>
      </c>
      <c r="AS770" s="42"/>
      <c r="AT770" s="15" t="s">
        <v>11577</v>
      </c>
      <c r="AU770" s="37">
        <v>3000</v>
      </c>
      <c r="AV770" s="37">
        <v>1E-4</v>
      </c>
      <c r="AW770" s="37">
        <v>100000</v>
      </c>
      <c r="AX770" s="37">
        <v>6</v>
      </c>
      <c r="AY770" s="37">
        <v>0.21276595744680851</v>
      </c>
      <c r="AZ770" s="37">
        <v>8.098824151142818E-2</v>
      </c>
      <c r="BA770" s="37">
        <f t="shared" si="69"/>
        <v>0.29375419895823668</v>
      </c>
    </row>
    <row r="771" spans="9:53" x14ac:dyDescent="0.2">
      <c r="I771" s="15" t="s">
        <v>17684</v>
      </c>
      <c r="J771" s="43">
        <v>5000</v>
      </c>
      <c r="K771" s="43">
        <v>0.1</v>
      </c>
      <c r="L771" s="43">
        <v>2</v>
      </c>
      <c r="M771" s="43">
        <v>10</v>
      </c>
      <c r="N771" s="43">
        <v>7</v>
      </c>
      <c r="O771" s="43">
        <v>0.25531914893617019</v>
      </c>
      <c r="P771" s="43">
        <v>0.12161260178881321</v>
      </c>
      <c r="Q771" s="43">
        <f t="shared" si="66"/>
        <v>0.37693175072498342</v>
      </c>
      <c r="R771" s="42"/>
      <c r="S771" s="15" t="s">
        <v>3237</v>
      </c>
      <c r="T771" s="37">
        <v>3000</v>
      </c>
      <c r="U771" s="37">
        <v>1E-4</v>
      </c>
      <c r="V771" s="37">
        <v>100000</v>
      </c>
      <c r="W771" s="37">
        <v>7</v>
      </c>
      <c r="X771" s="37">
        <v>0.30851063829787234</v>
      </c>
      <c r="Y771" s="37">
        <v>0</v>
      </c>
      <c r="Z771" s="37">
        <f t="shared" si="67"/>
        <v>0.30851063829787234</v>
      </c>
      <c r="AA771" s="42"/>
      <c r="AJ771" s="15" t="s">
        <v>9790</v>
      </c>
      <c r="AK771" s="43">
        <v>5000</v>
      </c>
      <c r="AL771" s="43">
        <v>0.1</v>
      </c>
      <c r="AM771" s="43">
        <v>2</v>
      </c>
      <c r="AN771" s="43">
        <v>10</v>
      </c>
      <c r="AO771" s="43">
        <v>7</v>
      </c>
      <c r="AP771" s="43">
        <v>0.18085106382978725</v>
      </c>
      <c r="AQ771" s="43">
        <v>3.8395110933971022E-2</v>
      </c>
      <c r="AR771" s="43">
        <f t="shared" si="68"/>
        <v>0.21924617476375827</v>
      </c>
      <c r="AS771" s="42"/>
      <c r="AT771" s="15" t="s">
        <v>11578</v>
      </c>
      <c r="AU771" s="37">
        <v>3000</v>
      </c>
      <c r="AV771" s="37">
        <v>1E-4</v>
      </c>
      <c r="AW771" s="37">
        <v>100000</v>
      </c>
      <c r="AX771" s="37">
        <v>7</v>
      </c>
      <c r="AY771" s="37">
        <v>9.5744680851063829E-2</v>
      </c>
      <c r="AZ771" s="37">
        <v>-4.7731445056386046E-2</v>
      </c>
      <c r="BA771" s="37">
        <f t="shared" si="69"/>
        <v>4.8013235794677783E-2</v>
      </c>
    </row>
    <row r="772" spans="9:53" x14ac:dyDescent="0.2">
      <c r="I772" s="15" t="s">
        <v>17685</v>
      </c>
      <c r="J772" s="43">
        <v>5000</v>
      </c>
      <c r="K772" s="43">
        <v>0.1</v>
      </c>
      <c r="L772" s="43">
        <v>2</v>
      </c>
      <c r="M772" s="43">
        <v>10</v>
      </c>
      <c r="N772" s="43">
        <v>8</v>
      </c>
      <c r="O772" s="43">
        <v>0.26595744680851063</v>
      </c>
      <c r="P772" s="43">
        <v>0.13032984714400644</v>
      </c>
      <c r="Q772" s="43">
        <f t="shared" ref="Q772:Q835" si="70">O772+P772</f>
        <v>0.39628729395251705</v>
      </c>
      <c r="R772" s="42"/>
      <c r="S772" s="15" t="s">
        <v>3238</v>
      </c>
      <c r="T772" s="37">
        <v>3000</v>
      </c>
      <c r="U772" s="37">
        <v>1E-4</v>
      </c>
      <c r="V772" s="37">
        <v>100000</v>
      </c>
      <c r="W772" s="37">
        <v>8</v>
      </c>
      <c r="X772" s="37">
        <v>0.30851063829787234</v>
      </c>
      <c r="Y772" s="37">
        <v>0</v>
      </c>
      <c r="Z772" s="37">
        <f t="shared" ref="Z772:Z835" si="71">X772+Y772</f>
        <v>0.30851063829787234</v>
      </c>
      <c r="AA772" s="42"/>
      <c r="AJ772" s="15" t="s">
        <v>9791</v>
      </c>
      <c r="AK772" s="43">
        <v>5000</v>
      </c>
      <c r="AL772" s="43">
        <v>0.1</v>
      </c>
      <c r="AM772" s="43">
        <v>2</v>
      </c>
      <c r="AN772" s="43">
        <v>10</v>
      </c>
      <c r="AO772" s="43">
        <v>8</v>
      </c>
      <c r="AP772" s="43">
        <v>0.1702127659574468</v>
      </c>
      <c r="AQ772" s="43">
        <v>3.4755134281200618E-2</v>
      </c>
      <c r="AR772" s="43">
        <f t="shared" ref="AR772:AR835" si="72">AP772+AQ772</f>
        <v>0.20496790023864742</v>
      </c>
      <c r="AS772" s="42"/>
      <c r="AT772" s="15" t="s">
        <v>11579</v>
      </c>
      <c r="AU772" s="37">
        <v>3000</v>
      </c>
      <c r="AV772" s="37">
        <v>1E-4</v>
      </c>
      <c r="AW772" s="37">
        <v>100000</v>
      </c>
      <c r="AX772" s="37">
        <v>8</v>
      </c>
      <c r="AY772" s="37">
        <v>0.1276595744680851</v>
      </c>
      <c r="AZ772" s="37">
        <v>-3.0481283422459912E-2</v>
      </c>
      <c r="BA772" s="37">
        <f t="shared" ref="BA772:BA835" si="73">AY772+AZ772</f>
        <v>9.7178291045625184E-2</v>
      </c>
    </row>
    <row r="773" spans="9:53" x14ac:dyDescent="0.2">
      <c r="I773" s="15" t="s">
        <v>17686</v>
      </c>
      <c r="J773" s="43">
        <v>5000</v>
      </c>
      <c r="K773" s="43">
        <v>0.1</v>
      </c>
      <c r="L773" s="43">
        <v>2</v>
      </c>
      <c r="M773" s="43">
        <v>10</v>
      </c>
      <c r="N773" s="43">
        <v>9</v>
      </c>
      <c r="O773" s="43">
        <v>0.24468085106382978</v>
      </c>
      <c r="P773" s="43">
        <v>0.11226389997339717</v>
      </c>
      <c r="Q773" s="43">
        <f t="shared" si="70"/>
        <v>0.35694475103722695</v>
      </c>
      <c r="R773" s="42"/>
      <c r="S773" s="15" t="s">
        <v>3239</v>
      </c>
      <c r="T773" s="37">
        <v>3000</v>
      </c>
      <c r="U773" s="37">
        <v>1E-4</v>
      </c>
      <c r="V773" s="37">
        <v>100000</v>
      </c>
      <c r="W773" s="37">
        <v>9</v>
      </c>
      <c r="X773" s="37">
        <v>0.30851063829787234</v>
      </c>
      <c r="Y773" s="37">
        <v>0</v>
      </c>
      <c r="Z773" s="37">
        <f t="shared" si="71"/>
        <v>0.30851063829787234</v>
      </c>
      <c r="AA773" s="42"/>
      <c r="AJ773" s="15" t="s">
        <v>9792</v>
      </c>
      <c r="AK773" s="43">
        <v>5000</v>
      </c>
      <c r="AL773" s="43">
        <v>0.1</v>
      </c>
      <c r="AM773" s="43">
        <v>2</v>
      </c>
      <c r="AN773" s="43">
        <v>10</v>
      </c>
      <c r="AO773" s="43">
        <v>9</v>
      </c>
      <c r="AP773" s="43">
        <v>0.14893617021276595</v>
      </c>
      <c r="AQ773" s="43">
        <v>7.9723624767471699E-4</v>
      </c>
      <c r="AR773" s="43">
        <f t="shared" si="72"/>
        <v>0.14973340646044067</v>
      </c>
      <c r="AS773" s="42"/>
      <c r="AT773" s="15" t="s">
        <v>11580</v>
      </c>
      <c r="AU773" s="37">
        <v>3000</v>
      </c>
      <c r="AV773" s="37">
        <v>1E-4</v>
      </c>
      <c r="AW773" s="37">
        <v>100000</v>
      </c>
      <c r="AX773" s="37">
        <v>9</v>
      </c>
      <c r="AY773" s="37">
        <v>0.15957446808510639</v>
      </c>
      <c r="AZ773" s="37">
        <v>8.014961261020595E-3</v>
      </c>
      <c r="BA773" s="37">
        <f t="shared" si="73"/>
        <v>0.16758942934612697</v>
      </c>
    </row>
    <row r="774" spans="9:53" x14ac:dyDescent="0.2">
      <c r="I774" s="15" t="s">
        <v>17687</v>
      </c>
      <c r="J774" s="43">
        <v>5000</v>
      </c>
      <c r="K774" s="43">
        <v>0.1</v>
      </c>
      <c r="L774" s="43">
        <v>2</v>
      </c>
      <c r="M774" s="43">
        <v>100</v>
      </c>
      <c r="N774" s="43">
        <v>0</v>
      </c>
      <c r="O774" s="43">
        <v>0.27659574468085107</v>
      </c>
      <c r="P774" s="43">
        <v>0.15079048757805238</v>
      </c>
      <c r="Q774" s="43">
        <f t="shared" si="70"/>
        <v>0.42738623225890349</v>
      </c>
      <c r="R774" s="42"/>
      <c r="S774" s="15" t="s">
        <v>3240</v>
      </c>
      <c r="T774" s="37">
        <v>5000</v>
      </c>
      <c r="U774" s="37">
        <v>1E-4</v>
      </c>
      <c r="V774" s="37">
        <v>1.0000000000000001E-5</v>
      </c>
      <c r="W774" s="37">
        <v>0</v>
      </c>
      <c r="X774" s="37">
        <v>0.30851063829787234</v>
      </c>
      <c r="Y774" s="37">
        <v>0</v>
      </c>
      <c r="Z774" s="37">
        <f t="shared" si="71"/>
        <v>0.30851063829787234</v>
      </c>
      <c r="AA774" s="42"/>
      <c r="AJ774" s="15" t="s">
        <v>9793</v>
      </c>
      <c r="AK774" s="43">
        <v>5000</v>
      </c>
      <c r="AL774" s="43">
        <v>0.1</v>
      </c>
      <c r="AM774" s="43">
        <v>2</v>
      </c>
      <c r="AN774" s="43">
        <v>100</v>
      </c>
      <c r="AO774" s="43">
        <v>0</v>
      </c>
      <c r="AP774" s="43">
        <v>0.14893617021276595</v>
      </c>
      <c r="AQ774" s="43">
        <v>2.0067761271826925E-2</v>
      </c>
      <c r="AR774" s="43">
        <f t="shared" si="72"/>
        <v>0.16900393148459286</v>
      </c>
      <c r="AS774" s="42"/>
      <c r="AT774" s="15" t="s">
        <v>11581</v>
      </c>
      <c r="AU774" s="37">
        <v>5000</v>
      </c>
      <c r="AV774" s="37">
        <v>1E-4</v>
      </c>
      <c r="AW774" s="37">
        <v>1.0000000000000001E-5</v>
      </c>
      <c r="AX774" s="37">
        <v>0</v>
      </c>
      <c r="AY774" s="37">
        <v>0.10638297872340426</v>
      </c>
      <c r="AZ774" s="37">
        <v>-3.6628593934619924E-2</v>
      </c>
      <c r="BA774" s="37">
        <f t="shared" si="73"/>
        <v>6.9754384788784332E-2</v>
      </c>
    </row>
    <row r="775" spans="9:53" x14ac:dyDescent="0.2">
      <c r="I775" s="15" t="s">
        <v>17688</v>
      </c>
      <c r="J775" s="43">
        <v>5000</v>
      </c>
      <c r="K775" s="43">
        <v>0.1</v>
      </c>
      <c r="L775" s="43">
        <v>2</v>
      </c>
      <c r="M775" s="43">
        <v>100</v>
      </c>
      <c r="N775" s="43">
        <v>1</v>
      </c>
      <c r="O775" s="43">
        <v>0.27659574468085107</v>
      </c>
      <c r="P775" s="43">
        <v>0.1462535060772005</v>
      </c>
      <c r="Q775" s="43">
        <f t="shared" si="70"/>
        <v>0.42284925075805158</v>
      </c>
      <c r="R775" s="42"/>
      <c r="S775" s="15" t="s">
        <v>3241</v>
      </c>
      <c r="T775" s="37">
        <v>5000</v>
      </c>
      <c r="U775" s="37">
        <v>1E-4</v>
      </c>
      <c r="V775" s="37">
        <v>1.0000000000000001E-5</v>
      </c>
      <c r="W775" s="37">
        <v>1</v>
      </c>
      <c r="X775" s="37">
        <v>0.30851063829787234</v>
      </c>
      <c r="Y775" s="37">
        <v>0</v>
      </c>
      <c r="Z775" s="37">
        <f t="shared" si="71"/>
        <v>0.30851063829787234</v>
      </c>
      <c r="AA775" s="42"/>
      <c r="AJ775" s="15" t="s">
        <v>9794</v>
      </c>
      <c r="AK775" s="43">
        <v>5000</v>
      </c>
      <c r="AL775" s="43">
        <v>0.1</v>
      </c>
      <c r="AM775" s="43">
        <v>2</v>
      </c>
      <c r="AN775" s="43">
        <v>100</v>
      </c>
      <c r="AO775" s="43">
        <v>1</v>
      </c>
      <c r="AP775" s="43">
        <v>0.1276595744680851</v>
      </c>
      <c r="AQ775" s="43">
        <v>-6.003654398329423E-3</v>
      </c>
      <c r="AR775" s="43">
        <f t="shared" si="72"/>
        <v>0.12165592006975567</v>
      </c>
      <c r="AS775" s="42"/>
      <c r="AT775" s="15" t="s">
        <v>11582</v>
      </c>
      <c r="AU775" s="37">
        <v>5000</v>
      </c>
      <c r="AV775" s="37">
        <v>1E-4</v>
      </c>
      <c r="AW775" s="37">
        <v>1.0000000000000001E-5</v>
      </c>
      <c r="AX775" s="37">
        <v>1</v>
      </c>
      <c r="AY775" s="37">
        <v>0.15957446808510639</v>
      </c>
      <c r="AZ775" s="37">
        <v>1.1974454497072915E-2</v>
      </c>
      <c r="BA775" s="37">
        <f t="shared" si="73"/>
        <v>0.1715489225821793</v>
      </c>
    </row>
    <row r="776" spans="9:53" x14ac:dyDescent="0.2">
      <c r="I776" s="15" t="s">
        <v>17689</v>
      </c>
      <c r="J776" s="43">
        <v>5000</v>
      </c>
      <c r="K776" s="43">
        <v>0.1</v>
      </c>
      <c r="L776" s="43">
        <v>2</v>
      </c>
      <c r="M776" s="43">
        <v>100</v>
      </c>
      <c r="N776" s="43">
        <v>2</v>
      </c>
      <c r="O776" s="43">
        <v>0.24468085106382978</v>
      </c>
      <c r="P776" s="43">
        <v>0.11119989346117991</v>
      </c>
      <c r="Q776" s="43">
        <f t="shared" si="70"/>
        <v>0.35588074452500967</v>
      </c>
      <c r="R776" s="42"/>
      <c r="S776" s="15" t="s">
        <v>3242</v>
      </c>
      <c r="T776" s="37">
        <v>5000</v>
      </c>
      <c r="U776" s="37">
        <v>1E-4</v>
      </c>
      <c r="V776" s="37">
        <v>1.0000000000000001E-5</v>
      </c>
      <c r="W776" s="37">
        <v>2</v>
      </c>
      <c r="X776" s="37">
        <v>0.30851063829787234</v>
      </c>
      <c r="Y776" s="37">
        <v>0</v>
      </c>
      <c r="Z776" s="37">
        <f t="shared" si="71"/>
        <v>0.30851063829787234</v>
      </c>
      <c r="AA776" s="42"/>
      <c r="AJ776" s="15" t="s">
        <v>9795</v>
      </c>
      <c r="AK776" s="43">
        <v>5000</v>
      </c>
      <c r="AL776" s="43">
        <v>0.1</v>
      </c>
      <c r="AM776" s="43">
        <v>2</v>
      </c>
      <c r="AN776" s="43">
        <v>100</v>
      </c>
      <c r="AO776" s="43">
        <v>2</v>
      </c>
      <c r="AP776" s="43">
        <v>0.15957446808510639</v>
      </c>
      <c r="AQ776" s="43">
        <v>2.7373935821872936E-2</v>
      </c>
      <c r="AR776" s="43">
        <f t="shared" si="72"/>
        <v>0.18694840390697934</v>
      </c>
      <c r="AS776" s="42"/>
      <c r="AT776" s="15" t="s">
        <v>11583</v>
      </c>
      <c r="AU776" s="37">
        <v>5000</v>
      </c>
      <c r="AV776" s="37">
        <v>1E-4</v>
      </c>
      <c r="AW776" s="37">
        <v>1.0000000000000001E-5</v>
      </c>
      <c r="AX776" s="37">
        <v>2</v>
      </c>
      <c r="AY776" s="37">
        <v>0.18085106382978725</v>
      </c>
      <c r="AZ776" s="37">
        <v>3.9798355001326634E-2</v>
      </c>
      <c r="BA776" s="37">
        <f t="shared" si="73"/>
        <v>0.22064941883111389</v>
      </c>
    </row>
    <row r="777" spans="9:53" x14ac:dyDescent="0.2">
      <c r="I777" s="15" t="s">
        <v>17690</v>
      </c>
      <c r="J777" s="43">
        <v>5000</v>
      </c>
      <c r="K777" s="43">
        <v>0.1</v>
      </c>
      <c r="L777" s="43">
        <v>2</v>
      </c>
      <c r="M777" s="43">
        <v>100</v>
      </c>
      <c r="N777" s="43">
        <v>3</v>
      </c>
      <c r="O777" s="43">
        <v>0.27659574468085107</v>
      </c>
      <c r="P777" s="43">
        <v>0.1462535060772005</v>
      </c>
      <c r="Q777" s="43">
        <f t="shared" si="70"/>
        <v>0.42284925075805158</v>
      </c>
      <c r="R777" s="42"/>
      <c r="S777" s="15" t="s">
        <v>3243</v>
      </c>
      <c r="T777" s="37">
        <v>5000</v>
      </c>
      <c r="U777" s="37">
        <v>1E-4</v>
      </c>
      <c r="V777" s="37">
        <v>1.0000000000000001E-5</v>
      </c>
      <c r="W777" s="37">
        <v>3</v>
      </c>
      <c r="X777" s="37">
        <v>0.30851063829787234</v>
      </c>
      <c r="Y777" s="37">
        <v>0</v>
      </c>
      <c r="Z777" s="37">
        <f t="shared" si="71"/>
        <v>0.30851063829787234</v>
      </c>
      <c r="AA777" s="42"/>
      <c r="AJ777" s="15" t="s">
        <v>9796</v>
      </c>
      <c r="AK777" s="43">
        <v>5000</v>
      </c>
      <c r="AL777" s="43">
        <v>0.1</v>
      </c>
      <c r="AM777" s="43">
        <v>2</v>
      </c>
      <c r="AN777" s="43">
        <v>100</v>
      </c>
      <c r="AO777" s="43">
        <v>3</v>
      </c>
      <c r="AP777" s="43">
        <v>0.1276595744680851</v>
      </c>
      <c r="AQ777" s="43">
        <v>-2.4046764979407477E-2</v>
      </c>
      <c r="AR777" s="43">
        <f t="shared" si="72"/>
        <v>0.10361280948867763</v>
      </c>
      <c r="AS777" s="42"/>
      <c r="AT777" s="15" t="s">
        <v>11584</v>
      </c>
      <c r="AU777" s="37">
        <v>5000</v>
      </c>
      <c r="AV777" s="37">
        <v>1E-4</v>
      </c>
      <c r="AW777" s="37">
        <v>1.0000000000000001E-5</v>
      </c>
      <c r="AX777" s="37">
        <v>3</v>
      </c>
      <c r="AY777" s="37">
        <v>0.13829787234042554</v>
      </c>
      <c r="AZ777" s="37">
        <v>7.8740157480317128E-4</v>
      </c>
      <c r="BA777" s="37">
        <f t="shared" si="73"/>
        <v>0.13908527391522871</v>
      </c>
    </row>
    <row r="778" spans="9:53" x14ac:dyDescent="0.2">
      <c r="I778" s="15" t="s">
        <v>17691</v>
      </c>
      <c r="J778" s="43">
        <v>5000</v>
      </c>
      <c r="K778" s="43">
        <v>0.1</v>
      </c>
      <c r="L778" s="43">
        <v>2</v>
      </c>
      <c r="M778" s="43">
        <v>100</v>
      </c>
      <c r="N778" s="43">
        <v>4</v>
      </c>
      <c r="O778" s="43">
        <v>0.25531914893617019</v>
      </c>
      <c r="P778" s="43">
        <v>0.12008558438085046</v>
      </c>
      <c r="Q778" s="43">
        <f t="shared" si="70"/>
        <v>0.37540473331702062</v>
      </c>
      <c r="R778" s="42"/>
      <c r="S778" s="15" t="s">
        <v>3244</v>
      </c>
      <c r="T778" s="37">
        <v>5000</v>
      </c>
      <c r="U778" s="37">
        <v>1E-4</v>
      </c>
      <c r="V778" s="37">
        <v>1.0000000000000001E-5</v>
      </c>
      <c r="W778" s="37">
        <v>4</v>
      </c>
      <c r="X778" s="37">
        <v>0.30851063829787234</v>
      </c>
      <c r="Y778" s="37">
        <v>0</v>
      </c>
      <c r="Z778" s="37">
        <f t="shared" si="71"/>
        <v>0.30851063829787234</v>
      </c>
      <c r="AA778" s="42"/>
      <c r="AJ778" s="15" t="s">
        <v>9797</v>
      </c>
      <c r="AK778" s="43">
        <v>5000</v>
      </c>
      <c r="AL778" s="43">
        <v>0.1</v>
      </c>
      <c r="AM778" s="43">
        <v>2</v>
      </c>
      <c r="AN778" s="43">
        <v>100</v>
      </c>
      <c r="AO778" s="43">
        <v>4</v>
      </c>
      <c r="AP778" s="43">
        <v>0.24468085106382978</v>
      </c>
      <c r="AQ778" s="43">
        <v>0.12391703859280652</v>
      </c>
      <c r="AR778" s="43">
        <f t="shared" si="72"/>
        <v>0.36859788965663631</v>
      </c>
      <c r="AS778" s="42"/>
      <c r="AT778" s="15" t="s">
        <v>11585</v>
      </c>
      <c r="AU778" s="37">
        <v>5000</v>
      </c>
      <c r="AV778" s="37">
        <v>1E-4</v>
      </c>
      <c r="AW778" s="37">
        <v>1.0000000000000001E-5</v>
      </c>
      <c r="AX778" s="37">
        <v>4</v>
      </c>
      <c r="AY778" s="37">
        <v>0.10638297872340426</v>
      </c>
      <c r="AZ778" s="37">
        <v>-4.1826098429872019E-2</v>
      </c>
      <c r="BA778" s="37">
        <f t="shared" si="73"/>
        <v>6.4556880293532237E-2</v>
      </c>
    </row>
    <row r="779" spans="9:53" x14ac:dyDescent="0.2">
      <c r="I779" s="15" t="s">
        <v>17692</v>
      </c>
      <c r="J779" s="43">
        <v>5000</v>
      </c>
      <c r="K779" s="43">
        <v>0.1</v>
      </c>
      <c r="L779" s="43">
        <v>2</v>
      </c>
      <c r="M779" s="43">
        <v>100</v>
      </c>
      <c r="N779" s="43">
        <v>5</v>
      </c>
      <c r="O779" s="43">
        <v>0.26595744680851063</v>
      </c>
      <c r="P779" s="43">
        <v>0.13784394523461385</v>
      </c>
      <c r="Q779" s="43">
        <f t="shared" si="70"/>
        <v>0.40380139204312449</v>
      </c>
      <c r="R779" s="42"/>
      <c r="S779" s="15" t="s">
        <v>3245</v>
      </c>
      <c r="T779" s="37">
        <v>5000</v>
      </c>
      <c r="U779" s="37">
        <v>1E-4</v>
      </c>
      <c r="V779" s="37">
        <v>1.0000000000000001E-5</v>
      </c>
      <c r="W779" s="37">
        <v>5</v>
      </c>
      <c r="X779" s="37">
        <v>0.30851063829787234</v>
      </c>
      <c r="Y779" s="37">
        <v>0</v>
      </c>
      <c r="Z779" s="37">
        <f t="shared" si="71"/>
        <v>0.30851063829787234</v>
      </c>
      <c r="AA779" s="42"/>
      <c r="AJ779" s="15" t="s">
        <v>9798</v>
      </c>
      <c r="AK779" s="43">
        <v>5000</v>
      </c>
      <c r="AL779" s="43">
        <v>0.1</v>
      </c>
      <c r="AM779" s="43">
        <v>2</v>
      </c>
      <c r="AN779" s="43">
        <v>100</v>
      </c>
      <c r="AO779" s="43">
        <v>5</v>
      </c>
      <c r="AP779" s="43">
        <v>0.1702127659574468</v>
      </c>
      <c r="AQ779" s="43">
        <v>3.7542662116040959E-2</v>
      </c>
      <c r="AR779" s="43">
        <f t="shared" si="72"/>
        <v>0.20775542807348776</v>
      </c>
      <c r="AS779" s="42"/>
      <c r="AT779" s="15" t="s">
        <v>11586</v>
      </c>
      <c r="AU779" s="37">
        <v>5000</v>
      </c>
      <c r="AV779" s="37">
        <v>1E-4</v>
      </c>
      <c r="AW779" s="37">
        <v>1.0000000000000001E-5</v>
      </c>
      <c r="AX779" s="37">
        <v>5</v>
      </c>
      <c r="AY779" s="37">
        <v>0.1276595744680851</v>
      </c>
      <c r="AZ779" s="37">
        <v>-2.3638778220451562E-2</v>
      </c>
      <c r="BA779" s="37">
        <f t="shared" si="73"/>
        <v>0.10402079624763354</v>
      </c>
    </row>
    <row r="780" spans="9:53" x14ac:dyDescent="0.2">
      <c r="I780" s="15" t="s">
        <v>17693</v>
      </c>
      <c r="J780" s="43">
        <v>5000</v>
      </c>
      <c r="K780" s="43">
        <v>0.1</v>
      </c>
      <c r="L780" s="43">
        <v>2</v>
      </c>
      <c r="M780" s="43">
        <v>100</v>
      </c>
      <c r="N780" s="43">
        <v>6</v>
      </c>
      <c r="O780" s="43">
        <v>0.26595744680851063</v>
      </c>
      <c r="P780" s="43">
        <v>0.13149437600428496</v>
      </c>
      <c r="Q780" s="43">
        <f t="shared" si="70"/>
        <v>0.39745182281279556</v>
      </c>
      <c r="R780" s="42"/>
      <c r="S780" s="15" t="s">
        <v>3246</v>
      </c>
      <c r="T780" s="37">
        <v>5000</v>
      </c>
      <c r="U780" s="37">
        <v>1E-4</v>
      </c>
      <c r="V780" s="37">
        <v>1.0000000000000001E-5</v>
      </c>
      <c r="W780" s="37">
        <v>6</v>
      </c>
      <c r="X780" s="37">
        <v>0.30851063829787234</v>
      </c>
      <c r="Y780" s="37">
        <v>0</v>
      </c>
      <c r="Z780" s="37">
        <f t="shared" si="71"/>
        <v>0.30851063829787234</v>
      </c>
      <c r="AA780" s="42"/>
      <c r="AJ780" s="15" t="s">
        <v>9799</v>
      </c>
      <c r="AK780" s="43">
        <v>5000</v>
      </c>
      <c r="AL780" s="43">
        <v>0.1</v>
      </c>
      <c r="AM780" s="43">
        <v>2</v>
      </c>
      <c r="AN780" s="43">
        <v>100</v>
      </c>
      <c r="AO780" s="43">
        <v>6</v>
      </c>
      <c r="AP780" s="43">
        <v>9.5744680851063829E-2</v>
      </c>
      <c r="AQ780" s="43">
        <v>-4.2128603104212833E-2</v>
      </c>
      <c r="AR780" s="43">
        <f t="shared" si="72"/>
        <v>5.3616077746850996E-2</v>
      </c>
      <c r="AS780" s="42"/>
      <c r="AT780" s="15" t="s">
        <v>11587</v>
      </c>
      <c r="AU780" s="37">
        <v>5000</v>
      </c>
      <c r="AV780" s="37">
        <v>1E-4</v>
      </c>
      <c r="AW780" s="37">
        <v>1.0000000000000001E-5</v>
      </c>
      <c r="AX780" s="37">
        <v>6</v>
      </c>
      <c r="AY780" s="37">
        <v>0.15957446808510639</v>
      </c>
      <c r="AZ780" s="37">
        <v>8.9416789003069364E-3</v>
      </c>
      <c r="BA780" s="37">
        <f t="shared" si="73"/>
        <v>0.16851614698541334</v>
      </c>
    </row>
    <row r="781" spans="9:53" x14ac:dyDescent="0.2">
      <c r="I781" s="15" t="s">
        <v>17694</v>
      </c>
      <c r="J781" s="43">
        <v>5000</v>
      </c>
      <c r="K781" s="43">
        <v>0.1</v>
      </c>
      <c r="L781" s="43">
        <v>2</v>
      </c>
      <c r="M781" s="43">
        <v>100</v>
      </c>
      <c r="N781" s="43">
        <v>7</v>
      </c>
      <c r="O781" s="43">
        <v>0.25531914893617019</v>
      </c>
      <c r="P781" s="43">
        <v>0.12008558438085046</v>
      </c>
      <c r="Q781" s="43">
        <f t="shared" si="70"/>
        <v>0.37540473331702062</v>
      </c>
      <c r="R781" s="42"/>
      <c r="S781" s="15" t="s">
        <v>3247</v>
      </c>
      <c r="T781" s="37">
        <v>5000</v>
      </c>
      <c r="U781" s="37">
        <v>1E-4</v>
      </c>
      <c r="V781" s="37">
        <v>1.0000000000000001E-5</v>
      </c>
      <c r="W781" s="37">
        <v>7</v>
      </c>
      <c r="X781" s="37">
        <v>0.30851063829787234</v>
      </c>
      <c r="Y781" s="37">
        <v>0</v>
      </c>
      <c r="Z781" s="37">
        <f t="shared" si="71"/>
        <v>0.30851063829787234</v>
      </c>
      <c r="AA781" s="42"/>
      <c r="AJ781" s="15" t="s">
        <v>9800</v>
      </c>
      <c r="AK781" s="43">
        <v>5000</v>
      </c>
      <c r="AL781" s="43">
        <v>0.1</v>
      </c>
      <c r="AM781" s="43">
        <v>2</v>
      </c>
      <c r="AN781" s="43">
        <v>100</v>
      </c>
      <c r="AO781" s="43">
        <v>7</v>
      </c>
      <c r="AP781" s="43">
        <v>0.15957446808510639</v>
      </c>
      <c r="AQ781" s="43">
        <v>9.8666666666666764E-3</v>
      </c>
      <c r="AR781" s="43">
        <f t="shared" si="72"/>
        <v>0.16944113475177308</v>
      </c>
      <c r="AS781" s="42"/>
      <c r="AT781" s="15" t="s">
        <v>11588</v>
      </c>
      <c r="AU781" s="37">
        <v>5000</v>
      </c>
      <c r="AV781" s="37">
        <v>1E-4</v>
      </c>
      <c r="AW781" s="37">
        <v>1.0000000000000001E-5</v>
      </c>
      <c r="AX781" s="37">
        <v>7</v>
      </c>
      <c r="AY781" s="37">
        <v>0.18085106382978725</v>
      </c>
      <c r="AZ781" s="37">
        <v>3.8778220451527248E-2</v>
      </c>
      <c r="BA781" s="37">
        <f t="shared" si="73"/>
        <v>0.21962928428131451</v>
      </c>
    </row>
    <row r="782" spans="9:53" x14ac:dyDescent="0.2">
      <c r="I782" s="15" t="s">
        <v>17695</v>
      </c>
      <c r="J782" s="43">
        <v>5000</v>
      </c>
      <c r="K782" s="43">
        <v>0.1</v>
      </c>
      <c r="L782" s="43">
        <v>2</v>
      </c>
      <c r="M782" s="43">
        <v>100</v>
      </c>
      <c r="N782" s="43">
        <v>8</v>
      </c>
      <c r="O782" s="43">
        <v>0.25531914893617019</v>
      </c>
      <c r="P782" s="43">
        <v>0.12114331507947104</v>
      </c>
      <c r="Q782" s="43">
        <f t="shared" si="70"/>
        <v>0.37646246401564121</v>
      </c>
      <c r="R782" s="42"/>
      <c r="S782" s="15" t="s">
        <v>3248</v>
      </c>
      <c r="T782" s="37">
        <v>5000</v>
      </c>
      <c r="U782" s="37">
        <v>1E-4</v>
      </c>
      <c r="V782" s="37">
        <v>1.0000000000000001E-5</v>
      </c>
      <c r="W782" s="37">
        <v>8</v>
      </c>
      <c r="X782" s="37">
        <v>0.30851063829787234</v>
      </c>
      <c r="Y782" s="37">
        <v>0</v>
      </c>
      <c r="Z782" s="37">
        <f t="shared" si="71"/>
        <v>0.30851063829787234</v>
      </c>
      <c r="AA782" s="42"/>
      <c r="AJ782" s="15" t="s">
        <v>9801</v>
      </c>
      <c r="AK782" s="43">
        <v>5000</v>
      </c>
      <c r="AL782" s="43">
        <v>0.1</v>
      </c>
      <c r="AM782" s="43">
        <v>2</v>
      </c>
      <c r="AN782" s="43">
        <v>100</v>
      </c>
      <c r="AO782" s="43">
        <v>8</v>
      </c>
      <c r="AP782" s="43">
        <v>0.1702127659574468</v>
      </c>
      <c r="AQ782" s="43">
        <v>3.3482731347218547E-2</v>
      </c>
      <c r="AR782" s="43">
        <f t="shared" si="72"/>
        <v>0.20369549730466535</v>
      </c>
      <c r="AS782" s="42"/>
      <c r="AT782" s="15" t="s">
        <v>11589</v>
      </c>
      <c r="AU782" s="37">
        <v>5000</v>
      </c>
      <c r="AV782" s="37">
        <v>1E-4</v>
      </c>
      <c r="AW782" s="37">
        <v>1.0000000000000001E-5</v>
      </c>
      <c r="AX782" s="37">
        <v>8</v>
      </c>
      <c r="AY782" s="37">
        <v>8.5106382978723402E-2</v>
      </c>
      <c r="AZ782" s="37">
        <v>-7.4857066879404327E-2</v>
      </c>
      <c r="BA782" s="37">
        <f t="shared" si="73"/>
        <v>1.0249316099319075E-2</v>
      </c>
    </row>
    <row r="783" spans="9:53" x14ac:dyDescent="0.2">
      <c r="I783" s="15" t="s">
        <v>17696</v>
      </c>
      <c r="J783" s="43">
        <v>5000</v>
      </c>
      <c r="K783" s="43">
        <v>0.1</v>
      </c>
      <c r="L783" s="43">
        <v>2</v>
      </c>
      <c r="M783" s="43">
        <v>100</v>
      </c>
      <c r="N783" s="43">
        <v>9</v>
      </c>
      <c r="O783" s="43">
        <v>0.26595744680851063</v>
      </c>
      <c r="P783" s="43">
        <v>0.13623651618058327</v>
      </c>
      <c r="Q783" s="43">
        <f t="shared" si="70"/>
        <v>0.40219396298909393</v>
      </c>
      <c r="R783" s="42"/>
      <c r="S783" s="15" t="s">
        <v>3249</v>
      </c>
      <c r="T783" s="37">
        <v>5000</v>
      </c>
      <c r="U783" s="37">
        <v>1E-4</v>
      </c>
      <c r="V783" s="37">
        <v>1.0000000000000001E-5</v>
      </c>
      <c r="W783" s="37">
        <v>9</v>
      </c>
      <c r="X783" s="37">
        <v>0.30851063829787234</v>
      </c>
      <c r="Y783" s="37">
        <v>0</v>
      </c>
      <c r="Z783" s="37">
        <f t="shared" si="71"/>
        <v>0.30851063829787234</v>
      </c>
      <c r="AA783" s="42"/>
      <c r="AJ783" s="15" t="s">
        <v>9802</v>
      </c>
      <c r="AK783" s="43">
        <v>5000</v>
      </c>
      <c r="AL783" s="43">
        <v>0.1</v>
      </c>
      <c r="AM783" s="43">
        <v>2</v>
      </c>
      <c r="AN783" s="43">
        <v>100</v>
      </c>
      <c r="AO783" s="43">
        <v>9</v>
      </c>
      <c r="AP783" s="43">
        <v>0.1276595744680851</v>
      </c>
      <c r="AQ783" s="43">
        <v>-2.4182832846133418E-2</v>
      </c>
      <c r="AR783" s="43">
        <f t="shared" si="72"/>
        <v>0.10347674162195168</v>
      </c>
      <c r="AS783" s="42"/>
      <c r="AT783" s="15" t="s">
        <v>11590</v>
      </c>
      <c r="AU783" s="37">
        <v>5000</v>
      </c>
      <c r="AV783" s="37">
        <v>1E-4</v>
      </c>
      <c r="AW783" s="37">
        <v>1.0000000000000001E-5</v>
      </c>
      <c r="AX783" s="37">
        <v>9</v>
      </c>
      <c r="AY783" s="37">
        <v>0.1276595744680851</v>
      </c>
      <c r="AZ783" s="37">
        <v>-2.2823779193205957E-2</v>
      </c>
      <c r="BA783" s="37">
        <f t="shared" si="73"/>
        <v>0.10483579527487914</v>
      </c>
    </row>
    <row r="784" spans="9:53" x14ac:dyDescent="0.2">
      <c r="I784" s="15" t="s">
        <v>17697</v>
      </c>
      <c r="J784" s="43">
        <v>7000</v>
      </c>
      <c r="K784" s="43">
        <v>0.1</v>
      </c>
      <c r="L784" s="43">
        <v>2</v>
      </c>
      <c r="M784" s="43">
        <v>1E-3</v>
      </c>
      <c r="N784" s="43">
        <v>0</v>
      </c>
      <c r="O784" s="43">
        <v>0.25531914893617019</v>
      </c>
      <c r="P784" s="43">
        <v>0.12079102084446822</v>
      </c>
      <c r="Q784" s="43">
        <f t="shared" si="70"/>
        <v>0.37611016978063838</v>
      </c>
      <c r="R784" s="42"/>
      <c r="S784" s="15" t="s">
        <v>3250</v>
      </c>
      <c r="T784" s="37">
        <v>5000</v>
      </c>
      <c r="U784" s="37">
        <v>1E-4</v>
      </c>
      <c r="V784" s="37">
        <v>1E-4</v>
      </c>
      <c r="W784" s="37">
        <v>0</v>
      </c>
      <c r="X784" s="37">
        <v>0.30851063829787234</v>
      </c>
      <c r="Y784" s="37">
        <v>0</v>
      </c>
      <c r="Z784" s="37">
        <f t="shared" si="71"/>
        <v>0.30851063829787234</v>
      </c>
      <c r="AA784" s="42"/>
      <c r="AJ784" s="15" t="s">
        <v>9803</v>
      </c>
      <c r="AK784" s="43">
        <v>7000</v>
      </c>
      <c r="AL784" s="43">
        <v>0.1</v>
      </c>
      <c r="AM784" s="43">
        <v>2</v>
      </c>
      <c r="AN784" s="43">
        <v>1E-3</v>
      </c>
      <c r="AO784" s="43">
        <v>0</v>
      </c>
      <c r="AP784" s="43">
        <v>8.5106382978723402E-2</v>
      </c>
      <c r="AQ784" s="43">
        <v>-7.4571314635118985E-2</v>
      </c>
      <c r="AR784" s="43">
        <f t="shared" si="72"/>
        <v>1.0535068343604417E-2</v>
      </c>
      <c r="AS784" s="42"/>
      <c r="AT784" s="15" t="s">
        <v>11591</v>
      </c>
      <c r="AU784" s="37">
        <v>5000</v>
      </c>
      <c r="AV784" s="37">
        <v>1E-4</v>
      </c>
      <c r="AW784" s="37">
        <v>1E-4</v>
      </c>
      <c r="AX784" s="37">
        <v>0</v>
      </c>
      <c r="AY784" s="37">
        <v>0.13829787234042554</v>
      </c>
      <c r="AZ784" s="37">
        <v>-1.8595317725752496E-2</v>
      </c>
      <c r="BA784" s="37">
        <f t="shared" si="73"/>
        <v>0.11970255461467304</v>
      </c>
    </row>
    <row r="785" spans="9:53" x14ac:dyDescent="0.2">
      <c r="I785" s="15" t="s">
        <v>17698</v>
      </c>
      <c r="J785" s="43">
        <v>7000</v>
      </c>
      <c r="K785" s="43">
        <v>0.1</v>
      </c>
      <c r="L785" s="43">
        <v>2</v>
      </c>
      <c r="M785" s="43">
        <v>1E-3</v>
      </c>
      <c r="N785" s="43">
        <v>1</v>
      </c>
      <c r="O785" s="43">
        <v>0.24468085106382978</v>
      </c>
      <c r="P785" s="43">
        <v>0.11167309996006922</v>
      </c>
      <c r="Q785" s="43">
        <f t="shared" si="70"/>
        <v>0.356353951023899</v>
      </c>
      <c r="R785" s="42"/>
      <c r="S785" s="15" t="s">
        <v>3251</v>
      </c>
      <c r="T785" s="37">
        <v>5000</v>
      </c>
      <c r="U785" s="37">
        <v>1E-4</v>
      </c>
      <c r="V785" s="37">
        <v>1E-4</v>
      </c>
      <c r="W785" s="37">
        <v>1</v>
      </c>
      <c r="X785" s="37">
        <v>0.30851063829787234</v>
      </c>
      <c r="Y785" s="37">
        <v>0</v>
      </c>
      <c r="Z785" s="37">
        <f t="shared" si="71"/>
        <v>0.30851063829787234</v>
      </c>
      <c r="AA785" s="42"/>
      <c r="AJ785" s="15" t="s">
        <v>9804</v>
      </c>
      <c r="AK785" s="43">
        <v>7000</v>
      </c>
      <c r="AL785" s="43">
        <v>0.1</v>
      </c>
      <c r="AM785" s="43">
        <v>2</v>
      </c>
      <c r="AN785" s="43">
        <v>1E-3</v>
      </c>
      <c r="AO785" s="43">
        <v>1</v>
      </c>
      <c r="AP785" s="43">
        <v>0.10638297872340426</v>
      </c>
      <c r="AQ785" s="43">
        <v>-5.7594428073935167E-2</v>
      </c>
      <c r="AR785" s="43">
        <f t="shared" si="72"/>
        <v>4.878855064946909E-2</v>
      </c>
      <c r="AS785" s="42"/>
      <c r="AT785" s="15" t="s">
        <v>11592</v>
      </c>
      <c r="AU785" s="37">
        <v>5000</v>
      </c>
      <c r="AV785" s="37">
        <v>1E-4</v>
      </c>
      <c r="AW785" s="37">
        <v>1E-4</v>
      </c>
      <c r="AX785" s="37">
        <v>1</v>
      </c>
      <c r="AY785" s="37">
        <v>0.13829787234042554</v>
      </c>
      <c r="AZ785" s="37">
        <v>-1.8421052631579133E-3</v>
      </c>
      <c r="BA785" s="37">
        <f t="shared" si="73"/>
        <v>0.13645576707726761</v>
      </c>
    </row>
    <row r="786" spans="9:53" x14ac:dyDescent="0.2">
      <c r="I786" s="15" t="s">
        <v>17699</v>
      </c>
      <c r="J786" s="43">
        <v>7000</v>
      </c>
      <c r="K786" s="43">
        <v>0.1</v>
      </c>
      <c r="L786" s="43">
        <v>2</v>
      </c>
      <c r="M786" s="43">
        <v>1E-3</v>
      </c>
      <c r="N786" s="43">
        <v>2</v>
      </c>
      <c r="O786" s="43">
        <v>0.25531914893617019</v>
      </c>
      <c r="P786" s="43">
        <v>0.12569758171671536</v>
      </c>
      <c r="Q786" s="43">
        <f t="shared" si="70"/>
        <v>0.38101673065288555</v>
      </c>
      <c r="R786" s="42"/>
      <c r="S786" s="15" t="s">
        <v>3252</v>
      </c>
      <c r="T786" s="37">
        <v>5000</v>
      </c>
      <c r="U786" s="37">
        <v>1E-4</v>
      </c>
      <c r="V786" s="37">
        <v>1E-4</v>
      </c>
      <c r="W786" s="37">
        <v>2</v>
      </c>
      <c r="X786" s="37">
        <v>0.30851063829787234</v>
      </c>
      <c r="Y786" s="37">
        <v>0</v>
      </c>
      <c r="Z786" s="37">
        <f t="shared" si="71"/>
        <v>0.30851063829787234</v>
      </c>
      <c r="AA786" s="42"/>
      <c r="AJ786" s="15" t="s">
        <v>9805</v>
      </c>
      <c r="AK786" s="43">
        <v>7000</v>
      </c>
      <c r="AL786" s="43">
        <v>0.1</v>
      </c>
      <c r="AM786" s="43">
        <v>2</v>
      </c>
      <c r="AN786" s="43">
        <v>1E-3</v>
      </c>
      <c r="AO786" s="43">
        <v>2</v>
      </c>
      <c r="AP786" s="43">
        <v>0.10638297872340426</v>
      </c>
      <c r="AQ786" s="43">
        <v>-2.7589796980739177E-2</v>
      </c>
      <c r="AR786" s="43">
        <f t="shared" si="72"/>
        <v>7.8793181742665086E-2</v>
      </c>
      <c r="AS786" s="42"/>
      <c r="AT786" s="15" t="s">
        <v>11593</v>
      </c>
      <c r="AU786" s="37">
        <v>5000</v>
      </c>
      <c r="AV786" s="37">
        <v>1E-4</v>
      </c>
      <c r="AW786" s="37">
        <v>1E-4</v>
      </c>
      <c r="AX786" s="37">
        <v>2</v>
      </c>
      <c r="AY786" s="37">
        <v>0.1702127659574468</v>
      </c>
      <c r="AZ786" s="37">
        <v>3.2717678100263846E-2</v>
      </c>
      <c r="BA786" s="37">
        <f t="shared" si="73"/>
        <v>0.20293044405771066</v>
      </c>
    </row>
    <row r="787" spans="9:53" x14ac:dyDescent="0.2">
      <c r="I787" s="15" t="s">
        <v>17700</v>
      </c>
      <c r="J787" s="43">
        <v>7000</v>
      </c>
      <c r="K787" s="43">
        <v>0.1</v>
      </c>
      <c r="L787" s="43">
        <v>2</v>
      </c>
      <c r="M787" s="43">
        <v>1E-3</v>
      </c>
      <c r="N787" s="43">
        <v>3</v>
      </c>
      <c r="O787" s="43">
        <v>0.26595744680851063</v>
      </c>
      <c r="P787" s="43">
        <v>0.13172690763052208</v>
      </c>
      <c r="Q787" s="43">
        <f t="shared" si="70"/>
        <v>0.39768435443903272</v>
      </c>
      <c r="R787" s="42"/>
      <c r="S787" s="15" t="s">
        <v>3253</v>
      </c>
      <c r="T787" s="37">
        <v>5000</v>
      </c>
      <c r="U787" s="37">
        <v>1E-4</v>
      </c>
      <c r="V787" s="37">
        <v>1E-4</v>
      </c>
      <c r="W787" s="37">
        <v>3</v>
      </c>
      <c r="X787" s="37">
        <v>0.30851063829787234</v>
      </c>
      <c r="Y787" s="37">
        <v>0</v>
      </c>
      <c r="Z787" s="37">
        <f t="shared" si="71"/>
        <v>0.30851063829787234</v>
      </c>
      <c r="AA787" s="42"/>
      <c r="AJ787" s="15" t="s">
        <v>9806</v>
      </c>
      <c r="AK787" s="43">
        <v>7000</v>
      </c>
      <c r="AL787" s="43">
        <v>0.1</v>
      </c>
      <c r="AM787" s="43">
        <v>2</v>
      </c>
      <c r="AN787" s="43">
        <v>1E-3</v>
      </c>
      <c r="AO787" s="43">
        <v>3</v>
      </c>
      <c r="AP787" s="43">
        <v>0.15957446808510639</v>
      </c>
      <c r="AQ787" s="43">
        <v>2.0962425840474617E-2</v>
      </c>
      <c r="AR787" s="43">
        <f t="shared" si="72"/>
        <v>0.180536893925581</v>
      </c>
      <c r="AS787" s="42"/>
      <c r="AT787" s="15" t="s">
        <v>11594</v>
      </c>
      <c r="AU787" s="37">
        <v>5000</v>
      </c>
      <c r="AV787" s="37">
        <v>1E-4</v>
      </c>
      <c r="AW787" s="37">
        <v>1E-4</v>
      </c>
      <c r="AX787" s="37">
        <v>3</v>
      </c>
      <c r="AY787" s="37">
        <v>0.1276595744680851</v>
      </c>
      <c r="AZ787" s="37">
        <v>-1.4291282317786225E-3</v>
      </c>
      <c r="BA787" s="37">
        <f t="shared" si="73"/>
        <v>0.12623044623630647</v>
      </c>
    </row>
    <row r="788" spans="9:53" x14ac:dyDescent="0.2">
      <c r="I788" s="15" t="s">
        <v>17701</v>
      </c>
      <c r="J788" s="43">
        <v>7000</v>
      </c>
      <c r="K788" s="43">
        <v>0.1</v>
      </c>
      <c r="L788" s="43">
        <v>2</v>
      </c>
      <c r="M788" s="43">
        <v>1E-3</v>
      </c>
      <c r="N788" s="43">
        <v>4</v>
      </c>
      <c r="O788" s="43">
        <v>0.25531914893617019</v>
      </c>
      <c r="P788" s="43">
        <v>0.12383488681757655</v>
      </c>
      <c r="Q788" s="43">
        <f t="shared" si="70"/>
        <v>0.37915403575374673</v>
      </c>
      <c r="R788" s="42"/>
      <c r="S788" s="15" t="s">
        <v>3254</v>
      </c>
      <c r="T788" s="37">
        <v>5000</v>
      </c>
      <c r="U788" s="37">
        <v>1E-4</v>
      </c>
      <c r="V788" s="37">
        <v>1E-4</v>
      </c>
      <c r="W788" s="37">
        <v>4</v>
      </c>
      <c r="X788" s="37">
        <v>0.30851063829787234</v>
      </c>
      <c r="Y788" s="37">
        <v>0</v>
      </c>
      <c r="Z788" s="37">
        <f t="shared" si="71"/>
        <v>0.30851063829787234</v>
      </c>
      <c r="AA788" s="42"/>
      <c r="AJ788" s="15" t="s">
        <v>9807</v>
      </c>
      <c r="AK788" s="43">
        <v>7000</v>
      </c>
      <c r="AL788" s="43">
        <v>0.1</v>
      </c>
      <c r="AM788" s="43">
        <v>2</v>
      </c>
      <c r="AN788" s="43">
        <v>1E-3</v>
      </c>
      <c r="AO788" s="43">
        <v>4</v>
      </c>
      <c r="AP788" s="43">
        <v>9.5744680851063829E-2</v>
      </c>
      <c r="AQ788" s="43">
        <v>-4.7182175622542608E-2</v>
      </c>
      <c r="AR788" s="43">
        <f t="shared" si="72"/>
        <v>4.8562505228521222E-2</v>
      </c>
      <c r="AS788" s="42"/>
      <c r="AT788" s="15" t="s">
        <v>11595</v>
      </c>
      <c r="AU788" s="37">
        <v>5000</v>
      </c>
      <c r="AV788" s="37">
        <v>1E-4</v>
      </c>
      <c r="AW788" s="37">
        <v>1E-4</v>
      </c>
      <c r="AX788" s="37">
        <v>4</v>
      </c>
      <c r="AY788" s="37">
        <v>0.15957446808510639</v>
      </c>
      <c r="AZ788" s="37">
        <v>2.7119088169789113E-2</v>
      </c>
      <c r="BA788" s="37">
        <f t="shared" si="73"/>
        <v>0.1866935562548955</v>
      </c>
    </row>
    <row r="789" spans="9:53" x14ac:dyDescent="0.2">
      <c r="I789" s="15" t="s">
        <v>17702</v>
      </c>
      <c r="J789" s="43">
        <v>7000</v>
      </c>
      <c r="K789" s="43">
        <v>0.1</v>
      </c>
      <c r="L789" s="43">
        <v>2</v>
      </c>
      <c r="M789" s="43">
        <v>1E-3</v>
      </c>
      <c r="N789" s="43">
        <v>5</v>
      </c>
      <c r="O789" s="43">
        <v>0.26595744680851063</v>
      </c>
      <c r="P789" s="43">
        <v>0.13841657810839536</v>
      </c>
      <c r="Q789" s="43">
        <f t="shared" si="70"/>
        <v>0.40437402491690599</v>
      </c>
      <c r="R789" s="42"/>
      <c r="S789" s="15" t="s">
        <v>3255</v>
      </c>
      <c r="T789" s="37">
        <v>5000</v>
      </c>
      <c r="U789" s="37">
        <v>1E-4</v>
      </c>
      <c r="V789" s="37">
        <v>1E-4</v>
      </c>
      <c r="W789" s="37">
        <v>5</v>
      </c>
      <c r="X789" s="37">
        <v>0.30851063829787234</v>
      </c>
      <c r="Y789" s="37">
        <v>0</v>
      </c>
      <c r="Z789" s="37">
        <f t="shared" si="71"/>
        <v>0.30851063829787234</v>
      </c>
      <c r="AA789" s="42"/>
      <c r="AJ789" s="15" t="s">
        <v>9808</v>
      </c>
      <c r="AK789" s="43">
        <v>7000</v>
      </c>
      <c r="AL789" s="43">
        <v>0.1</v>
      </c>
      <c r="AM789" s="43">
        <v>2</v>
      </c>
      <c r="AN789" s="43">
        <v>1E-3</v>
      </c>
      <c r="AO789" s="43">
        <v>5</v>
      </c>
      <c r="AP789" s="43">
        <v>0.11702127659574468</v>
      </c>
      <c r="AQ789" s="43">
        <v>-3.2967032967032996E-2</v>
      </c>
      <c r="AR789" s="43">
        <f t="shared" si="72"/>
        <v>8.4054243628711695E-2</v>
      </c>
      <c r="AS789" s="42"/>
      <c r="AT789" s="15" t="s">
        <v>11596</v>
      </c>
      <c r="AU789" s="37">
        <v>5000</v>
      </c>
      <c r="AV789" s="37">
        <v>1E-4</v>
      </c>
      <c r="AW789" s="37">
        <v>1E-4</v>
      </c>
      <c r="AX789" s="37">
        <v>5</v>
      </c>
      <c r="AY789" s="37">
        <v>0.1702127659574468</v>
      </c>
      <c r="AZ789" s="37">
        <v>3.1055900621117991E-2</v>
      </c>
      <c r="BA789" s="37">
        <f t="shared" si="73"/>
        <v>0.20126866657856479</v>
      </c>
    </row>
    <row r="790" spans="9:53" x14ac:dyDescent="0.2">
      <c r="I790" s="15" t="s">
        <v>17703</v>
      </c>
      <c r="J790" s="43">
        <v>7000</v>
      </c>
      <c r="K790" s="43">
        <v>0.1</v>
      </c>
      <c r="L790" s="43">
        <v>2</v>
      </c>
      <c r="M790" s="43">
        <v>1E-3</v>
      </c>
      <c r="N790" s="43">
        <v>6</v>
      </c>
      <c r="O790" s="43">
        <v>0.26595744680851063</v>
      </c>
      <c r="P790" s="43">
        <v>0.13137806347930897</v>
      </c>
      <c r="Q790" s="43">
        <f t="shared" si="70"/>
        <v>0.3973355102878196</v>
      </c>
      <c r="R790" s="42"/>
      <c r="S790" s="15" t="s">
        <v>3256</v>
      </c>
      <c r="T790" s="37">
        <v>5000</v>
      </c>
      <c r="U790" s="37">
        <v>1E-4</v>
      </c>
      <c r="V790" s="37">
        <v>1E-4</v>
      </c>
      <c r="W790" s="37">
        <v>6</v>
      </c>
      <c r="X790" s="37">
        <v>0.30851063829787234</v>
      </c>
      <c r="Y790" s="37">
        <v>0</v>
      </c>
      <c r="Z790" s="37">
        <f t="shared" si="71"/>
        <v>0.30851063829787234</v>
      </c>
      <c r="AA790" s="42"/>
      <c r="AJ790" s="15" t="s">
        <v>9809</v>
      </c>
      <c r="AK790" s="43">
        <v>7000</v>
      </c>
      <c r="AL790" s="43">
        <v>0.1</v>
      </c>
      <c r="AM790" s="43">
        <v>2</v>
      </c>
      <c r="AN790" s="43">
        <v>1E-3</v>
      </c>
      <c r="AO790" s="43">
        <v>6</v>
      </c>
      <c r="AP790" s="43">
        <v>0.14893617021276595</v>
      </c>
      <c r="AQ790" s="43">
        <v>-1.5982951518380508E-3</v>
      </c>
      <c r="AR790" s="43">
        <f t="shared" si="72"/>
        <v>0.14733787506092791</v>
      </c>
      <c r="AS790" s="42"/>
      <c r="AT790" s="15" t="s">
        <v>11597</v>
      </c>
      <c r="AU790" s="37">
        <v>5000</v>
      </c>
      <c r="AV790" s="37">
        <v>1E-4</v>
      </c>
      <c r="AW790" s="37">
        <v>1E-4</v>
      </c>
      <c r="AX790" s="37">
        <v>6</v>
      </c>
      <c r="AY790" s="37">
        <v>0.14893617021276595</v>
      </c>
      <c r="AZ790" s="37">
        <v>1.4804139918773735E-2</v>
      </c>
      <c r="BA790" s="37">
        <f t="shared" si="73"/>
        <v>0.1637403101315397</v>
      </c>
    </row>
    <row r="791" spans="9:53" x14ac:dyDescent="0.2">
      <c r="I791" s="15" t="s">
        <v>17704</v>
      </c>
      <c r="J791" s="43">
        <v>7000</v>
      </c>
      <c r="K791" s="43">
        <v>0.1</v>
      </c>
      <c r="L791" s="43">
        <v>2</v>
      </c>
      <c r="M791" s="43">
        <v>1E-3</v>
      </c>
      <c r="N791" s="43">
        <v>7</v>
      </c>
      <c r="O791" s="43">
        <v>0.25531914893617019</v>
      </c>
      <c r="P791" s="43">
        <v>0.12043844405828098</v>
      </c>
      <c r="Q791" s="43">
        <f t="shared" si="70"/>
        <v>0.37575759299445116</v>
      </c>
      <c r="R791" s="42"/>
      <c r="S791" s="15" t="s">
        <v>3257</v>
      </c>
      <c r="T791" s="37">
        <v>5000</v>
      </c>
      <c r="U791" s="37">
        <v>1E-4</v>
      </c>
      <c r="V791" s="37">
        <v>1E-4</v>
      </c>
      <c r="W791" s="37">
        <v>7</v>
      </c>
      <c r="X791" s="37">
        <v>0.30851063829787234</v>
      </c>
      <c r="Y791" s="37">
        <v>0</v>
      </c>
      <c r="Z791" s="37">
        <f t="shared" si="71"/>
        <v>0.30851063829787234</v>
      </c>
      <c r="AA791" s="42"/>
      <c r="AJ791" s="15" t="s">
        <v>9810</v>
      </c>
      <c r="AK791" s="43">
        <v>7000</v>
      </c>
      <c r="AL791" s="43">
        <v>0.1</v>
      </c>
      <c r="AM791" s="43">
        <v>2</v>
      </c>
      <c r="AN791" s="43">
        <v>1E-3</v>
      </c>
      <c r="AO791" s="43">
        <v>7</v>
      </c>
      <c r="AP791" s="43">
        <v>0.14893617021276595</v>
      </c>
      <c r="AQ791" s="43">
        <v>-2.9341157642037703E-3</v>
      </c>
      <c r="AR791" s="43">
        <f t="shared" si="72"/>
        <v>0.14600205444856218</v>
      </c>
      <c r="AS791" s="42"/>
      <c r="AT791" s="15" t="s">
        <v>11598</v>
      </c>
      <c r="AU791" s="37">
        <v>5000</v>
      </c>
      <c r="AV791" s="37">
        <v>1E-4</v>
      </c>
      <c r="AW791" s="37">
        <v>1E-4</v>
      </c>
      <c r="AX791" s="37">
        <v>7</v>
      </c>
      <c r="AY791" s="37">
        <v>9.5744680851063829E-2</v>
      </c>
      <c r="AZ791" s="37">
        <v>-5.6319407720782644E-2</v>
      </c>
      <c r="BA791" s="37">
        <f t="shared" si="73"/>
        <v>3.9425273130281185E-2</v>
      </c>
    </row>
    <row r="792" spans="9:53" x14ac:dyDescent="0.2">
      <c r="I792" s="15" t="s">
        <v>17705</v>
      </c>
      <c r="J792" s="43">
        <v>7000</v>
      </c>
      <c r="K792" s="43">
        <v>0.1</v>
      </c>
      <c r="L792" s="43">
        <v>2</v>
      </c>
      <c r="M792" s="43">
        <v>1E-3</v>
      </c>
      <c r="N792" s="43">
        <v>8</v>
      </c>
      <c r="O792" s="43">
        <v>0.25531914893617019</v>
      </c>
      <c r="P792" s="43">
        <v>0.12465079153917787</v>
      </c>
      <c r="Q792" s="43">
        <f t="shared" si="70"/>
        <v>0.37996994047534804</v>
      </c>
      <c r="R792" s="42"/>
      <c r="S792" s="15" t="s">
        <v>3258</v>
      </c>
      <c r="T792" s="37">
        <v>5000</v>
      </c>
      <c r="U792" s="37">
        <v>1E-4</v>
      </c>
      <c r="V792" s="37">
        <v>1E-4</v>
      </c>
      <c r="W792" s="37">
        <v>8</v>
      </c>
      <c r="X792" s="37">
        <v>0.30851063829787234</v>
      </c>
      <c r="Y792" s="37">
        <v>0</v>
      </c>
      <c r="Z792" s="37">
        <f t="shared" si="71"/>
        <v>0.30851063829787234</v>
      </c>
      <c r="AA792" s="42"/>
      <c r="AJ792" s="15" t="s">
        <v>9811</v>
      </c>
      <c r="AK792" s="43">
        <v>7000</v>
      </c>
      <c r="AL792" s="43">
        <v>0.1</v>
      </c>
      <c r="AM792" s="43">
        <v>2</v>
      </c>
      <c r="AN792" s="43">
        <v>1E-3</v>
      </c>
      <c r="AO792" s="43">
        <v>8</v>
      </c>
      <c r="AP792" s="43">
        <v>0.1276595744680851</v>
      </c>
      <c r="AQ792" s="43">
        <v>-2.4455077086656056E-2</v>
      </c>
      <c r="AR792" s="43">
        <f t="shared" si="72"/>
        <v>0.10320449738142903</v>
      </c>
      <c r="AS792" s="42"/>
      <c r="AT792" s="15" t="s">
        <v>11599</v>
      </c>
      <c r="AU792" s="37">
        <v>5000</v>
      </c>
      <c r="AV792" s="37">
        <v>1E-4</v>
      </c>
      <c r="AW792" s="37">
        <v>1E-4</v>
      </c>
      <c r="AX792" s="37">
        <v>8</v>
      </c>
      <c r="AY792" s="37">
        <v>0.1702127659574468</v>
      </c>
      <c r="AZ792" s="37">
        <v>2.4610882000798185E-2</v>
      </c>
      <c r="BA792" s="37">
        <f t="shared" si="73"/>
        <v>0.194823647958245</v>
      </c>
    </row>
    <row r="793" spans="9:53" x14ac:dyDescent="0.2">
      <c r="I793" s="15" t="s">
        <v>17706</v>
      </c>
      <c r="J793" s="43">
        <v>7000</v>
      </c>
      <c r="K793" s="43">
        <v>0.1</v>
      </c>
      <c r="L793" s="43">
        <v>2</v>
      </c>
      <c r="M793" s="43">
        <v>1E-3</v>
      </c>
      <c r="N793" s="43">
        <v>9</v>
      </c>
      <c r="O793" s="43">
        <v>0.25531914893617019</v>
      </c>
      <c r="P793" s="43">
        <v>0.13226955030990373</v>
      </c>
      <c r="Q793" s="43">
        <f t="shared" si="70"/>
        <v>0.38758869924607392</v>
      </c>
      <c r="R793" s="42"/>
      <c r="S793" s="15" t="s">
        <v>3259</v>
      </c>
      <c r="T793" s="37">
        <v>5000</v>
      </c>
      <c r="U793" s="37">
        <v>1E-4</v>
      </c>
      <c r="V793" s="37">
        <v>1E-4</v>
      </c>
      <c r="W793" s="37">
        <v>9</v>
      </c>
      <c r="X793" s="37">
        <v>0.30851063829787234</v>
      </c>
      <c r="Y793" s="37">
        <v>0</v>
      </c>
      <c r="Z793" s="37">
        <f t="shared" si="71"/>
        <v>0.30851063829787234</v>
      </c>
      <c r="AA793" s="42"/>
      <c r="AJ793" s="15" t="s">
        <v>9812</v>
      </c>
      <c r="AK793" s="43">
        <v>7000</v>
      </c>
      <c r="AL793" s="43">
        <v>0.1</v>
      </c>
      <c r="AM793" s="43">
        <v>2</v>
      </c>
      <c r="AN793" s="43">
        <v>1E-3</v>
      </c>
      <c r="AO793" s="43">
        <v>9</v>
      </c>
      <c r="AP793" s="43">
        <v>0.1702127659574468</v>
      </c>
      <c r="AQ793" s="43">
        <v>3.7037037037037063E-2</v>
      </c>
      <c r="AR793" s="43">
        <f t="shared" si="72"/>
        <v>0.20724980299448387</v>
      </c>
      <c r="AS793" s="42"/>
      <c r="AT793" s="15" t="s">
        <v>11600</v>
      </c>
      <c r="AU793" s="37">
        <v>5000</v>
      </c>
      <c r="AV793" s="37">
        <v>1E-4</v>
      </c>
      <c r="AW793" s="37">
        <v>1E-4</v>
      </c>
      <c r="AX793" s="37">
        <v>9</v>
      </c>
      <c r="AY793" s="37">
        <v>0.14893617021276595</v>
      </c>
      <c r="AZ793" s="37">
        <v>6.2111801242236107E-3</v>
      </c>
      <c r="BA793" s="37">
        <f t="shared" si="73"/>
        <v>0.15514735033698956</v>
      </c>
    </row>
    <row r="794" spans="9:53" x14ac:dyDescent="0.2">
      <c r="I794" s="15" t="s">
        <v>17707</v>
      </c>
      <c r="J794" s="43">
        <v>7000</v>
      </c>
      <c r="K794" s="43">
        <v>0.1</v>
      </c>
      <c r="L794" s="43">
        <v>2</v>
      </c>
      <c r="M794" s="43">
        <v>0.01</v>
      </c>
      <c r="N794" s="43">
        <v>0</v>
      </c>
      <c r="O794" s="43">
        <v>0.24468085106382978</v>
      </c>
      <c r="P794" s="43">
        <v>0.1126180029251429</v>
      </c>
      <c r="Q794" s="43">
        <f t="shared" si="70"/>
        <v>0.35729885398897265</v>
      </c>
      <c r="R794" s="42"/>
      <c r="S794" s="15" t="s">
        <v>3260</v>
      </c>
      <c r="T794" s="37">
        <v>5000</v>
      </c>
      <c r="U794" s="37">
        <v>1E-4</v>
      </c>
      <c r="V794" s="37">
        <v>1E-3</v>
      </c>
      <c r="W794" s="37">
        <v>0</v>
      </c>
      <c r="X794" s="37">
        <v>0.30851063829787234</v>
      </c>
      <c r="Y794" s="37">
        <v>0</v>
      </c>
      <c r="Z794" s="37">
        <f t="shared" si="71"/>
        <v>0.30851063829787234</v>
      </c>
      <c r="AA794" s="42"/>
      <c r="AJ794" s="15" t="s">
        <v>9813</v>
      </c>
      <c r="AK794" s="43">
        <v>7000</v>
      </c>
      <c r="AL794" s="43">
        <v>0.1</v>
      </c>
      <c r="AM794" s="43">
        <v>2</v>
      </c>
      <c r="AN794" s="43">
        <v>0.01</v>
      </c>
      <c r="AO794" s="43">
        <v>0</v>
      </c>
      <c r="AP794" s="43">
        <v>0.18085106382978725</v>
      </c>
      <c r="AQ794" s="43">
        <v>5.6815220224133441E-2</v>
      </c>
      <c r="AR794" s="43">
        <f t="shared" si="72"/>
        <v>0.23766628405392068</v>
      </c>
      <c r="AS794" s="42"/>
      <c r="AT794" s="15" t="s">
        <v>11601</v>
      </c>
      <c r="AU794" s="37">
        <v>5000</v>
      </c>
      <c r="AV794" s="37">
        <v>1E-4</v>
      </c>
      <c r="AW794" s="37">
        <v>1E-3</v>
      </c>
      <c r="AX794" s="37">
        <v>0</v>
      </c>
      <c r="AY794" s="37">
        <v>0.1276595744680851</v>
      </c>
      <c r="AZ794" s="37">
        <v>-2.2145604031295608E-2</v>
      </c>
      <c r="BA794" s="37">
        <f t="shared" si="73"/>
        <v>0.10551397043678949</v>
      </c>
    </row>
    <row r="795" spans="9:53" x14ac:dyDescent="0.2">
      <c r="I795" s="15" t="s">
        <v>17708</v>
      </c>
      <c r="J795" s="43">
        <v>7000</v>
      </c>
      <c r="K795" s="43">
        <v>0.1</v>
      </c>
      <c r="L795" s="43">
        <v>2</v>
      </c>
      <c r="M795" s="43">
        <v>0.01</v>
      </c>
      <c r="N795" s="43">
        <v>1</v>
      </c>
      <c r="O795" s="43">
        <v>0.25531914893617019</v>
      </c>
      <c r="P795" s="43">
        <v>0.12395153774464118</v>
      </c>
      <c r="Q795" s="43">
        <f t="shared" si="70"/>
        <v>0.37927068668081138</v>
      </c>
      <c r="R795" s="42"/>
      <c r="S795" s="15" t="s">
        <v>3261</v>
      </c>
      <c r="T795" s="37">
        <v>5000</v>
      </c>
      <c r="U795" s="37">
        <v>1E-4</v>
      </c>
      <c r="V795" s="37">
        <v>1E-3</v>
      </c>
      <c r="W795" s="37">
        <v>1</v>
      </c>
      <c r="X795" s="37">
        <v>0.30851063829787234</v>
      </c>
      <c r="Y795" s="37">
        <v>0</v>
      </c>
      <c r="Z795" s="37">
        <f t="shared" si="71"/>
        <v>0.30851063829787234</v>
      </c>
      <c r="AA795" s="42"/>
      <c r="AJ795" s="15" t="s">
        <v>9814</v>
      </c>
      <c r="AK795" s="43">
        <v>7000</v>
      </c>
      <c r="AL795" s="43">
        <v>0.1</v>
      </c>
      <c r="AM795" s="43">
        <v>2</v>
      </c>
      <c r="AN795" s="43">
        <v>0.01</v>
      </c>
      <c r="AO795" s="43">
        <v>1</v>
      </c>
      <c r="AP795" s="43">
        <v>0.18085106382978725</v>
      </c>
      <c r="AQ795" s="43">
        <v>3.364485981308412E-2</v>
      </c>
      <c r="AR795" s="43">
        <f t="shared" si="72"/>
        <v>0.21449592364287137</v>
      </c>
      <c r="AS795" s="42"/>
      <c r="AT795" s="15" t="s">
        <v>11602</v>
      </c>
      <c r="AU795" s="37">
        <v>5000</v>
      </c>
      <c r="AV795" s="37">
        <v>1E-4</v>
      </c>
      <c r="AW795" s="37">
        <v>1E-3</v>
      </c>
      <c r="AX795" s="37">
        <v>1</v>
      </c>
      <c r="AY795" s="37">
        <v>0.1702127659574468</v>
      </c>
      <c r="AZ795" s="37">
        <v>4.1443325924957523E-2</v>
      </c>
      <c r="BA795" s="37">
        <f t="shared" si="73"/>
        <v>0.21165609188240433</v>
      </c>
    </row>
    <row r="796" spans="9:53" x14ac:dyDescent="0.2">
      <c r="I796" s="15" t="s">
        <v>17709</v>
      </c>
      <c r="J796" s="43">
        <v>7000</v>
      </c>
      <c r="K796" s="43">
        <v>0.1</v>
      </c>
      <c r="L796" s="43">
        <v>2</v>
      </c>
      <c r="M796" s="43">
        <v>0.01</v>
      </c>
      <c r="N796" s="43">
        <v>2</v>
      </c>
      <c r="O796" s="43">
        <v>0.27659574468085107</v>
      </c>
      <c r="P796" s="43">
        <v>0.14431057563587685</v>
      </c>
      <c r="Q796" s="43">
        <f t="shared" si="70"/>
        <v>0.42090632031672792</v>
      </c>
      <c r="R796" s="42"/>
      <c r="S796" s="15" t="s">
        <v>3262</v>
      </c>
      <c r="T796" s="37">
        <v>5000</v>
      </c>
      <c r="U796" s="37">
        <v>1E-4</v>
      </c>
      <c r="V796" s="37">
        <v>1E-3</v>
      </c>
      <c r="W796" s="37">
        <v>2</v>
      </c>
      <c r="X796" s="37">
        <v>0.30851063829787234</v>
      </c>
      <c r="Y796" s="37">
        <v>0</v>
      </c>
      <c r="Z796" s="37">
        <f t="shared" si="71"/>
        <v>0.30851063829787234</v>
      </c>
      <c r="AA796" s="42"/>
      <c r="AJ796" s="15" t="s">
        <v>9815</v>
      </c>
      <c r="AK796" s="43">
        <v>7000</v>
      </c>
      <c r="AL796" s="43">
        <v>0.1</v>
      </c>
      <c r="AM796" s="43">
        <v>2</v>
      </c>
      <c r="AN796" s="43">
        <v>0.01</v>
      </c>
      <c r="AO796" s="43">
        <v>2</v>
      </c>
      <c r="AP796" s="43">
        <v>0.1702127659574468</v>
      </c>
      <c r="AQ796" s="43">
        <v>2.0179072564479487E-2</v>
      </c>
      <c r="AR796" s="43">
        <f t="shared" si="72"/>
        <v>0.19039183852192629</v>
      </c>
      <c r="AS796" s="42"/>
      <c r="AT796" s="15" t="s">
        <v>11603</v>
      </c>
      <c r="AU796" s="37">
        <v>5000</v>
      </c>
      <c r="AV796" s="37">
        <v>1E-4</v>
      </c>
      <c r="AW796" s="37">
        <v>1E-3</v>
      </c>
      <c r="AX796" s="37">
        <v>2</v>
      </c>
      <c r="AY796" s="37">
        <v>0.15957446808510639</v>
      </c>
      <c r="AZ796" s="37">
        <v>2.3793874063362704E-2</v>
      </c>
      <c r="BA796" s="37">
        <f t="shared" si="73"/>
        <v>0.18336834214846909</v>
      </c>
    </row>
    <row r="797" spans="9:53" x14ac:dyDescent="0.2">
      <c r="I797" s="15" t="s">
        <v>17710</v>
      </c>
      <c r="J797" s="43">
        <v>7000</v>
      </c>
      <c r="K797" s="43">
        <v>0.1</v>
      </c>
      <c r="L797" s="43">
        <v>2</v>
      </c>
      <c r="M797" s="43">
        <v>0.01</v>
      </c>
      <c r="N797" s="43">
        <v>3</v>
      </c>
      <c r="O797" s="43">
        <v>0.26595744680851063</v>
      </c>
      <c r="P797" s="43">
        <v>0.13531529129449404</v>
      </c>
      <c r="Q797" s="43">
        <f t="shared" si="70"/>
        <v>0.40127273810300468</v>
      </c>
      <c r="R797" s="42"/>
      <c r="S797" s="15" t="s">
        <v>3263</v>
      </c>
      <c r="T797" s="37">
        <v>5000</v>
      </c>
      <c r="U797" s="37">
        <v>1E-4</v>
      </c>
      <c r="V797" s="37">
        <v>1E-3</v>
      </c>
      <c r="W797" s="37">
        <v>3</v>
      </c>
      <c r="X797" s="37">
        <v>0.30851063829787234</v>
      </c>
      <c r="Y797" s="37">
        <v>0</v>
      </c>
      <c r="Z797" s="37">
        <f t="shared" si="71"/>
        <v>0.30851063829787234</v>
      </c>
      <c r="AA797" s="42"/>
      <c r="AJ797" s="15" t="s">
        <v>9816</v>
      </c>
      <c r="AK797" s="43">
        <v>7000</v>
      </c>
      <c r="AL797" s="43">
        <v>0.1</v>
      </c>
      <c r="AM797" s="43">
        <v>2</v>
      </c>
      <c r="AN797" s="43">
        <v>0.01</v>
      </c>
      <c r="AO797" s="43">
        <v>3</v>
      </c>
      <c r="AP797" s="43">
        <v>0.1276595744680851</v>
      </c>
      <c r="AQ797" s="43">
        <v>-2.1874585708604021E-2</v>
      </c>
      <c r="AR797" s="43">
        <f t="shared" si="72"/>
        <v>0.10578498875948107</v>
      </c>
      <c r="AS797" s="42"/>
      <c r="AT797" s="15" t="s">
        <v>11604</v>
      </c>
      <c r="AU797" s="37">
        <v>5000</v>
      </c>
      <c r="AV797" s="37">
        <v>1E-4</v>
      </c>
      <c r="AW797" s="37">
        <v>1E-3</v>
      </c>
      <c r="AX797" s="37">
        <v>3</v>
      </c>
      <c r="AY797" s="37">
        <v>0.1702127659574468</v>
      </c>
      <c r="AZ797" s="37">
        <v>3.8047756494358424E-2</v>
      </c>
      <c r="BA797" s="37">
        <f t="shared" si="73"/>
        <v>0.20826052245180524</v>
      </c>
    </row>
    <row r="798" spans="9:53" x14ac:dyDescent="0.2">
      <c r="I798" s="15" t="s">
        <v>17711</v>
      </c>
      <c r="J798" s="43">
        <v>7000</v>
      </c>
      <c r="K798" s="43">
        <v>0.1</v>
      </c>
      <c r="L798" s="43">
        <v>2</v>
      </c>
      <c r="M798" s="43">
        <v>0.01</v>
      </c>
      <c r="N798" s="43">
        <v>4</v>
      </c>
      <c r="O798" s="43">
        <v>0.27659574468085107</v>
      </c>
      <c r="P798" s="43">
        <v>0.14396678719700012</v>
      </c>
      <c r="Q798" s="43">
        <f t="shared" si="70"/>
        <v>0.4205625318778512</v>
      </c>
      <c r="R798" s="42"/>
      <c r="S798" s="15" t="s">
        <v>3264</v>
      </c>
      <c r="T798" s="37">
        <v>5000</v>
      </c>
      <c r="U798" s="37">
        <v>1E-4</v>
      </c>
      <c r="V798" s="37">
        <v>1E-3</v>
      </c>
      <c r="W798" s="37">
        <v>4</v>
      </c>
      <c r="X798" s="37">
        <v>0.30851063829787234</v>
      </c>
      <c r="Y798" s="37">
        <v>0</v>
      </c>
      <c r="Z798" s="37">
        <f t="shared" si="71"/>
        <v>0.30851063829787234</v>
      </c>
      <c r="AA798" s="42"/>
      <c r="AJ798" s="15" t="s">
        <v>9817</v>
      </c>
      <c r="AK798" s="43">
        <v>7000</v>
      </c>
      <c r="AL798" s="43">
        <v>0.1</v>
      </c>
      <c r="AM798" s="43">
        <v>2</v>
      </c>
      <c r="AN798" s="43">
        <v>0.01</v>
      </c>
      <c r="AO798" s="43">
        <v>4</v>
      </c>
      <c r="AP798" s="43">
        <v>0.13829787234042554</v>
      </c>
      <c r="AQ798" s="43">
        <v>-1.1961722488038281E-2</v>
      </c>
      <c r="AR798" s="43">
        <f t="shared" si="72"/>
        <v>0.12633614985238725</v>
      </c>
      <c r="AS798" s="42"/>
      <c r="AT798" s="15" t="s">
        <v>11605</v>
      </c>
      <c r="AU798" s="37">
        <v>5000</v>
      </c>
      <c r="AV798" s="37">
        <v>1E-4</v>
      </c>
      <c r="AW798" s="37">
        <v>1E-3</v>
      </c>
      <c r="AX798" s="37">
        <v>4</v>
      </c>
      <c r="AY798" s="37">
        <v>0.15957446808510639</v>
      </c>
      <c r="AZ798" s="37">
        <v>1.1579928124584048E-2</v>
      </c>
      <c r="BA798" s="37">
        <f t="shared" si="73"/>
        <v>0.17115439620969045</v>
      </c>
    </row>
    <row r="799" spans="9:53" x14ac:dyDescent="0.2">
      <c r="I799" s="15" t="s">
        <v>17712</v>
      </c>
      <c r="J799" s="43">
        <v>7000</v>
      </c>
      <c r="K799" s="43">
        <v>0.1</v>
      </c>
      <c r="L799" s="43">
        <v>2</v>
      </c>
      <c r="M799" s="43">
        <v>0.01</v>
      </c>
      <c r="N799" s="43">
        <v>5</v>
      </c>
      <c r="O799" s="43">
        <v>0.26595744680851063</v>
      </c>
      <c r="P799" s="43">
        <v>0.13335114911811868</v>
      </c>
      <c r="Q799" s="43">
        <f t="shared" si="70"/>
        <v>0.39930859592662932</v>
      </c>
      <c r="R799" s="42"/>
      <c r="S799" s="15" t="s">
        <v>3265</v>
      </c>
      <c r="T799" s="37">
        <v>5000</v>
      </c>
      <c r="U799" s="37">
        <v>1E-4</v>
      </c>
      <c r="V799" s="37">
        <v>1E-3</v>
      </c>
      <c r="W799" s="37">
        <v>5</v>
      </c>
      <c r="X799" s="37">
        <v>0.30851063829787234</v>
      </c>
      <c r="Y799" s="37">
        <v>0</v>
      </c>
      <c r="Z799" s="37">
        <f t="shared" si="71"/>
        <v>0.30851063829787234</v>
      </c>
      <c r="AA799" s="42"/>
      <c r="AJ799" s="15" t="s">
        <v>9818</v>
      </c>
      <c r="AK799" s="43">
        <v>7000</v>
      </c>
      <c r="AL799" s="43">
        <v>0.1</v>
      </c>
      <c r="AM799" s="43">
        <v>2</v>
      </c>
      <c r="AN799" s="43">
        <v>0.01</v>
      </c>
      <c r="AO799" s="43">
        <v>5</v>
      </c>
      <c r="AP799" s="43">
        <v>0.1702127659574468</v>
      </c>
      <c r="AQ799" s="43">
        <v>2.3571713943268041E-2</v>
      </c>
      <c r="AR799" s="43">
        <f t="shared" si="72"/>
        <v>0.19378447990071485</v>
      </c>
      <c r="AS799" s="42"/>
      <c r="AT799" s="15" t="s">
        <v>11606</v>
      </c>
      <c r="AU799" s="37">
        <v>5000</v>
      </c>
      <c r="AV799" s="37">
        <v>1E-4</v>
      </c>
      <c r="AW799" s="37">
        <v>1E-3</v>
      </c>
      <c r="AX799" s="37">
        <v>5</v>
      </c>
      <c r="AY799" s="37">
        <v>0.20212765957446807</v>
      </c>
      <c r="AZ799" s="37">
        <v>6.9675376088677729E-2</v>
      </c>
      <c r="BA799" s="37">
        <f t="shared" si="73"/>
        <v>0.27180303566314579</v>
      </c>
    </row>
    <row r="800" spans="9:53" x14ac:dyDescent="0.2">
      <c r="I800" s="15" t="s">
        <v>17713</v>
      </c>
      <c r="J800" s="43">
        <v>7000</v>
      </c>
      <c r="K800" s="43">
        <v>0.1</v>
      </c>
      <c r="L800" s="43">
        <v>2</v>
      </c>
      <c r="M800" s="43">
        <v>0.01</v>
      </c>
      <c r="N800" s="43">
        <v>6</v>
      </c>
      <c r="O800" s="43">
        <v>0.28723404255319152</v>
      </c>
      <c r="P800" s="43">
        <v>0.1609379163335998</v>
      </c>
      <c r="Q800" s="43">
        <f t="shared" si="70"/>
        <v>0.44817195888679129</v>
      </c>
      <c r="R800" s="42"/>
      <c r="S800" s="15" t="s">
        <v>3266</v>
      </c>
      <c r="T800" s="37">
        <v>5000</v>
      </c>
      <c r="U800" s="37">
        <v>1E-4</v>
      </c>
      <c r="V800" s="37">
        <v>1E-3</v>
      </c>
      <c r="W800" s="37">
        <v>6</v>
      </c>
      <c r="X800" s="37">
        <v>0.30851063829787234</v>
      </c>
      <c r="Y800" s="37">
        <v>0</v>
      </c>
      <c r="Z800" s="37">
        <f t="shared" si="71"/>
        <v>0.30851063829787234</v>
      </c>
      <c r="AA800" s="42"/>
      <c r="AJ800" s="15" t="s">
        <v>9819</v>
      </c>
      <c r="AK800" s="43">
        <v>7000</v>
      </c>
      <c r="AL800" s="43">
        <v>0.1</v>
      </c>
      <c r="AM800" s="43">
        <v>2</v>
      </c>
      <c r="AN800" s="43">
        <v>0.01</v>
      </c>
      <c r="AO800" s="43">
        <v>6</v>
      </c>
      <c r="AP800" s="43">
        <v>0.10638297872340426</v>
      </c>
      <c r="AQ800" s="43">
        <v>-4.6243540479660818E-2</v>
      </c>
      <c r="AR800" s="43">
        <f t="shared" si="72"/>
        <v>6.0139438243743439E-2</v>
      </c>
      <c r="AS800" s="42"/>
      <c r="AT800" s="15" t="s">
        <v>11607</v>
      </c>
      <c r="AU800" s="37">
        <v>5000</v>
      </c>
      <c r="AV800" s="37">
        <v>1E-4</v>
      </c>
      <c r="AW800" s="37">
        <v>1E-3</v>
      </c>
      <c r="AX800" s="37">
        <v>6</v>
      </c>
      <c r="AY800" s="37">
        <v>0.1702127659574468</v>
      </c>
      <c r="AZ800" s="37">
        <v>2.7328203767577611E-2</v>
      </c>
      <c r="BA800" s="37">
        <f t="shared" si="73"/>
        <v>0.19754096972502441</v>
      </c>
    </row>
    <row r="801" spans="9:53" x14ac:dyDescent="0.2">
      <c r="I801" s="15" t="s">
        <v>17714</v>
      </c>
      <c r="J801" s="43">
        <v>7000</v>
      </c>
      <c r="K801" s="43">
        <v>0.1</v>
      </c>
      <c r="L801" s="43">
        <v>2</v>
      </c>
      <c r="M801" s="43">
        <v>0.01</v>
      </c>
      <c r="N801" s="43">
        <v>7</v>
      </c>
      <c r="O801" s="43">
        <v>0.25531914893617019</v>
      </c>
      <c r="P801" s="43">
        <v>0.12383488681757655</v>
      </c>
      <c r="Q801" s="43">
        <f t="shared" si="70"/>
        <v>0.37915403575374673</v>
      </c>
      <c r="R801" s="42"/>
      <c r="S801" s="15" t="s">
        <v>3267</v>
      </c>
      <c r="T801" s="37">
        <v>5000</v>
      </c>
      <c r="U801" s="37">
        <v>1E-4</v>
      </c>
      <c r="V801" s="37">
        <v>1E-3</v>
      </c>
      <c r="W801" s="37">
        <v>7</v>
      </c>
      <c r="X801" s="37">
        <v>0.30851063829787234</v>
      </c>
      <c r="Y801" s="37">
        <v>0</v>
      </c>
      <c r="Z801" s="37">
        <f t="shared" si="71"/>
        <v>0.30851063829787234</v>
      </c>
      <c r="AA801" s="42"/>
      <c r="AJ801" s="15" t="s">
        <v>9820</v>
      </c>
      <c r="AK801" s="43">
        <v>7000</v>
      </c>
      <c r="AL801" s="43">
        <v>0.1</v>
      </c>
      <c r="AM801" s="43">
        <v>2</v>
      </c>
      <c r="AN801" s="43">
        <v>0.01</v>
      </c>
      <c r="AO801" s="43">
        <v>7</v>
      </c>
      <c r="AP801" s="43">
        <v>0.14893617021276595</v>
      </c>
      <c r="AQ801" s="43">
        <v>8.5695451549109864E-3</v>
      </c>
      <c r="AR801" s="43">
        <f t="shared" si="72"/>
        <v>0.15750571536767694</v>
      </c>
      <c r="AS801" s="42"/>
      <c r="AT801" s="15" t="s">
        <v>11608</v>
      </c>
      <c r="AU801" s="37">
        <v>5000</v>
      </c>
      <c r="AV801" s="37">
        <v>1E-4</v>
      </c>
      <c r="AW801" s="37">
        <v>1E-3</v>
      </c>
      <c r="AX801" s="37">
        <v>7</v>
      </c>
      <c r="AY801" s="37">
        <v>0.13829787234042554</v>
      </c>
      <c r="AZ801" s="37">
        <v>-1.3578274760383402E-2</v>
      </c>
      <c r="BA801" s="37">
        <f t="shared" si="73"/>
        <v>0.12471959758004214</v>
      </c>
    </row>
    <row r="802" spans="9:53" x14ac:dyDescent="0.2">
      <c r="I802" s="15" t="s">
        <v>17715</v>
      </c>
      <c r="J802" s="43">
        <v>7000</v>
      </c>
      <c r="K802" s="43">
        <v>0.1</v>
      </c>
      <c r="L802" s="43">
        <v>2</v>
      </c>
      <c r="M802" s="43">
        <v>0.01</v>
      </c>
      <c r="N802" s="43">
        <v>8</v>
      </c>
      <c r="O802" s="43">
        <v>0.26595744680851063</v>
      </c>
      <c r="P802" s="43">
        <v>0.13311948676824378</v>
      </c>
      <c r="Q802" s="43">
        <f t="shared" si="70"/>
        <v>0.39907693357675444</v>
      </c>
      <c r="R802" s="42"/>
      <c r="S802" s="15" t="s">
        <v>3268</v>
      </c>
      <c r="T802" s="37">
        <v>5000</v>
      </c>
      <c r="U802" s="37">
        <v>1E-4</v>
      </c>
      <c r="V802" s="37">
        <v>1E-3</v>
      </c>
      <c r="W802" s="37">
        <v>8</v>
      </c>
      <c r="X802" s="37">
        <v>0.30851063829787234</v>
      </c>
      <c r="Y802" s="37">
        <v>0</v>
      </c>
      <c r="Z802" s="37">
        <f t="shared" si="71"/>
        <v>0.30851063829787234</v>
      </c>
      <c r="AA802" s="42"/>
      <c r="AJ802" s="15" t="s">
        <v>9821</v>
      </c>
      <c r="AK802" s="43">
        <v>7000</v>
      </c>
      <c r="AL802" s="43">
        <v>0.1</v>
      </c>
      <c r="AM802" s="43">
        <v>2</v>
      </c>
      <c r="AN802" s="43">
        <v>0.01</v>
      </c>
      <c r="AO802" s="43">
        <v>8</v>
      </c>
      <c r="AP802" s="43">
        <v>0.22340425531914893</v>
      </c>
      <c r="AQ802" s="43">
        <v>8.9316522893165218E-2</v>
      </c>
      <c r="AR802" s="43">
        <f t="shared" si="72"/>
        <v>0.31272077821231414</v>
      </c>
      <c r="AS802" s="42"/>
      <c r="AT802" s="15" t="s">
        <v>11609</v>
      </c>
      <c r="AU802" s="37">
        <v>5000</v>
      </c>
      <c r="AV802" s="37">
        <v>1E-4</v>
      </c>
      <c r="AW802" s="37">
        <v>1E-3</v>
      </c>
      <c r="AX802" s="37">
        <v>8</v>
      </c>
      <c r="AY802" s="37">
        <v>0.20212765957446807</v>
      </c>
      <c r="AZ802" s="37">
        <v>7.8431372549019607E-2</v>
      </c>
      <c r="BA802" s="37">
        <f t="shared" si="73"/>
        <v>0.28055903212348765</v>
      </c>
    </row>
    <row r="803" spans="9:53" x14ac:dyDescent="0.2">
      <c r="I803" s="15" t="s">
        <v>17716</v>
      </c>
      <c r="J803" s="43">
        <v>7000</v>
      </c>
      <c r="K803" s="43">
        <v>0.1</v>
      </c>
      <c r="L803" s="43">
        <v>2</v>
      </c>
      <c r="M803" s="43">
        <v>0.01</v>
      </c>
      <c r="N803" s="43">
        <v>9</v>
      </c>
      <c r="O803" s="43">
        <v>0.28723404255319152</v>
      </c>
      <c r="P803" s="43">
        <v>0.15303926842388385</v>
      </c>
      <c r="Q803" s="43">
        <f t="shared" si="70"/>
        <v>0.44027331097707534</v>
      </c>
      <c r="R803" s="42"/>
      <c r="S803" s="15" t="s">
        <v>3269</v>
      </c>
      <c r="T803" s="37">
        <v>5000</v>
      </c>
      <c r="U803" s="37">
        <v>1E-4</v>
      </c>
      <c r="V803" s="37">
        <v>1E-3</v>
      </c>
      <c r="W803" s="37">
        <v>9</v>
      </c>
      <c r="X803" s="37">
        <v>0.30851063829787234</v>
      </c>
      <c r="Y803" s="37">
        <v>0</v>
      </c>
      <c r="Z803" s="37">
        <f t="shared" si="71"/>
        <v>0.30851063829787234</v>
      </c>
      <c r="AA803" s="42"/>
      <c r="AJ803" s="15" t="s">
        <v>9822</v>
      </c>
      <c r="AK803" s="43">
        <v>7000</v>
      </c>
      <c r="AL803" s="43">
        <v>0.1</v>
      </c>
      <c r="AM803" s="43">
        <v>2</v>
      </c>
      <c r="AN803" s="43">
        <v>0.01</v>
      </c>
      <c r="AO803" s="43">
        <v>9</v>
      </c>
      <c r="AP803" s="43">
        <v>0.14893617021276595</v>
      </c>
      <c r="AQ803" s="43">
        <v>-2.4104589404875386E-2</v>
      </c>
      <c r="AR803" s="43">
        <f t="shared" si="72"/>
        <v>0.12483158080789056</v>
      </c>
      <c r="AS803" s="42"/>
      <c r="AT803" s="15" t="s">
        <v>11610</v>
      </c>
      <c r="AU803" s="37">
        <v>5000</v>
      </c>
      <c r="AV803" s="37">
        <v>1E-4</v>
      </c>
      <c r="AW803" s="37">
        <v>1E-3</v>
      </c>
      <c r="AX803" s="37">
        <v>9</v>
      </c>
      <c r="AY803" s="37">
        <v>0.15957446808510639</v>
      </c>
      <c r="AZ803" s="37">
        <v>3.2946998307071249E-2</v>
      </c>
      <c r="BA803" s="37">
        <f t="shared" si="73"/>
        <v>0.19252146639217765</v>
      </c>
    </row>
    <row r="804" spans="9:53" x14ac:dyDescent="0.2">
      <c r="I804" s="15" t="s">
        <v>17717</v>
      </c>
      <c r="J804" s="43">
        <v>7000</v>
      </c>
      <c r="K804" s="43">
        <v>0.1</v>
      </c>
      <c r="L804" s="43">
        <v>2</v>
      </c>
      <c r="M804" s="43">
        <v>0.1</v>
      </c>
      <c r="N804" s="43">
        <v>0</v>
      </c>
      <c r="O804" s="43">
        <v>0.26595744680851063</v>
      </c>
      <c r="P804" s="43">
        <v>0.13021322247552636</v>
      </c>
      <c r="Q804" s="43">
        <f t="shared" si="70"/>
        <v>0.39617066928403699</v>
      </c>
      <c r="R804" s="42"/>
      <c r="S804" s="15" t="s">
        <v>3270</v>
      </c>
      <c r="T804" s="37">
        <v>5000</v>
      </c>
      <c r="U804" s="37">
        <v>1E-4</v>
      </c>
      <c r="V804" s="37">
        <v>0.01</v>
      </c>
      <c r="W804" s="37">
        <v>0</v>
      </c>
      <c r="X804" s="37">
        <v>0.30851063829787234</v>
      </c>
      <c r="Y804" s="37">
        <v>0</v>
      </c>
      <c r="Z804" s="37">
        <f t="shared" si="71"/>
        <v>0.30851063829787234</v>
      </c>
      <c r="AA804" s="42"/>
      <c r="AJ804" s="15" t="s">
        <v>9823</v>
      </c>
      <c r="AK804" s="43">
        <v>7000</v>
      </c>
      <c r="AL804" s="43">
        <v>0.1</v>
      </c>
      <c r="AM804" s="43">
        <v>2</v>
      </c>
      <c r="AN804" s="43">
        <v>0.1</v>
      </c>
      <c r="AO804" s="43">
        <v>0</v>
      </c>
      <c r="AP804" s="43">
        <v>0.1276595744680851</v>
      </c>
      <c r="AQ804" s="43">
        <v>-2.9105473965287065E-2</v>
      </c>
      <c r="AR804" s="43">
        <f t="shared" si="72"/>
        <v>9.8554100502798031E-2</v>
      </c>
      <c r="AS804" s="42"/>
      <c r="AT804" s="15" t="s">
        <v>11611</v>
      </c>
      <c r="AU804" s="37">
        <v>5000</v>
      </c>
      <c r="AV804" s="37">
        <v>1E-4</v>
      </c>
      <c r="AW804" s="37">
        <v>0.01</v>
      </c>
      <c r="AX804" s="37">
        <v>0</v>
      </c>
      <c r="AY804" s="37">
        <v>0.18085106382978725</v>
      </c>
      <c r="AZ804" s="37">
        <v>3.8522848034006393E-2</v>
      </c>
      <c r="BA804" s="37">
        <f t="shared" si="73"/>
        <v>0.21937391186379362</v>
      </c>
    </row>
    <row r="805" spans="9:53" x14ac:dyDescent="0.2">
      <c r="I805" s="15" t="s">
        <v>17718</v>
      </c>
      <c r="J805" s="43">
        <v>7000</v>
      </c>
      <c r="K805" s="43">
        <v>0.1</v>
      </c>
      <c r="L805" s="43">
        <v>2</v>
      </c>
      <c r="M805" s="43">
        <v>0.1</v>
      </c>
      <c r="N805" s="43">
        <v>1</v>
      </c>
      <c r="O805" s="43">
        <v>0.24468085106382978</v>
      </c>
      <c r="P805" s="43">
        <v>0.10918312867058194</v>
      </c>
      <c r="Q805" s="43">
        <f t="shared" si="70"/>
        <v>0.35386397973441175</v>
      </c>
      <c r="R805" s="42"/>
      <c r="S805" s="15" t="s">
        <v>3271</v>
      </c>
      <c r="T805" s="37">
        <v>5000</v>
      </c>
      <c r="U805" s="37">
        <v>1E-4</v>
      </c>
      <c r="V805" s="37">
        <v>0.01</v>
      </c>
      <c r="W805" s="37">
        <v>1</v>
      </c>
      <c r="X805" s="37">
        <v>0.30851063829787234</v>
      </c>
      <c r="Y805" s="37">
        <v>0</v>
      </c>
      <c r="Z805" s="37">
        <f t="shared" si="71"/>
        <v>0.30851063829787234</v>
      </c>
      <c r="AA805" s="42"/>
      <c r="AJ805" s="15" t="s">
        <v>9824</v>
      </c>
      <c r="AK805" s="43">
        <v>7000</v>
      </c>
      <c r="AL805" s="43">
        <v>0.1</v>
      </c>
      <c r="AM805" s="43">
        <v>2</v>
      </c>
      <c r="AN805" s="43">
        <v>0.1</v>
      </c>
      <c r="AO805" s="43">
        <v>1</v>
      </c>
      <c r="AP805" s="43">
        <v>0.14893617021276595</v>
      </c>
      <c r="AQ805" s="43">
        <v>7.9723624767471699E-4</v>
      </c>
      <c r="AR805" s="43">
        <f t="shared" si="72"/>
        <v>0.14973340646044067</v>
      </c>
      <c r="AS805" s="42"/>
      <c r="AT805" s="15" t="s">
        <v>11612</v>
      </c>
      <c r="AU805" s="37">
        <v>5000</v>
      </c>
      <c r="AV805" s="37">
        <v>1E-4</v>
      </c>
      <c r="AW805" s="37">
        <v>0.01</v>
      </c>
      <c r="AX805" s="37">
        <v>1</v>
      </c>
      <c r="AY805" s="37">
        <v>0.1276595744680851</v>
      </c>
      <c r="AZ805" s="37">
        <v>-1.287779237844941E-2</v>
      </c>
      <c r="BA805" s="37">
        <f t="shared" si="73"/>
        <v>0.11478178208963569</v>
      </c>
    </row>
    <row r="806" spans="9:53" x14ac:dyDescent="0.2">
      <c r="I806" s="15" t="s">
        <v>17719</v>
      </c>
      <c r="J806" s="43">
        <v>7000</v>
      </c>
      <c r="K806" s="43">
        <v>0.1</v>
      </c>
      <c r="L806" s="43">
        <v>2</v>
      </c>
      <c r="M806" s="43">
        <v>0.1</v>
      </c>
      <c r="N806" s="43">
        <v>2</v>
      </c>
      <c r="O806" s="43">
        <v>0.25531914893617019</v>
      </c>
      <c r="P806" s="43">
        <v>0.12231559290382819</v>
      </c>
      <c r="Q806" s="43">
        <f t="shared" si="70"/>
        <v>0.3776347418399984</v>
      </c>
      <c r="R806" s="42"/>
      <c r="S806" s="15" t="s">
        <v>3272</v>
      </c>
      <c r="T806" s="37">
        <v>5000</v>
      </c>
      <c r="U806" s="37">
        <v>1E-4</v>
      </c>
      <c r="V806" s="37">
        <v>0.01</v>
      </c>
      <c r="W806" s="37">
        <v>2</v>
      </c>
      <c r="X806" s="37">
        <v>0.30851063829787234</v>
      </c>
      <c r="Y806" s="37">
        <v>0</v>
      </c>
      <c r="Z806" s="37">
        <f t="shared" si="71"/>
        <v>0.30851063829787234</v>
      </c>
      <c r="AA806" s="42"/>
      <c r="AJ806" s="15" t="s">
        <v>9825</v>
      </c>
      <c r="AK806" s="43">
        <v>7000</v>
      </c>
      <c r="AL806" s="43">
        <v>0.1</v>
      </c>
      <c r="AM806" s="43">
        <v>2</v>
      </c>
      <c r="AN806" s="43">
        <v>0.1</v>
      </c>
      <c r="AO806" s="43">
        <v>2</v>
      </c>
      <c r="AP806" s="43">
        <v>7.4468085106382975E-2</v>
      </c>
      <c r="AQ806" s="43">
        <v>-7.6761026991441716E-2</v>
      </c>
      <c r="AR806" s="43">
        <f t="shared" si="72"/>
        <v>-2.2929418850587413E-3</v>
      </c>
      <c r="AS806" s="42"/>
      <c r="AT806" s="15" t="s">
        <v>11613</v>
      </c>
      <c r="AU806" s="37">
        <v>5000</v>
      </c>
      <c r="AV806" s="37">
        <v>1E-4</v>
      </c>
      <c r="AW806" s="37">
        <v>0.01</v>
      </c>
      <c r="AX806" s="37">
        <v>2</v>
      </c>
      <c r="AY806" s="37">
        <v>0.14893617021276595</v>
      </c>
      <c r="AZ806" s="37">
        <v>2.18522372528616E-2</v>
      </c>
      <c r="BA806" s="37">
        <f t="shared" si="73"/>
        <v>0.17078840746562754</v>
      </c>
    </row>
    <row r="807" spans="9:53" x14ac:dyDescent="0.2">
      <c r="I807" s="15" t="s">
        <v>17720</v>
      </c>
      <c r="J807" s="43">
        <v>7000</v>
      </c>
      <c r="K807" s="43">
        <v>0.1</v>
      </c>
      <c r="L807" s="43">
        <v>2</v>
      </c>
      <c r="M807" s="43">
        <v>0.1</v>
      </c>
      <c r="N807" s="43">
        <v>3</v>
      </c>
      <c r="O807" s="43">
        <v>0.2978723404255319</v>
      </c>
      <c r="P807" s="43">
        <v>0.17058823529411768</v>
      </c>
      <c r="Q807" s="43">
        <f t="shared" si="70"/>
        <v>0.46846057571964961</v>
      </c>
      <c r="R807" s="42"/>
      <c r="S807" s="15" t="s">
        <v>3273</v>
      </c>
      <c r="T807" s="37">
        <v>5000</v>
      </c>
      <c r="U807" s="37">
        <v>1E-4</v>
      </c>
      <c r="V807" s="37">
        <v>0.01</v>
      </c>
      <c r="W807" s="37">
        <v>3</v>
      </c>
      <c r="X807" s="37">
        <v>0.30851063829787234</v>
      </c>
      <c r="Y807" s="37">
        <v>0</v>
      </c>
      <c r="Z807" s="37">
        <f t="shared" si="71"/>
        <v>0.30851063829787234</v>
      </c>
      <c r="AA807" s="42"/>
      <c r="AJ807" s="15" t="s">
        <v>9826</v>
      </c>
      <c r="AK807" s="43">
        <v>7000</v>
      </c>
      <c r="AL807" s="43">
        <v>0.1</v>
      </c>
      <c r="AM807" s="43">
        <v>2</v>
      </c>
      <c r="AN807" s="43">
        <v>0.1</v>
      </c>
      <c r="AO807" s="43">
        <v>3</v>
      </c>
      <c r="AP807" s="43">
        <v>7.4468085106382975E-2</v>
      </c>
      <c r="AQ807" s="43">
        <v>-8.1746031746031789E-2</v>
      </c>
      <c r="AR807" s="43">
        <f t="shared" si="72"/>
        <v>-7.2779466396488135E-3</v>
      </c>
      <c r="AS807" s="42"/>
      <c r="AT807" s="15" t="s">
        <v>11614</v>
      </c>
      <c r="AU807" s="37">
        <v>5000</v>
      </c>
      <c r="AV807" s="37">
        <v>1E-4</v>
      </c>
      <c r="AW807" s="37">
        <v>0.01</v>
      </c>
      <c r="AX807" s="37">
        <v>3</v>
      </c>
      <c r="AY807" s="37">
        <v>9.5744680851063829E-2</v>
      </c>
      <c r="AZ807" s="37">
        <v>-6.8181818181818191E-2</v>
      </c>
      <c r="BA807" s="37">
        <f t="shared" si="73"/>
        <v>2.7562862669245639E-2</v>
      </c>
    </row>
    <row r="808" spans="9:53" x14ac:dyDescent="0.2">
      <c r="I808" s="15" t="s">
        <v>17721</v>
      </c>
      <c r="J808" s="43">
        <v>7000</v>
      </c>
      <c r="K808" s="43">
        <v>0.1</v>
      </c>
      <c r="L808" s="43">
        <v>2</v>
      </c>
      <c r="M808" s="43">
        <v>0.1</v>
      </c>
      <c r="N808" s="43">
        <v>4</v>
      </c>
      <c r="O808" s="43">
        <v>0.26595744680851063</v>
      </c>
      <c r="P808" s="43">
        <v>0.13818761626361944</v>
      </c>
      <c r="Q808" s="43">
        <f t="shared" si="70"/>
        <v>0.40414506307213005</v>
      </c>
      <c r="R808" s="42"/>
      <c r="S808" s="15" t="s">
        <v>3274</v>
      </c>
      <c r="T808" s="37">
        <v>5000</v>
      </c>
      <c r="U808" s="37">
        <v>1E-4</v>
      </c>
      <c r="V808" s="37">
        <v>0.01</v>
      </c>
      <c r="W808" s="37">
        <v>4</v>
      </c>
      <c r="X808" s="37">
        <v>0.30851063829787234</v>
      </c>
      <c r="Y808" s="37">
        <v>0</v>
      </c>
      <c r="Z808" s="37">
        <f t="shared" si="71"/>
        <v>0.30851063829787234</v>
      </c>
      <c r="AA808" s="42"/>
      <c r="AJ808" s="15" t="s">
        <v>9827</v>
      </c>
      <c r="AK808" s="43">
        <v>7000</v>
      </c>
      <c r="AL808" s="43">
        <v>0.1</v>
      </c>
      <c r="AM808" s="43">
        <v>2</v>
      </c>
      <c r="AN808" s="43">
        <v>0.1</v>
      </c>
      <c r="AO808" s="43">
        <v>4</v>
      </c>
      <c r="AP808" s="43">
        <v>7.4468085106382975E-2</v>
      </c>
      <c r="AQ808" s="43">
        <v>-8.6633005580653732E-2</v>
      </c>
      <c r="AR808" s="43">
        <f t="shared" si="72"/>
        <v>-1.2164920474270757E-2</v>
      </c>
      <c r="AS808" s="42"/>
      <c r="AT808" s="15" t="s">
        <v>11615</v>
      </c>
      <c r="AU808" s="37">
        <v>5000</v>
      </c>
      <c r="AV808" s="37">
        <v>1E-4</v>
      </c>
      <c r="AW808" s="37">
        <v>0.01</v>
      </c>
      <c r="AX808" s="37">
        <v>4</v>
      </c>
      <c r="AY808" s="37">
        <v>0.19148936170212766</v>
      </c>
      <c r="AZ808" s="37">
        <v>4.7593654179442738E-2</v>
      </c>
      <c r="BA808" s="37">
        <f t="shared" si="73"/>
        <v>0.23908301588157038</v>
      </c>
    </row>
    <row r="809" spans="9:53" x14ac:dyDescent="0.2">
      <c r="I809" s="15" t="s">
        <v>17722</v>
      </c>
      <c r="J809" s="43">
        <v>7000</v>
      </c>
      <c r="K809" s="43">
        <v>0.1</v>
      </c>
      <c r="L809" s="43">
        <v>2</v>
      </c>
      <c r="M809" s="43">
        <v>0.1</v>
      </c>
      <c r="N809" s="43">
        <v>5</v>
      </c>
      <c r="O809" s="43">
        <v>0.24468085106382978</v>
      </c>
      <c r="P809" s="43">
        <v>0.10858821958060635</v>
      </c>
      <c r="Q809" s="43">
        <f t="shared" si="70"/>
        <v>0.35326907064443613</v>
      </c>
      <c r="R809" s="42"/>
      <c r="S809" s="15" t="s">
        <v>3275</v>
      </c>
      <c r="T809" s="37">
        <v>5000</v>
      </c>
      <c r="U809" s="37">
        <v>1E-4</v>
      </c>
      <c r="V809" s="37">
        <v>0.01</v>
      </c>
      <c r="W809" s="37">
        <v>5</v>
      </c>
      <c r="X809" s="37">
        <v>0.30851063829787234</v>
      </c>
      <c r="Y809" s="37">
        <v>0</v>
      </c>
      <c r="Z809" s="37">
        <f t="shared" si="71"/>
        <v>0.30851063829787234</v>
      </c>
      <c r="AA809" s="42"/>
      <c r="AJ809" s="15" t="s">
        <v>9828</v>
      </c>
      <c r="AK809" s="43">
        <v>7000</v>
      </c>
      <c r="AL809" s="43">
        <v>0.1</v>
      </c>
      <c r="AM809" s="43">
        <v>2</v>
      </c>
      <c r="AN809" s="43">
        <v>0.1</v>
      </c>
      <c r="AO809" s="43">
        <v>5</v>
      </c>
      <c r="AP809" s="43">
        <v>0.11702127659574468</v>
      </c>
      <c r="AQ809" s="43">
        <v>-2.7796074298511386E-2</v>
      </c>
      <c r="AR809" s="43">
        <f t="shared" si="72"/>
        <v>8.9225202297233297E-2</v>
      </c>
      <c r="AS809" s="42"/>
      <c r="AT809" s="15" t="s">
        <v>11616</v>
      </c>
      <c r="AU809" s="37">
        <v>5000</v>
      </c>
      <c r="AV809" s="37">
        <v>1E-4</v>
      </c>
      <c r="AW809" s="37">
        <v>0.01</v>
      </c>
      <c r="AX809" s="37">
        <v>5</v>
      </c>
      <c r="AY809" s="37">
        <v>0.1276595744680851</v>
      </c>
      <c r="AZ809" s="37">
        <v>-5.3475935828876881E-3</v>
      </c>
      <c r="BA809" s="37">
        <f t="shared" si="73"/>
        <v>0.1223119808851974</v>
      </c>
    </row>
    <row r="810" spans="9:53" x14ac:dyDescent="0.2">
      <c r="I810" s="15" t="s">
        <v>17723</v>
      </c>
      <c r="J810" s="43">
        <v>7000</v>
      </c>
      <c r="K810" s="43">
        <v>0.1</v>
      </c>
      <c r="L810" s="43">
        <v>2</v>
      </c>
      <c r="M810" s="43">
        <v>0.1</v>
      </c>
      <c r="N810" s="43">
        <v>6</v>
      </c>
      <c r="O810" s="43">
        <v>0.26595744680851063</v>
      </c>
      <c r="P810" s="43">
        <v>0.13253978868530161</v>
      </c>
      <c r="Q810" s="43">
        <f t="shared" si="70"/>
        <v>0.39849723549381222</v>
      </c>
      <c r="R810" s="42"/>
      <c r="S810" s="15" t="s">
        <v>3276</v>
      </c>
      <c r="T810" s="37">
        <v>5000</v>
      </c>
      <c r="U810" s="37">
        <v>1E-4</v>
      </c>
      <c r="V810" s="37">
        <v>0.01</v>
      </c>
      <c r="W810" s="37">
        <v>6</v>
      </c>
      <c r="X810" s="37">
        <v>0.30851063829787234</v>
      </c>
      <c r="Y810" s="37">
        <v>0</v>
      </c>
      <c r="Z810" s="37">
        <f t="shared" si="71"/>
        <v>0.30851063829787234</v>
      </c>
      <c r="AA810" s="42"/>
      <c r="AJ810" s="15" t="s">
        <v>9829</v>
      </c>
      <c r="AK810" s="43">
        <v>7000</v>
      </c>
      <c r="AL810" s="43">
        <v>0.1</v>
      </c>
      <c r="AM810" s="43">
        <v>2</v>
      </c>
      <c r="AN810" s="43">
        <v>0.1</v>
      </c>
      <c r="AO810" s="43">
        <v>6</v>
      </c>
      <c r="AP810" s="43">
        <v>0.21276595744680851</v>
      </c>
      <c r="AQ810" s="43">
        <v>7.5860236481998147E-2</v>
      </c>
      <c r="AR810" s="43">
        <f t="shared" si="72"/>
        <v>0.28862619392880667</v>
      </c>
      <c r="AS810" s="42"/>
      <c r="AT810" s="15" t="s">
        <v>11617</v>
      </c>
      <c r="AU810" s="37">
        <v>5000</v>
      </c>
      <c r="AV810" s="37">
        <v>1E-4</v>
      </c>
      <c r="AW810" s="37">
        <v>0.01</v>
      </c>
      <c r="AX810" s="37">
        <v>6</v>
      </c>
      <c r="AY810" s="37">
        <v>0.13829787234042554</v>
      </c>
      <c r="AZ810" s="37">
        <v>8.9808668488871451E-3</v>
      </c>
      <c r="BA810" s="37">
        <f t="shared" si="73"/>
        <v>0.14727873918931267</v>
      </c>
    </row>
    <row r="811" spans="9:53" x14ac:dyDescent="0.2">
      <c r="I811" s="15" t="s">
        <v>17724</v>
      </c>
      <c r="J811" s="43">
        <v>7000</v>
      </c>
      <c r="K811" s="43">
        <v>0.1</v>
      </c>
      <c r="L811" s="43">
        <v>2</v>
      </c>
      <c r="M811" s="43">
        <v>0.1</v>
      </c>
      <c r="N811" s="43">
        <v>7</v>
      </c>
      <c r="O811" s="43">
        <v>0.26595744680851063</v>
      </c>
      <c r="P811" s="43">
        <v>0.12834296465528824</v>
      </c>
      <c r="Q811" s="43">
        <f t="shared" si="70"/>
        <v>0.39430041146379891</v>
      </c>
      <c r="R811" s="42"/>
      <c r="S811" s="15" t="s">
        <v>3277</v>
      </c>
      <c r="T811" s="37">
        <v>5000</v>
      </c>
      <c r="U811" s="37">
        <v>1E-4</v>
      </c>
      <c r="V811" s="37">
        <v>0.01</v>
      </c>
      <c r="W811" s="37">
        <v>7</v>
      </c>
      <c r="X811" s="37">
        <v>0.30851063829787234</v>
      </c>
      <c r="Y811" s="37">
        <v>0</v>
      </c>
      <c r="Z811" s="37">
        <f t="shared" si="71"/>
        <v>0.30851063829787234</v>
      </c>
      <c r="AA811" s="42"/>
      <c r="AJ811" s="15" t="s">
        <v>9830</v>
      </c>
      <c r="AK811" s="43">
        <v>7000</v>
      </c>
      <c r="AL811" s="43">
        <v>0.1</v>
      </c>
      <c r="AM811" s="43">
        <v>2</v>
      </c>
      <c r="AN811" s="43">
        <v>0.1</v>
      </c>
      <c r="AO811" s="43">
        <v>7</v>
      </c>
      <c r="AP811" s="43">
        <v>0.1276595744680851</v>
      </c>
      <c r="AQ811" s="43">
        <v>-6.7920585161964425E-3</v>
      </c>
      <c r="AR811" s="43">
        <f t="shared" si="72"/>
        <v>0.12086751595188866</v>
      </c>
      <c r="AS811" s="42"/>
      <c r="AT811" s="15" t="s">
        <v>11618</v>
      </c>
      <c r="AU811" s="37">
        <v>5000</v>
      </c>
      <c r="AV811" s="37">
        <v>1E-4</v>
      </c>
      <c r="AW811" s="37">
        <v>0.01</v>
      </c>
      <c r="AX811" s="37">
        <v>7</v>
      </c>
      <c r="AY811" s="37">
        <v>0.11702127659574468</v>
      </c>
      <c r="AZ811" s="37">
        <v>-2.2676628653820929E-2</v>
      </c>
      <c r="BA811" s="37">
        <f t="shared" si="73"/>
        <v>9.4344647941923751E-2</v>
      </c>
    </row>
    <row r="812" spans="9:53" x14ac:dyDescent="0.2">
      <c r="I812" s="15" t="s">
        <v>17725</v>
      </c>
      <c r="J812" s="43">
        <v>7000</v>
      </c>
      <c r="K812" s="43">
        <v>0.1</v>
      </c>
      <c r="L812" s="43">
        <v>2</v>
      </c>
      <c r="M812" s="43">
        <v>0.1</v>
      </c>
      <c r="N812" s="43">
        <v>8</v>
      </c>
      <c r="O812" s="43">
        <v>0.26595744680851063</v>
      </c>
      <c r="P812" s="43">
        <v>0.13079603323505762</v>
      </c>
      <c r="Q812" s="43">
        <f t="shared" si="70"/>
        <v>0.39675348004356825</v>
      </c>
      <c r="R812" s="42"/>
      <c r="S812" s="15" t="s">
        <v>3278</v>
      </c>
      <c r="T812" s="37">
        <v>5000</v>
      </c>
      <c r="U812" s="37">
        <v>1E-4</v>
      </c>
      <c r="V812" s="37">
        <v>0.01</v>
      </c>
      <c r="W812" s="37">
        <v>8</v>
      </c>
      <c r="X812" s="37">
        <v>0.30851063829787234</v>
      </c>
      <c r="Y812" s="37">
        <v>0</v>
      </c>
      <c r="Z812" s="37">
        <f t="shared" si="71"/>
        <v>0.30851063829787234</v>
      </c>
      <c r="AA812" s="42"/>
      <c r="AJ812" s="15" t="s">
        <v>9831</v>
      </c>
      <c r="AK812" s="43">
        <v>7000</v>
      </c>
      <c r="AL812" s="43">
        <v>0.1</v>
      </c>
      <c r="AM812" s="43">
        <v>2</v>
      </c>
      <c r="AN812" s="43">
        <v>0.1</v>
      </c>
      <c r="AO812" s="43">
        <v>8</v>
      </c>
      <c r="AP812" s="43">
        <v>0.19148936170212766</v>
      </c>
      <c r="AQ812" s="43">
        <v>5.6025369978858333E-2</v>
      </c>
      <c r="AR812" s="43">
        <f t="shared" si="72"/>
        <v>0.24751473168098598</v>
      </c>
      <c r="AS812" s="42"/>
      <c r="AT812" s="15" t="s">
        <v>11619</v>
      </c>
      <c r="AU812" s="37">
        <v>5000</v>
      </c>
      <c r="AV812" s="37">
        <v>1E-4</v>
      </c>
      <c r="AW812" s="37">
        <v>0.01</v>
      </c>
      <c r="AX812" s="37">
        <v>8</v>
      </c>
      <c r="AY812" s="37">
        <v>0.15957446808510639</v>
      </c>
      <c r="AZ812" s="37">
        <v>2.4947478991596651E-2</v>
      </c>
      <c r="BA812" s="37">
        <f t="shared" si="73"/>
        <v>0.18452194707670305</v>
      </c>
    </row>
    <row r="813" spans="9:53" x14ac:dyDescent="0.2">
      <c r="I813" s="15" t="s">
        <v>17726</v>
      </c>
      <c r="J813" s="43">
        <v>7000</v>
      </c>
      <c r="K813" s="43">
        <v>0.1</v>
      </c>
      <c r="L813" s="43">
        <v>2</v>
      </c>
      <c r="M813" s="43">
        <v>0.1</v>
      </c>
      <c r="N813" s="43">
        <v>9</v>
      </c>
      <c r="O813" s="43">
        <v>0.25531914893617019</v>
      </c>
      <c r="P813" s="43">
        <v>0.12360149174214169</v>
      </c>
      <c r="Q813" s="43">
        <f t="shared" si="70"/>
        <v>0.37892064067831188</v>
      </c>
      <c r="R813" s="42"/>
      <c r="S813" s="15" t="s">
        <v>3279</v>
      </c>
      <c r="T813" s="37">
        <v>5000</v>
      </c>
      <c r="U813" s="37">
        <v>1E-4</v>
      </c>
      <c r="V813" s="37">
        <v>0.01</v>
      </c>
      <c r="W813" s="37">
        <v>9</v>
      </c>
      <c r="X813" s="37">
        <v>0.30851063829787234</v>
      </c>
      <c r="Y813" s="37">
        <v>0</v>
      </c>
      <c r="Z813" s="37">
        <f t="shared" si="71"/>
        <v>0.30851063829787234</v>
      </c>
      <c r="AA813" s="42"/>
      <c r="AJ813" s="15" t="s">
        <v>9832</v>
      </c>
      <c r="AK813" s="43">
        <v>7000</v>
      </c>
      <c r="AL813" s="43">
        <v>0.1</v>
      </c>
      <c r="AM813" s="43">
        <v>2</v>
      </c>
      <c r="AN813" s="43">
        <v>0.1</v>
      </c>
      <c r="AO813" s="43">
        <v>9</v>
      </c>
      <c r="AP813" s="43">
        <v>0.15957446808510639</v>
      </c>
      <c r="AQ813" s="43">
        <v>3.0421726073899993E-2</v>
      </c>
      <c r="AR813" s="43">
        <f t="shared" si="72"/>
        <v>0.18999619415900637</v>
      </c>
      <c r="AS813" s="42"/>
      <c r="AT813" s="15" t="s">
        <v>11620</v>
      </c>
      <c r="AU813" s="37">
        <v>5000</v>
      </c>
      <c r="AV813" s="37">
        <v>1E-4</v>
      </c>
      <c r="AW813" s="37">
        <v>0.01</v>
      </c>
      <c r="AX813" s="37">
        <v>9</v>
      </c>
      <c r="AY813" s="37">
        <v>0.1276595744680851</v>
      </c>
      <c r="AZ813" s="37">
        <v>-1.5412989065999213E-2</v>
      </c>
      <c r="BA813" s="37">
        <f t="shared" si="73"/>
        <v>0.11224658540208589</v>
      </c>
    </row>
    <row r="814" spans="9:53" x14ac:dyDescent="0.2">
      <c r="I814" s="15" t="s">
        <v>17727</v>
      </c>
      <c r="J814" s="43">
        <v>7000</v>
      </c>
      <c r="K814" s="43">
        <v>0.1</v>
      </c>
      <c r="L814" s="43">
        <v>2</v>
      </c>
      <c r="M814" s="43">
        <v>1</v>
      </c>
      <c r="N814" s="43">
        <v>0</v>
      </c>
      <c r="O814" s="43">
        <v>0.26595744680851063</v>
      </c>
      <c r="P814" s="43">
        <v>0.13704097924427888</v>
      </c>
      <c r="Q814" s="43">
        <f t="shared" si="70"/>
        <v>0.40299842605278952</v>
      </c>
      <c r="R814" s="42"/>
      <c r="S814" s="15" t="s">
        <v>3280</v>
      </c>
      <c r="T814" s="37">
        <v>5000</v>
      </c>
      <c r="U814" s="37">
        <v>1E-4</v>
      </c>
      <c r="V814" s="37">
        <v>0.1</v>
      </c>
      <c r="W814" s="37">
        <v>0</v>
      </c>
      <c r="X814" s="37">
        <v>0.30851063829787234</v>
      </c>
      <c r="Y814" s="37">
        <v>0</v>
      </c>
      <c r="Z814" s="37">
        <f t="shared" si="71"/>
        <v>0.30851063829787234</v>
      </c>
      <c r="AA814" s="42"/>
      <c r="AJ814" s="15" t="s">
        <v>9833</v>
      </c>
      <c r="AK814" s="43">
        <v>7000</v>
      </c>
      <c r="AL814" s="43">
        <v>0.1</v>
      </c>
      <c r="AM814" s="43">
        <v>2</v>
      </c>
      <c r="AN814" s="43">
        <v>1</v>
      </c>
      <c r="AO814" s="43">
        <v>0</v>
      </c>
      <c r="AP814" s="43">
        <v>0.14893617021276595</v>
      </c>
      <c r="AQ814" s="43">
        <v>-5.7509696402300659E-3</v>
      </c>
      <c r="AR814" s="43">
        <f t="shared" si="72"/>
        <v>0.14318520057253589</v>
      </c>
      <c r="AS814" s="42"/>
      <c r="AT814" s="15" t="s">
        <v>11621</v>
      </c>
      <c r="AU814" s="37">
        <v>5000</v>
      </c>
      <c r="AV814" s="37">
        <v>1E-4</v>
      </c>
      <c r="AW814" s="37">
        <v>0.1</v>
      </c>
      <c r="AX814" s="37">
        <v>0</v>
      </c>
      <c r="AY814" s="37">
        <v>0.11702127659574468</v>
      </c>
      <c r="AZ814" s="37">
        <v>-2.4422268907563022E-2</v>
      </c>
      <c r="BA814" s="37">
        <f t="shared" si="73"/>
        <v>9.2599007688181662E-2</v>
      </c>
    </row>
    <row r="815" spans="9:53" x14ac:dyDescent="0.2">
      <c r="I815" s="15" t="s">
        <v>17728</v>
      </c>
      <c r="J815" s="43">
        <v>7000</v>
      </c>
      <c r="K815" s="43">
        <v>0.1</v>
      </c>
      <c r="L815" s="43">
        <v>2</v>
      </c>
      <c r="M815" s="43">
        <v>1</v>
      </c>
      <c r="N815" s="43">
        <v>1</v>
      </c>
      <c r="O815" s="43">
        <v>0.25531914893617019</v>
      </c>
      <c r="P815" s="43">
        <v>0.12254967328977194</v>
      </c>
      <c r="Q815" s="43">
        <f t="shared" si="70"/>
        <v>0.37786882222594215</v>
      </c>
      <c r="R815" s="42"/>
      <c r="S815" s="15" t="s">
        <v>3281</v>
      </c>
      <c r="T815" s="37">
        <v>5000</v>
      </c>
      <c r="U815" s="37">
        <v>1E-4</v>
      </c>
      <c r="V815" s="37">
        <v>0.1</v>
      </c>
      <c r="W815" s="37">
        <v>1</v>
      </c>
      <c r="X815" s="37">
        <v>0.30851063829787234</v>
      </c>
      <c r="Y815" s="37">
        <v>0</v>
      </c>
      <c r="Z815" s="37">
        <f t="shared" si="71"/>
        <v>0.30851063829787234</v>
      </c>
      <c r="AA815" s="42"/>
      <c r="AJ815" s="15" t="s">
        <v>9834</v>
      </c>
      <c r="AK815" s="43">
        <v>7000</v>
      </c>
      <c r="AL815" s="43">
        <v>0.1</v>
      </c>
      <c r="AM815" s="43">
        <v>2</v>
      </c>
      <c r="AN815" s="43">
        <v>1</v>
      </c>
      <c r="AO815" s="43">
        <v>1</v>
      </c>
      <c r="AP815" s="43">
        <v>0.1276595744680851</v>
      </c>
      <c r="AQ815" s="43">
        <v>-3.476976775406098E-2</v>
      </c>
      <c r="AR815" s="43">
        <f t="shared" si="72"/>
        <v>9.2889806714024109E-2</v>
      </c>
      <c r="AS815" s="42"/>
      <c r="AT815" s="15" t="s">
        <v>11622</v>
      </c>
      <c r="AU815" s="37">
        <v>5000</v>
      </c>
      <c r="AV815" s="37">
        <v>1E-4</v>
      </c>
      <c r="AW815" s="37">
        <v>0.1</v>
      </c>
      <c r="AX815" s="37">
        <v>1</v>
      </c>
      <c r="AY815" s="37">
        <v>0.1276595744680851</v>
      </c>
      <c r="AZ815" s="37">
        <v>-1.755775577557759E-2</v>
      </c>
      <c r="BA815" s="37">
        <f t="shared" si="73"/>
        <v>0.11010181869250751</v>
      </c>
    </row>
    <row r="816" spans="9:53" x14ac:dyDescent="0.2">
      <c r="I816" s="15" t="s">
        <v>17729</v>
      </c>
      <c r="J816" s="43">
        <v>7000</v>
      </c>
      <c r="K816" s="43">
        <v>0.1</v>
      </c>
      <c r="L816" s="43">
        <v>2</v>
      </c>
      <c r="M816" s="43">
        <v>1</v>
      </c>
      <c r="N816" s="43">
        <v>2</v>
      </c>
      <c r="O816" s="43">
        <v>0.26595744680851063</v>
      </c>
      <c r="P816" s="43">
        <v>0.13554578168732506</v>
      </c>
      <c r="Q816" s="43">
        <f t="shared" si="70"/>
        <v>0.4015032284958357</v>
      </c>
      <c r="R816" s="42"/>
      <c r="S816" s="15" t="s">
        <v>3282</v>
      </c>
      <c r="T816" s="37">
        <v>5000</v>
      </c>
      <c r="U816" s="37">
        <v>1E-4</v>
      </c>
      <c r="V816" s="37">
        <v>0.1</v>
      </c>
      <c r="W816" s="37">
        <v>2</v>
      </c>
      <c r="X816" s="37">
        <v>0.30851063829787234</v>
      </c>
      <c r="Y816" s="37">
        <v>0</v>
      </c>
      <c r="Z816" s="37">
        <f t="shared" si="71"/>
        <v>0.30851063829787234</v>
      </c>
      <c r="AA816" s="42"/>
      <c r="AJ816" s="15" t="s">
        <v>9835</v>
      </c>
      <c r="AK816" s="43">
        <v>7000</v>
      </c>
      <c r="AL816" s="43">
        <v>0.1</v>
      </c>
      <c r="AM816" s="43">
        <v>2</v>
      </c>
      <c r="AN816" s="43">
        <v>1</v>
      </c>
      <c r="AO816" s="43">
        <v>2</v>
      </c>
      <c r="AP816" s="43">
        <v>0.11702127659574468</v>
      </c>
      <c r="AQ816" s="43">
        <v>-4.1099546303709648E-2</v>
      </c>
      <c r="AR816" s="43">
        <f t="shared" si="72"/>
        <v>7.5921730292035028E-2</v>
      </c>
      <c r="AS816" s="42"/>
      <c r="AT816" s="15" t="s">
        <v>11623</v>
      </c>
      <c r="AU816" s="37">
        <v>5000</v>
      </c>
      <c r="AV816" s="37">
        <v>1E-4</v>
      </c>
      <c r="AW816" s="37">
        <v>0.1</v>
      </c>
      <c r="AX816" s="37">
        <v>2</v>
      </c>
      <c r="AY816" s="37">
        <v>0.15957446808510639</v>
      </c>
      <c r="AZ816" s="37">
        <v>1.4988725295131971E-2</v>
      </c>
      <c r="BA816" s="37">
        <f t="shared" si="73"/>
        <v>0.17456319338023837</v>
      </c>
    </row>
    <row r="817" spans="9:53" x14ac:dyDescent="0.2">
      <c r="I817" s="15" t="s">
        <v>17730</v>
      </c>
      <c r="J817" s="43">
        <v>7000</v>
      </c>
      <c r="K817" s="43">
        <v>0.1</v>
      </c>
      <c r="L817" s="43">
        <v>2</v>
      </c>
      <c r="M817" s="43">
        <v>1</v>
      </c>
      <c r="N817" s="43">
        <v>3</v>
      </c>
      <c r="O817" s="43">
        <v>0.27659574468085107</v>
      </c>
      <c r="P817" s="43">
        <v>0.14807410369185661</v>
      </c>
      <c r="Q817" s="43">
        <f t="shared" si="70"/>
        <v>0.42466984837270771</v>
      </c>
      <c r="R817" s="42"/>
      <c r="S817" s="15" t="s">
        <v>3283</v>
      </c>
      <c r="T817" s="37">
        <v>5000</v>
      </c>
      <c r="U817" s="37">
        <v>1E-4</v>
      </c>
      <c r="V817" s="37">
        <v>0.1</v>
      </c>
      <c r="W817" s="37">
        <v>3</v>
      </c>
      <c r="X817" s="37">
        <v>0.30851063829787234</v>
      </c>
      <c r="Y817" s="37">
        <v>0</v>
      </c>
      <c r="Z817" s="37">
        <f t="shared" si="71"/>
        <v>0.30851063829787234</v>
      </c>
      <c r="AA817" s="42"/>
      <c r="AJ817" s="15" t="s">
        <v>9836</v>
      </c>
      <c r="AK817" s="43">
        <v>7000</v>
      </c>
      <c r="AL817" s="43">
        <v>0.1</v>
      </c>
      <c r="AM817" s="43">
        <v>2</v>
      </c>
      <c r="AN817" s="43">
        <v>1</v>
      </c>
      <c r="AO817" s="43">
        <v>3</v>
      </c>
      <c r="AP817" s="43">
        <v>0.14893617021276595</v>
      </c>
      <c r="AQ817" s="43">
        <v>7.9155672823218916E-3</v>
      </c>
      <c r="AR817" s="43">
        <f t="shared" si="72"/>
        <v>0.15685173749508785</v>
      </c>
      <c r="AS817" s="42"/>
      <c r="AT817" s="15" t="s">
        <v>11624</v>
      </c>
      <c r="AU817" s="37">
        <v>5000</v>
      </c>
      <c r="AV817" s="37">
        <v>1E-4</v>
      </c>
      <c r="AW817" s="37">
        <v>0.1</v>
      </c>
      <c r="AX817" s="37">
        <v>3</v>
      </c>
      <c r="AY817" s="37">
        <v>0.11702127659574468</v>
      </c>
      <c r="AZ817" s="37">
        <v>-2.8744725738396606E-2</v>
      </c>
      <c r="BA817" s="37">
        <f t="shared" si="73"/>
        <v>8.8276550857348077E-2</v>
      </c>
    </row>
    <row r="818" spans="9:53" x14ac:dyDescent="0.2">
      <c r="I818" s="15" t="s">
        <v>17731</v>
      </c>
      <c r="J818" s="43">
        <v>7000</v>
      </c>
      <c r="K818" s="43">
        <v>0.1</v>
      </c>
      <c r="L818" s="43">
        <v>2</v>
      </c>
      <c r="M818" s="43">
        <v>1</v>
      </c>
      <c r="N818" s="43">
        <v>4</v>
      </c>
      <c r="O818" s="43">
        <v>0.25531914893617019</v>
      </c>
      <c r="P818" s="43">
        <v>0.1295144860431274</v>
      </c>
      <c r="Q818" s="43">
        <f t="shared" si="70"/>
        <v>0.38483363497929757</v>
      </c>
      <c r="R818" s="42"/>
      <c r="S818" s="15" t="s">
        <v>3284</v>
      </c>
      <c r="T818" s="37">
        <v>5000</v>
      </c>
      <c r="U818" s="37">
        <v>1E-4</v>
      </c>
      <c r="V818" s="37">
        <v>0.1</v>
      </c>
      <c r="W818" s="37">
        <v>4</v>
      </c>
      <c r="X818" s="37">
        <v>0.30851063829787234</v>
      </c>
      <c r="Y818" s="37">
        <v>0</v>
      </c>
      <c r="Z818" s="37">
        <f t="shared" si="71"/>
        <v>0.30851063829787234</v>
      </c>
      <c r="AA818" s="42"/>
      <c r="AJ818" s="15" t="s">
        <v>9837</v>
      </c>
      <c r="AK818" s="43">
        <v>7000</v>
      </c>
      <c r="AL818" s="43">
        <v>0.1</v>
      </c>
      <c r="AM818" s="43">
        <v>2</v>
      </c>
      <c r="AN818" s="43">
        <v>1</v>
      </c>
      <c r="AO818" s="43">
        <v>4</v>
      </c>
      <c r="AP818" s="43">
        <v>0.14893617021276595</v>
      </c>
      <c r="AQ818" s="43">
        <v>1.2345679012345664E-2</v>
      </c>
      <c r="AR818" s="43">
        <f t="shared" si="72"/>
        <v>0.16128184922511163</v>
      </c>
      <c r="AS818" s="42"/>
      <c r="AT818" s="15" t="s">
        <v>11625</v>
      </c>
      <c r="AU818" s="37">
        <v>5000</v>
      </c>
      <c r="AV818" s="37">
        <v>1E-4</v>
      </c>
      <c r="AW818" s="37">
        <v>0.1</v>
      </c>
      <c r="AX818" s="37">
        <v>4</v>
      </c>
      <c r="AY818" s="37">
        <v>0.18085106382978725</v>
      </c>
      <c r="AZ818" s="37">
        <v>4.6251152984582933E-2</v>
      </c>
      <c r="BA818" s="37">
        <f t="shared" si="73"/>
        <v>0.22710221681437018</v>
      </c>
    </row>
    <row r="819" spans="9:53" x14ac:dyDescent="0.2">
      <c r="I819" s="15" t="s">
        <v>17732</v>
      </c>
      <c r="J819" s="43">
        <v>7000</v>
      </c>
      <c r="K819" s="43">
        <v>0.1</v>
      </c>
      <c r="L819" s="43">
        <v>2</v>
      </c>
      <c r="M819" s="43">
        <v>1</v>
      </c>
      <c r="N819" s="43">
        <v>5</v>
      </c>
      <c r="O819" s="43">
        <v>0.25531914893617019</v>
      </c>
      <c r="P819" s="43">
        <v>0.11867130993838731</v>
      </c>
      <c r="Q819" s="43">
        <f t="shared" si="70"/>
        <v>0.37399045887455751</v>
      </c>
      <c r="R819" s="42"/>
      <c r="S819" s="15" t="s">
        <v>3285</v>
      </c>
      <c r="T819" s="37">
        <v>5000</v>
      </c>
      <c r="U819" s="37">
        <v>1E-4</v>
      </c>
      <c r="V819" s="37">
        <v>0.1</v>
      </c>
      <c r="W819" s="37">
        <v>5</v>
      </c>
      <c r="X819" s="37">
        <v>0.30851063829787234</v>
      </c>
      <c r="Y819" s="37">
        <v>0</v>
      </c>
      <c r="Z819" s="37">
        <f t="shared" si="71"/>
        <v>0.30851063829787234</v>
      </c>
      <c r="AA819" s="42"/>
      <c r="AJ819" s="15" t="s">
        <v>9838</v>
      </c>
      <c r="AK819" s="43">
        <v>7000</v>
      </c>
      <c r="AL819" s="43">
        <v>0.1</v>
      </c>
      <c r="AM819" s="43">
        <v>2</v>
      </c>
      <c r="AN819" s="43">
        <v>1</v>
      </c>
      <c r="AO819" s="43">
        <v>5</v>
      </c>
      <c r="AP819" s="43">
        <v>0.15957446808510639</v>
      </c>
      <c r="AQ819" s="43">
        <v>1.9152027473253209E-2</v>
      </c>
      <c r="AR819" s="43">
        <f t="shared" si="72"/>
        <v>0.17872649555835959</v>
      </c>
      <c r="AS819" s="42"/>
      <c r="AT819" s="15" t="s">
        <v>11626</v>
      </c>
      <c r="AU819" s="37">
        <v>5000</v>
      </c>
      <c r="AV819" s="37">
        <v>1E-4</v>
      </c>
      <c r="AW819" s="37">
        <v>0.1</v>
      </c>
      <c r="AX819" s="37">
        <v>5</v>
      </c>
      <c r="AY819" s="37">
        <v>0.13829787234042554</v>
      </c>
      <c r="AZ819" s="37">
        <v>-9.2788971367974513E-3</v>
      </c>
      <c r="BA819" s="37">
        <f t="shared" si="73"/>
        <v>0.12901897520362809</v>
      </c>
    </row>
    <row r="820" spans="9:53" x14ac:dyDescent="0.2">
      <c r="I820" s="15" t="s">
        <v>17733</v>
      </c>
      <c r="J820" s="43">
        <v>7000</v>
      </c>
      <c r="K820" s="43">
        <v>0.1</v>
      </c>
      <c r="L820" s="43">
        <v>2</v>
      </c>
      <c r="M820" s="43">
        <v>1</v>
      </c>
      <c r="N820" s="43">
        <v>6</v>
      </c>
      <c r="O820" s="43">
        <v>0.25531914893617019</v>
      </c>
      <c r="P820" s="43">
        <v>0.12149532710280371</v>
      </c>
      <c r="Q820" s="43">
        <f t="shared" si="70"/>
        <v>0.37681447603897389</v>
      </c>
      <c r="R820" s="42"/>
      <c r="S820" s="15" t="s">
        <v>3286</v>
      </c>
      <c r="T820" s="37">
        <v>5000</v>
      </c>
      <c r="U820" s="37">
        <v>1E-4</v>
      </c>
      <c r="V820" s="37">
        <v>0.1</v>
      </c>
      <c r="W820" s="37">
        <v>6</v>
      </c>
      <c r="X820" s="37">
        <v>0.30851063829787234</v>
      </c>
      <c r="Y820" s="37">
        <v>0</v>
      </c>
      <c r="Z820" s="37">
        <f t="shared" si="71"/>
        <v>0.30851063829787234</v>
      </c>
      <c r="AA820" s="42"/>
      <c r="AJ820" s="15" t="s">
        <v>9839</v>
      </c>
      <c r="AK820" s="43">
        <v>7000</v>
      </c>
      <c r="AL820" s="43">
        <v>0.1</v>
      </c>
      <c r="AM820" s="43">
        <v>2</v>
      </c>
      <c r="AN820" s="43">
        <v>1</v>
      </c>
      <c r="AO820" s="43">
        <v>6</v>
      </c>
      <c r="AP820" s="43">
        <v>0.10638297872340426</v>
      </c>
      <c r="AQ820" s="43">
        <v>-5.1958433253397295E-2</v>
      </c>
      <c r="AR820" s="43">
        <f t="shared" si="72"/>
        <v>5.4424545470006962E-2</v>
      </c>
      <c r="AS820" s="42"/>
      <c r="AT820" s="15" t="s">
        <v>11627</v>
      </c>
      <c r="AU820" s="37">
        <v>5000</v>
      </c>
      <c r="AV820" s="37">
        <v>1E-4</v>
      </c>
      <c r="AW820" s="37">
        <v>0.1</v>
      </c>
      <c r="AX820" s="37">
        <v>6</v>
      </c>
      <c r="AY820" s="37">
        <v>0.13829787234042554</v>
      </c>
      <c r="AZ820" s="37">
        <v>-2.2425137639317839E-2</v>
      </c>
      <c r="BA820" s="37">
        <f t="shared" si="73"/>
        <v>0.1158727347011077</v>
      </c>
    </row>
    <row r="821" spans="9:53" x14ac:dyDescent="0.2">
      <c r="I821" s="15" t="s">
        <v>17734</v>
      </c>
      <c r="J821" s="43">
        <v>7000</v>
      </c>
      <c r="K821" s="43">
        <v>0.1</v>
      </c>
      <c r="L821" s="43">
        <v>2</v>
      </c>
      <c r="M821" s="43">
        <v>1</v>
      </c>
      <c r="N821" s="43">
        <v>7</v>
      </c>
      <c r="O821" s="43">
        <v>0.27659574468085107</v>
      </c>
      <c r="P821" s="43">
        <v>0.13958810068649885</v>
      </c>
      <c r="Q821" s="43">
        <f t="shared" si="70"/>
        <v>0.41618384536734992</v>
      </c>
      <c r="R821" s="42"/>
      <c r="S821" s="15" t="s">
        <v>3287</v>
      </c>
      <c r="T821" s="37">
        <v>5000</v>
      </c>
      <c r="U821" s="37">
        <v>1E-4</v>
      </c>
      <c r="V821" s="37">
        <v>0.1</v>
      </c>
      <c r="W821" s="37">
        <v>7</v>
      </c>
      <c r="X821" s="37">
        <v>0.30851063829787234</v>
      </c>
      <c r="Y821" s="37">
        <v>0</v>
      </c>
      <c r="Z821" s="37">
        <f t="shared" si="71"/>
        <v>0.30851063829787234</v>
      </c>
      <c r="AA821" s="42"/>
      <c r="AJ821" s="15" t="s">
        <v>9840</v>
      </c>
      <c r="AK821" s="43">
        <v>7000</v>
      </c>
      <c r="AL821" s="43">
        <v>0.1</v>
      </c>
      <c r="AM821" s="43">
        <v>2</v>
      </c>
      <c r="AN821" s="43">
        <v>1</v>
      </c>
      <c r="AO821" s="43">
        <v>7</v>
      </c>
      <c r="AP821" s="43">
        <v>9.5744680851063829E-2</v>
      </c>
      <c r="AQ821" s="43">
        <v>-5.0900960147310291E-2</v>
      </c>
      <c r="AR821" s="43">
        <f t="shared" si="72"/>
        <v>4.4843720703753538E-2</v>
      </c>
      <c r="AS821" s="42"/>
      <c r="AT821" s="15" t="s">
        <v>11628</v>
      </c>
      <c r="AU821" s="37">
        <v>5000</v>
      </c>
      <c r="AV821" s="37">
        <v>1E-4</v>
      </c>
      <c r="AW821" s="37">
        <v>0.1</v>
      </c>
      <c r="AX821" s="37">
        <v>7</v>
      </c>
      <c r="AY821" s="37">
        <v>0.11702127659574468</v>
      </c>
      <c r="AZ821" s="37">
        <v>-3.2147109406006062E-2</v>
      </c>
      <c r="BA821" s="37">
        <f t="shared" si="73"/>
        <v>8.4874167189738614E-2</v>
      </c>
    </row>
    <row r="822" spans="9:53" x14ac:dyDescent="0.2">
      <c r="I822" s="15" t="s">
        <v>17735</v>
      </c>
      <c r="J822" s="43">
        <v>7000</v>
      </c>
      <c r="K822" s="43">
        <v>0.1</v>
      </c>
      <c r="L822" s="43">
        <v>2</v>
      </c>
      <c r="M822" s="43">
        <v>1</v>
      </c>
      <c r="N822" s="43">
        <v>8</v>
      </c>
      <c r="O822" s="43">
        <v>0.25531914893617019</v>
      </c>
      <c r="P822" s="43">
        <v>0.12149532710280371</v>
      </c>
      <c r="Q822" s="43">
        <f t="shared" si="70"/>
        <v>0.37681447603897389</v>
      </c>
      <c r="R822" s="42"/>
      <c r="S822" s="15" t="s">
        <v>3288</v>
      </c>
      <c r="T822" s="37">
        <v>5000</v>
      </c>
      <c r="U822" s="37">
        <v>1E-4</v>
      </c>
      <c r="V822" s="37">
        <v>0.1</v>
      </c>
      <c r="W822" s="37">
        <v>8</v>
      </c>
      <c r="X822" s="37">
        <v>0.30851063829787234</v>
      </c>
      <c r="Y822" s="37">
        <v>0</v>
      </c>
      <c r="Z822" s="37">
        <f t="shared" si="71"/>
        <v>0.30851063829787234</v>
      </c>
      <c r="AA822" s="42"/>
      <c r="AJ822" s="15" t="s">
        <v>9841</v>
      </c>
      <c r="AK822" s="43">
        <v>7000</v>
      </c>
      <c r="AL822" s="43">
        <v>0.1</v>
      </c>
      <c r="AM822" s="43">
        <v>2</v>
      </c>
      <c r="AN822" s="43">
        <v>1</v>
      </c>
      <c r="AO822" s="43">
        <v>8</v>
      </c>
      <c r="AP822" s="43">
        <v>0.15957446808510639</v>
      </c>
      <c r="AQ822" s="43">
        <v>1.655409879486161E-2</v>
      </c>
      <c r="AR822" s="43">
        <f t="shared" si="72"/>
        <v>0.176128566879968</v>
      </c>
      <c r="AS822" s="42"/>
      <c r="AT822" s="15" t="s">
        <v>11629</v>
      </c>
      <c r="AU822" s="37">
        <v>5000</v>
      </c>
      <c r="AV822" s="37">
        <v>1E-4</v>
      </c>
      <c r="AW822" s="37">
        <v>0.1</v>
      </c>
      <c r="AX822" s="37">
        <v>8</v>
      </c>
      <c r="AY822" s="37">
        <v>0.18085106382978725</v>
      </c>
      <c r="AZ822" s="37">
        <v>4.9382716049382727E-2</v>
      </c>
      <c r="BA822" s="37">
        <f t="shared" si="73"/>
        <v>0.23023377987916999</v>
      </c>
    </row>
    <row r="823" spans="9:53" x14ac:dyDescent="0.2">
      <c r="I823" s="15" t="s">
        <v>17736</v>
      </c>
      <c r="J823" s="43">
        <v>7000</v>
      </c>
      <c r="K823" s="43">
        <v>0.1</v>
      </c>
      <c r="L823" s="43">
        <v>2</v>
      </c>
      <c r="M823" s="43">
        <v>1</v>
      </c>
      <c r="N823" s="43">
        <v>9</v>
      </c>
      <c r="O823" s="43">
        <v>0.26595744680851063</v>
      </c>
      <c r="P823" s="43">
        <v>0.13195931477516062</v>
      </c>
      <c r="Q823" s="43">
        <f t="shared" si="70"/>
        <v>0.39791676158367129</v>
      </c>
      <c r="R823" s="42"/>
      <c r="S823" s="15" t="s">
        <v>3289</v>
      </c>
      <c r="T823" s="37">
        <v>5000</v>
      </c>
      <c r="U823" s="37">
        <v>1E-4</v>
      </c>
      <c r="V823" s="37">
        <v>0.1</v>
      </c>
      <c r="W823" s="37">
        <v>9</v>
      </c>
      <c r="X823" s="37">
        <v>0.30851063829787234</v>
      </c>
      <c r="Y823" s="37">
        <v>0</v>
      </c>
      <c r="Z823" s="37">
        <f t="shared" si="71"/>
        <v>0.30851063829787234</v>
      </c>
      <c r="AA823" s="42"/>
      <c r="AJ823" s="15" t="s">
        <v>9842</v>
      </c>
      <c r="AK823" s="43">
        <v>7000</v>
      </c>
      <c r="AL823" s="43">
        <v>0.1</v>
      </c>
      <c r="AM823" s="43">
        <v>2</v>
      </c>
      <c r="AN823" s="43">
        <v>1</v>
      </c>
      <c r="AO823" s="43">
        <v>9</v>
      </c>
      <c r="AP823" s="43">
        <v>0.13829787234042554</v>
      </c>
      <c r="AQ823" s="43">
        <v>-1.1961722488038248E-2</v>
      </c>
      <c r="AR823" s="43">
        <f t="shared" si="72"/>
        <v>0.12633614985238728</v>
      </c>
      <c r="AS823" s="42"/>
      <c r="AT823" s="15" t="s">
        <v>11630</v>
      </c>
      <c r="AU823" s="37">
        <v>5000</v>
      </c>
      <c r="AV823" s="37">
        <v>1E-4</v>
      </c>
      <c r="AW823" s="37">
        <v>0.1</v>
      </c>
      <c r="AX823" s="37">
        <v>9</v>
      </c>
      <c r="AY823" s="37">
        <v>0.21276595744680851</v>
      </c>
      <c r="AZ823" s="37">
        <v>8.1958558796357411E-2</v>
      </c>
      <c r="BA823" s="37">
        <f t="shared" si="73"/>
        <v>0.29472451624316592</v>
      </c>
    </row>
    <row r="824" spans="9:53" x14ac:dyDescent="0.2">
      <c r="I824" s="15" t="s">
        <v>17737</v>
      </c>
      <c r="J824" s="43">
        <v>7000</v>
      </c>
      <c r="K824" s="43">
        <v>0.1</v>
      </c>
      <c r="L824" s="43">
        <v>2</v>
      </c>
      <c r="M824" s="43">
        <v>10</v>
      </c>
      <c r="N824" s="43">
        <v>0</v>
      </c>
      <c r="O824" s="43">
        <v>0.26595744680851063</v>
      </c>
      <c r="P824" s="43">
        <v>0.13566098081023453</v>
      </c>
      <c r="Q824" s="43">
        <f t="shared" si="70"/>
        <v>0.40161842761874517</v>
      </c>
      <c r="R824" s="42"/>
      <c r="S824" s="15" t="s">
        <v>3290</v>
      </c>
      <c r="T824" s="37">
        <v>5000</v>
      </c>
      <c r="U824" s="37">
        <v>1E-4</v>
      </c>
      <c r="V824" s="37">
        <v>1</v>
      </c>
      <c r="W824" s="37">
        <v>0</v>
      </c>
      <c r="X824" s="37">
        <v>0.30851063829787234</v>
      </c>
      <c r="Y824" s="37">
        <v>0</v>
      </c>
      <c r="Z824" s="37">
        <f t="shared" si="71"/>
        <v>0.30851063829787234</v>
      </c>
      <c r="AA824" s="42"/>
      <c r="AJ824" s="15" t="s">
        <v>9843</v>
      </c>
      <c r="AK824" s="43">
        <v>7000</v>
      </c>
      <c r="AL824" s="43">
        <v>0.1</v>
      </c>
      <c r="AM824" s="43">
        <v>2</v>
      </c>
      <c r="AN824" s="43">
        <v>10</v>
      </c>
      <c r="AO824" s="43">
        <v>0</v>
      </c>
      <c r="AP824" s="43">
        <v>0.22340425531914893</v>
      </c>
      <c r="AQ824" s="43">
        <v>8.7135825462285474E-2</v>
      </c>
      <c r="AR824" s="43">
        <f t="shared" si="72"/>
        <v>0.31054008078143441</v>
      </c>
      <c r="AS824" s="42"/>
      <c r="AT824" s="15" t="s">
        <v>11631</v>
      </c>
      <c r="AU824" s="37">
        <v>5000</v>
      </c>
      <c r="AV824" s="37">
        <v>1E-4</v>
      </c>
      <c r="AW824" s="37">
        <v>1</v>
      </c>
      <c r="AX824" s="37">
        <v>0</v>
      </c>
      <c r="AY824" s="37">
        <v>0.19148936170212766</v>
      </c>
      <c r="AZ824" s="37">
        <v>6.0988433228180872E-2</v>
      </c>
      <c r="BA824" s="37">
        <f t="shared" si="73"/>
        <v>0.25247779493030853</v>
      </c>
    </row>
    <row r="825" spans="9:53" x14ac:dyDescent="0.2">
      <c r="I825" s="15" t="s">
        <v>17738</v>
      </c>
      <c r="J825" s="43">
        <v>7000</v>
      </c>
      <c r="K825" s="43">
        <v>0.1</v>
      </c>
      <c r="L825" s="43">
        <v>2</v>
      </c>
      <c r="M825" s="43">
        <v>10</v>
      </c>
      <c r="N825" s="43">
        <v>1</v>
      </c>
      <c r="O825" s="43">
        <v>0.25531914893617019</v>
      </c>
      <c r="P825" s="43">
        <v>0.12149532710280371</v>
      </c>
      <c r="Q825" s="43">
        <f t="shared" si="70"/>
        <v>0.37681447603897389</v>
      </c>
      <c r="R825" s="42"/>
      <c r="S825" s="15" t="s">
        <v>3291</v>
      </c>
      <c r="T825" s="37">
        <v>5000</v>
      </c>
      <c r="U825" s="37">
        <v>1E-4</v>
      </c>
      <c r="V825" s="37">
        <v>1</v>
      </c>
      <c r="W825" s="37">
        <v>1</v>
      </c>
      <c r="X825" s="37">
        <v>0.30851063829787234</v>
      </c>
      <c r="Y825" s="37">
        <v>0</v>
      </c>
      <c r="Z825" s="37">
        <f t="shared" si="71"/>
        <v>0.30851063829787234</v>
      </c>
      <c r="AA825" s="42"/>
      <c r="AJ825" s="15" t="s">
        <v>9844</v>
      </c>
      <c r="AK825" s="43">
        <v>7000</v>
      </c>
      <c r="AL825" s="43">
        <v>0.1</v>
      </c>
      <c r="AM825" s="43">
        <v>2</v>
      </c>
      <c r="AN825" s="43">
        <v>10</v>
      </c>
      <c r="AO825" s="43">
        <v>1</v>
      </c>
      <c r="AP825" s="43">
        <v>0.11702127659574468</v>
      </c>
      <c r="AQ825" s="43">
        <v>-3.24202725949451E-2</v>
      </c>
      <c r="AR825" s="43">
        <f t="shared" si="72"/>
        <v>8.460100400079959E-2</v>
      </c>
      <c r="AS825" s="42"/>
      <c r="AT825" s="15" t="s">
        <v>11632</v>
      </c>
      <c r="AU825" s="37">
        <v>5000</v>
      </c>
      <c r="AV825" s="37">
        <v>1E-4</v>
      </c>
      <c r="AW825" s="37">
        <v>1</v>
      </c>
      <c r="AX825" s="37">
        <v>1</v>
      </c>
      <c r="AY825" s="37">
        <v>0.18085106382978725</v>
      </c>
      <c r="AZ825" s="37">
        <v>2.7542657530565631E-2</v>
      </c>
      <c r="BA825" s="37">
        <f t="shared" si="73"/>
        <v>0.20839372136035289</v>
      </c>
    </row>
    <row r="826" spans="9:53" x14ac:dyDescent="0.2">
      <c r="I826" s="15" t="s">
        <v>17739</v>
      </c>
      <c r="J826" s="43">
        <v>7000</v>
      </c>
      <c r="K826" s="43">
        <v>0.1</v>
      </c>
      <c r="L826" s="43">
        <v>2</v>
      </c>
      <c r="M826" s="43">
        <v>10</v>
      </c>
      <c r="N826" s="43">
        <v>2</v>
      </c>
      <c r="O826" s="43">
        <v>0.27659574468085107</v>
      </c>
      <c r="P826" s="43">
        <v>0.14556877422804443</v>
      </c>
      <c r="Q826" s="43">
        <f t="shared" si="70"/>
        <v>0.4221645189088955</v>
      </c>
      <c r="R826" s="42"/>
      <c r="S826" s="15" t="s">
        <v>3292</v>
      </c>
      <c r="T826" s="37">
        <v>5000</v>
      </c>
      <c r="U826" s="37">
        <v>1E-4</v>
      </c>
      <c r="V826" s="37">
        <v>1</v>
      </c>
      <c r="W826" s="37">
        <v>2</v>
      </c>
      <c r="X826" s="37">
        <v>0.30851063829787234</v>
      </c>
      <c r="Y826" s="37">
        <v>0</v>
      </c>
      <c r="Z826" s="37">
        <f t="shared" si="71"/>
        <v>0.30851063829787234</v>
      </c>
      <c r="AA826" s="42"/>
      <c r="AJ826" s="15" t="s">
        <v>9845</v>
      </c>
      <c r="AK826" s="43">
        <v>7000</v>
      </c>
      <c r="AL826" s="43">
        <v>0.1</v>
      </c>
      <c r="AM826" s="43">
        <v>2</v>
      </c>
      <c r="AN826" s="43">
        <v>10</v>
      </c>
      <c r="AO826" s="43">
        <v>2</v>
      </c>
      <c r="AP826" s="43">
        <v>0.1276595744680851</v>
      </c>
      <c r="AQ826" s="43">
        <v>-1.8364381027876884E-2</v>
      </c>
      <c r="AR826" s="43">
        <f t="shared" si="72"/>
        <v>0.10929519344020822</v>
      </c>
      <c r="AS826" s="42"/>
      <c r="AT826" s="15" t="s">
        <v>11633</v>
      </c>
      <c r="AU826" s="37">
        <v>5000</v>
      </c>
      <c r="AV826" s="37">
        <v>1E-4</v>
      </c>
      <c r="AW826" s="37">
        <v>1</v>
      </c>
      <c r="AX826" s="37">
        <v>2</v>
      </c>
      <c r="AY826" s="37">
        <v>0.13829787234042554</v>
      </c>
      <c r="AZ826" s="37">
        <v>-2.8640907862739828E-2</v>
      </c>
      <c r="BA826" s="37">
        <f t="shared" si="73"/>
        <v>0.10965696447768571</v>
      </c>
    </row>
    <row r="827" spans="9:53" x14ac:dyDescent="0.2">
      <c r="I827" s="15" t="s">
        <v>17740</v>
      </c>
      <c r="J827" s="43">
        <v>7000</v>
      </c>
      <c r="K827" s="43">
        <v>0.1</v>
      </c>
      <c r="L827" s="43">
        <v>2</v>
      </c>
      <c r="M827" s="43">
        <v>10</v>
      </c>
      <c r="N827" s="43">
        <v>3</v>
      </c>
      <c r="O827" s="43">
        <v>0.28723404255319152</v>
      </c>
      <c r="P827" s="43">
        <v>0.1581339393129261</v>
      </c>
      <c r="Q827" s="43">
        <f t="shared" si="70"/>
        <v>0.44536798186611759</v>
      </c>
      <c r="R827" s="42"/>
      <c r="S827" s="15" t="s">
        <v>3293</v>
      </c>
      <c r="T827" s="37">
        <v>5000</v>
      </c>
      <c r="U827" s="37">
        <v>1E-4</v>
      </c>
      <c r="V827" s="37">
        <v>1</v>
      </c>
      <c r="W827" s="37">
        <v>3</v>
      </c>
      <c r="X827" s="37">
        <v>0.30851063829787234</v>
      </c>
      <c r="Y827" s="37">
        <v>0</v>
      </c>
      <c r="Z827" s="37">
        <f t="shared" si="71"/>
        <v>0.30851063829787234</v>
      </c>
      <c r="AA827" s="42"/>
      <c r="AJ827" s="15" t="s">
        <v>9846</v>
      </c>
      <c r="AK827" s="43">
        <v>7000</v>
      </c>
      <c r="AL827" s="43">
        <v>0.1</v>
      </c>
      <c r="AM827" s="43">
        <v>2</v>
      </c>
      <c r="AN827" s="43">
        <v>10</v>
      </c>
      <c r="AO827" s="43">
        <v>3</v>
      </c>
      <c r="AP827" s="43">
        <v>0.23404255319148937</v>
      </c>
      <c r="AQ827" s="43">
        <v>0.10653465346534655</v>
      </c>
      <c r="AR827" s="43">
        <f t="shared" si="72"/>
        <v>0.34057720665683588</v>
      </c>
      <c r="AS827" s="42"/>
      <c r="AT827" s="15" t="s">
        <v>11634</v>
      </c>
      <c r="AU827" s="37">
        <v>5000</v>
      </c>
      <c r="AV827" s="37">
        <v>1E-4</v>
      </c>
      <c r="AW827" s="37">
        <v>1</v>
      </c>
      <c r="AX827" s="37">
        <v>3</v>
      </c>
      <c r="AY827" s="37">
        <v>0.11702127659574468</v>
      </c>
      <c r="AZ827" s="37">
        <v>-2.1070540505169481E-2</v>
      </c>
      <c r="BA827" s="37">
        <f t="shared" si="73"/>
        <v>9.5950736090575195E-2</v>
      </c>
    </row>
    <row r="828" spans="9:53" x14ac:dyDescent="0.2">
      <c r="I828" s="15" t="s">
        <v>17741</v>
      </c>
      <c r="J828" s="43">
        <v>7000</v>
      </c>
      <c r="K828" s="43">
        <v>0.1</v>
      </c>
      <c r="L828" s="43">
        <v>2</v>
      </c>
      <c r="M828" s="43">
        <v>10</v>
      </c>
      <c r="N828" s="43">
        <v>4</v>
      </c>
      <c r="O828" s="43">
        <v>0.25531914893617019</v>
      </c>
      <c r="P828" s="43">
        <v>0.11973244147157189</v>
      </c>
      <c r="Q828" s="43">
        <f t="shared" si="70"/>
        <v>0.37505159040774205</v>
      </c>
      <c r="R828" s="42"/>
      <c r="S828" s="15" t="s">
        <v>3294</v>
      </c>
      <c r="T828" s="37">
        <v>5000</v>
      </c>
      <c r="U828" s="37">
        <v>1E-4</v>
      </c>
      <c r="V828" s="37">
        <v>1</v>
      </c>
      <c r="W828" s="37">
        <v>4</v>
      </c>
      <c r="X828" s="37">
        <v>0.30851063829787234</v>
      </c>
      <c r="Y828" s="37">
        <v>0</v>
      </c>
      <c r="Z828" s="37">
        <f t="shared" si="71"/>
        <v>0.30851063829787234</v>
      </c>
      <c r="AA828" s="42"/>
      <c r="AJ828" s="15" t="s">
        <v>9847</v>
      </c>
      <c r="AK828" s="43">
        <v>7000</v>
      </c>
      <c r="AL828" s="43">
        <v>0.1</v>
      </c>
      <c r="AM828" s="43">
        <v>2</v>
      </c>
      <c r="AN828" s="43">
        <v>10</v>
      </c>
      <c r="AO828" s="43">
        <v>4</v>
      </c>
      <c r="AP828" s="43">
        <v>0.18085106382978725</v>
      </c>
      <c r="AQ828" s="43">
        <v>3.2999331997327977E-2</v>
      </c>
      <c r="AR828" s="43">
        <f t="shared" si="72"/>
        <v>0.21385039582711524</v>
      </c>
      <c r="AS828" s="42"/>
      <c r="AT828" s="15" t="s">
        <v>11635</v>
      </c>
      <c r="AU828" s="37">
        <v>5000</v>
      </c>
      <c r="AV828" s="37">
        <v>1E-4</v>
      </c>
      <c r="AW828" s="37">
        <v>1</v>
      </c>
      <c r="AX828" s="37">
        <v>4</v>
      </c>
      <c r="AY828" s="37">
        <v>0.1276595744680851</v>
      </c>
      <c r="AZ828" s="37">
        <v>-1.9981474129945744E-2</v>
      </c>
      <c r="BA828" s="37">
        <f t="shared" si="73"/>
        <v>0.10767810033813935</v>
      </c>
    </row>
    <row r="829" spans="9:53" x14ac:dyDescent="0.2">
      <c r="I829" s="15" t="s">
        <v>17742</v>
      </c>
      <c r="J829" s="43">
        <v>7000</v>
      </c>
      <c r="K829" s="43">
        <v>0.1</v>
      </c>
      <c r="L829" s="43">
        <v>2</v>
      </c>
      <c r="M829" s="43">
        <v>10</v>
      </c>
      <c r="N829" s="43">
        <v>5</v>
      </c>
      <c r="O829" s="43">
        <v>0.25531914893617019</v>
      </c>
      <c r="P829" s="43">
        <v>0.12313432835820892</v>
      </c>
      <c r="Q829" s="43">
        <f t="shared" si="70"/>
        <v>0.37845347729437911</v>
      </c>
      <c r="R829" s="42"/>
      <c r="S829" s="15" t="s">
        <v>3295</v>
      </c>
      <c r="T829" s="37">
        <v>5000</v>
      </c>
      <c r="U829" s="37">
        <v>1E-4</v>
      </c>
      <c r="V829" s="37">
        <v>1</v>
      </c>
      <c r="W829" s="37">
        <v>5</v>
      </c>
      <c r="X829" s="37">
        <v>0.30851063829787234</v>
      </c>
      <c r="Y829" s="37">
        <v>0</v>
      </c>
      <c r="Z829" s="37">
        <f t="shared" si="71"/>
        <v>0.30851063829787234</v>
      </c>
      <c r="AA829" s="42"/>
      <c r="AJ829" s="15" t="s">
        <v>9848</v>
      </c>
      <c r="AK829" s="43">
        <v>7000</v>
      </c>
      <c r="AL829" s="43">
        <v>0.1</v>
      </c>
      <c r="AM829" s="43">
        <v>2</v>
      </c>
      <c r="AN829" s="43">
        <v>10</v>
      </c>
      <c r="AO829" s="43">
        <v>5</v>
      </c>
      <c r="AP829" s="43">
        <v>0.15957446808510639</v>
      </c>
      <c r="AQ829" s="43">
        <v>3.0295116218333803E-2</v>
      </c>
      <c r="AR829" s="43">
        <f t="shared" si="72"/>
        <v>0.1898695843034402</v>
      </c>
      <c r="AS829" s="42"/>
      <c r="AT829" s="15" t="s">
        <v>11636</v>
      </c>
      <c r="AU829" s="37">
        <v>5000</v>
      </c>
      <c r="AV829" s="37">
        <v>1E-4</v>
      </c>
      <c r="AW829" s="37">
        <v>1</v>
      </c>
      <c r="AX829" s="37">
        <v>5</v>
      </c>
      <c r="AY829" s="37">
        <v>0.1702127659574468</v>
      </c>
      <c r="AZ829" s="37">
        <v>4.0314136125654466E-2</v>
      </c>
      <c r="BA829" s="37">
        <f t="shared" si="73"/>
        <v>0.21052690208310126</v>
      </c>
    </row>
    <row r="830" spans="9:53" x14ac:dyDescent="0.2">
      <c r="I830" s="15" t="s">
        <v>17743</v>
      </c>
      <c r="J830" s="43">
        <v>7000</v>
      </c>
      <c r="K830" s="43">
        <v>0.1</v>
      </c>
      <c r="L830" s="43">
        <v>2</v>
      </c>
      <c r="M830" s="43">
        <v>10</v>
      </c>
      <c r="N830" s="43">
        <v>6</v>
      </c>
      <c r="O830" s="43">
        <v>0.25531914893617019</v>
      </c>
      <c r="P830" s="43">
        <v>0.12172984516817936</v>
      </c>
      <c r="Q830" s="43">
        <f t="shared" si="70"/>
        <v>0.37704899410434956</v>
      </c>
      <c r="R830" s="42"/>
      <c r="S830" s="15" t="s">
        <v>3296</v>
      </c>
      <c r="T830" s="37">
        <v>5000</v>
      </c>
      <c r="U830" s="37">
        <v>1E-4</v>
      </c>
      <c r="V830" s="37">
        <v>1</v>
      </c>
      <c r="W830" s="37">
        <v>6</v>
      </c>
      <c r="X830" s="37">
        <v>0.30851063829787234</v>
      </c>
      <c r="Y830" s="37">
        <v>0</v>
      </c>
      <c r="Z830" s="37">
        <f t="shared" si="71"/>
        <v>0.30851063829787234</v>
      </c>
      <c r="AA830" s="42"/>
      <c r="AJ830" s="15" t="s">
        <v>9849</v>
      </c>
      <c r="AK830" s="43">
        <v>7000</v>
      </c>
      <c r="AL830" s="43">
        <v>0.1</v>
      </c>
      <c r="AM830" s="43">
        <v>2</v>
      </c>
      <c r="AN830" s="43">
        <v>10</v>
      </c>
      <c r="AO830" s="43">
        <v>6</v>
      </c>
      <c r="AP830" s="43">
        <v>0.22340425531914893</v>
      </c>
      <c r="AQ830" s="43">
        <v>9.3047845625165215E-2</v>
      </c>
      <c r="AR830" s="43">
        <f t="shared" si="72"/>
        <v>0.31645210094431414</v>
      </c>
      <c r="AS830" s="42"/>
      <c r="AT830" s="15" t="s">
        <v>11637</v>
      </c>
      <c r="AU830" s="37">
        <v>5000</v>
      </c>
      <c r="AV830" s="37">
        <v>1E-4</v>
      </c>
      <c r="AW830" s="37">
        <v>1</v>
      </c>
      <c r="AX830" s="37">
        <v>6</v>
      </c>
      <c r="AY830" s="37">
        <v>0.1276595744680851</v>
      </c>
      <c r="AZ830" s="37">
        <v>-2.9792919171676719E-2</v>
      </c>
      <c r="BA830" s="37">
        <f t="shared" si="73"/>
        <v>9.7866655296408381E-2</v>
      </c>
    </row>
    <row r="831" spans="9:53" x14ac:dyDescent="0.2">
      <c r="I831" s="15" t="s">
        <v>17744</v>
      </c>
      <c r="J831" s="43">
        <v>7000</v>
      </c>
      <c r="K831" s="43">
        <v>0.1</v>
      </c>
      <c r="L831" s="43">
        <v>2</v>
      </c>
      <c r="M831" s="43">
        <v>10</v>
      </c>
      <c r="N831" s="43">
        <v>7</v>
      </c>
      <c r="O831" s="43">
        <v>0.24468085106382978</v>
      </c>
      <c r="P831" s="43">
        <v>0.11438428874734607</v>
      </c>
      <c r="Q831" s="43">
        <f t="shared" si="70"/>
        <v>0.35906513981117583</v>
      </c>
      <c r="R831" s="42"/>
      <c r="S831" s="15" t="s">
        <v>3297</v>
      </c>
      <c r="T831" s="37">
        <v>5000</v>
      </c>
      <c r="U831" s="37">
        <v>1E-4</v>
      </c>
      <c r="V831" s="37">
        <v>1</v>
      </c>
      <c r="W831" s="37">
        <v>7</v>
      </c>
      <c r="X831" s="37">
        <v>0.30851063829787234</v>
      </c>
      <c r="Y831" s="37">
        <v>0</v>
      </c>
      <c r="Z831" s="37">
        <f t="shared" si="71"/>
        <v>0.30851063829787234</v>
      </c>
      <c r="AA831" s="42"/>
      <c r="AJ831" s="15" t="s">
        <v>9850</v>
      </c>
      <c r="AK831" s="43">
        <v>7000</v>
      </c>
      <c r="AL831" s="43">
        <v>0.1</v>
      </c>
      <c r="AM831" s="43">
        <v>2</v>
      </c>
      <c r="AN831" s="43">
        <v>10</v>
      </c>
      <c r="AO831" s="43">
        <v>7</v>
      </c>
      <c r="AP831" s="43">
        <v>0.14893617021276595</v>
      </c>
      <c r="AQ831" s="43">
        <v>1.6864949666623073E-2</v>
      </c>
      <c r="AR831" s="43">
        <f t="shared" si="72"/>
        <v>0.16580111987938903</v>
      </c>
      <c r="AS831" s="42"/>
      <c r="AT831" s="15" t="s">
        <v>11638</v>
      </c>
      <c r="AU831" s="37">
        <v>5000</v>
      </c>
      <c r="AV831" s="37">
        <v>1E-4</v>
      </c>
      <c r="AW831" s="37">
        <v>1</v>
      </c>
      <c r="AX831" s="37">
        <v>7</v>
      </c>
      <c r="AY831" s="37">
        <v>0.1276595744680851</v>
      </c>
      <c r="AZ831" s="37">
        <v>-2.5953802232027705E-4</v>
      </c>
      <c r="BA831" s="37">
        <f t="shared" si="73"/>
        <v>0.12740003644576481</v>
      </c>
    </row>
    <row r="832" spans="9:53" x14ac:dyDescent="0.2">
      <c r="I832" s="15" t="s">
        <v>17745</v>
      </c>
      <c r="J832" s="43">
        <v>7000</v>
      </c>
      <c r="K832" s="43">
        <v>0.1</v>
      </c>
      <c r="L832" s="43">
        <v>2</v>
      </c>
      <c r="M832" s="43">
        <v>10</v>
      </c>
      <c r="N832" s="43">
        <v>8</v>
      </c>
      <c r="O832" s="43">
        <v>0.28723404255319152</v>
      </c>
      <c r="P832" s="43">
        <v>0.15326700726001619</v>
      </c>
      <c r="Q832" s="43">
        <f t="shared" si="70"/>
        <v>0.4405010498132077</v>
      </c>
      <c r="R832" s="42"/>
      <c r="S832" s="15" t="s">
        <v>3298</v>
      </c>
      <c r="T832" s="37">
        <v>5000</v>
      </c>
      <c r="U832" s="37">
        <v>1E-4</v>
      </c>
      <c r="V832" s="37">
        <v>1</v>
      </c>
      <c r="W832" s="37">
        <v>8</v>
      </c>
      <c r="X832" s="37">
        <v>0.30851063829787234</v>
      </c>
      <c r="Y832" s="37">
        <v>0</v>
      </c>
      <c r="Z832" s="37">
        <f t="shared" si="71"/>
        <v>0.30851063829787234</v>
      </c>
      <c r="AA832" s="42"/>
      <c r="AJ832" s="15" t="s">
        <v>9851</v>
      </c>
      <c r="AK832" s="43">
        <v>7000</v>
      </c>
      <c r="AL832" s="43">
        <v>0.1</v>
      </c>
      <c r="AM832" s="43">
        <v>2</v>
      </c>
      <c r="AN832" s="43">
        <v>10</v>
      </c>
      <c r="AO832" s="43">
        <v>8</v>
      </c>
      <c r="AP832" s="43">
        <v>0.10638297872340426</v>
      </c>
      <c r="AQ832" s="43">
        <v>-4.5689312673818046E-2</v>
      </c>
      <c r="AR832" s="43">
        <f t="shared" si="72"/>
        <v>6.069366604958621E-2</v>
      </c>
      <c r="AS832" s="42"/>
      <c r="AT832" s="15" t="s">
        <v>11639</v>
      </c>
      <c r="AU832" s="37">
        <v>5000</v>
      </c>
      <c r="AV832" s="37">
        <v>1E-4</v>
      </c>
      <c r="AW832" s="37">
        <v>1</v>
      </c>
      <c r="AX832" s="37">
        <v>8</v>
      </c>
      <c r="AY832" s="37">
        <v>0.14893617021276595</v>
      </c>
      <c r="AZ832" s="37">
        <v>4.500926661371453E-3</v>
      </c>
      <c r="BA832" s="37">
        <f t="shared" si="73"/>
        <v>0.1534370968741374</v>
      </c>
    </row>
    <row r="833" spans="9:53" x14ac:dyDescent="0.2">
      <c r="I833" s="15" t="s">
        <v>17746</v>
      </c>
      <c r="J833" s="43">
        <v>7000</v>
      </c>
      <c r="K833" s="43">
        <v>0.1</v>
      </c>
      <c r="L833" s="43">
        <v>2</v>
      </c>
      <c r="M833" s="43">
        <v>10</v>
      </c>
      <c r="N833" s="43">
        <v>9</v>
      </c>
      <c r="O833" s="43">
        <v>0.24468085106382978</v>
      </c>
      <c r="P833" s="43">
        <v>0.11179132286398724</v>
      </c>
      <c r="Q833" s="43">
        <f t="shared" si="70"/>
        <v>0.35647217392781705</v>
      </c>
      <c r="R833" s="42"/>
      <c r="S833" s="15" t="s">
        <v>3299</v>
      </c>
      <c r="T833" s="37">
        <v>5000</v>
      </c>
      <c r="U833" s="37">
        <v>1E-4</v>
      </c>
      <c r="V833" s="37">
        <v>1</v>
      </c>
      <c r="W833" s="37">
        <v>9</v>
      </c>
      <c r="X833" s="37">
        <v>0.30851063829787234</v>
      </c>
      <c r="Y833" s="37">
        <v>0</v>
      </c>
      <c r="Z833" s="37">
        <f t="shared" si="71"/>
        <v>0.30851063829787234</v>
      </c>
      <c r="AA833" s="42"/>
      <c r="AJ833" s="15" t="s">
        <v>9852</v>
      </c>
      <c r="AK833" s="43">
        <v>7000</v>
      </c>
      <c r="AL833" s="43">
        <v>0.1</v>
      </c>
      <c r="AM833" s="43">
        <v>2</v>
      </c>
      <c r="AN833" s="43">
        <v>10</v>
      </c>
      <c r="AO833" s="43">
        <v>9</v>
      </c>
      <c r="AP833" s="43">
        <v>0.1276595744680851</v>
      </c>
      <c r="AQ833" s="43">
        <v>-2.4591253489299508E-2</v>
      </c>
      <c r="AR833" s="43">
        <f t="shared" si="72"/>
        <v>0.10306832097878559</v>
      </c>
      <c r="AS833" s="42"/>
      <c r="AT833" s="15" t="s">
        <v>11640</v>
      </c>
      <c r="AU833" s="37">
        <v>5000</v>
      </c>
      <c r="AV833" s="37">
        <v>1E-4</v>
      </c>
      <c r="AW833" s="37">
        <v>1</v>
      </c>
      <c r="AX833" s="37">
        <v>9</v>
      </c>
      <c r="AY833" s="37">
        <v>7.4468085106382975E-2</v>
      </c>
      <c r="AZ833" s="37">
        <v>-7.041884816753928E-2</v>
      </c>
      <c r="BA833" s="37">
        <f t="shared" si="73"/>
        <v>4.049236938843695E-3</v>
      </c>
    </row>
    <row r="834" spans="9:53" x14ac:dyDescent="0.2">
      <c r="I834" s="15" t="s">
        <v>17747</v>
      </c>
      <c r="J834" s="43">
        <v>7000</v>
      </c>
      <c r="K834" s="43">
        <v>0.1</v>
      </c>
      <c r="L834" s="43">
        <v>2</v>
      </c>
      <c r="M834" s="43">
        <v>100</v>
      </c>
      <c r="N834" s="43">
        <v>0</v>
      </c>
      <c r="O834" s="43">
        <v>0.27659574468085107</v>
      </c>
      <c r="P834" s="43">
        <v>0.14534028613450997</v>
      </c>
      <c r="Q834" s="43">
        <f t="shared" si="70"/>
        <v>0.42193603081536102</v>
      </c>
      <c r="R834" s="42"/>
      <c r="S834" s="15" t="s">
        <v>3300</v>
      </c>
      <c r="T834" s="37">
        <v>5000</v>
      </c>
      <c r="U834" s="37">
        <v>1E-4</v>
      </c>
      <c r="V834" s="37">
        <v>10</v>
      </c>
      <c r="W834" s="37">
        <v>0</v>
      </c>
      <c r="X834" s="37">
        <v>0.30851063829787234</v>
      </c>
      <c r="Y834" s="37">
        <v>0</v>
      </c>
      <c r="Z834" s="37">
        <f t="shared" si="71"/>
        <v>0.30851063829787234</v>
      </c>
      <c r="AA834" s="42"/>
      <c r="AJ834" s="15" t="s">
        <v>9853</v>
      </c>
      <c r="AK834" s="43">
        <v>7000</v>
      </c>
      <c r="AL834" s="43">
        <v>0.1</v>
      </c>
      <c r="AM834" s="43">
        <v>2</v>
      </c>
      <c r="AN834" s="43">
        <v>100</v>
      </c>
      <c r="AO834" s="43">
        <v>0</v>
      </c>
      <c r="AP834" s="43">
        <v>0.15957446808510639</v>
      </c>
      <c r="AQ834" s="43">
        <v>7.2192513368983975E-3</v>
      </c>
      <c r="AR834" s="43">
        <f t="shared" si="72"/>
        <v>0.1667937194220048</v>
      </c>
      <c r="AS834" s="42"/>
      <c r="AT834" s="15" t="s">
        <v>11641</v>
      </c>
      <c r="AU834" s="37">
        <v>5000</v>
      </c>
      <c r="AV834" s="37">
        <v>1E-4</v>
      </c>
      <c r="AW834" s="37">
        <v>10</v>
      </c>
      <c r="AX834" s="37">
        <v>0</v>
      </c>
      <c r="AY834" s="37">
        <v>0.18085106382978725</v>
      </c>
      <c r="AZ834" s="37">
        <v>3.1835205992509358E-2</v>
      </c>
      <c r="BA834" s="37">
        <f t="shared" si="73"/>
        <v>0.2126862698222966</v>
      </c>
    </row>
    <row r="835" spans="9:53" x14ac:dyDescent="0.2">
      <c r="I835" s="15" t="s">
        <v>17748</v>
      </c>
      <c r="J835" s="43">
        <v>7000</v>
      </c>
      <c r="K835" s="43">
        <v>0.1</v>
      </c>
      <c r="L835" s="43">
        <v>2</v>
      </c>
      <c r="M835" s="43">
        <v>100</v>
      </c>
      <c r="N835" s="43">
        <v>1</v>
      </c>
      <c r="O835" s="43">
        <v>0.2978723404255319</v>
      </c>
      <c r="P835" s="43">
        <v>0.16601693776045168</v>
      </c>
      <c r="Q835" s="43">
        <f t="shared" si="70"/>
        <v>0.46388927818598358</v>
      </c>
      <c r="R835" s="42"/>
      <c r="S835" s="15" t="s">
        <v>3301</v>
      </c>
      <c r="T835" s="37">
        <v>5000</v>
      </c>
      <c r="U835" s="37">
        <v>1E-4</v>
      </c>
      <c r="V835" s="37">
        <v>10</v>
      </c>
      <c r="W835" s="37">
        <v>1</v>
      </c>
      <c r="X835" s="37">
        <v>0.30851063829787234</v>
      </c>
      <c r="Y835" s="37">
        <v>0</v>
      </c>
      <c r="Z835" s="37">
        <f t="shared" si="71"/>
        <v>0.30851063829787234</v>
      </c>
      <c r="AA835" s="42"/>
      <c r="AJ835" s="15" t="s">
        <v>9854</v>
      </c>
      <c r="AK835" s="43">
        <v>7000</v>
      </c>
      <c r="AL835" s="43">
        <v>0.1</v>
      </c>
      <c r="AM835" s="43">
        <v>2</v>
      </c>
      <c r="AN835" s="43">
        <v>100</v>
      </c>
      <c r="AO835" s="43">
        <v>1</v>
      </c>
      <c r="AP835" s="43">
        <v>0.1702127659574468</v>
      </c>
      <c r="AQ835" s="43">
        <v>3.7542662116040959E-2</v>
      </c>
      <c r="AR835" s="43">
        <f t="shared" si="72"/>
        <v>0.20775542807348776</v>
      </c>
      <c r="AS835" s="42"/>
      <c r="AT835" s="15" t="s">
        <v>11642</v>
      </c>
      <c r="AU835" s="37">
        <v>5000</v>
      </c>
      <c r="AV835" s="37">
        <v>1E-4</v>
      </c>
      <c r="AW835" s="37">
        <v>10</v>
      </c>
      <c r="AX835" s="37">
        <v>1</v>
      </c>
      <c r="AY835" s="37">
        <v>0.1702127659574468</v>
      </c>
      <c r="AZ835" s="37">
        <v>3.5516969218626661E-2</v>
      </c>
      <c r="BA835" s="37">
        <f t="shared" si="73"/>
        <v>0.20572973517607346</v>
      </c>
    </row>
    <row r="836" spans="9:53" x14ac:dyDescent="0.2">
      <c r="I836" s="15" t="s">
        <v>17749</v>
      </c>
      <c r="J836" s="43">
        <v>7000</v>
      </c>
      <c r="K836" s="43">
        <v>0.1</v>
      </c>
      <c r="L836" s="43">
        <v>2</v>
      </c>
      <c r="M836" s="43">
        <v>100</v>
      </c>
      <c r="N836" s="43">
        <v>2</v>
      </c>
      <c r="O836" s="43">
        <v>0.26595744680851063</v>
      </c>
      <c r="P836" s="43">
        <v>0.13392976365335824</v>
      </c>
      <c r="Q836" s="43">
        <f t="shared" ref="Q836:Q899" si="74">O836+P836</f>
        <v>0.39988721046186887</v>
      </c>
      <c r="R836" s="42"/>
      <c r="S836" s="15" t="s">
        <v>3302</v>
      </c>
      <c r="T836" s="37">
        <v>5000</v>
      </c>
      <c r="U836" s="37">
        <v>1E-4</v>
      </c>
      <c r="V836" s="37">
        <v>10</v>
      </c>
      <c r="W836" s="37">
        <v>2</v>
      </c>
      <c r="X836" s="37">
        <v>0.30851063829787234</v>
      </c>
      <c r="Y836" s="37">
        <v>0</v>
      </c>
      <c r="Z836" s="37">
        <f t="shared" ref="Z836:Z899" si="75">X836+Y836</f>
        <v>0.30851063829787234</v>
      </c>
      <c r="AA836" s="42"/>
      <c r="AJ836" s="15" t="s">
        <v>9855</v>
      </c>
      <c r="AK836" s="43">
        <v>7000</v>
      </c>
      <c r="AL836" s="43">
        <v>0.1</v>
      </c>
      <c r="AM836" s="43">
        <v>2</v>
      </c>
      <c r="AN836" s="43">
        <v>100</v>
      </c>
      <c r="AO836" s="43">
        <v>2</v>
      </c>
      <c r="AP836" s="43">
        <v>0.25531914893617019</v>
      </c>
      <c r="AQ836" s="43">
        <v>0.11296845510919382</v>
      </c>
      <c r="AR836" s="43">
        <f t="shared" ref="AR836:AR899" si="76">AP836+AQ836</f>
        <v>0.36828760404536398</v>
      </c>
      <c r="AS836" s="42"/>
      <c r="AT836" s="15" t="s">
        <v>11643</v>
      </c>
      <c r="AU836" s="37">
        <v>5000</v>
      </c>
      <c r="AV836" s="37">
        <v>1E-4</v>
      </c>
      <c r="AW836" s="37">
        <v>10</v>
      </c>
      <c r="AX836" s="37">
        <v>2</v>
      </c>
      <c r="AY836" s="37">
        <v>0.10638297872340426</v>
      </c>
      <c r="AZ836" s="37">
        <v>-4.7770700636942678E-2</v>
      </c>
      <c r="BA836" s="37">
        <f t="shared" ref="BA836:BA899" si="77">AY836+AZ836</f>
        <v>5.8612278086461578E-2</v>
      </c>
    </row>
    <row r="837" spans="9:53" x14ac:dyDescent="0.2">
      <c r="I837" s="15" t="s">
        <v>17750</v>
      </c>
      <c r="J837" s="43">
        <v>7000</v>
      </c>
      <c r="K837" s="43">
        <v>0.1</v>
      </c>
      <c r="L837" s="43">
        <v>2</v>
      </c>
      <c r="M837" s="43">
        <v>100</v>
      </c>
      <c r="N837" s="43">
        <v>3</v>
      </c>
      <c r="O837" s="43">
        <v>0.25531914893617019</v>
      </c>
      <c r="P837" s="43">
        <v>0.12243264870632169</v>
      </c>
      <c r="Q837" s="43">
        <f t="shared" si="74"/>
        <v>0.37775179764249189</v>
      </c>
      <c r="R837" s="42"/>
      <c r="S837" s="15" t="s">
        <v>3303</v>
      </c>
      <c r="T837" s="37">
        <v>5000</v>
      </c>
      <c r="U837" s="37">
        <v>1E-4</v>
      </c>
      <c r="V837" s="37">
        <v>10</v>
      </c>
      <c r="W837" s="37">
        <v>3</v>
      </c>
      <c r="X837" s="37">
        <v>0.30851063829787234</v>
      </c>
      <c r="Y837" s="37">
        <v>0</v>
      </c>
      <c r="Z837" s="37">
        <f t="shared" si="75"/>
        <v>0.30851063829787234</v>
      </c>
      <c r="AA837" s="42"/>
      <c r="AJ837" s="15" t="s">
        <v>9856</v>
      </c>
      <c r="AK837" s="43">
        <v>7000</v>
      </c>
      <c r="AL837" s="43">
        <v>0.1</v>
      </c>
      <c r="AM837" s="43">
        <v>2</v>
      </c>
      <c r="AN837" s="43">
        <v>100</v>
      </c>
      <c r="AO837" s="43">
        <v>3</v>
      </c>
      <c r="AP837" s="43">
        <v>0.11702127659574468</v>
      </c>
      <c r="AQ837" s="43">
        <v>-3.2147109406006062E-2</v>
      </c>
      <c r="AR837" s="43">
        <f t="shared" si="76"/>
        <v>8.4874167189738614E-2</v>
      </c>
      <c r="AS837" s="42"/>
      <c r="AT837" s="15" t="s">
        <v>11644</v>
      </c>
      <c r="AU837" s="37">
        <v>5000</v>
      </c>
      <c r="AV837" s="37">
        <v>1E-4</v>
      </c>
      <c r="AW837" s="37">
        <v>10</v>
      </c>
      <c r="AX837" s="37">
        <v>3</v>
      </c>
      <c r="AY837" s="37">
        <v>0.14893617021276595</v>
      </c>
      <c r="AZ837" s="37">
        <v>-1.4649087761353121E-3</v>
      </c>
      <c r="BA837" s="37">
        <f t="shared" si="77"/>
        <v>0.14747126143663064</v>
      </c>
    </row>
    <row r="838" spans="9:53" x14ac:dyDescent="0.2">
      <c r="I838" s="15" t="s">
        <v>17751</v>
      </c>
      <c r="J838" s="43">
        <v>7000</v>
      </c>
      <c r="K838" s="43">
        <v>0.1</v>
      </c>
      <c r="L838" s="43">
        <v>2</v>
      </c>
      <c r="M838" s="43">
        <v>100</v>
      </c>
      <c r="N838" s="43">
        <v>4</v>
      </c>
      <c r="O838" s="43">
        <v>0.25531914893617019</v>
      </c>
      <c r="P838" s="43">
        <v>0.133184033724147</v>
      </c>
      <c r="Q838" s="43">
        <f t="shared" si="74"/>
        <v>0.38850318266031719</v>
      </c>
      <c r="R838" s="42"/>
      <c r="S838" s="15" t="s">
        <v>3304</v>
      </c>
      <c r="T838" s="37">
        <v>5000</v>
      </c>
      <c r="U838" s="37">
        <v>1E-4</v>
      </c>
      <c r="V838" s="37">
        <v>10</v>
      </c>
      <c r="W838" s="37">
        <v>4</v>
      </c>
      <c r="X838" s="37">
        <v>0.30851063829787234</v>
      </c>
      <c r="Y838" s="37">
        <v>0</v>
      </c>
      <c r="Z838" s="37">
        <f t="shared" si="75"/>
        <v>0.30851063829787234</v>
      </c>
      <c r="AA838" s="42"/>
      <c r="AJ838" s="15" t="s">
        <v>9857</v>
      </c>
      <c r="AK838" s="43">
        <v>7000</v>
      </c>
      <c r="AL838" s="43">
        <v>0.1</v>
      </c>
      <c r="AM838" s="43">
        <v>2</v>
      </c>
      <c r="AN838" s="43">
        <v>100</v>
      </c>
      <c r="AO838" s="43">
        <v>4</v>
      </c>
      <c r="AP838" s="43">
        <v>0.15957446808510639</v>
      </c>
      <c r="AQ838" s="43">
        <v>3.2821047147694724E-2</v>
      </c>
      <c r="AR838" s="43">
        <f t="shared" si="76"/>
        <v>0.19239551523280113</v>
      </c>
      <c r="AS838" s="42"/>
      <c r="AT838" s="15" t="s">
        <v>11645</v>
      </c>
      <c r="AU838" s="37">
        <v>5000</v>
      </c>
      <c r="AV838" s="37">
        <v>1E-4</v>
      </c>
      <c r="AW838" s="37">
        <v>10</v>
      </c>
      <c r="AX838" s="37">
        <v>4</v>
      </c>
      <c r="AY838" s="37">
        <v>0.15957446808510639</v>
      </c>
      <c r="AZ838" s="37">
        <v>2.0962425840474617E-2</v>
      </c>
      <c r="BA838" s="37">
        <f t="shared" si="77"/>
        <v>0.180536893925581</v>
      </c>
    </row>
    <row r="839" spans="9:53" x14ac:dyDescent="0.2">
      <c r="I839" s="15" t="s">
        <v>17752</v>
      </c>
      <c r="J839" s="43">
        <v>7000</v>
      </c>
      <c r="K839" s="43">
        <v>0.1</v>
      </c>
      <c r="L839" s="43">
        <v>2</v>
      </c>
      <c r="M839" s="43">
        <v>100</v>
      </c>
      <c r="N839" s="43">
        <v>5</v>
      </c>
      <c r="O839" s="43">
        <v>0.25531914893617019</v>
      </c>
      <c r="P839" s="43">
        <v>0.12371820482088158</v>
      </c>
      <c r="Q839" s="43">
        <f t="shared" si="74"/>
        <v>0.37903735375705178</v>
      </c>
      <c r="R839" s="42"/>
      <c r="S839" s="15" t="s">
        <v>3305</v>
      </c>
      <c r="T839" s="37">
        <v>5000</v>
      </c>
      <c r="U839" s="37">
        <v>1E-4</v>
      </c>
      <c r="V839" s="37">
        <v>10</v>
      </c>
      <c r="W839" s="37">
        <v>5</v>
      </c>
      <c r="X839" s="37">
        <v>0.30851063829787234</v>
      </c>
      <c r="Y839" s="37">
        <v>0</v>
      </c>
      <c r="Z839" s="37">
        <f t="shared" si="75"/>
        <v>0.30851063829787234</v>
      </c>
      <c r="AA839" s="42"/>
      <c r="AJ839" s="15" t="s">
        <v>9858</v>
      </c>
      <c r="AK839" s="43">
        <v>7000</v>
      </c>
      <c r="AL839" s="43">
        <v>0.1</v>
      </c>
      <c r="AM839" s="43">
        <v>2</v>
      </c>
      <c r="AN839" s="43">
        <v>100</v>
      </c>
      <c r="AO839" s="43">
        <v>5</v>
      </c>
      <c r="AP839" s="43">
        <v>0.10638297872340426</v>
      </c>
      <c r="AQ839" s="43">
        <v>-3.7718491260349582E-2</v>
      </c>
      <c r="AR839" s="43">
        <f t="shared" si="76"/>
        <v>6.8664487463054674E-2</v>
      </c>
      <c r="AS839" s="42"/>
      <c r="AT839" s="15" t="s">
        <v>11646</v>
      </c>
      <c r="AU839" s="37">
        <v>5000</v>
      </c>
      <c r="AV839" s="37">
        <v>1E-4</v>
      </c>
      <c r="AW839" s="37">
        <v>10</v>
      </c>
      <c r="AX839" s="37">
        <v>5</v>
      </c>
      <c r="AY839" s="37">
        <v>0.11702127659574468</v>
      </c>
      <c r="AZ839" s="37">
        <v>-4.1933760683760694E-2</v>
      </c>
      <c r="BA839" s="37">
        <f t="shared" si="77"/>
        <v>7.5087515911983982E-2</v>
      </c>
    </row>
    <row r="840" spans="9:53" x14ac:dyDescent="0.2">
      <c r="I840" s="15" t="s">
        <v>17753</v>
      </c>
      <c r="J840" s="43">
        <v>7000</v>
      </c>
      <c r="K840" s="43">
        <v>0.1</v>
      </c>
      <c r="L840" s="43">
        <v>2</v>
      </c>
      <c r="M840" s="43">
        <v>100</v>
      </c>
      <c r="N840" s="43">
        <v>6</v>
      </c>
      <c r="O840" s="43">
        <v>0.24468085106382978</v>
      </c>
      <c r="P840" s="43">
        <v>0.10989597225926914</v>
      </c>
      <c r="Q840" s="43">
        <f t="shared" si="74"/>
        <v>0.35457682332309892</v>
      </c>
      <c r="R840" s="42"/>
      <c r="S840" s="15" t="s">
        <v>3306</v>
      </c>
      <c r="T840" s="37">
        <v>5000</v>
      </c>
      <c r="U840" s="37">
        <v>1E-4</v>
      </c>
      <c r="V840" s="37">
        <v>10</v>
      </c>
      <c r="W840" s="37">
        <v>6</v>
      </c>
      <c r="X840" s="37">
        <v>0.30851063829787234</v>
      </c>
      <c r="Y840" s="37">
        <v>0</v>
      </c>
      <c r="Z840" s="37">
        <f t="shared" si="75"/>
        <v>0.30851063829787234</v>
      </c>
      <c r="AA840" s="42"/>
      <c r="AJ840" s="15" t="s">
        <v>9859</v>
      </c>
      <c r="AK840" s="43">
        <v>7000</v>
      </c>
      <c r="AL840" s="43">
        <v>0.1</v>
      </c>
      <c r="AM840" s="43">
        <v>2</v>
      </c>
      <c r="AN840" s="43">
        <v>100</v>
      </c>
      <c r="AO840" s="43">
        <v>6</v>
      </c>
      <c r="AP840" s="43">
        <v>0.1702127659574468</v>
      </c>
      <c r="AQ840" s="43">
        <v>3.500921295077649E-2</v>
      </c>
      <c r="AR840" s="43">
        <f t="shared" si="76"/>
        <v>0.2052219789082233</v>
      </c>
      <c r="AS840" s="42"/>
      <c r="AT840" s="15" t="s">
        <v>11647</v>
      </c>
      <c r="AU840" s="37">
        <v>5000</v>
      </c>
      <c r="AV840" s="37">
        <v>1E-4</v>
      </c>
      <c r="AW840" s="37">
        <v>10</v>
      </c>
      <c r="AX840" s="37">
        <v>6</v>
      </c>
      <c r="AY840" s="37">
        <v>0.15957446808510639</v>
      </c>
      <c r="AZ840" s="37">
        <v>1.3811420982735745E-2</v>
      </c>
      <c r="BA840" s="37">
        <f t="shared" si="77"/>
        <v>0.17338588906784214</v>
      </c>
    </row>
    <row r="841" spans="9:53" x14ac:dyDescent="0.2">
      <c r="I841" s="15" t="s">
        <v>17754</v>
      </c>
      <c r="J841" s="43">
        <v>7000</v>
      </c>
      <c r="K841" s="43">
        <v>0.1</v>
      </c>
      <c r="L841" s="43">
        <v>2</v>
      </c>
      <c r="M841" s="43">
        <v>100</v>
      </c>
      <c r="N841" s="43">
        <v>7</v>
      </c>
      <c r="O841" s="43">
        <v>0.25531914893617019</v>
      </c>
      <c r="P841" s="43">
        <v>0.12008558438085046</v>
      </c>
      <c r="Q841" s="43">
        <f t="shared" si="74"/>
        <v>0.37540473331702062</v>
      </c>
      <c r="R841" s="42"/>
      <c r="S841" s="15" t="s">
        <v>3307</v>
      </c>
      <c r="T841" s="37">
        <v>5000</v>
      </c>
      <c r="U841" s="37">
        <v>1E-4</v>
      </c>
      <c r="V841" s="37">
        <v>10</v>
      </c>
      <c r="W841" s="37">
        <v>7</v>
      </c>
      <c r="X841" s="37">
        <v>0.30851063829787234</v>
      </c>
      <c r="Y841" s="37">
        <v>0</v>
      </c>
      <c r="Z841" s="37">
        <f t="shared" si="75"/>
        <v>0.30851063829787234</v>
      </c>
      <c r="AA841" s="42"/>
      <c r="AJ841" s="15" t="s">
        <v>9860</v>
      </c>
      <c r="AK841" s="43">
        <v>7000</v>
      </c>
      <c r="AL841" s="43">
        <v>0.1</v>
      </c>
      <c r="AM841" s="43">
        <v>2</v>
      </c>
      <c r="AN841" s="43">
        <v>100</v>
      </c>
      <c r="AO841" s="43">
        <v>7</v>
      </c>
      <c r="AP841" s="43">
        <v>0.14893617021276595</v>
      </c>
      <c r="AQ841" s="43">
        <v>1.0005265929436562E-2</v>
      </c>
      <c r="AR841" s="43">
        <f t="shared" si="76"/>
        <v>0.15894143614220252</v>
      </c>
      <c r="AS841" s="42"/>
      <c r="AT841" s="15" t="s">
        <v>11648</v>
      </c>
      <c r="AU841" s="37">
        <v>5000</v>
      </c>
      <c r="AV841" s="37">
        <v>1E-4</v>
      </c>
      <c r="AW841" s="37">
        <v>10</v>
      </c>
      <c r="AX841" s="37">
        <v>7</v>
      </c>
      <c r="AY841" s="37">
        <v>0.10638297872340426</v>
      </c>
      <c r="AZ841" s="37">
        <v>-3.3507853403141365E-2</v>
      </c>
      <c r="BA841" s="37">
        <f t="shared" si="77"/>
        <v>7.2875125320262885E-2</v>
      </c>
    </row>
    <row r="842" spans="9:53" x14ac:dyDescent="0.2">
      <c r="I842" s="15" t="s">
        <v>17755</v>
      </c>
      <c r="J842" s="43">
        <v>7000</v>
      </c>
      <c r="K842" s="43">
        <v>0.1</v>
      </c>
      <c r="L842" s="43">
        <v>2</v>
      </c>
      <c r="M842" s="43">
        <v>100</v>
      </c>
      <c r="N842" s="43">
        <v>8</v>
      </c>
      <c r="O842" s="43">
        <v>0.24468085106382978</v>
      </c>
      <c r="P842" s="43">
        <v>0.10989597225926914</v>
      </c>
      <c r="Q842" s="43">
        <f t="shared" si="74"/>
        <v>0.35457682332309892</v>
      </c>
      <c r="R842" s="42"/>
      <c r="S842" s="15" t="s">
        <v>3308</v>
      </c>
      <c r="T842" s="37">
        <v>5000</v>
      </c>
      <c r="U842" s="37">
        <v>1E-4</v>
      </c>
      <c r="V842" s="37">
        <v>10</v>
      </c>
      <c r="W842" s="37">
        <v>8</v>
      </c>
      <c r="X842" s="37">
        <v>0.30851063829787234</v>
      </c>
      <c r="Y842" s="37">
        <v>0</v>
      </c>
      <c r="Z842" s="37">
        <f t="shared" si="75"/>
        <v>0.30851063829787234</v>
      </c>
      <c r="AA842" s="42"/>
      <c r="AJ842" s="15" t="s">
        <v>9861</v>
      </c>
      <c r="AK842" s="43">
        <v>7000</v>
      </c>
      <c r="AL842" s="43">
        <v>0.1</v>
      </c>
      <c r="AM842" s="43">
        <v>2</v>
      </c>
      <c r="AN842" s="43">
        <v>100</v>
      </c>
      <c r="AO842" s="43">
        <v>8</v>
      </c>
      <c r="AP842" s="43">
        <v>9.5744680851063829E-2</v>
      </c>
      <c r="AQ842" s="43">
        <v>-3.9552432995055981E-2</v>
      </c>
      <c r="AR842" s="43">
        <f t="shared" si="76"/>
        <v>5.6192247856007849E-2</v>
      </c>
      <c r="AS842" s="42"/>
      <c r="AT842" s="15" t="s">
        <v>11649</v>
      </c>
      <c r="AU842" s="37">
        <v>5000</v>
      </c>
      <c r="AV842" s="37">
        <v>1E-4</v>
      </c>
      <c r="AW842" s="37">
        <v>10</v>
      </c>
      <c r="AX842" s="37">
        <v>8</v>
      </c>
      <c r="AY842" s="37">
        <v>0.11702127659574468</v>
      </c>
      <c r="AZ842" s="37">
        <v>-3.0783458845290001E-2</v>
      </c>
      <c r="BA842" s="37">
        <f t="shared" si="77"/>
        <v>8.6237817750454679E-2</v>
      </c>
    </row>
    <row r="843" spans="9:53" x14ac:dyDescent="0.2">
      <c r="I843" s="15" t="s">
        <v>17756</v>
      </c>
      <c r="J843" s="43">
        <v>7000</v>
      </c>
      <c r="K843" s="43">
        <v>0.1</v>
      </c>
      <c r="L843" s="43">
        <v>2</v>
      </c>
      <c r="M843" s="43">
        <v>100</v>
      </c>
      <c r="N843" s="43">
        <v>9</v>
      </c>
      <c r="O843" s="43">
        <v>0.25531914893617019</v>
      </c>
      <c r="P843" s="43">
        <v>0.12325116588940703</v>
      </c>
      <c r="Q843" s="43">
        <f t="shared" si="74"/>
        <v>0.37857031482557724</v>
      </c>
      <c r="R843" s="42"/>
      <c r="S843" s="15" t="s">
        <v>3309</v>
      </c>
      <c r="T843" s="37">
        <v>5000</v>
      </c>
      <c r="U843" s="37">
        <v>1E-4</v>
      </c>
      <c r="V843" s="37">
        <v>10</v>
      </c>
      <c r="W843" s="37">
        <v>9</v>
      </c>
      <c r="X843" s="37">
        <v>0.30851063829787234</v>
      </c>
      <c r="Y843" s="37">
        <v>0</v>
      </c>
      <c r="Z843" s="37">
        <f t="shared" si="75"/>
        <v>0.30851063829787234</v>
      </c>
      <c r="AA843" s="42"/>
      <c r="AJ843" s="15" t="s">
        <v>9862</v>
      </c>
      <c r="AK843" s="43">
        <v>7000</v>
      </c>
      <c r="AL843" s="43">
        <v>0.1</v>
      </c>
      <c r="AM843" s="43">
        <v>2</v>
      </c>
      <c r="AN843" s="43">
        <v>100</v>
      </c>
      <c r="AO843" s="43">
        <v>9</v>
      </c>
      <c r="AP843" s="43">
        <v>0.11702127659574468</v>
      </c>
      <c r="AQ843" s="43">
        <v>-1.960271824359644E-2</v>
      </c>
      <c r="AR843" s="43">
        <f t="shared" si="76"/>
        <v>9.7418558352148243E-2</v>
      </c>
      <c r="AS843" s="42"/>
      <c r="AT843" s="15" t="s">
        <v>11650</v>
      </c>
      <c r="AU843" s="37">
        <v>5000</v>
      </c>
      <c r="AV843" s="37">
        <v>1E-4</v>
      </c>
      <c r="AW843" s="37">
        <v>10</v>
      </c>
      <c r="AX843" s="37">
        <v>9</v>
      </c>
      <c r="AY843" s="37">
        <v>9.5744680851063829E-2</v>
      </c>
      <c r="AZ843" s="37">
        <v>-5.7717765422292823E-2</v>
      </c>
      <c r="BA843" s="37">
        <f t="shared" si="77"/>
        <v>3.8026915428771006E-2</v>
      </c>
    </row>
    <row r="844" spans="9:53" x14ac:dyDescent="0.2">
      <c r="I844" s="15" t="s">
        <v>17757</v>
      </c>
      <c r="J844" s="43">
        <v>9000</v>
      </c>
      <c r="K844" s="43">
        <v>0.1</v>
      </c>
      <c r="L844" s="43">
        <v>2</v>
      </c>
      <c r="M844" s="43">
        <v>1E-3</v>
      </c>
      <c r="N844" s="43">
        <v>0</v>
      </c>
      <c r="O844" s="43">
        <v>0.28723404255319152</v>
      </c>
      <c r="P844" s="43">
        <v>0.15519785378940312</v>
      </c>
      <c r="Q844" s="43">
        <f t="shared" si="74"/>
        <v>0.44243189634259461</v>
      </c>
      <c r="R844" s="42"/>
      <c r="S844" s="15" t="s">
        <v>3310</v>
      </c>
      <c r="T844" s="37">
        <v>5000</v>
      </c>
      <c r="U844" s="37">
        <v>1E-4</v>
      </c>
      <c r="V844" s="37">
        <v>100</v>
      </c>
      <c r="W844" s="37">
        <v>0</v>
      </c>
      <c r="X844" s="37">
        <v>0.30851063829787234</v>
      </c>
      <c r="Y844" s="37">
        <v>0</v>
      </c>
      <c r="Z844" s="37">
        <f t="shared" si="75"/>
        <v>0.30851063829787234</v>
      </c>
      <c r="AA844" s="42"/>
      <c r="AJ844" s="15" t="s">
        <v>9863</v>
      </c>
      <c r="AK844" s="43">
        <v>9000</v>
      </c>
      <c r="AL844" s="43">
        <v>0.1</v>
      </c>
      <c r="AM844" s="43">
        <v>2</v>
      </c>
      <c r="AN844" s="43">
        <v>1E-3</v>
      </c>
      <c r="AO844" s="43">
        <v>0</v>
      </c>
      <c r="AP844" s="43">
        <v>9.5744680851063829E-2</v>
      </c>
      <c r="AQ844" s="43">
        <v>-3.4036495405720187E-2</v>
      </c>
      <c r="AR844" s="43">
        <f t="shared" si="76"/>
        <v>6.1708185445343643E-2</v>
      </c>
      <c r="AS844" s="42"/>
      <c r="AT844" s="15" t="s">
        <v>11651</v>
      </c>
      <c r="AU844" s="37">
        <v>5000</v>
      </c>
      <c r="AV844" s="37">
        <v>1E-4</v>
      </c>
      <c r="AW844" s="37">
        <v>100</v>
      </c>
      <c r="AX844" s="37">
        <v>0</v>
      </c>
      <c r="AY844" s="37">
        <v>0.1276595744680851</v>
      </c>
      <c r="AZ844" s="37">
        <v>-4.4444444444444439E-2</v>
      </c>
      <c r="BA844" s="37">
        <f t="shared" si="77"/>
        <v>8.3215130023640657E-2</v>
      </c>
    </row>
    <row r="845" spans="9:53" x14ac:dyDescent="0.2">
      <c r="I845" s="15" t="s">
        <v>17758</v>
      </c>
      <c r="J845" s="43">
        <v>9000</v>
      </c>
      <c r="K845" s="43">
        <v>0.1</v>
      </c>
      <c r="L845" s="43">
        <v>2</v>
      </c>
      <c r="M845" s="43">
        <v>1E-3</v>
      </c>
      <c r="N845" s="43">
        <v>1</v>
      </c>
      <c r="O845" s="43">
        <v>0.25531914893617019</v>
      </c>
      <c r="P845" s="43">
        <v>0.11855324849296714</v>
      </c>
      <c r="Q845" s="43">
        <f t="shared" si="74"/>
        <v>0.37387239742913736</v>
      </c>
      <c r="R845" s="42"/>
      <c r="S845" s="15" t="s">
        <v>3311</v>
      </c>
      <c r="T845" s="37">
        <v>5000</v>
      </c>
      <c r="U845" s="37">
        <v>1E-4</v>
      </c>
      <c r="V845" s="37">
        <v>100</v>
      </c>
      <c r="W845" s="37">
        <v>1</v>
      </c>
      <c r="X845" s="37">
        <v>0.30851063829787234</v>
      </c>
      <c r="Y845" s="37">
        <v>0</v>
      </c>
      <c r="Z845" s="37">
        <f t="shared" si="75"/>
        <v>0.30851063829787234</v>
      </c>
      <c r="AA845" s="42"/>
      <c r="AJ845" s="15" t="s">
        <v>9864</v>
      </c>
      <c r="AK845" s="43">
        <v>9000</v>
      </c>
      <c r="AL845" s="43">
        <v>0.1</v>
      </c>
      <c r="AM845" s="43">
        <v>2</v>
      </c>
      <c r="AN845" s="43">
        <v>1E-3</v>
      </c>
      <c r="AO845" s="43">
        <v>1</v>
      </c>
      <c r="AP845" s="43">
        <v>9.5744680851063829E-2</v>
      </c>
      <c r="AQ845" s="43">
        <v>-7.2051522876694002E-2</v>
      </c>
      <c r="AR845" s="43">
        <f t="shared" si="76"/>
        <v>2.3693157974369827E-2</v>
      </c>
      <c r="AS845" s="42"/>
      <c r="AT845" s="15" t="s">
        <v>11652</v>
      </c>
      <c r="AU845" s="37">
        <v>5000</v>
      </c>
      <c r="AV845" s="37">
        <v>1E-4</v>
      </c>
      <c r="AW845" s="37">
        <v>100</v>
      </c>
      <c r="AX845" s="37">
        <v>1</v>
      </c>
      <c r="AY845" s="37">
        <v>0.1276595744680851</v>
      </c>
      <c r="AZ845" s="37">
        <v>-1.9307061623909032E-2</v>
      </c>
      <c r="BA845" s="37">
        <f t="shared" si="77"/>
        <v>0.10835251284417606</v>
      </c>
    </row>
    <row r="846" spans="9:53" x14ac:dyDescent="0.2">
      <c r="I846" s="15" t="s">
        <v>17759</v>
      </c>
      <c r="J846" s="43">
        <v>9000</v>
      </c>
      <c r="K846" s="43">
        <v>0.1</v>
      </c>
      <c r="L846" s="43">
        <v>2</v>
      </c>
      <c r="M846" s="43">
        <v>1E-3</v>
      </c>
      <c r="N846" s="43">
        <v>2</v>
      </c>
      <c r="O846" s="43">
        <v>0.26595744680851063</v>
      </c>
      <c r="P846" s="43">
        <v>0.13137806347930897</v>
      </c>
      <c r="Q846" s="43">
        <f t="shared" si="74"/>
        <v>0.3973355102878196</v>
      </c>
      <c r="R846" s="42"/>
      <c r="S846" s="15" t="s">
        <v>3312</v>
      </c>
      <c r="T846" s="37">
        <v>5000</v>
      </c>
      <c r="U846" s="37">
        <v>1E-4</v>
      </c>
      <c r="V846" s="37">
        <v>100</v>
      </c>
      <c r="W846" s="37">
        <v>2</v>
      </c>
      <c r="X846" s="37">
        <v>0.30851063829787234</v>
      </c>
      <c r="Y846" s="37">
        <v>0</v>
      </c>
      <c r="Z846" s="37">
        <f t="shared" si="75"/>
        <v>0.30851063829787234</v>
      </c>
      <c r="AA846" s="42"/>
      <c r="AJ846" s="15" t="s">
        <v>9865</v>
      </c>
      <c r="AK846" s="43">
        <v>9000</v>
      </c>
      <c r="AL846" s="43">
        <v>0.1</v>
      </c>
      <c r="AM846" s="43">
        <v>2</v>
      </c>
      <c r="AN846" s="43">
        <v>1E-3</v>
      </c>
      <c r="AO846" s="43">
        <v>2</v>
      </c>
      <c r="AP846" s="43">
        <v>6.3829787234042548E-2</v>
      </c>
      <c r="AQ846" s="43">
        <v>-8.5421860648208878E-2</v>
      </c>
      <c r="AR846" s="43">
        <f t="shared" si="76"/>
        <v>-2.159207341416633E-2</v>
      </c>
      <c r="AS846" s="42"/>
      <c r="AT846" s="15" t="s">
        <v>11653</v>
      </c>
      <c r="AU846" s="37">
        <v>5000</v>
      </c>
      <c r="AV846" s="37">
        <v>1E-4</v>
      </c>
      <c r="AW846" s="37">
        <v>100</v>
      </c>
      <c r="AX846" s="37">
        <v>2</v>
      </c>
      <c r="AY846" s="37">
        <v>0.1276595744680851</v>
      </c>
      <c r="AZ846" s="37">
        <v>-6.3977020498759791E-3</v>
      </c>
      <c r="BA846" s="37">
        <f t="shared" si="77"/>
        <v>0.12126187241820911</v>
      </c>
    </row>
    <row r="847" spans="9:53" x14ac:dyDescent="0.2">
      <c r="I847" s="15" t="s">
        <v>17760</v>
      </c>
      <c r="J847" s="43">
        <v>9000</v>
      </c>
      <c r="K847" s="43">
        <v>0.1</v>
      </c>
      <c r="L847" s="43">
        <v>2</v>
      </c>
      <c r="M847" s="43">
        <v>1E-3</v>
      </c>
      <c r="N847" s="43">
        <v>3</v>
      </c>
      <c r="O847" s="43">
        <v>0.25531914893617019</v>
      </c>
      <c r="P847" s="43">
        <v>0.12418474643950485</v>
      </c>
      <c r="Q847" s="43">
        <f t="shared" si="74"/>
        <v>0.37950389537567503</v>
      </c>
      <c r="R847" s="42"/>
      <c r="S847" s="15" t="s">
        <v>3313</v>
      </c>
      <c r="T847" s="37">
        <v>5000</v>
      </c>
      <c r="U847" s="37">
        <v>1E-4</v>
      </c>
      <c r="V847" s="37">
        <v>100</v>
      </c>
      <c r="W847" s="37">
        <v>3</v>
      </c>
      <c r="X847" s="37">
        <v>0.30851063829787234</v>
      </c>
      <c r="Y847" s="37">
        <v>0</v>
      </c>
      <c r="Z847" s="37">
        <f t="shared" si="75"/>
        <v>0.30851063829787234</v>
      </c>
      <c r="AA847" s="42"/>
      <c r="AJ847" s="15" t="s">
        <v>9866</v>
      </c>
      <c r="AK847" s="43">
        <v>9000</v>
      </c>
      <c r="AL847" s="43">
        <v>0.1</v>
      </c>
      <c r="AM847" s="43">
        <v>2</v>
      </c>
      <c r="AN847" s="43">
        <v>1E-3</v>
      </c>
      <c r="AO847" s="43">
        <v>3</v>
      </c>
      <c r="AP847" s="43">
        <v>0.10638297872340426</v>
      </c>
      <c r="AQ847" s="43">
        <v>-3.3237372415598009E-2</v>
      </c>
      <c r="AR847" s="43">
        <f t="shared" si="76"/>
        <v>7.3145606307806255E-2</v>
      </c>
      <c r="AS847" s="42"/>
      <c r="AT847" s="15" t="s">
        <v>11654</v>
      </c>
      <c r="AU847" s="37">
        <v>5000</v>
      </c>
      <c r="AV847" s="37">
        <v>1E-4</v>
      </c>
      <c r="AW847" s="37">
        <v>100</v>
      </c>
      <c r="AX847" s="37">
        <v>3</v>
      </c>
      <c r="AY847" s="37">
        <v>0.13829787234042554</v>
      </c>
      <c r="AZ847" s="37">
        <v>-1.1961722488038281E-2</v>
      </c>
      <c r="BA847" s="37">
        <f t="shared" si="77"/>
        <v>0.12633614985238725</v>
      </c>
    </row>
    <row r="848" spans="9:53" x14ac:dyDescent="0.2">
      <c r="I848" s="15" t="s">
        <v>17761</v>
      </c>
      <c r="J848" s="43">
        <v>9000</v>
      </c>
      <c r="K848" s="43">
        <v>0.1</v>
      </c>
      <c r="L848" s="43">
        <v>2</v>
      </c>
      <c r="M848" s="43">
        <v>1E-3</v>
      </c>
      <c r="N848" s="43">
        <v>4</v>
      </c>
      <c r="O848" s="43">
        <v>0.24468085106382978</v>
      </c>
      <c r="P848" s="43">
        <v>0.10775401069518716</v>
      </c>
      <c r="Q848" s="43">
        <f t="shared" si="74"/>
        <v>0.35243486175901695</v>
      </c>
      <c r="R848" s="42"/>
      <c r="S848" s="15" t="s">
        <v>3314</v>
      </c>
      <c r="T848" s="37">
        <v>5000</v>
      </c>
      <c r="U848" s="37">
        <v>1E-4</v>
      </c>
      <c r="V848" s="37">
        <v>100</v>
      </c>
      <c r="W848" s="37">
        <v>4</v>
      </c>
      <c r="X848" s="37">
        <v>0.30851063829787234</v>
      </c>
      <c r="Y848" s="37">
        <v>0</v>
      </c>
      <c r="Z848" s="37">
        <f t="shared" si="75"/>
        <v>0.30851063829787234</v>
      </c>
      <c r="AA848" s="42"/>
      <c r="AJ848" s="15" t="s">
        <v>9867</v>
      </c>
      <c r="AK848" s="43">
        <v>9000</v>
      </c>
      <c r="AL848" s="43">
        <v>0.1</v>
      </c>
      <c r="AM848" s="43">
        <v>2</v>
      </c>
      <c r="AN848" s="43">
        <v>1E-3</v>
      </c>
      <c r="AO848" s="43">
        <v>4</v>
      </c>
      <c r="AP848" s="43">
        <v>0.19148936170212766</v>
      </c>
      <c r="AQ848" s="43">
        <v>5.739543475392532E-2</v>
      </c>
      <c r="AR848" s="43">
        <f t="shared" si="76"/>
        <v>0.24888479645605299</v>
      </c>
      <c r="AS848" s="42"/>
      <c r="AT848" s="15" t="s">
        <v>11655</v>
      </c>
      <c r="AU848" s="37">
        <v>5000</v>
      </c>
      <c r="AV848" s="37">
        <v>1E-4</v>
      </c>
      <c r="AW848" s="37">
        <v>100</v>
      </c>
      <c r="AX848" s="37">
        <v>4</v>
      </c>
      <c r="AY848" s="37">
        <v>0.14893617021276595</v>
      </c>
      <c r="AZ848" s="37">
        <v>-5.0788559208767795E-3</v>
      </c>
      <c r="BA848" s="37">
        <f t="shared" si="77"/>
        <v>0.14385731429188917</v>
      </c>
    </row>
    <row r="849" spans="9:53" x14ac:dyDescent="0.2">
      <c r="I849" s="15" t="s">
        <v>17762</v>
      </c>
      <c r="J849" s="43">
        <v>9000</v>
      </c>
      <c r="K849" s="43">
        <v>0.1</v>
      </c>
      <c r="L849" s="43">
        <v>2</v>
      </c>
      <c r="M849" s="43">
        <v>1E-3</v>
      </c>
      <c r="N849" s="43">
        <v>5</v>
      </c>
      <c r="O849" s="43">
        <v>0.26595744680851063</v>
      </c>
      <c r="P849" s="43">
        <v>0.1362365161805833</v>
      </c>
      <c r="Q849" s="43">
        <f t="shared" si="74"/>
        <v>0.40219396298909393</v>
      </c>
      <c r="R849" s="42"/>
      <c r="S849" s="15" t="s">
        <v>3315</v>
      </c>
      <c r="T849" s="37">
        <v>5000</v>
      </c>
      <c r="U849" s="37">
        <v>1E-4</v>
      </c>
      <c r="V849" s="37">
        <v>100</v>
      </c>
      <c r="W849" s="37">
        <v>5</v>
      </c>
      <c r="X849" s="37">
        <v>0.30851063829787234</v>
      </c>
      <c r="Y849" s="37">
        <v>0</v>
      </c>
      <c r="Z849" s="37">
        <f t="shared" si="75"/>
        <v>0.30851063829787234</v>
      </c>
      <c r="AA849" s="42"/>
      <c r="AJ849" s="15" t="s">
        <v>9868</v>
      </c>
      <c r="AK849" s="43">
        <v>9000</v>
      </c>
      <c r="AL849" s="43">
        <v>0.1</v>
      </c>
      <c r="AM849" s="43">
        <v>2</v>
      </c>
      <c r="AN849" s="43">
        <v>1E-3</v>
      </c>
      <c r="AO849" s="43">
        <v>5</v>
      </c>
      <c r="AP849" s="43">
        <v>0.1276595744680851</v>
      </c>
      <c r="AQ849" s="43">
        <v>-1.9846520243450644E-2</v>
      </c>
      <c r="AR849" s="43">
        <f t="shared" si="76"/>
        <v>0.10781305422463446</v>
      </c>
      <c r="AS849" s="42"/>
      <c r="AT849" s="15" t="s">
        <v>11656</v>
      </c>
      <c r="AU849" s="37">
        <v>5000</v>
      </c>
      <c r="AV849" s="37">
        <v>1E-4</v>
      </c>
      <c r="AW849" s="37">
        <v>100</v>
      </c>
      <c r="AX849" s="37">
        <v>5</v>
      </c>
      <c r="AY849" s="37">
        <v>0.14893617021276595</v>
      </c>
      <c r="AZ849" s="37">
        <v>8.7002372791985041E-3</v>
      </c>
      <c r="BA849" s="37">
        <f t="shared" si="77"/>
        <v>0.15763640749196445</v>
      </c>
    </row>
    <row r="850" spans="9:53" x14ac:dyDescent="0.2">
      <c r="I850" s="15" t="s">
        <v>17763</v>
      </c>
      <c r="J850" s="43">
        <v>9000</v>
      </c>
      <c r="K850" s="43">
        <v>0.1</v>
      </c>
      <c r="L850" s="43">
        <v>2</v>
      </c>
      <c r="M850" s="43">
        <v>1E-3</v>
      </c>
      <c r="N850" s="43">
        <v>6</v>
      </c>
      <c r="O850" s="43">
        <v>0.25531914893617019</v>
      </c>
      <c r="P850" s="43">
        <v>0.12301745968279353</v>
      </c>
      <c r="Q850" s="43">
        <f t="shared" si="74"/>
        <v>0.37833660861896373</v>
      </c>
      <c r="R850" s="42"/>
      <c r="S850" s="15" t="s">
        <v>3316</v>
      </c>
      <c r="T850" s="37">
        <v>5000</v>
      </c>
      <c r="U850" s="37">
        <v>1E-4</v>
      </c>
      <c r="V850" s="37">
        <v>100</v>
      </c>
      <c r="W850" s="37">
        <v>6</v>
      </c>
      <c r="X850" s="37">
        <v>0.30851063829787234</v>
      </c>
      <c r="Y850" s="37">
        <v>0</v>
      </c>
      <c r="Z850" s="37">
        <f t="shared" si="75"/>
        <v>0.30851063829787234</v>
      </c>
      <c r="AA850" s="42"/>
      <c r="AJ850" s="15" t="s">
        <v>9869</v>
      </c>
      <c r="AK850" s="43">
        <v>9000</v>
      </c>
      <c r="AL850" s="43">
        <v>0.1</v>
      </c>
      <c r="AM850" s="43">
        <v>2</v>
      </c>
      <c r="AN850" s="43">
        <v>1E-3</v>
      </c>
      <c r="AO850" s="43">
        <v>6</v>
      </c>
      <c r="AP850" s="43">
        <v>0.19148936170212766</v>
      </c>
      <c r="AQ850" s="43">
        <v>4.6067565763119198E-2</v>
      </c>
      <c r="AR850" s="43">
        <f t="shared" si="76"/>
        <v>0.23755692746524687</v>
      </c>
      <c r="AS850" s="42"/>
      <c r="AT850" s="15" t="s">
        <v>11657</v>
      </c>
      <c r="AU850" s="37">
        <v>5000</v>
      </c>
      <c r="AV850" s="37">
        <v>1E-4</v>
      </c>
      <c r="AW850" s="37">
        <v>100</v>
      </c>
      <c r="AX850" s="37">
        <v>6</v>
      </c>
      <c r="AY850" s="37">
        <v>0.21276595744680851</v>
      </c>
      <c r="AZ850" s="37">
        <v>7.4630836769987996E-2</v>
      </c>
      <c r="BA850" s="37">
        <f t="shared" si="77"/>
        <v>0.28739679421679654</v>
      </c>
    </row>
    <row r="851" spans="9:53" x14ac:dyDescent="0.2">
      <c r="I851" s="15" t="s">
        <v>17764</v>
      </c>
      <c r="J851" s="43">
        <v>9000</v>
      </c>
      <c r="K851" s="43">
        <v>0.1</v>
      </c>
      <c r="L851" s="43">
        <v>2</v>
      </c>
      <c r="M851" s="43">
        <v>1E-3</v>
      </c>
      <c r="N851" s="43">
        <v>7</v>
      </c>
      <c r="O851" s="43">
        <v>0.24468085106382978</v>
      </c>
      <c r="P851" s="43">
        <v>0.10763471052279715</v>
      </c>
      <c r="Q851" s="43">
        <f t="shared" si="74"/>
        <v>0.35231556158662691</v>
      </c>
      <c r="R851" s="42"/>
      <c r="S851" s="15" t="s">
        <v>3317</v>
      </c>
      <c r="T851" s="37">
        <v>5000</v>
      </c>
      <c r="U851" s="37">
        <v>1E-4</v>
      </c>
      <c r="V851" s="37">
        <v>100</v>
      </c>
      <c r="W851" s="37">
        <v>7</v>
      </c>
      <c r="X851" s="37">
        <v>0.30851063829787234</v>
      </c>
      <c r="Y851" s="37">
        <v>0</v>
      </c>
      <c r="Z851" s="37">
        <f t="shared" si="75"/>
        <v>0.30851063829787234</v>
      </c>
      <c r="AA851" s="42"/>
      <c r="AJ851" s="15" t="s">
        <v>9870</v>
      </c>
      <c r="AK851" s="43">
        <v>9000</v>
      </c>
      <c r="AL851" s="43">
        <v>0.1</v>
      </c>
      <c r="AM851" s="43">
        <v>2</v>
      </c>
      <c r="AN851" s="43">
        <v>1E-3</v>
      </c>
      <c r="AO851" s="43">
        <v>7</v>
      </c>
      <c r="AP851" s="43">
        <v>0.15957446808510639</v>
      </c>
      <c r="AQ851" s="43">
        <v>2.6098360655737715E-2</v>
      </c>
      <c r="AR851" s="43">
        <f t="shared" si="76"/>
        <v>0.18567282874084412</v>
      </c>
      <c r="AS851" s="42"/>
      <c r="AT851" s="15" t="s">
        <v>11658</v>
      </c>
      <c r="AU851" s="37">
        <v>5000</v>
      </c>
      <c r="AV851" s="37">
        <v>1E-4</v>
      </c>
      <c r="AW851" s="37">
        <v>100</v>
      </c>
      <c r="AX851" s="37">
        <v>7</v>
      </c>
      <c r="AY851" s="37">
        <v>0.20212765957446807</v>
      </c>
      <c r="AZ851" s="37">
        <v>6.5234685759745406E-2</v>
      </c>
      <c r="BA851" s="37">
        <f t="shared" si="77"/>
        <v>0.26736234533421349</v>
      </c>
    </row>
    <row r="852" spans="9:53" x14ac:dyDescent="0.2">
      <c r="I852" s="15" t="s">
        <v>17765</v>
      </c>
      <c r="J852" s="43">
        <v>9000</v>
      </c>
      <c r="K852" s="43">
        <v>0.1</v>
      </c>
      <c r="L852" s="43">
        <v>2</v>
      </c>
      <c r="M852" s="43">
        <v>1E-3</v>
      </c>
      <c r="N852" s="43">
        <v>8</v>
      </c>
      <c r="O852" s="43">
        <v>0.24468085106382978</v>
      </c>
      <c r="P852" s="43">
        <v>0.11096310110563473</v>
      </c>
      <c r="Q852" s="43">
        <f t="shared" si="74"/>
        <v>0.35564395216946454</v>
      </c>
      <c r="R852" s="42"/>
      <c r="S852" s="15" t="s">
        <v>3318</v>
      </c>
      <c r="T852" s="37">
        <v>5000</v>
      </c>
      <c r="U852" s="37">
        <v>1E-4</v>
      </c>
      <c r="V852" s="37">
        <v>100</v>
      </c>
      <c r="W852" s="37">
        <v>8</v>
      </c>
      <c r="X852" s="37">
        <v>0.30851063829787234</v>
      </c>
      <c r="Y852" s="37">
        <v>0</v>
      </c>
      <c r="Z852" s="37">
        <f t="shared" si="75"/>
        <v>0.30851063829787234</v>
      </c>
      <c r="AA852" s="42"/>
      <c r="AJ852" s="15" t="s">
        <v>9871</v>
      </c>
      <c r="AK852" s="43">
        <v>9000</v>
      </c>
      <c r="AL852" s="43">
        <v>0.1</v>
      </c>
      <c r="AM852" s="43">
        <v>2</v>
      </c>
      <c r="AN852" s="43">
        <v>1E-3</v>
      </c>
      <c r="AO852" s="43">
        <v>8</v>
      </c>
      <c r="AP852" s="43">
        <v>0.18085106382978725</v>
      </c>
      <c r="AQ852" s="43">
        <v>4.9008014715543294E-2</v>
      </c>
      <c r="AR852" s="43">
        <f t="shared" si="76"/>
        <v>0.22985907854533055</v>
      </c>
      <c r="AS852" s="42"/>
      <c r="AT852" s="15" t="s">
        <v>11659</v>
      </c>
      <c r="AU852" s="37">
        <v>5000</v>
      </c>
      <c r="AV852" s="37">
        <v>1E-4</v>
      </c>
      <c r="AW852" s="37">
        <v>100</v>
      </c>
      <c r="AX852" s="37">
        <v>8</v>
      </c>
      <c r="AY852" s="37">
        <v>0.20212765957446807</v>
      </c>
      <c r="AZ852" s="37">
        <v>6.2250598563447709E-2</v>
      </c>
      <c r="BA852" s="37">
        <f t="shared" si="77"/>
        <v>0.26437825813791577</v>
      </c>
    </row>
    <row r="853" spans="9:53" x14ac:dyDescent="0.2">
      <c r="I853" s="15" t="s">
        <v>17766</v>
      </c>
      <c r="J853" s="43">
        <v>9000</v>
      </c>
      <c r="K853" s="43">
        <v>0.1</v>
      </c>
      <c r="L853" s="43">
        <v>2</v>
      </c>
      <c r="M853" s="43">
        <v>1E-3</v>
      </c>
      <c r="N853" s="43">
        <v>9</v>
      </c>
      <c r="O853" s="43">
        <v>0.26595744680851063</v>
      </c>
      <c r="P853" s="43">
        <v>0.13738529059715385</v>
      </c>
      <c r="Q853" s="43">
        <f t="shared" si="74"/>
        <v>0.40334273740566451</v>
      </c>
      <c r="R853" s="42"/>
      <c r="S853" s="15" t="s">
        <v>3319</v>
      </c>
      <c r="T853" s="37">
        <v>5000</v>
      </c>
      <c r="U853" s="37">
        <v>1E-4</v>
      </c>
      <c r="V853" s="37">
        <v>100</v>
      </c>
      <c r="W853" s="37">
        <v>9</v>
      </c>
      <c r="X853" s="37">
        <v>0.30851063829787234</v>
      </c>
      <c r="Y853" s="37">
        <v>0</v>
      </c>
      <c r="Z853" s="37">
        <f t="shared" si="75"/>
        <v>0.30851063829787234</v>
      </c>
      <c r="AA853" s="42"/>
      <c r="AJ853" s="15" t="s">
        <v>9872</v>
      </c>
      <c r="AK853" s="43">
        <v>9000</v>
      </c>
      <c r="AL853" s="43">
        <v>0.1</v>
      </c>
      <c r="AM853" s="43">
        <v>2</v>
      </c>
      <c r="AN853" s="43">
        <v>1E-3</v>
      </c>
      <c r="AO853" s="43">
        <v>9</v>
      </c>
      <c r="AP853" s="43">
        <v>0.1702127659574468</v>
      </c>
      <c r="AQ853" s="43">
        <v>4.9520352605652053E-2</v>
      </c>
      <c r="AR853" s="43">
        <f t="shared" si="76"/>
        <v>0.21973311856309885</v>
      </c>
      <c r="AS853" s="42"/>
      <c r="AT853" s="15" t="s">
        <v>11660</v>
      </c>
      <c r="AU853" s="37">
        <v>5000</v>
      </c>
      <c r="AV853" s="37">
        <v>1E-4</v>
      </c>
      <c r="AW853" s="37">
        <v>100</v>
      </c>
      <c r="AX853" s="37">
        <v>9</v>
      </c>
      <c r="AY853" s="37">
        <v>0.14893617021276595</v>
      </c>
      <c r="AZ853" s="37">
        <v>-2.8003733831177607E-3</v>
      </c>
      <c r="BA853" s="37">
        <f t="shared" si="77"/>
        <v>0.1461357968296482</v>
      </c>
    </row>
    <row r="854" spans="9:53" x14ac:dyDescent="0.2">
      <c r="I854" s="15" t="s">
        <v>17767</v>
      </c>
      <c r="J854" s="43">
        <v>9000</v>
      </c>
      <c r="K854" s="43">
        <v>0.1</v>
      </c>
      <c r="L854" s="43">
        <v>2</v>
      </c>
      <c r="M854" s="43">
        <v>0.01</v>
      </c>
      <c r="N854" s="43">
        <v>0</v>
      </c>
      <c r="O854" s="43">
        <v>0.27659574468085107</v>
      </c>
      <c r="P854" s="43">
        <v>0.14568297246725476</v>
      </c>
      <c r="Q854" s="43">
        <f t="shared" si="74"/>
        <v>0.42227871714810583</v>
      </c>
      <c r="R854" s="42"/>
      <c r="S854" s="15" t="s">
        <v>3320</v>
      </c>
      <c r="T854" s="37">
        <v>5000</v>
      </c>
      <c r="U854" s="37">
        <v>1E-4</v>
      </c>
      <c r="V854" s="37">
        <v>1000</v>
      </c>
      <c r="W854" s="37">
        <v>0</v>
      </c>
      <c r="X854" s="37">
        <v>0.30851063829787234</v>
      </c>
      <c r="Y854" s="37">
        <v>0</v>
      </c>
      <c r="Z854" s="37">
        <f t="shared" si="75"/>
        <v>0.30851063829787234</v>
      </c>
      <c r="AA854" s="42"/>
      <c r="AJ854" s="15" t="s">
        <v>9873</v>
      </c>
      <c r="AK854" s="43">
        <v>9000</v>
      </c>
      <c r="AL854" s="43">
        <v>0.1</v>
      </c>
      <c r="AM854" s="43">
        <v>2</v>
      </c>
      <c r="AN854" s="43">
        <v>0.01</v>
      </c>
      <c r="AO854" s="43">
        <v>0</v>
      </c>
      <c r="AP854" s="43">
        <v>0.19148936170212766</v>
      </c>
      <c r="AQ854" s="43">
        <v>5.7644110275689192E-2</v>
      </c>
      <c r="AR854" s="43">
        <f t="shared" si="76"/>
        <v>0.24913347197781685</v>
      </c>
      <c r="AS854" s="42"/>
      <c r="AT854" s="15" t="s">
        <v>11661</v>
      </c>
      <c r="AU854" s="37">
        <v>5000</v>
      </c>
      <c r="AV854" s="37">
        <v>1E-4</v>
      </c>
      <c r="AW854" s="37">
        <v>1000</v>
      </c>
      <c r="AX854" s="37">
        <v>0</v>
      </c>
      <c r="AY854" s="37">
        <v>0.14893617021276595</v>
      </c>
      <c r="AZ854" s="37">
        <v>-4.1394044598744651E-3</v>
      </c>
      <c r="BA854" s="37">
        <f t="shared" si="77"/>
        <v>0.14479676575289149</v>
      </c>
    </row>
    <row r="855" spans="9:53" x14ac:dyDescent="0.2">
      <c r="I855" s="15" t="s">
        <v>17768</v>
      </c>
      <c r="J855" s="43">
        <v>9000</v>
      </c>
      <c r="K855" s="43">
        <v>0.1</v>
      </c>
      <c r="L855" s="43">
        <v>2</v>
      </c>
      <c r="M855" s="43">
        <v>0.01</v>
      </c>
      <c r="N855" s="43">
        <v>1</v>
      </c>
      <c r="O855" s="43">
        <v>0.25531914893617019</v>
      </c>
      <c r="P855" s="43">
        <v>0.12008558438085046</v>
      </c>
      <c r="Q855" s="43">
        <f t="shared" si="74"/>
        <v>0.37540473331702062</v>
      </c>
      <c r="R855" s="42"/>
      <c r="S855" s="15" t="s">
        <v>3321</v>
      </c>
      <c r="T855" s="37">
        <v>5000</v>
      </c>
      <c r="U855" s="37">
        <v>1E-4</v>
      </c>
      <c r="V855" s="37">
        <v>1000</v>
      </c>
      <c r="W855" s="37">
        <v>1</v>
      </c>
      <c r="X855" s="37">
        <v>0.30851063829787234</v>
      </c>
      <c r="Y855" s="37">
        <v>0</v>
      </c>
      <c r="Z855" s="37">
        <f t="shared" si="75"/>
        <v>0.30851063829787234</v>
      </c>
      <c r="AA855" s="42"/>
      <c r="AJ855" s="15" t="s">
        <v>9874</v>
      </c>
      <c r="AK855" s="43">
        <v>9000</v>
      </c>
      <c r="AL855" s="43">
        <v>0.1</v>
      </c>
      <c r="AM855" s="43">
        <v>2</v>
      </c>
      <c r="AN855" s="43">
        <v>0.01</v>
      </c>
      <c r="AO855" s="43">
        <v>1</v>
      </c>
      <c r="AP855" s="43">
        <v>0.14893617021276595</v>
      </c>
      <c r="AQ855" s="43">
        <v>2.6663215117784078E-2</v>
      </c>
      <c r="AR855" s="43">
        <f t="shared" si="76"/>
        <v>0.17559938533055003</v>
      </c>
      <c r="AS855" s="42"/>
      <c r="AT855" s="15" t="s">
        <v>11662</v>
      </c>
      <c r="AU855" s="37">
        <v>5000</v>
      </c>
      <c r="AV855" s="37">
        <v>1E-4</v>
      </c>
      <c r="AW855" s="37">
        <v>1000</v>
      </c>
      <c r="AX855" s="37">
        <v>1</v>
      </c>
      <c r="AY855" s="37">
        <v>8.5106382978723402E-2</v>
      </c>
      <c r="AZ855" s="37">
        <v>-7.5715236194278127E-2</v>
      </c>
      <c r="BA855" s="37">
        <f t="shared" si="77"/>
        <v>9.3911467844452756E-3</v>
      </c>
    </row>
    <row r="856" spans="9:53" x14ac:dyDescent="0.2">
      <c r="I856" s="15" t="s">
        <v>17769</v>
      </c>
      <c r="J856" s="43">
        <v>9000</v>
      </c>
      <c r="K856" s="43">
        <v>0.1</v>
      </c>
      <c r="L856" s="43">
        <v>2</v>
      </c>
      <c r="M856" s="43">
        <v>0.01</v>
      </c>
      <c r="N856" s="43">
        <v>2</v>
      </c>
      <c r="O856" s="43">
        <v>0.25531914893617019</v>
      </c>
      <c r="P856" s="43">
        <v>0.12114331507947104</v>
      </c>
      <c r="Q856" s="43">
        <f t="shared" si="74"/>
        <v>0.37646246401564121</v>
      </c>
      <c r="R856" s="42"/>
      <c r="S856" s="15" t="s">
        <v>3322</v>
      </c>
      <c r="T856" s="37">
        <v>5000</v>
      </c>
      <c r="U856" s="37">
        <v>1E-4</v>
      </c>
      <c r="V856" s="37">
        <v>1000</v>
      </c>
      <c r="W856" s="37">
        <v>2</v>
      </c>
      <c r="X856" s="37">
        <v>0.30851063829787234</v>
      </c>
      <c r="Y856" s="37">
        <v>0</v>
      </c>
      <c r="Z856" s="37">
        <f t="shared" si="75"/>
        <v>0.30851063829787234</v>
      </c>
      <c r="AA856" s="42"/>
      <c r="AJ856" s="15" t="s">
        <v>9875</v>
      </c>
      <c r="AK856" s="43">
        <v>9000</v>
      </c>
      <c r="AL856" s="43">
        <v>0.1</v>
      </c>
      <c r="AM856" s="43">
        <v>2</v>
      </c>
      <c r="AN856" s="43">
        <v>0.01</v>
      </c>
      <c r="AO856" s="43">
        <v>2</v>
      </c>
      <c r="AP856" s="43">
        <v>0.13829787234042554</v>
      </c>
      <c r="AQ856" s="43">
        <v>-1.3308490817141343E-2</v>
      </c>
      <c r="AR856" s="43">
        <f t="shared" si="76"/>
        <v>0.12498938152328419</v>
      </c>
      <c r="AS856" s="42"/>
      <c r="AT856" s="15" t="s">
        <v>11663</v>
      </c>
      <c r="AU856" s="37">
        <v>5000</v>
      </c>
      <c r="AV856" s="37">
        <v>1E-4</v>
      </c>
      <c r="AW856" s="37">
        <v>1000</v>
      </c>
      <c r="AX856" s="37">
        <v>2</v>
      </c>
      <c r="AY856" s="37">
        <v>0.14893617021276595</v>
      </c>
      <c r="AZ856" s="37">
        <v>1.1953778722273878E-3</v>
      </c>
      <c r="BA856" s="37">
        <f t="shared" si="77"/>
        <v>0.15013154808499335</v>
      </c>
    </row>
    <row r="857" spans="9:53" x14ac:dyDescent="0.2">
      <c r="I857" s="15" t="s">
        <v>17770</v>
      </c>
      <c r="J857" s="43">
        <v>9000</v>
      </c>
      <c r="K857" s="43">
        <v>0.1</v>
      </c>
      <c r="L857" s="43">
        <v>2</v>
      </c>
      <c r="M857" s="43">
        <v>0.01</v>
      </c>
      <c r="N857" s="43">
        <v>3</v>
      </c>
      <c r="O857" s="43">
        <v>0.26595744680851063</v>
      </c>
      <c r="P857" s="43">
        <v>0.1321915975381322</v>
      </c>
      <c r="Q857" s="43">
        <f t="shared" si="74"/>
        <v>0.39814904434664283</v>
      </c>
      <c r="R857" s="42"/>
      <c r="S857" s="15" t="s">
        <v>3323</v>
      </c>
      <c r="T857" s="37">
        <v>5000</v>
      </c>
      <c r="U857" s="37">
        <v>1E-4</v>
      </c>
      <c r="V857" s="37">
        <v>1000</v>
      </c>
      <c r="W857" s="37">
        <v>3</v>
      </c>
      <c r="X857" s="37">
        <v>0.30851063829787234</v>
      </c>
      <c r="Y857" s="37">
        <v>0</v>
      </c>
      <c r="Z857" s="37">
        <f t="shared" si="75"/>
        <v>0.30851063829787234</v>
      </c>
      <c r="AA857" s="42"/>
      <c r="AJ857" s="15" t="s">
        <v>9876</v>
      </c>
      <c r="AK857" s="43">
        <v>9000</v>
      </c>
      <c r="AL857" s="43">
        <v>0.1</v>
      </c>
      <c r="AM857" s="43">
        <v>2</v>
      </c>
      <c r="AN857" s="43">
        <v>0.01</v>
      </c>
      <c r="AO857" s="43">
        <v>3</v>
      </c>
      <c r="AP857" s="43">
        <v>0.18085106382978725</v>
      </c>
      <c r="AQ857" s="43">
        <v>6.279943027320993E-2</v>
      </c>
      <c r="AR857" s="43">
        <f t="shared" si="76"/>
        <v>0.24365049410299716</v>
      </c>
      <c r="AS857" s="42"/>
      <c r="AT857" s="15" t="s">
        <v>11664</v>
      </c>
      <c r="AU857" s="37">
        <v>5000</v>
      </c>
      <c r="AV857" s="37">
        <v>1E-4</v>
      </c>
      <c r="AW857" s="37">
        <v>1000</v>
      </c>
      <c r="AX857" s="37">
        <v>3</v>
      </c>
      <c r="AY857" s="37">
        <v>0.14893617021276595</v>
      </c>
      <c r="AZ857" s="37">
        <v>9.3531813990251605E-3</v>
      </c>
      <c r="BA857" s="37">
        <f t="shared" si="77"/>
        <v>0.15828935161179111</v>
      </c>
    </row>
    <row r="858" spans="9:53" x14ac:dyDescent="0.2">
      <c r="I858" s="15" t="s">
        <v>17771</v>
      </c>
      <c r="J858" s="43">
        <v>9000</v>
      </c>
      <c r="K858" s="43">
        <v>0.1</v>
      </c>
      <c r="L858" s="43">
        <v>2</v>
      </c>
      <c r="M858" s="43">
        <v>0.01</v>
      </c>
      <c r="N858" s="43">
        <v>4</v>
      </c>
      <c r="O858" s="43">
        <v>0.27659574468085107</v>
      </c>
      <c r="P858" s="43">
        <v>0.1425888665325285</v>
      </c>
      <c r="Q858" s="43">
        <f t="shared" si="74"/>
        <v>0.41918461121337958</v>
      </c>
      <c r="R858" s="42"/>
      <c r="S858" s="15" t="s">
        <v>3324</v>
      </c>
      <c r="T858" s="37">
        <v>5000</v>
      </c>
      <c r="U858" s="37">
        <v>1E-4</v>
      </c>
      <c r="V858" s="37">
        <v>1000</v>
      </c>
      <c r="W858" s="37">
        <v>4</v>
      </c>
      <c r="X858" s="37">
        <v>0.30851063829787234</v>
      </c>
      <c r="Y858" s="37">
        <v>0</v>
      </c>
      <c r="Z858" s="37">
        <f t="shared" si="75"/>
        <v>0.30851063829787234</v>
      </c>
      <c r="AA858" s="42"/>
      <c r="AJ858" s="15" t="s">
        <v>9877</v>
      </c>
      <c r="AK858" s="43">
        <v>9000</v>
      </c>
      <c r="AL858" s="43">
        <v>0.1</v>
      </c>
      <c r="AM858" s="43">
        <v>2</v>
      </c>
      <c r="AN858" s="43">
        <v>0.01</v>
      </c>
      <c r="AO858" s="43">
        <v>4</v>
      </c>
      <c r="AP858" s="43">
        <v>0.15957446808510639</v>
      </c>
      <c r="AQ858" s="43">
        <v>1.1711471919084372E-2</v>
      </c>
      <c r="AR858" s="43">
        <f t="shared" si="76"/>
        <v>0.17128594000419076</v>
      </c>
      <c r="AS858" s="42"/>
      <c r="AT858" s="15" t="s">
        <v>11665</v>
      </c>
      <c r="AU858" s="37">
        <v>5000</v>
      </c>
      <c r="AV858" s="37">
        <v>1E-4</v>
      </c>
      <c r="AW858" s="37">
        <v>1000</v>
      </c>
      <c r="AX858" s="37">
        <v>4</v>
      </c>
      <c r="AY858" s="37">
        <v>0.1702127659574468</v>
      </c>
      <c r="AZ858" s="37">
        <v>4.6158023350529069E-3</v>
      </c>
      <c r="BA858" s="37">
        <f t="shared" si="77"/>
        <v>0.17482856829249971</v>
      </c>
    </row>
    <row r="859" spans="9:53" x14ac:dyDescent="0.2">
      <c r="I859" s="15" t="s">
        <v>17772</v>
      </c>
      <c r="J859" s="43">
        <v>9000</v>
      </c>
      <c r="K859" s="43">
        <v>0.1</v>
      </c>
      <c r="L859" s="43">
        <v>2</v>
      </c>
      <c r="M859" s="43">
        <v>0.01</v>
      </c>
      <c r="N859" s="43">
        <v>5</v>
      </c>
      <c r="O859" s="43">
        <v>0.25531914893617019</v>
      </c>
      <c r="P859" s="43">
        <v>0.12020323572670143</v>
      </c>
      <c r="Q859" s="43">
        <f t="shared" si="74"/>
        <v>0.37552238466287163</v>
      </c>
      <c r="R859" s="42"/>
      <c r="S859" s="15" t="s">
        <v>3325</v>
      </c>
      <c r="T859" s="37">
        <v>5000</v>
      </c>
      <c r="U859" s="37">
        <v>1E-4</v>
      </c>
      <c r="V859" s="37">
        <v>1000</v>
      </c>
      <c r="W859" s="37">
        <v>5</v>
      </c>
      <c r="X859" s="37">
        <v>0.30851063829787234</v>
      </c>
      <c r="Y859" s="37">
        <v>0</v>
      </c>
      <c r="Z859" s="37">
        <f t="shared" si="75"/>
        <v>0.30851063829787234</v>
      </c>
      <c r="AA859" s="42"/>
      <c r="AJ859" s="15" t="s">
        <v>9878</v>
      </c>
      <c r="AK859" s="43">
        <v>9000</v>
      </c>
      <c r="AL859" s="43">
        <v>0.1</v>
      </c>
      <c r="AM859" s="43">
        <v>2</v>
      </c>
      <c r="AN859" s="43">
        <v>0.01</v>
      </c>
      <c r="AO859" s="43">
        <v>5</v>
      </c>
      <c r="AP859" s="43">
        <v>0.14893617021276595</v>
      </c>
      <c r="AQ859" s="43">
        <v>1.2993831211445043E-2</v>
      </c>
      <c r="AR859" s="43">
        <f t="shared" si="76"/>
        <v>0.16193000142421099</v>
      </c>
      <c r="AS859" s="42"/>
      <c r="AT859" s="15" t="s">
        <v>11666</v>
      </c>
      <c r="AU859" s="37">
        <v>5000</v>
      </c>
      <c r="AV859" s="37">
        <v>1E-4</v>
      </c>
      <c r="AW859" s="37">
        <v>1000</v>
      </c>
      <c r="AX859" s="37">
        <v>5</v>
      </c>
      <c r="AY859" s="37">
        <v>0.21276595744680851</v>
      </c>
      <c r="AZ859" s="37">
        <v>8.2079704407495402E-2</v>
      </c>
      <c r="BA859" s="37">
        <f t="shared" si="77"/>
        <v>0.29484566185430394</v>
      </c>
    </row>
    <row r="860" spans="9:53" x14ac:dyDescent="0.2">
      <c r="I860" s="15" t="s">
        <v>17773</v>
      </c>
      <c r="J860" s="43">
        <v>9000</v>
      </c>
      <c r="K860" s="43">
        <v>0.1</v>
      </c>
      <c r="L860" s="43">
        <v>2</v>
      </c>
      <c r="M860" s="43">
        <v>0.01</v>
      </c>
      <c r="N860" s="43">
        <v>6</v>
      </c>
      <c r="O860" s="43">
        <v>0.27659574468085107</v>
      </c>
      <c r="P860" s="43">
        <v>0.14201342281879198</v>
      </c>
      <c r="Q860" s="43">
        <f t="shared" si="74"/>
        <v>0.41860916749964305</v>
      </c>
      <c r="R860" s="42"/>
      <c r="S860" s="15" t="s">
        <v>3326</v>
      </c>
      <c r="T860" s="37">
        <v>5000</v>
      </c>
      <c r="U860" s="37">
        <v>1E-4</v>
      </c>
      <c r="V860" s="37">
        <v>1000</v>
      </c>
      <c r="W860" s="37">
        <v>6</v>
      </c>
      <c r="X860" s="37">
        <v>0.30851063829787234</v>
      </c>
      <c r="Y860" s="37">
        <v>0</v>
      </c>
      <c r="Z860" s="37">
        <f t="shared" si="75"/>
        <v>0.30851063829787234</v>
      </c>
      <c r="AA860" s="42"/>
      <c r="AJ860" s="15" t="s">
        <v>9879</v>
      </c>
      <c r="AK860" s="43">
        <v>9000</v>
      </c>
      <c r="AL860" s="43">
        <v>0.1</v>
      </c>
      <c r="AM860" s="43">
        <v>2</v>
      </c>
      <c r="AN860" s="43">
        <v>0.01</v>
      </c>
      <c r="AO860" s="43">
        <v>6</v>
      </c>
      <c r="AP860" s="43">
        <v>0.14893617021276595</v>
      </c>
      <c r="AQ860" s="43">
        <v>6.6445182724251064E-4</v>
      </c>
      <c r="AR860" s="43">
        <f t="shared" si="76"/>
        <v>0.14960062204000846</v>
      </c>
      <c r="AS860" s="42"/>
      <c r="AT860" s="15" t="s">
        <v>11667</v>
      </c>
      <c r="AU860" s="37">
        <v>5000</v>
      </c>
      <c r="AV860" s="37">
        <v>1E-4</v>
      </c>
      <c r="AW860" s="37">
        <v>1000</v>
      </c>
      <c r="AX860" s="37">
        <v>6</v>
      </c>
      <c r="AY860" s="37">
        <v>0.15957446808510639</v>
      </c>
      <c r="AZ860" s="37">
        <v>2.3280284098382214E-2</v>
      </c>
      <c r="BA860" s="37">
        <f t="shared" si="77"/>
        <v>0.18285475218348859</v>
      </c>
    </row>
    <row r="861" spans="9:53" x14ac:dyDescent="0.2">
      <c r="I861" s="15" t="s">
        <v>17774</v>
      </c>
      <c r="J861" s="43">
        <v>9000</v>
      </c>
      <c r="K861" s="43">
        <v>0.1</v>
      </c>
      <c r="L861" s="43">
        <v>2</v>
      </c>
      <c r="M861" s="43">
        <v>0.01</v>
      </c>
      <c r="N861" s="43">
        <v>7</v>
      </c>
      <c r="O861" s="43">
        <v>0.24468085106382978</v>
      </c>
      <c r="P861" s="43">
        <v>0.11084465760724754</v>
      </c>
      <c r="Q861" s="43">
        <f t="shared" si="74"/>
        <v>0.35552550867107735</v>
      </c>
      <c r="R861" s="42"/>
      <c r="S861" s="15" t="s">
        <v>3327</v>
      </c>
      <c r="T861" s="37">
        <v>5000</v>
      </c>
      <c r="U861" s="37">
        <v>1E-4</v>
      </c>
      <c r="V861" s="37">
        <v>1000</v>
      </c>
      <c r="W861" s="37">
        <v>7</v>
      </c>
      <c r="X861" s="37">
        <v>0.30851063829787234</v>
      </c>
      <c r="Y861" s="37">
        <v>0</v>
      </c>
      <c r="Z861" s="37">
        <f t="shared" si="75"/>
        <v>0.30851063829787234</v>
      </c>
      <c r="AA861" s="42"/>
      <c r="AJ861" s="15" t="s">
        <v>9880</v>
      </c>
      <c r="AK861" s="43">
        <v>9000</v>
      </c>
      <c r="AL861" s="43">
        <v>0.1</v>
      </c>
      <c r="AM861" s="43">
        <v>2</v>
      </c>
      <c r="AN861" s="43">
        <v>0.01</v>
      </c>
      <c r="AO861" s="43">
        <v>7</v>
      </c>
      <c r="AP861" s="43">
        <v>0.1276595744680851</v>
      </c>
      <c r="AQ861" s="43">
        <v>-1.1548556430446224E-2</v>
      </c>
      <c r="AR861" s="43">
        <f t="shared" si="76"/>
        <v>0.11611101803763887</v>
      </c>
      <c r="AS861" s="42"/>
      <c r="AT861" s="15" t="s">
        <v>11668</v>
      </c>
      <c r="AU861" s="37">
        <v>5000</v>
      </c>
      <c r="AV861" s="37">
        <v>1E-4</v>
      </c>
      <c r="AW861" s="37">
        <v>1000</v>
      </c>
      <c r="AX861" s="37">
        <v>7</v>
      </c>
      <c r="AY861" s="37">
        <v>0.11702127659574468</v>
      </c>
      <c r="AZ861" s="37">
        <v>-3.3788260235855294E-2</v>
      </c>
      <c r="BA861" s="37">
        <f t="shared" si="77"/>
        <v>8.3233016359889389E-2</v>
      </c>
    </row>
    <row r="862" spans="9:53" x14ac:dyDescent="0.2">
      <c r="I862" s="15" t="s">
        <v>17775</v>
      </c>
      <c r="J862" s="43">
        <v>9000</v>
      </c>
      <c r="K862" s="43">
        <v>0.1</v>
      </c>
      <c r="L862" s="43">
        <v>2</v>
      </c>
      <c r="M862" s="43">
        <v>0.01</v>
      </c>
      <c r="N862" s="43">
        <v>8</v>
      </c>
      <c r="O862" s="43">
        <v>0.23404255319148937</v>
      </c>
      <c r="P862" s="43">
        <v>0.10179163901791642</v>
      </c>
      <c r="Q862" s="43">
        <f t="shared" si="74"/>
        <v>0.3358341922094058</v>
      </c>
      <c r="R862" s="42"/>
      <c r="S862" s="15" t="s">
        <v>3328</v>
      </c>
      <c r="T862" s="37">
        <v>5000</v>
      </c>
      <c r="U862" s="37">
        <v>1E-4</v>
      </c>
      <c r="V862" s="37">
        <v>1000</v>
      </c>
      <c r="W862" s="37">
        <v>8</v>
      </c>
      <c r="X862" s="37">
        <v>0.30851063829787234</v>
      </c>
      <c r="Y862" s="37">
        <v>0</v>
      </c>
      <c r="Z862" s="37">
        <f t="shared" si="75"/>
        <v>0.30851063829787234</v>
      </c>
      <c r="AA862" s="42"/>
      <c r="AJ862" s="15" t="s">
        <v>9881</v>
      </c>
      <c r="AK862" s="43">
        <v>9000</v>
      </c>
      <c r="AL862" s="43">
        <v>0.1</v>
      </c>
      <c r="AM862" s="43">
        <v>2</v>
      </c>
      <c r="AN862" s="43">
        <v>0.01</v>
      </c>
      <c r="AO862" s="43">
        <v>8</v>
      </c>
      <c r="AP862" s="43">
        <v>0.11702127659574468</v>
      </c>
      <c r="AQ862" s="43">
        <v>-3.6122177954847297E-2</v>
      </c>
      <c r="AR862" s="43">
        <f t="shared" si="76"/>
        <v>8.0899098640897393E-2</v>
      </c>
      <c r="AS862" s="42"/>
      <c r="AT862" s="15" t="s">
        <v>11669</v>
      </c>
      <c r="AU862" s="37">
        <v>5000</v>
      </c>
      <c r="AV862" s="37">
        <v>1E-4</v>
      </c>
      <c r="AW862" s="37">
        <v>1000</v>
      </c>
      <c r="AX862" s="37">
        <v>8</v>
      </c>
      <c r="AY862" s="37">
        <v>0.18085106382978725</v>
      </c>
      <c r="AZ862" s="37">
        <v>4.2592592592592599E-2</v>
      </c>
      <c r="BA862" s="37">
        <f t="shared" si="77"/>
        <v>0.22344365642237984</v>
      </c>
    </row>
    <row r="863" spans="9:53" x14ac:dyDescent="0.2">
      <c r="I863" s="15" t="s">
        <v>17776</v>
      </c>
      <c r="J863" s="43">
        <v>9000</v>
      </c>
      <c r="K863" s="43">
        <v>0.1</v>
      </c>
      <c r="L863" s="43">
        <v>2</v>
      </c>
      <c r="M863" s="43">
        <v>0.01</v>
      </c>
      <c r="N863" s="43">
        <v>9</v>
      </c>
      <c r="O863" s="43">
        <v>0.24468085106382978</v>
      </c>
      <c r="P863" s="43">
        <v>0.11084465760724752</v>
      </c>
      <c r="Q863" s="43">
        <f t="shared" si="74"/>
        <v>0.35552550867107729</v>
      </c>
      <c r="R863" s="42"/>
      <c r="S863" s="15" t="s">
        <v>3329</v>
      </c>
      <c r="T863" s="37">
        <v>5000</v>
      </c>
      <c r="U863" s="37">
        <v>1E-4</v>
      </c>
      <c r="V863" s="37">
        <v>1000</v>
      </c>
      <c r="W863" s="37">
        <v>9</v>
      </c>
      <c r="X863" s="37">
        <v>0.30851063829787234</v>
      </c>
      <c r="Y863" s="37">
        <v>0</v>
      </c>
      <c r="Z863" s="37">
        <f t="shared" si="75"/>
        <v>0.30851063829787234</v>
      </c>
      <c r="AA863" s="42"/>
      <c r="AJ863" s="15" t="s">
        <v>9882</v>
      </c>
      <c r="AK863" s="43">
        <v>9000</v>
      </c>
      <c r="AL863" s="43">
        <v>0.1</v>
      </c>
      <c r="AM863" s="43">
        <v>2</v>
      </c>
      <c r="AN863" s="43">
        <v>0.01</v>
      </c>
      <c r="AO863" s="43">
        <v>9</v>
      </c>
      <c r="AP863" s="43">
        <v>0.11702127659574468</v>
      </c>
      <c r="AQ863" s="43">
        <v>-3.3514372764604596E-2</v>
      </c>
      <c r="AR863" s="43">
        <f t="shared" si="76"/>
        <v>8.3506903831140095E-2</v>
      </c>
      <c r="AS863" s="42"/>
      <c r="AT863" s="15" t="s">
        <v>11670</v>
      </c>
      <c r="AU863" s="37">
        <v>5000</v>
      </c>
      <c r="AV863" s="37">
        <v>1E-4</v>
      </c>
      <c r="AW863" s="37">
        <v>1000</v>
      </c>
      <c r="AX863" s="37">
        <v>9</v>
      </c>
      <c r="AY863" s="37">
        <v>6.3829787234042548E-2</v>
      </c>
      <c r="AZ863" s="37">
        <v>-9.0286015552919444E-2</v>
      </c>
      <c r="BA863" s="37">
        <f t="shared" si="77"/>
        <v>-2.6456228318876895E-2</v>
      </c>
    </row>
    <row r="864" spans="9:53" x14ac:dyDescent="0.2">
      <c r="I864" s="15" t="s">
        <v>17777</v>
      </c>
      <c r="J864" s="43">
        <v>9000</v>
      </c>
      <c r="K864" s="43">
        <v>0.1</v>
      </c>
      <c r="L864" s="43">
        <v>2</v>
      </c>
      <c r="M864" s="43">
        <v>0.1</v>
      </c>
      <c r="N864" s="43">
        <v>0</v>
      </c>
      <c r="O864" s="43">
        <v>0.26595744680851063</v>
      </c>
      <c r="P864" s="43">
        <v>0.13669639291894048</v>
      </c>
      <c r="Q864" s="43">
        <f t="shared" si="74"/>
        <v>0.40265383972745111</v>
      </c>
      <c r="R864" s="42"/>
      <c r="S864" s="15" t="s">
        <v>3330</v>
      </c>
      <c r="T864" s="37">
        <v>5000</v>
      </c>
      <c r="U864" s="37">
        <v>1E-4</v>
      </c>
      <c r="V864" s="37">
        <v>10000</v>
      </c>
      <c r="W864" s="37">
        <v>0</v>
      </c>
      <c r="X864" s="37">
        <v>0.30851063829787234</v>
      </c>
      <c r="Y864" s="37">
        <v>0</v>
      </c>
      <c r="Z864" s="37">
        <f t="shared" si="75"/>
        <v>0.30851063829787234</v>
      </c>
      <c r="AA864" s="42"/>
      <c r="AJ864" s="15" t="s">
        <v>9883</v>
      </c>
      <c r="AK864" s="43">
        <v>9000</v>
      </c>
      <c r="AL864" s="43">
        <v>0.1</v>
      </c>
      <c r="AM864" s="43">
        <v>2</v>
      </c>
      <c r="AN864" s="43">
        <v>0.1</v>
      </c>
      <c r="AO864" s="43">
        <v>0</v>
      </c>
      <c r="AP864" s="43">
        <v>0.14893617021276595</v>
      </c>
      <c r="AQ864" s="43">
        <v>2.6588673225206796E-4</v>
      </c>
      <c r="AR864" s="43">
        <f t="shared" si="76"/>
        <v>0.14920205694501801</v>
      </c>
      <c r="AS864" s="42"/>
      <c r="AT864" s="15" t="s">
        <v>11671</v>
      </c>
      <c r="AU864" s="37">
        <v>5000</v>
      </c>
      <c r="AV864" s="37">
        <v>1E-4</v>
      </c>
      <c r="AW864" s="37">
        <v>10000</v>
      </c>
      <c r="AX864" s="37">
        <v>0</v>
      </c>
      <c r="AY864" s="37">
        <v>0.1276595744680851</v>
      </c>
      <c r="AZ864" s="37">
        <v>-3.2539372640895425E-3</v>
      </c>
      <c r="BA864" s="37">
        <f t="shared" si="77"/>
        <v>0.12440563720399556</v>
      </c>
    </row>
    <row r="865" spans="9:53" x14ac:dyDescent="0.2">
      <c r="I865" s="15" t="s">
        <v>17778</v>
      </c>
      <c r="J865" s="43">
        <v>9000</v>
      </c>
      <c r="K865" s="43">
        <v>0.1</v>
      </c>
      <c r="L865" s="43">
        <v>2</v>
      </c>
      <c r="M865" s="43">
        <v>0.1</v>
      </c>
      <c r="N865" s="43">
        <v>1</v>
      </c>
      <c r="O865" s="43">
        <v>0.26595744680851063</v>
      </c>
      <c r="P865" s="43">
        <v>0.13288770053475935</v>
      </c>
      <c r="Q865" s="43">
        <f t="shared" si="74"/>
        <v>0.39884514734326998</v>
      </c>
      <c r="R865" s="42"/>
      <c r="S865" s="15" t="s">
        <v>3331</v>
      </c>
      <c r="T865" s="37">
        <v>5000</v>
      </c>
      <c r="U865" s="37">
        <v>1E-4</v>
      </c>
      <c r="V865" s="37">
        <v>10000</v>
      </c>
      <c r="W865" s="37">
        <v>1</v>
      </c>
      <c r="X865" s="37">
        <v>0.30851063829787234</v>
      </c>
      <c r="Y865" s="37">
        <v>0</v>
      </c>
      <c r="Z865" s="37">
        <f t="shared" si="75"/>
        <v>0.30851063829787234</v>
      </c>
      <c r="AA865" s="42"/>
      <c r="AJ865" s="15" t="s">
        <v>9884</v>
      </c>
      <c r="AK865" s="43">
        <v>9000</v>
      </c>
      <c r="AL865" s="43">
        <v>0.1</v>
      </c>
      <c r="AM865" s="43">
        <v>2</v>
      </c>
      <c r="AN865" s="43">
        <v>0.1</v>
      </c>
      <c r="AO865" s="43">
        <v>1</v>
      </c>
      <c r="AP865" s="43">
        <v>0.18085106382978725</v>
      </c>
      <c r="AQ865" s="43">
        <v>3.9670956614037405E-2</v>
      </c>
      <c r="AR865" s="43">
        <f t="shared" si="76"/>
        <v>0.22052202044382466</v>
      </c>
      <c r="AS865" s="42"/>
      <c r="AT865" s="15" t="s">
        <v>11672</v>
      </c>
      <c r="AU865" s="37">
        <v>5000</v>
      </c>
      <c r="AV865" s="37">
        <v>1E-4</v>
      </c>
      <c r="AW865" s="37">
        <v>10000</v>
      </c>
      <c r="AX865" s="37">
        <v>1</v>
      </c>
      <c r="AY865" s="37">
        <v>0.14893617021276595</v>
      </c>
      <c r="AZ865" s="37">
        <v>-4.4076399091759278E-3</v>
      </c>
      <c r="BA865" s="37">
        <f t="shared" si="77"/>
        <v>0.14452853030359003</v>
      </c>
    </row>
    <row r="866" spans="9:53" x14ac:dyDescent="0.2">
      <c r="I866" s="15" t="s">
        <v>17779</v>
      </c>
      <c r="J866" s="43">
        <v>9000</v>
      </c>
      <c r="K866" s="43">
        <v>0.1</v>
      </c>
      <c r="L866" s="43">
        <v>2</v>
      </c>
      <c r="M866" s="43">
        <v>0.1</v>
      </c>
      <c r="N866" s="43">
        <v>2</v>
      </c>
      <c r="O866" s="43">
        <v>0.26595744680851063</v>
      </c>
      <c r="P866" s="43">
        <v>0.13161065738385327</v>
      </c>
      <c r="Q866" s="43">
        <f t="shared" si="74"/>
        <v>0.39756810419236388</v>
      </c>
      <c r="R866" s="42"/>
      <c r="S866" s="15" t="s">
        <v>3332</v>
      </c>
      <c r="T866" s="37">
        <v>5000</v>
      </c>
      <c r="U866" s="37">
        <v>1E-4</v>
      </c>
      <c r="V866" s="37">
        <v>10000</v>
      </c>
      <c r="W866" s="37">
        <v>2</v>
      </c>
      <c r="X866" s="37">
        <v>0.30851063829787234</v>
      </c>
      <c r="Y866" s="37">
        <v>0</v>
      </c>
      <c r="Z866" s="37">
        <f t="shared" si="75"/>
        <v>0.30851063829787234</v>
      </c>
      <c r="AA866" s="42"/>
      <c r="AJ866" s="15" t="s">
        <v>9885</v>
      </c>
      <c r="AK866" s="43">
        <v>9000</v>
      </c>
      <c r="AL866" s="43">
        <v>0.1</v>
      </c>
      <c r="AM866" s="43">
        <v>2</v>
      </c>
      <c r="AN866" s="43">
        <v>0.1</v>
      </c>
      <c r="AO866" s="43">
        <v>2</v>
      </c>
      <c r="AP866" s="43">
        <v>0.1702127659574468</v>
      </c>
      <c r="AQ866" s="43">
        <v>8.9213300892133154E-3</v>
      </c>
      <c r="AR866" s="43">
        <f t="shared" si="76"/>
        <v>0.17913409604666011</v>
      </c>
      <c r="AS866" s="42"/>
      <c r="AT866" s="15" t="s">
        <v>11673</v>
      </c>
      <c r="AU866" s="37">
        <v>5000</v>
      </c>
      <c r="AV866" s="37">
        <v>1E-4</v>
      </c>
      <c r="AW866" s="37">
        <v>10000</v>
      </c>
      <c r="AX866" s="37">
        <v>2</v>
      </c>
      <c r="AY866" s="37">
        <v>0.10638297872340426</v>
      </c>
      <c r="AZ866" s="37">
        <v>-6.3720867573757223E-2</v>
      </c>
      <c r="BA866" s="37">
        <f t="shared" si="77"/>
        <v>4.2662111149647033E-2</v>
      </c>
    </row>
    <row r="867" spans="9:53" x14ac:dyDescent="0.2">
      <c r="I867" s="15" t="s">
        <v>17780</v>
      </c>
      <c r="J867" s="43">
        <v>9000</v>
      </c>
      <c r="K867" s="43">
        <v>0.1</v>
      </c>
      <c r="L867" s="43">
        <v>2</v>
      </c>
      <c r="M867" s="43">
        <v>0.1</v>
      </c>
      <c r="N867" s="43">
        <v>3</v>
      </c>
      <c r="O867" s="43">
        <v>0.26595744680851063</v>
      </c>
      <c r="P867" s="43">
        <v>0.13288770053475935</v>
      </c>
      <c r="Q867" s="43">
        <f t="shared" si="74"/>
        <v>0.39884514734326998</v>
      </c>
      <c r="R867" s="42"/>
      <c r="S867" s="15" t="s">
        <v>3333</v>
      </c>
      <c r="T867" s="37">
        <v>5000</v>
      </c>
      <c r="U867" s="37">
        <v>1E-4</v>
      </c>
      <c r="V867" s="37">
        <v>10000</v>
      </c>
      <c r="W867" s="37">
        <v>3</v>
      </c>
      <c r="X867" s="37">
        <v>0.30851063829787234</v>
      </c>
      <c r="Y867" s="37">
        <v>0</v>
      </c>
      <c r="Z867" s="37">
        <f t="shared" si="75"/>
        <v>0.30851063829787234</v>
      </c>
      <c r="AA867" s="42"/>
      <c r="AJ867" s="15" t="s">
        <v>9886</v>
      </c>
      <c r="AK867" s="43">
        <v>9000</v>
      </c>
      <c r="AL867" s="43">
        <v>0.1</v>
      </c>
      <c r="AM867" s="43">
        <v>2</v>
      </c>
      <c r="AN867" s="43">
        <v>0.1</v>
      </c>
      <c r="AO867" s="43">
        <v>3</v>
      </c>
      <c r="AP867" s="43">
        <v>0.13829787234042554</v>
      </c>
      <c r="AQ867" s="43">
        <v>-5.1485148514851609E-3</v>
      </c>
      <c r="AR867" s="43">
        <f t="shared" si="76"/>
        <v>0.13314935748894038</v>
      </c>
      <c r="AS867" s="42"/>
      <c r="AT867" s="15" t="s">
        <v>11674</v>
      </c>
      <c r="AU867" s="37">
        <v>5000</v>
      </c>
      <c r="AV867" s="37">
        <v>1E-4</v>
      </c>
      <c r="AW867" s="37">
        <v>10000</v>
      </c>
      <c r="AX867" s="37">
        <v>3</v>
      </c>
      <c r="AY867" s="37">
        <v>7.4468085106382975E-2</v>
      </c>
      <c r="AZ867" s="37">
        <v>-7.3792016806722691E-2</v>
      </c>
      <c r="BA867" s="37">
        <f t="shared" si="77"/>
        <v>6.7606829966028459E-4</v>
      </c>
    </row>
    <row r="868" spans="9:53" x14ac:dyDescent="0.2">
      <c r="I868" s="15" t="s">
        <v>17781</v>
      </c>
      <c r="J868" s="43">
        <v>9000</v>
      </c>
      <c r="K868" s="43">
        <v>0.1</v>
      </c>
      <c r="L868" s="43">
        <v>2</v>
      </c>
      <c r="M868" s="43">
        <v>0.1</v>
      </c>
      <c r="N868" s="43">
        <v>4</v>
      </c>
      <c r="O868" s="43">
        <v>0.26595744680851063</v>
      </c>
      <c r="P868" s="43">
        <v>0.13323533342242416</v>
      </c>
      <c r="Q868" s="43">
        <f t="shared" si="74"/>
        <v>0.3991927802309348</v>
      </c>
      <c r="R868" s="42"/>
      <c r="S868" s="15" t="s">
        <v>3334</v>
      </c>
      <c r="T868" s="37">
        <v>5000</v>
      </c>
      <c r="U868" s="37">
        <v>1E-4</v>
      </c>
      <c r="V868" s="37">
        <v>10000</v>
      </c>
      <c r="W868" s="37">
        <v>4</v>
      </c>
      <c r="X868" s="37">
        <v>0.30851063829787234</v>
      </c>
      <c r="Y868" s="37">
        <v>0</v>
      </c>
      <c r="Z868" s="37">
        <f t="shared" si="75"/>
        <v>0.30851063829787234</v>
      </c>
      <c r="AA868" s="42"/>
      <c r="AJ868" s="15" t="s">
        <v>9887</v>
      </c>
      <c r="AK868" s="43">
        <v>9000</v>
      </c>
      <c r="AL868" s="43">
        <v>0.1</v>
      </c>
      <c r="AM868" s="43">
        <v>2</v>
      </c>
      <c r="AN868" s="43">
        <v>0.1</v>
      </c>
      <c r="AO868" s="43">
        <v>4</v>
      </c>
      <c r="AP868" s="43">
        <v>0.1276595744680851</v>
      </c>
      <c r="AQ868" s="43">
        <v>-1.4744602422327559E-2</v>
      </c>
      <c r="AR868" s="43">
        <f t="shared" si="76"/>
        <v>0.11291497204575754</v>
      </c>
      <c r="AS868" s="42"/>
      <c r="AT868" s="15" t="s">
        <v>11675</v>
      </c>
      <c r="AU868" s="37">
        <v>5000</v>
      </c>
      <c r="AV868" s="37">
        <v>1E-4</v>
      </c>
      <c r="AW868" s="37">
        <v>10000</v>
      </c>
      <c r="AX868" s="37">
        <v>4</v>
      </c>
      <c r="AY868" s="37">
        <v>0.10638297872340426</v>
      </c>
      <c r="AZ868" s="37">
        <v>-3.7991323780728274E-2</v>
      </c>
      <c r="BA868" s="37">
        <f t="shared" si="77"/>
        <v>6.8391654942675989E-2</v>
      </c>
    </row>
    <row r="869" spans="9:53" x14ac:dyDescent="0.2">
      <c r="I869" s="15" t="s">
        <v>17782</v>
      </c>
      <c r="J869" s="43">
        <v>9000</v>
      </c>
      <c r="K869" s="43">
        <v>0.1</v>
      </c>
      <c r="L869" s="43">
        <v>2</v>
      </c>
      <c r="M869" s="43">
        <v>0.1</v>
      </c>
      <c r="N869" s="43">
        <v>5</v>
      </c>
      <c r="O869" s="43">
        <v>0.24468085106382978</v>
      </c>
      <c r="P869" s="43">
        <v>0.11119989346117991</v>
      </c>
      <c r="Q869" s="43">
        <f t="shared" si="74"/>
        <v>0.35588074452500967</v>
      </c>
      <c r="R869" s="42"/>
      <c r="S869" s="15" t="s">
        <v>3335</v>
      </c>
      <c r="T869" s="37">
        <v>5000</v>
      </c>
      <c r="U869" s="37">
        <v>1E-4</v>
      </c>
      <c r="V869" s="37">
        <v>10000</v>
      </c>
      <c r="W869" s="37">
        <v>5</v>
      </c>
      <c r="X869" s="37">
        <v>0.30851063829787234</v>
      </c>
      <c r="Y869" s="37">
        <v>0</v>
      </c>
      <c r="Z869" s="37">
        <f t="shared" si="75"/>
        <v>0.30851063829787234</v>
      </c>
      <c r="AA869" s="42"/>
      <c r="AJ869" s="15" t="s">
        <v>9888</v>
      </c>
      <c r="AK869" s="43">
        <v>9000</v>
      </c>
      <c r="AL869" s="43">
        <v>0.1</v>
      </c>
      <c r="AM869" s="43">
        <v>2</v>
      </c>
      <c r="AN869" s="43">
        <v>0.1</v>
      </c>
      <c r="AO869" s="43">
        <v>5</v>
      </c>
      <c r="AP869" s="43">
        <v>0.1276595744680851</v>
      </c>
      <c r="AQ869" s="43">
        <v>-4.3313481321061213E-2</v>
      </c>
      <c r="AR869" s="43">
        <f t="shared" si="76"/>
        <v>8.4346093147023876E-2</v>
      </c>
      <c r="AS869" s="42"/>
      <c r="AT869" s="15" t="s">
        <v>11676</v>
      </c>
      <c r="AU869" s="37">
        <v>5000</v>
      </c>
      <c r="AV869" s="37">
        <v>1E-4</v>
      </c>
      <c r="AW869" s="37">
        <v>10000</v>
      </c>
      <c r="AX869" s="37">
        <v>5</v>
      </c>
      <c r="AY869" s="37">
        <v>0.1276595744680851</v>
      </c>
      <c r="AZ869" s="37">
        <v>-3.5464803868887715E-2</v>
      </c>
      <c r="BA869" s="37">
        <f t="shared" si="77"/>
        <v>9.2194770599197381E-2</v>
      </c>
    </row>
    <row r="870" spans="9:53" x14ac:dyDescent="0.2">
      <c r="I870" s="15" t="s">
        <v>17783</v>
      </c>
      <c r="J870" s="43">
        <v>9000</v>
      </c>
      <c r="K870" s="43">
        <v>0.1</v>
      </c>
      <c r="L870" s="43">
        <v>2</v>
      </c>
      <c r="M870" s="43">
        <v>0.1</v>
      </c>
      <c r="N870" s="43">
        <v>6</v>
      </c>
      <c r="O870" s="43">
        <v>0.24468085106382978</v>
      </c>
      <c r="P870" s="43">
        <v>0.11320754716981134</v>
      </c>
      <c r="Q870" s="43">
        <f t="shared" si="74"/>
        <v>0.3578883982336411</v>
      </c>
      <c r="R870" s="42"/>
      <c r="S870" s="15" t="s">
        <v>3336</v>
      </c>
      <c r="T870" s="37">
        <v>5000</v>
      </c>
      <c r="U870" s="37">
        <v>1E-4</v>
      </c>
      <c r="V870" s="37">
        <v>10000</v>
      </c>
      <c r="W870" s="37">
        <v>6</v>
      </c>
      <c r="X870" s="37">
        <v>0.30851063829787234</v>
      </c>
      <c r="Y870" s="37">
        <v>0</v>
      </c>
      <c r="Z870" s="37">
        <f t="shared" si="75"/>
        <v>0.30851063829787234</v>
      </c>
      <c r="AA870" s="42"/>
      <c r="AJ870" s="15" t="s">
        <v>9889</v>
      </c>
      <c r="AK870" s="43">
        <v>9000</v>
      </c>
      <c r="AL870" s="43">
        <v>0.1</v>
      </c>
      <c r="AM870" s="43">
        <v>2</v>
      </c>
      <c r="AN870" s="43">
        <v>0.1</v>
      </c>
      <c r="AO870" s="43">
        <v>6</v>
      </c>
      <c r="AP870" s="43">
        <v>0.13829787234042554</v>
      </c>
      <c r="AQ870" s="43">
        <v>-1.4118273841235977E-2</v>
      </c>
      <c r="AR870" s="43">
        <f t="shared" si="76"/>
        <v>0.12417959849918955</v>
      </c>
      <c r="AS870" s="42"/>
      <c r="AT870" s="15" t="s">
        <v>11677</v>
      </c>
      <c r="AU870" s="37">
        <v>5000</v>
      </c>
      <c r="AV870" s="37">
        <v>1E-4</v>
      </c>
      <c r="AW870" s="37">
        <v>10000</v>
      </c>
      <c r="AX870" s="37">
        <v>6</v>
      </c>
      <c r="AY870" s="37">
        <v>0.19148936170212766</v>
      </c>
      <c r="AZ870" s="37">
        <v>3.8880667294497503E-2</v>
      </c>
      <c r="BA870" s="37">
        <f t="shared" si="77"/>
        <v>0.23037002899662518</v>
      </c>
    </row>
    <row r="871" spans="9:53" x14ac:dyDescent="0.2">
      <c r="I871" s="15" t="s">
        <v>17784</v>
      </c>
      <c r="J871" s="43">
        <v>9000</v>
      </c>
      <c r="K871" s="43">
        <v>0.1</v>
      </c>
      <c r="L871" s="43">
        <v>2</v>
      </c>
      <c r="M871" s="43">
        <v>0.1</v>
      </c>
      <c r="N871" s="43">
        <v>7</v>
      </c>
      <c r="O871" s="43">
        <v>0.27659574468085107</v>
      </c>
      <c r="P871" s="43">
        <v>0.14636752136752137</v>
      </c>
      <c r="Q871" s="43">
        <f t="shared" si="74"/>
        <v>0.42296326604837242</v>
      </c>
      <c r="R871" s="42"/>
      <c r="S871" s="15" t="s">
        <v>3337</v>
      </c>
      <c r="T871" s="37">
        <v>5000</v>
      </c>
      <c r="U871" s="37">
        <v>1E-4</v>
      </c>
      <c r="V871" s="37">
        <v>10000</v>
      </c>
      <c r="W871" s="37">
        <v>7</v>
      </c>
      <c r="X871" s="37">
        <v>0.30851063829787234</v>
      </c>
      <c r="Y871" s="37">
        <v>0</v>
      </c>
      <c r="Z871" s="37">
        <f t="shared" si="75"/>
        <v>0.30851063829787234</v>
      </c>
      <c r="AA871" s="42"/>
      <c r="AJ871" s="15" t="s">
        <v>9890</v>
      </c>
      <c r="AK871" s="43">
        <v>9000</v>
      </c>
      <c r="AL871" s="43">
        <v>0.1</v>
      </c>
      <c r="AM871" s="43">
        <v>2</v>
      </c>
      <c r="AN871" s="43">
        <v>0.1</v>
      </c>
      <c r="AO871" s="43">
        <v>7</v>
      </c>
      <c r="AP871" s="43">
        <v>0.19148936170212766</v>
      </c>
      <c r="AQ871" s="43">
        <v>5.0757374435290985E-2</v>
      </c>
      <c r="AR871" s="43">
        <f t="shared" si="76"/>
        <v>0.24224673613741865</v>
      </c>
      <c r="AS871" s="42"/>
      <c r="AT871" s="15" t="s">
        <v>11678</v>
      </c>
      <c r="AU871" s="37">
        <v>5000</v>
      </c>
      <c r="AV871" s="37">
        <v>1E-4</v>
      </c>
      <c r="AW871" s="37">
        <v>10000</v>
      </c>
      <c r="AX871" s="37">
        <v>7</v>
      </c>
      <c r="AY871" s="37">
        <v>8.5106382978723402E-2</v>
      </c>
      <c r="AZ871" s="37">
        <v>-6.6772235418316186E-2</v>
      </c>
      <c r="BA871" s="37">
        <f t="shared" si="77"/>
        <v>1.8334147560407216E-2</v>
      </c>
    </row>
    <row r="872" spans="9:53" x14ac:dyDescent="0.2">
      <c r="I872" s="15" t="s">
        <v>17785</v>
      </c>
      <c r="J872" s="43">
        <v>9000</v>
      </c>
      <c r="K872" s="43">
        <v>0.1</v>
      </c>
      <c r="L872" s="43">
        <v>2</v>
      </c>
      <c r="M872" s="43">
        <v>0.1</v>
      </c>
      <c r="N872" s="43">
        <v>8</v>
      </c>
      <c r="O872" s="43">
        <v>0.26595744680851063</v>
      </c>
      <c r="P872" s="43">
        <v>0.13161065738385327</v>
      </c>
      <c r="Q872" s="43">
        <f t="shared" si="74"/>
        <v>0.39756810419236388</v>
      </c>
      <c r="R872" s="42"/>
      <c r="S872" s="15" t="s">
        <v>3338</v>
      </c>
      <c r="T872" s="37">
        <v>5000</v>
      </c>
      <c r="U872" s="37">
        <v>1E-4</v>
      </c>
      <c r="V872" s="37">
        <v>10000</v>
      </c>
      <c r="W872" s="37">
        <v>8</v>
      </c>
      <c r="X872" s="37">
        <v>0.30851063829787234</v>
      </c>
      <c r="Y872" s="37">
        <v>0</v>
      </c>
      <c r="Z872" s="37">
        <f t="shared" si="75"/>
        <v>0.30851063829787234</v>
      </c>
      <c r="AA872" s="42"/>
      <c r="AJ872" s="15" t="s">
        <v>9891</v>
      </c>
      <c r="AK872" s="43">
        <v>9000</v>
      </c>
      <c r="AL872" s="43">
        <v>0.1</v>
      </c>
      <c r="AM872" s="43">
        <v>2</v>
      </c>
      <c r="AN872" s="43">
        <v>0.1</v>
      </c>
      <c r="AO872" s="43">
        <v>8</v>
      </c>
      <c r="AP872" s="43">
        <v>0.13829787234042554</v>
      </c>
      <c r="AQ872" s="43">
        <v>-3.4264628360569293E-3</v>
      </c>
      <c r="AR872" s="43">
        <f t="shared" si="76"/>
        <v>0.1348714095043686</v>
      </c>
      <c r="AS872" s="42"/>
      <c r="AT872" s="15" t="s">
        <v>11679</v>
      </c>
      <c r="AU872" s="37">
        <v>5000</v>
      </c>
      <c r="AV872" s="37">
        <v>1E-4</v>
      </c>
      <c r="AW872" s="37">
        <v>10000</v>
      </c>
      <c r="AX872" s="37">
        <v>8</v>
      </c>
      <c r="AY872" s="37">
        <v>0.15957446808510639</v>
      </c>
      <c r="AZ872" s="37">
        <v>1.0130631831511614E-2</v>
      </c>
      <c r="BA872" s="37">
        <f t="shared" si="77"/>
        <v>0.169705099916618</v>
      </c>
    </row>
    <row r="873" spans="9:53" x14ac:dyDescent="0.2">
      <c r="I873" s="15" t="s">
        <v>17786</v>
      </c>
      <c r="J873" s="43">
        <v>9000</v>
      </c>
      <c r="K873" s="43">
        <v>0.1</v>
      </c>
      <c r="L873" s="43">
        <v>2</v>
      </c>
      <c r="M873" s="43">
        <v>0.1</v>
      </c>
      <c r="N873" s="43">
        <v>9</v>
      </c>
      <c r="O873" s="43">
        <v>0.26595744680851063</v>
      </c>
      <c r="P873" s="43">
        <v>0.13853101341479615</v>
      </c>
      <c r="Q873" s="43">
        <f t="shared" si="74"/>
        <v>0.40448846022330676</v>
      </c>
      <c r="R873" s="42"/>
      <c r="S873" s="15" t="s">
        <v>3339</v>
      </c>
      <c r="T873" s="37">
        <v>5000</v>
      </c>
      <c r="U873" s="37">
        <v>1E-4</v>
      </c>
      <c r="V873" s="37">
        <v>10000</v>
      </c>
      <c r="W873" s="37">
        <v>9</v>
      </c>
      <c r="X873" s="37">
        <v>0.30851063829787234</v>
      </c>
      <c r="Y873" s="37">
        <v>0</v>
      </c>
      <c r="Z873" s="37">
        <f t="shared" si="75"/>
        <v>0.30851063829787234</v>
      </c>
      <c r="AA873" s="42"/>
      <c r="AJ873" s="15" t="s">
        <v>9892</v>
      </c>
      <c r="AK873" s="43">
        <v>9000</v>
      </c>
      <c r="AL873" s="43">
        <v>0.1</v>
      </c>
      <c r="AM873" s="43">
        <v>2</v>
      </c>
      <c r="AN873" s="43">
        <v>0.1</v>
      </c>
      <c r="AO873" s="43">
        <v>9</v>
      </c>
      <c r="AP873" s="43">
        <v>0.13829787234042554</v>
      </c>
      <c r="AQ873" s="43">
        <v>1.3116474291710429E-3</v>
      </c>
      <c r="AR873" s="43">
        <f t="shared" si="76"/>
        <v>0.13960951976959657</v>
      </c>
      <c r="AS873" s="42"/>
      <c r="AT873" s="15" t="s">
        <v>11680</v>
      </c>
      <c r="AU873" s="37">
        <v>5000</v>
      </c>
      <c r="AV873" s="37">
        <v>1E-4</v>
      </c>
      <c r="AW873" s="37">
        <v>10000</v>
      </c>
      <c r="AX873" s="37">
        <v>9</v>
      </c>
      <c r="AY873" s="37">
        <v>0.23404255319148937</v>
      </c>
      <c r="AZ873" s="37">
        <v>9.7840575846440958E-2</v>
      </c>
      <c r="BA873" s="37">
        <f t="shared" si="77"/>
        <v>0.33188312903793032</v>
      </c>
    </row>
    <row r="874" spans="9:53" x14ac:dyDescent="0.2">
      <c r="I874" s="15" t="s">
        <v>17787</v>
      </c>
      <c r="J874" s="43">
        <v>9000</v>
      </c>
      <c r="K874" s="43">
        <v>0.1</v>
      </c>
      <c r="L874" s="43">
        <v>2</v>
      </c>
      <c r="M874" s="43">
        <v>1</v>
      </c>
      <c r="N874" s="43">
        <v>0</v>
      </c>
      <c r="O874" s="43">
        <v>0.25531914893617019</v>
      </c>
      <c r="P874" s="43">
        <v>0.12336797228883557</v>
      </c>
      <c r="Q874" s="43">
        <f t="shared" si="74"/>
        <v>0.37868712122500575</v>
      </c>
      <c r="R874" s="42"/>
      <c r="S874" s="15" t="s">
        <v>3340</v>
      </c>
      <c r="T874" s="37">
        <v>5000</v>
      </c>
      <c r="U874" s="37">
        <v>1E-4</v>
      </c>
      <c r="V874" s="37">
        <v>100000</v>
      </c>
      <c r="W874" s="37">
        <v>0</v>
      </c>
      <c r="X874" s="37">
        <v>0.30851063829787234</v>
      </c>
      <c r="Y874" s="37">
        <v>0</v>
      </c>
      <c r="Z874" s="37">
        <f t="shared" si="75"/>
        <v>0.30851063829787234</v>
      </c>
      <c r="AA874" s="42"/>
      <c r="AJ874" s="15" t="s">
        <v>9893</v>
      </c>
      <c r="AK874" s="43">
        <v>9000</v>
      </c>
      <c r="AL874" s="43">
        <v>0.1</v>
      </c>
      <c r="AM874" s="43">
        <v>2</v>
      </c>
      <c r="AN874" s="43">
        <v>1</v>
      </c>
      <c r="AO874" s="43">
        <v>0</v>
      </c>
      <c r="AP874" s="43">
        <v>0.15957446808510639</v>
      </c>
      <c r="AQ874" s="43">
        <v>2.4306924188674282E-2</v>
      </c>
      <c r="AR874" s="43">
        <f t="shared" si="76"/>
        <v>0.18388139227378067</v>
      </c>
      <c r="AS874" s="42"/>
      <c r="AT874" s="15" t="s">
        <v>11681</v>
      </c>
      <c r="AU874" s="37">
        <v>5000</v>
      </c>
      <c r="AV874" s="37">
        <v>1E-4</v>
      </c>
      <c r="AW874" s="37">
        <v>100000</v>
      </c>
      <c r="AX874" s="37">
        <v>0</v>
      </c>
      <c r="AY874" s="37">
        <v>0.15957446808510639</v>
      </c>
      <c r="AZ874" s="37">
        <v>1.7204870301746975E-2</v>
      </c>
      <c r="BA874" s="37">
        <f t="shared" si="77"/>
        <v>0.17677933838685336</v>
      </c>
    </row>
    <row r="875" spans="9:53" x14ac:dyDescent="0.2">
      <c r="I875" s="15" t="s">
        <v>17788</v>
      </c>
      <c r="J875" s="43">
        <v>9000</v>
      </c>
      <c r="K875" s="43">
        <v>0.1</v>
      </c>
      <c r="L875" s="43">
        <v>2</v>
      </c>
      <c r="M875" s="43">
        <v>1</v>
      </c>
      <c r="N875" s="43">
        <v>1</v>
      </c>
      <c r="O875" s="43">
        <v>0.24468085106382978</v>
      </c>
      <c r="P875" s="43">
        <v>0.10942087002935681</v>
      </c>
      <c r="Q875" s="43">
        <f t="shared" si="74"/>
        <v>0.35410172109318661</v>
      </c>
      <c r="R875" s="42"/>
      <c r="S875" s="15" t="s">
        <v>3341</v>
      </c>
      <c r="T875" s="37">
        <v>5000</v>
      </c>
      <c r="U875" s="37">
        <v>1E-4</v>
      </c>
      <c r="V875" s="37">
        <v>100000</v>
      </c>
      <c r="W875" s="37">
        <v>1</v>
      </c>
      <c r="X875" s="37">
        <v>0.30851063829787234</v>
      </c>
      <c r="Y875" s="37">
        <v>0</v>
      </c>
      <c r="Z875" s="37">
        <f t="shared" si="75"/>
        <v>0.30851063829787234</v>
      </c>
      <c r="AA875" s="42"/>
      <c r="AJ875" s="15" t="s">
        <v>9894</v>
      </c>
      <c r="AK875" s="43">
        <v>9000</v>
      </c>
      <c r="AL875" s="43">
        <v>0.1</v>
      </c>
      <c r="AM875" s="43">
        <v>2</v>
      </c>
      <c r="AN875" s="43">
        <v>1</v>
      </c>
      <c r="AO875" s="43">
        <v>1</v>
      </c>
      <c r="AP875" s="43">
        <v>0.21276595744680851</v>
      </c>
      <c r="AQ875" s="43">
        <v>6.3038793103448287E-2</v>
      </c>
      <c r="AR875" s="43">
        <f t="shared" si="76"/>
        <v>0.27580475055025677</v>
      </c>
      <c r="AS875" s="42"/>
      <c r="AT875" s="15" t="s">
        <v>11682</v>
      </c>
      <c r="AU875" s="37">
        <v>5000</v>
      </c>
      <c r="AV875" s="37">
        <v>1E-4</v>
      </c>
      <c r="AW875" s="37">
        <v>100000</v>
      </c>
      <c r="AX875" s="37">
        <v>1</v>
      </c>
      <c r="AY875" s="37">
        <v>0.10638297872340426</v>
      </c>
      <c r="AZ875" s="37">
        <v>-3.6492517721186689E-2</v>
      </c>
      <c r="BA875" s="37">
        <f t="shared" si="77"/>
        <v>6.9890461002217574E-2</v>
      </c>
    </row>
    <row r="876" spans="9:53" x14ac:dyDescent="0.2">
      <c r="I876" s="15" t="s">
        <v>17789</v>
      </c>
      <c r="J876" s="43">
        <v>9000</v>
      </c>
      <c r="K876" s="43">
        <v>0.1</v>
      </c>
      <c r="L876" s="43">
        <v>2</v>
      </c>
      <c r="M876" s="43">
        <v>1</v>
      </c>
      <c r="N876" s="43">
        <v>2</v>
      </c>
      <c r="O876" s="43">
        <v>0.26595744680851063</v>
      </c>
      <c r="P876" s="43">
        <v>0.12974641084127195</v>
      </c>
      <c r="Q876" s="43">
        <f t="shared" si="74"/>
        <v>0.39570385764978255</v>
      </c>
      <c r="R876" s="42"/>
      <c r="S876" s="15" t="s">
        <v>3342</v>
      </c>
      <c r="T876" s="37">
        <v>5000</v>
      </c>
      <c r="U876" s="37">
        <v>1E-4</v>
      </c>
      <c r="V876" s="37">
        <v>100000</v>
      </c>
      <c r="W876" s="37">
        <v>2</v>
      </c>
      <c r="X876" s="37">
        <v>0.30851063829787234</v>
      </c>
      <c r="Y876" s="37">
        <v>0</v>
      </c>
      <c r="Z876" s="37">
        <f t="shared" si="75"/>
        <v>0.30851063829787234</v>
      </c>
      <c r="AA876" s="42"/>
      <c r="AJ876" s="15" t="s">
        <v>9895</v>
      </c>
      <c r="AK876" s="43">
        <v>9000</v>
      </c>
      <c r="AL876" s="43">
        <v>0.1</v>
      </c>
      <c r="AM876" s="43">
        <v>2</v>
      </c>
      <c r="AN876" s="43">
        <v>1</v>
      </c>
      <c r="AO876" s="43">
        <v>2</v>
      </c>
      <c r="AP876" s="43">
        <v>0.11702127659574468</v>
      </c>
      <c r="AQ876" s="43">
        <v>-1.7475221700573813E-2</v>
      </c>
      <c r="AR876" s="43">
        <f t="shared" si="76"/>
        <v>9.9546054895170877E-2</v>
      </c>
      <c r="AS876" s="42"/>
      <c r="AT876" s="15" t="s">
        <v>11683</v>
      </c>
      <c r="AU876" s="37">
        <v>5000</v>
      </c>
      <c r="AV876" s="37">
        <v>1E-4</v>
      </c>
      <c r="AW876" s="37">
        <v>100000</v>
      </c>
      <c r="AX876" s="37">
        <v>2</v>
      </c>
      <c r="AY876" s="37">
        <v>7.4468085106382975E-2</v>
      </c>
      <c r="AZ876" s="37">
        <v>-7.2805981896890998E-2</v>
      </c>
      <c r="BA876" s="37">
        <f t="shared" si="77"/>
        <v>1.6621032094919774E-3</v>
      </c>
    </row>
    <row r="877" spans="9:53" x14ac:dyDescent="0.2">
      <c r="I877" s="15" t="s">
        <v>17790</v>
      </c>
      <c r="J877" s="43">
        <v>9000</v>
      </c>
      <c r="K877" s="43">
        <v>0.1</v>
      </c>
      <c r="L877" s="43">
        <v>2</v>
      </c>
      <c r="M877" s="43">
        <v>1</v>
      </c>
      <c r="N877" s="43">
        <v>3</v>
      </c>
      <c r="O877" s="43">
        <v>0.26595744680851063</v>
      </c>
      <c r="P877" s="43">
        <v>0.13381410256410253</v>
      </c>
      <c r="Q877" s="43">
        <f t="shared" si="74"/>
        <v>0.39977154937261317</v>
      </c>
      <c r="R877" s="42"/>
      <c r="S877" s="15" t="s">
        <v>3343</v>
      </c>
      <c r="T877" s="37">
        <v>5000</v>
      </c>
      <c r="U877" s="37">
        <v>1E-4</v>
      </c>
      <c r="V877" s="37">
        <v>100000</v>
      </c>
      <c r="W877" s="37">
        <v>3</v>
      </c>
      <c r="X877" s="37">
        <v>0.30851063829787234</v>
      </c>
      <c r="Y877" s="37">
        <v>0</v>
      </c>
      <c r="Z877" s="37">
        <f t="shared" si="75"/>
        <v>0.30851063829787234</v>
      </c>
      <c r="AA877" s="42"/>
      <c r="AJ877" s="15" t="s">
        <v>9896</v>
      </c>
      <c r="AK877" s="43">
        <v>9000</v>
      </c>
      <c r="AL877" s="43">
        <v>0.1</v>
      </c>
      <c r="AM877" s="43">
        <v>2</v>
      </c>
      <c r="AN877" s="43">
        <v>1</v>
      </c>
      <c r="AO877" s="43">
        <v>3</v>
      </c>
      <c r="AP877" s="43">
        <v>0.15957446808510639</v>
      </c>
      <c r="AQ877" s="43">
        <v>3.0421726073899993E-2</v>
      </c>
      <c r="AR877" s="43">
        <f t="shared" si="76"/>
        <v>0.18999619415900637</v>
      </c>
      <c r="AS877" s="42"/>
      <c r="AT877" s="15" t="s">
        <v>11684</v>
      </c>
      <c r="AU877" s="37">
        <v>5000</v>
      </c>
      <c r="AV877" s="37">
        <v>1E-4</v>
      </c>
      <c r="AW877" s="37">
        <v>100000</v>
      </c>
      <c r="AX877" s="37">
        <v>3</v>
      </c>
      <c r="AY877" s="37">
        <v>0.15957446808510639</v>
      </c>
      <c r="AZ877" s="37">
        <v>2.7246528687450887E-2</v>
      </c>
      <c r="BA877" s="37">
        <f t="shared" si="77"/>
        <v>0.18682099677255729</v>
      </c>
    </row>
    <row r="878" spans="9:53" x14ac:dyDescent="0.2">
      <c r="I878" s="15" t="s">
        <v>17791</v>
      </c>
      <c r="J878" s="43">
        <v>9000</v>
      </c>
      <c r="K878" s="43">
        <v>0.1</v>
      </c>
      <c r="L878" s="43">
        <v>2</v>
      </c>
      <c r="M878" s="43">
        <v>1</v>
      </c>
      <c r="N878" s="43">
        <v>4</v>
      </c>
      <c r="O878" s="43">
        <v>0.24468085106382978</v>
      </c>
      <c r="P878" s="43">
        <v>0.11131824234354196</v>
      </c>
      <c r="Q878" s="43">
        <f t="shared" si="74"/>
        <v>0.35599909340737174</v>
      </c>
      <c r="R878" s="42"/>
      <c r="S878" s="15" t="s">
        <v>3344</v>
      </c>
      <c r="T878" s="37">
        <v>5000</v>
      </c>
      <c r="U878" s="37">
        <v>1E-4</v>
      </c>
      <c r="V878" s="37">
        <v>100000</v>
      </c>
      <c r="W878" s="37">
        <v>4</v>
      </c>
      <c r="X878" s="37">
        <v>0.30851063829787234</v>
      </c>
      <c r="Y878" s="37">
        <v>0</v>
      </c>
      <c r="Z878" s="37">
        <f t="shared" si="75"/>
        <v>0.30851063829787234</v>
      </c>
      <c r="AA878" s="42"/>
      <c r="AJ878" s="15" t="s">
        <v>9897</v>
      </c>
      <c r="AK878" s="43">
        <v>9000</v>
      </c>
      <c r="AL878" s="43">
        <v>0.1</v>
      </c>
      <c r="AM878" s="43">
        <v>2</v>
      </c>
      <c r="AN878" s="43">
        <v>1</v>
      </c>
      <c r="AO878" s="43">
        <v>4</v>
      </c>
      <c r="AP878" s="43">
        <v>0.1702127659574468</v>
      </c>
      <c r="AQ878" s="43">
        <v>2.9388403494837168E-2</v>
      </c>
      <c r="AR878" s="43">
        <f t="shared" si="76"/>
        <v>0.19960116945228398</v>
      </c>
      <c r="AS878" s="42"/>
      <c r="AT878" s="15" t="s">
        <v>11685</v>
      </c>
      <c r="AU878" s="37">
        <v>5000</v>
      </c>
      <c r="AV878" s="37">
        <v>1E-4</v>
      </c>
      <c r="AW878" s="37">
        <v>100000</v>
      </c>
      <c r="AX878" s="37">
        <v>4</v>
      </c>
      <c r="AY878" s="37">
        <v>0.11702127659574468</v>
      </c>
      <c r="AZ878" s="37">
        <v>-3.3377483443708618E-2</v>
      </c>
      <c r="BA878" s="37">
        <f t="shared" si="77"/>
        <v>8.3643793152036072E-2</v>
      </c>
    </row>
    <row r="879" spans="9:53" x14ac:dyDescent="0.2">
      <c r="I879" s="15" t="s">
        <v>17792</v>
      </c>
      <c r="J879" s="43">
        <v>9000</v>
      </c>
      <c r="K879" s="43">
        <v>0.1</v>
      </c>
      <c r="L879" s="43">
        <v>2</v>
      </c>
      <c r="M879" s="43">
        <v>1</v>
      </c>
      <c r="N879" s="43">
        <v>5</v>
      </c>
      <c r="O879" s="43">
        <v>0.28723404255319152</v>
      </c>
      <c r="P879" s="43">
        <v>0.16127313889998671</v>
      </c>
      <c r="Q879" s="43">
        <f t="shared" si="74"/>
        <v>0.44850718145317825</v>
      </c>
      <c r="R879" s="42"/>
      <c r="S879" s="15" t="s">
        <v>3345</v>
      </c>
      <c r="T879" s="37">
        <v>5000</v>
      </c>
      <c r="U879" s="37">
        <v>1E-4</v>
      </c>
      <c r="V879" s="37">
        <v>100000</v>
      </c>
      <c r="W879" s="37">
        <v>5</v>
      </c>
      <c r="X879" s="37">
        <v>0.30851063829787234</v>
      </c>
      <c r="Y879" s="37">
        <v>0</v>
      </c>
      <c r="Z879" s="37">
        <f t="shared" si="75"/>
        <v>0.30851063829787234</v>
      </c>
      <c r="AA879" s="42"/>
      <c r="AJ879" s="15" t="s">
        <v>9898</v>
      </c>
      <c r="AK879" s="43">
        <v>9000</v>
      </c>
      <c r="AL879" s="43">
        <v>0.1</v>
      </c>
      <c r="AM879" s="43">
        <v>2</v>
      </c>
      <c r="AN879" s="43">
        <v>1</v>
      </c>
      <c r="AO879" s="43">
        <v>5</v>
      </c>
      <c r="AP879" s="43">
        <v>7.4468085106382975E-2</v>
      </c>
      <c r="AQ879" s="43">
        <v>-8.3752981712165414E-2</v>
      </c>
      <c r="AR879" s="43">
        <f t="shared" si="76"/>
        <v>-9.2848966057824389E-3</v>
      </c>
      <c r="AS879" s="42"/>
      <c r="AT879" s="15" t="s">
        <v>11686</v>
      </c>
      <c r="AU879" s="37">
        <v>5000</v>
      </c>
      <c r="AV879" s="37">
        <v>1E-4</v>
      </c>
      <c r="AW879" s="37">
        <v>100000</v>
      </c>
      <c r="AX879" s="37">
        <v>5</v>
      </c>
      <c r="AY879" s="37">
        <v>0.13829787234042554</v>
      </c>
      <c r="AZ879" s="37">
        <v>2.0969855832241409E-3</v>
      </c>
      <c r="BA879" s="37">
        <f t="shared" si="77"/>
        <v>0.14039485792364967</v>
      </c>
    </row>
    <row r="880" spans="9:53" x14ac:dyDescent="0.2">
      <c r="I880" s="15" t="s">
        <v>17793</v>
      </c>
      <c r="J880" s="43">
        <v>9000</v>
      </c>
      <c r="K880" s="43">
        <v>0.1</v>
      </c>
      <c r="L880" s="43">
        <v>2</v>
      </c>
      <c r="M880" s="43">
        <v>1</v>
      </c>
      <c r="N880" s="43">
        <v>6</v>
      </c>
      <c r="O880" s="43">
        <v>0.24468085106382978</v>
      </c>
      <c r="P880" s="43">
        <v>0.11226389997339717</v>
      </c>
      <c r="Q880" s="43">
        <f t="shared" si="74"/>
        <v>0.35694475103722695</v>
      </c>
      <c r="R880" s="42"/>
      <c r="S880" s="15" t="s">
        <v>3346</v>
      </c>
      <c r="T880" s="37">
        <v>5000</v>
      </c>
      <c r="U880" s="37">
        <v>1E-4</v>
      </c>
      <c r="V880" s="37">
        <v>100000</v>
      </c>
      <c r="W880" s="37">
        <v>6</v>
      </c>
      <c r="X880" s="37">
        <v>0.30851063829787234</v>
      </c>
      <c r="Y880" s="37">
        <v>0</v>
      </c>
      <c r="Z880" s="37">
        <f t="shared" si="75"/>
        <v>0.30851063829787234</v>
      </c>
      <c r="AA880" s="42"/>
      <c r="AJ880" s="15" t="s">
        <v>9899</v>
      </c>
      <c r="AK880" s="43">
        <v>9000</v>
      </c>
      <c r="AL880" s="43">
        <v>0.1</v>
      </c>
      <c r="AM880" s="43">
        <v>2</v>
      </c>
      <c r="AN880" s="43">
        <v>1</v>
      </c>
      <c r="AO880" s="43">
        <v>6</v>
      </c>
      <c r="AP880" s="43">
        <v>0.18085106382978725</v>
      </c>
      <c r="AQ880" s="43">
        <v>3.7115870693095694E-2</v>
      </c>
      <c r="AR880" s="43">
        <f t="shared" si="76"/>
        <v>0.21796693452288293</v>
      </c>
      <c r="AS880" s="42"/>
      <c r="AT880" s="15" t="s">
        <v>11687</v>
      </c>
      <c r="AU880" s="37">
        <v>5000</v>
      </c>
      <c r="AV880" s="37">
        <v>1E-4</v>
      </c>
      <c r="AW880" s="37">
        <v>100000</v>
      </c>
      <c r="AX880" s="37">
        <v>6</v>
      </c>
      <c r="AY880" s="37">
        <v>0.10638297872340426</v>
      </c>
      <c r="AZ880" s="37">
        <v>-4.1826098429872019E-2</v>
      </c>
      <c r="BA880" s="37">
        <f t="shared" si="77"/>
        <v>6.4556880293532237E-2</v>
      </c>
    </row>
    <row r="881" spans="9:53" x14ac:dyDescent="0.2">
      <c r="I881" s="15" t="s">
        <v>17794</v>
      </c>
      <c r="J881" s="43">
        <v>9000</v>
      </c>
      <c r="K881" s="43">
        <v>0.1</v>
      </c>
      <c r="L881" s="43">
        <v>2</v>
      </c>
      <c r="M881" s="43">
        <v>1</v>
      </c>
      <c r="N881" s="43">
        <v>7</v>
      </c>
      <c r="O881" s="43">
        <v>0.23404255319148937</v>
      </c>
      <c r="P881" s="43">
        <v>0.10345741157769243</v>
      </c>
      <c r="Q881" s="43">
        <f t="shared" si="74"/>
        <v>0.33749996476918181</v>
      </c>
      <c r="R881" s="42"/>
      <c r="S881" s="15" t="s">
        <v>3347</v>
      </c>
      <c r="T881" s="37">
        <v>5000</v>
      </c>
      <c r="U881" s="37">
        <v>1E-4</v>
      </c>
      <c r="V881" s="37">
        <v>100000</v>
      </c>
      <c r="W881" s="37">
        <v>7</v>
      </c>
      <c r="X881" s="37">
        <v>0.30851063829787234</v>
      </c>
      <c r="Y881" s="37">
        <v>0</v>
      </c>
      <c r="Z881" s="37">
        <f t="shared" si="75"/>
        <v>0.30851063829787234</v>
      </c>
      <c r="AA881" s="42"/>
      <c r="AJ881" s="15" t="s">
        <v>9900</v>
      </c>
      <c r="AK881" s="43">
        <v>9000</v>
      </c>
      <c r="AL881" s="43">
        <v>0.1</v>
      </c>
      <c r="AM881" s="43">
        <v>2</v>
      </c>
      <c r="AN881" s="43">
        <v>1</v>
      </c>
      <c r="AO881" s="43">
        <v>7</v>
      </c>
      <c r="AP881" s="43">
        <v>0.18085106382978725</v>
      </c>
      <c r="AQ881" s="43">
        <v>3.2740879326473321E-2</v>
      </c>
      <c r="AR881" s="43">
        <f t="shared" si="76"/>
        <v>0.21359194315626057</v>
      </c>
      <c r="AS881" s="42"/>
      <c r="AT881" s="15" t="s">
        <v>11688</v>
      </c>
      <c r="AU881" s="37">
        <v>5000</v>
      </c>
      <c r="AV881" s="37">
        <v>1E-4</v>
      </c>
      <c r="AW881" s="37">
        <v>100000</v>
      </c>
      <c r="AX881" s="37">
        <v>7</v>
      </c>
      <c r="AY881" s="37">
        <v>0.10638297872340426</v>
      </c>
      <c r="AZ881" s="37">
        <v>-5.4205607476635512E-2</v>
      </c>
      <c r="BA881" s="37">
        <f t="shared" si="77"/>
        <v>5.2177371246768744E-2</v>
      </c>
    </row>
    <row r="882" spans="9:53" x14ac:dyDescent="0.2">
      <c r="I882" s="15" t="s">
        <v>17795</v>
      </c>
      <c r="J882" s="43">
        <v>9000</v>
      </c>
      <c r="K882" s="43">
        <v>0.1</v>
      </c>
      <c r="L882" s="43">
        <v>2</v>
      </c>
      <c r="M882" s="43">
        <v>1</v>
      </c>
      <c r="N882" s="43">
        <v>8</v>
      </c>
      <c r="O882" s="43">
        <v>0.25531914893617019</v>
      </c>
      <c r="P882" s="43">
        <v>0.12114331507947104</v>
      </c>
      <c r="Q882" s="43">
        <f t="shared" si="74"/>
        <v>0.37646246401564121</v>
      </c>
      <c r="R882" s="42"/>
      <c r="S882" s="15" t="s">
        <v>3348</v>
      </c>
      <c r="T882" s="37">
        <v>5000</v>
      </c>
      <c r="U882" s="37">
        <v>1E-4</v>
      </c>
      <c r="V882" s="37">
        <v>100000</v>
      </c>
      <c r="W882" s="37">
        <v>8</v>
      </c>
      <c r="X882" s="37">
        <v>0.30851063829787234</v>
      </c>
      <c r="Y882" s="37">
        <v>0</v>
      </c>
      <c r="Z882" s="37">
        <f t="shared" si="75"/>
        <v>0.30851063829787234</v>
      </c>
      <c r="AA882" s="42"/>
      <c r="AJ882" s="15" t="s">
        <v>9901</v>
      </c>
      <c r="AK882" s="43">
        <v>9000</v>
      </c>
      <c r="AL882" s="43">
        <v>0.1</v>
      </c>
      <c r="AM882" s="43">
        <v>2</v>
      </c>
      <c r="AN882" s="43">
        <v>1</v>
      </c>
      <c r="AO882" s="43">
        <v>8</v>
      </c>
      <c r="AP882" s="43">
        <v>0.18085106382978725</v>
      </c>
      <c r="AQ882" s="43">
        <v>4.8758049678012901E-2</v>
      </c>
      <c r="AR882" s="43">
        <f t="shared" si="76"/>
        <v>0.22960911350780014</v>
      </c>
      <c r="AS882" s="42"/>
      <c r="AT882" s="15" t="s">
        <v>11689</v>
      </c>
      <c r="AU882" s="37">
        <v>5000</v>
      </c>
      <c r="AV882" s="37">
        <v>1E-4</v>
      </c>
      <c r="AW882" s="37">
        <v>100000</v>
      </c>
      <c r="AX882" s="37">
        <v>8</v>
      </c>
      <c r="AY882" s="37">
        <v>0.1702127659574468</v>
      </c>
      <c r="AZ882" s="37">
        <v>1.9261637239165335E-2</v>
      </c>
      <c r="BA882" s="37">
        <f t="shared" si="77"/>
        <v>0.18947440319661213</v>
      </c>
    </row>
    <row r="883" spans="9:53" x14ac:dyDescent="0.2">
      <c r="I883" s="15" t="s">
        <v>17796</v>
      </c>
      <c r="J883" s="43">
        <v>9000</v>
      </c>
      <c r="K883" s="43">
        <v>0.1</v>
      </c>
      <c r="L883" s="43">
        <v>2</v>
      </c>
      <c r="M883" s="43">
        <v>1</v>
      </c>
      <c r="N883" s="43">
        <v>9</v>
      </c>
      <c r="O883" s="43">
        <v>0.25531914893617019</v>
      </c>
      <c r="P883" s="43">
        <v>0.11973244147157189</v>
      </c>
      <c r="Q883" s="43">
        <f t="shared" si="74"/>
        <v>0.37505159040774205</v>
      </c>
      <c r="R883" s="42"/>
      <c r="S883" s="15" t="s">
        <v>3349</v>
      </c>
      <c r="T883" s="37">
        <v>5000</v>
      </c>
      <c r="U883" s="37">
        <v>1E-4</v>
      </c>
      <c r="V883" s="37">
        <v>100000</v>
      </c>
      <c r="W883" s="37">
        <v>9</v>
      </c>
      <c r="X883" s="37">
        <v>0.30851063829787234</v>
      </c>
      <c r="Y883" s="37">
        <v>0</v>
      </c>
      <c r="Z883" s="37">
        <f t="shared" si="75"/>
        <v>0.30851063829787234</v>
      </c>
      <c r="AA883" s="42"/>
      <c r="AJ883" s="15" t="s">
        <v>9902</v>
      </c>
      <c r="AK883" s="43">
        <v>9000</v>
      </c>
      <c r="AL883" s="43">
        <v>0.1</v>
      </c>
      <c r="AM883" s="43">
        <v>2</v>
      </c>
      <c r="AN883" s="43">
        <v>1</v>
      </c>
      <c r="AO883" s="43">
        <v>9</v>
      </c>
      <c r="AP883" s="43">
        <v>0.11702127659574468</v>
      </c>
      <c r="AQ883" s="43">
        <v>-1.8936920464934056E-2</v>
      </c>
      <c r="AR883" s="43">
        <f t="shared" si="76"/>
        <v>9.8084356130810624E-2</v>
      </c>
      <c r="AS883" s="42"/>
      <c r="AT883" s="15" t="s">
        <v>11690</v>
      </c>
      <c r="AU883" s="37">
        <v>5000</v>
      </c>
      <c r="AV883" s="37">
        <v>1E-4</v>
      </c>
      <c r="AW883" s="37">
        <v>100000</v>
      </c>
      <c r="AX883" s="37">
        <v>9</v>
      </c>
      <c r="AY883" s="37">
        <v>0.13829787234042554</v>
      </c>
      <c r="AZ883" s="37">
        <v>-1.3308490817141343E-2</v>
      </c>
      <c r="BA883" s="37">
        <f t="shared" si="77"/>
        <v>0.12498938152328419</v>
      </c>
    </row>
    <row r="884" spans="9:53" x14ac:dyDescent="0.2">
      <c r="I884" s="15" t="s">
        <v>17797</v>
      </c>
      <c r="J884" s="43">
        <v>9000</v>
      </c>
      <c r="K884" s="43">
        <v>0.1</v>
      </c>
      <c r="L884" s="43">
        <v>2</v>
      </c>
      <c r="M884" s="43">
        <v>10</v>
      </c>
      <c r="N884" s="43">
        <v>0</v>
      </c>
      <c r="O884" s="43">
        <v>0.26595744680851063</v>
      </c>
      <c r="P884" s="43">
        <v>0.13277176093060569</v>
      </c>
      <c r="Q884" s="43">
        <f t="shared" si="74"/>
        <v>0.39872920773911635</v>
      </c>
      <c r="R884" s="42"/>
      <c r="S884" s="15" t="s">
        <v>3350</v>
      </c>
      <c r="T884" s="37">
        <v>7000</v>
      </c>
      <c r="U884" s="37">
        <v>1E-4</v>
      </c>
      <c r="V884" s="37">
        <v>1.0000000000000001E-5</v>
      </c>
      <c r="W884" s="37">
        <v>0</v>
      </c>
      <c r="X884" s="37">
        <v>0.30851063829787234</v>
      </c>
      <c r="Y884" s="37">
        <v>0</v>
      </c>
      <c r="Z884" s="37">
        <f t="shared" si="75"/>
        <v>0.30851063829787234</v>
      </c>
      <c r="AA884" s="42"/>
      <c r="AJ884" s="15" t="s">
        <v>9903</v>
      </c>
      <c r="AK884" s="43">
        <v>9000</v>
      </c>
      <c r="AL884" s="43">
        <v>0.1</v>
      </c>
      <c r="AM884" s="43">
        <v>2</v>
      </c>
      <c r="AN884" s="43">
        <v>10</v>
      </c>
      <c r="AO884" s="43">
        <v>0</v>
      </c>
      <c r="AP884" s="43">
        <v>0.13829787234042554</v>
      </c>
      <c r="AQ884" s="43">
        <v>-6.344171292624913E-3</v>
      </c>
      <c r="AR884" s="43">
        <f t="shared" si="76"/>
        <v>0.13195370104780063</v>
      </c>
      <c r="AS884" s="42"/>
      <c r="AT884" s="15" t="s">
        <v>11691</v>
      </c>
      <c r="AU884" s="37">
        <v>7000</v>
      </c>
      <c r="AV884" s="37">
        <v>1E-4</v>
      </c>
      <c r="AW884" s="37">
        <v>1.0000000000000001E-5</v>
      </c>
      <c r="AX884" s="37">
        <v>0</v>
      </c>
      <c r="AY884" s="37">
        <v>0.14893617021276595</v>
      </c>
      <c r="AZ884" s="37">
        <v>4.500926661371453E-3</v>
      </c>
      <c r="BA884" s="37">
        <f t="shared" si="77"/>
        <v>0.1534370968741374</v>
      </c>
    </row>
    <row r="885" spans="9:53" x14ac:dyDescent="0.2">
      <c r="I885" s="15" t="s">
        <v>17798</v>
      </c>
      <c r="J885" s="43">
        <v>9000</v>
      </c>
      <c r="K885" s="43">
        <v>0.1</v>
      </c>
      <c r="L885" s="43">
        <v>2</v>
      </c>
      <c r="M885" s="43">
        <v>10</v>
      </c>
      <c r="N885" s="43">
        <v>1</v>
      </c>
      <c r="O885" s="43">
        <v>0.26595744680851063</v>
      </c>
      <c r="P885" s="43">
        <v>0.13531529129449404</v>
      </c>
      <c r="Q885" s="43">
        <f t="shared" si="74"/>
        <v>0.40127273810300468</v>
      </c>
      <c r="R885" s="42"/>
      <c r="S885" s="15" t="s">
        <v>3351</v>
      </c>
      <c r="T885" s="37">
        <v>7000</v>
      </c>
      <c r="U885" s="37">
        <v>1E-4</v>
      </c>
      <c r="V885" s="37">
        <v>1.0000000000000001E-5</v>
      </c>
      <c r="W885" s="37">
        <v>1</v>
      </c>
      <c r="X885" s="37">
        <v>0.30851063829787234</v>
      </c>
      <c r="Y885" s="37">
        <v>0</v>
      </c>
      <c r="Z885" s="37">
        <f t="shared" si="75"/>
        <v>0.30851063829787234</v>
      </c>
      <c r="AA885" s="42"/>
      <c r="AJ885" s="15" t="s">
        <v>9904</v>
      </c>
      <c r="AK885" s="43">
        <v>9000</v>
      </c>
      <c r="AL885" s="43">
        <v>0.1</v>
      </c>
      <c r="AM885" s="43">
        <v>2</v>
      </c>
      <c r="AN885" s="43">
        <v>10</v>
      </c>
      <c r="AO885" s="43">
        <v>1</v>
      </c>
      <c r="AP885" s="43">
        <v>0.1276595744680851</v>
      </c>
      <c r="AQ885" s="43">
        <v>-3.6458333333333382E-3</v>
      </c>
      <c r="AR885" s="43">
        <f t="shared" si="76"/>
        <v>0.12401374113475176</v>
      </c>
      <c r="AS885" s="42"/>
      <c r="AT885" s="15" t="s">
        <v>11692</v>
      </c>
      <c r="AU885" s="37">
        <v>7000</v>
      </c>
      <c r="AV885" s="37">
        <v>1E-4</v>
      </c>
      <c r="AW885" s="37">
        <v>1.0000000000000001E-5</v>
      </c>
      <c r="AX885" s="37">
        <v>1</v>
      </c>
      <c r="AY885" s="37">
        <v>0.13829787234042554</v>
      </c>
      <c r="AZ885" s="37">
        <v>-6.4771976206212658E-3</v>
      </c>
      <c r="BA885" s="37">
        <f t="shared" si="77"/>
        <v>0.13182067471980427</v>
      </c>
    </row>
    <row r="886" spans="9:53" x14ac:dyDescent="0.2">
      <c r="I886" s="15" t="s">
        <v>17799</v>
      </c>
      <c r="J886" s="43">
        <v>9000</v>
      </c>
      <c r="K886" s="43">
        <v>0.1</v>
      </c>
      <c r="L886" s="43">
        <v>2</v>
      </c>
      <c r="M886" s="43">
        <v>10</v>
      </c>
      <c r="N886" s="43">
        <v>2</v>
      </c>
      <c r="O886" s="43">
        <v>0.25531914893617019</v>
      </c>
      <c r="P886" s="43">
        <v>0.12928410745004626</v>
      </c>
      <c r="Q886" s="43">
        <f t="shared" si="74"/>
        <v>0.38460325638621645</v>
      </c>
      <c r="R886" s="42"/>
      <c r="S886" s="15" t="s">
        <v>3352</v>
      </c>
      <c r="T886" s="37">
        <v>7000</v>
      </c>
      <c r="U886" s="37">
        <v>1E-4</v>
      </c>
      <c r="V886" s="37">
        <v>1.0000000000000001E-5</v>
      </c>
      <c r="W886" s="37">
        <v>2</v>
      </c>
      <c r="X886" s="37">
        <v>0.30851063829787234</v>
      </c>
      <c r="Y886" s="37">
        <v>0</v>
      </c>
      <c r="Z886" s="37">
        <f t="shared" si="75"/>
        <v>0.30851063829787234</v>
      </c>
      <c r="AA886" s="42"/>
      <c r="AJ886" s="15" t="s">
        <v>9905</v>
      </c>
      <c r="AK886" s="43">
        <v>9000</v>
      </c>
      <c r="AL886" s="43">
        <v>0.1</v>
      </c>
      <c r="AM886" s="43">
        <v>2</v>
      </c>
      <c r="AN886" s="43">
        <v>10</v>
      </c>
      <c r="AO886" s="43">
        <v>2</v>
      </c>
      <c r="AP886" s="43">
        <v>0.13829787234042554</v>
      </c>
      <c r="AQ886" s="43">
        <v>-1.3135426244581999E-4</v>
      </c>
      <c r="AR886" s="43">
        <f t="shared" si="76"/>
        <v>0.13816651807797972</v>
      </c>
      <c r="AS886" s="42"/>
      <c r="AT886" s="15" t="s">
        <v>11693</v>
      </c>
      <c r="AU886" s="37">
        <v>7000</v>
      </c>
      <c r="AV886" s="37">
        <v>1E-4</v>
      </c>
      <c r="AW886" s="37">
        <v>1.0000000000000001E-5</v>
      </c>
      <c r="AX886" s="37">
        <v>2</v>
      </c>
      <c r="AY886" s="37">
        <v>6.3829787234042548E-2</v>
      </c>
      <c r="AZ886" s="37">
        <v>-8.7705456936226181E-2</v>
      </c>
      <c r="BA886" s="37">
        <f t="shared" si="77"/>
        <v>-2.3875669702183633E-2</v>
      </c>
    </row>
    <row r="887" spans="9:53" x14ac:dyDescent="0.2">
      <c r="I887" s="15" t="s">
        <v>17800</v>
      </c>
      <c r="J887" s="43">
        <v>9000</v>
      </c>
      <c r="K887" s="43">
        <v>0.1</v>
      </c>
      <c r="L887" s="43">
        <v>2</v>
      </c>
      <c r="M887" s="43">
        <v>10</v>
      </c>
      <c r="N887" s="43">
        <v>3</v>
      </c>
      <c r="O887" s="43">
        <v>0.26595744680851063</v>
      </c>
      <c r="P887" s="43">
        <v>0.13137806347930897</v>
      </c>
      <c r="Q887" s="43">
        <f t="shared" si="74"/>
        <v>0.3973355102878196</v>
      </c>
      <c r="R887" s="42"/>
      <c r="S887" s="15" t="s">
        <v>3353</v>
      </c>
      <c r="T887" s="37">
        <v>7000</v>
      </c>
      <c r="U887" s="37">
        <v>1E-4</v>
      </c>
      <c r="V887" s="37">
        <v>1.0000000000000001E-5</v>
      </c>
      <c r="W887" s="37">
        <v>3</v>
      </c>
      <c r="X887" s="37">
        <v>0.30851063829787234</v>
      </c>
      <c r="Y887" s="37">
        <v>0</v>
      </c>
      <c r="Z887" s="37">
        <f t="shared" si="75"/>
        <v>0.30851063829787234</v>
      </c>
      <c r="AA887" s="42"/>
      <c r="AJ887" s="15" t="s">
        <v>9906</v>
      </c>
      <c r="AK887" s="43">
        <v>9000</v>
      </c>
      <c r="AL887" s="43">
        <v>0.1</v>
      </c>
      <c r="AM887" s="43">
        <v>2</v>
      </c>
      <c r="AN887" s="43">
        <v>10</v>
      </c>
      <c r="AO887" s="43">
        <v>3</v>
      </c>
      <c r="AP887" s="43">
        <v>8.5106382978723402E-2</v>
      </c>
      <c r="AQ887" s="43">
        <v>-7.7292110874200404E-2</v>
      </c>
      <c r="AR887" s="43">
        <f t="shared" si="76"/>
        <v>7.8142721045229985E-3</v>
      </c>
      <c r="AS887" s="42"/>
      <c r="AT887" s="15" t="s">
        <v>11694</v>
      </c>
      <c r="AU887" s="37">
        <v>7000</v>
      </c>
      <c r="AV887" s="37">
        <v>1E-4</v>
      </c>
      <c r="AW887" s="37">
        <v>1.0000000000000001E-5</v>
      </c>
      <c r="AX887" s="37">
        <v>3</v>
      </c>
      <c r="AY887" s="37">
        <v>0.1702127659574468</v>
      </c>
      <c r="AZ887" s="37">
        <v>2.7070063694267513E-2</v>
      </c>
      <c r="BA887" s="37">
        <f t="shared" si="77"/>
        <v>0.19728282965171431</v>
      </c>
    </row>
    <row r="888" spans="9:53" x14ac:dyDescent="0.2">
      <c r="I888" s="15" t="s">
        <v>17801</v>
      </c>
      <c r="J888" s="43">
        <v>9000</v>
      </c>
      <c r="K888" s="43">
        <v>0.1</v>
      </c>
      <c r="L888" s="43">
        <v>2</v>
      </c>
      <c r="M888" s="43">
        <v>10</v>
      </c>
      <c r="N888" s="43">
        <v>4</v>
      </c>
      <c r="O888" s="43">
        <v>0.25531914893617019</v>
      </c>
      <c r="P888" s="43">
        <v>0.12008558438085046</v>
      </c>
      <c r="Q888" s="43">
        <f t="shared" si="74"/>
        <v>0.37540473331702062</v>
      </c>
      <c r="R888" s="42"/>
      <c r="S888" s="15" t="s">
        <v>3354</v>
      </c>
      <c r="T888" s="37">
        <v>7000</v>
      </c>
      <c r="U888" s="37">
        <v>1E-4</v>
      </c>
      <c r="V888" s="37">
        <v>1.0000000000000001E-5</v>
      </c>
      <c r="W888" s="37">
        <v>4</v>
      </c>
      <c r="X888" s="37">
        <v>0.30851063829787234</v>
      </c>
      <c r="Y888" s="37">
        <v>0</v>
      </c>
      <c r="Z888" s="37">
        <f t="shared" si="75"/>
        <v>0.30851063829787234</v>
      </c>
      <c r="AA888" s="42"/>
      <c r="AJ888" s="15" t="s">
        <v>9907</v>
      </c>
      <c r="AK888" s="43">
        <v>9000</v>
      </c>
      <c r="AL888" s="43">
        <v>0.1</v>
      </c>
      <c r="AM888" s="43">
        <v>2</v>
      </c>
      <c r="AN888" s="43">
        <v>10</v>
      </c>
      <c r="AO888" s="43">
        <v>4</v>
      </c>
      <c r="AP888" s="43">
        <v>0.10638297872340426</v>
      </c>
      <c r="AQ888" s="43">
        <v>-4.0179159531023606E-2</v>
      </c>
      <c r="AR888" s="43">
        <f t="shared" si="76"/>
        <v>6.620381919238065E-2</v>
      </c>
      <c r="AS888" s="42"/>
      <c r="AT888" s="15" t="s">
        <v>11695</v>
      </c>
      <c r="AU888" s="37">
        <v>7000</v>
      </c>
      <c r="AV888" s="37">
        <v>1E-4</v>
      </c>
      <c r="AW888" s="37">
        <v>1.0000000000000001E-5</v>
      </c>
      <c r="AX888" s="37">
        <v>4</v>
      </c>
      <c r="AY888" s="37">
        <v>0.10638297872340426</v>
      </c>
      <c r="AZ888" s="37">
        <v>-4.0179159531023571E-2</v>
      </c>
      <c r="BA888" s="37">
        <f t="shared" si="77"/>
        <v>6.6203819192380692E-2</v>
      </c>
    </row>
    <row r="889" spans="9:53" x14ac:dyDescent="0.2">
      <c r="I889" s="15" t="s">
        <v>17802</v>
      </c>
      <c r="J889" s="43">
        <v>9000</v>
      </c>
      <c r="K889" s="43">
        <v>0.1</v>
      </c>
      <c r="L889" s="43">
        <v>2</v>
      </c>
      <c r="M889" s="43">
        <v>10</v>
      </c>
      <c r="N889" s="43">
        <v>5</v>
      </c>
      <c r="O889" s="43">
        <v>0.24468085106382978</v>
      </c>
      <c r="P889" s="43">
        <v>0.11025196640447939</v>
      </c>
      <c r="Q889" s="43">
        <f t="shared" si="74"/>
        <v>0.35493281746830918</v>
      </c>
      <c r="R889" s="42"/>
      <c r="S889" s="15" t="s">
        <v>3355</v>
      </c>
      <c r="T889" s="37">
        <v>7000</v>
      </c>
      <c r="U889" s="37">
        <v>1E-4</v>
      </c>
      <c r="V889" s="37">
        <v>1.0000000000000001E-5</v>
      </c>
      <c r="W889" s="37">
        <v>5</v>
      </c>
      <c r="X889" s="37">
        <v>0.30851063829787234</v>
      </c>
      <c r="Y889" s="37">
        <v>0</v>
      </c>
      <c r="Z889" s="37">
        <f t="shared" si="75"/>
        <v>0.30851063829787234</v>
      </c>
      <c r="AA889" s="42"/>
      <c r="AJ889" s="15" t="s">
        <v>9908</v>
      </c>
      <c r="AK889" s="43">
        <v>9000</v>
      </c>
      <c r="AL889" s="43">
        <v>0.1</v>
      </c>
      <c r="AM889" s="43">
        <v>2</v>
      </c>
      <c r="AN889" s="43">
        <v>10</v>
      </c>
      <c r="AO889" s="43">
        <v>5</v>
      </c>
      <c r="AP889" s="43">
        <v>0.10638297872340426</v>
      </c>
      <c r="AQ889" s="43">
        <v>-4.4582616748247102E-2</v>
      </c>
      <c r="AR889" s="43">
        <f t="shared" si="76"/>
        <v>6.1800361975157155E-2</v>
      </c>
      <c r="AS889" s="42"/>
      <c r="AT889" s="15" t="s">
        <v>11696</v>
      </c>
      <c r="AU889" s="37">
        <v>7000</v>
      </c>
      <c r="AV889" s="37">
        <v>1E-4</v>
      </c>
      <c r="AW889" s="37">
        <v>1.0000000000000001E-5</v>
      </c>
      <c r="AX889" s="37">
        <v>5</v>
      </c>
      <c r="AY889" s="37">
        <v>0.15957446808510639</v>
      </c>
      <c r="AZ889" s="37">
        <v>1.0394456289978702E-2</v>
      </c>
      <c r="BA889" s="37">
        <f t="shared" si="77"/>
        <v>0.1699689243750851</v>
      </c>
    </row>
    <row r="890" spans="9:53" x14ac:dyDescent="0.2">
      <c r="I890" s="15" t="s">
        <v>17803</v>
      </c>
      <c r="J890" s="43">
        <v>9000</v>
      </c>
      <c r="K890" s="43">
        <v>0.1</v>
      </c>
      <c r="L890" s="43">
        <v>2</v>
      </c>
      <c r="M890" s="43">
        <v>10</v>
      </c>
      <c r="N890" s="43">
        <v>6</v>
      </c>
      <c r="O890" s="43">
        <v>0.25531914893617019</v>
      </c>
      <c r="P890" s="43">
        <v>0.12008558438085046</v>
      </c>
      <c r="Q890" s="43">
        <f t="shared" si="74"/>
        <v>0.37540473331702062</v>
      </c>
      <c r="R890" s="42"/>
      <c r="S890" s="15" t="s">
        <v>3356</v>
      </c>
      <c r="T890" s="37">
        <v>7000</v>
      </c>
      <c r="U890" s="37">
        <v>1E-4</v>
      </c>
      <c r="V890" s="37">
        <v>1.0000000000000001E-5</v>
      </c>
      <c r="W890" s="37">
        <v>6</v>
      </c>
      <c r="X890" s="37">
        <v>0.30851063829787234</v>
      </c>
      <c r="Y890" s="37">
        <v>0</v>
      </c>
      <c r="Z890" s="37">
        <f t="shared" si="75"/>
        <v>0.30851063829787234</v>
      </c>
      <c r="AA890" s="42"/>
      <c r="AJ890" s="15" t="s">
        <v>9909</v>
      </c>
      <c r="AK890" s="43">
        <v>9000</v>
      </c>
      <c r="AL890" s="43">
        <v>0.1</v>
      </c>
      <c r="AM890" s="43">
        <v>2</v>
      </c>
      <c r="AN890" s="43">
        <v>10</v>
      </c>
      <c r="AO890" s="43">
        <v>6</v>
      </c>
      <c r="AP890" s="43">
        <v>9.5744680851063829E-2</v>
      </c>
      <c r="AQ890" s="43">
        <v>-5.2978386926726413E-2</v>
      </c>
      <c r="AR890" s="43">
        <f t="shared" si="76"/>
        <v>4.2766293924337416E-2</v>
      </c>
      <c r="AS890" s="42"/>
      <c r="AT890" s="15" t="s">
        <v>11697</v>
      </c>
      <c r="AU890" s="37">
        <v>7000</v>
      </c>
      <c r="AV890" s="37">
        <v>1E-4</v>
      </c>
      <c r="AW890" s="37">
        <v>1.0000000000000001E-5</v>
      </c>
      <c r="AX890" s="37">
        <v>6</v>
      </c>
      <c r="AY890" s="37">
        <v>8.5106382978723402E-2</v>
      </c>
      <c r="AZ890" s="37">
        <v>-5.9640844147332561E-2</v>
      </c>
      <c r="BA890" s="37">
        <f t="shared" si="77"/>
        <v>2.5465538831390841E-2</v>
      </c>
    </row>
    <row r="891" spans="9:53" x14ac:dyDescent="0.2">
      <c r="I891" s="15" t="s">
        <v>17804</v>
      </c>
      <c r="J891" s="43">
        <v>9000</v>
      </c>
      <c r="K891" s="43">
        <v>0.1</v>
      </c>
      <c r="L891" s="43">
        <v>2</v>
      </c>
      <c r="M891" s="43">
        <v>10</v>
      </c>
      <c r="N891" s="43">
        <v>7</v>
      </c>
      <c r="O891" s="43">
        <v>0.25531914893617019</v>
      </c>
      <c r="P891" s="43">
        <v>0.12067352666043028</v>
      </c>
      <c r="Q891" s="43">
        <f t="shared" si="74"/>
        <v>0.37599267559660049</v>
      </c>
      <c r="R891" s="42"/>
      <c r="S891" s="15" t="s">
        <v>3357</v>
      </c>
      <c r="T891" s="37">
        <v>7000</v>
      </c>
      <c r="U891" s="37">
        <v>1E-4</v>
      </c>
      <c r="V891" s="37">
        <v>1.0000000000000001E-5</v>
      </c>
      <c r="W891" s="37">
        <v>7</v>
      </c>
      <c r="X891" s="37">
        <v>0.30851063829787234</v>
      </c>
      <c r="Y891" s="37">
        <v>0</v>
      </c>
      <c r="Z891" s="37">
        <f t="shared" si="75"/>
        <v>0.30851063829787234</v>
      </c>
      <c r="AA891" s="42"/>
      <c r="AJ891" s="15" t="s">
        <v>9910</v>
      </c>
      <c r="AK891" s="43">
        <v>9000</v>
      </c>
      <c r="AL891" s="43">
        <v>0.1</v>
      </c>
      <c r="AM891" s="43">
        <v>2</v>
      </c>
      <c r="AN891" s="43">
        <v>10</v>
      </c>
      <c r="AO891" s="43">
        <v>7</v>
      </c>
      <c r="AP891" s="43">
        <v>0.20212765957446807</v>
      </c>
      <c r="AQ891" s="43">
        <v>5.8242051830082783E-2</v>
      </c>
      <c r="AR891" s="43">
        <f t="shared" si="76"/>
        <v>0.26036971140455084</v>
      </c>
      <c r="AS891" s="42"/>
      <c r="AT891" s="15" t="s">
        <v>11698</v>
      </c>
      <c r="AU891" s="37">
        <v>7000</v>
      </c>
      <c r="AV891" s="37">
        <v>1E-4</v>
      </c>
      <c r="AW891" s="37">
        <v>1.0000000000000001E-5</v>
      </c>
      <c r="AX891" s="37">
        <v>7</v>
      </c>
      <c r="AY891" s="37">
        <v>0.10638297872340426</v>
      </c>
      <c r="AZ891" s="37">
        <v>-3.3643147008770788E-2</v>
      </c>
      <c r="BA891" s="37">
        <f t="shared" si="77"/>
        <v>7.2739831714633468E-2</v>
      </c>
    </row>
    <row r="892" spans="9:53" x14ac:dyDescent="0.2">
      <c r="I892" s="15" t="s">
        <v>17805</v>
      </c>
      <c r="J892" s="43">
        <v>9000</v>
      </c>
      <c r="K892" s="43">
        <v>0.1</v>
      </c>
      <c r="L892" s="43">
        <v>2</v>
      </c>
      <c r="M892" s="43">
        <v>10</v>
      </c>
      <c r="N892" s="43">
        <v>8</v>
      </c>
      <c r="O892" s="43">
        <v>0.25531914893617019</v>
      </c>
      <c r="P892" s="43">
        <v>0.12196423805711235</v>
      </c>
      <c r="Q892" s="43">
        <f t="shared" si="74"/>
        <v>0.37728338699328257</v>
      </c>
      <c r="R892" s="42"/>
      <c r="S892" s="15" t="s">
        <v>3358</v>
      </c>
      <c r="T892" s="37">
        <v>7000</v>
      </c>
      <c r="U892" s="37">
        <v>1E-4</v>
      </c>
      <c r="V892" s="37">
        <v>1.0000000000000001E-5</v>
      </c>
      <c r="W892" s="37">
        <v>8</v>
      </c>
      <c r="X892" s="37">
        <v>0.30851063829787234</v>
      </c>
      <c r="Y892" s="37">
        <v>0</v>
      </c>
      <c r="Z892" s="37">
        <f t="shared" si="75"/>
        <v>0.30851063829787234</v>
      </c>
      <c r="AA892" s="42"/>
      <c r="AJ892" s="15" t="s">
        <v>9911</v>
      </c>
      <c r="AK892" s="43">
        <v>9000</v>
      </c>
      <c r="AL892" s="43">
        <v>0.1</v>
      </c>
      <c r="AM892" s="43">
        <v>2</v>
      </c>
      <c r="AN892" s="43">
        <v>10</v>
      </c>
      <c r="AO892" s="43">
        <v>8</v>
      </c>
      <c r="AP892" s="43">
        <v>0.13829787234042554</v>
      </c>
      <c r="AQ892" s="43">
        <v>-1.4929352172753952E-2</v>
      </c>
      <c r="AR892" s="43">
        <f t="shared" si="76"/>
        <v>0.12336852016767158</v>
      </c>
      <c r="AS892" s="42"/>
      <c r="AT892" s="15" t="s">
        <v>11699</v>
      </c>
      <c r="AU892" s="37">
        <v>7000</v>
      </c>
      <c r="AV892" s="37">
        <v>1E-4</v>
      </c>
      <c r="AW892" s="37">
        <v>1.0000000000000001E-5</v>
      </c>
      <c r="AX892" s="37">
        <v>8</v>
      </c>
      <c r="AY892" s="37">
        <v>0.1276595744680851</v>
      </c>
      <c r="AZ892" s="37">
        <v>-1.5279241306638601E-2</v>
      </c>
      <c r="BA892" s="37">
        <f t="shared" si="77"/>
        <v>0.11238033316144649</v>
      </c>
    </row>
    <row r="893" spans="9:53" x14ac:dyDescent="0.2">
      <c r="I893" s="15" t="s">
        <v>17806</v>
      </c>
      <c r="J893" s="43">
        <v>9000</v>
      </c>
      <c r="K893" s="43">
        <v>0.1</v>
      </c>
      <c r="L893" s="43">
        <v>2</v>
      </c>
      <c r="M893" s="43">
        <v>10</v>
      </c>
      <c r="N893" s="43">
        <v>9</v>
      </c>
      <c r="O893" s="43">
        <v>0.26595744680851063</v>
      </c>
      <c r="P893" s="43">
        <v>0.13277176093060572</v>
      </c>
      <c r="Q893" s="43">
        <f t="shared" si="74"/>
        <v>0.39872920773911635</v>
      </c>
      <c r="R893" s="42"/>
      <c r="S893" s="15" t="s">
        <v>3359</v>
      </c>
      <c r="T893" s="37">
        <v>7000</v>
      </c>
      <c r="U893" s="37">
        <v>1E-4</v>
      </c>
      <c r="V893" s="37">
        <v>1.0000000000000001E-5</v>
      </c>
      <c r="W893" s="37">
        <v>9</v>
      </c>
      <c r="X893" s="37">
        <v>0.30851063829787234</v>
      </c>
      <c r="Y893" s="37">
        <v>0</v>
      </c>
      <c r="Z893" s="37">
        <f t="shared" si="75"/>
        <v>0.30851063829787234</v>
      </c>
      <c r="AA893" s="42"/>
      <c r="AJ893" s="15" t="s">
        <v>9912</v>
      </c>
      <c r="AK893" s="43">
        <v>9000</v>
      </c>
      <c r="AL893" s="43">
        <v>0.1</v>
      </c>
      <c r="AM893" s="43">
        <v>2</v>
      </c>
      <c r="AN893" s="43">
        <v>10</v>
      </c>
      <c r="AO893" s="43">
        <v>9</v>
      </c>
      <c r="AP893" s="43">
        <v>0.10638297872340426</v>
      </c>
      <c r="AQ893" s="43">
        <v>-4.930232558139535E-2</v>
      </c>
      <c r="AR893" s="43">
        <f t="shared" si="76"/>
        <v>5.7080653142008907E-2</v>
      </c>
      <c r="AS893" s="42"/>
      <c r="AT893" s="15" t="s">
        <v>11700</v>
      </c>
      <c r="AU893" s="37">
        <v>7000</v>
      </c>
      <c r="AV893" s="37">
        <v>1E-4</v>
      </c>
      <c r="AW893" s="37">
        <v>1.0000000000000001E-5</v>
      </c>
      <c r="AX893" s="37">
        <v>9</v>
      </c>
      <c r="AY893" s="37">
        <v>0.1702127659574468</v>
      </c>
      <c r="AZ893" s="37">
        <v>3.3227848101265799E-2</v>
      </c>
      <c r="BA893" s="37">
        <f t="shared" si="77"/>
        <v>0.20344061405871261</v>
      </c>
    </row>
    <row r="894" spans="9:53" x14ac:dyDescent="0.2">
      <c r="I894" s="15" t="s">
        <v>17807</v>
      </c>
      <c r="J894" s="43">
        <v>9000</v>
      </c>
      <c r="K894" s="43">
        <v>0.1</v>
      </c>
      <c r="L894" s="43">
        <v>2</v>
      </c>
      <c r="M894" s="43">
        <v>100</v>
      </c>
      <c r="N894" s="43">
        <v>0</v>
      </c>
      <c r="O894" s="43">
        <v>0.24468085106382978</v>
      </c>
      <c r="P894" s="43">
        <v>0.1136786188579017</v>
      </c>
      <c r="Q894" s="43">
        <f t="shared" si="74"/>
        <v>0.35835946992173151</v>
      </c>
      <c r="R894" s="42"/>
      <c r="S894" s="15" t="s">
        <v>3360</v>
      </c>
      <c r="T894" s="37">
        <v>7000</v>
      </c>
      <c r="U894" s="37">
        <v>1E-4</v>
      </c>
      <c r="V894" s="37">
        <v>1E-4</v>
      </c>
      <c r="W894" s="37">
        <v>0</v>
      </c>
      <c r="X894" s="37">
        <v>0.30851063829787234</v>
      </c>
      <c r="Y894" s="37">
        <v>0</v>
      </c>
      <c r="Z894" s="37">
        <f t="shared" si="75"/>
        <v>0.30851063829787234</v>
      </c>
      <c r="AA894" s="42"/>
      <c r="AJ894" s="15" t="s">
        <v>9913</v>
      </c>
      <c r="AK894" s="43">
        <v>9000</v>
      </c>
      <c r="AL894" s="43">
        <v>0.1</v>
      </c>
      <c r="AM894" s="43">
        <v>2</v>
      </c>
      <c r="AN894" s="43">
        <v>100</v>
      </c>
      <c r="AO894" s="43">
        <v>0</v>
      </c>
      <c r="AP894" s="43">
        <v>5.3191489361702128E-2</v>
      </c>
      <c r="AQ894" s="43">
        <v>-8.6070362196546818E-2</v>
      </c>
      <c r="AR894" s="43">
        <f t="shared" si="76"/>
        <v>-3.287887283484469E-2</v>
      </c>
      <c r="AS894" s="42"/>
      <c r="AT894" s="15" t="s">
        <v>11701</v>
      </c>
      <c r="AU894" s="37">
        <v>7000</v>
      </c>
      <c r="AV894" s="37">
        <v>1E-4</v>
      </c>
      <c r="AW894" s="37">
        <v>1E-4</v>
      </c>
      <c r="AX894" s="37">
        <v>0</v>
      </c>
      <c r="AY894" s="37">
        <v>0.10638297872340426</v>
      </c>
      <c r="AZ894" s="37">
        <v>-3.1752254018032139E-2</v>
      </c>
      <c r="BA894" s="37">
        <f t="shared" si="77"/>
        <v>7.4630724705372117E-2</v>
      </c>
    </row>
    <row r="895" spans="9:53" x14ac:dyDescent="0.2">
      <c r="I895" s="15" t="s">
        <v>17808</v>
      </c>
      <c r="J895" s="43">
        <v>9000</v>
      </c>
      <c r="K895" s="43">
        <v>0.1</v>
      </c>
      <c r="L895" s="43">
        <v>2</v>
      </c>
      <c r="M895" s="43">
        <v>100</v>
      </c>
      <c r="N895" s="43">
        <v>1</v>
      </c>
      <c r="O895" s="43">
        <v>0.26595744680851063</v>
      </c>
      <c r="P895" s="43">
        <v>0.13114534494306762</v>
      </c>
      <c r="Q895" s="43">
        <f t="shared" si="74"/>
        <v>0.39710279175157825</v>
      </c>
      <c r="R895" s="42"/>
      <c r="S895" s="15" t="s">
        <v>3361</v>
      </c>
      <c r="T895" s="37">
        <v>7000</v>
      </c>
      <c r="U895" s="37">
        <v>1E-4</v>
      </c>
      <c r="V895" s="37">
        <v>1E-4</v>
      </c>
      <c r="W895" s="37">
        <v>1</v>
      </c>
      <c r="X895" s="37">
        <v>0.30851063829787234</v>
      </c>
      <c r="Y895" s="37">
        <v>0</v>
      </c>
      <c r="Z895" s="37">
        <f t="shared" si="75"/>
        <v>0.30851063829787234</v>
      </c>
      <c r="AA895" s="42"/>
      <c r="AJ895" s="15" t="s">
        <v>9914</v>
      </c>
      <c r="AK895" s="43">
        <v>9000</v>
      </c>
      <c r="AL895" s="43">
        <v>0.1</v>
      </c>
      <c r="AM895" s="43">
        <v>2</v>
      </c>
      <c r="AN895" s="43">
        <v>100</v>
      </c>
      <c r="AO895" s="43">
        <v>1</v>
      </c>
      <c r="AP895" s="43">
        <v>0.15957446808510639</v>
      </c>
      <c r="AQ895" s="43">
        <v>2.0058062813407235E-2</v>
      </c>
      <c r="AR895" s="43">
        <f t="shared" si="76"/>
        <v>0.17963253089851364</v>
      </c>
      <c r="AS895" s="42"/>
      <c r="AT895" s="15" t="s">
        <v>11702</v>
      </c>
      <c r="AU895" s="37">
        <v>7000</v>
      </c>
      <c r="AV895" s="37">
        <v>1E-4</v>
      </c>
      <c r="AW895" s="37">
        <v>1E-4</v>
      </c>
      <c r="AX895" s="37">
        <v>1</v>
      </c>
      <c r="AY895" s="37">
        <v>9.5744680851063829E-2</v>
      </c>
      <c r="AZ895" s="37">
        <v>-4.2944785276073615E-2</v>
      </c>
      <c r="BA895" s="37">
        <f t="shared" si="77"/>
        <v>5.2799895574990215E-2</v>
      </c>
    </row>
    <row r="896" spans="9:53" x14ac:dyDescent="0.2">
      <c r="I896" s="15" t="s">
        <v>17809</v>
      </c>
      <c r="J896" s="43">
        <v>9000</v>
      </c>
      <c r="K896" s="43">
        <v>0.1</v>
      </c>
      <c r="L896" s="43">
        <v>2</v>
      </c>
      <c r="M896" s="43">
        <v>100</v>
      </c>
      <c r="N896" s="43">
        <v>2</v>
      </c>
      <c r="O896" s="43">
        <v>0.26595744680851063</v>
      </c>
      <c r="P896" s="43">
        <v>0.13335114911811863</v>
      </c>
      <c r="Q896" s="43">
        <f t="shared" si="74"/>
        <v>0.39930859592662926</v>
      </c>
      <c r="R896" s="42"/>
      <c r="S896" s="15" t="s">
        <v>3362</v>
      </c>
      <c r="T896" s="37">
        <v>7000</v>
      </c>
      <c r="U896" s="37">
        <v>1E-4</v>
      </c>
      <c r="V896" s="37">
        <v>1E-4</v>
      </c>
      <c r="W896" s="37">
        <v>2</v>
      </c>
      <c r="X896" s="37">
        <v>0.30851063829787234</v>
      </c>
      <c r="Y896" s="37">
        <v>0</v>
      </c>
      <c r="Z896" s="37">
        <f t="shared" si="75"/>
        <v>0.30851063829787234</v>
      </c>
      <c r="AA896" s="42"/>
      <c r="AJ896" s="15" t="s">
        <v>9915</v>
      </c>
      <c r="AK896" s="43">
        <v>9000</v>
      </c>
      <c r="AL896" s="43">
        <v>0.1</v>
      </c>
      <c r="AM896" s="43">
        <v>2</v>
      </c>
      <c r="AN896" s="43">
        <v>100</v>
      </c>
      <c r="AO896" s="43">
        <v>2</v>
      </c>
      <c r="AP896" s="43">
        <v>9.5744680851063829E-2</v>
      </c>
      <c r="AQ896" s="43">
        <v>-4.2400521852576631E-2</v>
      </c>
      <c r="AR896" s="43">
        <f t="shared" si="76"/>
        <v>5.3344158998487198E-2</v>
      </c>
      <c r="AS896" s="42"/>
      <c r="AT896" s="15" t="s">
        <v>11703</v>
      </c>
      <c r="AU896" s="37">
        <v>7000</v>
      </c>
      <c r="AV896" s="37">
        <v>1E-4</v>
      </c>
      <c r="AW896" s="37">
        <v>1E-4</v>
      </c>
      <c r="AX896" s="37">
        <v>2</v>
      </c>
      <c r="AY896" s="37">
        <v>0.1276595744680851</v>
      </c>
      <c r="AZ896" s="37">
        <v>-2.8556178275954129E-2</v>
      </c>
      <c r="BA896" s="37">
        <f t="shared" si="77"/>
        <v>9.910339619213096E-2</v>
      </c>
    </row>
    <row r="897" spans="9:53" x14ac:dyDescent="0.2">
      <c r="I897" s="15" t="s">
        <v>17810</v>
      </c>
      <c r="J897" s="43">
        <v>9000</v>
      </c>
      <c r="K897" s="43">
        <v>0.1</v>
      </c>
      <c r="L897" s="43">
        <v>2</v>
      </c>
      <c r="M897" s="43">
        <v>100</v>
      </c>
      <c r="N897" s="43">
        <v>3</v>
      </c>
      <c r="O897" s="43">
        <v>0.23404255319148937</v>
      </c>
      <c r="P897" s="43">
        <v>9.8921581680202389E-2</v>
      </c>
      <c r="Q897" s="43">
        <f t="shared" si="74"/>
        <v>0.33296413487169174</v>
      </c>
      <c r="R897" s="42"/>
      <c r="S897" s="15" t="s">
        <v>3363</v>
      </c>
      <c r="T897" s="37">
        <v>7000</v>
      </c>
      <c r="U897" s="37">
        <v>1E-4</v>
      </c>
      <c r="V897" s="37">
        <v>1E-4</v>
      </c>
      <c r="W897" s="37">
        <v>3</v>
      </c>
      <c r="X897" s="37">
        <v>0.30851063829787234</v>
      </c>
      <c r="Y897" s="37">
        <v>0</v>
      </c>
      <c r="Z897" s="37">
        <f t="shared" si="75"/>
        <v>0.30851063829787234</v>
      </c>
      <c r="AA897" s="42"/>
      <c r="AJ897" s="15" t="s">
        <v>9916</v>
      </c>
      <c r="AK897" s="43">
        <v>9000</v>
      </c>
      <c r="AL897" s="43">
        <v>0.1</v>
      </c>
      <c r="AM897" s="43">
        <v>2</v>
      </c>
      <c r="AN897" s="43">
        <v>100</v>
      </c>
      <c r="AO897" s="43">
        <v>3</v>
      </c>
      <c r="AP897" s="43">
        <v>0.15957446808510639</v>
      </c>
      <c r="AQ897" s="43">
        <v>2.7373935821872968E-2</v>
      </c>
      <c r="AR897" s="43">
        <f t="shared" si="76"/>
        <v>0.18694840390697937</v>
      </c>
      <c r="AS897" s="42"/>
      <c r="AT897" s="15" t="s">
        <v>11704</v>
      </c>
      <c r="AU897" s="37">
        <v>7000</v>
      </c>
      <c r="AV897" s="37">
        <v>1E-4</v>
      </c>
      <c r="AW897" s="37">
        <v>1E-4</v>
      </c>
      <c r="AX897" s="37">
        <v>3</v>
      </c>
      <c r="AY897" s="37">
        <v>0.10638297872340426</v>
      </c>
      <c r="AZ897" s="37">
        <v>-3.2291802850045764E-2</v>
      </c>
      <c r="BA897" s="37">
        <f t="shared" si="77"/>
        <v>7.4091175873358492E-2</v>
      </c>
    </row>
    <row r="898" spans="9:53" x14ac:dyDescent="0.2">
      <c r="I898" s="15" t="s">
        <v>17811</v>
      </c>
      <c r="J898" s="43">
        <v>9000</v>
      </c>
      <c r="K898" s="43">
        <v>0.1</v>
      </c>
      <c r="L898" s="43">
        <v>2</v>
      </c>
      <c r="M898" s="43">
        <v>100</v>
      </c>
      <c r="N898" s="43">
        <v>4</v>
      </c>
      <c r="O898" s="43">
        <v>0.2978723404255319</v>
      </c>
      <c r="P898" s="43">
        <v>0.16534373738732677</v>
      </c>
      <c r="Q898" s="43">
        <f t="shared" si="74"/>
        <v>0.46321607781285867</v>
      </c>
      <c r="R898" s="42"/>
      <c r="S898" s="15" t="s">
        <v>3364</v>
      </c>
      <c r="T898" s="37">
        <v>7000</v>
      </c>
      <c r="U898" s="37">
        <v>1E-4</v>
      </c>
      <c r="V898" s="37">
        <v>1E-4</v>
      </c>
      <c r="W898" s="37">
        <v>4</v>
      </c>
      <c r="X898" s="37">
        <v>0.30851063829787234</v>
      </c>
      <c r="Y898" s="37">
        <v>0</v>
      </c>
      <c r="Z898" s="37">
        <f t="shared" si="75"/>
        <v>0.30851063829787234</v>
      </c>
      <c r="AA898" s="42"/>
      <c r="AJ898" s="15" t="s">
        <v>9917</v>
      </c>
      <c r="AK898" s="43">
        <v>9000</v>
      </c>
      <c r="AL898" s="43">
        <v>0.1</v>
      </c>
      <c r="AM898" s="43">
        <v>2</v>
      </c>
      <c r="AN898" s="43">
        <v>100</v>
      </c>
      <c r="AO898" s="43">
        <v>4</v>
      </c>
      <c r="AP898" s="43">
        <v>0.1276595744680851</v>
      </c>
      <c r="AQ898" s="43">
        <v>-1.3543721236028948E-2</v>
      </c>
      <c r="AR898" s="43">
        <f t="shared" si="76"/>
        <v>0.11411585323205614</v>
      </c>
      <c r="AS898" s="42"/>
      <c r="AT898" s="15" t="s">
        <v>11705</v>
      </c>
      <c r="AU898" s="37">
        <v>7000</v>
      </c>
      <c r="AV898" s="37">
        <v>1E-4</v>
      </c>
      <c r="AW898" s="37">
        <v>1E-4</v>
      </c>
      <c r="AX898" s="37">
        <v>4</v>
      </c>
      <c r="AY898" s="37">
        <v>0.14893617021276595</v>
      </c>
      <c r="AZ898" s="37">
        <v>1.31233595800525E-2</v>
      </c>
      <c r="BA898" s="37">
        <f t="shared" si="77"/>
        <v>0.16205952979281846</v>
      </c>
    </row>
    <row r="899" spans="9:53" x14ac:dyDescent="0.2">
      <c r="I899" s="15" t="s">
        <v>17812</v>
      </c>
      <c r="J899" s="43">
        <v>9000</v>
      </c>
      <c r="K899" s="43">
        <v>0.1</v>
      </c>
      <c r="L899" s="43">
        <v>2</v>
      </c>
      <c r="M899" s="43">
        <v>100</v>
      </c>
      <c r="N899" s="43">
        <v>5</v>
      </c>
      <c r="O899" s="43">
        <v>0.26595744680851063</v>
      </c>
      <c r="P899" s="43">
        <v>0.13323533342242416</v>
      </c>
      <c r="Q899" s="43">
        <f t="shared" si="74"/>
        <v>0.3991927802309348</v>
      </c>
      <c r="R899" s="42"/>
      <c r="S899" s="15" t="s">
        <v>3365</v>
      </c>
      <c r="T899" s="37">
        <v>7000</v>
      </c>
      <c r="U899" s="37">
        <v>1E-4</v>
      </c>
      <c r="V899" s="37">
        <v>1E-4</v>
      </c>
      <c r="W899" s="37">
        <v>5</v>
      </c>
      <c r="X899" s="37">
        <v>0.30851063829787234</v>
      </c>
      <c r="Y899" s="37">
        <v>0</v>
      </c>
      <c r="Z899" s="37">
        <f t="shared" si="75"/>
        <v>0.30851063829787234</v>
      </c>
      <c r="AA899" s="42"/>
      <c r="AJ899" s="15" t="s">
        <v>9918</v>
      </c>
      <c r="AK899" s="43">
        <v>9000</v>
      </c>
      <c r="AL899" s="43">
        <v>0.1</v>
      </c>
      <c r="AM899" s="43">
        <v>2</v>
      </c>
      <c r="AN899" s="43">
        <v>100</v>
      </c>
      <c r="AO899" s="43">
        <v>5</v>
      </c>
      <c r="AP899" s="43">
        <v>0.11702127659574468</v>
      </c>
      <c r="AQ899" s="43">
        <v>-3.5297239915074309E-2</v>
      </c>
      <c r="AR899" s="43">
        <f t="shared" si="76"/>
        <v>8.1724036680670381E-2</v>
      </c>
      <c r="AS899" s="42"/>
      <c r="AT899" s="15" t="s">
        <v>11706</v>
      </c>
      <c r="AU899" s="37">
        <v>7000</v>
      </c>
      <c r="AV899" s="37">
        <v>1E-4</v>
      </c>
      <c r="AW899" s="37">
        <v>1E-4</v>
      </c>
      <c r="AX899" s="37">
        <v>5</v>
      </c>
      <c r="AY899" s="37">
        <v>9.5744680851063829E-2</v>
      </c>
      <c r="AZ899" s="37">
        <v>-4.4990844886214999E-2</v>
      </c>
      <c r="BA899" s="37">
        <f t="shared" si="77"/>
        <v>5.075383596484883E-2</v>
      </c>
    </row>
    <row r="900" spans="9:53" x14ac:dyDescent="0.2">
      <c r="I900" s="15" t="s">
        <v>17813</v>
      </c>
      <c r="J900" s="43">
        <v>9000</v>
      </c>
      <c r="K900" s="43">
        <v>0.1</v>
      </c>
      <c r="L900" s="43">
        <v>2</v>
      </c>
      <c r="M900" s="43">
        <v>100</v>
      </c>
      <c r="N900" s="43">
        <v>6</v>
      </c>
      <c r="O900" s="43">
        <v>0.27659574468085107</v>
      </c>
      <c r="P900" s="43">
        <v>0.14293376240278896</v>
      </c>
      <c r="Q900" s="43">
        <f t="shared" ref="Q900:Q963" si="78">O900+P900</f>
        <v>0.41952950708364001</v>
      </c>
      <c r="R900" s="42"/>
      <c r="S900" s="15" t="s">
        <v>3366</v>
      </c>
      <c r="T900" s="37">
        <v>7000</v>
      </c>
      <c r="U900" s="37">
        <v>1E-4</v>
      </c>
      <c r="V900" s="37">
        <v>1E-4</v>
      </c>
      <c r="W900" s="37">
        <v>6</v>
      </c>
      <c r="X900" s="37">
        <v>0.30851063829787234</v>
      </c>
      <c r="Y900" s="37">
        <v>0</v>
      </c>
      <c r="Z900" s="37">
        <f t="shared" ref="Z900:Z963" si="79">X900+Y900</f>
        <v>0.30851063829787234</v>
      </c>
      <c r="AA900" s="42"/>
      <c r="AJ900" s="15" t="s">
        <v>9919</v>
      </c>
      <c r="AK900" s="43">
        <v>9000</v>
      </c>
      <c r="AL900" s="43">
        <v>0.1</v>
      </c>
      <c r="AM900" s="43">
        <v>2</v>
      </c>
      <c r="AN900" s="43">
        <v>100</v>
      </c>
      <c r="AO900" s="43">
        <v>6</v>
      </c>
      <c r="AP900" s="43">
        <v>0.11702127659574468</v>
      </c>
      <c r="AQ900" s="43">
        <v>-4.5424092188128103E-2</v>
      </c>
      <c r="AR900" s="43">
        <f t="shared" ref="AR900:AR963" si="80">AP900+AQ900</f>
        <v>7.1597184407616588E-2</v>
      </c>
      <c r="AS900" s="42"/>
      <c r="AT900" s="15" t="s">
        <v>11707</v>
      </c>
      <c r="AU900" s="37">
        <v>7000</v>
      </c>
      <c r="AV900" s="37">
        <v>1E-4</v>
      </c>
      <c r="AW900" s="37">
        <v>1E-4</v>
      </c>
      <c r="AX900" s="37">
        <v>6</v>
      </c>
      <c r="AY900" s="37">
        <v>0.11702127659574468</v>
      </c>
      <c r="AZ900" s="37">
        <v>-1.9469489089246041E-2</v>
      </c>
      <c r="BA900" s="37">
        <f t="shared" ref="BA900:BA963" si="81">AY900+AZ900</f>
        <v>9.7551787506498649E-2</v>
      </c>
    </row>
    <row r="901" spans="9:53" x14ac:dyDescent="0.2">
      <c r="I901" s="15" t="s">
        <v>17814</v>
      </c>
      <c r="J901" s="43">
        <v>9000</v>
      </c>
      <c r="K901" s="43">
        <v>0.1</v>
      </c>
      <c r="L901" s="43">
        <v>2</v>
      </c>
      <c r="M901" s="43">
        <v>100</v>
      </c>
      <c r="N901" s="43">
        <v>7</v>
      </c>
      <c r="O901" s="43">
        <v>0.25531914893617019</v>
      </c>
      <c r="P901" s="43">
        <v>0.12581373721270092</v>
      </c>
      <c r="Q901" s="43">
        <f t="shared" si="78"/>
        <v>0.38113288614887109</v>
      </c>
      <c r="R901" s="42"/>
      <c r="S901" s="15" t="s">
        <v>3367</v>
      </c>
      <c r="T901" s="37">
        <v>7000</v>
      </c>
      <c r="U901" s="37">
        <v>1E-4</v>
      </c>
      <c r="V901" s="37">
        <v>1E-4</v>
      </c>
      <c r="W901" s="37">
        <v>7</v>
      </c>
      <c r="X901" s="37">
        <v>0.30851063829787234</v>
      </c>
      <c r="Y901" s="37">
        <v>0</v>
      </c>
      <c r="Z901" s="37">
        <f t="shared" si="79"/>
        <v>0.30851063829787234</v>
      </c>
      <c r="AA901" s="42"/>
      <c r="AJ901" s="15" t="s">
        <v>9920</v>
      </c>
      <c r="AK901" s="43">
        <v>9000</v>
      </c>
      <c r="AL901" s="43">
        <v>0.1</v>
      </c>
      <c r="AM901" s="43">
        <v>2</v>
      </c>
      <c r="AN901" s="43">
        <v>100</v>
      </c>
      <c r="AO901" s="43">
        <v>7</v>
      </c>
      <c r="AP901" s="43">
        <v>0.11702127659574468</v>
      </c>
      <c r="AQ901" s="43">
        <v>-4.2490646712987731E-2</v>
      </c>
      <c r="AR901" s="43">
        <f t="shared" si="80"/>
        <v>7.4530629882756952E-2</v>
      </c>
      <c r="AS901" s="42"/>
      <c r="AT901" s="15" t="s">
        <v>11708</v>
      </c>
      <c r="AU901" s="37">
        <v>7000</v>
      </c>
      <c r="AV901" s="37">
        <v>1E-4</v>
      </c>
      <c r="AW901" s="37">
        <v>1E-4</v>
      </c>
      <c r="AX901" s="37">
        <v>7</v>
      </c>
      <c r="AY901" s="37">
        <v>0.10638297872340426</v>
      </c>
      <c r="AZ901" s="37">
        <v>-5.6462402997056495E-2</v>
      </c>
      <c r="BA901" s="37">
        <f t="shared" si="81"/>
        <v>4.9920575726347761E-2</v>
      </c>
    </row>
    <row r="902" spans="9:53" x14ac:dyDescent="0.2">
      <c r="I902" s="15" t="s">
        <v>17815</v>
      </c>
      <c r="J902" s="43">
        <v>9000</v>
      </c>
      <c r="K902" s="43">
        <v>0.1</v>
      </c>
      <c r="L902" s="43">
        <v>2</v>
      </c>
      <c r="M902" s="43">
        <v>100</v>
      </c>
      <c r="N902" s="43">
        <v>8</v>
      </c>
      <c r="O902" s="43">
        <v>0.26595744680851063</v>
      </c>
      <c r="P902" s="43">
        <v>0.13704097924427885</v>
      </c>
      <c r="Q902" s="43">
        <f t="shared" si="78"/>
        <v>0.40299842605278946</v>
      </c>
      <c r="R902" s="42"/>
      <c r="S902" s="15" t="s">
        <v>3368</v>
      </c>
      <c r="T902" s="37">
        <v>7000</v>
      </c>
      <c r="U902" s="37">
        <v>1E-4</v>
      </c>
      <c r="V902" s="37">
        <v>1E-4</v>
      </c>
      <c r="W902" s="37">
        <v>8</v>
      </c>
      <c r="X902" s="37">
        <v>0.30851063829787234</v>
      </c>
      <c r="Y902" s="37">
        <v>0</v>
      </c>
      <c r="Z902" s="37">
        <f t="shared" si="79"/>
        <v>0.30851063829787234</v>
      </c>
      <c r="AA902" s="42"/>
      <c r="AJ902" s="15" t="s">
        <v>9921</v>
      </c>
      <c r="AK902" s="43">
        <v>9000</v>
      </c>
      <c r="AL902" s="43">
        <v>0.1</v>
      </c>
      <c r="AM902" s="43">
        <v>2</v>
      </c>
      <c r="AN902" s="43">
        <v>100</v>
      </c>
      <c r="AO902" s="43">
        <v>8</v>
      </c>
      <c r="AP902" s="43">
        <v>0.14893617021276595</v>
      </c>
      <c r="AQ902" s="43">
        <v>8.9615181866104249E-3</v>
      </c>
      <c r="AR902" s="43">
        <f t="shared" si="80"/>
        <v>0.15789768839937637</v>
      </c>
      <c r="AS902" s="42"/>
      <c r="AT902" s="15" t="s">
        <v>11709</v>
      </c>
      <c r="AU902" s="37">
        <v>7000</v>
      </c>
      <c r="AV902" s="37">
        <v>1E-4</v>
      </c>
      <c r="AW902" s="37">
        <v>1E-4</v>
      </c>
      <c r="AX902" s="37">
        <v>8</v>
      </c>
      <c r="AY902" s="37">
        <v>0.13829787234042554</v>
      </c>
      <c r="AZ902" s="37">
        <v>-1.075268817204298E-2</v>
      </c>
      <c r="BA902" s="37">
        <f t="shared" si="81"/>
        <v>0.12754518416838256</v>
      </c>
    </row>
    <row r="903" spans="9:53" x14ac:dyDescent="0.2">
      <c r="I903" s="15" t="s">
        <v>17816</v>
      </c>
      <c r="J903" s="43">
        <v>9000</v>
      </c>
      <c r="K903" s="43">
        <v>0.1</v>
      </c>
      <c r="L903" s="43">
        <v>2</v>
      </c>
      <c r="M903" s="43">
        <v>100</v>
      </c>
      <c r="N903" s="43">
        <v>9</v>
      </c>
      <c r="O903" s="43">
        <v>0.24468085106382978</v>
      </c>
      <c r="P903" s="43">
        <v>0.11661151555261419</v>
      </c>
      <c r="Q903" s="43">
        <f t="shared" si="78"/>
        <v>0.36129236661644398</v>
      </c>
      <c r="R903" s="42"/>
      <c r="S903" s="15" t="s">
        <v>3369</v>
      </c>
      <c r="T903" s="37">
        <v>7000</v>
      </c>
      <c r="U903" s="37">
        <v>1E-4</v>
      </c>
      <c r="V903" s="37">
        <v>1E-4</v>
      </c>
      <c r="W903" s="37">
        <v>9</v>
      </c>
      <c r="X903" s="37">
        <v>0.30851063829787234</v>
      </c>
      <c r="Y903" s="37">
        <v>0</v>
      </c>
      <c r="Z903" s="37">
        <f t="shared" si="79"/>
        <v>0.30851063829787234</v>
      </c>
      <c r="AA903" s="42"/>
      <c r="AJ903" s="15" t="s">
        <v>9922</v>
      </c>
      <c r="AK903" s="43">
        <v>9000</v>
      </c>
      <c r="AL903" s="43">
        <v>0.1</v>
      </c>
      <c r="AM903" s="43">
        <v>2</v>
      </c>
      <c r="AN903" s="43">
        <v>100</v>
      </c>
      <c r="AO903" s="43">
        <v>9</v>
      </c>
      <c r="AP903" s="43">
        <v>0.14893617021276595</v>
      </c>
      <c r="AQ903" s="43">
        <v>1.0526315789473684E-2</v>
      </c>
      <c r="AR903" s="43">
        <f t="shared" si="80"/>
        <v>0.15946248600223964</v>
      </c>
      <c r="AS903" s="42"/>
      <c r="AT903" s="15" t="s">
        <v>11710</v>
      </c>
      <c r="AU903" s="37">
        <v>7000</v>
      </c>
      <c r="AV903" s="37">
        <v>1E-4</v>
      </c>
      <c r="AW903" s="37">
        <v>1E-4</v>
      </c>
      <c r="AX903" s="37">
        <v>9</v>
      </c>
      <c r="AY903" s="37">
        <v>0.10638297872340426</v>
      </c>
      <c r="AZ903" s="37">
        <v>-5.5756117127958325E-2</v>
      </c>
      <c r="BA903" s="37">
        <f t="shared" si="81"/>
        <v>5.0626861595445931E-2</v>
      </c>
    </row>
    <row r="904" spans="9:53" x14ac:dyDescent="0.2">
      <c r="I904" s="15" t="s">
        <v>17817</v>
      </c>
      <c r="J904" s="43">
        <v>1000</v>
      </c>
      <c r="K904" s="43">
        <v>1</v>
      </c>
      <c r="L904" s="43">
        <v>2</v>
      </c>
      <c r="M904" s="43">
        <v>1E-3</v>
      </c>
      <c r="N904" s="43">
        <v>0</v>
      </c>
      <c r="O904" s="43">
        <v>0.27659574468085107</v>
      </c>
      <c r="P904" s="43">
        <v>0.14898149380908002</v>
      </c>
      <c r="Q904" s="43">
        <f t="shared" si="78"/>
        <v>0.42557723848993112</v>
      </c>
      <c r="R904" s="42"/>
      <c r="S904" s="15" t="s">
        <v>3370</v>
      </c>
      <c r="T904" s="37">
        <v>7000</v>
      </c>
      <c r="U904" s="37">
        <v>1E-4</v>
      </c>
      <c r="V904" s="37">
        <v>1E-3</v>
      </c>
      <c r="W904" s="37">
        <v>0</v>
      </c>
      <c r="X904" s="37">
        <v>0.30851063829787234</v>
      </c>
      <c r="Y904" s="37">
        <v>0</v>
      </c>
      <c r="Z904" s="37">
        <f t="shared" si="79"/>
        <v>0.30851063829787234</v>
      </c>
      <c r="AA904" s="42"/>
      <c r="AJ904" s="15" t="s">
        <v>9923</v>
      </c>
      <c r="AK904" s="43">
        <v>1000</v>
      </c>
      <c r="AL904" s="43">
        <v>1</v>
      </c>
      <c r="AM904" s="43">
        <v>2</v>
      </c>
      <c r="AN904" s="43">
        <v>1E-3</v>
      </c>
      <c r="AO904" s="43">
        <v>0</v>
      </c>
      <c r="AP904" s="43">
        <v>0.14893617021276595</v>
      </c>
      <c r="AQ904" s="43">
        <v>5.1594126207170059E-3</v>
      </c>
      <c r="AR904" s="43">
        <f t="shared" si="80"/>
        <v>0.15409558283348296</v>
      </c>
      <c r="AS904" s="42"/>
      <c r="AT904" s="15" t="s">
        <v>11711</v>
      </c>
      <c r="AU904" s="37">
        <v>7000</v>
      </c>
      <c r="AV904" s="37">
        <v>1E-4</v>
      </c>
      <c r="AW904" s="37">
        <v>1E-3</v>
      </c>
      <c r="AX904" s="37">
        <v>0</v>
      </c>
      <c r="AY904" s="37">
        <v>0.13829787234042554</v>
      </c>
      <c r="AZ904" s="37">
        <v>-9.9482690011937734E-3</v>
      </c>
      <c r="BA904" s="37">
        <f t="shared" si="81"/>
        <v>0.12834960333923176</v>
      </c>
    </row>
    <row r="905" spans="9:53" x14ac:dyDescent="0.2">
      <c r="I905" s="15" t="s">
        <v>17818</v>
      </c>
      <c r="J905" s="43">
        <v>1000</v>
      </c>
      <c r="K905" s="43">
        <v>1</v>
      </c>
      <c r="L905" s="43">
        <v>2</v>
      </c>
      <c r="M905" s="43">
        <v>1E-3</v>
      </c>
      <c r="N905" s="43">
        <v>1</v>
      </c>
      <c r="O905" s="43">
        <v>0.25531914893617019</v>
      </c>
      <c r="P905" s="43">
        <v>0.11867130993838731</v>
      </c>
      <c r="Q905" s="43">
        <f t="shared" si="78"/>
        <v>0.37399045887455751</v>
      </c>
      <c r="R905" s="42"/>
      <c r="S905" s="15" t="s">
        <v>3371</v>
      </c>
      <c r="T905" s="37">
        <v>7000</v>
      </c>
      <c r="U905" s="37">
        <v>1E-4</v>
      </c>
      <c r="V905" s="37">
        <v>1E-3</v>
      </c>
      <c r="W905" s="37">
        <v>1</v>
      </c>
      <c r="X905" s="37">
        <v>0.30851063829787234</v>
      </c>
      <c r="Y905" s="37">
        <v>0</v>
      </c>
      <c r="Z905" s="37">
        <f t="shared" si="79"/>
        <v>0.30851063829787234</v>
      </c>
      <c r="AA905" s="42"/>
      <c r="AJ905" s="15" t="s">
        <v>9924</v>
      </c>
      <c r="AK905" s="43">
        <v>1000</v>
      </c>
      <c r="AL905" s="43">
        <v>1</v>
      </c>
      <c r="AM905" s="43">
        <v>2</v>
      </c>
      <c r="AN905" s="43">
        <v>1E-3</v>
      </c>
      <c r="AO905" s="43">
        <v>1</v>
      </c>
      <c r="AP905" s="43">
        <v>0.10638297872340426</v>
      </c>
      <c r="AQ905" s="43">
        <v>-4.4444444444444418E-2</v>
      </c>
      <c r="AR905" s="43">
        <f t="shared" si="80"/>
        <v>6.1938534278959838E-2</v>
      </c>
      <c r="AS905" s="42"/>
      <c r="AT905" s="15" t="s">
        <v>11712</v>
      </c>
      <c r="AU905" s="37">
        <v>7000</v>
      </c>
      <c r="AV905" s="37">
        <v>1E-4</v>
      </c>
      <c r="AW905" s="37">
        <v>1E-3</v>
      </c>
      <c r="AX905" s="37">
        <v>1</v>
      </c>
      <c r="AY905" s="37">
        <v>0.11702127659574468</v>
      </c>
      <c r="AZ905" s="37">
        <v>-2.4422268907563022E-2</v>
      </c>
      <c r="BA905" s="37">
        <f t="shared" si="81"/>
        <v>9.2599007688181662E-2</v>
      </c>
    </row>
    <row r="906" spans="9:53" x14ac:dyDescent="0.2">
      <c r="I906" s="15" t="s">
        <v>17819</v>
      </c>
      <c r="J906" s="43">
        <v>1000</v>
      </c>
      <c r="K906" s="43">
        <v>1</v>
      </c>
      <c r="L906" s="43">
        <v>2</v>
      </c>
      <c r="M906" s="43">
        <v>1E-3</v>
      </c>
      <c r="N906" s="43">
        <v>2</v>
      </c>
      <c r="O906" s="43">
        <v>0.25531914893617019</v>
      </c>
      <c r="P906" s="43">
        <v>0.12114331507947104</v>
      </c>
      <c r="Q906" s="43">
        <f t="shared" si="78"/>
        <v>0.37646246401564121</v>
      </c>
      <c r="R906" s="42"/>
      <c r="S906" s="15" t="s">
        <v>3372</v>
      </c>
      <c r="T906" s="37">
        <v>7000</v>
      </c>
      <c r="U906" s="37">
        <v>1E-4</v>
      </c>
      <c r="V906" s="37">
        <v>1E-3</v>
      </c>
      <c r="W906" s="37">
        <v>2</v>
      </c>
      <c r="X906" s="37">
        <v>0.30851063829787234</v>
      </c>
      <c r="Y906" s="37">
        <v>0</v>
      </c>
      <c r="Z906" s="37">
        <f t="shared" si="79"/>
        <v>0.30851063829787234</v>
      </c>
      <c r="AA906" s="42"/>
      <c r="AJ906" s="15" t="s">
        <v>9925</v>
      </c>
      <c r="AK906" s="43">
        <v>1000</v>
      </c>
      <c r="AL906" s="43">
        <v>1</v>
      </c>
      <c r="AM906" s="43">
        <v>2</v>
      </c>
      <c r="AN906" s="43">
        <v>1E-3</v>
      </c>
      <c r="AO906" s="43">
        <v>2</v>
      </c>
      <c r="AP906" s="43">
        <v>0.18085106382978725</v>
      </c>
      <c r="AQ906" s="43">
        <v>1.6041326808047859E-2</v>
      </c>
      <c r="AR906" s="43">
        <f t="shared" si="80"/>
        <v>0.19689239063783509</v>
      </c>
      <c r="AS906" s="42"/>
      <c r="AT906" s="15" t="s">
        <v>11713</v>
      </c>
      <c r="AU906" s="37">
        <v>7000</v>
      </c>
      <c r="AV906" s="37">
        <v>1E-4</v>
      </c>
      <c r="AW906" s="37">
        <v>1E-3</v>
      </c>
      <c r="AX906" s="37">
        <v>2</v>
      </c>
      <c r="AY906" s="37">
        <v>0.22340425531914893</v>
      </c>
      <c r="AZ906" s="37">
        <v>7.6943771859026081E-2</v>
      </c>
      <c r="BA906" s="37">
        <f t="shared" si="81"/>
        <v>0.30034802717817499</v>
      </c>
    </row>
    <row r="907" spans="9:53" x14ac:dyDescent="0.2">
      <c r="I907" s="15" t="s">
        <v>17820</v>
      </c>
      <c r="J907" s="43">
        <v>1000</v>
      </c>
      <c r="K907" s="43">
        <v>1</v>
      </c>
      <c r="L907" s="43">
        <v>2</v>
      </c>
      <c r="M907" s="43">
        <v>1E-3</v>
      </c>
      <c r="N907" s="43">
        <v>3</v>
      </c>
      <c r="O907" s="43">
        <v>0.25531914893617019</v>
      </c>
      <c r="P907" s="43">
        <v>0.12488362814204018</v>
      </c>
      <c r="Q907" s="43">
        <f t="shared" si="78"/>
        <v>0.38020277707821037</v>
      </c>
      <c r="R907" s="42"/>
      <c r="S907" s="15" t="s">
        <v>3373</v>
      </c>
      <c r="T907" s="37">
        <v>7000</v>
      </c>
      <c r="U907" s="37">
        <v>1E-4</v>
      </c>
      <c r="V907" s="37">
        <v>1E-3</v>
      </c>
      <c r="W907" s="37">
        <v>3</v>
      </c>
      <c r="X907" s="37">
        <v>0.30851063829787234</v>
      </c>
      <c r="Y907" s="37">
        <v>0</v>
      </c>
      <c r="Z907" s="37">
        <f t="shared" si="79"/>
        <v>0.30851063829787234</v>
      </c>
      <c r="AA907" s="42"/>
      <c r="AJ907" s="15" t="s">
        <v>9926</v>
      </c>
      <c r="AK907" s="43">
        <v>1000</v>
      </c>
      <c r="AL907" s="43">
        <v>1</v>
      </c>
      <c r="AM907" s="43">
        <v>2</v>
      </c>
      <c r="AN907" s="43">
        <v>1E-3</v>
      </c>
      <c r="AO907" s="43">
        <v>3</v>
      </c>
      <c r="AP907" s="43">
        <v>0.18085106382978725</v>
      </c>
      <c r="AQ907" s="43">
        <v>4.3604651162790727E-2</v>
      </c>
      <c r="AR907" s="43">
        <f t="shared" si="80"/>
        <v>0.22445571499257796</v>
      </c>
      <c r="AS907" s="42"/>
      <c r="AT907" s="15" t="s">
        <v>11714</v>
      </c>
      <c r="AU907" s="37">
        <v>7000</v>
      </c>
      <c r="AV907" s="37">
        <v>1E-4</v>
      </c>
      <c r="AW907" s="37">
        <v>1E-3</v>
      </c>
      <c r="AX907" s="37">
        <v>3</v>
      </c>
      <c r="AY907" s="37">
        <v>0.15957446808510639</v>
      </c>
      <c r="AZ907" s="37">
        <v>2.8137678314356762E-2</v>
      </c>
      <c r="BA907" s="37">
        <f t="shared" si="81"/>
        <v>0.18771214639946315</v>
      </c>
    </row>
    <row r="908" spans="9:53" x14ac:dyDescent="0.2">
      <c r="I908" s="15" t="s">
        <v>17821</v>
      </c>
      <c r="J908" s="43">
        <v>1000</v>
      </c>
      <c r="K908" s="43">
        <v>1</v>
      </c>
      <c r="L908" s="43">
        <v>2</v>
      </c>
      <c r="M908" s="43">
        <v>1E-3</v>
      </c>
      <c r="N908" s="43">
        <v>4</v>
      </c>
      <c r="O908" s="43">
        <v>0.26595744680851063</v>
      </c>
      <c r="P908" s="43">
        <v>0.13253978868530156</v>
      </c>
      <c r="Q908" s="43">
        <f t="shared" si="78"/>
        <v>0.39849723549381222</v>
      </c>
      <c r="R908" s="42"/>
      <c r="S908" s="15" t="s">
        <v>3374</v>
      </c>
      <c r="T908" s="37">
        <v>7000</v>
      </c>
      <c r="U908" s="37">
        <v>1E-4</v>
      </c>
      <c r="V908" s="37">
        <v>1E-3</v>
      </c>
      <c r="W908" s="37">
        <v>4</v>
      </c>
      <c r="X908" s="37">
        <v>0.30851063829787234</v>
      </c>
      <c r="Y908" s="37">
        <v>0</v>
      </c>
      <c r="Z908" s="37">
        <f t="shared" si="79"/>
        <v>0.30851063829787234</v>
      </c>
      <c r="AA908" s="42"/>
      <c r="AJ908" s="15" t="s">
        <v>9927</v>
      </c>
      <c r="AK908" s="43">
        <v>1000</v>
      </c>
      <c r="AL908" s="43">
        <v>1</v>
      </c>
      <c r="AM908" s="43">
        <v>2</v>
      </c>
      <c r="AN908" s="43">
        <v>1E-3</v>
      </c>
      <c r="AO908" s="43">
        <v>4</v>
      </c>
      <c r="AP908" s="43">
        <v>0.15957446808510639</v>
      </c>
      <c r="AQ908" s="43">
        <v>2.3280284098382214E-2</v>
      </c>
      <c r="AR908" s="43">
        <f t="shared" si="80"/>
        <v>0.18285475218348859</v>
      </c>
      <c r="AS908" s="42"/>
      <c r="AT908" s="15" t="s">
        <v>11715</v>
      </c>
      <c r="AU908" s="37">
        <v>7000</v>
      </c>
      <c r="AV908" s="37">
        <v>1E-4</v>
      </c>
      <c r="AW908" s="37">
        <v>1E-3</v>
      </c>
      <c r="AX908" s="37">
        <v>4</v>
      </c>
      <c r="AY908" s="37">
        <v>0.1702127659574468</v>
      </c>
      <c r="AZ908" s="37">
        <v>2.732820376757758E-2</v>
      </c>
      <c r="BA908" s="37">
        <f t="shared" si="81"/>
        <v>0.19754096972502438</v>
      </c>
    </row>
    <row r="909" spans="9:53" x14ac:dyDescent="0.2">
      <c r="I909" s="15" t="s">
        <v>17822</v>
      </c>
      <c r="J909" s="43">
        <v>1000</v>
      </c>
      <c r="K909" s="43">
        <v>1</v>
      </c>
      <c r="L909" s="43">
        <v>2</v>
      </c>
      <c r="M909" s="43">
        <v>1E-3</v>
      </c>
      <c r="N909" s="43">
        <v>5</v>
      </c>
      <c r="O909" s="43">
        <v>0.24468085106382978</v>
      </c>
      <c r="P909" s="43">
        <v>0.11261800292514293</v>
      </c>
      <c r="Q909" s="43">
        <f t="shared" si="78"/>
        <v>0.35729885398897271</v>
      </c>
      <c r="R909" s="42"/>
      <c r="S909" s="15" t="s">
        <v>3375</v>
      </c>
      <c r="T909" s="37">
        <v>7000</v>
      </c>
      <c r="U909" s="37">
        <v>1E-4</v>
      </c>
      <c r="V909" s="37">
        <v>1E-3</v>
      </c>
      <c r="W909" s="37">
        <v>5</v>
      </c>
      <c r="X909" s="37">
        <v>0.30851063829787234</v>
      </c>
      <c r="Y909" s="37">
        <v>0</v>
      </c>
      <c r="Z909" s="37">
        <f t="shared" si="79"/>
        <v>0.30851063829787234</v>
      </c>
      <c r="AA909" s="42"/>
      <c r="AJ909" s="15" t="s">
        <v>9928</v>
      </c>
      <c r="AK909" s="43">
        <v>1000</v>
      </c>
      <c r="AL909" s="43">
        <v>1</v>
      </c>
      <c r="AM909" s="43">
        <v>2</v>
      </c>
      <c r="AN909" s="43">
        <v>1E-3</v>
      </c>
      <c r="AO909" s="43">
        <v>5</v>
      </c>
      <c r="AP909" s="43">
        <v>0.14893617021276595</v>
      </c>
      <c r="AQ909" s="43">
        <v>1.99071001990709E-3</v>
      </c>
      <c r="AR909" s="43">
        <f t="shared" si="80"/>
        <v>0.15092688023267303</v>
      </c>
      <c r="AS909" s="42"/>
      <c r="AT909" s="15" t="s">
        <v>11716</v>
      </c>
      <c r="AU909" s="37">
        <v>7000</v>
      </c>
      <c r="AV909" s="37">
        <v>1E-4</v>
      </c>
      <c r="AW909" s="37">
        <v>1E-3</v>
      </c>
      <c r="AX909" s="37">
        <v>5</v>
      </c>
      <c r="AY909" s="37">
        <v>0.1276595744680851</v>
      </c>
      <c r="AZ909" s="37">
        <v>-2.2010076902678324E-2</v>
      </c>
      <c r="BA909" s="37">
        <f t="shared" si="81"/>
        <v>0.10564949756540677</v>
      </c>
    </row>
    <row r="910" spans="9:53" x14ac:dyDescent="0.2">
      <c r="I910" s="15" t="s">
        <v>17823</v>
      </c>
      <c r="J910" s="43">
        <v>1000</v>
      </c>
      <c r="K910" s="43">
        <v>1</v>
      </c>
      <c r="L910" s="43">
        <v>2</v>
      </c>
      <c r="M910" s="43">
        <v>1E-3</v>
      </c>
      <c r="N910" s="43">
        <v>6</v>
      </c>
      <c r="O910" s="43">
        <v>0.26595744680851063</v>
      </c>
      <c r="P910" s="43">
        <v>0.13795853269537478</v>
      </c>
      <c r="Q910" s="43">
        <f t="shared" si="78"/>
        <v>0.40391597950388541</v>
      </c>
      <c r="R910" s="42"/>
      <c r="S910" s="15" t="s">
        <v>3376</v>
      </c>
      <c r="T910" s="37">
        <v>7000</v>
      </c>
      <c r="U910" s="37">
        <v>1E-4</v>
      </c>
      <c r="V910" s="37">
        <v>1E-3</v>
      </c>
      <c r="W910" s="37">
        <v>6</v>
      </c>
      <c r="X910" s="37">
        <v>0.30851063829787234</v>
      </c>
      <c r="Y910" s="37">
        <v>0</v>
      </c>
      <c r="Z910" s="37">
        <f t="shared" si="79"/>
        <v>0.30851063829787234</v>
      </c>
      <c r="AA910" s="42"/>
      <c r="AJ910" s="15" t="s">
        <v>9929</v>
      </c>
      <c r="AK910" s="43">
        <v>1000</v>
      </c>
      <c r="AL910" s="43">
        <v>1</v>
      </c>
      <c r="AM910" s="43">
        <v>2</v>
      </c>
      <c r="AN910" s="43">
        <v>1E-3</v>
      </c>
      <c r="AO910" s="43">
        <v>6</v>
      </c>
      <c r="AP910" s="43">
        <v>0.13829787234042554</v>
      </c>
      <c r="AQ910" s="43">
        <v>1.2195121951219497E-2</v>
      </c>
      <c r="AR910" s="43">
        <f t="shared" si="80"/>
        <v>0.15049299429164503</v>
      </c>
      <c r="AS910" s="42"/>
      <c r="AT910" s="15" t="s">
        <v>11717</v>
      </c>
      <c r="AU910" s="37">
        <v>7000</v>
      </c>
      <c r="AV910" s="37">
        <v>1E-4</v>
      </c>
      <c r="AW910" s="37">
        <v>1E-3</v>
      </c>
      <c r="AX910" s="37">
        <v>6</v>
      </c>
      <c r="AY910" s="37">
        <v>0.13829787234042554</v>
      </c>
      <c r="AZ910" s="37">
        <v>-1.6284036305392408E-2</v>
      </c>
      <c r="BA910" s="37">
        <f t="shared" si="81"/>
        <v>0.12201383603503313</v>
      </c>
    </row>
    <row r="911" spans="9:53" x14ac:dyDescent="0.2">
      <c r="I911" s="15" t="s">
        <v>17824</v>
      </c>
      <c r="J911" s="43">
        <v>1000</v>
      </c>
      <c r="K911" s="43">
        <v>1</v>
      </c>
      <c r="L911" s="43">
        <v>2</v>
      </c>
      <c r="M911" s="43">
        <v>1E-3</v>
      </c>
      <c r="N911" s="43">
        <v>7</v>
      </c>
      <c r="O911" s="43">
        <v>0.26595744680851063</v>
      </c>
      <c r="P911" s="43">
        <v>0.13079603323505762</v>
      </c>
      <c r="Q911" s="43">
        <f t="shared" si="78"/>
        <v>0.39675348004356825</v>
      </c>
      <c r="R911" s="42"/>
      <c r="S911" s="15" t="s">
        <v>3377</v>
      </c>
      <c r="T911" s="37">
        <v>7000</v>
      </c>
      <c r="U911" s="37">
        <v>1E-4</v>
      </c>
      <c r="V911" s="37">
        <v>1E-3</v>
      </c>
      <c r="W911" s="37">
        <v>7</v>
      </c>
      <c r="X911" s="37">
        <v>0.30851063829787234</v>
      </c>
      <c r="Y911" s="37">
        <v>0</v>
      </c>
      <c r="Z911" s="37">
        <f t="shared" si="79"/>
        <v>0.30851063829787234</v>
      </c>
      <c r="AA911" s="42"/>
      <c r="AJ911" s="15" t="s">
        <v>9930</v>
      </c>
      <c r="AK911" s="43">
        <v>1000</v>
      </c>
      <c r="AL911" s="43">
        <v>1</v>
      </c>
      <c r="AM911" s="43">
        <v>2</v>
      </c>
      <c r="AN911" s="43">
        <v>1E-3</v>
      </c>
      <c r="AO911" s="43">
        <v>7</v>
      </c>
      <c r="AP911" s="43">
        <v>0.13829787234042554</v>
      </c>
      <c r="AQ911" s="43">
        <v>1.3131976362446129E-4</v>
      </c>
      <c r="AR911" s="43">
        <f t="shared" si="80"/>
        <v>0.13842919210405</v>
      </c>
      <c r="AS911" s="42"/>
      <c r="AT911" s="15" t="s">
        <v>11718</v>
      </c>
      <c r="AU911" s="37">
        <v>7000</v>
      </c>
      <c r="AV911" s="37">
        <v>1E-4</v>
      </c>
      <c r="AW911" s="37">
        <v>1E-3</v>
      </c>
      <c r="AX911" s="37">
        <v>7</v>
      </c>
      <c r="AY911" s="37">
        <v>0.15957446808510639</v>
      </c>
      <c r="AZ911" s="37">
        <v>2.7119088169789082E-2</v>
      </c>
      <c r="BA911" s="37">
        <f t="shared" si="81"/>
        <v>0.18669355625489548</v>
      </c>
    </row>
    <row r="912" spans="9:53" x14ac:dyDescent="0.2">
      <c r="I912" s="15" t="s">
        <v>17825</v>
      </c>
      <c r="J912" s="43">
        <v>1000</v>
      </c>
      <c r="K912" s="43">
        <v>1</v>
      </c>
      <c r="L912" s="43">
        <v>2</v>
      </c>
      <c r="M912" s="43">
        <v>1E-3</v>
      </c>
      <c r="N912" s="43">
        <v>8</v>
      </c>
      <c r="O912" s="43">
        <v>0.24468085106382978</v>
      </c>
      <c r="P912" s="43">
        <v>0.11308970099667773</v>
      </c>
      <c r="Q912" s="43">
        <f t="shared" si="78"/>
        <v>0.35777055206050751</v>
      </c>
      <c r="R912" s="42"/>
      <c r="S912" s="15" t="s">
        <v>3378</v>
      </c>
      <c r="T912" s="37">
        <v>7000</v>
      </c>
      <c r="U912" s="37">
        <v>1E-4</v>
      </c>
      <c r="V912" s="37">
        <v>1E-3</v>
      </c>
      <c r="W912" s="37">
        <v>8</v>
      </c>
      <c r="X912" s="37">
        <v>0.30851063829787234</v>
      </c>
      <c r="Y912" s="37">
        <v>0</v>
      </c>
      <c r="Z912" s="37">
        <f t="shared" si="79"/>
        <v>0.30851063829787234</v>
      </c>
      <c r="AA912" s="42"/>
      <c r="AJ912" s="15" t="s">
        <v>9931</v>
      </c>
      <c r="AK912" s="43">
        <v>1000</v>
      </c>
      <c r="AL912" s="43">
        <v>1</v>
      </c>
      <c r="AM912" s="43">
        <v>2</v>
      </c>
      <c r="AN912" s="43">
        <v>1E-3</v>
      </c>
      <c r="AO912" s="43">
        <v>8</v>
      </c>
      <c r="AP912" s="43">
        <v>0.10638297872340426</v>
      </c>
      <c r="AQ912" s="43">
        <v>-3.7173256272166041E-2</v>
      </c>
      <c r="AR912" s="43">
        <f t="shared" si="80"/>
        <v>6.9209722451238215E-2</v>
      </c>
      <c r="AS912" s="42"/>
      <c r="AT912" s="15" t="s">
        <v>11719</v>
      </c>
      <c r="AU912" s="37">
        <v>7000</v>
      </c>
      <c r="AV912" s="37">
        <v>1E-4</v>
      </c>
      <c r="AW912" s="37">
        <v>1E-3</v>
      </c>
      <c r="AX912" s="37">
        <v>8</v>
      </c>
      <c r="AY912" s="37">
        <v>0.13829787234042554</v>
      </c>
      <c r="AZ912" s="37">
        <v>-1.1289679904369755E-2</v>
      </c>
      <c r="BA912" s="37">
        <f t="shared" si="81"/>
        <v>0.12700819243605579</v>
      </c>
    </row>
    <row r="913" spans="9:53" x14ac:dyDescent="0.2">
      <c r="I913" s="15" t="s">
        <v>17826</v>
      </c>
      <c r="J913" s="43">
        <v>1000</v>
      </c>
      <c r="K913" s="43">
        <v>1</v>
      </c>
      <c r="L913" s="43">
        <v>2</v>
      </c>
      <c r="M913" s="43">
        <v>1E-3</v>
      </c>
      <c r="N913" s="43">
        <v>9</v>
      </c>
      <c r="O913" s="43">
        <v>0.25531914893617019</v>
      </c>
      <c r="P913" s="43">
        <v>0.12008558438085046</v>
      </c>
      <c r="Q913" s="43">
        <f t="shared" si="78"/>
        <v>0.37540473331702062</v>
      </c>
      <c r="R913" s="42"/>
      <c r="S913" s="15" t="s">
        <v>3379</v>
      </c>
      <c r="T913" s="37">
        <v>7000</v>
      </c>
      <c r="U913" s="37">
        <v>1E-4</v>
      </c>
      <c r="V913" s="37">
        <v>1E-3</v>
      </c>
      <c r="W913" s="37">
        <v>9</v>
      </c>
      <c r="X913" s="37">
        <v>0.30851063829787234</v>
      </c>
      <c r="Y913" s="37">
        <v>0</v>
      </c>
      <c r="Z913" s="37">
        <f t="shared" si="79"/>
        <v>0.30851063829787234</v>
      </c>
      <c r="AA913" s="42"/>
      <c r="AJ913" s="15" t="s">
        <v>9932</v>
      </c>
      <c r="AK913" s="43">
        <v>1000</v>
      </c>
      <c r="AL913" s="43">
        <v>1</v>
      </c>
      <c r="AM913" s="43">
        <v>2</v>
      </c>
      <c r="AN913" s="43">
        <v>1E-3</v>
      </c>
      <c r="AO913" s="43">
        <v>9</v>
      </c>
      <c r="AP913" s="43">
        <v>0.14893617021276595</v>
      </c>
      <c r="AQ913" s="43">
        <v>2.2555393392596494E-3</v>
      </c>
      <c r="AR913" s="43">
        <f t="shared" si="80"/>
        <v>0.1511917095520256</v>
      </c>
      <c r="AS913" s="42"/>
      <c r="AT913" s="15" t="s">
        <v>11720</v>
      </c>
      <c r="AU913" s="37">
        <v>7000</v>
      </c>
      <c r="AV913" s="37">
        <v>1E-4</v>
      </c>
      <c r="AW913" s="37">
        <v>1E-3</v>
      </c>
      <c r="AX913" s="37">
        <v>9</v>
      </c>
      <c r="AY913" s="37">
        <v>0.18085106382978725</v>
      </c>
      <c r="AZ913" s="37">
        <v>3.8522848034006393E-2</v>
      </c>
      <c r="BA913" s="37">
        <f t="shared" si="81"/>
        <v>0.21937391186379362</v>
      </c>
    </row>
    <row r="914" spans="9:53" x14ac:dyDescent="0.2">
      <c r="I914" s="15" t="s">
        <v>17827</v>
      </c>
      <c r="J914" s="43">
        <v>1000</v>
      </c>
      <c r="K914" s="43">
        <v>1</v>
      </c>
      <c r="L914" s="43">
        <v>2</v>
      </c>
      <c r="M914" s="43">
        <v>0.01</v>
      </c>
      <c r="N914" s="43">
        <v>0</v>
      </c>
      <c r="O914" s="43">
        <v>0.25531914893617019</v>
      </c>
      <c r="P914" s="43">
        <v>0.12126068376068376</v>
      </c>
      <c r="Q914" s="43">
        <f t="shared" si="78"/>
        <v>0.37657983269685397</v>
      </c>
      <c r="R914" s="42"/>
      <c r="S914" s="15" t="s">
        <v>3380</v>
      </c>
      <c r="T914" s="37">
        <v>7000</v>
      </c>
      <c r="U914" s="37">
        <v>1E-4</v>
      </c>
      <c r="V914" s="37">
        <v>0.01</v>
      </c>
      <c r="W914" s="37">
        <v>0</v>
      </c>
      <c r="X914" s="37">
        <v>0.30851063829787234</v>
      </c>
      <c r="Y914" s="37">
        <v>0</v>
      </c>
      <c r="Z914" s="37">
        <f t="shared" si="79"/>
        <v>0.30851063829787234</v>
      </c>
      <c r="AA914" s="42"/>
      <c r="AJ914" s="15" t="s">
        <v>9933</v>
      </c>
      <c r="AK914" s="43">
        <v>1000</v>
      </c>
      <c r="AL914" s="43">
        <v>1</v>
      </c>
      <c r="AM914" s="43">
        <v>2</v>
      </c>
      <c r="AN914" s="43">
        <v>0.01</v>
      </c>
      <c r="AO914" s="43">
        <v>0</v>
      </c>
      <c r="AP914" s="43">
        <v>0.14893617021276595</v>
      </c>
      <c r="AQ914" s="43">
        <v>5.6855745074705748E-3</v>
      </c>
      <c r="AR914" s="43">
        <f t="shared" si="80"/>
        <v>0.15462174472023651</v>
      </c>
      <c r="AS914" s="42"/>
      <c r="AT914" s="15" t="s">
        <v>11721</v>
      </c>
      <c r="AU914" s="37">
        <v>7000</v>
      </c>
      <c r="AV914" s="37">
        <v>1E-4</v>
      </c>
      <c r="AW914" s="37">
        <v>0.01</v>
      </c>
      <c r="AX914" s="37">
        <v>0</v>
      </c>
      <c r="AY914" s="37">
        <v>0.15957446808510639</v>
      </c>
      <c r="AZ914" s="37">
        <v>2.7373935821872936E-2</v>
      </c>
      <c r="BA914" s="37">
        <f t="shared" si="81"/>
        <v>0.18694840390697934</v>
      </c>
    </row>
    <row r="915" spans="9:53" x14ac:dyDescent="0.2">
      <c r="I915" s="15" t="s">
        <v>17828</v>
      </c>
      <c r="J915" s="43">
        <v>1000</v>
      </c>
      <c r="K915" s="43">
        <v>1</v>
      </c>
      <c r="L915" s="43">
        <v>2</v>
      </c>
      <c r="M915" s="43">
        <v>0.01</v>
      </c>
      <c r="N915" s="43">
        <v>1</v>
      </c>
      <c r="O915" s="43">
        <v>0.24468085106382978</v>
      </c>
      <c r="P915" s="43">
        <v>0.11060767590618335</v>
      </c>
      <c r="Q915" s="43">
        <f t="shared" si="78"/>
        <v>0.35528852697001312</v>
      </c>
      <c r="R915" s="42"/>
      <c r="S915" s="15" t="s">
        <v>3381</v>
      </c>
      <c r="T915" s="37">
        <v>7000</v>
      </c>
      <c r="U915" s="37">
        <v>1E-4</v>
      </c>
      <c r="V915" s="37">
        <v>0.01</v>
      </c>
      <c r="W915" s="37">
        <v>1</v>
      </c>
      <c r="X915" s="37">
        <v>0.30851063829787234</v>
      </c>
      <c r="Y915" s="37">
        <v>0</v>
      </c>
      <c r="Z915" s="37">
        <f t="shared" si="79"/>
        <v>0.30851063829787234</v>
      </c>
      <c r="AA915" s="42"/>
      <c r="AJ915" s="15" t="s">
        <v>9934</v>
      </c>
      <c r="AK915" s="43">
        <v>1000</v>
      </c>
      <c r="AL915" s="43">
        <v>1</v>
      </c>
      <c r="AM915" s="43">
        <v>2</v>
      </c>
      <c r="AN915" s="43">
        <v>0.01</v>
      </c>
      <c r="AO915" s="43">
        <v>1</v>
      </c>
      <c r="AP915" s="43">
        <v>0.1276595744680851</v>
      </c>
      <c r="AQ915" s="43">
        <v>-1.9846520243450644E-2</v>
      </c>
      <c r="AR915" s="43">
        <f t="shared" si="80"/>
        <v>0.10781305422463446</v>
      </c>
      <c r="AS915" s="42"/>
      <c r="AT915" s="15" t="s">
        <v>11722</v>
      </c>
      <c r="AU915" s="37">
        <v>7000</v>
      </c>
      <c r="AV915" s="37">
        <v>1E-4</v>
      </c>
      <c r="AW915" s="37">
        <v>0.01</v>
      </c>
      <c r="AX915" s="37">
        <v>1</v>
      </c>
      <c r="AY915" s="37">
        <v>0.13829787234042554</v>
      </c>
      <c r="AZ915" s="37">
        <v>-5.281225244256651E-3</v>
      </c>
      <c r="BA915" s="37">
        <f t="shared" si="81"/>
        <v>0.13301664709616889</v>
      </c>
    </row>
    <row r="916" spans="9:53" x14ac:dyDescent="0.2">
      <c r="I916" s="15" t="s">
        <v>17829</v>
      </c>
      <c r="J916" s="43">
        <v>1000</v>
      </c>
      <c r="K916" s="43">
        <v>1</v>
      </c>
      <c r="L916" s="43">
        <v>2</v>
      </c>
      <c r="M916" s="43">
        <v>0.01</v>
      </c>
      <c r="N916" s="43">
        <v>2</v>
      </c>
      <c r="O916" s="43">
        <v>0.25531914893617019</v>
      </c>
      <c r="P916" s="43">
        <v>0.12290055985070648</v>
      </c>
      <c r="Q916" s="43">
        <f t="shared" si="78"/>
        <v>0.37821970878687666</v>
      </c>
      <c r="R916" s="42"/>
      <c r="S916" s="15" t="s">
        <v>3382</v>
      </c>
      <c r="T916" s="37">
        <v>7000</v>
      </c>
      <c r="U916" s="37">
        <v>1E-4</v>
      </c>
      <c r="V916" s="37">
        <v>0.01</v>
      </c>
      <c r="W916" s="37">
        <v>2</v>
      </c>
      <c r="X916" s="37">
        <v>0.30851063829787234</v>
      </c>
      <c r="Y916" s="37">
        <v>0</v>
      </c>
      <c r="Z916" s="37">
        <f t="shared" si="79"/>
        <v>0.30851063829787234</v>
      </c>
      <c r="AA916" s="42"/>
      <c r="AJ916" s="15" t="s">
        <v>9935</v>
      </c>
      <c r="AK916" s="43">
        <v>1000</v>
      </c>
      <c r="AL916" s="43">
        <v>1</v>
      </c>
      <c r="AM916" s="43">
        <v>2</v>
      </c>
      <c r="AN916" s="43">
        <v>0.01</v>
      </c>
      <c r="AO916" s="43">
        <v>2</v>
      </c>
      <c r="AP916" s="43">
        <v>0.19148936170212766</v>
      </c>
      <c r="AQ916" s="43">
        <v>5.9009483667017922E-2</v>
      </c>
      <c r="AR916" s="43">
        <f t="shared" si="80"/>
        <v>0.25049884536914557</v>
      </c>
      <c r="AS916" s="42"/>
      <c r="AT916" s="15" t="s">
        <v>11723</v>
      </c>
      <c r="AU916" s="37">
        <v>7000</v>
      </c>
      <c r="AV916" s="37">
        <v>1E-4</v>
      </c>
      <c r="AW916" s="37">
        <v>0.01</v>
      </c>
      <c r="AX916" s="37">
        <v>2</v>
      </c>
      <c r="AY916" s="37">
        <v>0.13829787234042554</v>
      </c>
      <c r="AZ916" s="37">
        <v>2.2277552090158533E-3</v>
      </c>
      <c r="BA916" s="37">
        <f t="shared" si="81"/>
        <v>0.1405256275494414</v>
      </c>
    </row>
    <row r="917" spans="9:53" x14ac:dyDescent="0.2">
      <c r="I917" s="15" t="s">
        <v>17830</v>
      </c>
      <c r="J917" s="43">
        <v>1000</v>
      </c>
      <c r="K917" s="43">
        <v>1</v>
      </c>
      <c r="L917" s="43">
        <v>2</v>
      </c>
      <c r="M917" s="43">
        <v>0.01</v>
      </c>
      <c r="N917" s="43">
        <v>3</v>
      </c>
      <c r="O917" s="43">
        <v>0.27659574468085107</v>
      </c>
      <c r="P917" s="43">
        <v>0.15180467091295119</v>
      </c>
      <c r="Q917" s="43">
        <f t="shared" si="78"/>
        <v>0.42840041559380226</v>
      </c>
      <c r="R917" s="42"/>
      <c r="S917" s="15" t="s">
        <v>3383</v>
      </c>
      <c r="T917" s="37">
        <v>7000</v>
      </c>
      <c r="U917" s="37">
        <v>1E-4</v>
      </c>
      <c r="V917" s="37">
        <v>0.01</v>
      </c>
      <c r="W917" s="37">
        <v>3</v>
      </c>
      <c r="X917" s="37">
        <v>0.30851063829787234</v>
      </c>
      <c r="Y917" s="37">
        <v>0</v>
      </c>
      <c r="Z917" s="37">
        <f t="shared" si="79"/>
        <v>0.30851063829787234</v>
      </c>
      <c r="AA917" s="42"/>
      <c r="AJ917" s="15" t="s">
        <v>9936</v>
      </c>
      <c r="AK917" s="43">
        <v>1000</v>
      </c>
      <c r="AL917" s="43">
        <v>1</v>
      </c>
      <c r="AM917" s="43">
        <v>2</v>
      </c>
      <c r="AN917" s="43">
        <v>0.01</v>
      </c>
      <c r="AO917" s="43">
        <v>3</v>
      </c>
      <c r="AP917" s="43">
        <v>0.10638297872340426</v>
      </c>
      <c r="AQ917" s="43">
        <v>-4.4306308689326813E-2</v>
      </c>
      <c r="AR917" s="43">
        <f t="shared" si="80"/>
        <v>6.2076670034077443E-2</v>
      </c>
      <c r="AS917" s="42"/>
      <c r="AT917" s="15" t="s">
        <v>11724</v>
      </c>
      <c r="AU917" s="37">
        <v>7000</v>
      </c>
      <c r="AV917" s="37">
        <v>1E-4</v>
      </c>
      <c r="AW917" s="37">
        <v>0.01</v>
      </c>
      <c r="AX917" s="37">
        <v>3</v>
      </c>
      <c r="AY917" s="37">
        <v>0.15957446808510639</v>
      </c>
      <c r="AZ917" s="37">
        <v>1.4335014600477839E-2</v>
      </c>
      <c r="BA917" s="37">
        <f t="shared" si="81"/>
        <v>0.17390948268558423</v>
      </c>
    </row>
    <row r="918" spans="9:53" x14ac:dyDescent="0.2">
      <c r="I918" s="15" t="s">
        <v>17831</v>
      </c>
      <c r="J918" s="43">
        <v>1000</v>
      </c>
      <c r="K918" s="43">
        <v>1</v>
      </c>
      <c r="L918" s="43">
        <v>2</v>
      </c>
      <c r="M918" s="43">
        <v>0.01</v>
      </c>
      <c r="N918" s="43">
        <v>4</v>
      </c>
      <c r="O918" s="43">
        <v>0.25531914893617019</v>
      </c>
      <c r="P918" s="43">
        <v>0.12032085561497323</v>
      </c>
      <c r="Q918" s="43">
        <f t="shared" si="78"/>
        <v>0.37564000455114344</v>
      </c>
      <c r="R918" s="42"/>
      <c r="S918" s="15" t="s">
        <v>3384</v>
      </c>
      <c r="T918" s="37">
        <v>7000</v>
      </c>
      <c r="U918" s="37">
        <v>1E-4</v>
      </c>
      <c r="V918" s="37">
        <v>0.01</v>
      </c>
      <c r="W918" s="37">
        <v>4</v>
      </c>
      <c r="X918" s="37">
        <v>0.30851063829787234</v>
      </c>
      <c r="Y918" s="37">
        <v>0</v>
      </c>
      <c r="Z918" s="37">
        <f t="shared" si="79"/>
        <v>0.30851063829787234</v>
      </c>
      <c r="AA918" s="42"/>
      <c r="AJ918" s="15" t="s">
        <v>9937</v>
      </c>
      <c r="AK918" s="43">
        <v>1000</v>
      </c>
      <c r="AL918" s="43">
        <v>1</v>
      </c>
      <c r="AM918" s="43">
        <v>2</v>
      </c>
      <c r="AN918" s="43">
        <v>0.01</v>
      </c>
      <c r="AO918" s="43">
        <v>4</v>
      </c>
      <c r="AP918" s="43">
        <v>0.19148936170212766</v>
      </c>
      <c r="AQ918" s="43">
        <v>4.0042999193765097E-2</v>
      </c>
      <c r="AR918" s="43">
        <f t="shared" si="80"/>
        <v>0.23153236089589274</v>
      </c>
      <c r="AS918" s="42"/>
      <c r="AT918" s="15" t="s">
        <v>11725</v>
      </c>
      <c r="AU918" s="37">
        <v>7000</v>
      </c>
      <c r="AV918" s="37">
        <v>1E-4</v>
      </c>
      <c r="AW918" s="37">
        <v>0.01</v>
      </c>
      <c r="AX918" s="37">
        <v>4</v>
      </c>
      <c r="AY918" s="37">
        <v>7.4468085106382975E-2</v>
      </c>
      <c r="AZ918" s="37">
        <v>-6.428943258719419E-2</v>
      </c>
      <c r="BA918" s="37">
        <f t="shared" si="81"/>
        <v>1.0178652519188786E-2</v>
      </c>
    </row>
    <row r="919" spans="9:53" x14ac:dyDescent="0.2">
      <c r="I919" s="15" t="s">
        <v>17832</v>
      </c>
      <c r="J919" s="43">
        <v>1000</v>
      </c>
      <c r="K919" s="43">
        <v>1</v>
      </c>
      <c r="L919" s="43">
        <v>2</v>
      </c>
      <c r="M919" s="43">
        <v>0.01</v>
      </c>
      <c r="N919" s="43">
        <v>5</v>
      </c>
      <c r="O919" s="43">
        <v>0.26595744680851063</v>
      </c>
      <c r="P919" s="43">
        <v>0.13496932515337426</v>
      </c>
      <c r="Q919" s="43">
        <f t="shared" si="78"/>
        <v>0.40092677196188486</v>
      </c>
      <c r="R919" s="42"/>
      <c r="S919" s="15" t="s">
        <v>3385</v>
      </c>
      <c r="T919" s="37">
        <v>7000</v>
      </c>
      <c r="U919" s="37">
        <v>1E-4</v>
      </c>
      <c r="V919" s="37">
        <v>0.01</v>
      </c>
      <c r="W919" s="37">
        <v>5</v>
      </c>
      <c r="X919" s="37">
        <v>0.30851063829787234</v>
      </c>
      <c r="Y919" s="37">
        <v>0</v>
      </c>
      <c r="Z919" s="37">
        <f t="shared" si="79"/>
        <v>0.30851063829787234</v>
      </c>
      <c r="AA919" s="42"/>
      <c r="AJ919" s="15" t="s">
        <v>9938</v>
      </c>
      <c r="AK919" s="43">
        <v>1000</v>
      </c>
      <c r="AL919" s="43">
        <v>1</v>
      </c>
      <c r="AM919" s="43">
        <v>2</v>
      </c>
      <c r="AN919" s="43">
        <v>0.01</v>
      </c>
      <c r="AO919" s="43">
        <v>5</v>
      </c>
      <c r="AP919" s="43">
        <v>0.21276595744680851</v>
      </c>
      <c r="AQ919" s="43">
        <v>7.9772456674163272E-2</v>
      </c>
      <c r="AR919" s="43">
        <f t="shared" si="80"/>
        <v>0.29253841412097181</v>
      </c>
      <c r="AS919" s="42"/>
      <c r="AT919" s="15" t="s">
        <v>11726</v>
      </c>
      <c r="AU919" s="37">
        <v>7000</v>
      </c>
      <c r="AV919" s="37">
        <v>1E-4</v>
      </c>
      <c r="AW919" s="37">
        <v>0.01</v>
      </c>
      <c r="AX919" s="37">
        <v>5</v>
      </c>
      <c r="AY919" s="37">
        <v>0.13829787234042554</v>
      </c>
      <c r="AZ919" s="37">
        <v>-2.6336581511719856E-3</v>
      </c>
      <c r="BA919" s="37">
        <f t="shared" si="81"/>
        <v>0.13566421418925356</v>
      </c>
    </row>
    <row r="920" spans="9:53" x14ac:dyDescent="0.2">
      <c r="I920" s="15" t="s">
        <v>17833</v>
      </c>
      <c r="J920" s="43">
        <v>1000</v>
      </c>
      <c r="K920" s="43">
        <v>1</v>
      </c>
      <c r="L920" s="43">
        <v>2</v>
      </c>
      <c r="M920" s="43">
        <v>0.01</v>
      </c>
      <c r="N920" s="43">
        <v>6</v>
      </c>
      <c r="O920" s="43">
        <v>0.27659574468085107</v>
      </c>
      <c r="P920" s="43">
        <v>0.14086021505376348</v>
      </c>
      <c r="Q920" s="43">
        <f t="shared" si="78"/>
        <v>0.41745595973461458</v>
      </c>
      <c r="R920" s="42"/>
      <c r="S920" s="15" t="s">
        <v>3386</v>
      </c>
      <c r="T920" s="37">
        <v>7000</v>
      </c>
      <c r="U920" s="37">
        <v>1E-4</v>
      </c>
      <c r="V920" s="37">
        <v>0.01</v>
      </c>
      <c r="W920" s="37">
        <v>6</v>
      </c>
      <c r="X920" s="37">
        <v>0.30851063829787234</v>
      </c>
      <c r="Y920" s="37">
        <v>0</v>
      </c>
      <c r="Z920" s="37">
        <f t="shared" si="79"/>
        <v>0.30851063829787234</v>
      </c>
      <c r="AA920" s="42"/>
      <c r="AJ920" s="15" t="s">
        <v>9939</v>
      </c>
      <c r="AK920" s="43">
        <v>1000</v>
      </c>
      <c r="AL920" s="43">
        <v>1</v>
      </c>
      <c r="AM920" s="43">
        <v>2</v>
      </c>
      <c r="AN920" s="43">
        <v>0.01</v>
      </c>
      <c r="AO920" s="43">
        <v>6</v>
      </c>
      <c r="AP920" s="43">
        <v>0.1276595744680851</v>
      </c>
      <c r="AQ920" s="43">
        <v>-1.9981474129945744E-2</v>
      </c>
      <c r="AR920" s="43">
        <f t="shared" si="80"/>
        <v>0.10767810033813935</v>
      </c>
      <c r="AS920" s="42"/>
      <c r="AT920" s="15" t="s">
        <v>11727</v>
      </c>
      <c r="AU920" s="37">
        <v>7000</v>
      </c>
      <c r="AV920" s="37">
        <v>1E-4</v>
      </c>
      <c r="AW920" s="37">
        <v>0.01</v>
      </c>
      <c r="AX920" s="37">
        <v>6</v>
      </c>
      <c r="AY920" s="37">
        <v>0.14893617021276595</v>
      </c>
      <c r="AZ920" s="37">
        <v>1.1046817464492355E-2</v>
      </c>
      <c r="BA920" s="37">
        <f t="shared" si="81"/>
        <v>0.1599829876772583</v>
      </c>
    </row>
    <row r="921" spans="9:53" x14ac:dyDescent="0.2">
      <c r="I921" s="15" t="s">
        <v>17834</v>
      </c>
      <c r="J921" s="43">
        <v>1000</v>
      </c>
      <c r="K921" s="43">
        <v>1</v>
      </c>
      <c r="L921" s="43">
        <v>2</v>
      </c>
      <c r="M921" s="43">
        <v>0.01</v>
      </c>
      <c r="N921" s="43">
        <v>7</v>
      </c>
      <c r="O921" s="43">
        <v>0.27659574468085107</v>
      </c>
      <c r="P921" s="43">
        <v>0.1463675213675214</v>
      </c>
      <c r="Q921" s="43">
        <f t="shared" si="78"/>
        <v>0.42296326604837248</v>
      </c>
      <c r="R921" s="42"/>
      <c r="S921" s="15" t="s">
        <v>3387</v>
      </c>
      <c r="T921" s="37">
        <v>7000</v>
      </c>
      <c r="U921" s="37">
        <v>1E-4</v>
      </c>
      <c r="V921" s="37">
        <v>0.01</v>
      </c>
      <c r="W921" s="37">
        <v>7</v>
      </c>
      <c r="X921" s="37">
        <v>0.30851063829787234</v>
      </c>
      <c r="Y921" s="37">
        <v>0</v>
      </c>
      <c r="Z921" s="37">
        <f t="shared" si="79"/>
        <v>0.30851063829787234</v>
      </c>
      <c r="AA921" s="42"/>
      <c r="AJ921" s="15" t="s">
        <v>9940</v>
      </c>
      <c r="AK921" s="43">
        <v>1000</v>
      </c>
      <c r="AL921" s="43">
        <v>1</v>
      </c>
      <c r="AM921" s="43">
        <v>2</v>
      </c>
      <c r="AN921" s="43">
        <v>0.01</v>
      </c>
      <c r="AO921" s="43">
        <v>7</v>
      </c>
      <c r="AP921" s="43">
        <v>0.11702127659574468</v>
      </c>
      <c r="AQ921" s="43">
        <v>-4.5984716449926286E-2</v>
      </c>
      <c r="AR921" s="43">
        <f t="shared" si="80"/>
        <v>7.1036560145818398E-2</v>
      </c>
      <c r="AS921" s="42"/>
      <c r="AT921" s="15" t="s">
        <v>11728</v>
      </c>
      <c r="AU921" s="37">
        <v>7000</v>
      </c>
      <c r="AV921" s="37">
        <v>1E-4</v>
      </c>
      <c r="AW921" s="37">
        <v>0.01</v>
      </c>
      <c r="AX921" s="37">
        <v>7</v>
      </c>
      <c r="AY921" s="37">
        <v>0.14893617021276595</v>
      </c>
      <c r="AZ921" s="37">
        <v>1.1046817464492355E-2</v>
      </c>
      <c r="BA921" s="37">
        <f t="shared" si="81"/>
        <v>0.1599829876772583</v>
      </c>
    </row>
    <row r="922" spans="9:53" x14ac:dyDescent="0.2">
      <c r="I922" s="15" t="s">
        <v>17835</v>
      </c>
      <c r="J922" s="43">
        <v>1000</v>
      </c>
      <c r="K922" s="43">
        <v>1</v>
      </c>
      <c r="L922" s="43">
        <v>2</v>
      </c>
      <c r="M922" s="43">
        <v>0.01</v>
      </c>
      <c r="N922" s="43">
        <v>8</v>
      </c>
      <c r="O922" s="43">
        <v>0.27659574468085107</v>
      </c>
      <c r="P922" s="43">
        <v>0.14761968262434991</v>
      </c>
      <c r="Q922" s="43">
        <f t="shared" si="78"/>
        <v>0.42421542730520101</v>
      </c>
      <c r="R922" s="42"/>
      <c r="S922" s="15" t="s">
        <v>3388</v>
      </c>
      <c r="T922" s="37">
        <v>7000</v>
      </c>
      <c r="U922" s="37">
        <v>1E-4</v>
      </c>
      <c r="V922" s="37">
        <v>0.01</v>
      </c>
      <c r="W922" s="37">
        <v>8</v>
      </c>
      <c r="X922" s="37">
        <v>0.30851063829787234</v>
      </c>
      <c r="Y922" s="37">
        <v>0</v>
      </c>
      <c r="Z922" s="37">
        <f t="shared" si="79"/>
        <v>0.30851063829787234</v>
      </c>
      <c r="AA922" s="42"/>
      <c r="AJ922" s="15" t="s">
        <v>9941</v>
      </c>
      <c r="AK922" s="43">
        <v>1000</v>
      </c>
      <c r="AL922" s="43">
        <v>1</v>
      </c>
      <c r="AM922" s="43">
        <v>2</v>
      </c>
      <c r="AN922" s="43">
        <v>0.01</v>
      </c>
      <c r="AO922" s="43">
        <v>8</v>
      </c>
      <c r="AP922" s="43">
        <v>0.13829787234042554</v>
      </c>
      <c r="AQ922" s="43">
        <v>-4.3529877324891084E-3</v>
      </c>
      <c r="AR922" s="43">
        <f t="shared" si="80"/>
        <v>0.13394488460793644</v>
      </c>
      <c r="AS922" s="42"/>
      <c r="AT922" s="15" t="s">
        <v>11729</v>
      </c>
      <c r="AU922" s="37">
        <v>7000</v>
      </c>
      <c r="AV922" s="37">
        <v>1E-4</v>
      </c>
      <c r="AW922" s="37">
        <v>0.01</v>
      </c>
      <c r="AX922" s="37">
        <v>8</v>
      </c>
      <c r="AY922" s="37">
        <v>0.1276595744680851</v>
      </c>
      <c r="AZ922" s="37">
        <v>-1.1415824694921951E-2</v>
      </c>
      <c r="BA922" s="37">
        <f t="shared" si="81"/>
        <v>0.11624374977316315</v>
      </c>
    </row>
    <row r="923" spans="9:53" x14ac:dyDescent="0.2">
      <c r="I923" s="15" t="s">
        <v>17836</v>
      </c>
      <c r="J923" s="43">
        <v>1000</v>
      </c>
      <c r="K923" s="43">
        <v>1</v>
      </c>
      <c r="L923" s="43">
        <v>2</v>
      </c>
      <c r="M923" s="43">
        <v>0.01</v>
      </c>
      <c r="N923" s="43">
        <v>9</v>
      </c>
      <c r="O923" s="43">
        <v>0.26595744680851063</v>
      </c>
      <c r="P923" s="43">
        <v>0.13079603323505762</v>
      </c>
      <c r="Q923" s="43">
        <f t="shared" si="78"/>
        <v>0.39675348004356825</v>
      </c>
      <c r="R923" s="42"/>
      <c r="S923" s="15" t="s">
        <v>3389</v>
      </c>
      <c r="T923" s="37">
        <v>7000</v>
      </c>
      <c r="U923" s="37">
        <v>1E-4</v>
      </c>
      <c r="V923" s="37">
        <v>0.01</v>
      </c>
      <c r="W923" s="37">
        <v>9</v>
      </c>
      <c r="X923" s="37">
        <v>0.30851063829787234</v>
      </c>
      <c r="Y923" s="37">
        <v>0</v>
      </c>
      <c r="Z923" s="37">
        <f t="shared" si="79"/>
        <v>0.30851063829787234</v>
      </c>
      <c r="AA923" s="42"/>
      <c r="AJ923" s="15" t="s">
        <v>9942</v>
      </c>
      <c r="AK923" s="43">
        <v>1000</v>
      </c>
      <c r="AL923" s="43">
        <v>1</v>
      </c>
      <c r="AM923" s="43">
        <v>2</v>
      </c>
      <c r="AN923" s="43">
        <v>0.01</v>
      </c>
      <c r="AO923" s="43">
        <v>9</v>
      </c>
      <c r="AP923" s="43">
        <v>9.5744680851063829E-2</v>
      </c>
      <c r="AQ923" s="43">
        <v>-3.9958349603019673E-2</v>
      </c>
      <c r="AR923" s="43">
        <f t="shared" si="80"/>
        <v>5.5786331248044156E-2</v>
      </c>
      <c r="AS923" s="42"/>
      <c r="AT923" s="15" t="s">
        <v>11730</v>
      </c>
      <c r="AU923" s="37">
        <v>7000</v>
      </c>
      <c r="AV923" s="37">
        <v>1E-4</v>
      </c>
      <c r="AW923" s="37">
        <v>0.01</v>
      </c>
      <c r="AX923" s="37">
        <v>9</v>
      </c>
      <c r="AY923" s="37">
        <v>0.14893617021276595</v>
      </c>
      <c r="AZ923" s="37">
        <v>5.6855745074705748E-3</v>
      </c>
      <c r="BA923" s="37">
        <f t="shared" si="81"/>
        <v>0.15462174472023651</v>
      </c>
    </row>
    <row r="924" spans="9:53" x14ac:dyDescent="0.2">
      <c r="I924" s="15" t="s">
        <v>17837</v>
      </c>
      <c r="J924" s="43">
        <v>1000</v>
      </c>
      <c r="K924" s="43">
        <v>1</v>
      </c>
      <c r="L924" s="43">
        <v>2</v>
      </c>
      <c r="M924" s="43">
        <v>0.1</v>
      </c>
      <c r="N924" s="43">
        <v>0</v>
      </c>
      <c r="O924" s="43">
        <v>0.25531914893617019</v>
      </c>
      <c r="P924" s="43">
        <v>0.12301745968279353</v>
      </c>
      <c r="Q924" s="43">
        <f t="shared" si="78"/>
        <v>0.37833660861896373</v>
      </c>
      <c r="R924" s="42"/>
      <c r="S924" s="15" t="s">
        <v>3390</v>
      </c>
      <c r="T924" s="37">
        <v>7000</v>
      </c>
      <c r="U924" s="37">
        <v>1E-4</v>
      </c>
      <c r="V924" s="37">
        <v>0.1</v>
      </c>
      <c r="W924" s="37">
        <v>0</v>
      </c>
      <c r="X924" s="37">
        <v>0.30851063829787234</v>
      </c>
      <c r="Y924" s="37">
        <v>0</v>
      </c>
      <c r="Z924" s="37">
        <f t="shared" si="79"/>
        <v>0.30851063829787234</v>
      </c>
      <c r="AA924" s="42"/>
      <c r="AJ924" s="15" t="s">
        <v>9943</v>
      </c>
      <c r="AK924" s="43">
        <v>1000</v>
      </c>
      <c r="AL924" s="43">
        <v>1</v>
      </c>
      <c r="AM924" s="43">
        <v>2</v>
      </c>
      <c r="AN924" s="43">
        <v>0.1</v>
      </c>
      <c r="AO924" s="43">
        <v>0</v>
      </c>
      <c r="AP924" s="43">
        <v>0.15957446808510639</v>
      </c>
      <c r="AQ924" s="43">
        <v>1.1842980705256186E-2</v>
      </c>
      <c r="AR924" s="43">
        <f t="shared" si="80"/>
        <v>0.17141744879036258</v>
      </c>
      <c r="AS924" s="42"/>
      <c r="AT924" s="15" t="s">
        <v>11731</v>
      </c>
      <c r="AU924" s="37">
        <v>7000</v>
      </c>
      <c r="AV924" s="37">
        <v>1E-4</v>
      </c>
      <c r="AW924" s="37">
        <v>0.1</v>
      </c>
      <c r="AX924" s="37">
        <v>0</v>
      </c>
      <c r="AY924" s="37">
        <v>0.15957446808510639</v>
      </c>
      <c r="AZ924" s="37">
        <v>2.4563247077367661E-2</v>
      </c>
      <c r="BA924" s="37">
        <f t="shared" si="81"/>
        <v>0.18413771516247404</v>
      </c>
    </row>
    <row r="925" spans="9:53" x14ac:dyDescent="0.2">
      <c r="I925" s="15" t="s">
        <v>17838</v>
      </c>
      <c r="J925" s="43">
        <v>1000</v>
      </c>
      <c r="K925" s="43">
        <v>1</v>
      </c>
      <c r="L925" s="43">
        <v>2</v>
      </c>
      <c r="M925" s="43">
        <v>0.1</v>
      </c>
      <c r="N925" s="43">
        <v>1</v>
      </c>
      <c r="O925" s="43">
        <v>0.25531914893617019</v>
      </c>
      <c r="P925" s="43">
        <v>0.12172984516817936</v>
      </c>
      <c r="Q925" s="43">
        <f t="shared" si="78"/>
        <v>0.37704899410434956</v>
      </c>
      <c r="R925" s="42"/>
      <c r="S925" s="15" t="s">
        <v>3391</v>
      </c>
      <c r="T925" s="37">
        <v>7000</v>
      </c>
      <c r="U925" s="37">
        <v>1E-4</v>
      </c>
      <c r="V925" s="37">
        <v>0.1</v>
      </c>
      <c r="W925" s="37">
        <v>1</v>
      </c>
      <c r="X925" s="37">
        <v>0.30851063829787234</v>
      </c>
      <c r="Y925" s="37">
        <v>0</v>
      </c>
      <c r="Z925" s="37">
        <f t="shared" si="79"/>
        <v>0.30851063829787234</v>
      </c>
      <c r="AA925" s="42"/>
      <c r="AJ925" s="15" t="s">
        <v>9944</v>
      </c>
      <c r="AK925" s="43">
        <v>1000</v>
      </c>
      <c r="AL925" s="43">
        <v>1</v>
      </c>
      <c r="AM925" s="43">
        <v>2</v>
      </c>
      <c r="AN925" s="43">
        <v>0.1</v>
      </c>
      <c r="AO925" s="43">
        <v>1</v>
      </c>
      <c r="AP925" s="43">
        <v>0.15957446808510639</v>
      </c>
      <c r="AQ925" s="43">
        <v>2.8010471204188481E-2</v>
      </c>
      <c r="AR925" s="43">
        <f t="shared" si="80"/>
        <v>0.18758493928929487</v>
      </c>
      <c r="AS925" s="42"/>
      <c r="AT925" s="15" t="s">
        <v>11732</v>
      </c>
      <c r="AU925" s="37">
        <v>7000</v>
      </c>
      <c r="AV925" s="37">
        <v>1E-4</v>
      </c>
      <c r="AW925" s="37">
        <v>0.1</v>
      </c>
      <c r="AX925" s="37">
        <v>1</v>
      </c>
      <c r="AY925" s="37">
        <v>0.13829787234042554</v>
      </c>
      <c r="AZ925" s="37">
        <v>4.3154178109062599E-3</v>
      </c>
      <c r="BA925" s="37">
        <f t="shared" si="81"/>
        <v>0.14261329015133178</v>
      </c>
    </row>
    <row r="926" spans="9:53" x14ac:dyDescent="0.2">
      <c r="I926" s="15" t="s">
        <v>17839</v>
      </c>
      <c r="J926" s="43">
        <v>1000</v>
      </c>
      <c r="K926" s="43">
        <v>1</v>
      </c>
      <c r="L926" s="43">
        <v>2</v>
      </c>
      <c r="M926" s="43">
        <v>0.1</v>
      </c>
      <c r="N926" s="43">
        <v>2</v>
      </c>
      <c r="O926" s="43">
        <v>0.25531914893617019</v>
      </c>
      <c r="P926" s="43">
        <v>0.11996790156479871</v>
      </c>
      <c r="Q926" s="43">
        <f t="shared" si="78"/>
        <v>0.37528705050096889</v>
      </c>
      <c r="R926" s="42"/>
      <c r="S926" s="15" t="s">
        <v>3392</v>
      </c>
      <c r="T926" s="37">
        <v>7000</v>
      </c>
      <c r="U926" s="37">
        <v>1E-4</v>
      </c>
      <c r="V926" s="37">
        <v>0.1</v>
      </c>
      <c r="W926" s="37">
        <v>2</v>
      </c>
      <c r="X926" s="37">
        <v>0.30851063829787234</v>
      </c>
      <c r="Y926" s="37">
        <v>0</v>
      </c>
      <c r="Z926" s="37">
        <f t="shared" si="79"/>
        <v>0.30851063829787234</v>
      </c>
      <c r="AA926" s="42"/>
      <c r="AJ926" s="15" t="s">
        <v>9945</v>
      </c>
      <c r="AK926" s="43">
        <v>1000</v>
      </c>
      <c r="AL926" s="43">
        <v>1</v>
      </c>
      <c r="AM926" s="43">
        <v>2</v>
      </c>
      <c r="AN926" s="43">
        <v>0.1</v>
      </c>
      <c r="AO926" s="43">
        <v>2</v>
      </c>
      <c r="AP926" s="43">
        <v>0.14893617021276595</v>
      </c>
      <c r="AQ926" s="43">
        <v>1.3382314353188122E-2</v>
      </c>
      <c r="AR926" s="43">
        <f t="shared" si="80"/>
        <v>0.16231848456595407</v>
      </c>
      <c r="AS926" s="42"/>
      <c r="AT926" s="15" t="s">
        <v>11733</v>
      </c>
      <c r="AU926" s="37">
        <v>7000</v>
      </c>
      <c r="AV926" s="37">
        <v>1E-4</v>
      </c>
      <c r="AW926" s="37">
        <v>0.1</v>
      </c>
      <c r="AX926" s="37">
        <v>2</v>
      </c>
      <c r="AY926" s="37">
        <v>9.5744680851063829E-2</v>
      </c>
      <c r="AZ926" s="37">
        <v>-3.9823008849557535E-2</v>
      </c>
      <c r="BA926" s="37">
        <f t="shared" si="81"/>
        <v>5.5921672001506294E-2</v>
      </c>
    </row>
    <row r="927" spans="9:53" x14ac:dyDescent="0.2">
      <c r="I927" s="15" t="s">
        <v>17840</v>
      </c>
      <c r="J927" s="43">
        <v>1000</v>
      </c>
      <c r="K927" s="43">
        <v>1</v>
      </c>
      <c r="L927" s="43">
        <v>2</v>
      </c>
      <c r="M927" s="43">
        <v>0.1</v>
      </c>
      <c r="N927" s="43">
        <v>3</v>
      </c>
      <c r="O927" s="43">
        <v>0.25531914893617019</v>
      </c>
      <c r="P927" s="43">
        <v>0.11760761700415713</v>
      </c>
      <c r="Q927" s="43">
        <f t="shared" si="78"/>
        <v>0.37292676594032731</v>
      </c>
      <c r="R927" s="42"/>
      <c r="S927" s="15" t="s">
        <v>3393</v>
      </c>
      <c r="T927" s="37">
        <v>7000</v>
      </c>
      <c r="U927" s="37">
        <v>1E-4</v>
      </c>
      <c r="V927" s="37">
        <v>0.1</v>
      </c>
      <c r="W927" s="37">
        <v>3</v>
      </c>
      <c r="X927" s="37">
        <v>0.30851063829787234</v>
      </c>
      <c r="Y927" s="37">
        <v>0</v>
      </c>
      <c r="Z927" s="37">
        <f t="shared" si="79"/>
        <v>0.30851063829787234</v>
      </c>
      <c r="AA927" s="42"/>
      <c r="AJ927" s="15" t="s">
        <v>9946</v>
      </c>
      <c r="AK927" s="43">
        <v>1000</v>
      </c>
      <c r="AL927" s="43">
        <v>1</v>
      </c>
      <c r="AM927" s="43">
        <v>2</v>
      </c>
      <c r="AN927" s="43">
        <v>0.1</v>
      </c>
      <c r="AO927" s="43">
        <v>3</v>
      </c>
      <c r="AP927" s="43">
        <v>0.11702127659574468</v>
      </c>
      <c r="AQ927" s="43">
        <v>-3.943511857180923E-2</v>
      </c>
      <c r="AR927" s="43">
        <f t="shared" si="80"/>
        <v>7.7586158023935453E-2</v>
      </c>
      <c r="AS927" s="42"/>
      <c r="AT927" s="15" t="s">
        <v>11734</v>
      </c>
      <c r="AU927" s="37">
        <v>7000</v>
      </c>
      <c r="AV927" s="37">
        <v>1E-4</v>
      </c>
      <c r="AW927" s="37">
        <v>0.1</v>
      </c>
      <c r="AX927" s="37">
        <v>3</v>
      </c>
      <c r="AY927" s="37">
        <v>0.15957446808510639</v>
      </c>
      <c r="AZ927" s="37">
        <v>2.3665527215356304E-2</v>
      </c>
      <c r="BA927" s="37">
        <f t="shared" si="81"/>
        <v>0.1832399953004627</v>
      </c>
    </row>
    <row r="928" spans="9:53" x14ac:dyDescent="0.2">
      <c r="I928" s="15" t="s">
        <v>17841</v>
      </c>
      <c r="J928" s="43">
        <v>1000</v>
      </c>
      <c r="K928" s="43">
        <v>1</v>
      </c>
      <c r="L928" s="43">
        <v>2</v>
      </c>
      <c r="M928" s="43">
        <v>0.1</v>
      </c>
      <c r="N928" s="43">
        <v>4</v>
      </c>
      <c r="O928" s="43">
        <v>0.27659574468085107</v>
      </c>
      <c r="P928" s="43">
        <v>0.14304866604102429</v>
      </c>
      <c r="Q928" s="43">
        <f t="shared" si="78"/>
        <v>0.41964441072187536</v>
      </c>
      <c r="R928" s="42"/>
      <c r="S928" s="15" t="s">
        <v>3394</v>
      </c>
      <c r="T928" s="37">
        <v>7000</v>
      </c>
      <c r="U928" s="37">
        <v>1E-4</v>
      </c>
      <c r="V928" s="37">
        <v>0.1</v>
      </c>
      <c r="W928" s="37">
        <v>4</v>
      </c>
      <c r="X928" s="37">
        <v>0.30851063829787234</v>
      </c>
      <c r="Y928" s="37">
        <v>0</v>
      </c>
      <c r="Z928" s="37">
        <f t="shared" si="79"/>
        <v>0.30851063829787234</v>
      </c>
      <c r="AA928" s="42"/>
      <c r="AJ928" s="15" t="s">
        <v>9947</v>
      </c>
      <c r="AK928" s="43">
        <v>1000</v>
      </c>
      <c r="AL928" s="43">
        <v>1</v>
      </c>
      <c r="AM928" s="43">
        <v>2</v>
      </c>
      <c r="AN928" s="43">
        <v>0.1</v>
      </c>
      <c r="AO928" s="43">
        <v>4</v>
      </c>
      <c r="AP928" s="43">
        <v>0.1276595744680851</v>
      </c>
      <c r="AQ928" s="43">
        <v>-3.8114478114478136E-2</v>
      </c>
      <c r="AR928" s="43">
        <f t="shared" si="80"/>
        <v>8.9545096353606968E-2</v>
      </c>
      <c r="AS928" s="42"/>
      <c r="AT928" s="15" t="s">
        <v>11735</v>
      </c>
      <c r="AU928" s="37">
        <v>7000</v>
      </c>
      <c r="AV928" s="37">
        <v>1E-4</v>
      </c>
      <c r="AW928" s="37">
        <v>0.1</v>
      </c>
      <c r="AX928" s="37">
        <v>4</v>
      </c>
      <c r="AY928" s="37">
        <v>0.15957446808510639</v>
      </c>
      <c r="AZ928" s="37">
        <v>3.4832336885885107E-2</v>
      </c>
      <c r="BA928" s="37">
        <f t="shared" si="81"/>
        <v>0.1944068049709915</v>
      </c>
    </row>
    <row r="929" spans="9:53" x14ac:dyDescent="0.2">
      <c r="I929" s="15" t="s">
        <v>17842</v>
      </c>
      <c r="J929" s="43">
        <v>1000</v>
      </c>
      <c r="K929" s="43">
        <v>1</v>
      </c>
      <c r="L929" s="43">
        <v>2</v>
      </c>
      <c r="M929" s="43">
        <v>0.1</v>
      </c>
      <c r="N929" s="43">
        <v>5</v>
      </c>
      <c r="O929" s="43">
        <v>0.24468085106382978</v>
      </c>
      <c r="P929" s="43">
        <v>0.11379630859115655</v>
      </c>
      <c r="Q929" s="43">
        <f t="shared" si="78"/>
        <v>0.35847715965498633</v>
      </c>
      <c r="R929" s="42"/>
      <c r="S929" s="15" t="s">
        <v>3395</v>
      </c>
      <c r="T929" s="37">
        <v>7000</v>
      </c>
      <c r="U929" s="37">
        <v>1E-4</v>
      </c>
      <c r="V929" s="37">
        <v>0.1</v>
      </c>
      <c r="W929" s="37">
        <v>5</v>
      </c>
      <c r="X929" s="37">
        <v>0.30851063829787234</v>
      </c>
      <c r="Y929" s="37">
        <v>0</v>
      </c>
      <c r="Z929" s="37">
        <f t="shared" si="79"/>
        <v>0.30851063829787234</v>
      </c>
      <c r="AA929" s="42"/>
      <c r="AJ929" s="15" t="s">
        <v>9948</v>
      </c>
      <c r="AK929" s="43">
        <v>1000</v>
      </c>
      <c r="AL929" s="43">
        <v>1</v>
      </c>
      <c r="AM929" s="43">
        <v>2</v>
      </c>
      <c r="AN929" s="43">
        <v>0.1</v>
      </c>
      <c r="AO929" s="43">
        <v>5</v>
      </c>
      <c r="AP929" s="43">
        <v>0.13829787234042554</v>
      </c>
      <c r="AQ929" s="43">
        <v>1.1810512654120708E-2</v>
      </c>
      <c r="AR929" s="43">
        <f t="shared" si="80"/>
        <v>0.15010838499454623</v>
      </c>
      <c r="AS929" s="42"/>
      <c r="AT929" s="15" t="s">
        <v>11736</v>
      </c>
      <c r="AU929" s="37">
        <v>7000</v>
      </c>
      <c r="AV929" s="37">
        <v>1E-4</v>
      </c>
      <c r="AW929" s="37">
        <v>0.1</v>
      </c>
      <c r="AX929" s="37">
        <v>5</v>
      </c>
      <c r="AY929" s="37">
        <v>0.14893617021276595</v>
      </c>
      <c r="AZ929" s="37">
        <v>5.5540862205765576E-3</v>
      </c>
      <c r="BA929" s="37">
        <f t="shared" si="81"/>
        <v>0.15449025643334252</v>
      </c>
    </row>
    <row r="930" spans="9:53" x14ac:dyDescent="0.2">
      <c r="I930" s="15" t="s">
        <v>17843</v>
      </c>
      <c r="J930" s="43">
        <v>1000</v>
      </c>
      <c r="K930" s="43">
        <v>1</v>
      </c>
      <c r="L930" s="43">
        <v>2</v>
      </c>
      <c r="M930" s="43">
        <v>0.1</v>
      </c>
      <c r="N930" s="43">
        <v>6</v>
      </c>
      <c r="O930" s="43">
        <v>0.26595744680851063</v>
      </c>
      <c r="P930" s="43">
        <v>0.13277176093060569</v>
      </c>
      <c r="Q930" s="43">
        <f t="shared" si="78"/>
        <v>0.39872920773911635</v>
      </c>
      <c r="R930" s="42"/>
      <c r="S930" s="15" t="s">
        <v>3396</v>
      </c>
      <c r="T930" s="37">
        <v>7000</v>
      </c>
      <c r="U930" s="37">
        <v>1E-4</v>
      </c>
      <c r="V930" s="37">
        <v>0.1</v>
      </c>
      <c r="W930" s="37">
        <v>6</v>
      </c>
      <c r="X930" s="37">
        <v>0.30851063829787234</v>
      </c>
      <c r="Y930" s="37">
        <v>0</v>
      </c>
      <c r="Z930" s="37">
        <f t="shared" si="79"/>
        <v>0.30851063829787234</v>
      </c>
      <c r="AA930" s="42"/>
      <c r="AJ930" s="15" t="s">
        <v>9949</v>
      </c>
      <c r="AK930" s="43">
        <v>1000</v>
      </c>
      <c r="AL930" s="43">
        <v>1</v>
      </c>
      <c r="AM930" s="43">
        <v>2</v>
      </c>
      <c r="AN930" s="43">
        <v>0.1</v>
      </c>
      <c r="AO930" s="43">
        <v>6</v>
      </c>
      <c r="AP930" s="43">
        <v>0.13829787234042554</v>
      </c>
      <c r="AQ930" s="43">
        <v>7.8740157480313908E-4</v>
      </c>
      <c r="AR930" s="43">
        <f t="shared" si="80"/>
        <v>0.13908527391522868</v>
      </c>
      <c r="AS930" s="42"/>
      <c r="AT930" s="15" t="s">
        <v>11737</v>
      </c>
      <c r="AU930" s="37">
        <v>7000</v>
      </c>
      <c r="AV930" s="37">
        <v>1E-4</v>
      </c>
      <c r="AW930" s="37">
        <v>0.1</v>
      </c>
      <c r="AX930" s="37">
        <v>6</v>
      </c>
      <c r="AY930" s="37">
        <v>0.1702127659574468</v>
      </c>
      <c r="AZ930" s="37">
        <v>3.5009212950776518E-2</v>
      </c>
      <c r="BA930" s="37">
        <f t="shared" si="81"/>
        <v>0.20522197890822333</v>
      </c>
    </row>
    <row r="931" spans="9:53" x14ac:dyDescent="0.2">
      <c r="I931" s="15" t="s">
        <v>17844</v>
      </c>
      <c r="J931" s="43">
        <v>1000</v>
      </c>
      <c r="K931" s="43">
        <v>1</v>
      </c>
      <c r="L931" s="43">
        <v>2</v>
      </c>
      <c r="M931" s="43">
        <v>0.1</v>
      </c>
      <c r="N931" s="43">
        <v>7</v>
      </c>
      <c r="O931" s="43">
        <v>0.25531914893617019</v>
      </c>
      <c r="P931" s="43">
        <v>0.12301745968279353</v>
      </c>
      <c r="Q931" s="43">
        <f t="shared" si="78"/>
        <v>0.37833660861896373</v>
      </c>
      <c r="R931" s="42"/>
      <c r="S931" s="15" t="s">
        <v>3397</v>
      </c>
      <c r="T931" s="37">
        <v>7000</v>
      </c>
      <c r="U931" s="37">
        <v>1E-4</v>
      </c>
      <c r="V931" s="37">
        <v>0.1</v>
      </c>
      <c r="W931" s="37">
        <v>7</v>
      </c>
      <c r="X931" s="37">
        <v>0.30851063829787234</v>
      </c>
      <c r="Y931" s="37">
        <v>0</v>
      </c>
      <c r="Z931" s="37">
        <f t="shared" si="79"/>
        <v>0.30851063829787234</v>
      </c>
      <c r="AA931" s="42"/>
      <c r="AJ931" s="15" t="s">
        <v>9950</v>
      </c>
      <c r="AK931" s="43">
        <v>1000</v>
      </c>
      <c r="AL931" s="43">
        <v>1</v>
      </c>
      <c r="AM931" s="43">
        <v>2</v>
      </c>
      <c r="AN931" s="43">
        <v>0.1</v>
      </c>
      <c r="AO931" s="43">
        <v>7</v>
      </c>
      <c r="AP931" s="43">
        <v>8.5106382978723402E-2</v>
      </c>
      <c r="AQ931" s="43">
        <v>-5.6593909292902894E-2</v>
      </c>
      <c r="AR931" s="43">
        <f t="shared" si="80"/>
        <v>2.8512473685820508E-2</v>
      </c>
      <c r="AS931" s="42"/>
      <c r="AT931" s="15" t="s">
        <v>11738</v>
      </c>
      <c r="AU931" s="37">
        <v>7000</v>
      </c>
      <c r="AV931" s="37">
        <v>1E-4</v>
      </c>
      <c r="AW931" s="37">
        <v>0.1</v>
      </c>
      <c r="AX931" s="37">
        <v>7</v>
      </c>
      <c r="AY931" s="37">
        <v>0.14893617021276595</v>
      </c>
      <c r="AZ931" s="37">
        <v>1.3899816417519011E-2</v>
      </c>
      <c r="BA931" s="37">
        <f t="shared" si="81"/>
        <v>0.16283598663028495</v>
      </c>
    </row>
    <row r="932" spans="9:53" x14ac:dyDescent="0.2">
      <c r="I932" s="15" t="s">
        <v>17845</v>
      </c>
      <c r="J932" s="43">
        <v>1000</v>
      </c>
      <c r="K932" s="43">
        <v>1</v>
      </c>
      <c r="L932" s="43">
        <v>2</v>
      </c>
      <c r="M932" s="43">
        <v>0.1</v>
      </c>
      <c r="N932" s="43">
        <v>8</v>
      </c>
      <c r="O932" s="43">
        <v>0.25531914893617019</v>
      </c>
      <c r="P932" s="43">
        <v>0.12208138759172781</v>
      </c>
      <c r="Q932" s="43">
        <f t="shared" si="78"/>
        <v>0.37740053652789801</v>
      </c>
      <c r="R932" s="42"/>
      <c r="S932" s="15" t="s">
        <v>3398</v>
      </c>
      <c r="T932" s="37">
        <v>7000</v>
      </c>
      <c r="U932" s="37">
        <v>1E-4</v>
      </c>
      <c r="V932" s="37">
        <v>0.1</v>
      </c>
      <c r="W932" s="37">
        <v>8</v>
      </c>
      <c r="X932" s="37">
        <v>0.30851063829787234</v>
      </c>
      <c r="Y932" s="37">
        <v>0</v>
      </c>
      <c r="Z932" s="37">
        <f t="shared" si="79"/>
        <v>0.30851063829787234</v>
      </c>
      <c r="AA932" s="42"/>
      <c r="AJ932" s="15" t="s">
        <v>9951</v>
      </c>
      <c r="AK932" s="43">
        <v>1000</v>
      </c>
      <c r="AL932" s="43">
        <v>1</v>
      </c>
      <c r="AM932" s="43">
        <v>2</v>
      </c>
      <c r="AN932" s="43">
        <v>0.1</v>
      </c>
      <c r="AO932" s="43">
        <v>8</v>
      </c>
      <c r="AP932" s="43">
        <v>0.15957446808510639</v>
      </c>
      <c r="AQ932" s="43">
        <v>2.4178712220762146E-2</v>
      </c>
      <c r="AR932" s="43">
        <f t="shared" si="80"/>
        <v>0.18375318030586854</v>
      </c>
      <c r="AS932" s="42"/>
      <c r="AT932" s="15" t="s">
        <v>11739</v>
      </c>
      <c r="AU932" s="37">
        <v>7000</v>
      </c>
      <c r="AV932" s="37">
        <v>1E-4</v>
      </c>
      <c r="AW932" s="37">
        <v>0.1</v>
      </c>
      <c r="AX932" s="37">
        <v>8</v>
      </c>
      <c r="AY932" s="37">
        <v>0.10638297872340426</v>
      </c>
      <c r="AZ932" s="37">
        <v>-4.072756030051404E-2</v>
      </c>
      <c r="BA932" s="37">
        <f t="shared" si="81"/>
        <v>6.5655418422890216E-2</v>
      </c>
    </row>
    <row r="933" spans="9:53" x14ac:dyDescent="0.2">
      <c r="I933" s="15" t="s">
        <v>17846</v>
      </c>
      <c r="J933" s="43">
        <v>1000</v>
      </c>
      <c r="K933" s="43">
        <v>1</v>
      </c>
      <c r="L933" s="43">
        <v>2</v>
      </c>
      <c r="M933" s="43">
        <v>0.1</v>
      </c>
      <c r="N933" s="43">
        <v>9</v>
      </c>
      <c r="O933" s="43">
        <v>0.24468085106382978</v>
      </c>
      <c r="P933" s="43">
        <v>0.10989597225926914</v>
      </c>
      <c r="Q933" s="43">
        <f t="shared" si="78"/>
        <v>0.35457682332309892</v>
      </c>
      <c r="R933" s="42"/>
      <c r="S933" s="15" t="s">
        <v>3399</v>
      </c>
      <c r="T933" s="37">
        <v>7000</v>
      </c>
      <c r="U933" s="37">
        <v>1E-4</v>
      </c>
      <c r="V933" s="37">
        <v>0.1</v>
      </c>
      <c r="W933" s="37">
        <v>9</v>
      </c>
      <c r="X933" s="37">
        <v>0.30851063829787234</v>
      </c>
      <c r="Y933" s="37">
        <v>0</v>
      </c>
      <c r="Z933" s="37">
        <f t="shared" si="79"/>
        <v>0.30851063829787234</v>
      </c>
      <c r="AA933" s="42"/>
      <c r="AJ933" s="15" t="s">
        <v>9952</v>
      </c>
      <c r="AK933" s="43">
        <v>1000</v>
      </c>
      <c r="AL933" s="43">
        <v>1</v>
      </c>
      <c r="AM933" s="43">
        <v>2</v>
      </c>
      <c r="AN933" s="43">
        <v>0.1</v>
      </c>
      <c r="AO933" s="43">
        <v>9</v>
      </c>
      <c r="AP933" s="43">
        <v>7.4468085106382975E-2</v>
      </c>
      <c r="AQ933" s="43">
        <v>-7.5911064333640338E-2</v>
      </c>
      <c r="AR933" s="43">
        <f t="shared" si="80"/>
        <v>-1.4429792272573627E-3</v>
      </c>
      <c r="AS933" s="42"/>
      <c r="AT933" s="15" t="s">
        <v>11740</v>
      </c>
      <c r="AU933" s="37">
        <v>7000</v>
      </c>
      <c r="AV933" s="37">
        <v>1E-4</v>
      </c>
      <c r="AW933" s="37">
        <v>0.1</v>
      </c>
      <c r="AX933" s="37">
        <v>9</v>
      </c>
      <c r="AY933" s="37">
        <v>0.19148936170212766</v>
      </c>
      <c r="AZ933" s="37">
        <v>5.6150085876601918E-2</v>
      </c>
      <c r="BA933" s="37">
        <f t="shared" si="81"/>
        <v>0.24763944757872958</v>
      </c>
    </row>
    <row r="934" spans="9:53" x14ac:dyDescent="0.2">
      <c r="I934" s="15" t="s">
        <v>17847</v>
      </c>
      <c r="J934" s="43">
        <v>1000</v>
      </c>
      <c r="K934" s="43">
        <v>1</v>
      </c>
      <c r="L934" s="43">
        <v>2</v>
      </c>
      <c r="M934" s="43">
        <v>1</v>
      </c>
      <c r="N934" s="43">
        <v>0</v>
      </c>
      <c r="O934" s="43">
        <v>0.26595744680851063</v>
      </c>
      <c r="P934" s="43">
        <v>0.12916219119226638</v>
      </c>
      <c r="Q934" s="43">
        <f t="shared" si="78"/>
        <v>0.39511963800077698</v>
      </c>
      <c r="R934" s="42"/>
      <c r="S934" s="15" t="s">
        <v>3400</v>
      </c>
      <c r="T934" s="37">
        <v>7000</v>
      </c>
      <c r="U934" s="37">
        <v>1E-4</v>
      </c>
      <c r="V934" s="37">
        <v>1</v>
      </c>
      <c r="W934" s="37">
        <v>0</v>
      </c>
      <c r="X934" s="37">
        <v>0.30851063829787234</v>
      </c>
      <c r="Y934" s="37">
        <v>0</v>
      </c>
      <c r="Z934" s="37">
        <f t="shared" si="79"/>
        <v>0.30851063829787234</v>
      </c>
      <c r="AA934" s="42"/>
      <c r="AJ934" s="15" t="s">
        <v>9953</v>
      </c>
      <c r="AK934" s="43">
        <v>1000</v>
      </c>
      <c r="AL934" s="43">
        <v>1</v>
      </c>
      <c r="AM934" s="43">
        <v>2</v>
      </c>
      <c r="AN934" s="43">
        <v>1</v>
      </c>
      <c r="AO934" s="43">
        <v>0</v>
      </c>
      <c r="AP934" s="43">
        <v>0.19148936170212766</v>
      </c>
      <c r="AQ934" s="43">
        <v>5.0757374435290957E-2</v>
      </c>
      <c r="AR934" s="43">
        <f t="shared" si="80"/>
        <v>0.24224673613741862</v>
      </c>
      <c r="AS934" s="42"/>
      <c r="AT934" s="15" t="s">
        <v>11741</v>
      </c>
      <c r="AU934" s="37">
        <v>7000</v>
      </c>
      <c r="AV934" s="37">
        <v>1E-4</v>
      </c>
      <c r="AW934" s="37">
        <v>1</v>
      </c>
      <c r="AX934" s="37">
        <v>0</v>
      </c>
      <c r="AY934" s="37">
        <v>0.15957446808510639</v>
      </c>
      <c r="AZ934" s="37">
        <v>3.1180691454664053E-2</v>
      </c>
      <c r="BA934" s="37">
        <f t="shared" si="81"/>
        <v>0.19075515953977046</v>
      </c>
    </row>
    <row r="935" spans="9:53" x14ac:dyDescent="0.2">
      <c r="I935" s="15" t="s">
        <v>17848</v>
      </c>
      <c r="J935" s="43">
        <v>1000</v>
      </c>
      <c r="K935" s="43">
        <v>1</v>
      </c>
      <c r="L935" s="43">
        <v>2</v>
      </c>
      <c r="M935" s="43">
        <v>1</v>
      </c>
      <c r="N935" s="43">
        <v>1</v>
      </c>
      <c r="O935" s="43">
        <v>0.27659574468085107</v>
      </c>
      <c r="P935" s="43">
        <v>0.1462535060772005</v>
      </c>
      <c r="Q935" s="43">
        <f t="shared" si="78"/>
        <v>0.42284925075805158</v>
      </c>
      <c r="R935" s="42"/>
      <c r="S935" s="15" t="s">
        <v>3401</v>
      </c>
      <c r="T935" s="37">
        <v>7000</v>
      </c>
      <c r="U935" s="37">
        <v>1E-4</v>
      </c>
      <c r="V935" s="37">
        <v>1</v>
      </c>
      <c r="W935" s="37">
        <v>1</v>
      </c>
      <c r="X935" s="37">
        <v>0.30851063829787234</v>
      </c>
      <c r="Y935" s="37">
        <v>0</v>
      </c>
      <c r="Z935" s="37">
        <f t="shared" si="79"/>
        <v>0.30851063829787234</v>
      </c>
      <c r="AA935" s="42"/>
      <c r="AJ935" s="15" t="s">
        <v>9954</v>
      </c>
      <c r="AK935" s="43">
        <v>1000</v>
      </c>
      <c r="AL935" s="43">
        <v>1</v>
      </c>
      <c r="AM935" s="43">
        <v>2</v>
      </c>
      <c r="AN935" s="43">
        <v>1</v>
      </c>
      <c r="AO935" s="43">
        <v>1</v>
      </c>
      <c r="AP935" s="43">
        <v>0.1276595744680851</v>
      </c>
      <c r="AQ935" s="43">
        <v>-1.4878209348255421E-2</v>
      </c>
      <c r="AR935" s="43">
        <f t="shared" si="80"/>
        <v>0.11278136511982967</v>
      </c>
      <c r="AS935" s="42"/>
      <c r="AT935" s="15" t="s">
        <v>11742</v>
      </c>
      <c r="AU935" s="37">
        <v>7000</v>
      </c>
      <c r="AV935" s="37">
        <v>1E-4</v>
      </c>
      <c r="AW935" s="37">
        <v>1</v>
      </c>
      <c r="AX935" s="37">
        <v>1</v>
      </c>
      <c r="AY935" s="37">
        <v>0.13829787234042554</v>
      </c>
      <c r="AZ935" s="37">
        <v>2.7504911591355713E-3</v>
      </c>
      <c r="BA935" s="37">
        <f t="shared" si="81"/>
        <v>0.1410483634995611</v>
      </c>
    </row>
    <row r="936" spans="9:53" x14ac:dyDescent="0.2">
      <c r="I936" s="15" t="s">
        <v>17849</v>
      </c>
      <c r="J936" s="43">
        <v>1000</v>
      </c>
      <c r="K936" s="43">
        <v>1</v>
      </c>
      <c r="L936" s="43">
        <v>2</v>
      </c>
      <c r="M936" s="43">
        <v>1</v>
      </c>
      <c r="N936" s="43">
        <v>2</v>
      </c>
      <c r="O936" s="43">
        <v>0.27659574468085107</v>
      </c>
      <c r="P936" s="43">
        <v>0.1462535060772005</v>
      </c>
      <c r="Q936" s="43">
        <f t="shared" si="78"/>
        <v>0.42284925075805158</v>
      </c>
      <c r="R936" s="42"/>
      <c r="S936" s="15" t="s">
        <v>3402</v>
      </c>
      <c r="T936" s="37">
        <v>7000</v>
      </c>
      <c r="U936" s="37">
        <v>1E-4</v>
      </c>
      <c r="V936" s="37">
        <v>1</v>
      </c>
      <c r="W936" s="37">
        <v>2</v>
      </c>
      <c r="X936" s="37">
        <v>0.30851063829787234</v>
      </c>
      <c r="Y936" s="37">
        <v>0</v>
      </c>
      <c r="Z936" s="37">
        <f t="shared" si="79"/>
        <v>0.30851063829787234</v>
      </c>
      <c r="AA936" s="42"/>
      <c r="AJ936" s="15" t="s">
        <v>9955</v>
      </c>
      <c r="AK936" s="43">
        <v>1000</v>
      </c>
      <c r="AL936" s="43">
        <v>1</v>
      </c>
      <c r="AM936" s="43">
        <v>2</v>
      </c>
      <c r="AN936" s="43">
        <v>1</v>
      </c>
      <c r="AO936" s="43">
        <v>2</v>
      </c>
      <c r="AP936" s="43">
        <v>0.18085106382978725</v>
      </c>
      <c r="AQ936" s="43">
        <v>3.3386752136752171E-2</v>
      </c>
      <c r="AR936" s="43">
        <f t="shared" si="80"/>
        <v>0.2142378159665394</v>
      </c>
      <c r="AS936" s="42"/>
      <c r="AT936" s="15" t="s">
        <v>11743</v>
      </c>
      <c r="AU936" s="37">
        <v>7000</v>
      </c>
      <c r="AV936" s="37">
        <v>1E-4</v>
      </c>
      <c r="AW936" s="37">
        <v>1</v>
      </c>
      <c r="AX936" s="37">
        <v>2</v>
      </c>
      <c r="AY936" s="37">
        <v>0.18085106382978725</v>
      </c>
      <c r="AZ936" s="37">
        <v>3.6346691519105266E-2</v>
      </c>
      <c r="BA936" s="37">
        <f t="shared" si="81"/>
        <v>0.21719775534889252</v>
      </c>
    </row>
    <row r="937" spans="9:53" x14ac:dyDescent="0.2">
      <c r="I937" s="15" t="s">
        <v>17850</v>
      </c>
      <c r="J937" s="43">
        <v>1000</v>
      </c>
      <c r="K937" s="43">
        <v>1</v>
      </c>
      <c r="L937" s="43">
        <v>2</v>
      </c>
      <c r="M937" s="43">
        <v>1</v>
      </c>
      <c r="N937" s="43">
        <v>3</v>
      </c>
      <c r="O937" s="43">
        <v>0.26595744680851063</v>
      </c>
      <c r="P937" s="43">
        <v>0.13114534494306762</v>
      </c>
      <c r="Q937" s="43">
        <f t="shared" si="78"/>
        <v>0.39710279175157825</v>
      </c>
      <c r="R937" s="42"/>
      <c r="S937" s="15" t="s">
        <v>3403</v>
      </c>
      <c r="T937" s="37">
        <v>7000</v>
      </c>
      <c r="U937" s="37">
        <v>1E-4</v>
      </c>
      <c r="V937" s="37">
        <v>1</v>
      </c>
      <c r="W937" s="37">
        <v>3</v>
      </c>
      <c r="X937" s="37">
        <v>0.30851063829787234</v>
      </c>
      <c r="Y937" s="37">
        <v>0</v>
      </c>
      <c r="Z937" s="37">
        <f t="shared" si="79"/>
        <v>0.30851063829787234</v>
      </c>
      <c r="AA937" s="42"/>
      <c r="AJ937" s="15" t="s">
        <v>9956</v>
      </c>
      <c r="AK937" s="43">
        <v>1000</v>
      </c>
      <c r="AL937" s="43">
        <v>1</v>
      </c>
      <c r="AM937" s="43">
        <v>2</v>
      </c>
      <c r="AN937" s="43">
        <v>1</v>
      </c>
      <c r="AO937" s="43">
        <v>3</v>
      </c>
      <c r="AP937" s="43">
        <v>0.25531914893617019</v>
      </c>
      <c r="AQ937" s="43">
        <v>0.13896885632033495</v>
      </c>
      <c r="AR937" s="43">
        <f t="shared" si="80"/>
        <v>0.39428800525650515</v>
      </c>
      <c r="AS937" s="42"/>
      <c r="AT937" s="15" t="s">
        <v>11744</v>
      </c>
      <c r="AU937" s="37">
        <v>7000</v>
      </c>
      <c r="AV937" s="37">
        <v>1E-4</v>
      </c>
      <c r="AW937" s="37">
        <v>1</v>
      </c>
      <c r="AX937" s="37">
        <v>3</v>
      </c>
      <c r="AY937" s="37">
        <v>0.1702127659574468</v>
      </c>
      <c r="AZ937" s="37">
        <v>2.0440881763527027E-2</v>
      </c>
      <c r="BA937" s="37">
        <f t="shared" si="81"/>
        <v>0.19065364772097382</v>
      </c>
    </row>
    <row r="938" spans="9:53" x14ac:dyDescent="0.2">
      <c r="I938" s="15" t="s">
        <v>17851</v>
      </c>
      <c r="J938" s="43">
        <v>1000</v>
      </c>
      <c r="K938" s="43">
        <v>1</v>
      </c>
      <c r="L938" s="43">
        <v>2</v>
      </c>
      <c r="M938" s="43">
        <v>1</v>
      </c>
      <c r="N938" s="43">
        <v>4</v>
      </c>
      <c r="O938" s="43">
        <v>0.26595744680851063</v>
      </c>
      <c r="P938" s="43">
        <v>0.1347385272145144</v>
      </c>
      <c r="Q938" s="43">
        <f t="shared" si="78"/>
        <v>0.40069597402302504</v>
      </c>
      <c r="R938" s="42"/>
      <c r="S938" s="15" t="s">
        <v>3404</v>
      </c>
      <c r="T938" s="37">
        <v>7000</v>
      </c>
      <c r="U938" s="37">
        <v>1E-4</v>
      </c>
      <c r="V938" s="37">
        <v>1</v>
      </c>
      <c r="W938" s="37">
        <v>4</v>
      </c>
      <c r="X938" s="37">
        <v>0.30851063829787234</v>
      </c>
      <c r="Y938" s="37">
        <v>0</v>
      </c>
      <c r="Z938" s="37">
        <f t="shared" si="79"/>
        <v>0.30851063829787234</v>
      </c>
      <c r="AA938" s="42"/>
      <c r="AJ938" s="15" t="s">
        <v>9957</v>
      </c>
      <c r="AK938" s="43">
        <v>1000</v>
      </c>
      <c r="AL938" s="43">
        <v>1</v>
      </c>
      <c r="AM938" s="43">
        <v>2</v>
      </c>
      <c r="AN938" s="43">
        <v>1</v>
      </c>
      <c r="AO938" s="43">
        <v>4</v>
      </c>
      <c r="AP938" s="43">
        <v>0.13829787234042554</v>
      </c>
      <c r="AQ938" s="43">
        <v>2.3584905660377366E-3</v>
      </c>
      <c r="AR938" s="43">
        <f t="shared" si="80"/>
        <v>0.14065636290646327</v>
      </c>
      <c r="AS938" s="42"/>
      <c r="AT938" s="15" t="s">
        <v>11745</v>
      </c>
      <c r="AU938" s="37">
        <v>7000</v>
      </c>
      <c r="AV938" s="37">
        <v>1E-4</v>
      </c>
      <c r="AW938" s="37">
        <v>1</v>
      </c>
      <c r="AX938" s="37">
        <v>4</v>
      </c>
      <c r="AY938" s="37">
        <v>0.14893617021276595</v>
      </c>
      <c r="AZ938" s="37">
        <v>1.0526315789473653E-2</v>
      </c>
      <c r="BA938" s="37">
        <f t="shared" si="81"/>
        <v>0.15946248600223961</v>
      </c>
    </row>
    <row r="939" spans="9:53" x14ac:dyDescent="0.2">
      <c r="I939" s="15" t="s">
        <v>17852</v>
      </c>
      <c r="J939" s="43">
        <v>1000</v>
      </c>
      <c r="K939" s="43">
        <v>1</v>
      </c>
      <c r="L939" s="43">
        <v>2</v>
      </c>
      <c r="M939" s="43">
        <v>1</v>
      </c>
      <c r="N939" s="43">
        <v>5</v>
      </c>
      <c r="O939" s="43">
        <v>0.27659574468085107</v>
      </c>
      <c r="P939" s="43">
        <v>0.14235878169864485</v>
      </c>
      <c r="Q939" s="43">
        <f t="shared" si="78"/>
        <v>0.41895452637949593</v>
      </c>
      <c r="R939" s="42"/>
      <c r="S939" s="15" t="s">
        <v>3405</v>
      </c>
      <c r="T939" s="37">
        <v>7000</v>
      </c>
      <c r="U939" s="37">
        <v>1E-4</v>
      </c>
      <c r="V939" s="37">
        <v>1</v>
      </c>
      <c r="W939" s="37">
        <v>5</v>
      </c>
      <c r="X939" s="37">
        <v>0.30851063829787234</v>
      </c>
      <c r="Y939" s="37">
        <v>0</v>
      </c>
      <c r="Z939" s="37">
        <f t="shared" si="79"/>
        <v>0.30851063829787234</v>
      </c>
      <c r="AA939" s="42"/>
      <c r="AJ939" s="15" t="s">
        <v>9958</v>
      </c>
      <c r="AK939" s="43">
        <v>1000</v>
      </c>
      <c r="AL939" s="43">
        <v>1</v>
      </c>
      <c r="AM939" s="43">
        <v>2</v>
      </c>
      <c r="AN939" s="43">
        <v>1</v>
      </c>
      <c r="AO939" s="43">
        <v>5</v>
      </c>
      <c r="AP939" s="43">
        <v>0.10638297872340426</v>
      </c>
      <c r="AQ939" s="43">
        <v>-3.1213268904270612E-2</v>
      </c>
      <c r="AR939" s="43">
        <f t="shared" si="80"/>
        <v>7.5169709819133651E-2</v>
      </c>
      <c r="AS939" s="42"/>
      <c r="AT939" s="15" t="s">
        <v>11746</v>
      </c>
      <c r="AU939" s="37">
        <v>7000</v>
      </c>
      <c r="AV939" s="37">
        <v>1E-4</v>
      </c>
      <c r="AW939" s="37">
        <v>1</v>
      </c>
      <c r="AX939" s="37">
        <v>5</v>
      </c>
      <c r="AY939" s="37">
        <v>0.1276595744680851</v>
      </c>
      <c r="AZ939" s="37">
        <v>-1.5948332674311342E-2</v>
      </c>
      <c r="BA939" s="37">
        <f t="shared" si="81"/>
        <v>0.11171124179377376</v>
      </c>
    </row>
    <row r="940" spans="9:53" x14ac:dyDescent="0.2">
      <c r="I940" s="15" t="s">
        <v>17853</v>
      </c>
      <c r="J940" s="43">
        <v>1000</v>
      </c>
      <c r="K940" s="43">
        <v>1</v>
      </c>
      <c r="L940" s="43">
        <v>2</v>
      </c>
      <c r="M940" s="43">
        <v>1</v>
      </c>
      <c r="N940" s="43">
        <v>6</v>
      </c>
      <c r="O940" s="43">
        <v>0.27659574468085107</v>
      </c>
      <c r="P940" s="43">
        <v>0.14431057563587685</v>
      </c>
      <c r="Q940" s="43">
        <f t="shared" si="78"/>
        <v>0.42090632031672792</v>
      </c>
      <c r="R940" s="42"/>
      <c r="S940" s="15" t="s">
        <v>3406</v>
      </c>
      <c r="T940" s="37">
        <v>7000</v>
      </c>
      <c r="U940" s="37">
        <v>1E-4</v>
      </c>
      <c r="V940" s="37">
        <v>1</v>
      </c>
      <c r="W940" s="37">
        <v>6</v>
      </c>
      <c r="X940" s="37">
        <v>0.30851063829787234</v>
      </c>
      <c r="Y940" s="37">
        <v>0</v>
      </c>
      <c r="Z940" s="37">
        <f t="shared" si="79"/>
        <v>0.30851063829787234</v>
      </c>
      <c r="AA940" s="42"/>
      <c r="AJ940" s="15" t="s">
        <v>9959</v>
      </c>
      <c r="AK940" s="43">
        <v>1000</v>
      </c>
      <c r="AL940" s="43">
        <v>1</v>
      </c>
      <c r="AM940" s="43">
        <v>2</v>
      </c>
      <c r="AN940" s="43">
        <v>1</v>
      </c>
      <c r="AO940" s="43">
        <v>6</v>
      </c>
      <c r="AP940" s="43">
        <v>0.15957446808510639</v>
      </c>
      <c r="AQ940" s="43">
        <v>-5.4156512320606724E-3</v>
      </c>
      <c r="AR940" s="43">
        <f t="shared" si="80"/>
        <v>0.15415881685304572</v>
      </c>
      <c r="AS940" s="42"/>
      <c r="AT940" s="15" t="s">
        <v>11747</v>
      </c>
      <c r="AU940" s="37">
        <v>7000</v>
      </c>
      <c r="AV940" s="37">
        <v>1E-4</v>
      </c>
      <c r="AW940" s="37">
        <v>1</v>
      </c>
      <c r="AX940" s="37">
        <v>6</v>
      </c>
      <c r="AY940" s="37">
        <v>0.15957446808510639</v>
      </c>
      <c r="AZ940" s="37">
        <v>2.0833333333333325E-2</v>
      </c>
      <c r="BA940" s="37">
        <f t="shared" si="81"/>
        <v>0.18040780141843971</v>
      </c>
    </row>
    <row r="941" spans="9:53" x14ac:dyDescent="0.2">
      <c r="I941" s="15" t="s">
        <v>17854</v>
      </c>
      <c r="J941" s="43">
        <v>1000</v>
      </c>
      <c r="K941" s="43">
        <v>1</v>
      </c>
      <c r="L941" s="43">
        <v>2</v>
      </c>
      <c r="M941" s="43">
        <v>1</v>
      </c>
      <c r="N941" s="43">
        <v>7</v>
      </c>
      <c r="O941" s="43">
        <v>0.26595744680851063</v>
      </c>
      <c r="P941" s="43">
        <v>0.13404539385847797</v>
      </c>
      <c r="Q941" s="43">
        <f t="shared" si="78"/>
        <v>0.4000028406669886</v>
      </c>
      <c r="R941" s="42"/>
      <c r="S941" s="15" t="s">
        <v>3407</v>
      </c>
      <c r="T941" s="37">
        <v>7000</v>
      </c>
      <c r="U941" s="37">
        <v>1E-4</v>
      </c>
      <c r="V941" s="37">
        <v>1</v>
      </c>
      <c r="W941" s="37">
        <v>7</v>
      </c>
      <c r="X941" s="37">
        <v>0.30851063829787234</v>
      </c>
      <c r="Y941" s="37">
        <v>0</v>
      </c>
      <c r="Z941" s="37">
        <f t="shared" si="79"/>
        <v>0.30851063829787234</v>
      </c>
      <c r="AA941" s="42"/>
      <c r="AJ941" s="15" t="s">
        <v>9960</v>
      </c>
      <c r="AK941" s="43">
        <v>1000</v>
      </c>
      <c r="AL941" s="43">
        <v>1</v>
      </c>
      <c r="AM941" s="43">
        <v>2</v>
      </c>
      <c r="AN941" s="43">
        <v>1</v>
      </c>
      <c r="AO941" s="43">
        <v>7</v>
      </c>
      <c r="AP941" s="43">
        <v>0.25531914893617019</v>
      </c>
      <c r="AQ941" s="43">
        <v>0.13432443099592156</v>
      </c>
      <c r="AR941" s="43">
        <f t="shared" si="80"/>
        <v>0.38964357993209175</v>
      </c>
      <c r="AS941" s="42"/>
      <c r="AT941" s="15" t="s">
        <v>11748</v>
      </c>
      <c r="AU941" s="37">
        <v>7000</v>
      </c>
      <c r="AV941" s="37">
        <v>1E-4</v>
      </c>
      <c r="AW941" s="37">
        <v>1</v>
      </c>
      <c r="AX941" s="37">
        <v>7</v>
      </c>
      <c r="AY941" s="37">
        <v>0.1276595744680851</v>
      </c>
      <c r="AZ941" s="37">
        <v>-2.336696760488581E-2</v>
      </c>
      <c r="BA941" s="37">
        <f t="shared" si="81"/>
        <v>0.10429260686319929</v>
      </c>
    </row>
    <row r="942" spans="9:53" x14ac:dyDescent="0.2">
      <c r="I942" s="15" t="s">
        <v>17855</v>
      </c>
      <c r="J942" s="43">
        <v>1000</v>
      </c>
      <c r="K942" s="43">
        <v>1</v>
      </c>
      <c r="L942" s="43">
        <v>2</v>
      </c>
      <c r="M942" s="43">
        <v>1</v>
      </c>
      <c r="N942" s="43">
        <v>8</v>
      </c>
      <c r="O942" s="43">
        <v>0.25531914893617019</v>
      </c>
      <c r="P942" s="43">
        <v>0.12008558438085046</v>
      </c>
      <c r="Q942" s="43">
        <f t="shared" si="78"/>
        <v>0.37540473331702062</v>
      </c>
      <c r="R942" s="42"/>
      <c r="S942" s="15" t="s">
        <v>3408</v>
      </c>
      <c r="T942" s="37">
        <v>7000</v>
      </c>
      <c r="U942" s="37">
        <v>1E-4</v>
      </c>
      <c r="V942" s="37">
        <v>1</v>
      </c>
      <c r="W942" s="37">
        <v>8</v>
      </c>
      <c r="X942" s="37">
        <v>0.30851063829787234</v>
      </c>
      <c r="Y942" s="37">
        <v>0</v>
      </c>
      <c r="Z942" s="37">
        <f t="shared" si="79"/>
        <v>0.30851063829787234</v>
      </c>
      <c r="AA942" s="42"/>
      <c r="AJ942" s="15" t="s">
        <v>9961</v>
      </c>
      <c r="AK942" s="43">
        <v>1000</v>
      </c>
      <c r="AL942" s="43">
        <v>1</v>
      </c>
      <c r="AM942" s="43">
        <v>2</v>
      </c>
      <c r="AN942" s="43">
        <v>1</v>
      </c>
      <c r="AO942" s="43">
        <v>8</v>
      </c>
      <c r="AP942" s="43">
        <v>0.13829787234042554</v>
      </c>
      <c r="AQ942" s="43">
        <v>-6.8764877016662526E-3</v>
      </c>
      <c r="AR942" s="43">
        <f t="shared" si="80"/>
        <v>0.1314213846387593</v>
      </c>
      <c r="AS942" s="42"/>
      <c r="AT942" s="15" t="s">
        <v>11749</v>
      </c>
      <c r="AU942" s="37">
        <v>7000</v>
      </c>
      <c r="AV942" s="37">
        <v>1E-4</v>
      </c>
      <c r="AW942" s="37">
        <v>1</v>
      </c>
      <c r="AX942" s="37">
        <v>8</v>
      </c>
      <c r="AY942" s="37">
        <v>0.14893617021276595</v>
      </c>
      <c r="AZ942" s="37">
        <v>8.9615181866104249E-3</v>
      </c>
      <c r="BA942" s="37">
        <f t="shared" si="81"/>
        <v>0.15789768839937637</v>
      </c>
    </row>
    <row r="943" spans="9:53" x14ac:dyDescent="0.2">
      <c r="I943" s="15" t="s">
        <v>17856</v>
      </c>
      <c r="J943" s="43">
        <v>1000</v>
      </c>
      <c r="K943" s="43">
        <v>1</v>
      </c>
      <c r="L943" s="43">
        <v>2</v>
      </c>
      <c r="M943" s="43">
        <v>1</v>
      </c>
      <c r="N943" s="43">
        <v>9</v>
      </c>
      <c r="O943" s="43">
        <v>0.25531914893617019</v>
      </c>
      <c r="P943" s="43">
        <v>0.11808068623508911</v>
      </c>
      <c r="Q943" s="43">
        <f t="shared" si="78"/>
        <v>0.3733998351712593</v>
      </c>
      <c r="R943" s="42"/>
      <c r="S943" s="15" t="s">
        <v>3409</v>
      </c>
      <c r="T943" s="37">
        <v>7000</v>
      </c>
      <c r="U943" s="37">
        <v>1E-4</v>
      </c>
      <c r="V943" s="37">
        <v>1</v>
      </c>
      <c r="W943" s="37">
        <v>9</v>
      </c>
      <c r="X943" s="37">
        <v>0.30851063829787234</v>
      </c>
      <c r="Y943" s="37">
        <v>0</v>
      </c>
      <c r="Z943" s="37">
        <f t="shared" si="79"/>
        <v>0.30851063829787234</v>
      </c>
      <c r="AA943" s="42"/>
      <c r="AJ943" s="15" t="s">
        <v>9962</v>
      </c>
      <c r="AK943" s="43">
        <v>1000</v>
      </c>
      <c r="AL943" s="43">
        <v>1</v>
      </c>
      <c r="AM943" s="43">
        <v>2</v>
      </c>
      <c r="AN943" s="43">
        <v>1</v>
      </c>
      <c r="AO943" s="43">
        <v>9</v>
      </c>
      <c r="AP943" s="43">
        <v>0.15957446808510639</v>
      </c>
      <c r="AQ943" s="43">
        <v>9.3383137673425463E-3</v>
      </c>
      <c r="AR943" s="43">
        <f t="shared" si="80"/>
        <v>0.16891278185244893</v>
      </c>
      <c r="AS943" s="42"/>
      <c r="AT943" s="15" t="s">
        <v>11750</v>
      </c>
      <c r="AU943" s="37">
        <v>7000</v>
      </c>
      <c r="AV943" s="37">
        <v>1E-4</v>
      </c>
      <c r="AW943" s="37">
        <v>1</v>
      </c>
      <c r="AX943" s="37">
        <v>9</v>
      </c>
      <c r="AY943" s="37">
        <v>0.10638297872340426</v>
      </c>
      <c r="AZ943" s="37">
        <v>-4.1963578780680924E-2</v>
      </c>
      <c r="BA943" s="37">
        <f t="shared" si="81"/>
        <v>6.4419399942723332E-2</v>
      </c>
    </row>
    <row r="944" spans="9:53" x14ac:dyDescent="0.2">
      <c r="I944" s="15" t="s">
        <v>17857</v>
      </c>
      <c r="J944" s="43">
        <v>1000</v>
      </c>
      <c r="K944" s="43">
        <v>1</v>
      </c>
      <c r="L944" s="43">
        <v>2</v>
      </c>
      <c r="M944" s="43">
        <v>10</v>
      </c>
      <c r="N944" s="43">
        <v>0</v>
      </c>
      <c r="O944" s="43">
        <v>0.26595744680851063</v>
      </c>
      <c r="P944" s="43">
        <v>0.13126171979641038</v>
      </c>
      <c r="Q944" s="43">
        <f t="shared" si="78"/>
        <v>0.39721916660492101</v>
      </c>
      <c r="R944" s="42"/>
      <c r="S944" s="15" t="s">
        <v>3410</v>
      </c>
      <c r="T944" s="37">
        <v>7000</v>
      </c>
      <c r="U944" s="37">
        <v>1E-4</v>
      </c>
      <c r="V944" s="37">
        <v>10</v>
      </c>
      <c r="W944" s="37">
        <v>0</v>
      </c>
      <c r="X944" s="37">
        <v>0.30851063829787234</v>
      </c>
      <c r="Y944" s="37">
        <v>0</v>
      </c>
      <c r="Z944" s="37">
        <f t="shared" si="79"/>
        <v>0.30851063829787234</v>
      </c>
      <c r="AA944" s="42"/>
      <c r="AJ944" s="15" t="s">
        <v>9963</v>
      </c>
      <c r="AK944" s="43">
        <v>1000</v>
      </c>
      <c r="AL944" s="43">
        <v>1</v>
      </c>
      <c r="AM944" s="43">
        <v>2</v>
      </c>
      <c r="AN944" s="43">
        <v>10</v>
      </c>
      <c r="AO944" s="43">
        <v>0</v>
      </c>
      <c r="AP944" s="43">
        <v>0.21276595744680851</v>
      </c>
      <c r="AQ944" s="43">
        <v>7.7698223282948814E-2</v>
      </c>
      <c r="AR944" s="43">
        <f t="shared" si="80"/>
        <v>0.29046418072975733</v>
      </c>
      <c r="AS944" s="42"/>
      <c r="AT944" s="15" t="s">
        <v>11751</v>
      </c>
      <c r="AU944" s="37">
        <v>7000</v>
      </c>
      <c r="AV944" s="37">
        <v>1E-4</v>
      </c>
      <c r="AW944" s="37">
        <v>10</v>
      </c>
      <c r="AX944" s="37">
        <v>0</v>
      </c>
      <c r="AY944" s="37">
        <v>0.1702127659574468</v>
      </c>
      <c r="AZ944" s="37">
        <v>3.3992094861660077E-2</v>
      </c>
      <c r="BA944" s="37">
        <f t="shared" si="81"/>
        <v>0.20420486081910688</v>
      </c>
    </row>
    <row r="945" spans="9:53" x14ac:dyDescent="0.2">
      <c r="I945" s="15" t="s">
        <v>17858</v>
      </c>
      <c r="J945" s="43">
        <v>1000</v>
      </c>
      <c r="K945" s="43">
        <v>1</v>
      </c>
      <c r="L945" s="43">
        <v>2</v>
      </c>
      <c r="M945" s="43">
        <v>10</v>
      </c>
      <c r="N945" s="43">
        <v>1</v>
      </c>
      <c r="O945" s="43">
        <v>0.25531914893617019</v>
      </c>
      <c r="P945" s="43">
        <v>0.12430130423210005</v>
      </c>
      <c r="Q945" s="43">
        <f t="shared" si="78"/>
        <v>0.37962045316827026</v>
      </c>
      <c r="R945" s="42"/>
      <c r="S945" s="15" t="s">
        <v>3411</v>
      </c>
      <c r="T945" s="37">
        <v>7000</v>
      </c>
      <c r="U945" s="37">
        <v>1E-4</v>
      </c>
      <c r="V945" s="37">
        <v>10</v>
      </c>
      <c r="W945" s="37">
        <v>1</v>
      </c>
      <c r="X945" s="37">
        <v>0.30851063829787234</v>
      </c>
      <c r="Y945" s="37">
        <v>0</v>
      </c>
      <c r="Z945" s="37">
        <f t="shared" si="79"/>
        <v>0.30851063829787234</v>
      </c>
      <c r="AA945" s="42"/>
      <c r="AJ945" s="15" t="s">
        <v>9964</v>
      </c>
      <c r="AK945" s="43">
        <v>1000</v>
      </c>
      <c r="AL945" s="43">
        <v>1</v>
      </c>
      <c r="AM945" s="43">
        <v>2</v>
      </c>
      <c r="AN945" s="43">
        <v>10</v>
      </c>
      <c r="AO945" s="43">
        <v>1</v>
      </c>
      <c r="AP945" s="43">
        <v>0.10638297872340426</v>
      </c>
      <c r="AQ945" s="43">
        <v>-5.3924185798184754E-2</v>
      </c>
      <c r="AR945" s="43">
        <f t="shared" si="80"/>
        <v>5.2458792925219502E-2</v>
      </c>
      <c r="AS945" s="42"/>
      <c r="AT945" s="15" t="s">
        <v>11752</v>
      </c>
      <c r="AU945" s="37">
        <v>7000</v>
      </c>
      <c r="AV945" s="37">
        <v>1E-4</v>
      </c>
      <c r="AW945" s="37">
        <v>10</v>
      </c>
      <c r="AX945" s="37">
        <v>1</v>
      </c>
      <c r="AY945" s="37">
        <v>0.10638297872340426</v>
      </c>
      <c r="AZ945" s="37">
        <v>-2.8794788273615646E-2</v>
      </c>
      <c r="BA945" s="37">
        <f t="shared" si="81"/>
        <v>7.758819044978861E-2</v>
      </c>
    </row>
    <row r="946" spans="9:53" x14ac:dyDescent="0.2">
      <c r="I946" s="15" t="s">
        <v>17859</v>
      </c>
      <c r="J946" s="43">
        <v>1000</v>
      </c>
      <c r="K946" s="43">
        <v>1</v>
      </c>
      <c r="L946" s="43">
        <v>2</v>
      </c>
      <c r="M946" s="43">
        <v>10</v>
      </c>
      <c r="N946" s="43">
        <v>2</v>
      </c>
      <c r="O946" s="43">
        <v>0.24468085106382978</v>
      </c>
      <c r="P946" s="43">
        <v>0.11037056784857369</v>
      </c>
      <c r="Q946" s="43">
        <f t="shared" si="78"/>
        <v>0.35505141891240344</v>
      </c>
      <c r="R946" s="42"/>
      <c r="S946" s="15" t="s">
        <v>3412</v>
      </c>
      <c r="T946" s="37">
        <v>7000</v>
      </c>
      <c r="U946" s="37">
        <v>1E-4</v>
      </c>
      <c r="V946" s="37">
        <v>10</v>
      </c>
      <c r="W946" s="37">
        <v>2</v>
      </c>
      <c r="X946" s="37">
        <v>0.30851063829787234</v>
      </c>
      <c r="Y946" s="37">
        <v>0</v>
      </c>
      <c r="Z946" s="37">
        <f t="shared" si="79"/>
        <v>0.30851063829787234</v>
      </c>
      <c r="AA946" s="42"/>
      <c r="AJ946" s="15" t="s">
        <v>9965</v>
      </c>
      <c r="AK946" s="43">
        <v>1000</v>
      </c>
      <c r="AL946" s="43">
        <v>1</v>
      </c>
      <c r="AM946" s="43">
        <v>2</v>
      </c>
      <c r="AN946" s="43">
        <v>10</v>
      </c>
      <c r="AO946" s="43">
        <v>2</v>
      </c>
      <c r="AP946" s="43">
        <v>0.22340425531914893</v>
      </c>
      <c r="AQ946" s="43">
        <v>9.8883782009192372E-2</v>
      </c>
      <c r="AR946" s="43">
        <f t="shared" si="80"/>
        <v>0.32228803732834133</v>
      </c>
      <c r="AS946" s="42"/>
      <c r="AT946" s="15" t="s">
        <v>11753</v>
      </c>
      <c r="AU946" s="37">
        <v>7000</v>
      </c>
      <c r="AV946" s="37">
        <v>1E-4</v>
      </c>
      <c r="AW946" s="37">
        <v>10</v>
      </c>
      <c r="AX946" s="37">
        <v>2</v>
      </c>
      <c r="AY946" s="37">
        <v>0.11702127659574468</v>
      </c>
      <c r="AZ946" s="37">
        <v>-2.4825955602259302E-2</v>
      </c>
      <c r="BA946" s="37">
        <f t="shared" si="81"/>
        <v>9.2195320993485375E-2</v>
      </c>
    </row>
    <row r="947" spans="9:53" x14ac:dyDescent="0.2">
      <c r="I947" s="15" t="s">
        <v>17860</v>
      </c>
      <c r="J947" s="43">
        <v>1000</v>
      </c>
      <c r="K947" s="43">
        <v>1</v>
      </c>
      <c r="L947" s="43">
        <v>2</v>
      </c>
      <c r="M947" s="43">
        <v>10</v>
      </c>
      <c r="N947" s="43">
        <v>3</v>
      </c>
      <c r="O947" s="43">
        <v>0.25531914893617019</v>
      </c>
      <c r="P947" s="43">
        <v>0.1196146641691196</v>
      </c>
      <c r="Q947" s="43">
        <f t="shared" si="78"/>
        <v>0.37493381310528978</v>
      </c>
      <c r="R947" s="42"/>
      <c r="S947" s="15" t="s">
        <v>3413</v>
      </c>
      <c r="T947" s="37">
        <v>7000</v>
      </c>
      <c r="U947" s="37">
        <v>1E-4</v>
      </c>
      <c r="V947" s="37">
        <v>10</v>
      </c>
      <c r="W947" s="37">
        <v>3</v>
      </c>
      <c r="X947" s="37">
        <v>0.30851063829787234</v>
      </c>
      <c r="Y947" s="37">
        <v>0</v>
      </c>
      <c r="Z947" s="37">
        <f t="shared" si="79"/>
        <v>0.30851063829787234</v>
      </c>
      <c r="AA947" s="42"/>
      <c r="AJ947" s="15" t="s">
        <v>9966</v>
      </c>
      <c r="AK947" s="43">
        <v>1000</v>
      </c>
      <c r="AL947" s="43">
        <v>1</v>
      </c>
      <c r="AM947" s="43">
        <v>2</v>
      </c>
      <c r="AN947" s="43">
        <v>10</v>
      </c>
      <c r="AO947" s="43">
        <v>3</v>
      </c>
      <c r="AP947" s="43">
        <v>0.13829787234042554</v>
      </c>
      <c r="AQ947" s="43">
        <v>4.9660219550444413E-3</v>
      </c>
      <c r="AR947" s="43">
        <f t="shared" si="80"/>
        <v>0.14326389429546998</v>
      </c>
      <c r="AS947" s="42"/>
      <c r="AT947" s="15" t="s">
        <v>11754</v>
      </c>
      <c r="AU947" s="37">
        <v>7000</v>
      </c>
      <c r="AV947" s="37">
        <v>1E-4</v>
      </c>
      <c r="AW947" s="37">
        <v>10</v>
      </c>
      <c r="AX947" s="37">
        <v>3</v>
      </c>
      <c r="AY947" s="37">
        <v>0.15957446808510639</v>
      </c>
      <c r="AZ947" s="37">
        <v>2.0058062813407235E-2</v>
      </c>
      <c r="BA947" s="37">
        <f t="shared" si="81"/>
        <v>0.17963253089851364</v>
      </c>
    </row>
    <row r="948" spans="9:53" x14ac:dyDescent="0.2">
      <c r="I948" s="15" t="s">
        <v>17861</v>
      </c>
      <c r="J948" s="43">
        <v>1000</v>
      </c>
      <c r="K948" s="43">
        <v>1</v>
      </c>
      <c r="L948" s="43">
        <v>2</v>
      </c>
      <c r="M948" s="43">
        <v>10</v>
      </c>
      <c r="N948" s="43">
        <v>4</v>
      </c>
      <c r="O948" s="43">
        <v>0.25531914893617019</v>
      </c>
      <c r="P948" s="43">
        <v>0.12290055985070644</v>
      </c>
      <c r="Q948" s="43">
        <f t="shared" si="78"/>
        <v>0.37821970878687661</v>
      </c>
      <c r="R948" s="42"/>
      <c r="S948" s="15" t="s">
        <v>3414</v>
      </c>
      <c r="T948" s="37">
        <v>7000</v>
      </c>
      <c r="U948" s="37">
        <v>1E-4</v>
      </c>
      <c r="V948" s="37">
        <v>10</v>
      </c>
      <c r="W948" s="37">
        <v>4</v>
      </c>
      <c r="X948" s="37">
        <v>0.30851063829787234</v>
      </c>
      <c r="Y948" s="37">
        <v>0</v>
      </c>
      <c r="Z948" s="37">
        <f t="shared" si="79"/>
        <v>0.30851063829787234</v>
      </c>
      <c r="AA948" s="42"/>
      <c r="AJ948" s="15" t="s">
        <v>9967</v>
      </c>
      <c r="AK948" s="43">
        <v>1000</v>
      </c>
      <c r="AL948" s="43">
        <v>1</v>
      </c>
      <c r="AM948" s="43">
        <v>2</v>
      </c>
      <c r="AN948" s="43">
        <v>10</v>
      </c>
      <c r="AO948" s="43">
        <v>4</v>
      </c>
      <c r="AP948" s="43">
        <v>0.14893617021276595</v>
      </c>
      <c r="AQ948" s="43">
        <v>-9.317183548516163E-4</v>
      </c>
      <c r="AR948" s="43">
        <f t="shared" si="80"/>
        <v>0.14800445185791433</v>
      </c>
      <c r="AS948" s="42"/>
      <c r="AT948" s="15" t="s">
        <v>11755</v>
      </c>
      <c r="AU948" s="37">
        <v>7000</v>
      </c>
      <c r="AV948" s="37">
        <v>1E-4</v>
      </c>
      <c r="AW948" s="37">
        <v>10</v>
      </c>
      <c r="AX948" s="37">
        <v>4</v>
      </c>
      <c r="AY948" s="37">
        <v>0.11702127659574468</v>
      </c>
      <c r="AZ948" s="37">
        <v>-3.9019842855240378E-2</v>
      </c>
      <c r="BA948" s="37">
        <f t="shared" si="81"/>
        <v>7.8001433740504306E-2</v>
      </c>
    </row>
    <row r="949" spans="9:53" x14ac:dyDescent="0.2">
      <c r="I949" s="15" t="s">
        <v>17862</v>
      </c>
      <c r="J949" s="43">
        <v>1000</v>
      </c>
      <c r="K949" s="43">
        <v>1</v>
      </c>
      <c r="L949" s="43">
        <v>2</v>
      </c>
      <c r="M949" s="43">
        <v>10</v>
      </c>
      <c r="N949" s="43">
        <v>5</v>
      </c>
      <c r="O949" s="43">
        <v>0.26595744680851063</v>
      </c>
      <c r="P949" s="43">
        <v>0.12881128274009401</v>
      </c>
      <c r="Q949" s="43">
        <f t="shared" si="78"/>
        <v>0.39476872954860465</v>
      </c>
      <c r="R949" s="42"/>
      <c r="S949" s="15" t="s">
        <v>3415</v>
      </c>
      <c r="T949" s="37">
        <v>7000</v>
      </c>
      <c r="U949" s="37">
        <v>1E-4</v>
      </c>
      <c r="V949" s="37">
        <v>10</v>
      </c>
      <c r="W949" s="37">
        <v>5</v>
      </c>
      <c r="X949" s="37">
        <v>0.30851063829787234</v>
      </c>
      <c r="Y949" s="37">
        <v>0</v>
      </c>
      <c r="Z949" s="37">
        <f t="shared" si="79"/>
        <v>0.30851063829787234</v>
      </c>
      <c r="AA949" s="42"/>
      <c r="AJ949" s="15" t="s">
        <v>9968</v>
      </c>
      <c r="AK949" s="43">
        <v>1000</v>
      </c>
      <c r="AL949" s="43">
        <v>1</v>
      </c>
      <c r="AM949" s="43">
        <v>2</v>
      </c>
      <c r="AN949" s="43">
        <v>10</v>
      </c>
      <c r="AO949" s="43">
        <v>5</v>
      </c>
      <c r="AP949" s="43">
        <v>0.11702127659574468</v>
      </c>
      <c r="AQ949" s="43">
        <v>-2.1204188481675396E-2</v>
      </c>
      <c r="AR949" s="43">
        <f t="shared" si="80"/>
        <v>9.581708811406929E-2</v>
      </c>
      <c r="AS949" s="42"/>
      <c r="AT949" s="15" t="s">
        <v>11756</v>
      </c>
      <c r="AU949" s="37">
        <v>7000</v>
      </c>
      <c r="AV949" s="37">
        <v>1E-4</v>
      </c>
      <c r="AW949" s="37">
        <v>10</v>
      </c>
      <c r="AX949" s="37">
        <v>5</v>
      </c>
      <c r="AY949" s="37">
        <v>0.18085106382978725</v>
      </c>
      <c r="AZ949" s="37">
        <v>3.1705685618729121E-2</v>
      </c>
      <c r="BA949" s="37">
        <f t="shared" si="81"/>
        <v>0.21255674944851638</v>
      </c>
    </row>
    <row r="950" spans="9:53" x14ac:dyDescent="0.2">
      <c r="I950" s="15" t="s">
        <v>17863</v>
      </c>
      <c r="J950" s="43">
        <v>1000</v>
      </c>
      <c r="K950" s="43">
        <v>1</v>
      </c>
      <c r="L950" s="43">
        <v>2</v>
      </c>
      <c r="M950" s="43">
        <v>10</v>
      </c>
      <c r="N950" s="43">
        <v>6</v>
      </c>
      <c r="O950" s="43">
        <v>0.26595744680851063</v>
      </c>
      <c r="P950" s="43">
        <v>0.13184312675679297</v>
      </c>
      <c r="Q950" s="43">
        <f t="shared" si="78"/>
        <v>0.39780057356530363</v>
      </c>
      <c r="R950" s="42"/>
      <c r="S950" s="15" t="s">
        <v>3416</v>
      </c>
      <c r="T950" s="37">
        <v>7000</v>
      </c>
      <c r="U950" s="37">
        <v>1E-4</v>
      </c>
      <c r="V950" s="37">
        <v>10</v>
      </c>
      <c r="W950" s="37">
        <v>6</v>
      </c>
      <c r="X950" s="37">
        <v>0.30851063829787234</v>
      </c>
      <c r="Y950" s="37">
        <v>0</v>
      </c>
      <c r="Z950" s="37">
        <f t="shared" si="79"/>
        <v>0.30851063829787234</v>
      </c>
      <c r="AA950" s="42"/>
      <c r="AJ950" s="15" t="s">
        <v>9969</v>
      </c>
      <c r="AK950" s="43">
        <v>1000</v>
      </c>
      <c r="AL950" s="43">
        <v>1</v>
      </c>
      <c r="AM950" s="43">
        <v>2</v>
      </c>
      <c r="AN950" s="43">
        <v>10</v>
      </c>
      <c r="AO950" s="43">
        <v>6</v>
      </c>
      <c r="AP950" s="43">
        <v>0.20212765957446807</v>
      </c>
      <c r="AQ950" s="43">
        <v>6.5977742448330656E-2</v>
      </c>
      <c r="AR950" s="43">
        <f t="shared" si="80"/>
        <v>0.26810540202279876</v>
      </c>
      <c r="AS950" s="42"/>
      <c r="AT950" s="15" t="s">
        <v>11757</v>
      </c>
      <c r="AU950" s="37">
        <v>7000</v>
      </c>
      <c r="AV950" s="37">
        <v>1E-4</v>
      </c>
      <c r="AW950" s="37">
        <v>10</v>
      </c>
      <c r="AX950" s="37">
        <v>6</v>
      </c>
      <c r="AY950" s="37">
        <v>0.14893617021276595</v>
      </c>
      <c r="AZ950" s="37">
        <v>1.1436834494544492E-2</v>
      </c>
      <c r="BA950" s="37">
        <f t="shared" si="81"/>
        <v>0.16037300470731045</v>
      </c>
    </row>
    <row r="951" spans="9:53" x14ac:dyDescent="0.2">
      <c r="I951" s="15" t="s">
        <v>17864</v>
      </c>
      <c r="J951" s="43">
        <v>1000</v>
      </c>
      <c r="K951" s="43">
        <v>1</v>
      </c>
      <c r="L951" s="43">
        <v>2</v>
      </c>
      <c r="M951" s="43">
        <v>10</v>
      </c>
      <c r="N951" s="43">
        <v>7</v>
      </c>
      <c r="O951" s="43">
        <v>0.25531914893617019</v>
      </c>
      <c r="P951" s="43">
        <v>0.12114331507947111</v>
      </c>
      <c r="Q951" s="43">
        <f t="shared" si="78"/>
        <v>0.37646246401564132</v>
      </c>
      <c r="R951" s="42"/>
      <c r="S951" s="15" t="s">
        <v>3417</v>
      </c>
      <c r="T951" s="37">
        <v>7000</v>
      </c>
      <c r="U951" s="37">
        <v>1E-4</v>
      </c>
      <c r="V951" s="37">
        <v>10</v>
      </c>
      <c r="W951" s="37">
        <v>7</v>
      </c>
      <c r="X951" s="37">
        <v>0.30851063829787234</v>
      </c>
      <c r="Y951" s="37">
        <v>0</v>
      </c>
      <c r="Z951" s="37">
        <f t="shared" si="79"/>
        <v>0.30851063829787234</v>
      </c>
      <c r="AA951" s="42"/>
      <c r="AJ951" s="15" t="s">
        <v>9970</v>
      </c>
      <c r="AK951" s="43">
        <v>1000</v>
      </c>
      <c r="AL951" s="43">
        <v>1</v>
      </c>
      <c r="AM951" s="43">
        <v>2</v>
      </c>
      <c r="AN951" s="43">
        <v>10</v>
      </c>
      <c r="AO951" s="43">
        <v>7</v>
      </c>
      <c r="AP951" s="43">
        <v>0.10638297872340426</v>
      </c>
      <c r="AQ951" s="43">
        <v>-4.9860390905464687E-2</v>
      </c>
      <c r="AR951" s="43">
        <f t="shared" si="80"/>
        <v>5.6522587817939569E-2</v>
      </c>
      <c r="AS951" s="42"/>
      <c r="AT951" s="15" t="s">
        <v>11758</v>
      </c>
      <c r="AU951" s="37">
        <v>7000</v>
      </c>
      <c r="AV951" s="37">
        <v>1E-4</v>
      </c>
      <c r="AW951" s="37">
        <v>10</v>
      </c>
      <c r="AX951" s="37">
        <v>7</v>
      </c>
      <c r="AY951" s="37">
        <v>8.5106382978723402E-2</v>
      </c>
      <c r="AZ951" s="37">
        <v>-8.7875117749966383E-2</v>
      </c>
      <c r="BA951" s="37">
        <f t="shared" si="81"/>
        <v>-2.7687347712429811E-3</v>
      </c>
    </row>
    <row r="952" spans="9:53" x14ac:dyDescent="0.2">
      <c r="I952" s="15" t="s">
        <v>17865</v>
      </c>
      <c r="J952" s="43">
        <v>1000</v>
      </c>
      <c r="K952" s="43">
        <v>1</v>
      </c>
      <c r="L952" s="43">
        <v>2</v>
      </c>
      <c r="M952" s="43">
        <v>10</v>
      </c>
      <c r="N952" s="43">
        <v>8</v>
      </c>
      <c r="O952" s="43">
        <v>0.26595744680851063</v>
      </c>
      <c r="P952" s="43">
        <v>0.13009656652360516</v>
      </c>
      <c r="Q952" s="43">
        <f t="shared" si="78"/>
        <v>0.39605401333211576</v>
      </c>
      <c r="R952" s="42"/>
      <c r="S952" s="15" t="s">
        <v>3418</v>
      </c>
      <c r="T952" s="37">
        <v>7000</v>
      </c>
      <c r="U952" s="37">
        <v>1E-4</v>
      </c>
      <c r="V952" s="37">
        <v>10</v>
      </c>
      <c r="W952" s="37">
        <v>8</v>
      </c>
      <c r="X952" s="37">
        <v>0.30851063829787234</v>
      </c>
      <c r="Y952" s="37">
        <v>0</v>
      </c>
      <c r="Z952" s="37">
        <f t="shared" si="79"/>
        <v>0.30851063829787234</v>
      </c>
      <c r="AA952" s="42"/>
      <c r="AJ952" s="15" t="s">
        <v>9971</v>
      </c>
      <c r="AK952" s="43">
        <v>1000</v>
      </c>
      <c r="AL952" s="43">
        <v>1</v>
      </c>
      <c r="AM952" s="43">
        <v>2</v>
      </c>
      <c r="AN952" s="43">
        <v>10</v>
      </c>
      <c r="AO952" s="43">
        <v>8</v>
      </c>
      <c r="AP952" s="43">
        <v>0.10638297872340426</v>
      </c>
      <c r="AQ952" s="43">
        <v>-5.7028112449799211E-2</v>
      </c>
      <c r="AR952" s="43">
        <f t="shared" si="80"/>
        <v>4.9354866273605046E-2</v>
      </c>
      <c r="AS952" s="42"/>
      <c r="AT952" s="15" t="s">
        <v>11759</v>
      </c>
      <c r="AU952" s="37">
        <v>7000</v>
      </c>
      <c r="AV952" s="37">
        <v>1E-4</v>
      </c>
      <c r="AW952" s="37">
        <v>10</v>
      </c>
      <c r="AX952" s="37">
        <v>8</v>
      </c>
      <c r="AY952" s="37">
        <v>0.15957446808510639</v>
      </c>
      <c r="AZ952" s="37">
        <v>1.9928731688003166E-2</v>
      </c>
      <c r="BA952" s="37">
        <f t="shared" si="81"/>
        <v>0.17950319977310955</v>
      </c>
    </row>
    <row r="953" spans="9:53" x14ac:dyDescent="0.2">
      <c r="I953" s="15" t="s">
        <v>17866</v>
      </c>
      <c r="J953" s="43">
        <v>1000</v>
      </c>
      <c r="K953" s="43">
        <v>1</v>
      </c>
      <c r="L953" s="43">
        <v>2</v>
      </c>
      <c r="M953" s="43">
        <v>10</v>
      </c>
      <c r="N953" s="43">
        <v>9</v>
      </c>
      <c r="O953" s="43">
        <v>0.25531914893617019</v>
      </c>
      <c r="P953" s="43">
        <v>0.12008558438085046</v>
      </c>
      <c r="Q953" s="43">
        <f t="shared" si="78"/>
        <v>0.37540473331702062</v>
      </c>
      <c r="R953" s="42"/>
      <c r="S953" s="15" t="s">
        <v>3419</v>
      </c>
      <c r="T953" s="37">
        <v>7000</v>
      </c>
      <c r="U953" s="37">
        <v>1E-4</v>
      </c>
      <c r="V953" s="37">
        <v>10</v>
      </c>
      <c r="W953" s="37">
        <v>9</v>
      </c>
      <c r="X953" s="37">
        <v>0.30851063829787234</v>
      </c>
      <c r="Y953" s="37">
        <v>0</v>
      </c>
      <c r="Z953" s="37">
        <f t="shared" si="79"/>
        <v>0.30851063829787234</v>
      </c>
      <c r="AA953" s="42"/>
      <c r="AJ953" s="15" t="s">
        <v>9972</v>
      </c>
      <c r="AK953" s="43">
        <v>1000</v>
      </c>
      <c r="AL953" s="43">
        <v>1</v>
      </c>
      <c r="AM953" s="43">
        <v>2</v>
      </c>
      <c r="AN953" s="43">
        <v>10</v>
      </c>
      <c r="AO953" s="43">
        <v>9</v>
      </c>
      <c r="AP953" s="43">
        <v>0.15957446808510639</v>
      </c>
      <c r="AQ953" s="43">
        <v>1.2893792370065129E-2</v>
      </c>
      <c r="AR953" s="43">
        <f t="shared" si="80"/>
        <v>0.17246826045517152</v>
      </c>
      <c r="AS953" s="42"/>
      <c r="AT953" s="15" t="s">
        <v>11760</v>
      </c>
      <c r="AU953" s="37">
        <v>7000</v>
      </c>
      <c r="AV953" s="37">
        <v>1E-4</v>
      </c>
      <c r="AW953" s="37">
        <v>10</v>
      </c>
      <c r="AX953" s="37">
        <v>9</v>
      </c>
      <c r="AY953" s="37">
        <v>0.10638297872340426</v>
      </c>
      <c r="AZ953" s="37">
        <v>-5.4909819639278545E-2</v>
      </c>
      <c r="BA953" s="37">
        <f t="shared" si="81"/>
        <v>5.1473159084125711E-2</v>
      </c>
    </row>
    <row r="954" spans="9:53" x14ac:dyDescent="0.2">
      <c r="I954" s="15" t="s">
        <v>17867</v>
      </c>
      <c r="J954" s="43">
        <v>1000</v>
      </c>
      <c r="K954" s="43">
        <v>1</v>
      </c>
      <c r="L954" s="43">
        <v>2</v>
      </c>
      <c r="M954" s="43">
        <v>100</v>
      </c>
      <c r="N954" s="43">
        <v>0</v>
      </c>
      <c r="O954" s="43">
        <v>0.24468085106382978</v>
      </c>
      <c r="P954" s="43">
        <v>0.11238196568692645</v>
      </c>
      <c r="Q954" s="43">
        <f t="shared" si="78"/>
        <v>0.35706281675075624</v>
      </c>
      <c r="R954" s="42"/>
      <c r="S954" s="15" t="s">
        <v>3420</v>
      </c>
      <c r="T954" s="37">
        <v>7000</v>
      </c>
      <c r="U954" s="37">
        <v>1E-4</v>
      </c>
      <c r="V954" s="37">
        <v>100</v>
      </c>
      <c r="W954" s="37">
        <v>0</v>
      </c>
      <c r="X954" s="37">
        <v>0.30851063829787234</v>
      </c>
      <c r="Y954" s="37">
        <v>0</v>
      </c>
      <c r="Z954" s="37">
        <f t="shared" si="79"/>
        <v>0.30851063829787234</v>
      </c>
      <c r="AA954" s="42"/>
      <c r="AJ954" s="15" t="s">
        <v>9973</v>
      </c>
      <c r="AK954" s="43">
        <v>1000</v>
      </c>
      <c r="AL954" s="43">
        <v>1</v>
      </c>
      <c r="AM954" s="43">
        <v>2</v>
      </c>
      <c r="AN954" s="43">
        <v>100</v>
      </c>
      <c r="AO954" s="43">
        <v>0</v>
      </c>
      <c r="AP954" s="43">
        <v>0.14893617021276595</v>
      </c>
      <c r="AQ954" s="43">
        <v>1.1826544021024971E-2</v>
      </c>
      <c r="AR954" s="43">
        <f t="shared" si="80"/>
        <v>0.16076271423379093</v>
      </c>
      <c r="AS954" s="42"/>
      <c r="AT954" s="15" t="s">
        <v>11761</v>
      </c>
      <c r="AU954" s="37">
        <v>7000</v>
      </c>
      <c r="AV954" s="37">
        <v>1E-4</v>
      </c>
      <c r="AW954" s="37">
        <v>100</v>
      </c>
      <c r="AX954" s="37">
        <v>0</v>
      </c>
      <c r="AY954" s="37">
        <v>0.1276595744680851</v>
      </c>
      <c r="AZ954" s="37">
        <v>-7.9769844383418276E-3</v>
      </c>
      <c r="BA954" s="37">
        <f t="shared" si="81"/>
        <v>0.11968259002974327</v>
      </c>
    </row>
    <row r="955" spans="9:53" x14ac:dyDescent="0.2">
      <c r="I955" s="15" t="s">
        <v>17868</v>
      </c>
      <c r="J955" s="43">
        <v>1000</v>
      </c>
      <c r="K955" s="43">
        <v>1</v>
      </c>
      <c r="L955" s="43">
        <v>2</v>
      </c>
      <c r="M955" s="43">
        <v>100</v>
      </c>
      <c r="N955" s="43">
        <v>1</v>
      </c>
      <c r="O955" s="43">
        <v>0.25531914893617019</v>
      </c>
      <c r="P955" s="43">
        <v>0.12569758171671536</v>
      </c>
      <c r="Q955" s="43">
        <f t="shared" si="78"/>
        <v>0.38101673065288555</v>
      </c>
      <c r="R955" s="42"/>
      <c r="S955" s="15" t="s">
        <v>3421</v>
      </c>
      <c r="T955" s="37">
        <v>7000</v>
      </c>
      <c r="U955" s="37">
        <v>1E-4</v>
      </c>
      <c r="V955" s="37">
        <v>100</v>
      </c>
      <c r="W955" s="37">
        <v>1</v>
      </c>
      <c r="X955" s="37">
        <v>0.30851063829787234</v>
      </c>
      <c r="Y955" s="37">
        <v>0</v>
      </c>
      <c r="Z955" s="37">
        <f t="shared" si="79"/>
        <v>0.30851063829787234</v>
      </c>
      <c r="AA955" s="42"/>
      <c r="AJ955" s="15" t="s">
        <v>9974</v>
      </c>
      <c r="AK955" s="43">
        <v>1000</v>
      </c>
      <c r="AL955" s="43">
        <v>1</v>
      </c>
      <c r="AM955" s="43">
        <v>2</v>
      </c>
      <c r="AN955" s="43">
        <v>100</v>
      </c>
      <c r="AO955" s="43">
        <v>1</v>
      </c>
      <c r="AP955" s="43">
        <v>0.1276595744680851</v>
      </c>
      <c r="AQ955" s="43">
        <v>-1.9307061623909032E-2</v>
      </c>
      <c r="AR955" s="43">
        <f t="shared" si="80"/>
        <v>0.10835251284417606</v>
      </c>
      <c r="AS955" s="42"/>
      <c r="AT955" s="15" t="s">
        <v>11762</v>
      </c>
      <c r="AU955" s="37">
        <v>7000</v>
      </c>
      <c r="AV955" s="37">
        <v>1E-4</v>
      </c>
      <c r="AW955" s="37">
        <v>100</v>
      </c>
      <c r="AX955" s="37">
        <v>1</v>
      </c>
      <c r="AY955" s="37">
        <v>8.5106382978723402E-2</v>
      </c>
      <c r="AZ955" s="37">
        <v>-6.6209443418623046E-2</v>
      </c>
      <c r="BA955" s="37">
        <f t="shared" si="81"/>
        <v>1.8896939560100356E-2</v>
      </c>
    </row>
    <row r="956" spans="9:53" x14ac:dyDescent="0.2">
      <c r="I956" s="15" t="s">
        <v>17869</v>
      </c>
      <c r="J956" s="43">
        <v>1000</v>
      </c>
      <c r="K956" s="43">
        <v>1</v>
      </c>
      <c r="L956" s="43">
        <v>2</v>
      </c>
      <c r="M956" s="43">
        <v>100</v>
      </c>
      <c r="N956" s="43">
        <v>2</v>
      </c>
      <c r="O956" s="43">
        <v>0.28723404255319152</v>
      </c>
      <c r="P956" s="43">
        <v>0.15587722825358535</v>
      </c>
      <c r="Q956" s="43">
        <f t="shared" si="78"/>
        <v>0.44311127080677687</v>
      </c>
      <c r="R956" s="42"/>
      <c r="S956" s="15" t="s">
        <v>3422</v>
      </c>
      <c r="T956" s="37">
        <v>7000</v>
      </c>
      <c r="U956" s="37">
        <v>1E-4</v>
      </c>
      <c r="V956" s="37">
        <v>100</v>
      </c>
      <c r="W956" s="37">
        <v>2</v>
      </c>
      <c r="X956" s="37">
        <v>0.30851063829787234</v>
      </c>
      <c r="Y956" s="37">
        <v>0</v>
      </c>
      <c r="Z956" s="37">
        <f t="shared" si="79"/>
        <v>0.30851063829787234</v>
      </c>
      <c r="AA956" s="42"/>
      <c r="AJ956" s="15" t="s">
        <v>9975</v>
      </c>
      <c r="AK956" s="43">
        <v>1000</v>
      </c>
      <c r="AL956" s="43">
        <v>1</v>
      </c>
      <c r="AM956" s="43">
        <v>2</v>
      </c>
      <c r="AN956" s="43">
        <v>100</v>
      </c>
      <c r="AO956" s="43">
        <v>2</v>
      </c>
      <c r="AP956" s="43">
        <v>7.4468085106382975E-2</v>
      </c>
      <c r="AQ956" s="43">
        <v>-8.7500000000000078E-2</v>
      </c>
      <c r="AR956" s="43">
        <f t="shared" si="80"/>
        <v>-1.3031914893617103E-2</v>
      </c>
      <c r="AS956" s="42"/>
      <c r="AT956" s="15" t="s">
        <v>11763</v>
      </c>
      <c r="AU956" s="37">
        <v>7000</v>
      </c>
      <c r="AV956" s="37">
        <v>1E-4</v>
      </c>
      <c r="AW956" s="37">
        <v>100</v>
      </c>
      <c r="AX956" s="37">
        <v>2</v>
      </c>
      <c r="AY956" s="37">
        <v>0.15957446808510639</v>
      </c>
      <c r="AZ956" s="37">
        <v>-3.2423669278573591E-3</v>
      </c>
      <c r="BA956" s="37">
        <f t="shared" si="81"/>
        <v>0.15633210115724902</v>
      </c>
    </row>
    <row r="957" spans="9:53" x14ac:dyDescent="0.2">
      <c r="I957" s="15" t="s">
        <v>17870</v>
      </c>
      <c r="J957" s="43">
        <v>1000</v>
      </c>
      <c r="K957" s="43">
        <v>1</v>
      </c>
      <c r="L957" s="43">
        <v>2</v>
      </c>
      <c r="M957" s="43">
        <v>100</v>
      </c>
      <c r="N957" s="43">
        <v>3</v>
      </c>
      <c r="O957" s="43">
        <v>0.25531914893617019</v>
      </c>
      <c r="P957" s="43">
        <v>0.12126068376068372</v>
      </c>
      <c r="Q957" s="43">
        <f t="shared" si="78"/>
        <v>0.37657983269685391</v>
      </c>
      <c r="R957" s="42"/>
      <c r="S957" s="15" t="s">
        <v>3423</v>
      </c>
      <c r="T957" s="37">
        <v>7000</v>
      </c>
      <c r="U957" s="37">
        <v>1E-4</v>
      </c>
      <c r="V957" s="37">
        <v>100</v>
      </c>
      <c r="W957" s="37">
        <v>3</v>
      </c>
      <c r="X957" s="37">
        <v>0.30851063829787234</v>
      </c>
      <c r="Y957" s="37">
        <v>0</v>
      </c>
      <c r="Z957" s="37">
        <f t="shared" si="79"/>
        <v>0.30851063829787234</v>
      </c>
      <c r="AA957" s="42"/>
      <c r="AJ957" s="15" t="s">
        <v>9976</v>
      </c>
      <c r="AK957" s="43">
        <v>1000</v>
      </c>
      <c r="AL957" s="43">
        <v>1</v>
      </c>
      <c r="AM957" s="43">
        <v>2</v>
      </c>
      <c r="AN957" s="43">
        <v>100</v>
      </c>
      <c r="AO957" s="43">
        <v>3</v>
      </c>
      <c r="AP957" s="43">
        <v>0.20212765957446807</v>
      </c>
      <c r="AQ957" s="43">
        <v>6.0125316624450059E-2</v>
      </c>
      <c r="AR957" s="43">
        <f t="shared" si="80"/>
        <v>0.26225297619891813</v>
      </c>
      <c r="AS957" s="42"/>
      <c r="AT957" s="15" t="s">
        <v>11764</v>
      </c>
      <c r="AU957" s="37">
        <v>7000</v>
      </c>
      <c r="AV957" s="37">
        <v>1E-4</v>
      </c>
      <c r="AW957" s="37">
        <v>100</v>
      </c>
      <c r="AX957" s="37">
        <v>3</v>
      </c>
      <c r="AY957" s="37">
        <v>0.13829787234042554</v>
      </c>
      <c r="AZ957" s="37">
        <v>-1.1834319526627223E-3</v>
      </c>
      <c r="BA957" s="37">
        <f t="shared" si="81"/>
        <v>0.13711444038776283</v>
      </c>
    </row>
    <row r="958" spans="9:53" x14ac:dyDescent="0.2">
      <c r="I958" s="15" t="s">
        <v>17871</v>
      </c>
      <c r="J958" s="43">
        <v>1000</v>
      </c>
      <c r="K958" s="43">
        <v>1</v>
      </c>
      <c r="L958" s="43">
        <v>2</v>
      </c>
      <c r="M958" s="43">
        <v>100</v>
      </c>
      <c r="N958" s="43">
        <v>4</v>
      </c>
      <c r="O958" s="43">
        <v>0.26595744680851063</v>
      </c>
      <c r="P958" s="43">
        <v>0.13277176093060569</v>
      </c>
      <c r="Q958" s="43">
        <f t="shared" si="78"/>
        <v>0.39872920773911635</v>
      </c>
      <c r="R958" s="42"/>
      <c r="S958" s="15" t="s">
        <v>3424</v>
      </c>
      <c r="T958" s="37">
        <v>7000</v>
      </c>
      <c r="U958" s="37">
        <v>1E-4</v>
      </c>
      <c r="V958" s="37">
        <v>100</v>
      </c>
      <c r="W958" s="37">
        <v>4</v>
      </c>
      <c r="X958" s="37">
        <v>0.30851063829787234</v>
      </c>
      <c r="Y958" s="37">
        <v>0</v>
      </c>
      <c r="Z958" s="37">
        <f t="shared" si="79"/>
        <v>0.30851063829787234</v>
      </c>
      <c r="AA958" s="42"/>
      <c r="AJ958" s="15" t="s">
        <v>9977</v>
      </c>
      <c r="AK958" s="43">
        <v>1000</v>
      </c>
      <c r="AL958" s="43">
        <v>1</v>
      </c>
      <c r="AM958" s="43">
        <v>2</v>
      </c>
      <c r="AN958" s="43">
        <v>100</v>
      </c>
      <c r="AO958" s="43">
        <v>4</v>
      </c>
      <c r="AP958" s="43">
        <v>0.15957446808510639</v>
      </c>
      <c r="AQ958" s="43">
        <v>1.4858052533828622E-2</v>
      </c>
      <c r="AR958" s="43">
        <f t="shared" si="80"/>
        <v>0.17443252061893502</v>
      </c>
      <c r="AS958" s="42"/>
      <c r="AT958" s="15" t="s">
        <v>11765</v>
      </c>
      <c r="AU958" s="37">
        <v>7000</v>
      </c>
      <c r="AV958" s="37">
        <v>1E-4</v>
      </c>
      <c r="AW958" s="37">
        <v>100</v>
      </c>
      <c r="AX958" s="37">
        <v>4</v>
      </c>
      <c r="AY958" s="37">
        <v>0.11702127659574468</v>
      </c>
      <c r="AZ958" s="37">
        <v>-2.0803349470103392E-2</v>
      </c>
      <c r="BA958" s="37">
        <f t="shared" si="81"/>
        <v>9.6217927125641284E-2</v>
      </c>
    </row>
    <row r="959" spans="9:53" x14ac:dyDescent="0.2">
      <c r="I959" s="15" t="s">
        <v>17872</v>
      </c>
      <c r="J959" s="43">
        <v>1000</v>
      </c>
      <c r="K959" s="43">
        <v>1</v>
      </c>
      <c r="L959" s="43">
        <v>2</v>
      </c>
      <c r="M959" s="43">
        <v>100</v>
      </c>
      <c r="N959" s="43">
        <v>5</v>
      </c>
      <c r="O959" s="43">
        <v>0.25531914893617019</v>
      </c>
      <c r="P959" s="43">
        <v>0.12172984516817936</v>
      </c>
      <c r="Q959" s="43">
        <f t="shared" si="78"/>
        <v>0.37704899410434956</v>
      </c>
      <c r="R959" s="42"/>
      <c r="S959" s="15" t="s">
        <v>3425</v>
      </c>
      <c r="T959" s="37">
        <v>7000</v>
      </c>
      <c r="U959" s="37">
        <v>1E-4</v>
      </c>
      <c r="V959" s="37">
        <v>100</v>
      </c>
      <c r="W959" s="37">
        <v>5</v>
      </c>
      <c r="X959" s="37">
        <v>0.30851063829787234</v>
      </c>
      <c r="Y959" s="37">
        <v>0</v>
      </c>
      <c r="Z959" s="37">
        <f t="shared" si="79"/>
        <v>0.30851063829787234</v>
      </c>
      <c r="AA959" s="42"/>
      <c r="AJ959" s="15" t="s">
        <v>9978</v>
      </c>
      <c r="AK959" s="43">
        <v>1000</v>
      </c>
      <c r="AL959" s="43">
        <v>1</v>
      </c>
      <c r="AM959" s="43">
        <v>2</v>
      </c>
      <c r="AN959" s="43">
        <v>100</v>
      </c>
      <c r="AO959" s="43">
        <v>5</v>
      </c>
      <c r="AP959" s="43">
        <v>0.18085106382978725</v>
      </c>
      <c r="AQ959" s="43">
        <v>3.1705685618729121E-2</v>
      </c>
      <c r="AR959" s="43">
        <f t="shared" si="80"/>
        <v>0.21255674944851638</v>
      </c>
      <c r="AS959" s="42"/>
      <c r="AT959" s="15" t="s">
        <v>11766</v>
      </c>
      <c r="AU959" s="37">
        <v>7000</v>
      </c>
      <c r="AV959" s="37">
        <v>1E-4</v>
      </c>
      <c r="AW959" s="37">
        <v>100</v>
      </c>
      <c r="AX959" s="37">
        <v>5</v>
      </c>
      <c r="AY959" s="37">
        <v>0.20212765957446807</v>
      </c>
      <c r="AZ959" s="37">
        <v>6.4242102468808057E-2</v>
      </c>
      <c r="BA959" s="37">
        <f t="shared" si="81"/>
        <v>0.26636976204327611</v>
      </c>
    </row>
    <row r="960" spans="9:53" x14ac:dyDescent="0.2">
      <c r="I960" s="15" t="s">
        <v>17873</v>
      </c>
      <c r="J960" s="43">
        <v>1000</v>
      </c>
      <c r="K960" s="43">
        <v>1</v>
      </c>
      <c r="L960" s="43">
        <v>2</v>
      </c>
      <c r="M960" s="43">
        <v>100</v>
      </c>
      <c r="N960" s="43">
        <v>6</v>
      </c>
      <c r="O960" s="43">
        <v>0.25531914893617019</v>
      </c>
      <c r="P960" s="43">
        <v>0.12008558438085049</v>
      </c>
      <c r="Q960" s="43">
        <f t="shared" si="78"/>
        <v>0.37540473331702068</v>
      </c>
      <c r="R960" s="42"/>
      <c r="S960" s="15" t="s">
        <v>3426</v>
      </c>
      <c r="T960" s="37">
        <v>7000</v>
      </c>
      <c r="U960" s="37">
        <v>1E-4</v>
      </c>
      <c r="V960" s="37">
        <v>100</v>
      </c>
      <c r="W960" s="37">
        <v>6</v>
      </c>
      <c r="X960" s="37">
        <v>0.30851063829787234</v>
      </c>
      <c r="Y960" s="37">
        <v>0</v>
      </c>
      <c r="Z960" s="37">
        <f t="shared" si="79"/>
        <v>0.30851063829787234</v>
      </c>
      <c r="AA960" s="42"/>
      <c r="AJ960" s="15" t="s">
        <v>9979</v>
      </c>
      <c r="AK960" s="43">
        <v>1000</v>
      </c>
      <c r="AL960" s="43">
        <v>1</v>
      </c>
      <c r="AM960" s="43">
        <v>2</v>
      </c>
      <c r="AN960" s="43">
        <v>100</v>
      </c>
      <c r="AO960" s="43">
        <v>6</v>
      </c>
      <c r="AP960" s="43">
        <v>9.5744680851063829E-2</v>
      </c>
      <c r="AQ960" s="43">
        <v>-5.9119830328738077E-2</v>
      </c>
      <c r="AR960" s="43">
        <f t="shared" si="80"/>
        <v>3.6624850522325753E-2</v>
      </c>
      <c r="AS960" s="42"/>
      <c r="AT960" s="15" t="s">
        <v>11767</v>
      </c>
      <c r="AU960" s="37">
        <v>7000</v>
      </c>
      <c r="AV960" s="37">
        <v>1E-4</v>
      </c>
      <c r="AW960" s="37">
        <v>100</v>
      </c>
      <c r="AX960" s="37">
        <v>6</v>
      </c>
      <c r="AY960" s="37">
        <v>0.1702127659574468</v>
      </c>
      <c r="AZ960" s="37">
        <v>4.0816326530612242E-2</v>
      </c>
      <c r="BA960" s="37">
        <f t="shared" si="81"/>
        <v>0.21102909248805904</v>
      </c>
    </row>
    <row r="961" spans="9:53" x14ac:dyDescent="0.2">
      <c r="I961" s="15" t="s">
        <v>17874</v>
      </c>
      <c r="J961" s="43">
        <v>1000</v>
      </c>
      <c r="K961" s="43">
        <v>1</v>
      </c>
      <c r="L961" s="43">
        <v>2</v>
      </c>
      <c r="M961" s="43">
        <v>100</v>
      </c>
      <c r="N961" s="43">
        <v>7</v>
      </c>
      <c r="O961" s="43">
        <v>0.27659574468085107</v>
      </c>
      <c r="P961" s="43">
        <v>0.14727854855923161</v>
      </c>
      <c r="Q961" s="43">
        <f t="shared" si="78"/>
        <v>0.42387429324008269</v>
      </c>
      <c r="R961" s="42"/>
      <c r="S961" s="15" t="s">
        <v>3427</v>
      </c>
      <c r="T961" s="37">
        <v>7000</v>
      </c>
      <c r="U961" s="37">
        <v>1E-4</v>
      </c>
      <c r="V961" s="37">
        <v>100</v>
      </c>
      <c r="W961" s="37">
        <v>7</v>
      </c>
      <c r="X961" s="37">
        <v>0.30851063829787234</v>
      </c>
      <c r="Y961" s="37">
        <v>0</v>
      </c>
      <c r="Z961" s="37">
        <f t="shared" si="79"/>
        <v>0.30851063829787234</v>
      </c>
      <c r="AA961" s="42"/>
      <c r="AJ961" s="15" t="s">
        <v>9980</v>
      </c>
      <c r="AK961" s="43">
        <v>1000</v>
      </c>
      <c r="AL961" s="43">
        <v>1</v>
      </c>
      <c r="AM961" s="43">
        <v>2</v>
      </c>
      <c r="AN961" s="43">
        <v>100</v>
      </c>
      <c r="AO961" s="43">
        <v>7</v>
      </c>
      <c r="AP961" s="43">
        <v>0.15957446808510639</v>
      </c>
      <c r="AQ961" s="43">
        <v>7.0865088915630413E-3</v>
      </c>
      <c r="AR961" s="43">
        <f t="shared" si="80"/>
        <v>0.16666097697666943</v>
      </c>
      <c r="AS961" s="42"/>
      <c r="AT961" s="15" t="s">
        <v>11768</v>
      </c>
      <c r="AU961" s="37">
        <v>7000</v>
      </c>
      <c r="AV961" s="37">
        <v>1E-4</v>
      </c>
      <c r="AW961" s="37">
        <v>100</v>
      </c>
      <c r="AX961" s="37">
        <v>7</v>
      </c>
      <c r="AY961" s="37">
        <v>0.11702127659574468</v>
      </c>
      <c r="AZ961" s="37">
        <v>-2.9016090741229218E-2</v>
      </c>
      <c r="BA961" s="37">
        <f t="shared" si="81"/>
        <v>8.8005185854515472E-2</v>
      </c>
    </row>
    <row r="962" spans="9:53" x14ac:dyDescent="0.2">
      <c r="I962" s="15" t="s">
        <v>17875</v>
      </c>
      <c r="J962" s="43">
        <v>1000</v>
      </c>
      <c r="K962" s="43">
        <v>1</v>
      </c>
      <c r="L962" s="43">
        <v>2</v>
      </c>
      <c r="M962" s="43">
        <v>100</v>
      </c>
      <c r="N962" s="43">
        <v>8</v>
      </c>
      <c r="O962" s="43">
        <v>0.25531914893617019</v>
      </c>
      <c r="P962" s="43">
        <v>0.11867130993838734</v>
      </c>
      <c r="Q962" s="43">
        <f t="shared" si="78"/>
        <v>0.37399045887455751</v>
      </c>
      <c r="R962" s="42"/>
      <c r="S962" s="15" t="s">
        <v>3428</v>
      </c>
      <c r="T962" s="37">
        <v>7000</v>
      </c>
      <c r="U962" s="37">
        <v>1E-4</v>
      </c>
      <c r="V962" s="37">
        <v>100</v>
      </c>
      <c r="W962" s="37">
        <v>8</v>
      </c>
      <c r="X962" s="37">
        <v>0.30851063829787234</v>
      </c>
      <c r="Y962" s="37">
        <v>0</v>
      </c>
      <c r="Z962" s="37">
        <f t="shared" si="79"/>
        <v>0.30851063829787234</v>
      </c>
      <c r="AA962" s="42"/>
      <c r="AJ962" s="15" t="s">
        <v>9981</v>
      </c>
      <c r="AK962" s="43">
        <v>1000</v>
      </c>
      <c r="AL962" s="43">
        <v>1</v>
      </c>
      <c r="AM962" s="43">
        <v>2</v>
      </c>
      <c r="AN962" s="43">
        <v>100</v>
      </c>
      <c r="AO962" s="43">
        <v>8</v>
      </c>
      <c r="AP962" s="43">
        <v>0.13829787234042554</v>
      </c>
      <c r="AQ962" s="43">
        <v>-9.8143236074270668E-3</v>
      </c>
      <c r="AR962" s="43">
        <f t="shared" si="80"/>
        <v>0.12848354873299847</v>
      </c>
      <c r="AS962" s="42"/>
      <c r="AT962" s="15" t="s">
        <v>11769</v>
      </c>
      <c r="AU962" s="37">
        <v>7000</v>
      </c>
      <c r="AV962" s="37">
        <v>1E-4</v>
      </c>
      <c r="AW962" s="37">
        <v>100</v>
      </c>
      <c r="AX962" s="37">
        <v>8</v>
      </c>
      <c r="AY962" s="37">
        <v>0.1702127659574468</v>
      </c>
      <c r="AZ962" s="37">
        <v>2.9131355932203382E-2</v>
      </c>
      <c r="BA962" s="37">
        <f t="shared" si="81"/>
        <v>0.19934412188965017</v>
      </c>
    </row>
    <row r="963" spans="9:53" x14ac:dyDescent="0.2">
      <c r="I963" s="15" t="s">
        <v>17876</v>
      </c>
      <c r="J963" s="43">
        <v>1000</v>
      </c>
      <c r="K963" s="43">
        <v>1</v>
      </c>
      <c r="L963" s="43">
        <v>2</v>
      </c>
      <c r="M963" s="43">
        <v>100</v>
      </c>
      <c r="N963" s="43">
        <v>9</v>
      </c>
      <c r="O963" s="43">
        <v>0.25531914893617019</v>
      </c>
      <c r="P963" s="43">
        <v>0.12184705725343652</v>
      </c>
      <c r="Q963" s="43">
        <f t="shared" si="78"/>
        <v>0.37716620618960672</v>
      </c>
      <c r="R963" s="42"/>
      <c r="S963" s="15" t="s">
        <v>3429</v>
      </c>
      <c r="T963" s="37">
        <v>7000</v>
      </c>
      <c r="U963" s="37">
        <v>1E-4</v>
      </c>
      <c r="V963" s="37">
        <v>100</v>
      </c>
      <c r="W963" s="37">
        <v>9</v>
      </c>
      <c r="X963" s="37">
        <v>0.30851063829787234</v>
      </c>
      <c r="Y963" s="37">
        <v>0</v>
      </c>
      <c r="Z963" s="37">
        <f t="shared" si="79"/>
        <v>0.30851063829787234</v>
      </c>
      <c r="AA963" s="42"/>
      <c r="AJ963" s="15" t="s">
        <v>9982</v>
      </c>
      <c r="AK963" s="43">
        <v>1000</v>
      </c>
      <c r="AL963" s="43">
        <v>1</v>
      </c>
      <c r="AM963" s="43">
        <v>2</v>
      </c>
      <c r="AN963" s="43">
        <v>100</v>
      </c>
      <c r="AO963" s="43">
        <v>9</v>
      </c>
      <c r="AP963" s="43">
        <v>0.11702127659574468</v>
      </c>
      <c r="AQ963" s="43">
        <v>-4.7529538131041882E-2</v>
      </c>
      <c r="AR963" s="43">
        <f t="shared" si="80"/>
        <v>6.9491738464702801E-2</v>
      </c>
      <c r="AS963" s="42"/>
      <c r="AT963" s="15" t="s">
        <v>11770</v>
      </c>
      <c r="AU963" s="37">
        <v>7000</v>
      </c>
      <c r="AV963" s="37">
        <v>1E-4</v>
      </c>
      <c r="AW963" s="37">
        <v>100</v>
      </c>
      <c r="AX963" s="37">
        <v>9</v>
      </c>
      <c r="AY963" s="37">
        <v>0.13829787234042554</v>
      </c>
      <c r="AZ963" s="37">
        <v>6.5625410158812083E-4</v>
      </c>
      <c r="BA963" s="37">
        <f t="shared" si="81"/>
        <v>0.13895412644201366</v>
      </c>
    </row>
    <row r="964" spans="9:53" x14ac:dyDescent="0.2">
      <c r="I964" s="15" t="s">
        <v>17877</v>
      </c>
      <c r="J964" s="43">
        <v>3000</v>
      </c>
      <c r="K964" s="43">
        <v>1</v>
      </c>
      <c r="L964" s="43">
        <v>2</v>
      </c>
      <c r="M964" s="43">
        <v>1E-3</v>
      </c>
      <c r="N964" s="43">
        <v>0</v>
      </c>
      <c r="O964" s="43">
        <v>0.25531914893617019</v>
      </c>
      <c r="P964" s="43">
        <v>0.11878933976161778</v>
      </c>
      <c r="Q964" s="43">
        <f t="shared" ref="Q964:Q1027" si="82">O964+P964</f>
        <v>0.37410848869778796</v>
      </c>
      <c r="R964" s="42"/>
      <c r="S964" s="15" t="s">
        <v>3430</v>
      </c>
      <c r="T964" s="37">
        <v>7000</v>
      </c>
      <c r="U964" s="37">
        <v>1E-4</v>
      </c>
      <c r="V964" s="37">
        <v>1000</v>
      </c>
      <c r="W964" s="37">
        <v>0</v>
      </c>
      <c r="X964" s="37">
        <v>0.30851063829787234</v>
      </c>
      <c r="Y964" s="37">
        <v>0</v>
      </c>
      <c r="Z964" s="37">
        <f t="shared" ref="Z964:Z1027" si="83">X964+Y964</f>
        <v>0.30851063829787234</v>
      </c>
      <c r="AA964" s="42"/>
      <c r="AJ964" s="15" t="s">
        <v>9983</v>
      </c>
      <c r="AK964" s="43">
        <v>3000</v>
      </c>
      <c r="AL964" s="43">
        <v>1</v>
      </c>
      <c r="AM964" s="43">
        <v>2</v>
      </c>
      <c r="AN964" s="43">
        <v>1E-3</v>
      </c>
      <c r="AO964" s="43">
        <v>0</v>
      </c>
      <c r="AP964" s="43">
        <v>8.5106382978723402E-2</v>
      </c>
      <c r="AQ964" s="43">
        <v>-6.6490765171503957E-2</v>
      </c>
      <c r="AR964" s="43">
        <f t="shared" ref="AR964:AR1027" si="84">AP964+AQ964</f>
        <v>1.8615617807219445E-2</v>
      </c>
      <c r="AS964" s="42"/>
      <c r="AT964" s="15" t="s">
        <v>11771</v>
      </c>
      <c r="AU964" s="37">
        <v>7000</v>
      </c>
      <c r="AV964" s="37">
        <v>1E-4</v>
      </c>
      <c r="AW964" s="37">
        <v>1000</v>
      </c>
      <c r="AX964" s="37">
        <v>0</v>
      </c>
      <c r="AY964" s="37">
        <v>0.1276595744680851</v>
      </c>
      <c r="AZ964" s="37">
        <v>-5.2164840897235415E-3</v>
      </c>
      <c r="BA964" s="37">
        <f t="shared" ref="BA964:BA1027" si="85">AY964+AZ964</f>
        <v>0.12244309037836155</v>
      </c>
    </row>
    <row r="965" spans="9:53" x14ac:dyDescent="0.2">
      <c r="I965" s="15" t="s">
        <v>17878</v>
      </c>
      <c r="J965" s="43">
        <v>3000</v>
      </c>
      <c r="K965" s="43">
        <v>1</v>
      </c>
      <c r="L965" s="43">
        <v>2</v>
      </c>
      <c r="M965" s="43">
        <v>1E-3</v>
      </c>
      <c r="N965" s="43">
        <v>1</v>
      </c>
      <c r="O965" s="43">
        <v>0.24468085106382978</v>
      </c>
      <c r="P965" s="43">
        <v>0.11391396707381836</v>
      </c>
      <c r="Q965" s="43">
        <f t="shared" si="82"/>
        <v>0.35859481813764815</v>
      </c>
      <c r="R965" s="42"/>
      <c r="S965" s="15" t="s">
        <v>3431</v>
      </c>
      <c r="T965" s="37">
        <v>7000</v>
      </c>
      <c r="U965" s="37">
        <v>1E-4</v>
      </c>
      <c r="V965" s="37">
        <v>1000</v>
      </c>
      <c r="W965" s="37">
        <v>1</v>
      </c>
      <c r="X965" s="37">
        <v>0.30851063829787234</v>
      </c>
      <c r="Y965" s="37">
        <v>0</v>
      </c>
      <c r="Z965" s="37">
        <f t="shared" si="83"/>
        <v>0.30851063829787234</v>
      </c>
      <c r="AA965" s="42"/>
      <c r="AJ965" s="15" t="s">
        <v>9984</v>
      </c>
      <c r="AK965" s="43">
        <v>3000</v>
      </c>
      <c r="AL965" s="43">
        <v>1</v>
      </c>
      <c r="AM965" s="43">
        <v>2</v>
      </c>
      <c r="AN965" s="43">
        <v>1E-3</v>
      </c>
      <c r="AO965" s="43">
        <v>1</v>
      </c>
      <c r="AP965" s="43">
        <v>0.14893617021276595</v>
      </c>
      <c r="AQ965" s="43">
        <v>1.325285395617371E-2</v>
      </c>
      <c r="AR965" s="43">
        <f t="shared" si="84"/>
        <v>0.16218902416893966</v>
      </c>
      <c r="AS965" s="42"/>
      <c r="AT965" s="15" t="s">
        <v>11772</v>
      </c>
      <c r="AU965" s="37">
        <v>7000</v>
      </c>
      <c r="AV965" s="37">
        <v>1E-4</v>
      </c>
      <c r="AW965" s="37">
        <v>1000</v>
      </c>
      <c r="AX965" s="37">
        <v>1</v>
      </c>
      <c r="AY965" s="37">
        <v>7.4468085106382975E-2</v>
      </c>
      <c r="AZ965" s="37">
        <v>-6.4705116521286285E-2</v>
      </c>
      <c r="BA965" s="37">
        <f t="shared" si="85"/>
        <v>9.7629685850966902E-3</v>
      </c>
    </row>
    <row r="966" spans="9:53" x14ac:dyDescent="0.2">
      <c r="I966" s="15" t="s">
        <v>17879</v>
      </c>
      <c r="J966" s="43">
        <v>3000</v>
      </c>
      <c r="K966" s="43">
        <v>1</v>
      </c>
      <c r="L966" s="43">
        <v>2</v>
      </c>
      <c r="M966" s="43">
        <v>1E-3</v>
      </c>
      <c r="N966" s="43">
        <v>2</v>
      </c>
      <c r="O966" s="43">
        <v>0.26595744680851063</v>
      </c>
      <c r="P966" s="43">
        <v>0.13841657810839531</v>
      </c>
      <c r="Q966" s="43">
        <f t="shared" si="82"/>
        <v>0.40437402491690594</v>
      </c>
      <c r="R966" s="42"/>
      <c r="S966" s="15" t="s">
        <v>3432</v>
      </c>
      <c r="T966" s="37">
        <v>7000</v>
      </c>
      <c r="U966" s="37">
        <v>1E-4</v>
      </c>
      <c r="V966" s="37">
        <v>1000</v>
      </c>
      <c r="W966" s="37">
        <v>2</v>
      </c>
      <c r="X966" s="37">
        <v>0.30851063829787234</v>
      </c>
      <c r="Y966" s="37">
        <v>0</v>
      </c>
      <c r="Z966" s="37">
        <f t="shared" si="83"/>
        <v>0.30851063829787234</v>
      </c>
      <c r="AA966" s="42"/>
      <c r="AJ966" s="15" t="s">
        <v>9985</v>
      </c>
      <c r="AK966" s="43">
        <v>3000</v>
      </c>
      <c r="AL966" s="43">
        <v>1</v>
      </c>
      <c r="AM966" s="43">
        <v>2</v>
      </c>
      <c r="AN966" s="43">
        <v>1E-3</v>
      </c>
      <c r="AO966" s="43">
        <v>2</v>
      </c>
      <c r="AP966" s="43">
        <v>0.14893617021276595</v>
      </c>
      <c r="AQ966" s="43">
        <v>-2.3993601706211684E-3</v>
      </c>
      <c r="AR966" s="43">
        <f t="shared" si="84"/>
        <v>0.14653681004214478</v>
      </c>
      <c r="AS966" s="42"/>
      <c r="AT966" s="15" t="s">
        <v>11773</v>
      </c>
      <c r="AU966" s="37">
        <v>7000</v>
      </c>
      <c r="AV966" s="37">
        <v>1E-4</v>
      </c>
      <c r="AW966" s="37">
        <v>1000</v>
      </c>
      <c r="AX966" s="37">
        <v>2</v>
      </c>
      <c r="AY966" s="37">
        <v>0.14893617021276595</v>
      </c>
      <c r="AZ966" s="37">
        <v>9.614118266824713E-3</v>
      </c>
      <c r="BA966" s="37">
        <f t="shared" si="85"/>
        <v>0.15855028847959066</v>
      </c>
    </row>
    <row r="967" spans="9:53" x14ac:dyDescent="0.2">
      <c r="I967" s="15" t="s">
        <v>17880</v>
      </c>
      <c r="J967" s="43">
        <v>3000</v>
      </c>
      <c r="K967" s="43">
        <v>1</v>
      </c>
      <c r="L967" s="43">
        <v>2</v>
      </c>
      <c r="M967" s="43">
        <v>1E-3</v>
      </c>
      <c r="N967" s="43">
        <v>3</v>
      </c>
      <c r="O967" s="43">
        <v>0.26595744680851063</v>
      </c>
      <c r="P967" s="43">
        <v>0.13462308205470314</v>
      </c>
      <c r="Q967" s="43">
        <f t="shared" si="82"/>
        <v>0.40058052886321377</v>
      </c>
      <c r="R967" s="42"/>
      <c r="S967" s="15" t="s">
        <v>3433</v>
      </c>
      <c r="T967" s="37">
        <v>7000</v>
      </c>
      <c r="U967" s="37">
        <v>1E-4</v>
      </c>
      <c r="V967" s="37">
        <v>1000</v>
      </c>
      <c r="W967" s="37">
        <v>3</v>
      </c>
      <c r="X967" s="37">
        <v>0.30851063829787234</v>
      </c>
      <c r="Y967" s="37">
        <v>0</v>
      </c>
      <c r="Z967" s="37">
        <f t="shared" si="83"/>
        <v>0.30851063829787234</v>
      </c>
      <c r="AA967" s="42"/>
      <c r="AJ967" s="15" t="s">
        <v>9986</v>
      </c>
      <c r="AK967" s="43">
        <v>3000</v>
      </c>
      <c r="AL967" s="43">
        <v>1</v>
      </c>
      <c r="AM967" s="43">
        <v>2</v>
      </c>
      <c r="AN967" s="43">
        <v>1E-3</v>
      </c>
      <c r="AO967" s="43">
        <v>3</v>
      </c>
      <c r="AP967" s="43">
        <v>0.13829787234042554</v>
      </c>
      <c r="AQ967" s="43">
        <v>-1.8595317725752528E-2</v>
      </c>
      <c r="AR967" s="43">
        <f t="shared" si="84"/>
        <v>0.11970255461467301</v>
      </c>
      <c r="AS967" s="42"/>
      <c r="AT967" s="15" t="s">
        <v>11774</v>
      </c>
      <c r="AU967" s="37">
        <v>7000</v>
      </c>
      <c r="AV967" s="37">
        <v>1E-4</v>
      </c>
      <c r="AW967" s="37">
        <v>1000</v>
      </c>
      <c r="AX967" s="37">
        <v>3</v>
      </c>
      <c r="AY967" s="37">
        <v>8.5106382978723402E-2</v>
      </c>
      <c r="AZ967" s="37">
        <v>-6.2146892655367221E-2</v>
      </c>
      <c r="BA967" s="37">
        <f t="shared" si="85"/>
        <v>2.2959490323356181E-2</v>
      </c>
    </row>
    <row r="968" spans="9:53" x14ac:dyDescent="0.2">
      <c r="I968" s="15" t="s">
        <v>17881</v>
      </c>
      <c r="J968" s="43">
        <v>3000</v>
      </c>
      <c r="K968" s="43">
        <v>1</v>
      </c>
      <c r="L968" s="43">
        <v>2</v>
      </c>
      <c r="M968" s="43">
        <v>1E-3</v>
      </c>
      <c r="N968" s="43">
        <v>4</v>
      </c>
      <c r="O968" s="43">
        <v>0.25531914893617019</v>
      </c>
      <c r="P968" s="43">
        <v>0.12523265089072055</v>
      </c>
      <c r="Q968" s="43">
        <f t="shared" si="82"/>
        <v>0.38055179982689075</v>
      </c>
      <c r="R968" s="42"/>
      <c r="S968" s="15" t="s">
        <v>3434</v>
      </c>
      <c r="T968" s="37">
        <v>7000</v>
      </c>
      <c r="U968" s="37">
        <v>1E-4</v>
      </c>
      <c r="V968" s="37">
        <v>1000</v>
      </c>
      <c r="W968" s="37">
        <v>4</v>
      </c>
      <c r="X968" s="37">
        <v>0.30851063829787234</v>
      </c>
      <c r="Y968" s="37">
        <v>0</v>
      </c>
      <c r="Z968" s="37">
        <f t="shared" si="83"/>
        <v>0.30851063829787234</v>
      </c>
      <c r="AA968" s="42"/>
      <c r="AJ968" s="15" t="s">
        <v>9987</v>
      </c>
      <c r="AK968" s="43">
        <v>3000</v>
      </c>
      <c r="AL968" s="43">
        <v>1</v>
      </c>
      <c r="AM968" s="43">
        <v>2</v>
      </c>
      <c r="AN968" s="43">
        <v>1E-3</v>
      </c>
      <c r="AO968" s="43">
        <v>4</v>
      </c>
      <c r="AP968" s="43">
        <v>0.23404255319148937</v>
      </c>
      <c r="AQ968" s="43">
        <v>0.11250983477576712</v>
      </c>
      <c r="AR968" s="43">
        <f t="shared" si="84"/>
        <v>0.34655238796725651</v>
      </c>
      <c r="AS968" s="42"/>
      <c r="AT968" s="15" t="s">
        <v>11775</v>
      </c>
      <c r="AU968" s="37">
        <v>7000</v>
      </c>
      <c r="AV968" s="37">
        <v>1E-4</v>
      </c>
      <c r="AW968" s="37">
        <v>1000</v>
      </c>
      <c r="AX968" s="37">
        <v>4</v>
      </c>
      <c r="AY968" s="37">
        <v>8.5106382978723402E-2</v>
      </c>
      <c r="AZ968" s="37">
        <v>-7.0728476821192071E-2</v>
      </c>
      <c r="BA968" s="37">
        <f t="shared" si="85"/>
        <v>1.4377906157531331E-2</v>
      </c>
    </row>
    <row r="969" spans="9:53" x14ac:dyDescent="0.2">
      <c r="I969" s="15" t="s">
        <v>17882</v>
      </c>
      <c r="J969" s="43">
        <v>3000</v>
      </c>
      <c r="K969" s="43">
        <v>1</v>
      </c>
      <c r="L969" s="43">
        <v>2</v>
      </c>
      <c r="M969" s="43">
        <v>1E-3</v>
      </c>
      <c r="N969" s="43">
        <v>5</v>
      </c>
      <c r="O969" s="43">
        <v>0.25531914893617019</v>
      </c>
      <c r="P969" s="43">
        <v>0.11973244147157193</v>
      </c>
      <c r="Q969" s="43">
        <f t="shared" si="82"/>
        <v>0.37505159040774211</v>
      </c>
      <c r="R969" s="42"/>
      <c r="S969" s="15" t="s">
        <v>3435</v>
      </c>
      <c r="T969" s="37">
        <v>7000</v>
      </c>
      <c r="U969" s="37">
        <v>1E-4</v>
      </c>
      <c r="V969" s="37">
        <v>1000</v>
      </c>
      <c r="W969" s="37">
        <v>5</v>
      </c>
      <c r="X969" s="37">
        <v>0.30851063829787234</v>
      </c>
      <c r="Y969" s="37">
        <v>0</v>
      </c>
      <c r="Z969" s="37">
        <f t="shared" si="83"/>
        <v>0.30851063829787234</v>
      </c>
      <c r="AA969" s="42"/>
      <c r="AJ969" s="15" t="s">
        <v>9988</v>
      </c>
      <c r="AK969" s="43">
        <v>3000</v>
      </c>
      <c r="AL969" s="43">
        <v>1</v>
      </c>
      <c r="AM969" s="43">
        <v>2</v>
      </c>
      <c r="AN969" s="43">
        <v>1E-3</v>
      </c>
      <c r="AO969" s="43">
        <v>5</v>
      </c>
      <c r="AP969" s="43">
        <v>0.21276595744680851</v>
      </c>
      <c r="AQ969" s="43">
        <v>8.5458848277675525E-2</v>
      </c>
      <c r="AR969" s="43">
        <f t="shared" si="84"/>
        <v>0.29822480572448407</v>
      </c>
      <c r="AS969" s="42"/>
      <c r="AT969" s="15" t="s">
        <v>11776</v>
      </c>
      <c r="AU969" s="37">
        <v>7000</v>
      </c>
      <c r="AV969" s="37">
        <v>1E-4</v>
      </c>
      <c r="AW969" s="37">
        <v>1000</v>
      </c>
      <c r="AX969" s="37">
        <v>5</v>
      </c>
      <c r="AY969" s="37">
        <v>0.11702127659574468</v>
      </c>
      <c r="AZ969" s="37">
        <v>-2.0536298234139983E-2</v>
      </c>
      <c r="BA969" s="37">
        <f t="shared" si="85"/>
        <v>9.6484978361604704E-2</v>
      </c>
    </row>
    <row r="970" spans="9:53" x14ac:dyDescent="0.2">
      <c r="I970" s="15" t="s">
        <v>17883</v>
      </c>
      <c r="J970" s="43">
        <v>3000</v>
      </c>
      <c r="K970" s="43">
        <v>1</v>
      </c>
      <c r="L970" s="43">
        <v>2</v>
      </c>
      <c r="M970" s="43">
        <v>1E-3</v>
      </c>
      <c r="N970" s="43">
        <v>6</v>
      </c>
      <c r="O970" s="43">
        <v>0.25531914893617019</v>
      </c>
      <c r="P970" s="43">
        <v>0.12149532710280371</v>
      </c>
      <c r="Q970" s="43">
        <f t="shared" si="82"/>
        <v>0.37681447603897389</v>
      </c>
      <c r="R970" s="42"/>
      <c r="S970" s="15" t="s">
        <v>3436</v>
      </c>
      <c r="T970" s="37">
        <v>7000</v>
      </c>
      <c r="U970" s="37">
        <v>1E-4</v>
      </c>
      <c r="V970" s="37">
        <v>1000</v>
      </c>
      <c r="W970" s="37">
        <v>6</v>
      </c>
      <c r="X970" s="37">
        <v>0.30851063829787234</v>
      </c>
      <c r="Y970" s="37">
        <v>0</v>
      </c>
      <c r="Z970" s="37">
        <f t="shared" si="83"/>
        <v>0.30851063829787234</v>
      </c>
      <c r="AA970" s="42"/>
      <c r="AJ970" s="15" t="s">
        <v>9989</v>
      </c>
      <c r="AK970" s="43">
        <v>3000</v>
      </c>
      <c r="AL970" s="43">
        <v>1</v>
      </c>
      <c r="AM970" s="43">
        <v>2</v>
      </c>
      <c r="AN970" s="43">
        <v>1E-3</v>
      </c>
      <c r="AO970" s="43">
        <v>6</v>
      </c>
      <c r="AP970" s="43">
        <v>0.21276595744680851</v>
      </c>
      <c r="AQ970" s="43">
        <v>7.3521576984549822E-2</v>
      </c>
      <c r="AR970" s="43">
        <f t="shared" si="84"/>
        <v>0.28628753443135835</v>
      </c>
      <c r="AS970" s="42"/>
      <c r="AT970" s="15" t="s">
        <v>11777</v>
      </c>
      <c r="AU970" s="37">
        <v>7000</v>
      </c>
      <c r="AV970" s="37">
        <v>1E-4</v>
      </c>
      <c r="AW970" s="37">
        <v>1000</v>
      </c>
      <c r="AX970" s="37">
        <v>6</v>
      </c>
      <c r="AY970" s="37">
        <v>0.14893617021276595</v>
      </c>
      <c r="AZ970" s="37">
        <v>1.9940049524305982E-2</v>
      </c>
      <c r="BA970" s="37">
        <f t="shared" si="85"/>
        <v>0.16887621973707193</v>
      </c>
    </row>
    <row r="971" spans="9:53" x14ac:dyDescent="0.2">
      <c r="I971" s="15" t="s">
        <v>17884</v>
      </c>
      <c r="J971" s="43">
        <v>3000</v>
      </c>
      <c r="K971" s="43">
        <v>1</v>
      </c>
      <c r="L971" s="43">
        <v>2</v>
      </c>
      <c r="M971" s="43">
        <v>1E-3</v>
      </c>
      <c r="N971" s="43">
        <v>7</v>
      </c>
      <c r="O971" s="43">
        <v>0.26595744680851063</v>
      </c>
      <c r="P971" s="43">
        <v>0.13346693386773548</v>
      </c>
      <c r="Q971" s="43">
        <f t="shared" si="82"/>
        <v>0.39942438067624608</v>
      </c>
      <c r="R971" s="42"/>
      <c r="S971" s="15" t="s">
        <v>3437</v>
      </c>
      <c r="T971" s="37">
        <v>7000</v>
      </c>
      <c r="U971" s="37">
        <v>1E-4</v>
      </c>
      <c r="V971" s="37">
        <v>1000</v>
      </c>
      <c r="W971" s="37">
        <v>7</v>
      </c>
      <c r="X971" s="37">
        <v>0.30851063829787234</v>
      </c>
      <c r="Y971" s="37">
        <v>0</v>
      </c>
      <c r="Z971" s="37">
        <f t="shared" si="83"/>
        <v>0.30851063829787234</v>
      </c>
      <c r="AA971" s="42"/>
      <c r="AJ971" s="15" t="s">
        <v>9990</v>
      </c>
      <c r="AK971" s="43">
        <v>3000</v>
      </c>
      <c r="AL971" s="43">
        <v>1</v>
      </c>
      <c r="AM971" s="43">
        <v>2</v>
      </c>
      <c r="AN971" s="43">
        <v>1E-3</v>
      </c>
      <c r="AO971" s="43">
        <v>7</v>
      </c>
      <c r="AP971" s="43">
        <v>0.1276595744680851</v>
      </c>
      <c r="AQ971" s="43">
        <v>-2.7459344174886699E-2</v>
      </c>
      <c r="AR971" s="43">
        <f t="shared" si="84"/>
        <v>0.1002002302931984</v>
      </c>
      <c r="AS971" s="42"/>
      <c r="AT971" s="15" t="s">
        <v>11778</v>
      </c>
      <c r="AU971" s="37">
        <v>7000</v>
      </c>
      <c r="AV971" s="37">
        <v>1E-4</v>
      </c>
      <c r="AW971" s="37">
        <v>1000</v>
      </c>
      <c r="AX971" s="37">
        <v>7</v>
      </c>
      <c r="AY971" s="37">
        <v>0.10638297872340426</v>
      </c>
      <c r="AZ971" s="37">
        <v>-4.0453287653182235E-2</v>
      </c>
      <c r="BA971" s="37">
        <f t="shared" si="85"/>
        <v>6.5929691070222021E-2</v>
      </c>
    </row>
    <row r="972" spans="9:53" x14ac:dyDescent="0.2">
      <c r="I972" s="15" t="s">
        <v>17885</v>
      </c>
      <c r="J972" s="43">
        <v>3000</v>
      </c>
      <c r="K972" s="43">
        <v>1</v>
      </c>
      <c r="L972" s="43">
        <v>2</v>
      </c>
      <c r="M972" s="43">
        <v>1E-3</v>
      </c>
      <c r="N972" s="43">
        <v>8</v>
      </c>
      <c r="O972" s="43">
        <v>0.26595744680851063</v>
      </c>
      <c r="P972" s="43">
        <v>0.1409271523178808</v>
      </c>
      <c r="Q972" s="43">
        <f t="shared" si="82"/>
        <v>0.40688459912639141</v>
      </c>
      <c r="R972" s="42"/>
      <c r="S972" s="15" t="s">
        <v>3438</v>
      </c>
      <c r="T972" s="37">
        <v>7000</v>
      </c>
      <c r="U972" s="37">
        <v>1E-4</v>
      </c>
      <c r="V972" s="37">
        <v>1000</v>
      </c>
      <c r="W972" s="37">
        <v>8</v>
      </c>
      <c r="X972" s="37">
        <v>0.30851063829787234</v>
      </c>
      <c r="Y972" s="37">
        <v>0</v>
      </c>
      <c r="Z972" s="37">
        <f t="shared" si="83"/>
        <v>0.30851063829787234</v>
      </c>
      <c r="AA972" s="42"/>
      <c r="AJ972" s="15" t="s">
        <v>9991</v>
      </c>
      <c r="AK972" s="43">
        <v>3000</v>
      </c>
      <c r="AL972" s="43">
        <v>1</v>
      </c>
      <c r="AM972" s="43">
        <v>2</v>
      </c>
      <c r="AN972" s="43">
        <v>1E-3</v>
      </c>
      <c r="AO972" s="43">
        <v>8</v>
      </c>
      <c r="AP972" s="43">
        <v>7.4468085106382975E-2</v>
      </c>
      <c r="AQ972" s="43">
        <v>-7.2805981896890998E-2</v>
      </c>
      <c r="AR972" s="43">
        <f t="shared" si="84"/>
        <v>1.6621032094919774E-3</v>
      </c>
      <c r="AS972" s="42"/>
      <c r="AT972" s="15" t="s">
        <v>11779</v>
      </c>
      <c r="AU972" s="37">
        <v>7000</v>
      </c>
      <c r="AV972" s="37">
        <v>1E-4</v>
      </c>
      <c r="AW972" s="37">
        <v>1000</v>
      </c>
      <c r="AX972" s="37">
        <v>8</v>
      </c>
      <c r="AY972" s="37">
        <v>0.10638297872340426</v>
      </c>
      <c r="AZ972" s="37">
        <v>-3.7991323780728274E-2</v>
      </c>
      <c r="BA972" s="37">
        <f t="shared" si="85"/>
        <v>6.8391654942675989E-2</v>
      </c>
    </row>
    <row r="973" spans="9:53" x14ac:dyDescent="0.2">
      <c r="I973" s="15" t="s">
        <v>17886</v>
      </c>
      <c r="J973" s="43">
        <v>3000</v>
      </c>
      <c r="K973" s="43">
        <v>1</v>
      </c>
      <c r="L973" s="43">
        <v>2</v>
      </c>
      <c r="M973" s="43">
        <v>1E-3</v>
      </c>
      <c r="N973" s="43">
        <v>9</v>
      </c>
      <c r="O973" s="43">
        <v>0.26595744680851063</v>
      </c>
      <c r="P973" s="43">
        <v>0.13242375601926165</v>
      </c>
      <c r="Q973" s="43">
        <f t="shared" si="82"/>
        <v>0.39838120282777228</v>
      </c>
      <c r="R973" s="42"/>
      <c r="S973" s="15" t="s">
        <v>3439</v>
      </c>
      <c r="T973" s="37">
        <v>7000</v>
      </c>
      <c r="U973" s="37">
        <v>1E-4</v>
      </c>
      <c r="V973" s="37">
        <v>1000</v>
      </c>
      <c r="W973" s="37">
        <v>9</v>
      </c>
      <c r="X973" s="37">
        <v>0.30851063829787234</v>
      </c>
      <c r="Y973" s="37">
        <v>0</v>
      </c>
      <c r="Z973" s="37">
        <f t="shared" si="83"/>
        <v>0.30851063829787234</v>
      </c>
      <c r="AA973" s="42"/>
      <c r="AJ973" s="15" t="s">
        <v>9992</v>
      </c>
      <c r="AK973" s="43">
        <v>3000</v>
      </c>
      <c r="AL973" s="43">
        <v>1</v>
      </c>
      <c r="AM973" s="43">
        <v>2</v>
      </c>
      <c r="AN973" s="43">
        <v>1E-3</v>
      </c>
      <c r="AO973" s="43">
        <v>9</v>
      </c>
      <c r="AP973" s="43">
        <v>0.21276595744680851</v>
      </c>
      <c r="AQ973" s="43">
        <v>7.8187119003445507E-2</v>
      </c>
      <c r="AR973" s="43">
        <f t="shared" si="84"/>
        <v>0.29095307645025403</v>
      </c>
      <c r="AS973" s="42"/>
      <c r="AT973" s="15" t="s">
        <v>11780</v>
      </c>
      <c r="AU973" s="37">
        <v>7000</v>
      </c>
      <c r="AV973" s="37">
        <v>1E-4</v>
      </c>
      <c r="AW973" s="37">
        <v>1000</v>
      </c>
      <c r="AX973" s="37">
        <v>9</v>
      </c>
      <c r="AY973" s="37">
        <v>0.13829787234042554</v>
      </c>
      <c r="AZ973" s="37">
        <v>5.3559764859569103E-3</v>
      </c>
      <c r="BA973" s="37">
        <f t="shared" si="85"/>
        <v>0.14365384882638244</v>
      </c>
    </row>
    <row r="974" spans="9:53" x14ac:dyDescent="0.2">
      <c r="I974" s="15" t="s">
        <v>17887</v>
      </c>
      <c r="J974" s="43">
        <v>3000</v>
      </c>
      <c r="K974" s="43">
        <v>1</v>
      </c>
      <c r="L974" s="43">
        <v>2</v>
      </c>
      <c r="M974" s="43">
        <v>0.01</v>
      </c>
      <c r="N974" s="43">
        <v>0</v>
      </c>
      <c r="O974" s="43">
        <v>0.24468085106382978</v>
      </c>
      <c r="P974" s="43">
        <v>0.10739601444429585</v>
      </c>
      <c r="Q974" s="43">
        <f t="shared" si="82"/>
        <v>0.35207686550812561</v>
      </c>
      <c r="R974" s="42"/>
      <c r="S974" s="15" t="s">
        <v>3440</v>
      </c>
      <c r="T974" s="37">
        <v>7000</v>
      </c>
      <c r="U974" s="37">
        <v>1E-4</v>
      </c>
      <c r="V974" s="37">
        <v>10000</v>
      </c>
      <c r="W974" s="37">
        <v>0</v>
      </c>
      <c r="X974" s="37">
        <v>0.30851063829787234</v>
      </c>
      <c r="Y974" s="37">
        <v>0</v>
      </c>
      <c r="Z974" s="37">
        <f t="shared" si="83"/>
        <v>0.30851063829787234</v>
      </c>
      <c r="AA974" s="42"/>
      <c r="AJ974" s="15" t="s">
        <v>9993</v>
      </c>
      <c r="AK974" s="43">
        <v>3000</v>
      </c>
      <c r="AL974" s="43">
        <v>1</v>
      </c>
      <c r="AM974" s="43">
        <v>2</v>
      </c>
      <c r="AN974" s="43">
        <v>0.01</v>
      </c>
      <c r="AO974" s="43">
        <v>0</v>
      </c>
      <c r="AP974" s="43">
        <v>0.13829787234042554</v>
      </c>
      <c r="AQ974" s="43">
        <v>-6.7433558111860284E-3</v>
      </c>
      <c r="AR974" s="43">
        <f t="shared" si="84"/>
        <v>0.1315545165292395</v>
      </c>
      <c r="AS974" s="42"/>
      <c r="AT974" s="15" t="s">
        <v>11781</v>
      </c>
      <c r="AU974" s="37">
        <v>7000</v>
      </c>
      <c r="AV974" s="37">
        <v>1E-4</v>
      </c>
      <c r="AW974" s="37">
        <v>10000</v>
      </c>
      <c r="AX974" s="37">
        <v>0</v>
      </c>
      <c r="AY974" s="37">
        <v>0.1276595744680851</v>
      </c>
      <c r="AZ974" s="37">
        <v>-1.50118514616803E-2</v>
      </c>
      <c r="BA974" s="37">
        <f t="shared" si="85"/>
        <v>0.1126477230064048</v>
      </c>
    </row>
    <row r="975" spans="9:53" x14ac:dyDescent="0.2">
      <c r="I975" s="15" t="s">
        <v>17888</v>
      </c>
      <c r="J975" s="43">
        <v>3000</v>
      </c>
      <c r="K975" s="43">
        <v>1</v>
      </c>
      <c r="L975" s="43">
        <v>2</v>
      </c>
      <c r="M975" s="43">
        <v>0.01</v>
      </c>
      <c r="N975" s="43">
        <v>1</v>
      </c>
      <c r="O975" s="43">
        <v>0.27659574468085107</v>
      </c>
      <c r="P975" s="43">
        <v>0.14442511042698436</v>
      </c>
      <c r="Q975" s="43">
        <f t="shared" si="82"/>
        <v>0.42102085510783543</v>
      </c>
      <c r="R975" s="42"/>
      <c r="S975" s="15" t="s">
        <v>3441</v>
      </c>
      <c r="T975" s="37">
        <v>7000</v>
      </c>
      <c r="U975" s="37">
        <v>1E-4</v>
      </c>
      <c r="V975" s="37">
        <v>10000</v>
      </c>
      <c r="W975" s="37">
        <v>1</v>
      </c>
      <c r="X975" s="37">
        <v>0.30851063829787234</v>
      </c>
      <c r="Y975" s="37">
        <v>0</v>
      </c>
      <c r="Z975" s="37">
        <f t="shared" si="83"/>
        <v>0.30851063829787234</v>
      </c>
      <c r="AA975" s="42"/>
      <c r="AJ975" s="15" t="s">
        <v>9994</v>
      </c>
      <c r="AK975" s="43">
        <v>3000</v>
      </c>
      <c r="AL975" s="43">
        <v>1</v>
      </c>
      <c r="AM975" s="43">
        <v>2</v>
      </c>
      <c r="AN975" s="43">
        <v>0.01</v>
      </c>
      <c r="AO975" s="43">
        <v>1</v>
      </c>
      <c r="AP975" s="43">
        <v>0.11702127659574468</v>
      </c>
      <c r="AQ975" s="43">
        <v>-4.5704329178394329E-2</v>
      </c>
      <c r="AR975" s="43">
        <f t="shared" si="84"/>
        <v>7.1316947417350354E-2</v>
      </c>
      <c r="AS975" s="42"/>
      <c r="AT975" s="15" t="s">
        <v>11782</v>
      </c>
      <c r="AU975" s="37">
        <v>7000</v>
      </c>
      <c r="AV975" s="37">
        <v>1E-4</v>
      </c>
      <c r="AW975" s="37">
        <v>10000</v>
      </c>
      <c r="AX975" s="37">
        <v>1</v>
      </c>
      <c r="AY975" s="37">
        <v>0.18085106382978725</v>
      </c>
      <c r="AZ975" s="37">
        <v>4.7882136279926338E-2</v>
      </c>
      <c r="BA975" s="37">
        <f t="shared" si="85"/>
        <v>0.2287332001097136</v>
      </c>
    </row>
    <row r="976" spans="9:53" x14ac:dyDescent="0.2">
      <c r="I976" s="15" t="s">
        <v>17889</v>
      </c>
      <c r="J976" s="43">
        <v>3000</v>
      </c>
      <c r="K976" s="43">
        <v>1</v>
      </c>
      <c r="L976" s="43">
        <v>2</v>
      </c>
      <c r="M976" s="43">
        <v>0.01</v>
      </c>
      <c r="N976" s="43">
        <v>2</v>
      </c>
      <c r="O976" s="43">
        <v>0.25531914893617019</v>
      </c>
      <c r="P976" s="43">
        <v>0.12114331507947104</v>
      </c>
      <c r="Q976" s="43">
        <f t="shared" si="82"/>
        <v>0.37646246401564121</v>
      </c>
      <c r="R976" s="42"/>
      <c r="S976" s="15" t="s">
        <v>3442</v>
      </c>
      <c r="T976" s="37">
        <v>7000</v>
      </c>
      <c r="U976" s="37">
        <v>1E-4</v>
      </c>
      <c r="V976" s="37">
        <v>10000</v>
      </c>
      <c r="W976" s="37">
        <v>2</v>
      </c>
      <c r="X976" s="37">
        <v>0.30851063829787234</v>
      </c>
      <c r="Y976" s="37">
        <v>0</v>
      </c>
      <c r="Z976" s="37">
        <f t="shared" si="83"/>
        <v>0.30851063829787234</v>
      </c>
      <c r="AA976" s="42"/>
      <c r="AJ976" s="15" t="s">
        <v>9995</v>
      </c>
      <c r="AK976" s="43">
        <v>3000</v>
      </c>
      <c r="AL976" s="43">
        <v>1</v>
      </c>
      <c r="AM976" s="43">
        <v>2</v>
      </c>
      <c r="AN976" s="43">
        <v>0.01</v>
      </c>
      <c r="AO976" s="43">
        <v>2</v>
      </c>
      <c r="AP976" s="43">
        <v>0.14893617021276595</v>
      </c>
      <c r="AQ976" s="43">
        <v>-3.0678938241963643E-3</v>
      </c>
      <c r="AR976" s="43">
        <f t="shared" si="84"/>
        <v>0.14586827638856958</v>
      </c>
      <c r="AS976" s="42"/>
      <c r="AT976" s="15" t="s">
        <v>11783</v>
      </c>
      <c r="AU976" s="37">
        <v>7000</v>
      </c>
      <c r="AV976" s="37">
        <v>1E-4</v>
      </c>
      <c r="AW976" s="37">
        <v>10000</v>
      </c>
      <c r="AX976" s="37">
        <v>2</v>
      </c>
      <c r="AY976" s="37">
        <v>0.11702127659574468</v>
      </c>
      <c r="AZ976" s="37">
        <v>-3.7914061460689104E-2</v>
      </c>
      <c r="BA976" s="37">
        <f t="shared" si="85"/>
        <v>7.9107215135055586E-2</v>
      </c>
    </row>
    <row r="977" spans="9:53" x14ac:dyDescent="0.2">
      <c r="I977" s="15" t="s">
        <v>17890</v>
      </c>
      <c r="J977" s="43">
        <v>3000</v>
      </c>
      <c r="K977" s="43">
        <v>1</v>
      </c>
      <c r="L977" s="43">
        <v>2</v>
      </c>
      <c r="M977" s="43">
        <v>0.01</v>
      </c>
      <c r="N977" s="43">
        <v>3</v>
      </c>
      <c r="O977" s="43">
        <v>0.25531914893617019</v>
      </c>
      <c r="P977" s="43">
        <v>0.12592986184909669</v>
      </c>
      <c r="Q977" s="43">
        <f t="shared" si="82"/>
        <v>0.38124901078526685</v>
      </c>
      <c r="R977" s="42"/>
      <c r="S977" s="15" t="s">
        <v>3443</v>
      </c>
      <c r="T977" s="37">
        <v>7000</v>
      </c>
      <c r="U977" s="37">
        <v>1E-4</v>
      </c>
      <c r="V977" s="37">
        <v>10000</v>
      </c>
      <c r="W977" s="37">
        <v>3</v>
      </c>
      <c r="X977" s="37">
        <v>0.30851063829787234</v>
      </c>
      <c r="Y977" s="37">
        <v>0</v>
      </c>
      <c r="Z977" s="37">
        <f t="shared" si="83"/>
        <v>0.30851063829787234</v>
      </c>
      <c r="AA977" s="42"/>
      <c r="AJ977" s="15" t="s">
        <v>9996</v>
      </c>
      <c r="AK977" s="43">
        <v>3000</v>
      </c>
      <c r="AL977" s="43">
        <v>1</v>
      </c>
      <c r="AM977" s="43">
        <v>2</v>
      </c>
      <c r="AN977" s="43">
        <v>0.01</v>
      </c>
      <c r="AO977" s="43">
        <v>3</v>
      </c>
      <c r="AP977" s="43">
        <v>0.1276595744680851</v>
      </c>
      <c r="AQ977" s="43">
        <v>-2.8007468658308901E-2</v>
      </c>
      <c r="AR977" s="43">
        <f t="shared" si="84"/>
        <v>9.9652105809776195E-2</v>
      </c>
      <c r="AS977" s="42"/>
      <c r="AT977" s="15" t="s">
        <v>11784</v>
      </c>
      <c r="AU977" s="37">
        <v>7000</v>
      </c>
      <c r="AV977" s="37">
        <v>1E-4</v>
      </c>
      <c r="AW977" s="37">
        <v>10000</v>
      </c>
      <c r="AX977" s="37">
        <v>3</v>
      </c>
      <c r="AY977" s="37">
        <v>0.22340425531914893</v>
      </c>
      <c r="AZ977" s="37">
        <v>8.7378640776699018E-2</v>
      </c>
      <c r="BA977" s="37">
        <f t="shared" si="85"/>
        <v>0.31078289609584797</v>
      </c>
    </row>
    <row r="978" spans="9:53" x14ac:dyDescent="0.2">
      <c r="I978" s="15" t="s">
        <v>17891</v>
      </c>
      <c r="J978" s="43">
        <v>3000</v>
      </c>
      <c r="K978" s="43">
        <v>1</v>
      </c>
      <c r="L978" s="43">
        <v>2</v>
      </c>
      <c r="M978" s="43">
        <v>0.01</v>
      </c>
      <c r="N978" s="43">
        <v>4</v>
      </c>
      <c r="O978" s="43">
        <v>0.27659574468085107</v>
      </c>
      <c r="P978" s="43">
        <v>0.14453961456102787</v>
      </c>
      <c r="Q978" s="43">
        <f t="shared" si="82"/>
        <v>0.42113535924187895</v>
      </c>
      <c r="R978" s="42"/>
      <c r="S978" s="15" t="s">
        <v>3444</v>
      </c>
      <c r="T978" s="37">
        <v>7000</v>
      </c>
      <c r="U978" s="37">
        <v>1E-4</v>
      </c>
      <c r="V978" s="37">
        <v>10000</v>
      </c>
      <c r="W978" s="37">
        <v>4</v>
      </c>
      <c r="X978" s="37">
        <v>0.30851063829787234</v>
      </c>
      <c r="Y978" s="37">
        <v>0</v>
      </c>
      <c r="Z978" s="37">
        <f t="shared" si="83"/>
        <v>0.30851063829787234</v>
      </c>
      <c r="AA978" s="42"/>
      <c r="AJ978" s="15" t="s">
        <v>9997</v>
      </c>
      <c r="AK978" s="43">
        <v>3000</v>
      </c>
      <c r="AL978" s="43">
        <v>1</v>
      </c>
      <c r="AM978" s="43">
        <v>2</v>
      </c>
      <c r="AN978" s="43">
        <v>0.01</v>
      </c>
      <c r="AO978" s="43">
        <v>4</v>
      </c>
      <c r="AP978" s="43">
        <v>9.5744680851063829E-2</v>
      </c>
      <c r="AQ978" s="43">
        <v>-4.7319438982828699E-2</v>
      </c>
      <c r="AR978" s="43">
        <f t="shared" si="84"/>
        <v>4.842524186823513E-2</v>
      </c>
      <c r="AS978" s="42"/>
      <c r="AT978" s="15" t="s">
        <v>11785</v>
      </c>
      <c r="AU978" s="37">
        <v>7000</v>
      </c>
      <c r="AV978" s="37">
        <v>1E-4</v>
      </c>
      <c r="AW978" s="37">
        <v>10000</v>
      </c>
      <c r="AX978" s="37">
        <v>4</v>
      </c>
      <c r="AY978" s="37">
        <v>0.13829787234042554</v>
      </c>
      <c r="AZ978" s="37">
        <v>7.6893001433598531E-3</v>
      </c>
      <c r="BA978" s="37">
        <f t="shared" si="85"/>
        <v>0.1459871724837854</v>
      </c>
    </row>
    <row r="979" spans="9:53" x14ac:dyDescent="0.2">
      <c r="I979" s="15" t="s">
        <v>17892</v>
      </c>
      <c r="J979" s="43">
        <v>3000</v>
      </c>
      <c r="K979" s="43">
        <v>1</v>
      </c>
      <c r="L979" s="43">
        <v>2</v>
      </c>
      <c r="M979" s="43">
        <v>0.01</v>
      </c>
      <c r="N979" s="43">
        <v>5</v>
      </c>
      <c r="O979" s="43">
        <v>0.26595744680851063</v>
      </c>
      <c r="P979" s="43">
        <v>0.13253978868530164</v>
      </c>
      <c r="Q979" s="43">
        <f t="shared" si="82"/>
        <v>0.39849723549381227</v>
      </c>
      <c r="R979" s="42"/>
      <c r="S979" s="15" t="s">
        <v>3445</v>
      </c>
      <c r="T979" s="37">
        <v>7000</v>
      </c>
      <c r="U979" s="37">
        <v>1E-4</v>
      </c>
      <c r="V979" s="37">
        <v>10000</v>
      </c>
      <c r="W979" s="37">
        <v>5</v>
      </c>
      <c r="X979" s="37">
        <v>0.30851063829787234</v>
      </c>
      <c r="Y979" s="37">
        <v>0</v>
      </c>
      <c r="Z979" s="37">
        <f t="shared" si="83"/>
        <v>0.30851063829787234</v>
      </c>
      <c r="AA979" s="42"/>
      <c r="AJ979" s="15" t="s">
        <v>9998</v>
      </c>
      <c r="AK979" s="43">
        <v>3000</v>
      </c>
      <c r="AL979" s="43">
        <v>1</v>
      </c>
      <c r="AM979" s="43">
        <v>2</v>
      </c>
      <c r="AN979" s="43">
        <v>0.01</v>
      </c>
      <c r="AO979" s="43">
        <v>5</v>
      </c>
      <c r="AP979" s="43">
        <v>0.1702127659574468</v>
      </c>
      <c r="AQ979" s="43">
        <v>1.0526315789473677E-2</v>
      </c>
      <c r="AR979" s="43">
        <f t="shared" si="84"/>
        <v>0.18073908174692049</v>
      </c>
      <c r="AS979" s="42"/>
      <c r="AT979" s="15" t="s">
        <v>11786</v>
      </c>
      <c r="AU979" s="37">
        <v>7000</v>
      </c>
      <c r="AV979" s="37">
        <v>1E-4</v>
      </c>
      <c r="AW979" s="37">
        <v>10000</v>
      </c>
      <c r="AX979" s="37">
        <v>5</v>
      </c>
      <c r="AY979" s="37">
        <v>0.15957446808510639</v>
      </c>
      <c r="AZ979" s="37">
        <v>1.1316735454666474E-2</v>
      </c>
      <c r="BA979" s="37">
        <f t="shared" si="85"/>
        <v>0.17089120353977286</v>
      </c>
    </row>
    <row r="980" spans="9:53" x14ac:dyDescent="0.2">
      <c r="I980" s="15" t="s">
        <v>17893</v>
      </c>
      <c r="J980" s="43">
        <v>3000</v>
      </c>
      <c r="K980" s="43">
        <v>1</v>
      </c>
      <c r="L980" s="43">
        <v>2</v>
      </c>
      <c r="M980" s="43">
        <v>0.01</v>
      </c>
      <c r="N980" s="43">
        <v>6</v>
      </c>
      <c r="O980" s="43">
        <v>0.25531914893617019</v>
      </c>
      <c r="P980" s="43">
        <v>0.12627805072367546</v>
      </c>
      <c r="Q980" s="43">
        <f t="shared" si="82"/>
        <v>0.38159719965984562</v>
      </c>
      <c r="R980" s="42"/>
      <c r="S980" s="15" t="s">
        <v>3446</v>
      </c>
      <c r="T980" s="37">
        <v>7000</v>
      </c>
      <c r="U980" s="37">
        <v>1E-4</v>
      </c>
      <c r="V980" s="37">
        <v>10000</v>
      </c>
      <c r="W980" s="37">
        <v>6</v>
      </c>
      <c r="X980" s="37">
        <v>0.30851063829787234</v>
      </c>
      <c r="Y980" s="37">
        <v>0</v>
      </c>
      <c r="Z980" s="37">
        <f t="shared" si="83"/>
        <v>0.30851063829787234</v>
      </c>
      <c r="AA980" s="42"/>
      <c r="AJ980" s="15" t="s">
        <v>9999</v>
      </c>
      <c r="AK980" s="43">
        <v>3000</v>
      </c>
      <c r="AL980" s="43">
        <v>1</v>
      </c>
      <c r="AM980" s="43">
        <v>2</v>
      </c>
      <c r="AN980" s="43">
        <v>0.01</v>
      </c>
      <c r="AO980" s="43">
        <v>6</v>
      </c>
      <c r="AP980" s="43">
        <v>0.11702127659574468</v>
      </c>
      <c r="AQ980" s="43">
        <v>-2.3750164020469765E-2</v>
      </c>
      <c r="AR980" s="43">
        <f t="shared" si="84"/>
        <v>9.3271112575274914E-2</v>
      </c>
      <c r="AS980" s="42"/>
      <c r="AT980" s="15" t="s">
        <v>11787</v>
      </c>
      <c r="AU980" s="37">
        <v>7000</v>
      </c>
      <c r="AV980" s="37">
        <v>1E-4</v>
      </c>
      <c r="AW980" s="37">
        <v>10000</v>
      </c>
      <c r="AX980" s="37">
        <v>6</v>
      </c>
      <c r="AY980" s="37">
        <v>7.4468085106382975E-2</v>
      </c>
      <c r="AZ980" s="37">
        <v>-7.3651043717999243E-2</v>
      </c>
      <c r="BA980" s="37">
        <f t="shared" si="85"/>
        <v>8.1704138838373241E-4</v>
      </c>
    </row>
    <row r="981" spans="9:53" x14ac:dyDescent="0.2">
      <c r="I981" s="15" t="s">
        <v>17894</v>
      </c>
      <c r="J981" s="43">
        <v>3000</v>
      </c>
      <c r="K981" s="43">
        <v>1</v>
      </c>
      <c r="L981" s="43">
        <v>2</v>
      </c>
      <c r="M981" s="43">
        <v>0.01</v>
      </c>
      <c r="N981" s="43">
        <v>7</v>
      </c>
      <c r="O981" s="43">
        <v>0.26595744680851063</v>
      </c>
      <c r="P981" s="43">
        <v>0.13738529059715388</v>
      </c>
      <c r="Q981" s="43">
        <f t="shared" si="82"/>
        <v>0.40334273740566451</v>
      </c>
      <c r="R981" s="42"/>
      <c r="S981" s="15" t="s">
        <v>3447</v>
      </c>
      <c r="T981" s="37">
        <v>7000</v>
      </c>
      <c r="U981" s="37">
        <v>1E-4</v>
      </c>
      <c r="V981" s="37">
        <v>10000</v>
      </c>
      <c r="W981" s="37">
        <v>7</v>
      </c>
      <c r="X981" s="37">
        <v>0.30851063829787234</v>
      </c>
      <c r="Y981" s="37">
        <v>0</v>
      </c>
      <c r="Z981" s="37">
        <f t="shared" si="83"/>
        <v>0.30851063829787234</v>
      </c>
      <c r="AA981" s="42"/>
      <c r="AJ981" s="15" t="s">
        <v>10000</v>
      </c>
      <c r="AK981" s="43">
        <v>3000</v>
      </c>
      <c r="AL981" s="43">
        <v>1</v>
      </c>
      <c r="AM981" s="43">
        <v>2</v>
      </c>
      <c r="AN981" s="43">
        <v>0.01</v>
      </c>
      <c r="AO981" s="43">
        <v>7</v>
      </c>
      <c r="AP981" s="43">
        <v>0.10638297872340426</v>
      </c>
      <c r="AQ981" s="43">
        <v>-3.3507853403141365E-2</v>
      </c>
      <c r="AR981" s="43">
        <f t="shared" si="84"/>
        <v>7.2875125320262885E-2</v>
      </c>
      <c r="AS981" s="42"/>
      <c r="AT981" s="15" t="s">
        <v>11788</v>
      </c>
      <c r="AU981" s="37">
        <v>7000</v>
      </c>
      <c r="AV981" s="37">
        <v>1E-4</v>
      </c>
      <c r="AW981" s="37">
        <v>10000</v>
      </c>
      <c r="AX981" s="37">
        <v>7</v>
      </c>
      <c r="AY981" s="37">
        <v>0.15957446808510639</v>
      </c>
      <c r="AZ981" s="37">
        <v>1.9152027473253209E-2</v>
      </c>
      <c r="BA981" s="37">
        <f t="shared" si="85"/>
        <v>0.17872649555835959</v>
      </c>
    </row>
    <row r="982" spans="9:53" x14ac:dyDescent="0.2">
      <c r="I982" s="15" t="s">
        <v>17895</v>
      </c>
      <c r="J982" s="43">
        <v>3000</v>
      </c>
      <c r="K982" s="43">
        <v>1</v>
      </c>
      <c r="L982" s="43">
        <v>2</v>
      </c>
      <c r="M982" s="43">
        <v>0.01</v>
      </c>
      <c r="N982" s="43">
        <v>8</v>
      </c>
      <c r="O982" s="43">
        <v>0.25531914893617019</v>
      </c>
      <c r="P982" s="43">
        <v>0.12114331507947104</v>
      </c>
      <c r="Q982" s="43">
        <f t="shared" si="82"/>
        <v>0.37646246401564121</v>
      </c>
      <c r="R982" s="42"/>
      <c r="S982" s="15" t="s">
        <v>3448</v>
      </c>
      <c r="T982" s="37">
        <v>7000</v>
      </c>
      <c r="U982" s="37">
        <v>1E-4</v>
      </c>
      <c r="V982" s="37">
        <v>10000</v>
      </c>
      <c r="W982" s="37">
        <v>8</v>
      </c>
      <c r="X982" s="37">
        <v>0.30851063829787234</v>
      </c>
      <c r="Y982" s="37">
        <v>0</v>
      </c>
      <c r="Z982" s="37">
        <f t="shared" si="83"/>
        <v>0.30851063829787234</v>
      </c>
      <c r="AA982" s="42"/>
      <c r="AJ982" s="15" t="s">
        <v>10001</v>
      </c>
      <c r="AK982" s="43">
        <v>3000</v>
      </c>
      <c r="AL982" s="43">
        <v>1</v>
      </c>
      <c r="AM982" s="43">
        <v>2</v>
      </c>
      <c r="AN982" s="43">
        <v>0.01</v>
      </c>
      <c r="AO982" s="43">
        <v>8</v>
      </c>
      <c r="AP982" s="43">
        <v>0.13829787234042554</v>
      </c>
      <c r="AQ982" s="43">
        <v>9.238776837996128E-3</v>
      </c>
      <c r="AR982" s="43">
        <f t="shared" si="84"/>
        <v>0.14753664917842166</v>
      </c>
      <c r="AS982" s="42"/>
      <c r="AT982" s="15" t="s">
        <v>11789</v>
      </c>
      <c r="AU982" s="37">
        <v>7000</v>
      </c>
      <c r="AV982" s="37">
        <v>1E-4</v>
      </c>
      <c r="AW982" s="37">
        <v>10000</v>
      </c>
      <c r="AX982" s="37">
        <v>8</v>
      </c>
      <c r="AY982" s="37">
        <v>0.1276595744680851</v>
      </c>
      <c r="AZ982" s="37">
        <v>-9.4290204295442662E-3</v>
      </c>
      <c r="BA982" s="37">
        <f t="shared" si="85"/>
        <v>0.11823055403854082</v>
      </c>
    </row>
    <row r="983" spans="9:53" x14ac:dyDescent="0.2">
      <c r="I983" s="15" t="s">
        <v>17896</v>
      </c>
      <c r="J983" s="43">
        <v>3000</v>
      </c>
      <c r="K983" s="43">
        <v>1</v>
      </c>
      <c r="L983" s="43">
        <v>2</v>
      </c>
      <c r="M983" s="43">
        <v>0.01</v>
      </c>
      <c r="N983" s="43">
        <v>9</v>
      </c>
      <c r="O983" s="43">
        <v>0.25531914893617019</v>
      </c>
      <c r="P983" s="43">
        <v>0.1191432396251673</v>
      </c>
      <c r="Q983" s="43">
        <f t="shared" si="82"/>
        <v>0.37446238856133751</v>
      </c>
      <c r="R983" s="42"/>
      <c r="S983" s="15" t="s">
        <v>3449</v>
      </c>
      <c r="T983" s="37">
        <v>7000</v>
      </c>
      <c r="U983" s="37">
        <v>1E-4</v>
      </c>
      <c r="V983" s="37">
        <v>10000</v>
      </c>
      <c r="W983" s="37">
        <v>9</v>
      </c>
      <c r="X983" s="37">
        <v>0.30851063829787234</v>
      </c>
      <c r="Y983" s="37">
        <v>0</v>
      </c>
      <c r="Z983" s="37">
        <f t="shared" si="83"/>
        <v>0.30851063829787234</v>
      </c>
      <c r="AA983" s="42"/>
      <c r="AJ983" s="15" t="s">
        <v>10002</v>
      </c>
      <c r="AK983" s="43">
        <v>3000</v>
      </c>
      <c r="AL983" s="43">
        <v>1</v>
      </c>
      <c r="AM983" s="43">
        <v>2</v>
      </c>
      <c r="AN983" s="43">
        <v>0.01</v>
      </c>
      <c r="AO983" s="43">
        <v>9</v>
      </c>
      <c r="AP983" s="43">
        <v>0.13829787234042554</v>
      </c>
      <c r="AQ983" s="43">
        <v>1.9661816751867772E-3</v>
      </c>
      <c r="AR983" s="43">
        <f t="shared" si="84"/>
        <v>0.14026405401561232</v>
      </c>
      <c r="AS983" s="42"/>
      <c r="AT983" s="15" t="s">
        <v>11790</v>
      </c>
      <c r="AU983" s="37">
        <v>7000</v>
      </c>
      <c r="AV983" s="37">
        <v>1E-4</v>
      </c>
      <c r="AW983" s="37">
        <v>10000</v>
      </c>
      <c r="AX983" s="37">
        <v>9</v>
      </c>
      <c r="AY983" s="37">
        <v>0.1702127659574468</v>
      </c>
      <c r="AZ983" s="37">
        <v>4.4815007816571148E-2</v>
      </c>
      <c r="BA983" s="37">
        <f t="shared" si="85"/>
        <v>0.21502777377401794</v>
      </c>
    </row>
    <row r="984" spans="9:53" x14ac:dyDescent="0.2">
      <c r="I984" s="15" t="s">
        <v>17897</v>
      </c>
      <c r="J984" s="43">
        <v>3000</v>
      </c>
      <c r="K984" s="43">
        <v>1</v>
      </c>
      <c r="L984" s="43">
        <v>2</v>
      </c>
      <c r="M984" s="43">
        <v>0.1</v>
      </c>
      <c r="N984" s="43">
        <v>0</v>
      </c>
      <c r="O984" s="43">
        <v>0.26595744680851063</v>
      </c>
      <c r="P984" s="43">
        <v>0.13531529129449404</v>
      </c>
      <c r="Q984" s="43">
        <f t="shared" si="82"/>
        <v>0.40127273810300468</v>
      </c>
      <c r="R984" s="42"/>
      <c r="S984" s="15" t="s">
        <v>3450</v>
      </c>
      <c r="T984" s="37">
        <v>7000</v>
      </c>
      <c r="U984" s="37">
        <v>1E-4</v>
      </c>
      <c r="V984" s="37">
        <v>100000</v>
      </c>
      <c r="W984" s="37">
        <v>0</v>
      </c>
      <c r="X984" s="37">
        <v>0.30851063829787234</v>
      </c>
      <c r="Y984" s="37">
        <v>0</v>
      </c>
      <c r="Z984" s="37">
        <f t="shared" si="83"/>
        <v>0.30851063829787234</v>
      </c>
      <c r="AA984" s="42"/>
      <c r="AJ984" s="15" t="s">
        <v>10003</v>
      </c>
      <c r="AK984" s="43">
        <v>3000</v>
      </c>
      <c r="AL984" s="43">
        <v>1</v>
      </c>
      <c r="AM984" s="43">
        <v>2</v>
      </c>
      <c r="AN984" s="43">
        <v>0.1</v>
      </c>
      <c r="AO984" s="43">
        <v>0</v>
      </c>
      <c r="AP984" s="43">
        <v>9.5744680851063829E-2</v>
      </c>
      <c r="AQ984" s="43">
        <v>-5.2146431393205142E-2</v>
      </c>
      <c r="AR984" s="43">
        <f t="shared" si="84"/>
        <v>4.3598249457858687E-2</v>
      </c>
      <c r="AS984" s="42"/>
      <c r="AT984" s="15" t="s">
        <v>11791</v>
      </c>
      <c r="AU984" s="37">
        <v>7000</v>
      </c>
      <c r="AV984" s="37">
        <v>1E-4</v>
      </c>
      <c r="AW984" s="37">
        <v>100000</v>
      </c>
      <c r="AX984" s="37">
        <v>0</v>
      </c>
      <c r="AY984" s="37">
        <v>0.1276595744680851</v>
      </c>
      <c r="AZ984" s="37">
        <v>-2.0521647027671137E-2</v>
      </c>
      <c r="BA984" s="37">
        <f t="shared" si="85"/>
        <v>0.10713792744041396</v>
      </c>
    </row>
    <row r="985" spans="9:53" x14ac:dyDescent="0.2">
      <c r="I985" s="15" t="s">
        <v>17898</v>
      </c>
      <c r="J985" s="43">
        <v>3000</v>
      </c>
      <c r="K985" s="43">
        <v>1</v>
      </c>
      <c r="L985" s="43">
        <v>2</v>
      </c>
      <c r="M985" s="43">
        <v>0.1</v>
      </c>
      <c r="N985" s="43">
        <v>1</v>
      </c>
      <c r="O985" s="43">
        <v>0.25531914893617019</v>
      </c>
      <c r="P985" s="43">
        <v>0.12079102084446822</v>
      </c>
      <c r="Q985" s="43">
        <f t="shared" si="82"/>
        <v>0.37611016978063838</v>
      </c>
      <c r="R985" s="42"/>
      <c r="S985" s="15" t="s">
        <v>3451</v>
      </c>
      <c r="T985" s="37">
        <v>7000</v>
      </c>
      <c r="U985" s="37">
        <v>1E-4</v>
      </c>
      <c r="V985" s="37">
        <v>100000</v>
      </c>
      <c r="W985" s="37">
        <v>1</v>
      </c>
      <c r="X985" s="37">
        <v>0.30851063829787234</v>
      </c>
      <c r="Y985" s="37">
        <v>0</v>
      </c>
      <c r="Z985" s="37">
        <f t="shared" si="83"/>
        <v>0.30851063829787234</v>
      </c>
      <c r="AA985" s="42"/>
      <c r="AJ985" s="15" t="s">
        <v>10004</v>
      </c>
      <c r="AK985" s="43">
        <v>3000</v>
      </c>
      <c r="AL985" s="43">
        <v>1</v>
      </c>
      <c r="AM985" s="43">
        <v>2</v>
      </c>
      <c r="AN985" s="43">
        <v>0.1</v>
      </c>
      <c r="AO985" s="43">
        <v>1</v>
      </c>
      <c r="AP985" s="43">
        <v>7.4468085106382975E-2</v>
      </c>
      <c r="AQ985" s="43">
        <v>-6.7066805845511474E-2</v>
      </c>
      <c r="AR985" s="43">
        <f t="shared" si="84"/>
        <v>7.4012792608715017E-3</v>
      </c>
      <c r="AS985" s="42"/>
      <c r="AT985" s="15" t="s">
        <v>11792</v>
      </c>
      <c r="AU985" s="37">
        <v>7000</v>
      </c>
      <c r="AV985" s="37">
        <v>1E-4</v>
      </c>
      <c r="AW985" s="37">
        <v>100000</v>
      </c>
      <c r="AX985" s="37">
        <v>1</v>
      </c>
      <c r="AY985" s="37">
        <v>0.13829787234042554</v>
      </c>
      <c r="AZ985" s="37">
        <v>-1.6012810248198575E-2</v>
      </c>
      <c r="BA985" s="37">
        <f t="shared" si="85"/>
        <v>0.12228506209222696</v>
      </c>
    </row>
    <row r="986" spans="9:53" x14ac:dyDescent="0.2">
      <c r="I986" s="15" t="s">
        <v>17899</v>
      </c>
      <c r="J986" s="43">
        <v>3000</v>
      </c>
      <c r="K986" s="43">
        <v>1</v>
      </c>
      <c r="L986" s="43">
        <v>2</v>
      </c>
      <c r="M986" s="43">
        <v>0.1</v>
      </c>
      <c r="N986" s="43">
        <v>2</v>
      </c>
      <c r="O986" s="43">
        <v>0.25531914893617019</v>
      </c>
      <c r="P986" s="43">
        <v>0.12020323572670143</v>
      </c>
      <c r="Q986" s="43">
        <f t="shared" si="82"/>
        <v>0.37552238466287163</v>
      </c>
      <c r="R986" s="42"/>
      <c r="S986" s="15" t="s">
        <v>3452</v>
      </c>
      <c r="T986" s="37">
        <v>7000</v>
      </c>
      <c r="U986" s="37">
        <v>1E-4</v>
      </c>
      <c r="V986" s="37">
        <v>100000</v>
      </c>
      <c r="W986" s="37">
        <v>2</v>
      </c>
      <c r="X986" s="37">
        <v>0.30851063829787234</v>
      </c>
      <c r="Y986" s="37">
        <v>0</v>
      </c>
      <c r="Z986" s="37">
        <f t="shared" si="83"/>
        <v>0.30851063829787234</v>
      </c>
      <c r="AA986" s="42"/>
      <c r="AJ986" s="15" t="s">
        <v>10005</v>
      </c>
      <c r="AK986" s="43">
        <v>3000</v>
      </c>
      <c r="AL986" s="43">
        <v>1</v>
      </c>
      <c r="AM986" s="43">
        <v>2</v>
      </c>
      <c r="AN986" s="43">
        <v>0.1</v>
      </c>
      <c r="AO986" s="43">
        <v>2</v>
      </c>
      <c r="AP986" s="43">
        <v>8.5106382978723402E-2</v>
      </c>
      <c r="AQ986" s="43">
        <v>-7.3002389169100054E-2</v>
      </c>
      <c r="AR986" s="43">
        <f t="shared" si="84"/>
        <v>1.2103993809623348E-2</v>
      </c>
      <c r="AS986" s="42"/>
      <c r="AT986" s="15" t="s">
        <v>11793</v>
      </c>
      <c r="AU986" s="37">
        <v>7000</v>
      </c>
      <c r="AV986" s="37">
        <v>1E-4</v>
      </c>
      <c r="AW986" s="37">
        <v>100000</v>
      </c>
      <c r="AX986" s="37">
        <v>2</v>
      </c>
      <c r="AY986" s="37">
        <v>0.15957446808510639</v>
      </c>
      <c r="AZ986" s="37">
        <v>2.5587193281721588E-2</v>
      </c>
      <c r="BA986" s="37">
        <f t="shared" si="85"/>
        <v>0.18516166136682799</v>
      </c>
    </row>
    <row r="987" spans="9:53" x14ac:dyDescent="0.2">
      <c r="I987" s="15" t="s">
        <v>17900</v>
      </c>
      <c r="J987" s="43">
        <v>3000</v>
      </c>
      <c r="K987" s="43">
        <v>1</v>
      </c>
      <c r="L987" s="43">
        <v>2</v>
      </c>
      <c r="M987" s="43">
        <v>0.1</v>
      </c>
      <c r="N987" s="43">
        <v>3</v>
      </c>
      <c r="O987" s="43">
        <v>0.26595744680851063</v>
      </c>
      <c r="P987" s="43">
        <v>0.13462308205470314</v>
      </c>
      <c r="Q987" s="43">
        <f t="shared" si="82"/>
        <v>0.40058052886321377</v>
      </c>
      <c r="R987" s="42"/>
      <c r="S987" s="15" t="s">
        <v>3453</v>
      </c>
      <c r="T987" s="37">
        <v>7000</v>
      </c>
      <c r="U987" s="37">
        <v>1E-4</v>
      </c>
      <c r="V987" s="37">
        <v>100000</v>
      </c>
      <c r="W987" s="37">
        <v>3</v>
      </c>
      <c r="X987" s="37">
        <v>0.30851063829787234</v>
      </c>
      <c r="Y987" s="37">
        <v>0</v>
      </c>
      <c r="Z987" s="37">
        <f t="shared" si="83"/>
        <v>0.30851063829787234</v>
      </c>
      <c r="AA987" s="42"/>
      <c r="AJ987" s="15" t="s">
        <v>10006</v>
      </c>
      <c r="AK987" s="43">
        <v>3000</v>
      </c>
      <c r="AL987" s="43">
        <v>1</v>
      </c>
      <c r="AM987" s="43">
        <v>2</v>
      </c>
      <c r="AN987" s="43">
        <v>0.1</v>
      </c>
      <c r="AO987" s="43">
        <v>3</v>
      </c>
      <c r="AP987" s="43">
        <v>0.15957446808510639</v>
      </c>
      <c r="AQ987" s="43">
        <v>2.8137678314356762E-2</v>
      </c>
      <c r="AR987" s="43">
        <f t="shared" si="84"/>
        <v>0.18771214639946315</v>
      </c>
      <c r="AS987" s="42"/>
      <c r="AT987" s="15" t="s">
        <v>11794</v>
      </c>
      <c r="AU987" s="37">
        <v>7000</v>
      </c>
      <c r="AV987" s="37">
        <v>1E-4</v>
      </c>
      <c r="AW987" s="37">
        <v>100000</v>
      </c>
      <c r="AX987" s="37">
        <v>3</v>
      </c>
      <c r="AY987" s="37">
        <v>0.11702127659574468</v>
      </c>
      <c r="AZ987" s="37">
        <v>-3.5297239915074309E-2</v>
      </c>
      <c r="BA987" s="37">
        <f t="shared" si="85"/>
        <v>8.1724036680670381E-2</v>
      </c>
    </row>
    <row r="988" spans="9:53" x14ac:dyDescent="0.2">
      <c r="I988" s="15" t="s">
        <v>17901</v>
      </c>
      <c r="J988" s="43">
        <v>3000</v>
      </c>
      <c r="K988" s="43">
        <v>1</v>
      </c>
      <c r="L988" s="43">
        <v>2</v>
      </c>
      <c r="M988" s="43">
        <v>0.1</v>
      </c>
      <c r="N988" s="43">
        <v>4</v>
      </c>
      <c r="O988" s="43">
        <v>0.24468085106382978</v>
      </c>
      <c r="P988" s="43">
        <v>0.11167309996006922</v>
      </c>
      <c r="Q988" s="43">
        <f t="shared" si="82"/>
        <v>0.356353951023899</v>
      </c>
      <c r="R988" s="42"/>
      <c r="S988" s="15" t="s">
        <v>3454</v>
      </c>
      <c r="T988" s="37">
        <v>7000</v>
      </c>
      <c r="U988" s="37">
        <v>1E-4</v>
      </c>
      <c r="V988" s="37">
        <v>100000</v>
      </c>
      <c r="W988" s="37">
        <v>4</v>
      </c>
      <c r="X988" s="37">
        <v>0.30851063829787234</v>
      </c>
      <c r="Y988" s="37">
        <v>0</v>
      </c>
      <c r="Z988" s="37">
        <f t="shared" si="83"/>
        <v>0.30851063829787234</v>
      </c>
      <c r="AA988" s="42"/>
      <c r="AJ988" s="15" t="s">
        <v>10007</v>
      </c>
      <c r="AK988" s="43">
        <v>3000</v>
      </c>
      <c r="AL988" s="43">
        <v>1</v>
      </c>
      <c r="AM988" s="43">
        <v>2</v>
      </c>
      <c r="AN988" s="43">
        <v>0.1</v>
      </c>
      <c r="AO988" s="43">
        <v>4</v>
      </c>
      <c r="AP988" s="43">
        <v>0.1276595744680851</v>
      </c>
      <c r="AQ988" s="43">
        <v>-9.0325958895143572E-3</v>
      </c>
      <c r="AR988" s="43">
        <f t="shared" si="84"/>
        <v>0.11862697857857074</v>
      </c>
      <c r="AS988" s="42"/>
      <c r="AT988" s="15" t="s">
        <v>11795</v>
      </c>
      <c r="AU988" s="37">
        <v>7000</v>
      </c>
      <c r="AV988" s="37">
        <v>1E-4</v>
      </c>
      <c r="AW988" s="37">
        <v>100000</v>
      </c>
      <c r="AX988" s="37">
        <v>4</v>
      </c>
      <c r="AY988" s="37">
        <v>9.5744680851063829E-2</v>
      </c>
      <c r="AZ988" s="37">
        <v>-4.8969410529079688E-2</v>
      </c>
      <c r="BA988" s="37">
        <f t="shared" si="85"/>
        <v>4.6775270321984141E-2</v>
      </c>
    </row>
    <row r="989" spans="9:53" x14ac:dyDescent="0.2">
      <c r="I989" s="15" t="s">
        <v>17902</v>
      </c>
      <c r="J989" s="43">
        <v>3000</v>
      </c>
      <c r="K989" s="43">
        <v>1</v>
      </c>
      <c r="L989" s="43">
        <v>2</v>
      </c>
      <c r="M989" s="43">
        <v>0.1</v>
      </c>
      <c r="N989" s="43">
        <v>5</v>
      </c>
      <c r="O989" s="43">
        <v>0.25531914893617019</v>
      </c>
      <c r="P989" s="43">
        <v>0.12020323572670147</v>
      </c>
      <c r="Q989" s="43">
        <f t="shared" si="82"/>
        <v>0.37552238466287169</v>
      </c>
      <c r="R989" s="42"/>
      <c r="S989" s="15" t="s">
        <v>3455</v>
      </c>
      <c r="T989" s="37">
        <v>7000</v>
      </c>
      <c r="U989" s="37">
        <v>1E-4</v>
      </c>
      <c r="V989" s="37">
        <v>100000</v>
      </c>
      <c r="W989" s="37">
        <v>5</v>
      </c>
      <c r="X989" s="37">
        <v>0.30851063829787234</v>
      </c>
      <c r="Y989" s="37">
        <v>0</v>
      </c>
      <c r="Z989" s="37">
        <f t="shared" si="83"/>
        <v>0.30851063829787234</v>
      </c>
      <c r="AA989" s="42"/>
      <c r="AJ989" s="15" t="s">
        <v>10008</v>
      </c>
      <c r="AK989" s="43">
        <v>3000</v>
      </c>
      <c r="AL989" s="43">
        <v>1</v>
      </c>
      <c r="AM989" s="43">
        <v>2</v>
      </c>
      <c r="AN989" s="43">
        <v>0.1</v>
      </c>
      <c r="AO989" s="43">
        <v>5</v>
      </c>
      <c r="AP989" s="43">
        <v>0.1276595744680851</v>
      </c>
      <c r="AQ989" s="43">
        <v>-1.3144058885383815E-2</v>
      </c>
      <c r="AR989" s="43">
        <f t="shared" si="84"/>
        <v>0.11451551558270129</v>
      </c>
      <c r="AS989" s="42"/>
      <c r="AT989" s="15" t="s">
        <v>11796</v>
      </c>
      <c r="AU989" s="37">
        <v>7000</v>
      </c>
      <c r="AV989" s="37">
        <v>1E-4</v>
      </c>
      <c r="AW989" s="37">
        <v>100000</v>
      </c>
      <c r="AX989" s="37">
        <v>5</v>
      </c>
      <c r="AY989" s="37">
        <v>0.10638297872340426</v>
      </c>
      <c r="AZ989" s="37">
        <v>-2.4390243902439043E-2</v>
      </c>
      <c r="BA989" s="37">
        <f t="shared" si="85"/>
        <v>8.199273482096521E-2</v>
      </c>
    </row>
    <row r="990" spans="9:53" x14ac:dyDescent="0.2">
      <c r="I990" s="15" t="s">
        <v>17903</v>
      </c>
      <c r="J990" s="43">
        <v>3000</v>
      </c>
      <c r="K990" s="43">
        <v>1</v>
      </c>
      <c r="L990" s="43">
        <v>2</v>
      </c>
      <c r="M990" s="43">
        <v>0.1</v>
      </c>
      <c r="N990" s="43">
        <v>6</v>
      </c>
      <c r="O990" s="43">
        <v>0.27659574468085107</v>
      </c>
      <c r="P990" s="43">
        <v>0.14143720617864339</v>
      </c>
      <c r="Q990" s="43">
        <f t="shared" si="82"/>
        <v>0.41803295085949443</v>
      </c>
      <c r="R990" s="42"/>
      <c r="S990" s="15" t="s">
        <v>3456</v>
      </c>
      <c r="T990" s="37">
        <v>7000</v>
      </c>
      <c r="U990" s="37">
        <v>1E-4</v>
      </c>
      <c r="V990" s="37">
        <v>100000</v>
      </c>
      <c r="W990" s="37">
        <v>6</v>
      </c>
      <c r="X990" s="37">
        <v>0.30851063829787234</v>
      </c>
      <c r="Y990" s="37">
        <v>0</v>
      </c>
      <c r="Z990" s="37">
        <f t="shared" si="83"/>
        <v>0.30851063829787234</v>
      </c>
      <c r="AA990" s="42"/>
      <c r="AJ990" s="15" t="s">
        <v>10009</v>
      </c>
      <c r="AK990" s="43">
        <v>3000</v>
      </c>
      <c r="AL990" s="43">
        <v>1</v>
      </c>
      <c r="AM990" s="43">
        <v>2</v>
      </c>
      <c r="AN990" s="43">
        <v>0.1</v>
      </c>
      <c r="AO990" s="43">
        <v>6</v>
      </c>
      <c r="AP990" s="43">
        <v>0.13829787234042554</v>
      </c>
      <c r="AQ990" s="43">
        <v>-6.8764877016662205E-3</v>
      </c>
      <c r="AR990" s="43">
        <f t="shared" si="84"/>
        <v>0.13142138463875933</v>
      </c>
      <c r="AS990" s="42"/>
      <c r="AT990" s="15" t="s">
        <v>11797</v>
      </c>
      <c r="AU990" s="37">
        <v>7000</v>
      </c>
      <c r="AV990" s="37">
        <v>1E-4</v>
      </c>
      <c r="AW990" s="37">
        <v>100000</v>
      </c>
      <c r="AX990" s="37">
        <v>6</v>
      </c>
      <c r="AY990" s="37">
        <v>0.13829787234042554</v>
      </c>
      <c r="AZ990" s="37">
        <v>-3.0299038334870108E-3</v>
      </c>
      <c r="BA990" s="37">
        <f t="shared" si="85"/>
        <v>0.13526796850693854</v>
      </c>
    </row>
    <row r="991" spans="9:53" x14ac:dyDescent="0.2">
      <c r="I991" s="15" t="s">
        <v>17904</v>
      </c>
      <c r="J991" s="43">
        <v>3000</v>
      </c>
      <c r="K991" s="43">
        <v>1</v>
      </c>
      <c r="L991" s="43">
        <v>2</v>
      </c>
      <c r="M991" s="43">
        <v>0.1</v>
      </c>
      <c r="N991" s="43">
        <v>7</v>
      </c>
      <c r="O991" s="43">
        <v>0.26595744680851063</v>
      </c>
      <c r="P991" s="43">
        <v>0.13646651577686061</v>
      </c>
      <c r="Q991" s="43">
        <f t="shared" si="82"/>
        <v>0.40242396258537128</v>
      </c>
      <c r="R991" s="42"/>
      <c r="S991" s="15" t="s">
        <v>3457</v>
      </c>
      <c r="T991" s="37">
        <v>7000</v>
      </c>
      <c r="U991" s="37">
        <v>1E-4</v>
      </c>
      <c r="V991" s="37">
        <v>100000</v>
      </c>
      <c r="W991" s="37">
        <v>7</v>
      </c>
      <c r="X991" s="37">
        <v>0.30851063829787234</v>
      </c>
      <c r="Y991" s="37">
        <v>0</v>
      </c>
      <c r="Z991" s="37">
        <f t="shared" si="83"/>
        <v>0.30851063829787234</v>
      </c>
      <c r="AA991" s="42"/>
      <c r="AJ991" s="15" t="s">
        <v>10010</v>
      </c>
      <c r="AK991" s="43">
        <v>3000</v>
      </c>
      <c r="AL991" s="43">
        <v>1</v>
      </c>
      <c r="AM991" s="43">
        <v>2</v>
      </c>
      <c r="AN991" s="43">
        <v>0.1</v>
      </c>
      <c r="AO991" s="43">
        <v>7</v>
      </c>
      <c r="AP991" s="43">
        <v>0.14893617021276595</v>
      </c>
      <c r="AQ991" s="43">
        <v>-8.5836909871244687E-3</v>
      </c>
      <c r="AR991" s="43">
        <f t="shared" si="84"/>
        <v>0.14035247922564148</v>
      </c>
      <c r="AS991" s="42"/>
      <c r="AT991" s="15" t="s">
        <v>11798</v>
      </c>
      <c r="AU991" s="37">
        <v>7000</v>
      </c>
      <c r="AV991" s="37">
        <v>1E-4</v>
      </c>
      <c r="AW991" s="37">
        <v>100000</v>
      </c>
      <c r="AX991" s="37">
        <v>7</v>
      </c>
      <c r="AY991" s="37">
        <v>9.5744680851063829E-2</v>
      </c>
      <c r="AZ991" s="37">
        <v>-6.3348416289592771E-2</v>
      </c>
      <c r="BA991" s="37">
        <f t="shared" si="85"/>
        <v>3.2396264561471058E-2</v>
      </c>
    </row>
    <row r="992" spans="9:53" x14ac:dyDescent="0.2">
      <c r="I992" s="15" t="s">
        <v>17905</v>
      </c>
      <c r="J992" s="43">
        <v>3000</v>
      </c>
      <c r="K992" s="43">
        <v>1</v>
      </c>
      <c r="L992" s="43">
        <v>2</v>
      </c>
      <c r="M992" s="43">
        <v>0.1</v>
      </c>
      <c r="N992" s="43">
        <v>8</v>
      </c>
      <c r="O992" s="43">
        <v>0.25531914893617019</v>
      </c>
      <c r="P992" s="43">
        <v>0.1191432396251673</v>
      </c>
      <c r="Q992" s="43">
        <f t="shared" si="82"/>
        <v>0.37446238856133751</v>
      </c>
      <c r="R992" s="42"/>
      <c r="S992" s="15" t="s">
        <v>3458</v>
      </c>
      <c r="T992" s="37">
        <v>7000</v>
      </c>
      <c r="U992" s="37">
        <v>1E-4</v>
      </c>
      <c r="V992" s="37">
        <v>100000</v>
      </c>
      <c r="W992" s="37">
        <v>8</v>
      </c>
      <c r="X992" s="37">
        <v>0.30851063829787234</v>
      </c>
      <c r="Y992" s="37">
        <v>0</v>
      </c>
      <c r="Z992" s="37">
        <f t="shared" si="83"/>
        <v>0.30851063829787234</v>
      </c>
      <c r="AA992" s="42"/>
      <c r="AJ992" s="15" t="s">
        <v>10011</v>
      </c>
      <c r="AK992" s="43">
        <v>3000</v>
      </c>
      <c r="AL992" s="43">
        <v>1</v>
      </c>
      <c r="AM992" s="43">
        <v>2</v>
      </c>
      <c r="AN992" s="43">
        <v>0.1</v>
      </c>
      <c r="AO992" s="43">
        <v>8</v>
      </c>
      <c r="AP992" s="43">
        <v>0.13829787234042554</v>
      </c>
      <c r="AQ992" s="43">
        <v>-5.4139706853294466E-3</v>
      </c>
      <c r="AR992" s="43">
        <f t="shared" si="84"/>
        <v>0.13288390165509609</v>
      </c>
      <c r="AS992" s="42"/>
      <c r="AT992" s="15" t="s">
        <v>11799</v>
      </c>
      <c r="AU992" s="37">
        <v>7000</v>
      </c>
      <c r="AV992" s="37">
        <v>1E-4</v>
      </c>
      <c r="AW992" s="37">
        <v>100000</v>
      </c>
      <c r="AX992" s="37">
        <v>8</v>
      </c>
      <c r="AY992" s="37">
        <v>0.10638297872340426</v>
      </c>
      <c r="AZ992" s="37">
        <v>-3.0002608922515047E-2</v>
      </c>
      <c r="BA992" s="37">
        <f t="shared" si="85"/>
        <v>7.6380369800889206E-2</v>
      </c>
    </row>
    <row r="993" spans="9:53" x14ac:dyDescent="0.2">
      <c r="I993" s="15" t="s">
        <v>17906</v>
      </c>
      <c r="J993" s="43">
        <v>3000</v>
      </c>
      <c r="K993" s="43">
        <v>1</v>
      </c>
      <c r="L993" s="43">
        <v>2</v>
      </c>
      <c r="M993" s="43">
        <v>0.1</v>
      </c>
      <c r="N993" s="43">
        <v>9</v>
      </c>
      <c r="O993" s="43">
        <v>0.27659574468085107</v>
      </c>
      <c r="P993" s="43">
        <v>0.1451116758058045</v>
      </c>
      <c r="Q993" s="43">
        <f t="shared" si="82"/>
        <v>0.42170742048665555</v>
      </c>
      <c r="R993" s="42"/>
      <c r="S993" s="15" t="s">
        <v>3459</v>
      </c>
      <c r="T993" s="37">
        <v>7000</v>
      </c>
      <c r="U993" s="37">
        <v>1E-4</v>
      </c>
      <c r="V993" s="37">
        <v>100000</v>
      </c>
      <c r="W993" s="37">
        <v>9</v>
      </c>
      <c r="X993" s="37">
        <v>0.30851063829787234</v>
      </c>
      <c r="Y993" s="37">
        <v>0</v>
      </c>
      <c r="Z993" s="37">
        <f t="shared" si="83"/>
        <v>0.30851063829787234</v>
      </c>
      <c r="AA993" s="42"/>
      <c r="AJ993" s="15" t="s">
        <v>10012</v>
      </c>
      <c r="AK993" s="43">
        <v>3000</v>
      </c>
      <c r="AL993" s="43">
        <v>1</v>
      </c>
      <c r="AM993" s="43">
        <v>2</v>
      </c>
      <c r="AN993" s="43">
        <v>0.1</v>
      </c>
      <c r="AO993" s="43">
        <v>9</v>
      </c>
      <c r="AP993" s="43">
        <v>0.11702127659574468</v>
      </c>
      <c r="AQ993" s="43">
        <v>-1.1014642995982879E-2</v>
      </c>
      <c r="AR993" s="43">
        <f t="shared" si="84"/>
        <v>0.1060066335997618</v>
      </c>
      <c r="AS993" s="42"/>
      <c r="AT993" s="15" t="s">
        <v>11800</v>
      </c>
      <c r="AU993" s="37">
        <v>7000</v>
      </c>
      <c r="AV993" s="37">
        <v>1E-4</v>
      </c>
      <c r="AW993" s="37">
        <v>100000</v>
      </c>
      <c r="AX993" s="37">
        <v>9</v>
      </c>
      <c r="AY993" s="37">
        <v>0.15957446808510639</v>
      </c>
      <c r="AZ993" s="37">
        <v>1.6293548814412501E-2</v>
      </c>
      <c r="BA993" s="37">
        <f t="shared" si="85"/>
        <v>0.17586801689951889</v>
      </c>
    </row>
    <row r="994" spans="9:53" x14ac:dyDescent="0.2">
      <c r="I994" s="15" t="s">
        <v>17907</v>
      </c>
      <c r="J994" s="43">
        <v>3000</v>
      </c>
      <c r="K994" s="43">
        <v>1</v>
      </c>
      <c r="L994" s="43">
        <v>2</v>
      </c>
      <c r="M994" s="43">
        <v>1</v>
      </c>
      <c r="N994" s="43">
        <v>0</v>
      </c>
      <c r="O994" s="43">
        <v>0.25531914893617019</v>
      </c>
      <c r="P994" s="43">
        <v>0.12662596230422085</v>
      </c>
      <c r="Q994" s="43">
        <f t="shared" si="82"/>
        <v>0.38194511124039104</v>
      </c>
      <c r="R994" s="42"/>
      <c r="S994" s="15" t="s">
        <v>3460</v>
      </c>
      <c r="T994" s="37">
        <v>9000</v>
      </c>
      <c r="U994" s="37">
        <v>1E-4</v>
      </c>
      <c r="V994" s="37">
        <v>1.0000000000000001E-5</v>
      </c>
      <c r="W994" s="37">
        <v>0</v>
      </c>
      <c r="X994" s="37">
        <v>0.30851063829787234</v>
      </c>
      <c r="Y994" s="37">
        <v>0</v>
      </c>
      <c r="Z994" s="37">
        <f t="shared" si="83"/>
        <v>0.30851063829787234</v>
      </c>
      <c r="AA994" s="42"/>
      <c r="AJ994" s="15" t="s">
        <v>10013</v>
      </c>
      <c r="AK994" s="43">
        <v>3000</v>
      </c>
      <c r="AL994" s="43">
        <v>1</v>
      </c>
      <c r="AM994" s="43">
        <v>2</v>
      </c>
      <c r="AN994" s="43">
        <v>1</v>
      </c>
      <c r="AO994" s="43">
        <v>0</v>
      </c>
      <c r="AP994" s="43">
        <v>0.18085106382978725</v>
      </c>
      <c r="AQ994" s="43">
        <v>4.3478260869565216E-2</v>
      </c>
      <c r="AR994" s="43">
        <f t="shared" si="84"/>
        <v>0.22432932469935246</v>
      </c>
      <c r="AS994" s="42"/>
      <c r="AT994" s="15" t="s">
        <v>11801</v>
      </c>
      <c r="AU994" s="37">
        <v>9000</v>
      </c>
      <c r="AV994" s="37">
        <v>1E-4</v>
      </c>
      <c r="AW994" s="37">
        <v>1.0000000000000001E-5</v>
      </c>
      <c r="AX994" s="37">
        <v>0</v>
      </c>
      <c r="AY994" s="37">
        <v>9.5744680851063829E-2</v>
      </c>
      <c r="AZ994" s="37">
        <v>-5.5621614480116238E-2</v>
      </c>
      <c r="BA994" s="37">
        <f t="shared" si="85"/>
        <v>4.0123066370947591E-2</v>
      </c>
    </row>
    <row r="995" spans="9:53" x14ac:dyDescent="0.2">
      <c r="I995" s="15" t="s">
        <v>17908</v>
      </c>
      <c r="J995" s="43">
        <v>3000</v>
      </c>
      <c r="K995" s="43">
        <v>1</v>
      </c>
      <c r="L995" s="43">
        <v>2</v>
      </c>
      <c r="M995" s="43">
        <v>1</v>
      </c>
      <c r="N995" s="43">
        <v>1</v>
      </c>
      <c r="O995" s="43">
        <v>0.24468085106382978</v>
      </c>
      <c r="P995" s="43">
        <v>0.10799251537022185</v>
      </c>
      <c r="Q995" s="43">
        <f t="shared" si="82"/>
        <v>0.35267336643405162</v>
      </c>
      <c r="R995" s="42"/>
      <c r="S995" s="15" t="s">
        <v>3461</v>
      </c>
      <c r="T995" s="37">
        <v>9000</v>
      </c>
      <c r="U995" s="37">
        <v>1E-4</v>
      </c>
      <c r="V995" s="37">
        <v>1.0000000000000001E-5</v>
      </c>
      <c r="W995" s="37">
        <v>1</v>
      </c>
      <c r="X995" s="37">
        <v>0.30851063829787234</v>
      </c>
      <c r="Y995" s="37">
        <v>0</v>
      </c>
      <c r="Z995" s="37">
        <f t="shared" si="83"/>
        <v>0.30851063829787234</v>
      </c>
      <c r="AA995" s="42"/>
      <c r="AJ995" s="15" t="s">
        <v>10014</v>
      </c>
      <c r="AK995" s="43">
        <v>3000</v>
      </c>
      <c r="AL995" s="43">
        <v>1</v>
      </c>
      <c r="AM995" s="43">
        <v>2</v>
      </c>
      <c r="AN995" s="43">
        <v>1</v>
      </c>
      <c r="AO995" s="43">
        <v>1</v>
      </c>
      <c r="AP995" s="43">
        <v>0.1702127659574468</v>
      </c>
      <c r="AQ995" s="43">
        <v>4.0439733019238304E-2</v>
      </c>
      <c r="AR995" s="43">
        <f t="shared" si="84"/>
        <v>0.21065249897668512</v>
      </c>
      <c r="AS995" s="42"/>
      <c r="AT995" s="15" t="s">
        <v>11802</v>
      </c>
      <c r="AU995" s="37">
        <v>9000</v>
      </c>
      <c r="AV995" s="37">
        <v>1E-4</v>
      </c>
      <c r="AW995" s="37">
        <v>1.0000000000000001E-5</v>
      </c>
      <c r="AX995" s="37">
        <v>1</v>
      </c>
      <c r="AY995" s="37">
        <v>0.1276595744680851</v>
      </c>
      <c r="AZ995" s="37">
        <v>-5.7411273486430046E-3</v>
      </c>
      <c r="BA995" s="37">
        <f t="shared" si="85"/>
        <v>0.12191844711944209</v>
      </c>
    </row>
    <row r="996" spans="9:53" x14ac:dyDescent="0.2">
      <c r="I996" s="15" t="s">
        <v>17909</v>
      </c>
      <c r="J996" s="43">
        <v>3000</v>
      </c>
      <c r="K996" s="43">
        <v>1</v>
      </c>
      <c r="L996" s="43">
        <v>2</v>
      </c>
      <c r="M996" s="43">
        <v>1</v>
      </c>
      <c r="N996" s="43">
        <v>2</v>
      </c>
      <c r="O996" s="43">
        <v>0.26595744680851063</v>
      </c>
      <c r="P996" s="43">
        <v>0.12974641084127195</v>
      </c>
      <c r="Q996" s="43">
        <f t="shared" si="82"/>
        <v>0.39570385764978255</v>
      </c>
      <c r="R996" s="42"/>
      <c r="S996" s="15" t="s">
        <v>3462</v>
      </c>
      <c r="T996" s="37">
        <v>9000</v>
      </c>
      <c r="U996" s="37">
        <v>1E-4</v>
      </c>
      <c r="V996" s="37">
        <v>1.0000000000000001E-5</v>
      </c>
      <c r="W996" s="37">
        <v>2</v>
      </c>
      <c r="X996" s="37">
        <v>0.30851063829787234</v>
      </c>
      <c r="Y996" s="37">
        <v>0</v>
      </c>
      <c r="Z996" s="37">
        <f t="shared" si="83"/>
        <v>0.30851063829787234</v>
      </c>
      <c r="AA996" s="42"/>
      <c r="AJ996" s="15" t="s">
        <v>10015</v>
      </c>
      <c r="AK996" s="43">
        <v>3000</v>
      </c>
      <c r="AL996" s="43">
        <v>1</v>
      </c>
      <c r="AM996" s="43">
        <v>2</v>
      </c>
      <c r="AN996" s="43">
        <v>1</v>
      </c>
      <c r="AO996" s="43">
        <v>2</v>
      </c>
      <c r="AP996" s="43">
        <v>9.5744680851063829E-2</v>
      </c>
      <c r="AQ996" s="43">
        <v>-5.4228790077846652E-2</v>
      </c>
      <c r="AR996" s="43">
        <f t="shared" si="84"/>
        <v>4.1515890773217178E-2</v>
      </c>
      <c r="AS996" s="42"/>
      <c r="AT996" s="15" t="s">
        <v>11803</v>
      </c>
      <c r="AU996" s="37">
        <v>9000</v>
      </c>
      <c r="AV996" s="37">
        <v>1E-4</v>
      </c>
      <c r="AW996" s="37">
        <v>1.0000000000000001E-5</v>
      </c>
      <c r="AX996" s="37">
        <v>2</v>
      </c>
      <c r="AY996" s="37">
        <v>0.13829787234042554</v>
      </c>
      <c r="AZ996" s="37">
        <v>3.0116537907555509E-3</v>
      </c>
      <c r="BA996" s="37">
        <f t="shared" si="85"/>
        <v>0.14130952613118108</v>
      </c>
    </row>
    <row r="997" spans="9:53" x14ac:dyDescent="0.2">
      <c r="I997" s="15" t="s">
        <v>17910</v>
      </c>
      <c r="J997" s="43">
        <v>3000</v>
      </c>
      <c r="K997" s="43">
        <v>1</v>
      </c>
      <c r="L997" s="43">
        <v>2</v>
      </c>
      <c r="M997" s="43">
        <v>1</v>
      </c>
      <c r="N997" s="43">
        <v>3</v>
      </c>
      <c r="O997" s="43">
        <v>0.26595744680851063</v>
      </c>
      <c r="P997" s="43">
        <v>0.14047177312483439</v>
      </c>
      <c r="Q997" s="43">
        <f t="shared" si="82"/>
        <v>0.40642921993334502</v>
      </c>
      <c r="R997" s="42"/>
      <c r="S997" s="15" t="s">
        <v>3463</v>
      </c>
      <c r="T997" s="37">
        <v>9000</v>
      </c>
      <c r="U997" s="37">
        <v>1E-4</v>
      </c>
      <c r="V997" s="37">
        <v>1.0000000000000001E-5</v>
      </c>
      <c r="W997" s="37">
        <v>3</v>
      </c>
      <c r="X997" s="37">
        <v>0.30851063829787234</v>
      </c>
      <c r="Y997" s="37">
        <v>0</v>
      </c>
      <c r="Z997" s="37">
        <f t="shared" si="83"/>
        <v>0.30851063829787234</v>
      </c>
      <c r="AA997" s="42"/>
      <c r="AJ997" s="15" t="s">
        <v>10016</v>
      </c>
      <c r="AK997" s="43">
        <v>3000</v>
      </c>
      <c r="AL997" s="43">
        <v>1</v>
      </c>
      <c r="AM997" s="43">
        <v>2</v>
      </c>
      <c r="AN997" s="43">
        <v>1</v>
      </c>
      <c r="AO997" s="43">
        <v>3</v>
      </c>
      <c r="AP997" s="43">
        <v>0.20212765957446807</v>
      </c>
      <c r="AQ997" s="43">
        <v>5.1016287521873718E-2</v>
      </c>
      <c r="AR997" s="43">
        <f t="shared" si="84"/>
        <v>0.2531439470963418</v>
      </c>
      <c r="AS997" s="42"/>
      <c r="AT997" s="15" t="s">
        <v>11804</v>
      </c>
      <c r="AU997" s="37">
        <v>9000</v>
      </c>
      <c r="AV997" s="37">
        <v>1E-4</v>
      </c>
      <c r="AW997" s="37">
        <v>1.0000000000000001E-5</v>
      </c>
      <c r="AX997" s="37">
        <v>3</v>
      </c>
      <c r="AY997" s="37">
        <v>0.18085106382978725</v>
      </c>
      <c r="AZ997" s="37">
        <v>3.1446540880503158E-2</v>
      </c>
      <c r="BA997" s="37">
        <f t="shared" si="85"/>
        <v>0.21229760471029041</v>
      </c>
    </row>
    <row r="998" spans="9:53" x14ac:dyDescent="0.2">
      <c r="I998" s="15" t="s">
        <v>17911</v>
      </c>
      <c r="J998" s="43">
        <v>3000</v>
      </c>
      <c r="K998" s="43">
        <v>1</v>
      </c>
      <c r="L998" s="43">
        <v>2</v>
      </c>
      <c r="M998" s="43">
        <v>1</v>
      </c>
      <c r="N998" s="43">
        <v>4</v>
      </c>
      <c r="O998" s="43">
        <v>0.26595744680851063</v>
      </c>
      <c r="P998" s="43">
        <v>0.12857718661829909</v>
      </c>
      <c r="Q998" s="43">
        <f t="shared" si="82"/>
        <v>0.39453463342680972</v>
      </c>
      <c r="R998" s="42"/>
      <c r="S998" s="15" t="s">
        <v>3464</v>
      </c>
      <c r="T998" s="37">
        <v>9000</v>
      </c>
      <c r="U998" s="37">
        <v>1E-4</v>
      </c>
      <c r="V998" s="37">
        <v>1.0000000000000001E-5</v>
      </c>
      <c r="W998" s="37">
        <v>4</v>
      </c>
      <c r="X998" s="37">
        <v>0.30851063829787234</v>
      </c>
      <c r="Y998" s="37">
        <v>0</v>
      </c>
      <c r="Z998" s="37">
        <f t="shared" si="83"/>
        <v>0.30851063829787234</v>
      </c>
      <c r="AA998" s="42"/>
      <c r="AJ998" s="15" t="s">
        <v>10017</v>
      </c>
      <c r="AK998" s="43">
        <v>3000</v>
      </c>
      <c r="AL998" s="43">
        <v>1</v>
      </c>
      <c r="AM998" s="43">
        <v>2</v>
      </c>
      <c r="AN998" s="43">
        <v>1</v>
      </c>
      <c r="AO998" s="43">
        <v>4</v>
      </c>
      <c r="AP998" s="43">
        <v>0.15957446808510639</v>
      </c>
      <c r="AQ998" s="43">
        <v>2.5520483546004405E-3</v>
      </c>
      <c r="AR998" s="43">
        <f t="shared" si="84"/>
        <v>0.16212651643970682</v>
      </c>
      <c r="AS998" s="42"/>
      <c r="AT998" s="15" t="s">
        <v>11805</v>
      </c>
      <c r="AU998" s="37">
        <v>9000</v>
      </c>
      <c r="AV998" s="37">
        <v>1E-4</v>
      </c>
      <c r="AW998" s="37">
        <v>1.0000000000000001E-5</v>
      </c>
      <c r="AX998" s="37">
        <v>4</v>
      </c>
      <c r="AY998" s="37">
        <v>0.18085106382978725</v>
      </c>
      <c r="AZ998" s="37">
        <v>4.9881858755578913E-2</v>
      </c>
      <c r="BA998" s="37">
        <f t="shared" si="85"/>
        <v>0.23073292258536615</v>
      </c>
    </row>
    <row r="999" spans="9:53" x14ac:dyDescent="0.2">
      <c r="I999" s="15" t="s">
        <v>17912</v>
      </c>
      <c r="J999" s="43">
        <v>3000</v>
      </c>
      <c r="K999" s="43">
        <v>1</v>
      </c>
      <c r="L999" s="43">
        <v>2</v>
      </c>
      <c r="M999" s="43">
        <v>1</v>
      </c>
      <c r="N999" s="43">
        <v>5</v>
      </c>
      <c r="O999" s="43">
        <v>0.27659574468085107</v>
      </c>
      <c r="P999" s="43">
        <v>0.15</v>
      </c>
      <c r="Q999" s="43">
        <f t="shared" si="82"/>
        <v>0.42659574468085104</v>
      </c>
      <c r="R999" s="42"/>
      <c r="S999" s="15" t="s">
        <v>3465</v>
      </c>
      <c r="T999" s="37">
        <v>9000</v>
      </c>
      <c r="U999" s="37">
        <v>1E-4</v>
      </c>
      <c r="V999" s="37">
        <v>1.0000000000000001E-5</v>
      </c>
      <c r="W999" s="37">
        <v>5</v>
      </c>
      <c r="X999" s="37">
        <v>0.30851063829787234</v>
      </c>
      <c r="Y999" s="37">
        <v>0</v>
      </c>
      <c r="Z999" s="37">
        <f t="shared" si="83"/>
        <v>0.30851063829787234</v>
      </c>
      <c r="AA999" s="42"/>
      <c r="AJ999" s="15" t="s">
        <v>10018</v>
      </c>
      <c r="AK999" s="43">
        <v>3000</v>
      </c>
      <c r="AL999" s="43">
        <v>1</v>
      </c>
      <c r="AM999" s="43">
        <v>2</v>
      </c>
      <c r="AN999" s="43">
        <v>1</v>
      </c>
      <c r="AO999" s="43">
        <v>5</v>
      </c>
      <c r="AP999" s="43">
        <v>0.18085106382978725</v>
      </c>
      <c r="AQ999" s="43">
        <v>3.8905855796043019E-2</v>
      </c>
      <c r="AR999" s="43">
        <f t="shared" si="84"/>
        <v>0.21975691962583027</v>
      </c>
      <c r="AS999" s="42"/>
      <c r="AT999" s="15" t="s">
        <v>11806</v>
      </c>
      <c r="AU999" s="37">
        <v>9000</v>
      </c>
      <c r="AV999" s="37">
        <v>1E-4</v>
      </c>
      <c r="AW999" s="37">
        <v>1.0000000000000001E-5</v>
      </c>
      <c r="AX999" s="37">
        <v>5</v>
      </c>
      <c r="AY999" s="37">
        <v>0.24468085106382978</v>
      </c>
      <c r="AZ999" s="37">
        <v>0.1206851119894598</v>
      </c>
      <c r="BA999" s="37">
        <f t="shared" si="85"/>
        <v>0.36536596305328961</v>
      </c>
    </row>
    <row r="1000" spans="9:53" x14ac:dyDescent="0.2">
      <c r="I1000" s="15" t="s">
        <v>17913</v>
      </c>
      <c r="J1000" s="43">
        <v>3000</v>
      </c>
      <c r="K1000" s="43">
        <v>1</v>
      </c>
      <c r="L1000" s="43">
        <v>2</v>
      </c>
      <c r="M1000" s="43">
        <v>1</v>
      </c>
      <c r="N1000" s="43">
        <v>6</v>
      </c>
      <c r="O1000" s="43">
        <v>0.24468085106382978</v>
      </c>
      <c r="P1000" s="43">
        <v>0.1135608978616018</v>
      </c>
      <c r="Q1000" s="43">
        <f t="shared" si="82"/>
        <v>0.35824174892543159</v>
      </c>
      <c r="R1000" s="42"/>
      <c r="S1000" s="15" t="s">
        <v>3466</v>
      </c>
      <c r="T1000" s="37">
        <v>9000</v>
      </c>
      <c r="U1000" s="37">
        <v>1E-4</v>
      </c>
      <c r="V1000" s="37">
        <v>1.0000000000000001E-5</v>
      </c>
      <c r="W1000" s="37">
        <v>6</v>
      </c>
      <c r="X1000" s="37">
        <v>0.30851063829787234</v>
      </c>
      <c r="Y1000" s="37">
        <v>0</v>
      </c>
      <c r="Z1000" s="37">
        <f t="shared" si="83"/>
        <v>0.30851063829787234</v>
      </c>
      <c r="AA1000" s="42"/>
      <c r="AJ1000" s="15" t="s">
        <v>10019</v>
      </c>
      <c r="AK1000" s="43">
        <v>3000</v>
      </c>
      <c r="AL1000" s="43">
        <v>1</v>
      </c>
      <c r="AM1000" s="43">
        <v>2</v>
      </c>
      <c r="AN1000" s="43">
        <v>1</v>
      </c>
      <c r="AO1000" s="43">
        <v>6</v>
      </c>
      <c r="AP1000" s="43">
        <v>0.1276595744680851</v>
      </c>
      <c r="AQ1000" s="43">
        <v>-3.0068154483495965E-2</v>
      </c>
      <c r="AR1000" s="43">
        <f t="shared" si="84"/>
        <v>9.7591419984589131E-2</v>
      </c>
      <c r="AS1000" s="42"/>
      <c r="AT1000" s="15" t="s">
        <v>11807</v>
      </c>
      <c r="AU1000" s="37">
        <v>9000</v>
      </c>
      <c r="AV1000" s="37">
        <v>1E-4</v>
      </c>
      <c r="AW1000" s="37">
        <v>1.0000000000000001E-5</v>
      </c>
      <c r="AX1000" s="37">
        <v>6</v>
      </c>
      <c r="AY1000" s="37">
        <v>9.5744680851063829E-2</v>
      </c>
      <c r="AZ1000" s="37">
        <v>-5.1730946426220878E-2</v>
      </c>
      <c r="BA1000" s="37">
        <f t="shared" si="85"/>
        <v>4.4013734424842951E-2</v>
      </c>
    </row>
    <row r="1001" spans="9:53" x14ac:dyDescent="0.2">
      <c r="I1001" s="15" t="s">
        <v>17914</v>
      </c>
      <c r="J1001" s="43">
        <v>3000</v>
      </c>
      <c r="K1001" s="43">
        <v>1</v>
      </c>
      <c r="L1001" s="43">
        <v>2</v>
      </c>
      <c r="M1001" s="43">
        <v>1</v>
      </c>
      <c r="N1001" s="43">
        <v>7</v>
      </c>
      <c r="O1001" s="43">
        <v>0.25531914893617019</v>
      </c>
      <c r="P1001" s="43">
        <v>0.12196423805711235</v>
      </c>
      <c r="Q1001" s="43">
        <f t="shared" si="82"/>
        <v>0.37728338699328257</v>
      </c>
      <c r="R1001" s="42"/>
      <c r="S1001" s="15" t="s">
        <v>3467</v>
      </c>
      <c r="T1001" s="37">
        <v>9000</v>
      </c>
      <c r="U1001" s="37">
        <v>1E-4</v>
      </c>
      <c r="V1001" s="37">
        <v>1.0000000000000001E-5</v>
      </c>
      <c r="W1001" s="37">
        <v>7</v>
      </c>
      <c r="X1001" s="37">
        <v>0.30851063829787234</v>
      </c>
      <c r="Y1001" s="37">
        <v>0</v>
      </c>
      <c r="Z1001" s="37">
        <f t="shared" si="83"/>
        <v>0.30851063829787234</v>
      </c>
      <c r="AA1001" s="42"/>
      <c r="AJ1001" s="15" t="s">
        <v>10020</v>
      </c>
      <c r="AK1001" s="43">
        <v>3000</v>
      </c>
      <c r="AL1001" s="43">
        <v>1</v>
      </c>
      <c r="AM1001" s="43">
        <v>2</v>
      </c>
      <c r="AN1001" s="43">
        <v>1</v>
      </c>
      <c r="AO1001" s="43">
        <v>7</v>
      </c>
      <c r="AP1001" s="43">
        <v>9.5744680851063829E-2</v>
      </c>
      <c r="AQ1001" s="43">
        <v>-5.9119830328738077E-2</v>
      </c>
      <c r="AR1001" s="43">
        <f t="shared" si="84"/>
        <v>3.6624850522325753E-2</v>
      </c>
      <c r="AS1001" s="42"/>
      <c r="AT1001" s="15" t="s">
        <v>11808</v>
      </c>
      <c r="AU1001" s="37">
        <v>9000</v>
      </c>
      <c r="AV1001" s="37">
        <v>1E-4</v>
      </c>
      <c r="AW1001" s="37">
        <v>1.0000000000000001E-5</v>
      </c>
      <c r="AX1001" s="37">
        <v>7</v>
      </c>
      <c r="AY1001" s="37">
        <v>0.10638297872340426</v>
      </c>
      <c r="AZ1001" s="37">
        <v>-5.0419050152986568E-2</v>
      </c>
      <c r="BA1001" s="37">
        <f t="shared" si="85"/>
        <v>5.5963928570417688E-2</v>
      </c>
    </row>
    <row r="1002" spans="9:53" x14ac:dyDescent="0.2">
      <c r="I1002" s="15" t="s">
        <v>17915</v>
      </c>
      <c r="J1002" s="43">
        <v>3000</v>
      </c>
      <c r="K1002" s="43">
        <v>1</v>
      </c>
      <c r="L1002" s="43">
        <v>2</v>
      </c>
      <c r="M1002" s="43">
        <v>1</v>
      </c>
      <c r="N1002" s="43">
        <v>8</v>
      </c>
      <c r="O1002" s="43">
        <v>0.26595744680851063</v>
      </c>
      <c r="P1002" s="43">
        <v>0.13114534494306762</v>
      </c>
      <c r="Q1002" s="43">
        <f t="shared" si="82"/>
        <v>0.39710279175157825</v>
      </c>
      <c r="R1002" s="42"/>
      <c r="S1002" s="15" t="s">
        <v>3468</v>
      </c>
      <c r="T1002" s="37">
        <v>9000</v>
      </c>
      <c r="U1002" s="37">
        <v>1E-4</v>
      </c>
      <c r="V1002" s="37">
        <v>1.0000000000000001E-5</v>
      </c>
      <c r="W1002" s="37">
        <v>8</v>
      </c>
      <c r="X1002" s="37">
        <v>0.30851063829787234</v>
      </c>
      <c r="Y1002" s="37">
        <v>0</v>
      </c>
      <c r="Z1002" s="37">
        <f t="shared" si="83"/>
        <v>0.30851063829787234</v>
      </c>
      <c r="AA1002" s="42"/>
      <c r="AJ1002" s="15" t="s">
        <v>10021</v>
      </c>
      <c r="AK1002" s="43">
        <v>3000</v>
      </c>
      <c r="AL1002" s="43">
        <v>1</v>
      </c>
      <c r="AM1002" s="43">
        <v>2</v>
      </c>
      <c r="AN1002" s="43">
        <v>1</v>
      </c>
      <c r="AO1002" s="43">
        <v>8</v>
      </c>
      <c r="AP1002" s="43">
        <v>9.5744680851063829E-2</v>
      </c>
      <c r="AQ1002" s="43">
        <v>-5.7157978301137849E-2</v>
      </c>
      <c r="AR1002" s="43">
        <f t="shared" si="84"/>
        <v>3.858670254992598E-2</v>
      </c>
      <c r="AS1002" s="42"/>
      <c r="AT1002" s="15" t="s">
        <v>11809</v>
      </c>
      <c r="AU1002" s="37">
        <v>9000</v>
      </c>
      <c r="AV1002" s="37">
        <v>1E-4</v>
      </c>
      <c r="AW1002" s="37">
        <v>1.0000000000000001E-5</v>
      </c>
      <c r="AX1002" s="37">
        <v>8</v>
      </c>
      <c r="AY1002" s="37">
        <v>8.5106382978723402E-2</v>
      </c>
      <c r="AZ1002" s="37">
        <v>-5.535248041775457E-2</v>
      </c>
      <c r="BA1002" s="37">
        <f t="shared" si="85"/>
        <v>2.9753902560968833E-2</v>
      </c>
    </row>
    <row r="1003" spans="9:53" x14ac:dyDescent="0.2">
      <c r="I1003" s="15" t="s">
        <v>17916</v>
      </c>
      <c r="J1003" s="43">
        <v>3000</v>
      </c>
      <c r="K1003" s="43">
        <v>1</v>
      </c>
      <c r="L1003" s="43">
        <v>2</v>
      </c>
      <c r="M1003" s="43">
        <v>1</v>
      </c>
      <c r="N1003" s="43">
        <v>9</v>
      </c>
      <c r="O1003" s="43">
        <v>0.25531914893617019</v>
      </c>
      <c r="P1003" s="43">
        <v>0.12149532710280371</v>
      </c>
      <c r="Q1003" s="43">
        <f t="shared" si="82"/>
        <v>0.37681447603897389</v>
      </c>
      <c r="R1003" s="42"/>
      <c r="S1003" s="15" t="s">
        <v>3469</v>
      </c>
      <c r="T1003" s="37">
        <v>9000</v>
      </c>
      <c r="U1003" s="37">
        <v>1E-4</v>
      </c>
      <c r="V1003" s="37">
        <v>1.0000000000000001E-5</v>
      </c>
      <c r="W1003" s="37">
        <v>9</v>
      </c>
      <c r="X1003" s="37">
        <v>0.30851063829787234</v>
      </c>
      <c r="Y1003" s="37">
        <v>0</v>
      </c>
      <c r="Z1003" s="37">
        <f t="shared" si="83"/>
        <v>0.30851063829787234</v>
      </c>
      <c r="AA1003" s="42"/>
      <c r="AJ1003" s="15" t="s">
        <v>10022</v>
      </c>
      <c r="AK1003" s="43">
        <v>3000</v>
      </c>
      <c r="AL1003" s="43">
        <v>1</v>
      </c>
      <c r="AM1003" s="43">
        <v>2</v>
      </c>
      <c r="AN1003" s="43">
        <v>1</v>
      </c>
      <c r="AO1003" s="43">
        <v>9</v>
      </c>
      <c r="AP1003" s="43">
        <v>0.10638297872340426</v>
      </c>
      <c r="AQ1003" s="43">
        <v>-3.3102185005887734E-2</v>
      </c>
      <c r="AR1003" s="43">
        <f t="shared" si="84"/>
        <v>7.3280793717516529E-2</v>
      </c>
      <c r="AS1003" s="42"/>
      <c r="AT1003" s="15" t="s">
        <v>11810</v>
      </c>
      <c r="AU1003" s="37">
        <v>9000</v>
      </c>
      <c r="AV1003" s="37">
        <v>1E-4</v>
      </c>
      <c r="AW1003" s="37">
        <v>1.0000000000000001E-5</v>
      </c>
      <c r="AX1003" s="37">
        <v>9</v>
      </c>
      <c r="AY1003" s="37">
        <v>0.1276595744680851</v>
      </c>
      <c r="AZ1003" s="37">
        <v>-1.5948332674311307E-2</v>
      </c>
      <c r="BA1003" s="37">
        <f t="shared" si="85"/>
        <v>0.11171124179377379</v>
      </c>
    </row>
    <row r="1004" spans="9:53" x14ac:dyDescent="0.2">
      <c r="I1004" s="15" t="s">
        <v>17917</v>
      </c>
      <c r="J1004" s="43">
        <v>3000</v>
      </c>
      <c r="K1004" s="43">
        <v>1</v>
      </c>
      <c r="L1004" s="43">
        <v>2</v>
      </c>
      <c r="M1004" s="43">
        <v>10</v>
      </c>
      <c r="N1004" s="43">
        <v>0</v>
      </c>
      <c r="O1004" s="43">
        <v>0.25531914893617019</v>
      </c>
      <c r="P1004" s="43">
        <v>0.12254967328977194</v>
      </c>
      <c r="Q1004" s="43">
        <f t="shared" si="82"/>
        <v>0.37786882222594215</v>
      </c>
      <c r="R1004" s="42"/>
      <c r="S1004" s="15" t="s">
        <v>3470</v>
      </c>
      <c r="T1004" s="37">
        <v>9000</v>
      </c>
      <c r="U1004" s="37">
        <v>1E-4</v>
      </c>
      <c r="V1004" s="37">
        <v>1E-4</v>
      </c>
      <c r="W1004" s="37">
        <v>0</v>
      </c>
      <c r="X1004" s="37">
        <v>0.30851063829787234</v>
      </c>
      <c r="Y1004" s="37">
        <v>0</v>
      </c>
      <c r="Z1004" s="37">
        <f t="shared" si="83"/>
        <v>0.30851063829787234</v>
      </c>
      <c r="AA1004" s="42"/>
      <c r="AJ1004" s="15" t="s">
        <v>10023</v>
      </c>
      <c r="AK1004" s="43">
        <v>3000</v>
      </c>
      <c r="AL1004" s="43">
        <v>1</v>
      </c>
      <c r="AM1004" s="43">
        <v>2</v>
      </c>
      <c r="AN1004" s="43">
        <v>10</v>
      </c>
      <c r="AO1004" s="43">
        <v>0</v>
      </c>
      <c r="AP1004" s="43">
        <v>0.10638297872340426</v>
      </c>
      <c r="AQ1004" s="43">
        <v>-4.1413874967027163E-2</v>
      </c>
      <c r="AR1004" s="43">
        <f t="shared" si="84"/>
        <v>6.49691037563771E-2</v>
      </c>
      <c r="AS1004" s="42"/>
      <c r="AT1004" s="15" t="s">
        <v>11811</v>
      </c>
      <c r="AU1004" s="37">
        <v>9000</v>
      </c>
      <c r="AV1004" s="37">
        <v>1E-4</v>
      </c>
      <c r="AW1004" s="37">
        <v>1E-4</v>
      </c>
      <c r="AX1004" s="37">
        <v>0</v>
      </c>
      <c r="AY1004" s="37">
        <v>0.1276595744680851</v>
      </c>
      <c r="AZ1004" s="37">
        <v>-2.5953802232027705E-4</v>
      </c>
      <c r="BA1004" s="37">
        <f t="shared" si="85"/>
        <v>0.12740003644576481</v>
      </c>
    </row>
    <row r="1005" spans="9:53" x14ac:dyDescent="0.2">
      <c r="I1005" s="15" t="s">
        <v>17918</v>
      </c>
      <c r="J1005" s="43">
        <v>3000</v>
      </c>
      <c r="K1005" s="43">
        <v>1</v>
      </c>
      <c r="L1005" s="43">
        <v>2</v>
      </c>
      <c r="M1005" s="43">
        <v>10</v>
      </c>
      <c r="N1005" s="43">
        <v>1</v>
      </c>
      <c r="O1005" s="43">
        <v>0.25531914893617019</v>
      </c>
      <c r="P1005" s="43">
        <v>0.11902530459231483</v>
      </c>
      <c r="Q1005" s="43">
        <f t="shared" si="82"/>
        <v>0.374344453528485</v>
      </c>
      <c r="R1005" s="42"/>
      <c r="S1005" s="15" t="s">
        <v>3471</v>
      </c>
      <c r="T1005" s="37">
        <v>9000</v>
      </c>
      <c r="U1005" s="37">
        <v>1E-4</v>
      </c>
      <c r="V1005" s="37">
        <v>1E-4</v>
      </c>
      <c r="W1005" s="37">
        <v>1</v>
      </c>
      <c r="X1005" s="37">
        <v>0.30851063829787234</v>
      </c>
      <c r="Y1005" s="37">
        <v>0</v>
      </c>
      <c r="Z1005" s="37">
        <f t="shared" si="83"/>
        <v>0.30851063829787234</v>
      </c>
      <c r="AA1005" s="42"/>
      <c r="AJ1005" s="15" t="s">
        <v>10024</v>
      </c>
      <c r="AK1005" s="43">
        <v>3000</v>
      </c>
      <c r="AL1005" s="43">
        <v>1</v>
      </c>
      <c r="AM1005" s="43">
        <v>2</v>
      </c>
      <c r="AN1005" s="43">
        <v>10</v>
      </c>
      <c r="AO1005" s="43">
        <v>1</v>
      </c>
      <c r="AP1005" s="43">
        <v>0.13829787234042554</v>
      </c>
      <c r="AQ1005" s="43">
        <v>-8.744038155802842E-3</v>
      </c>
      <c r="AR1005" s="43">
        <f t="shared" si="84"/>
        <v>0.12955383418462268</v>
      </c>
      <c r="AS1005" s="42"/>
      <c r="AT1005" s="15" t="s">
        <v>11812</v>
      </c>
      <c r="AU1005" s="37">
        <v>9000</v>
      </c>
      <c r="AV1005" s="37">
        <v>1E-4</v>
      </c>
      <c r="AW1005" s="37">
        <v>1E-4</v>
      </c>
      <c r="AX1005" s="37">
        <v>1</v>
      </c>
      <c r="AY1005" s="37">
        <v>0.15957446808510639</v>
      </c>
      <c r="AZ1005" s="37">
        <v>7.6172658024856472E-3</v>
      </c>
      <c r="BA1005" s="37">
        <f t="shared" si="85"/>
        <v>0.16719173388759204</v>
      </c>
    </row>
    <row r="1006" spans="9:53" x14ac:dyDescent="0.2">
      <c r="I1006" s="15" t="s">
        <v>17919</v>
      </c>
      <c r="J1006" s="43">
        <v>3000</v>
      </c>
      <c r="K1006" s="43">
        <v>1</v>
      </c>
      <c r="L1006" s="43">
        <v>2</v>
      </c>
      <c r="M1006" s="43">
        <v>10</v>
      </c>
      <c r="N1006" s="43">
        <v>2</v>
      </c>
      <c r="O1006" s="43">
        <v>0.25531914893617019</v>
      </c>
      <c r="P1006" s="43">
        <v>0.12325116588940703</v>
      </c>
      <c r="Q1006" s="43">
        <f t="shared" si="82"/>
        <v>0.37857031482557724</v>
      </c>
      <c r="R1006" s="42"/>
      <c r="S1006" s="15" t="s">
        <v>3472</v>
      </c>
      <c r="T1006" s="37">
        <v>9000</v>
      </c>
      <c r="U1006" s="37">
        <v>1E-4</v>
      </c>
      <c r="V1006" s="37">
        <v>1E-4</v>
      </c>
      <c r="W1006" s="37">
        <v>2</v>
      </c>
      <c r="X1006" s="37">
        <v>0.30851063829787234</v>
      </c>
      <c r="Y1006" s="37">
        <v>0</v>
      </c>
      <c r="Z1006" s="37">
        <f t="shared" si="83"/>
        <v>0.30851063829787234</v>
      </c>
      <c r="AA1006" s="42"/>
      <c r="AJ1006" s="15" t="s">
        <v>10025</v>
      </c>
      <c r="AK1006" s="43">
        <v>3000</v>
      </c>
      <c r="AL1006" s="43">
        <v>1</v>
      </c>
      <c r="AM1006" s="43">
        <v>2</v>
      </c>
      <c r="AN1006" s="43">
        <v>10</v>
      </c>
      <c r="AO1006" s="43">
        <v>2</v>
      </c>
      <c r="AP1006" s="43">
        <v>0.1702127659574468</v>
      </c>
      <c r="AQ1006" s="43">
        <v>3.4628044766293595E-2</v>
      </c>
      <c r="AR1006" s="43">
        <f t="shared" si="84"/>
        <v>0.20484081072374039</v>
      </c>
      <c r="AS1006" s="42"/>
      <c r="AT1006" s="15" t="s">
        <v>11813</v>
      </c>
      <c r="AU1006" s="37">
        <v>9000</v>
      </c>
      <c r="AV1006" s="37">
        <v>1E-4</v>
      </c>
      <c r="AW1006" s="37">
        <v>1E-4</v>
      </c>
      <c r="AX1006" s="37">
        <v>2</v>
      </c>
      <c r="AY1006" s="37">
        <v>0.11702127659574468</v>
      </c>
      <c r="AZ1006" s="37">
        <v>-2.3347324239244491E-2</v>
      </c>
      <c r="BA1006" s="37">
        <f t="shared" si="85"/>
        <v>9.3673952356500195E-2</v>
      </c>
    </row>
    <row r="1007" spans="9:53" x14ac:dyDescent="0.2">
      <c r="I1007" s="15" t="s">
        <v>17920</v>
      </c>
      <c r="J1007" s="43">
        <v>3000</v>
      </c>
      <c r="K1007" s="43">
        <v>1</v>
      </c>
      <c r="L1007" s="43">
        <v>2</v>
      </c>
      <c r="M1007" s="43">
        <v>10</v>
      </c>
      <c r="N1007" s="43">
        <v>3</v>
      </c>
      <c r="O1007" s="43">
        <v>0.27659574468085107</v>
      </c>
      <c r="P1007" s="43">
        <v>0.14511167580580447</v>
      </c>
      <c r="Q1007" s="43">
        <f t="shared" si="82"/>
        <v>0.42170742048665555</v>
      </c>
      <c r="R1007" s="42"/>
      <c r="S1007" s="15" t="s">
        <v>3473</v>
      </c>
      <c r="T1007" s="37">
        <v>9000</v>
      </c>
      <c r="U1007" s="37">
        <v>1E-4</v>
      </c>
      <c r="V1007" s="37">
        <v>1E-4</v>
      </c>
      <c r="W1007" s="37">
        <v>3</v>
      </c>
      <c r="X1007" s="37">
        <v>0.30851063829787234</v>
      </c>
      <c r="Y1007" s="37">
        <v>0</v>
      </c>
      <c r="Z1007" s="37">
        <f t="shared" si="83"/>
        <v>0.30851063829787234</v>
      </c>
      <c r="AA1007" s="42"/>
      <c r="AJ1007" s="15" t="s">
        <v>10026</v>
      </c>
      <c r="AK1007" s="43">
        <v>3000</v>
      </c>
      <c r="AL1007" s="43">
        <v>1</v>
      </c>
      <c r="AM1007" s="43">
        <v>2</v>
      </c>
      <c r="AN1007" s="43">
        <v>10</v>
      </c>
      <c r="AO1007" s="43">
        <v>3</v>
      </c>
      <c r="AP1007" s="43">
        <v>0.13829787234042554</v>
      </c>
      <c r="AQ1007" s="43">
        <v>-5.4139706853294466E-3</v>
      </c>
      <c r="AR1007" s="43">
        <f t="shared" si="84"/>
        <v>0.13288390165509609</v>
      </c>
      <c r="AS1007" s="42"/>
      <c r="AT1007" s="15" t="s">
        <v>11814</v>
      </c>
      <c r="AU1007" s="37">
        <v>9000</v>
      </c>
      <c r="AV1007" s="37">
        <v>1E-4</v>
      </c>
      <c r="AW1007" s="37">
        <v>1E-4</v>
      </c>
      <c r="AX1007" s="37">
        <v>3</v>
      </c>
      <c r="AY1007" s="37">
        <v>8.5106382978723402E-2</v>
      </c>
      <c r="AZ1007" s="37">
        <v>-5.4526480563527276E-2</v>
      </c>
      <c r="BA1007" s="37">
        <f t="shared" si="85"/>
        <v>3.0579902415196127E-2</v>
      </c>
    </row>
    <row r="1008" spans="9:53" x14ac:dyDescent="0.2">
      <c r="I1008" s="15" t="s">
        <v>17921</v>
      </c>
      <c r="J1008" s="43">
        <v>3000</v>
      </c>
      <c r="K1008" s="43">
        <v>1</v>
      </c>
      <c r="L1008" s="43">
        <v>2</v>
      </c>
      <c r="M1008" s="43">
        <v>10</v>
      </c>
      <c r="N1008" s="43">
        <v>4</v>
      </c>
      <c r="O1008" s="43">
        <v>0.26595744680851063</v>
      </c>
      <c r="P1008" s="43">
        <v>0.13230769230769229</v>
      </c>
      <c r="Q1008" s="43">
        <f t="shared" si="82"/>
        <v>0.39826513911620293</v>
      </c>
      <c r="R1008" s="42"/>
      <c r="S1008" s="15" t="s">
        <v>3474</v>
      </c>
      <c r="T1008" s="37">
        <v>9000</v>
      </c>
      <c r="U1008" s="37">
        <v>1E-4</v>
      </c>
      <c r="V1008" s="37">
        <v>1E-4</v>
      </c>
      <c r="W1008" s="37">
        <v>4</v>
      </c>
      <c r="X1008" s="37">
        <v>0.30851063829787234</v>
      </c>
      <c r="Y1008" s="37">
        <v>0</v>
      </c>
      <c r="Z1008" s="37">
        <f t="shared" si="83"/>
        <v>0.30851063829787234</v>
      </c>
      <c r="AA1008" s="42"/>
      <c r="AJ1008" s="15" t="s">
        <v>10027</v>
      </c>
      <c r="AK1008" s="43">
        <v>3000</v>
      </c>
      <c r="AL1008" s="43">
        <v>1</v>
      </c>
      <c r="AM1008" s="43">
        <v>2</v>
      </c>
      <c r="AN1008" s="43">
        <v>10</v>
      </c>
      <c r="AO1008" s="43">
        <v>4</v>
      </c>
      <c r="AP1008" s="43">
        <v>6.3829787234042548E-2</v>
      </c>
      <c r="AQ1008" s="43">
        <v>-8.7562450696818311E-2</v>
      </c>
      <c r="AR1008" s="43">
        <f t="shared" si="84"/>
        <v>-2.3732663462775763E-2</v>
      </c>
      <c r="AS1008" s="42"/>
      <c r="AT1008" s="15" t="s">
        <v>11815</v>
      </c>
      <c r="AU1008" s="37">
        <v>9000</v>
      </c>
      <c r="AV1008" s="37">
        <v>1E-4</v>
      </c>
      <c r="AW1008" s="37">
        <v>1E-4</v>
      </c>
      <c r="AX1008" s="37">
        <v>4</v>
      </c>
      <c r="AY1008" s="37">
        <v>9.5744680851063829E-2</v>
      </c>
      <c r="AZ1008" s="37">
        <v>-5.0486458059426774E-2</v>
      </c>
      <c r="BA1008" s="37">
        <f t="shared" si="85"/>
        <v>4.5258222791637055E-2</v>
      </c>
    </row>
    <row r="1009" spans="9:53" x14ac:dyDescent="0.2">
      <c r="I1009" s="15" t="s">
        <v>17922</v>
      </c>
      <c r="J1009" s="43">
        <v>3000</v>
      </c>
      <c r="K1009" s="43">
        <v>1</v>
      </c>
      <c r="L1009" s="43">
        <v>2</v>
      </c>
      <c r="M1009" s="43">
        <v>10</v>
      </c>
      <c r="N1009" s="43">
        <v>5</v>
      </c>
      <c r="O1009" s="43">
        <v>0.26595744680851063</v>
      </c>
      <c r="P1009" s="43">
        <v>0.13311948676824376</v>
      </c>
      <c r="Q1009" s="43">
        <f t="shared" si="82"/>
        <v>0.39907693357675439</v>
      </c>
      <c r="R1009" s="42"/>
      <c r="S1009" s="15" t="s">
        <v>3475</v>
      </c>
      <c r="T1009" s="37">
        <v>9000</v>
      </c>
      <c r="U1009" s="37">
        <v>1E-4</v>
      </c>
      <c r="V1009" s="37">
        <v>1E-4</v>
      </c>
      <c r="W1009" s="37">
        <v>5</v>
      </c>
      <c r="X1009" s="37">
        <v>0.30851063829787234</v>
      </c>
      <c r="Y1009" s="37">
        <v>0</v>
      </c>
      <c r="Z1009" s="37">
        <f t="shared" si="83"/>
        <v>0.30851063829787234</v>
      </c>
      <c r="AA1009" s="42"/>
      <c r="AJ1009" s="15" t="s">
        <v>10028</v>
      </c>
      <c r="AK1009" s="43">
        <v>3000</v>
      </c>
      <c r="AL1009" s="43">
        <v>1</v>
      </c>
      <c r="AM1009" s="43">
        <v>2</v>
      </c>
      <c r="AN1009" s="43">
        <v>10</v>
      </c>
      <c r="AO1009" s="43">
        <v>5</v>
      </c>
      <c r="AP1009" s="43">
        <v>0.13829787234042554</v>
      </c>
      <c r="AQ1009" s="43">
        <v>-8.87769974824432E-3</v>
      </c>
      <c r="AR1009" s="43">
        <f t="shared" si="84"/>
        <v>0.12942017259218122</v>
      </c>
      <c r="AS1009" s="42"/>
      <c r="AT1009" s="15" t="s">
        <v>11816</v>
      </c>
      <c r="AU1009" s="37">
        <v>9000</v>
      </c>
      <c r="AV1009" s="37">
        <v>1E-4</v>
      </c>
      <c r="AW1009" s="37">
        <v>1E-4</v>
      </c>
      <c r="AX1009" s="37">
        <v>5</v>
      </c>
      <c r="AY1009" s="37">
        <v>0.19148936170212766</v>
      </c>
      <c r="AZ1009" s="37">
        <v>6.5655244572325383E-2</v>
      </c>
      <c r="BA1009" s="37">
        <f t="shared" si="85"/>
        <v>0.25714460627445301</v>
      </c>
    </row>
    <row r="1010" spans="9:53" x14ac:dyDescent="0.2">
      <c r="I1010" s="15" t="s">
        <v>17923</v>
      </c>
      <c r="J1010" s="43">
        <v>3000</v>
      </c>
      <c r="K1010" s="43">
        <v>1</v>
      </c>
      <c r="L1010" s="43">
        <v>2</v>
      </c>
      <c r="M1010" s="43">
        <v>10</v>
      </c>
      <c r="N1010" s="43">
        <v>6</v>
      </c>
      <c r="O1010" s="43">
        <v>0.26595744680851063</v>
      </c>
      <c r="P1010" s="43">
        <v>0.1321915975381322</v>
      </c>
      <c r="Q1010" s="43">
        <f t="shared" si="82"/>
        <v>0.39814904434664283</v>
      </c>
      <c r="R1010" s="42"/>
      <c r="S1010" s="15" t="s">
        <v>3476</v>
      </c>
      <c r="T1010" s="37">
        <v>9000</v>
      </c>
      <c r="U1010" s="37">
        <v>1E-4</v>
      </c>
      <c r="V1010" s="37">
        <v>1E-4</v>
      </c>
      <c r="W1010" s="37">
        <v>6</v>
      </c>
      <c r="X1010" s="37">
        <v>0.30851063829787234</v>
      </c>
      <c r="Y1010" s="37">
        <v>0</v>
      </c>
      <c r="Z1010" s="37">
        <f t="shared" si="83"/>
        <v>0.30851063829787234</v>
      </c>
      <c r="AA1010" s="42"/>
      <c r="AJ1010" s="15" t="s">
        <v>10029</v>
      </c>
      <c r="AK1010" s="43">
        <v>3000</v>
      </c>
      <c r="AL1010" s="43">
        <v>1</v>
      </c>
      <c r="AM1010" s="43">
        <v>2</v>
      </c>
      <c r="AN1010" s="43">
        <v>10</v>
      </c>
      <c r="AO1010" s="43">
        <v>6</v>
      </c>
      <c r="AP1010" s="43">
        <v>0.14893617021276595</v>
      </c>
      <c r="AQ1010" s="43">
        <v>1.8789144050104359E-2</v>
      </c>
      <c r="AR1010" s="43">
        <f t="shared" si="84"/>
        <v>0.1677253142628703</v>
      </c>
      <c r="AS1010" s="42"/>
      <c r="AT1010" s="15" t="s">
        <v>11817</v>
      </c>
      <c r="AU1010" s="37">
        <v>9000</v>
      </c>
      <c r="AV1010" s="37">
        <v>1E-4</v>
      </c>
      <c r="AW1010" s="37">
        <v>1E-4</v>
      </c>
      <c r="AX1010" s="37">
        <v>6</v>
      </c>
      <c r="AY1010" s="37">
        <v>0.11702127659574468</v>
      </c>
      <c r="AZ1010" s="37">
        <v>-4.3187591924054025E-2</v>
      </c>
      <c r="BA1010" s="37">
        <f t="shared" si="85"/>
        <v>7.3833684671690658E-2</v>
      </c>
    </row>
    <row r="1011" spans="9:53" x14ac:dyDescent="0.2">
      <c r="I1011" s="15" t="s">
        <v>17924</v>
      </c>
      <c r="J1011" s="43">
        <v>3000</v>
      </c>
      <c r="K1011" s="43">
        <v>1</v>
      </c>
      <c r="L1011" s="43">
        <v>2</v>
      </c>
      <c r="M1011" s="43">
        <v>10</v>
      </c>
      <c r="N1011" s="43">
        <v>7</v>
      </c>
      <c r="O1011" s="43">
        <v>0.26595744680851063</v>
      </c>
      <c r="P1011" s="43">
        <v>0.13439209929267312</v>
      </c>
      <c r="Q1011" s="43">
        <f t="shared" si="82"/>
        <v>0.40034954610118378</v>
      </c>
      <c r="R1011" s="42"/>
      <c r="S1011" s="15" t="s">
        <v>3477</v>
      </c>
      <c r="T1011" s="37">
        <v>9000</v>
      </c>
      <c r="U1011" s="37">
        <v>1E-4</v>
      </c>
      <c r="V1011" s="37">
        <v>1E-4</v>
      </c>
      <c r="W1011" s="37">
        <v>7</v>
      </c>
      <c r="X1011" s="37">
        <v>0.30851063829787234</v>
      </c>
      <c r="Y1011" s="37">
        <v>0</v>
      </c>
      <c r="Z1011" s="37">
        <f t="shared" si="83"/>
        <v>0.30851063829787234</v>
      </c>
      <c r="AA1011" s="42"/>
      <c r="AJ1011" s="15" t="s">
        <v>10030</v>
      </c>
      <c r="AK1011" s="43">
        <v>3000</v>
      </c>
      <c r="AL1011" s="43">
        <v>1</v>
      </c>
      <c r="AM1011" s="43">
        <v>2</v>
      </c>
      <c r="AN1011" s="43">
        <v>10</v>
      </c>
      <c r="AO1011" s="43">
        <v>7</v>
      </c>
      <c r="AP1011" s="43">
        <v>0.15957446808510639</v>
      </c>
      <c r="AQ1011" s="43">
        <v>1.0262561642009883E-2</v>
      </c>
      <c r="AR1011" s="43">
        <f t="shared" si="84"/>
        <v>0.16983702972711628</v>
      </c>
      <c r="AS1011" s="42"/>
      <c r="AT1011" s="15" t="s">
        <v>11818</v>
      </c>
      <c r="AU1011" s="37">
        <v>9000</v>
      </c>
      <c r="AV1011" s="37">
        <v>1E-4</v>
      </c>
      <c r="AW1011" s="37">
        <v>1E-4</v>
      </c>
      <c r="AX1011" s="37">
        <v>7</v>
      </c>
      <c r="AY1011" s="37">
        <v>0.11702127659574468</v>
      </c>
      <c r="AZ1011" s="37">
        <v>-3.0919661733615229E-2</v>
      </c>
      <c r="BA1011" s="37">
        <f t="shared" si="85"/>
        <v>8.6101614862129458E-2</v>
      </c>
    </row>
    <row r="1012" spans="9:53" x14ac:dyDescent="0.2">
      <c r="I1012" s="15" t="s">
        <v>17925</v>
      </c>
      <c r="J1012" s="43">
        <v>3000</v>
      </c>
      <c r="K1012" s="43">
        <v>1</v>
      </c>
      <c r="L1012" s="43">
        <v>2</v>
      </c>
      <c r="M1012" s="43">
        <v>10</v>
      </c>
      <c r="N1012" s="43">
        <v>8</v>
      </c>
      <c r="O1012" s="43">
        <v>0.25531914893617019</v>
      </c>
      <c r="P1012" s="43">
        <v>0.12371820482088158</v>
      </c>
      <c r="Q1012" s="43">
        <f t="shared" si="82"/>
        <v>0.37903735375705178</v>
      </c>
      <c r="R1012" s="42"/>
      <c r="S1012" s="15" t="s">
        <v>3478</v>
      </c>
      <c r="T1012" s="37">
        <v>9000</v>
      </c>
      <c r="U1012" s="37">
        <v>1E-4</v>
      </c>
      <c r="V1012" s="37">
        <v>1E-4</v>
      </c>
      <c r="W1012" s="37">
        <v>8</v>
      </c>
      <c r="X1012" s="37">
        <v>0.30851063829787234</v>
      </c>
      <c r="Y1012" s="37">
        <v>0</v>
      </c>
      <c r="Z1012" s="37">
        <f t="shared" si="83"/>
        <v>0.30851063829787234</v>
      </c>
      <c r="AA1012" s="42"/>
      <c r="AJ1012" s="15" t="s">
        <v>10031</v>
      </c>
      <c r="AK1012" s="43">
        <v>3000</v>
      </c>
      <c r="AL1012" s="43">
        <v>1</v>
      </c>
      <c r="AM1012" s="43">
        <v>2</v>
      </c>
      <c r="AN1012" s="43">
        <v>10</v>
      </c>
      <c r="AO1012" s="43">
        <v>8</v>
      </c>
      <c r="AP1012" s="43">
        <v>0.18085106382978725</v>
      </c>
      <c r="AQ1012" s="43">
        <v>4.6376811594202913E-2</v>
      </c>
      <c r="AR1012" s="43">
        <f t="shared" si="84"/>
        <v>0.22722787542399014</v>
      </c>
      <c r="AS1012" s="42"/>
      <c r="AT1012" s="15" t="s">
        <v>11819</v>
      </c>
      <c r="AU1012" s="37">
        <v>9000</v>
      </c>
      <c r="AV1012" s="37">
        <v>1E-4</v>
      </c>
      <c r="AW1012" s="37">
        <v>1E-4</v>
      </c>
      <c r="AX1012" s="37">
        <v>8</v>
      </c>
      <c r="AY1012" s="37">
        <v>0.13829787234042554</v>
      </c>
      <c r="AZ1012" s="37">
        <v>-1.3713220609772352E-2</v>
      </c>
      <c r="BA1012" s="37">
        <f t="shared" si="85"/>
        <v>0.12458465173065318</v>
      </c>
    </row>
    <row r="1013" spans="9:53" x14ac:dyDescent="0.2">
      <c r="I1013" s="15" t="s">
        <v>17926</v>
      </c>
      <c r="J1013" s="43">
        <v>3000</v>
      </c>
      <c r="K1013" s="43">
        <v>1</v>
      </c>
      <c r="L1013" s="43">
        <v>2</v>
      </c>
      <c r="M1013" s="43">
        <v>10</v>
      </c>
      <c r="N1013" s="43">
        <v>9</v>
      </c>
      <c r="O1013" s="43">
        <v>0.26595744680851063</v>
      </c>
      <c r="P1013" s="43">
        <v>0.13531529129449404</v>
      </c>
      <c r="Q1013" s="43">
        <f t="shared" si="82"/>
        <v>0.40127273810300468</v>
      </c>
      <c r="R1013" s="42"/>
      <c r="S1013" s="15" t="s">
        <v>3479</v>
      </c>
      <c r="T1013" s="37">
        <v>9000</v>
      </c>
      <c r="U1013" s="37">
        <v>1E-4</v>
      </c>
      <c r="V1013" s="37">
        <v>1E-4</v>
      </c>
      <c r="W1013" s="37">
        <v>9</v>
      </c>
      <c r="X1013" s="37">
        <v>0.30851063829787234</v>
      </c>
      <c r="Y1013" s="37">
        <v>0</v>
      </c>
      <c r="Z1013" s="37">
        <f t="shared" si="83"/>
        <v>0.30851063829787234</v>
      </c>
      <c r="AA1013" s="42"/>
      <c r="AJ1013" s="15" t="s">
        <v>10032</v>
      </c>
      <c r="AK1013" s="43">
        <v>3000</v>
      </c>
      <c r="AL1013" s="43">
        <v>1</v>
      </c>
      <c r="AM1013" s="43">
        <v>2</v>
      </c>
      <c r="AN1013" s="43">
        <v>10</v>
      </c>
      <c r="AO1013" s="43">
        <v>9</v>
      </c>
      <c r="AP1013" s="43">
        <v>9.5744680851063829E-2</v>
      </c>
      <c r="AQ1013" s="43">
        <v>-4.979634739193272E-2</v>
      </c>
      <c r="AR1013" s="43">
        <f t="shared" si="84"/>
        <v>4.5948333459131109E-2</v>
      </c>
      <c r="AS1013" s="42"/>
      <c r="AT1013" s="15" t="s">
        <v>11820</v>
      </c>
      <c r="AU1013" s="37">
        <v>9000</v>
      </c>
      <c r="AV1013" s="37">
        <v>1E-4</v>
      </c>
      <c r="AW1013" s="37">
        <v>1E-4</v>
      </c>
      <c r="AX1013" s="37">
        <v>9</v>
      </c>
      <c r="AY1013" s="37">
        <v>0.10638297872340426</v>
      </c>
      <c r="AZ1013" s="37">
        <v>-5.505077498663815E-2</v>
      </c>
      <c r="BA1013" s="37">
        <f t="shared" si="85"/>
        <v>5.1332203736766106E-2</v>
      </c>
    </row>
    <row r="1014" spans="9:53" x14ac:dyDescent="0.2">
      <c r="I1014" s="15" t="s">
        <v>17927</v>
      </c>
      <c r="J1014" s="43">
        <v>3000</v>
      </c>
      <c r="K1014" s="43">
        <v>1</v>
      </c>
      <c r="L1014" s="43">
        <v>2</v>
      </c>
      <c r="M1014" s="43">
        <v>100</v>
      </c>
      <c r="N1014" s="43">
        <v>0</v>
      </c>
      <c r="O1014" s="43">
        <v>0.25531914893617019</v>
      </c>
      <c r="P1014" s="43">
        <v>0.12020323572670143</v>
      </c>
      <c r="Q1014" s="43">
        <f t="shared" si="82"/>
        <v>0.37552238466287163</v>
      </c>
      <c r="R1014" s="42"/>
      <c r="S1014" s="15" t="s">
        <v>3480</v>
      </c>
      <c r="T1014" s="37">
        <v>9000</v>
      </c>
      <c r="U1014" s="37">
        <v>1E-4</v>
      </c>
      <c r="V1014" s="37">
        <v>1E-3</v>
      </c>
      <c r="W1014" s="37">
        <v>0</v>
      </c>
      <c r="X1014" s="37">
        <v>0.30851063829787234</v>
      </c>
      <c r="Y1014" s="37">
        <v>0</v>
      </c>
      <c r="Z1014" s="37">
        <f t="shared" si="83"/>
        <v>0.30851063829787234</v>
      </c>
      <c r="AA1014" s="42"/>
      <c r="AJ1014" s="15" t="s">
        <v>10033</v>
      </c>
      <c r="AK1014" s="43">
        <v>3000</v>
      </c>
      <c r="AL1014" s="43">
        <v>1</v>
      </c>
      <c r="AM1014" s="43">
        <v>2</v>
      </c>
      <c r="AN1014" s="43">
        <v>100</v>
      </c>
      <c r="AO1014" s="43">
        <v>0</v>
      </c>
      <c r="AP1014" s="43">
        <v>0.20212765957446807</v>
      </c>
      <c r="AQ1014" s="43">
        <v>5.7486631016042761E-2</v>
      </c>
      <c r="AR1014" s="43">
        <f t="shared" si="84"/>
        <v>0.25961429059051083</v>
      </c>
      <c r="AS1014" s="42"/>
      <c r="AT1014" s="15" t="s">
        <v>11821</v>
      </c>
      <c r="AU1014" s="37">
        <v>9000</v>
      </c>
      <c r="AV1014" s="37">
        <v>1E-4</v>
      </c>
      <c r="AW1014" s="37">
        <v>1E-3</v>
      </c>
      <c r="AX1014" s="37">
        <v>0</v>
      </c>
      <c r="AY1014" s="37">
        <v>0.11702127659574468</v>
      </c>
      <c r="AZ1014" s="37">
        <v>-3.1464833421470113E-2</v>
      </c>
      <c r="BA1014" s="37">
        <f t="shared" si="85"/>
        <v>8.5556443174274577E-2</v>
      </c>
    </row>
    <row r="1015" spans="9:53" x14ac:dyDescent="0.2">
      <c r="I1015" s="15" t="s">
        <v>17928</v>
      </c>
      <c r="J1015" s="43">
        <v>3000</v>
      </c>
      <c r="K1015" s="43">
        <v>1</v>
      </c>
      <c r="L1015" s="43">
        <v>2</v>
      </c>
      <c r="M1015" s="43">
        <v>100</v>
      </c>
      <c r="N1015" s="43">
        <v>1</v>
      </c>
      <c r="O1015" s="43">
        <v>0.25531914893617019</v>
      </c>
      <c r="P1015" s="43">
        <v>0.1213780210976098</v>
      </c>
      <c r="Q1015" s="43">
        <f t="shared" si="82"/>
        <v>0.37669717003378</v>
      </c>
      <c r="R1015" s="42"/>
      <c r="S1015" s="15" t="s">
        <v>3481</v>
      </c>
      <c r="T1015" s="37">
        <v>9000</v>
      </c>
      <c r="U1015" s="37">
        <v>1E-4</v>
      </c>
      <c r="V1015" s="37">
        <v>1E-3</v>
      </c>
      <c r="W1015" s="37">
        <v>1</v>
      </c>
      <c r="X1015" s="37">
        <v>0.30851063829787234</v>
      </c>
      <c r="Y1015" s="37">
        <v>0</v>
      </c>
      <c r="Z1015" s="37">
        <f t="shared" si="83"/>
        <v>0.30851063829787234</v>
      </c>
      <c r="AA1015" s="42"/>
      <c r="AJ1015" s="15" t="s">
        <v>10034</v>
      </c>
      <c r="AK1015" s="43">
        <v>3000</v>
      </c>
      <c r="AL1015" s="43">
        <v>1</v>
      </c>
      <c r="AM1015" s="43">
        <v>2</v>
      </c>
      <c r="AN1015" s="43">
        <v>100</v>
      </c>
      <c r="AO1015" s="43">
        <v>1</v>
      </c>
      <c r="AP1015" s="43">
        <v>0.1702127659574468</v>
      </c>
      <c r="AQ1015" s="43">
        <v>5.4911059551430774E-2</v>
      </c>
      <c r="AR1015" s="43">
        <f t="shared" si="84"/>
        <v>0.22512382550887758</v>
      </c>
      <c r="AS1015" s="42"/>
      <c r="AT1015" s="15" t="s">
        <v>11822</v>
      </c>
      <c r="AU1015" s="37">
        <v>9000</v>
      </c>
      <c r="AV1015" s="37">
        <v>1E-4</v>
      </c>
      <c r="AW1015" s="37">
        <v>1E-3</v>
      </c>
      <c r="AX1015" s="37">
        <v>1</v>
      </c>
      <c r="AY1015" s="37">
        <v>9.5744680851063829E-2</v>
      </c>
      <c r="AZ1015" s="37">
        <v>-3.6047717842323655E-2</v>
      </c>
      <c r="BA1015" s="37">
        <f t="shared" si="85"/>
        <v>5.9696963008740174E-2</v>
      </c>
    </row>
    <row r="1016" spans="9:53" x14ac:dyDescent="0.2">
      <c r="I1016" s="15" t="s">
        <v>17929</v>
      </c>
      <c r="J1016" s="43">
        <v>3000</v>
      </c>
      <c r="K1016" s="43">
        <v>1</v>
      </c>
      <c r="L1016" s="43">
        <v>2</v>
      </c>
      <c r="M1016" s="43">
        <v>100</v>
      </c>
      <c r="N1016" s="43">
        <v>2</v>
      </c>
      <c r="O1016" s="43">
        <v>0.23404255319148937</v>
      </c>
      <c r="P1016" s="43">
        <v>9.808102345415777E-2</v>
      </c>
      <c r="Q1016" s="43">
        <f t="shared" si="82"/>
        <v>0.33212357664564712</v>
      </c>
      <c r="R1016" s="42"/>
      <c r="S1016" s="15" t="s">
        <v>3482</v>
      </c>
      <c r="T1016" s="37">
        <v>9000</v>
      </c>
      <c r="U1016" s="37">
        <v>1E-4</v>
      </c>
      <c r="V1016" s="37">
        <v>1E-3</v>
      </c>
      <c r="W1016" s="37">
        <v>2</v>
      </c>
      <c r="X1016" s="37">
        <v>0.30851063829787234</v>
      </c>
      <c r="Y1016" s="37">
        <v>0</v>
      </c>
      <c r="Z1016" s="37">
        <f t="shared" si="83"/>
        <v>0.30851063829787234</v>
      </c>
      <c r="AA1016" s="42"/>
      <c r="AJ1016" s="15" t="s">
        <v>10035</v>
      </c>
      <c r="AK1016" s="43">
        <v>3000</v>
      </c>
      <c r="AL1016" s="43">
        <v>1</v>
      </c>
      <c r="AM1016" s="43">
        <v>2</v>
      </c>
      <c r="AN1016" s="43">
        <v>100</v>
      </c>
      <c r="AO1016" s="43">
        <v>2</v>
      </c>
      <c r="AP1016" s="43">
        <v>0.20212765957446807</v>
      </c>
      <c r="AQ1016" s="43">
        <v>6.7090115125049615E-2</v>
      </c>
      <c r="AR1016" s="43">
        <f t="shared" si="84"/>
        <v>0.26921777469951769</v>
      </c>
      <c r="AS1016" s="42"/>
      <c r="AT1016" s="15" t="s">
        <v>11823</v>
      </c>
      <c r="AU1016" s="37">
        <v>9000</v>
      </c>
      <c r="AV1016" s="37">
        <v>1E-4</v>
      </c>
      <c r="AW1016" s="37">
        <v>1E-3</v>
      </c>
      <c r="AX1016" s="37">
        <v>2</v>
      </c>
      <c r="AY1016" s="37">
        <v>0.18085106382978725</v>
      </c>
      <c r="AZ1016" s="37">
        <v>4.1070482246952832E-2</v>
      </c>
      <c r="BA1016" s="37">
        <f t="shared" si="85"/>
        <v>0.22192154607674008</v>
      </c>
    </row>
    <row r="1017" spans="9:53" x14ac:dyDescent="0.2">
      <c r="I1017" s="15" t="s">
        <v>17930</v>
      </c>
      <c r="J1017" s="43">
        <v>3000</v>
      </c>
      <c r="K1017" s="43">
        <v>1</v>
      </c>
      <c r="L1017" s="43">
        <v>2</v>
      </c>
      <c r="M1017" s="43">
        <v>100</v>
      </c>
      <c r="N1017" s="43">
        <v>3</v>
      </c>
      <c r="O1017" s="43">
        <v>0.25531914893617019</v>
      </c>
      <c r="P1017" s="43">
        <v>0.12219850586979722</v>
      </c>
      <c r="Q1017" s="43">
        <f t="shared" si="82"/>
        <v>0.37751765480596744</v>
      </c>
      <c r="R1017" s="42"/>
      <c r="S1017" s="15" t="s">
        <v>3483</v>
      </c>
      <c r="T1017" s="37">
        <v>9000</v>
      </c>
      <c r="U1017" s="37">
        <v>1E-4</v>
      </c>
      <c r="V1017" s="37">
        <v>1E-3</v>
      </c>
      <c r="W1017" s="37">
        <v>3</v>
      </c>
      <c r="X1017" s="37">
        <v>0.30851063829787234</v>
      </c>
      <c r="Y1017" s="37">
        <v>0</v>
      </c>
      <c r="Z1017" s="37">
        <f t="shared" si="83"/>
        <v>0.30851063829787234</v>
      </c>
      <c r="AA1017" s="42"/>
      <c r="AJ1017" s="15" t="s">
        <v>10036</v>
      </c>
      <c r="AK1017" s="43">
        <v>3000</v>
      </c>
      <c r="AL1017" s="43">
        <v>1</v>
      </c>
      <c r="AM1017" s="43">
        <v>2</v>
      </c>
      <c r="AN1017" s="43">
        <v>100</v>
      </c>
      <c r="AO1017" s="43">
        <v>3</v>
      </c>
      <c r="AP1017" s="43">
        <v>0.22340425531914893</v>
      </c>
      <c r="AQ1017" s="43">
        <v>0.10171488414713968</v>
      </c>
      <c r="AR1017" s="43">
        <f t="shared" si="84"/>
        <v>0.32511913946628862</v>
      </c>
      <c r="AS1017" s="42"/>
      <c r="AT1017" s="15" t="s">
        <v>11824</v>
      </c>
      <c r="AU1017" s="37">
        <v>9000</v>
      </c>
      <c r="AV1017" s="37">
        <v>1E-4</v>
      </c>
      <c r="AW1017" s="37">
        <v>1E-3</v>
      </c>
      <c r="AX1017" s="37">
        <v>3</v>
      </c>
      <c r="AY1017" s="37">
        <v>0.15957446808510639</v>
      </c>
      <c r="AZ1017" s="37">
        <v>1.5249966847898155E-2</v>
      </c>
      <c r="BA1017" s="37">
        <f t="shared" si="85"/>
        <v>0.17482443493300454</v>
      </c>
    </row>
    <row r="1018" spans="9:53" x14ac:dyDescent="0.2">
      <c r="I1018" s="15" t="s">
        <v>17931</v>
      </c>
      <c r="J1018" s="43">
        <v>3000</v>
      </c>
      <c r="K1018" s="43">
        <v>1</v>
      </c>
      <c r="L1018" s="43">
        <v>2</v>
      </c>
      <c r="M1018" s="43">
        <v>100</v>
      </c>
      <c r="N1018" s="43">
        <v>4</v>
      </c>
      <c r="O1018" s="43">
        <v>0.26595744680851063</v>
      </c>
      <c r="P1018" s="43">
        <v>0.13230769230769232</v>
      </c>
      <c r="Q1018" s="43">
        <f t="shared" si="82"/>
        <v>0.39826513911620298</v>
      </c>
      <c r="R1018" s="42"/>
      <c r="S1018" s="15" t="s">
        <v>3484</v>
      </c>
      <c r="T1018" s="37">
        <v>9000</v>
      </c>
      <c r="U1018" s="37">
        <v>1E-4</v>
      </c>
      <c r="V1018" s="37">
        <v>1E-3</v>
      </c>
      <c r="W1018" s="37">
        <v>4</v>
      </c>
      <c r="X1018" s="37">
        <v>0.30851063829787234</v>
      </c>
      <c r="Y1018" s="37">
        <v>0</v>
      </c>
      <c r="Z1018" s="37">
        <f t="shared" si="83"/>
        <v>0.30851063829787234</v>
      </c>
      <c r="AA1018" s="42"/>
      <c r="AJ1018" s="15" t="s">
        <v>10037</v>
      </c>
      <c r="AK1018" s="43">
        <v>3000</v>
      </c>
      <c r="AL1018" s="43">
        <v>1</v>
      </c>
      <c r="AM1018" s="43">
        <v>2</v>
      </c>
      <c r="AN1018" s="43">
        <v>100</v>
      </c>
      <c r="AO1018" s="43">
        <v>4</v>
      </c>
      <c r="AP1018" s="43">
        <v>0.15957446808510639</v>
      </c>
      <c r="AQ1018" s="43">
        <v>8.0731969860066801E-4</v>
      </c>
      <c r="AR1018" s="43">
        <f t="shared" si="84"/>
        <v>0.16038178778370707</v>
      </c>
      <c r="AS1018" s="42"/>
      <c r="AT1018" s="15" t="s">
        <v>11825</v>
      </c>
      <c r="AU1018" s="37">
        <v>9000</v>
      </c>
      <c r="AV1018" s="37">
        <v>1E-4</v>
      </c>
      <c r="AW1018" s="37">
        <v>1E-3</v>
      </c>
      <c r="AX1018" s="37">
        <v>4</v>
      </c>
      <c r="AY1018" s="37">
        <v>7.4468085106382975E-2</v>
      </c>
      <c r="AZ1018" s="37">
        <v>-6.6788416384033406E-2</v>
      </c>
      <c r="BA1018" s="37">
        <f t="shared" si="85"/>
        <v>7.6796687223495697E-3</v>
      </c>
    </row>
    <row r="1019" spans="9:53" x14ac:dyDescent="0.2">
      <c r="I1019" s="15" t="s">
        <v>17932</v>
      </c>
      <c r="J1019" s="43">
        <v>3000</v>
      </c>
      <c r="K1019" s="43">
        <v>1</v>
      </c>
      <c r="L1019" s="43">
        <v>2</v>
      </c>
      <c r="M1019" s="43">
        <v>100</v>
      </c>
      <c r="N1019" s="43">
        <v>5</v>
      </c>
      <c r="O1019" s="43">
        <v>0.25531914893617019</v>
      </c>
      <c r="P1019" s="43">
        <v>0.12149532710280371</v>
      </c>
      <c r="Q1019" s="43">
        <f t="shared" si="82"/>
        <v>0.37681447603897389</v>
      </c>
      <c r="R1019" s="42"/>
      <c r="S1019" s="15" t="s">
        <v>3485</v>
      </c>
      <c r="T1019" s="37">
        <v>9000</v>
      </c>
      <c r="U1019" s="37">
        <v>1E-4</v>
      </c>
      <c r="V1019" s="37">
        <v>1E-3</v>
      </c>
      <c r="W1019" s="37">
        <v>5</v>
      </c>
      <c r="X1019" s="37">
        <v>0.30851063829787234</v>
      </c>
      <c r="Y1019" s="37">
        <v>0</v>
      </c>
      <c r="Z1019" s="37">
        <f t="shared" si="83"/>
        <v>0.30851063829787234</v>
      </c>
      <c r="AA1019" s="42"/>
      <c r="AJ1019" s="15" t="s">
        <v>10038</v>
      </c>
      <c r="AK1019" s="43">
        <v>3000</v>
      </c>
      <c r="AL1019" s="43">
        <v>1</v>
      </c>
      <c r="AM1019" s="43">
        <v>2</v>
      </c>
      <c r="AN1019" s="43">
        <v>100</v>
      </c>
      <c r="AO1019" s="43">
        <v>5</v>
      </c>
      <c r="AP1019" s="43">
        <v>0.10638297872340426</v>
      </c>
      <c r="AQ1019" s="43">
        <v>-5.1818302917277216E-2</v>
      </c>
      <c r="AR1019" s="43">
        <f t="shared" si="84"/>
        <v>5.456467580612704E-2</v>
      </c>
      <c r="AS1019" s="42"/>
      <c r="AT1019" s="15" t="s">
        <v>11826</v>
      </c>
      <c r="AU1019" s="37">
        <v>9000</v>
      </c>
      <c r="AV1019" s="37">
        <v>1E-4</v>
      </c>
      <c r="AW1019" s="37">
        <v>1E-3</v>
      </c>
      <c r="AX1019" s="37">
        <v>5</v>
      </c>
      <c r="AY1019" s="37">
        <v>0.18085106382978725</v>
      </c>
      <c r="AZ1019" s="37">
        <v>4.9257848417181144E-2</v>
      </c>
      <c r="BA1019" s="37">
        <f t="shared" si="85"/>
        <v>0.23010891224696839</v>
      </c>
    </row>
    <row r="1020" spans="9:53" x14ac:dyDescent="0.2">
      <c r="I1020" s="15" t="s">
        <v>17933</v>
      </c>
      <c r="J1020" s="43">
        <v>3000</v>
      </c>
      <c r="K1020" s="43">
        <v>1</v>
      </c>
      <c r="L1020" s="43">
        <v>2</v>
      </c>
      <c r="M1020" s="43">
        <v>100</v>
      </c>
      <c r="N1020" s="43">
        <v>6</v>
      </c>
      <c r="O1020" s="43">
        <v>0.26595744680851063</v>
      </c>
      <c r="P1020" s="43">
        <v>0.1357761492338441</v>
      </c>
      <c r="Q1020" s="43">
        <f t="shared" si="82"/>
        <v>0.4017335960423547</v>
      </c>
      <c r="R1020" s="42"/>
      <c r="S1020" s="15" t="s">
        <v>3486</v>
      </c>
      <c r="T1020" s="37">
        <v>9000</v>
      </c>
      <c r="U1020" s="37">
        <v>1E-4</v>
      </c>
      <c r="V1020" s="37">
        <v>1E-3</v>
      </c>
      <c r="W1020" s="37">
        <v>6</v>
      </c>
      <c r="X1020" s="37">
        <v>0.30851063829787234</v>
      </c>
      <c r="Y1020" s="37">
        <v>0</v>
      </c>
      <c r="Z1020" s="37">
        <f t="shared" si="83"/>
        <v>0.30851063829787234</v>
      </c>
      <c r="AA1020" s="42"/>
      <c r="AJ1020" s="15" t="s">
        <v>10039</v>
      </c>
      <c r="AK1020" s="43">
        <v>3000</v>
      </c>
      <c r="AL1020" s="43">
        <v>1</v>
      </c>
      <c r="AM1020" s="43">
        <v>2</v>
      </c>
      <c r="AN1020" s="43">
        <v>100</v>
      </c>
      <c r="AO1020" s="43">
        <v>6</v>
      </c>
      <c r="AP1020" s="43">
        <v>0.15957446808510639</v>
      </c>
      <c r="AQ1020" s="43">
        <v>1.4335014600477869E-2</v>
      </c>
      <c r="AR1020" s="43">
        <f t="shared" si="84"/>
        <v>0.17390948268558426</v>
      </c>
      <c r="AS1020" s="42"/>
      <c r="AT1020" s="15" t="s">
        <v>11827</v>
      </c>
      <c r="AU1020" s="37">
        <v>9000</v>
      </c>
      <c r="AV1020" s="37">
        <v>1E-4</v>
      </c>
      <c r="AW1020" s="37">
        <v>1E-3</v>
      </c>
      <c r="AX1020" s="37">
        <v>6</v>
      </c>
      <c r="AY1020" s="37">
        <v>0.13829787234042554</v>
      </c>
      <c r="AZ1020" s="37">
        <v>-1.6419703644373274E-2</v>
      </c>
      <c r="BA1020" s="37">
        <f t="shared" si="85"/>
        <v>0.12187816869605227</v>
      </c>
    </row>
    <row r="1021" spans="9:53" x14ac:dyDescent="0.2">
      <c r="I1021" s="15" t="s">
        <v>17934</v>
      </c>
      <c r="J1021" s="43">
        <v>3000</v>
      </c>
      <c r="K1021" s="43">
        <v>1</v>
      </c>
      <c r="L1021" s="43">
        <v>2</v>
      </c>
      <c r="M1021" s="43">
        <v>100</v>
      </c>
      <c r="N1021" s="43">
        <v>7</v>
      </c>
      <c r="O1021" s="43">
        <v>0.25531914893617019</v>
      </c>
      <c r="P1021" s="43">
        <v>0.12149532710280374</v>
      </c>
      <c r="Q1021" s="43">
        <f t="shared" si="82"/>
        <v>0.37681447603897394</v>
      </c>
      <c r="R1021" s="42"/>
      <c r="S1021" s="15" t="s">
        <v>3487</v>
      </c>
      <c r="T1021" s="37">
        <v>9000</v>
      </c>
      <c r="U1021" s="37">
        <v>1E-4</v>
      </c>
      <c r="V1021" s="37">
        <v>1E-3</v>
      </c>
      <c r="W1021" s="37">
        <v>7</v>
      </c>
      <c r="X1021" s="37">
        <v>0.30851063829787234</v>
      </c>
      <c r="Y1021" s="37">
        <v>0</v>
      </c>
      <c r="Z1021" s="37">
        <f t="shared" si="83"/>
        <v>0.30851063829787234</v>
      </c>
      <c r="AA1021" s="42"/>
      <c r="AJ1021" s="15" t="s">
        <v>10040</v>
      </c>
      <c r="AK1021" s="43">
        <v>3000</v>
      </c>
      <c r="AL1021" s="43">
        <v>1</v>
      </c>
      <c r="AM1021" s="43">
        <v>2</v>
      </c>
      <c r="AN1021" s="43">
        <v>100</v>
      </c>
      <c r="AO1021" s="43">
        <v>7</v>
      </c>
      <c r="AP1021" s="43">
        <v>0.15957446808510639</v>
      </c>
      <c r="AQ1021" s="43">
        <v>1.0921683537559942E-2</v>
      </c>
      <c r="AR1021" s="43">
        <f t="shared" si="84"/>
        <v>0.17049615162266635</v>
      </c>
      <c r="AS1021" s="42"/>
      <c r="AT1021" s="15" t="s">
        <v>11828</v>
      </c>
      <c r="AU1021" s="37">
        <v>9000</v>
      </c>
      <c r="AV1021" s="37">
        <v>1E-4</v>
      </c>
      <c r="AW1021" s="37">
        <v>1E-3</v>
      </c>
      <c r="AX1021" s="37">
        <v>7</v>
      </c>
      <c r="AY1021" s="37">
        <v>5.3191489361702128E-2</v>
      </c>
      <c r="AZ1021" s="37">
        <v>-0.12931965442764584</v>
      </c>
      <c r="BA1021" s="37">
        <f t="shared" si="85"/>
        <v>-7.612816506594372E-2</v>
      </c>
    </row>
    <row r="1022" spans="9:53" x14ac:dyDescent="0.2">
      <c r="I1022" s="15" t="s">
        <v>17935</v>
      </c>
      <c r="J1022" s="43">
        <v>3000</v>
      </c>
      <c r="K1022" s="43">
        <v>1</v>
      </c>
      <c r="L1022" s="43">
        <v>2</v>
      </c>
      <c r="M1022" s="43">
        <v>100</v>
      </c>
      <c r="N1022" s="43">
        <v>8</v>
      </c>
      <c r="O1022" s="43">
        <v>0.26595744680851063</v>
      </c>
      <c r="P1022" s="43">
        <v>0.13450760608486789</v>
      </c>
      <c r="Q1022" s="43">
        <f t="shared" si="82"/>
        <v>0.40046505289337853</v>
      </c>
      <c r="R1022" s="42"/>
      <c r="S1022" s="15" t="s">
        <v>3488</v>
      </c>
      <c r="T1022" s="37">
        <v>9000</v>
      </c>
      <c r="U1022" s="37">
        <v>1E-4</v>
      </c>
      <c r="V1022" s="37">
        <v>1E-3</v>
      </c>
      <c r="W1022" s="37">
        <v>8</v>
      </c>
      <c r="X1022" s="37">
        <v>0.30851063829787234</v>
      </c>
      <c r="Y1022" s="37">
        <v>0</v>
      </c>
      <c r="Z1022" s="37">
        <f t="shared" si="83"/>
        <v>0.30851063829787234</v>
      </c>
      <c r="AA1022" s="42"/>
      <c r="AJ1022" s="15" t="s">
        <v>10041</v>
      </c>
      <c r="AK1022" s="43">
        <v>3000</v>
      </c>
      <c r="AL1022" s="43">
        <v>1</v>
      </c>
      <c r="AM1022" s="43">
        <v>2</v>
      </c>
      <c r="AN1022" s="43">
        <v>100</v>
      </c>
      <c r="AO1022" s="43">
        <v>8</v>
      </c>
      <c r="AP1022" s="43">
        <v>0.11702127659574468</v>
      </c>
      <c r="AQ1022" s="43">
        <v>-2.0669806384092087E-2</v>
      </c>
      <c r="AR1022" s="43">
        <f t="shared" si="84"/>
        <v>9.6351470211652593E-2</v>
      </c>
      <c r="AS1022" s="42"/>
      <c r="AT1022" s="15" t="s">
        <v>11829</v>
      </c>
      <c r="AU1022" s="37">
        <v>9000</v>
      </c>
      <c r="AV1022" s="37">
        <v>1E-4</v>
      </c>
      <c r="AW1022" s="37">
        <v>1E-3</v>
      </c>
      <c r="AX1022" s="37">
        <v>8</v>
      </c>
      <c r="AY1022" s="37">
        <v>0.21276595744680851</v>
      </c>
      <c r="AZ1022" s="37">
        <v>7.0798824472348365E-2</v>
      </c>
      <c r="BA1022" s="37">
        <f t="shared" si="85"/>
        <v>0.28356478191915691</v>
      </c>
    </row>
    <row r="1023" spans="9:53" x14ac:dyDescent="0.2">
      <c r="I1023" s="15" t="s">
        <v>17936</v>
      </c>
      <c r="J1023" s="43">
        <v>3000</v>
      </c>
      <c r="K1023" s="43">
        <v>1</v>
      </c>
      <c r="L1023" s="43">
        <v>2</v>
      </c>
      <c r="M1023" s="43">
        <v>100</v>
      </c>
      <c r="N1023" s="43">
        <v>9</v>
      </c>
      <c r="O1023" s="43">
        <v>0.25531914893617019</v>
      </c>
      <c r="P1023" s="43">
        <v>0.12290055985070644</v>
      </c>
      <c r="Q1023" s="43">
        <f t="shared" si="82"/>
        <v>0.37821970878687661</v>
      </c>
      <c r="R1023" s="42"/>
      <c r="S1023" s="15" t="s">
        <v>3489</v>
      </c>
      <c r="T1023" s="37">
        <v>9000</v>
      </c>
      <c r="U1023" s="37">
        <v>1E-4</v>
      </c>
      <c r="V1023" s="37">
        <v>1E-3</v>
      </c>
      <c r="W1023" s="37">
        <v>9</v>
      </c>
      <c r="X1023" s="37">
        <v>0.30851063829787234</v>
      </c>
      <c r="Y1023" s="37">
        <v>0</v>
      </c>
      <c r="Z1023" s="37">
        <f t="shared" si="83"/>
        <v>0.30851063829787234</v>
      </c>
      <c r="AA1023" s="42"/>
      <c r="AJ1023" s="15" t="s">
        <v>10042</v>
      </c>
      <c r="AK1023" s="43">
        <v>3000</v>
      </c>
      <c r="AL1023" s="43">
        <v>1</v>
      </c>
      <c r="AM1023" s="43">
        <v>2</v>
      </c>
      <c r="AN1023" s="43">
        <v>100</v>
      </c>
      <c r="AO1023" s="43">
        <v>9</v>
      </c>
      <c r="AP1023" s="43">
        <v>0.21276595744680851</v>
      </c>
      <c r="AQ1023" s="43">
        <v>7.8553450788183848E-2</v>
      </c>
      <c r="AR1023" s="43">
        <f t="shared" si="84"/>
        <v>0.29131940823499236</v>
      </c>
      <c r="AS1023" s="42"/>
      <c r="AT1023" s="15" t="s">
        <v>11830</v>
      </c>
      <c r="AU1023" s="37">
        <v>9000</v>
      </c>
      <c r="AV1023" s="37">
        <v>1E-4</v>
      </c>
      <c r="AW1023" s="37">
        <v>1E-3</v>
      </c>
      <c r="AX1023" s="37">
        <v>9</v>
      </c>
      <c r="AY1023" s="37">
        <v>0.14893617021276595</v>
      </c>
      <c r="AZ1023" s="37">
        <v>1.0656492566767534E-2</v>
      </c>
      <c r="BA1023" s="37">
        <f t="shared" si="85"/>
        <v>0.15959266277953349</v>
      </c>
    </row>
    <row r="1024" spans="9:53" x14ac:dyDescent="0.2">
      <c r="I1024" s="15" t="s">
        <v>17937</v>
      </c>
      <c r="J1024" s="43">
        <v>5000</v>
      </c>
      <c r="K1024" s="43">
        <v>1</v>
      </c>
      <c r="L1024" s="43">
        <v>2</v>
      </c>
      <c r="M1024" s="43">
        <v>1E-3</v>
      </c>
      <c r="N1024" s="43">
        <v>0</v>
      </c>
      <c r="O1024" s="43">
        <v>0.25531914893617019</v>
      </c>
      <c r="P1024" s="43">
        <v>0.12149532710280371</v>
      </c>
      <c r="Q1024" s="43">
        <f t="shared" si="82"/>
        <v>0.37681447603897389</v>
      </c>
      <c r="R1024" s="42"/>
      <c r="S1024" s="15" t="s">
        <v>3490</v>
      </c>
      <c r="T1024" s="37">
        <v>9000</v>
      </c>
      <c r="U1024" s="37">
        <v>1E-4</v>
      </c>
      <c r="V1024" s="37">
        <v>0.01</v>
      </c>
      <c r="W1024" s="37">
        <v>0</v>
      </c>
      <c r="X1024" s="37">
        <v>0.30851063829787234</v>
      </c>
      <c r="Y1024" s="37">
        <v>0</v>
      </c>
      <c r="Z1024" s="37">
        <f t="shared" si="83"/>
        <v>0.30851063829787234</v>
      </c>
      <c r="AA1024" s="42"/>
      <c r="AJ1024" s="15" t="s">
        <v>10043</v>
      </c>
      <c r="AK1024" s="43">
        <v>5000</v>
      </c>
      <c r="AL1024" s="43">
        <v>1</v>
      </c>
      <c r="AM1024" s="43">
        <v>2</v>
      </c>
      <c r="AN1024" s="43">
        <v>1E-3</v>
      </c>
      <c r="AO1024" s="43">
        <v>0</v>
      </c>
      <c r="AP1024" s="43">
        <v>0.10638297872340426</v>
      </c>
      <c r="AQ1024" s="43">
        <v>-4.8884165781083948E-2</v>
      </c>
      <c r="AR1024" s="43">
        <f t="shared" si="84"/>
        <v>5.7498812942320308E-2</v>
      </c>
      <c r="AS1024" s="42"/>
      <c r="AT1024" s="15" t="s">
        <v>11831</v>
      </c>
      <c r="AU1024" s="37">
        <v>9000</v>
      </c>
      <c r="AV1024" s="37">
        <v>1E-4</v>
      </c>
      <c r="AW1024" s="37">
        <v>0.01</v>
      </c>
      <c r="AX1024" s="37">
        <v>0</v>
      </c>
      <c r="AY1024" s="37">
        <v>0.13829787234042554</v>
      </c>
      <c r="AZ1024" s="37">
        <v>4.3154178109062599E-3</v>
      </c>
      <c r="BA1024" s="37">
        <f t="shared" si="85"/>
        <v>0.14261329015133178</v>
      </c>
    </row>
    <row r="1025" spans="9:53" x14ac:dyDescent="0.2">
      <c r="I1025" s="15" t="s">
        <v>17938</v>
      </c>
      <c r="J1025" s="43">
        <v>5000</v>
      </c>
      <c r="K1025" s="43">
        <v>1</v>
      </c>
      <c r="L1025" s="43">
        <v>2</v>
      </c>
      <c r="M1025" s="43">
        <v>1E-3</v>
      </c>
      <c r="N1025" s="43">
        <v>1</v>
      </c>
      <c r="O1025" s="43">
        <v>0.25531914893617019</v>
      </c>
      <c r="P1025" s="43">
        <v>0.12371820482088158</v>
      </c>
      <c r="Q1025" s="43">
        <f t="shared" si="82"/>
        <v>0.37903735375705178</v>
      </c>
      <c r="R1025" s="42"/>
      <c r="S1025" s="15" t="s">
        <v>3491</v>
      </c>
      <c r="T1025" s="37">
        <v>9000</v>
      </c>
      <c r="U1025" s="37">
        <v>1E-4</v>
      </c>
      <c r="V1025" s="37">
        <v>0.01</v>
      </c>
      <c r="W1025" s="37">
        <v>1</v>
      </c>
      <c r="X1025" s="37">
        <v>0.30851063829787234</v>
      </c>
      <c r="Y1025" s="37">
        <v>0</v>
      </c>
      <c r="Z1025" s="37">
        <f t="shared" si="83"/>
        <v>0.30851063829787234</v>
      </c>
      <c r="AA1025" s="42"/>
      <c r="AJ1025" s="15" t="s">
        <v>10044</v>
      </c>
      <c r="AK1025" s="43">
        <v>5000</v>
      </c>
      <c r="AL1025" s="43">
        <v>1</v>
      </c>
      <c r="AM1025" s="43">
        <v>2</v>
      </c>
      <c r="AN1025" s="43">
        <v>1E-3</v>
      </c>
      <c r="AO1025" s="43">
        <v>1</v>
      </c>
      <c r="AP1025" s="43">
        <v>0.1276595744680851</v>
      </c>
      <c r="AQ1025" s="43">
        <v>-5.0854087886295597E-3</v>
      </c>
      <c r="AR1025" s="43">
        <f t="shared" si="84"/>
        <v>0.12257416567945553</v>
      </c>
      <c r="AS1025" s="42"/>
      <c r="AT1025" s="15" t="s">
        <v>11832</v>
      </c>
      <c r="AU1025" s="37">
        <v>9000</v>
      </c>
      <c r="AV1025" s="37">
        <v>1E-4</v>
      </c>
      <c r="AW1025" s="37">
        <v>0.01</v>
      </c>
      <c r="AX1025" s="37">
        <v>1</v>
      </c>
      <c r="AY1025" s="37">
        <v>9.5744680851063829E-2</v>
      </c>
      <c r="AZ1025" s="37">
        <v>-4.389861510321403E-2</v>
      </c>
      <c r="BA1025" s="37">
        <f t="shared" si="85"/>
        <v>5.18460657478498E-2</v>
      </c>
    </row>
    <row r="1026" spans="9:53" x14ac:dyDescent="0.2">
      <c r="I1026" s="15" t="s">
        <v>17939</v>
      </c>
      <c r="J1026" s="43">
        <v>5000</v>
      </c>
      <c r="K1026" s="43">
        <v>1</v>
      </c>
      <c r="L1026" s="43">
        <v>2</v>
      </c>
      <c r="M1026" s="43">
        <v>1E-3</v>
      </c>
      <c r="N1026" s="43">
        <v>2</v>
      </c>
      <c r="O1026" s="43">
        <v>0.27659574468085107</v>
      </c>
      <c r="P1026" s="43">
        <v>0.14534028613451</v>
      </c>
      <c r="Q1026" s="43">
        <f t="shared" si="82"/>
        <v>0.42193603081536107</v>
      </c>
      <c r="R1026" s="42"/>
      <c r="S1026" s="15" t="s">
        <v>3492</v>
      </c>
      <c r="T1026" s="37">
        <v>9000</v>
      </c>
      <c r="U1026" s="37">
        <v>1E-4</v>
      </c>
      <c r="V1026" s="37">
        <v>0.01</v>
      </c>
      <c r="W1026" s="37">
        <v>2</v>
      </c>
      <c r="X1026" s="37">
        <v>0.30851063829787234</v>
      </c>
      <c r="Y1026" s="37">
        <v>0</v>
      </c>
      <c r="Z1026" s="37">
        <f t="shared" si="83"/>
        <v>0.30851063829787234</v>
      </c>
      <c r="AA1026" s="42"/>
      <c r="AJ1026" s="15" t="s">
        <v>10045</v>
      </c>
      <c r="AK1026" s="43">
        <v>5000</v>
      </c>
      <c r="AL1026" s="43">
        <v>1</v>
      </c>
      <c r="AM1026" s="43">
        <v>2</v>
      </c>
      <c r="AN1026" s="43">
        <v>1E-3</v>
      </c>
      <c r="AO1026" s="43">
        <v>2</v>
      </c>
      <c r="AP1026" s="43">
        <v>0.1276595744680851</v>
      </c>
      <c r="AQ1026" s="43">
        <v>-1.3010908135103172E-2</v>
      </c>
      <c r="AR1026" s="43">
        <f t="shared" si="84"/>
        <v>0.11464866633298193</v>
      </c>
      <c r="AS1026" s="42"/>
      <c r="AT1026" s="15" t="s">
        <v>11833</v>
      </c>
      <c r="AU1026" s="37">
        <v>9000</v>
      </c>
      <c r="AV1026" s="37">
        <v>1E-4</v>
      </c>
      <c r="AW1026" s="37">
        <v>0.01</v>
      </c>
      <c r="AX1026" s="37">
        <v>2</v>
      </c>
      <c r="AY1026" s="37">
        <v>0.18085106382978725</v>
      </c>
      <c r="AZ1026" s="37">
        <v>2.5447690857681438E-2</v>
      </c>
      <c r="BA1026" s="37">
        <f t="shared" si="85"/>
        <v>0.20629875468746869</v>
      </c>
    </row>
    <row r="1027" spans="9:53" x14ac:dyDescent="0.2">
      <c r="I1027" s="15" t="s">
        <v>17940</v>
      </c>
      <c r="J1027" s="43">
        <v>5000</v>
      </c>
      <c r="K1027" s="43">
        <v>1</v>
      </c>
      <c r="L1027" s="43">
        <v>2</v>
      </c>
      <c r="M1027" s="43">
        <v>1E-3</v>
      </c>
      <c r="N1027" s="43">
        <v>3</v>
      </c>
      <c r="O1027" s="43">
        <v>0.25531914893617019</v>
      </c>
      <c r="P1027" s="43">
        <v>0.1191432396251673</v>
      </c>
      <c r="Q1027" s="43">
        <f t="shared" si="82"/>
        <v>0.37446238856133751</v>
      </c>
      <c r="R1027" s="42"/>
      <c r="S1027" s="15" t="s">
        <v>3493</v>
      </c>
      <c r="T1027" s="37">
        <v>9000</v>
      </c>
      <c r="U1027" s="37">
        <v>1E-4</v>
      </c>
      <c r="V1027" s="37">
        <v>0.01</v>
      </c>
      <c r="W1027" s="37">
        <v>3</v>
      </c>
      <c r="X1027" s="37">
        <v>0.30851063829787234</v>
      </c>
      <c r="Y1027" s="37">
        <v>0</v>
      </c>
      <c r="Z1027" s="37">
        <f t="shared" si="83"/>
        <v>0.30851063829787234</v>
      </c>
      <c r="AA1027" s="42"/>
      <c r="AJ1027" s="15" t="s">
        <v>10046</v>
      </c>
      <c r="AK1027" s="43">
        <v>5000</v>
      </c>
      <c r="AL1027" s="43">
        <v>1</v>
      </c>
      <c r="AM1027" s="43">
        <v>2</v>
      </c>
      <c r="AN1027" s="43">
        <v>1E-3</v>
      </c>
      <c r="AO1027" s="43">
        <v>3</v>
      </c>
      <c r="AP1027" s="43">
        <v>0.18085106382978725</v>
      </c>
      <c r="AQ1027" s="43">
        <v>2.5841184387617754E-2</v>
      </c>
      <c r="AR1027" s="43">
        <f t="shared" si="84"/>
        <v>0.20669224821740501</v>
      </c>
      <c r="AS1027" s="42"/>
      <c r="AT1027" s="15" t="s">
        <v>11834</v>
      </c>
      <c r="AU1027" s="37">
        <v>9000</v>
      </c>
      <c r="AV1027" s="37">
        <v>1E-4</v>
      </c>
      <c r="AW1027" s="37">
        <v>0.01</v>
      </c>
      <c r="AX1027" s="37">
        <v>3</v>
      </c>
      <c r="AY1027" s="37">
        <v>0.20212765957446807</v>
      </c>
      <c r="AZ1027" s="37">
        <v>7.7587334816171638E-2</v>
      </c>
      <c r="BA1027" s="37">
        <f t="shared" si="85"/>
        <v>0.27971499439063974</v>
      </c>
    </row>
    <row r="1028" spans="9:53" x14ac:dyDescent="0.2">
      <c r="I1028" s="15" t="s">
        <v>17941</v>
      </c>
      <c r="J1028" s="43">
        <v>5000</v>
      </c>
      <c r="K1028" s="43">
        <v>1</v>
      </c>
      <c r="L1028" s="43">
        <v>2</v>
      </c>
      <c r="M1028" s="43">
        <v>1E-3</v>
      </c>
      <c r="N1028" s="43">
        <v>4</v>
      </c>
      <c r="O1028" s="43">
        <v>0.25531914893617019</v>
      </c>
      <c r="P1028" s="43">
        <v>0.12149532710280371</v>
      </c>
      <c r="Q1028" s="43">
        <f t="shared" ref="Q1028:Q1091" si="86">O1028+P1028</f>
        <v>0.37681447603897389</v>
      </c>
      <c r="R1028" s="42"/>
      <c r="S1028" s="15" t="s">
        <v>3494</v>
      </c>
      <c r="T1028" s="37">
        <v>9000</v>
      </c>
      <c r="U1028" s="37">
        <v>1E-4</v>
      </c>
      <c r="V1028" s="37">
        <v>0.01</v>
      </c>
      <c r="W1028" s="37">
        <v>4</v>
      </c>
      <c r="X1028" s="37">
        <v>0.30851063829787234</v>
      </c>
      <c r="Y1028" s="37">
        <v>0</v>
      </c>
      <c r="Z1028" s="37">
        <f t="shared" ref="Z1028:Z1091" si="87">X1028+Y1028</f>
        <v>0.30851063829787234</v>
      </c>
      <c r="AA1028" s="42"/>
      <c r="AJ1028" s="15" t="s">
        <v>10047</v>
      </c>
      <c r="AK1028" s="43">
        <v>5000</v>
      </c>
      <c r="AL1028" s="43">
        <v>1</v>
      </c>
      <c r="AM1028" s="43">
        <v>2</v>
      </c>
      <c r="AN1028" s="43">
        <v>1E-3</v>
      </c>
      <c r="AO1028" s="43">
        <v>4</v>
      </c>
      <c r="AP1028" s="43">
        <v>0.10638297872340426</v>
      </c>
      <c r="AQ1028" s="43">
        <v>-5.3221288515406168E-2</v>
      </c>
      <c r="AR1028" s="43">
        <f t="shared" ref="AR1028:AR1091" si="88">AP1028+AQ1028</f>
        <v>5.3161690207998089E-2</v>
      </c>
      <c r="AS1028" s="42"/>
      <c r="AT1028" s="15" t="s">
        <v>11835</v>
      </c>
      <c r="AU1028" s="37">
        <v>9000</v>
      </c>
      <c r="AV1028" s="37">
        <v>1E-4</v>
      </c>
      <c r="AW1028" s="37">
        <v>0.01</v>
      </c>
      <c r="AX1028" s="37">
        <v>4</v>
      </c>
      <c r="AY1028" s="37">
        <v>0.1276595744680851</v>
      </c>
      <c r="AZ1028" s="37">
        <v>-1.8902842035690714E-2</v>
      </c>
      <c r="BA1028" s="37">
        <f t="shared" ref="BA1028:BA1091" si="89">AY1028+AZ1028</f>
        <v>0.10875673243239438</v>
      </c>
    </row>
    <row r="1029" spans="9:53" x14ac:dyDescent="0.2">
      <c r="I1029" s="15" t="s">
        <v>17942</v>
      </c>
      <c r="J1029" s="43">
        <v>5000</v>
      </c>
      <c r="K1029" s="43">
        <v>1</v>
      </c>
      <c r="L1029" s="43">
        <v>2</v>
      </c>
      <c r="M1029" s="43">
        <v>1E-3</v>
      </c>
      <c r="N1029" s="43">
        <v>5</v>
      </c>
      <c r="O1029" s="43">
        <v>0.27659574468085107</v>
      </c>
      <c r="P1029" s="43">
        <v>0.14178302900107412</v>
      </c>
      <c r="Q1029" s="43">
        <f t="shared" si="86"/>
        <v>0.41837877368192522</v>
      </c>
      <c r="R1029" s="42"/>
      <c r="S1029" s="15" t="s">
        <v>3495</v>
      </c>
      <c r="T1029" s="37">
        <v>9000</v>
      </c>
      <c r="U1029" s="37">
        <v>1E-4</v>
      </c>
      <c r="V1029" s="37">
        <v>0.01</v>
      </c>
      <c r="W1029" s="37">
        <v>5</v>
      </c>
      <c r="X1029" s="37">
        <v>0.30851063829787234</v>
      </c>
      <c r="Y1029" s="37">
        <v>0</v>
      </c>
      <c r="Z1029" s="37">
        <f t="shared" si="87"/>
        <v>0.30851063829787234</v>
      </c>
      <c r="AA1029" s="42"/>
      <c r="AJ1029" s="15" t="s">
        <v>10048</v>
      </c>
      <c r="AK1029" s="43">
        <v>5000</v>
      </c>
      <c r="AL1029" s="43">
        <v>1</v>
      </c>
      <c r="AM1029" s="43">
        <v>2</v>
      </c>
      <c r="AN1029" s="43">
        <v>1E-3</v>
      </c>
      <c r="AO1029" s="43">
        <v>5</v>
      </c>
      <c r="AP1029" s="43">
        <v>9.5744680851063829E-2</v>
      </c>
      <c r="AQ1029" s="43">
        <v>-3.6719865057739706E-2</v>
      </c>
      <c r="AR1029" s="43">
        <f t="shared" si="88"/>
        <v>5.9024815793324123E-2</v>
      </c>
      <c r="AS1029" s="42"/>
      <c r="AT1029" s="15" t="s">
        <v>11836</v>
      </c>
      <c r="AU1029" s="37">
        <v>9000</v>
      </c>
      <c r="AV1029" s="37">
        <v>1E-4</v>
      </c>
      <c r="AW1029" s="37">
        <v>0.01</v>
      </c>
      <c r="AX1029" s="37">
        <v>5</v>
      </c>
      <c r="AY1029" s="37">
        <v>0.13829787234042554</v>
      </c>
      <c r="AZ1029" s="37">
        <v>8.9808668488871451E-3</v>
      </c>
      <c r="BA1029" s="37">
        <f t="shared" si="89"/>
        <v>0.14727873918931267</v>
      </c>
    </row>
    <row r="1030" spans="9:53" x14ac:dyDescent="0.2">
      <c r="I1030" s="15" t="s">
        <v>17943</v>
      </c>
      <c r="J1030" s="43">
        <v>5000</v>
      </c>
      <c r="K1030" s="43">
        <v>1</v>
      </c>
      <c r="L1030" s="43">
        <v>2</v>
      </c>
      <c r="M1030" s="43">
        <v>1E-3</v>
      </c>
      <c r="N1030" s="43">
        <v>6</v>
      </c>
      <c r="O1030" s="43">
        <v>0.25531914893617019</v>
      </c>
      <c r="P1030" s="43">
        <v>0.12348474756893564</v>
      </c>
      <c r="Q1030" s="43">
        <f t="shared" si="86"/>
        <v>0.37880389650510582</v>
      </c>
      <c r="R1030" s="42"/>
      <c r="S1030" s="15" t="s">
        <v>3496</v>
      </c>
      <c r="T1030" s="37">
        <v>9000</v>
      </c>
      <c r="U1030" s="37">
        <v>1E-4</v>
      </c>
      <c r="V1030" s="37">
        <v>0.01</v>
      </c>
      <c r="W1030" s="37">
        <v>6</v>
      </c>
      <c r="X1030" s="37">
        <v>0.30851063829787234</v>
      </c>
      <c r="Y1030" s="37">
        <v>0</v>
      </c>
      <c r="Z1030" s="37">
        <f t="shared" si="87"/>
        <v>0.30851063829787234</v>
      </c>
      <c r="AA1030" s="42"/>
      <c r="AJ1030" s="15" t="s">
        <v>10049</v>
      </c>
      <c r="AK1030" s="43">
        <v>5000</v>
      </c>
      <c r="AL1030" s="43">
        <v>1</v>
      </c>
      <c r="AM1030" s="43">
        <v>2</v>
      </c>
      <c r="AN1030" s="43">
        <v>1E-3</v>
      </c>
      <c r="AO1030" s="43">
        <v>6</v>
      </c>
      <c r="AP1030" s="43">
        <v>9.5744680851063829E-2</v>
      </c>
      <c r="AQ1030" s="43">
        <v>-6.6470902295782161E-2</v>
      </c>
      <c r="AR1030" s="43">
        <f t="shared" si="88"/>
        <v>2.9273778555281668E-2</v>
      </c>
      <c r="AS1030" s="42"/>
      <c r="AT1030" s="15" t="s">
        <v>11837</v>
      </c>
      <c r="AU1030" s="37">
        <v>9000</v>
      </c>
      <c r="AV1030" s="37">
        <v>1E-4</v>
      </c>
      <c r="AW1030" s="37">
        <v>0.01</v>
      </c>
      <c r="AX1030" s="37">
        <v>6</v>
      </c>
      <c r="AY1030" s="37">
        <v>0.10638297872340426</v>
      </c>
      <c r="AZ1030" s="37">
        <v>-4.9999999999999989E-2</v>
      </c>
      <c r="BA1030" s="37">
        <f t="shared" si="89"/>
        <v>5.6382978723404267E-2</v>
      </c>
    </row>
    <row r="1031" spans="9:53" x14ac:dyDescent="0.2">
      <c r="I1031" s="15" t="s">
        <v>17944</v>
      </c>
      <c r="J1031" s="43">
        <v>5000</v>
      </c>
      <c r="K1031" s="43">
        <v>1</v>
      </c>
      <c r="L1031" s="43">
        <v>2</v>
      </c>
      <c r="M1031" s="43">
        <v>1E-3</v>
      </c>
      <c r="N1031" s="43">
        <v>7</v>
      </c>
      <c r="O1031" s="43">
        <v>0.26595744680851063</v>
      </c>
      <c r="P1031" s="43">
        <v>0.13462308205470314</v>
      </c>
      <c r="Q1031" s="43">
        <f t="shared" si="86"/>
        <v>0.40058052886321377</v>
      </c>
      <c r="R1031" s="42"/>
      <c r="S1031" s="15" t="s">
        <v>3497</v>
      </c>
      <c r="T1031" s="37">
        <v>9000</v>
      </c>
      <c r="U1031" s="37">
        <v>1E-4</v>
      </c>
      <c r="V1031" s="37">
        <v>0.01</v>
      </c>
      <c r="W1031" s="37">
        <v>7</v>
      </c>
      <c r="X1031" s="37">
        <v>0.30851063829787234</v>
      </c>
      <c r="Y1031" s="37">
        <v>0</v>
      </c>
      <c r="Z1031" s="37">
        <f t="shared" si="87"/>
        <v>0.30851063829787234</v>
      </c>
      <c r="AA1031" s="42"/>
      <c r="AJ1031" s="15" t="s">
        <v>10050</v>
      </c>
      <c r="AK1031" s="43">
        <v>5000</v>
      </c>
      <c r="AL1031" s="43">
        <v>1</v>
      </c>
      <c r="AM1031" s="43">
        <v>2</v>
      </c>
      <c r="AN1031" s="43">
        <v>1E-3</v>
      </c>
      <c r="AO1031" s="43">
        <v>7</v>
      </c>
      <c r="AP1031" s="43">
        <v>0.13829787234042554</v>
      </c>
      <c r="AQ1031" s="43">
        <v>-2.6336581511719535E-3</v>
      </c>
      <c r="AR1031" s="43">
        <f t="shared" si="88"/>
        <v>0.13566421418925359</v>
      </c>
      <c r="AS1031" s="42"/>
      <c r="AT1031" s="15" t="s">
        <v>11838</v>
      </c>
      <c r="AU1031" s="37">
        <v>9000</v>
      </c>
      <c r="AV1031" s="37">
        <v>1E-4</v>
      </c>
      <c r="AW1031" s="37">
        <v>0.01</v>
      </c>
      <c r="AX1031" s="37">
        <v>7</v>
      </c>
      <c r="AY1031" s="37">
        <v>0.11702127659574468</v>
      </c>
      <c r="AZ1031" s="37">
        <v>-2.0002614720878553E-2</v>
      </c>
      <c r="BA1031" s="37">
        <f t="shared" si="89"/>
        <v>9.701866187486613E-2</v>
      </c>
    </row>
    <row r="1032" spans="9:53" x14ac:dyDescent="0.2">
      <c r="I1032" s="15" t="s">
        <v>17945</v>
      </c>
      <c r="J1032" s="43">
        <v>5000</v>
      </c>
      <c r="K1032" s="43">
        <v>1</v>
      </c>
      <c r="L1032" s="43">
        <v>2</v>
      </c>
      <c r="M1032" s="43">
        <v>1E-3</v>
      </c>
      <c r="N1032" s="43">
        <v>8</v>
      </c>
      <c r="O1032" s="43">
        <v>0.26595744680851063</v>
      </c>
      <c r="P1032" s="43">
        <v>0.12904525312206261</v>
      </c>
      <c r="Q1032" s="43">
        <f t="shared" si="86"/>
        <v>0.39500269993057324</v>
      </c>
      <c r="R1032" s="42"/>
      <c r="S1032" s="15" t="s">
        <v>3498</v>
      </c>
      <c r="T1032" s="37">
        <v>9000</v>
      </c>
      <c r="U1032" s="37">
        <v>1E-4</v>
      </c>
      <c r="V1032" s="37">
        <v>0.01</v>
      </c>
      <c r="W1032" s="37">
        <v>8</v>
      </c>
      <c r="X1032" s="37">
        <v>0.30851063829787234</v>
      </c>
      <c r="Y1032" s="37">
        <v>0</v>
      </c>
      <c r="Z1032" s="37">
        <f t="shared" si="87"/>
        <v>0.30851063829787234</v>
      </c>
      <c r="AA1032" s="42"/>
      <c r="AJ1032" s="15" t="s">
        <v>10051</v>
      </c>
      <c r="AK1032" s="43">
        <v>5000</v>
      </c>
      <c r="AL1032" s="43">
        <v>1</v>
      </c>
      <c r="AM1032" s="43">
        <v>2</v>
      </c>
      <c r="AN1032" s="43">
        <v>1E-3</v>
      </c>
      <c r="AO1032" s="43">
        <v>8</v>
      </c>
      <c r="AP1032" s="43">
        <v>0.18085106382978725</v>
      </c>
      <c r="AQ1032" s="43">
        <v>5.2245646196150346E-2</v>
      </c>
      <c r="AR1032" s="43">
        <f t="shared" si="88"/>
        <v>0.2330967100259376</v>
      </c>
      <c r="AS1032" s="42"/>
      <c r="AT1032" s="15" t="s">
        <v>11839</v>
      </c>
      <c r="AU1032" s="37">
        <v>9000</v>
      </c>
      <c r="AV1032" s="37">
        <v>1E-4</v>
      </c>
      <c r="AW1032" s="37">
        <v>0.01</v>
      </c>
      <c r="AX1032" s="37">
        <v>8</v>
      </c>
      <c r="AY1032" s="37">
        <v>0.11702127659574468</v>
      </c>
      <c r="AZ1032" s="37">
        <v>-3.2693580410324281E-2</v>
      </c>
      <c r="BA1032" s="37">
        <f t="shared" si="89"/>
        <v>8.4327696185420409E-2</v>
      </c>
    </row>
    <row r="1033" spans="9:53" x14ac:dyDescent="0.2">
      <c r="I1033" s="15" t="s">
        <v>17946</v>
      </c>
      <c r="J1033" s="43">
        <v>5000</v>
      </c>
      <c r="K1033" s="43">
        <v>1</v>
      </c>
      <c r="L1033" s="43">
        <v>2</v>
      </c>
      <c r="M1033" s="43">
        <v>1E-3</v>
      </c>
      <c r="N1033" s="43">
        <v>9</v>
      </c>
      <c r="O1033" s="43">
        <v>0.27659574468085107</v>
      </c>
      <c r="P1033" s="43">
        <v>0.13877661007814607</v>
      </c>
      <c r="Q1033" s="43">
        <f t="shared" si="86"/>
        <v>0.41537235475899714</v>
      </c>
      <c r="R1033" s="42"/>
      <c r="S1033" s="15" t="s">
        <v>3499</v>
      </c>
      <c r="T1033" s="37">
        <v>9000</v>
      </c>
      <c r="U1033" s="37">
        <v>1E-4</v>
      </c>
      <c r="V1033" s="37">
        <v>0.01</v>
      </c>
      <c r="W1033" s="37">
        <v>9</v>
      </c>
      <c r="X1033" s="37">
        <v>0.30851063829787234</v>
      </c>
      <c r="Y1033" s="37">
        <v>0</v>
      </c>
      <c r="Z1033" s="37">
        <f t="shared" si="87"/>
        <v>0.30851063829787234</v>
      </c>
      <c r="AA1033" s="42"/>
      <c r="AJ1033" s="15" t="s">
        <v>10052</v>
      </c>
      <c r="AK1033" s="43">
        <v>5000</v>
      </c>
      <c r="AL1033" s="43">
        <v>1</v>
      </c>
      <c r="AM1033" s="43">
        <v>2</v>
      </c>
      <c r="AN1033" s="43">
        <v>1E-3</v>
      </c>
      <c r="AO1033" s="43">
        <v>9</v>
      </c>
      <c r="AP1033" s="43">
        <v>0.14893617021276595</v>
      </c>
      <c r="AQ1033" s="43">
        <v>2.6525198938991798E-3</v>
      </c>
      <c r="AR1033" s="43">
        <f t="shared" si="88"/>
        <v>0.15158869010666512</v>
      </c>
      <c r="AS1033" s="42"/>
      <c r="AT1033" s="15" t="s">
        <v>11840</v>
      </c>
      <c r="AU1033" s="37">
        <v>9000</v>
      </c>
      <c r="AV1033" s="37">
        <v>1E-4</v>
      </c>
      <c r="AW1033" s="37">
        <v>0.01</v>
      </c>
      <c r="AX1033" s="37">
        <v>9</v>
      </c>
      <c r="AY1033" s="37">
        <v>0.10638297872340426</v>
      </c>
      <c r="AZ1033" s="37">
        <v>-3.7309511297950619E-2</v>
      </c>
      <c r="BA1033" s="37">
        <f t="shared" si="89"/>
        <v>6.9073467425453644E-2</v>
      </c>
    </row>
    <row r="1034" spans="9:53" x14ac:dyDescent="0.2">
      <c r="I1034" s="15" t="s">
        <v>17947</v>
      </c>
      <c r="J1034" s="43">
        <v>5000</v>
      </c>
      <c r="K1034" s="43">
        <v>1</v>
      </c>
      <c r="L1034" s="43">
        <v>2</v>
      </c>
      <c r="M1034" s="43">
        <v>0.01</v>
      </c>
      <c r="N1034" s="43">
        <v>0</v>
      </c>
      <c r="O1034" s="43">
        <v>0.25531914893617019</v>
      </c>
      <c r="P1034" s="43">
        <v>0.12301745968279351</v>
      </c>
      <c r="Q1034" s="43">
        <f t="shared" si="86"/>
        <v>0.37833660861896368</v>
      </c>
      <c r="R1034" s="42"/>
      <c r="S1034" s="15" t="s">
        <v>3500</v>
      </c>
      <c r="T1034" s="37">
        <v>9000</v>
      </c>
      <c r="U1034" s="37">
        <v>1E-4</v>
      </c>
      <c r="V1034" s="37">
        <v>0.1</v>
      </c>
      <c r="W1034" s="37">
        <v>0</v>
      </c>
      <c r="X1034" s="37">
        <v>0.30851063829787234</v>
      </c>
      <c r="Y1034" s="37">
        <v>0</v>
      </c>
      <c r="Z1034" s="37">
        <f t="shared" si="87"/>
        <v>0.30851063829787234</v>
      </c>
      <c r="AA1034" s="42"/>
      <c r="AJ1034" s="15" t="s">
        <v>10053</v>
      </c>
      <c r="AK1034" s="43">
        <v>5000</v>
      </c>
      <c r="AL1034" s="43">
        <v>1</v>
      </c>
      <c r="AM1034" s="43">
        <v>2</v>
      </c>
      <c r="AN1034" s="43">
        <v>0.01</v>
      </c>
      <c r="AO1034" s="43">
        <v>0</v>
      </c>
      <c r="AP1034" s="43">
        <v>0.11702127659574468</v>
      </c>
      <c r="AQ1034" s="43">
        <v>-3.8052155401809444E-2</v>
      </c>
      <c r="AR1034" s="43">
        <f t="shared" si="88"/>
        <v>7.8969121193935232E-2</v>
      </c>
      <c r="AS1034" s="42"/>
      <c r="AT1034" s="15" t="s">
        <v>11841</v>
      </c>
      <c r="AU1034" s="37">
        <v>9000</v>
      </c>
      <c r="AV1034" s="37">
        <v>1E-4</v>
      </c>
      <c r="AW1034" s="37">
        <v>0.1</v>
      </c>
      <c r="AX1034" s="37">
        <v>0</v>
      </c>
      <c r="AY1034" s="37">
        <v>0.10638297872340426</v>
      </c>
      <c r="AZ1034" s="37">
        <v>-3.9905175819834042E-2</v>
      </c>
      <c r="BA1034" s="37">
        <f t="shared" si="89"/>
        <v>6.6477802903570221E-2</v>
      </c>
    </row>
    <row r="1035" spans="9:53" x14ac:dyDescent="0.2">
      <c r="I1035" s="15" t="s">
        <v>17948</v>
      </c>
      <c r="J1035" s="43">
        <v>5000</v>
      </c>
      <c r="K1035" s="43">
        <v>1</v>
      </c>
      <c r="L1035" s="43">
        <v>2</v>
      </c>
      <c r="M1035" s="43">
        <v>0.01</v>
      </c>
      <c r="N1035" s="43">
        <v>1</v>
      </c>
      <c r="O1035" s="43">
        <v>0.27659574468085107</v>
      </c>
      <c r="P1035" s="43">
        <v>0.14247383954923531</v>
      </c>
      <c r="Q1035" s="43">
        <f t="shared" si="86"/>
        <v>0.41906958423008639</v>
      </c>
      <c r="R1035" s="42"/>
      <c r="S1035" s="15" t="s">
        <v>3501</v>
      </c>
      <c r="T1035" s="37">
        <v>9000</v>
      </c>
      <c r="U1035" s="37">
        <v>1E-4</v>
      </c>
      <c r="V1035" s="37">
        <v>0.1</v>
      </c>
      <c r="W1035" s="37">
        <v>1</v>
      </c>
      <c r="X1035" s="37">
        <v>0.30851063829787234</v>
      </c>
      <c r="Y1035" s="37">
        <v>0</v>
      </c>
      <c r="Z1035" s="37">
        <f t="shared" si="87"/>
        <v>0.30851063829787234</v>
      </c>
      <c r="AA1035" s="42"/>
      <c r="AJ1035" s="15" t="s">
        <v>10054</v>
      </c>
      <c r="AK1035" s="43">
        <v>5000</v>
      </c>
      <c r="AL1035" s="43">
        <v>1</v>
      </c>
      <c r="AM1035" s="43">
        <v>2</v>
      </c>
      <c r="AN1035" s="43">
        <v>0.01</v>
      </c>
      <c r="AO1035" s="43">
        <v>1</v>
      </c>
      <c r="AP1035" s="43">
        <v>0.15957446808510639</v>
      </c>
      <c r="AQ1035" s="43">
        <v>1.7334921265052261E-2</v>
      </c>
      <c r="AR1035" s="43">
        <f t="shared" si="88"/>
        <v>0.17690938935015865</v>
      </c>
      <c r="AS1035" s="42"/>
      <c r="AT1035" s="15" t="s">
        <v>11842</v>
      </c>
      <c r="AU1035" s="37">
        <v>9000</v>
      </c>
      <c r="AV1035" s="37">
        <v>1E-4</v>
      </c>
      <c r="AW1035" s="37">
        <v>0.1</v>
      </c>
      <c r="AX1035" s="37">
        <v>1</v>
      </c>
      <c r="AY1035" s="37">
        <v>0.11702127659574468</v>
      </c>
      <c r="AZ1035" s="37">
        <v>-2.0269386687589919E-2</v>
      </c>
      <c r="BA1035" s="37">
        <f t="shared" si="89"/>
        <v>9.6751889908154767E-2</v>
      </c>
    </row>
    <row r="1036" spans="9:53" x14ac:dyDescent="0.2">
      <c r="I1036" s="15" t="s">
        <v>17949</v>
      </c>
      <c r="J1036" s="43">
        <v>5000</v>
      </c>
      <c r="K1036" s="43">
        <v>1</v>
      </c>
      <c r="L1036" s="43">
        <v>2</v>
      </c>
      <c r="M1036" s="43">
        <v>0.01</v>
      </c>
      <c r="N1036" s="43">
        <v>2</v>
      </c>
      <c r="O1036" s="43">
        <v>0.25531914893617019</v>
      </c>
      <c r="P1036" s="43">
        <v>0.12743667948547938</v>
      </c>
      <c r="Q1036" s="43">
        <f t="shared" si="86"/>
        <v>0.38275582842164957</v>
      </c>
      <c r="R1036" s="42"/>
      <c r="S1036" s="15" t="s">
        <v>3502</v>
      </c>
      <c r="T1036" s="37">
        <v>9000</v>
      </c>
      <c r="U1036" s="37">
        <v>1E-4</v>
      </c>
      <c r="V1036" s="37">
        <v>0.1</v>
      </c>
      <c r="W1036" s="37">
        <v>2</v>
      </c>
      <c r="X1036" s="37">
        <v>0.30851063829787234</v>
      </c>
      <c r="Y1036" s="37">
        <v>0</v>
      </c>
      <c r="Z1036" s="37">
        <f t="shared" si="87"/>
        <v>0.30851063829787234</v>
      </c>
      <c r="AA1036" s="42"/>
      <c r="AJ1036" s="15" t="s">
        <v>10055</v>
      </c>
      <c r="AK1036" s="43">
        <v>5000</v>
      </c>
      <c r="AL1036" s="43">
        <v>1</v>
      </c>
      <c r="AM1036" s="43">
        <v>2</v>
      </c>
      <c r="AN1036" s="43">
        <v>0.01</v>
      </c>
      <c r="AO1036" s="43">
        <v>2</v>
      </c>
      <c r="AP1036" s="43">
        <v>0.1702127659574468</v>
      </c>
      <c r="AQ1036" s="43">
        <v>4.5436792084364026E-2</v>
      </c>
      <c r="AR1036" s="43">
        <f t="shared" si="88"/>
        <v>0.21564955804181082</v>
      </c>
      <c r="AS1036" s="42"/>
      <c r="AT1036" s="15" t="s">
        <v>11843</v>
      </c>
      <c r="AU1036" s="37">
        <v>9000</v>
      </c>
      <c r="AV1036" s="37">
        <v>1E-4</v>
      </c>
      <c r="AW1036" s="37">
        <v>0.1</v>
      </c>
      <c r="AX1036" s="37">
        <v>2</v>
      </c>
      <c r="AY1036" s="37">
        <v>0.1276595744680851</v>
      </c>
      <c r="AZ1036" s="37">
        <v>-1.9846520243450644E-2</v>
      </c>
      <c r="BA1036" s="37">
        <f t="shared" si="89"/>
        <v>0.10781305422463446</v>
      </c>
    </row>
    <row r="1037" spans="9:53" x14ac:dyDescent="0.2">
      <c r="I1037" s="15" t="s">
        <v>17950</v>
      </c>
      <c r="J1037" s="43">
        <v>5000</v>
      </c>
      <c r="K1037" s="43">
        <v>1</v>
      </c>
      <c r="L1037" s="43">
        <v>2</v>
      </c>
      <c r="M1037" s="43">
        <v>0.01</v>
      </c>
      <c r="N1037" s="43">
        <v>3</v>
      </c>
      <c r="O1037" s="43">
        <v>0.26595744680851063</v>
      </c>
      <c r="P1037" s="43">
        <v>0.13335114911811868</v>
      </c>
      <c r="Q1037" s="43">
        <f t="shared" si="86"/>
        <v>0.39930859592662932</v>
      </c>
      <c r="R1037" s="42"/>
      <c r="S1037" s="15" t="s">
        <v>3503</v>
      </c>
      <c r="T1037" s="37">
        <v>9000</v>
      </c>
      <c r="U1037" s="37">
        <v>1E-4</v>
      </c>
      <c r="V1037" s="37">
        <v>0.1</v>
      </c>
      <c r="W1037" s="37">
        <v>3</v>
      </c>
      <c r="X1037" s="37">
        <v>0.30851063829787234</v>
      </c>
      <c r="Y1037" s="37">
        <v>0</v>
      </c>
      <c r="Z1037" s="37">
        <f t="shared" si="87"/>
        <v>0.30851063829787234</v>
      </c>
      <c r="AA1037" s="42"/>
      <c r="AJ1037" s="15" t="s">
        <v>10056</v>
      </c>
      <c r="AK1037" s="43">
        <v>5000</v>
      </c>
      <c r="AL1037" s="43">
        <v>1</v>
      </c>
      <c r="AM1037" s="43">
        <v>2</v>
      </c>
      <c r="AN1037" s="43">
        <v>0.01</v>
      </c>
      <c r="AO1037" s="43">
        <v>3</v>
      </c>
      <c r="AP1037" s="43">
        <v>0.10638297872340426</v>
      </c>
      <c r="AQ1037" s="43">
        <v>-2.478909798831927E-2</v>
      </c>
      <c r="AR1037" s="43">
        <f t="shared" si="88"/>
        <v>8.1593880735084987E-2</v>
      </c>
      <c r="AS1037" s="42"/>
      <c r="AT1037" s="15" t="s">
        <v>11844</v>
      </c>
      <c r="AU1037" s="37">
        <v>9000</v>
      </c>
      <c r="AV1037" s="37">
        <v>1E-4</v>
      </c>
      <c r="AW1037" s="37">
        <v>0.1</v>
      </c>
      <c r="AX1037" s="37">
        <v>3</v>
      </c>
      <c r="AY1037" s="37">
        <v>0.1702127659574468</v>
      </c>
      <c r="AZ1037" s="37">
        <v>2.2921108742004273E-2</v>
      </c>
      <c r="BA1037" s="37">
        <f t="shared" si="89"/>
        <v>0.19313387469945109</v>
      </c>
    </row>
    <row r="1038" spans="9:53" x14ac:dyDescent="0.2">
      <c r="I1038" s="15" t="s">
        <v>17951</v>
      </c>
      <c r="J1038" s="43">
        <v>5000</v>
      </c>
      <c r="K1038" s="43">
        <v>1</v>
      </c>
      <c r="L1038" s="43">
        <v>2</v>
      </c>
      <c r="M1038" s="43">
        <v>0.01</v>
      </c>
      <c r="N1038" s="43">
        <v>4</v>
      </c>
      <c r="O1038" s="43">
        <v>0.24468085106382978</v>
      </c>
      <c r="P1038" s="43">
        <v>0.11684530898504698</v>
      </c>
      <c r="Q1038" s="43">
        <f t="shared" si="86"/>
        <v>0.36152616004887678</v>
      </c>
      <c r="R1038" s="42"/>
      <c r="S1038" s="15" t="s">
        <v>3504</v>
      </c>
      <c r="T1038" s="37">
        <v>9000</v>
      </c>
      <c r="U1038" s="37">
        <v>1E-4</v>
      </c>
      <c r="V1038" s="37">
        <v>0.1</v>
      </c>
      <c r="W1038" s="37">
        <v>4</v>
      </c>
      <c r="X1038" s="37">
        <v>0.30851063829787234</v>
      </c>
      <c r="Y1038" s="37">
        <v>0</v>
      </c>
      <c r="Z1038" s="37">
        <f t="shared" si="87"/>
        <v>0.30851063829787234</v>
      </c>
      <c r="AA1038" s="42"/>
      <c r="AJ1038" s="15" t="s">
        <v>10057</v>
      </c>
      <c r="AK1038" s="43">
        <v>5000</v>
      </c>
      <c r="AL1038" s="43">
        <v>1</v>
      </c>
      <c r="AM1038" s="43">
        <v>2</v>
      </c>
      <c r="AN1038" s="43">
        <v>0.01</v>
      </c>
      <c r="AO1038" s="43">
        <v>4</v>
      </c>
      <c r="AP1038" s="43">
        <v>8.5106382978723402E-2</v>
      </c>
      <c r="AQ1038" s="43">
        <v>-6.578773895847069E-2</v>
      </c>
      <c r="AR1038" s="43">
        <f t="shared" si="88"/>
        <v>1.9318644020252712E-2</v>
      </c>
      <c r="AS1038" s="42"/>
      <c r="AT1038" s="15" t="s">
        <v>11845</v>
      </c>
      <c r="AU1038" s="37">
        <v>9000</v>
      </c>
      <c r="AV1038" s="37">
        <v>1E-4</v>
      </c>
      <c r="AW1038" s="37">
        <v>0.1</v>
      </c>
      <c r="AX1038" s="37">
        <v>4</v>
      </c>
      <c r="AY1038" s="37">
        <v>0.10638297872340426</v>
      </c>
      <c r="AZ1038" s="37">
        <v>-2.4390243902439011E-2</v>
      </c>
      <c r="BA1038" s="37">
        <f t="shared" si="89"/>
        <v>8.1992734820965252E-2</v>
      </c>
    </row>
    <row r="1039" spans="9:53" x14ac:dyDescent="0.2">
      <c r="I1039" s="15" t="s">
        <v>17952</v>
      </c>
      <c r="J1039" s="43">
        <v>5000</v>
      </c>
      <c r="K1039" s="43">
        <v>1</v>
      </c>
      <c r="L1039" s="43">
        <v>2</v>
      </c>
      <c r="M1039" s="43">
        <v>0.01</v>
      </c>
      <c r="N1039" s="43">
        <v>5</v>
      </c>
      <c r="O1039" s="43">
        <v>0.25531914893617019</v>
      </c>
      <c r="P1039" s="43">
        <v>0.12149532710280371</v>
      </c>
      <c r="Q1039" s="43">
        <f t="shared" si="86"/>
        <v>0.37681447603897389</v>
      </c>
      <c r="R1039" s="42"/>
      <c r="S1039" s="15" t="s">
        <v>3505</v>
      </c>
      <c r="T1039" s="37">
        <v>9000</v>
      </c>
      <c r="U1039" s="37">
        <v>1E-4</v>
      </c>
      <c r="V1039" s="37">
        <v>0.1</v>
      </c>
      <c r="W1039" s="37">
        <v>5</v>
      </c>
      <c r="X1039" s="37">
        <v>0.30851063829787234</v>
      </c>
      <c r="Y1039" s="37">
        <v>0</v>
      </c>
      <c r="Z1039" s="37">
        <f t="shared" si="87"/>
        <v>0.30851063829787234</v>
      </c>
      <c r="AA1039" s="42"/>
      <c r="AJ1039" s="15" t="s">
        <v>10058</v>
      </c>
      <c r="AK1039" s="43">
        <v>5000</v>
      </c>
      <c r="AL1039" s="43">
        <v>1</v>
      </c>
      <c r="AM1039" s="43">
        <v>2</v>
      </c>
      <c r="AN1039" s="43">
        <v>0.01</v>
      </c>
      <c r="AO1039" s="43">
        <v>5</v>
      </c>
      <c r="AP1039" s="43">
        <v>0.10638297872340426</v>
      </c>
      <c r="AQ1039" s="43">
        <v>-1.7394665635871654E-2</v>
      </c>
      <c r="AR1039" s="43">
        <f t="shared" si="88"/>
        <v>8.8988313087532606E-2</v>
      </c>
      <c r="AS1039" s="42"/>
      <c r="AT1039" s="15" t="s">
        <v>11846</v>
      </c>
      <c r="AU1039" s="37">
        <v>9000</v>
      </c>
      <c r="AV1039" s="37">
        <v>1E-4</v>
      </c>
      <c r="AW1039" s="37">
        <v>0.1</v>
      </c>
      <c r="AX1039" s="37">
        <v>5</v>
      </c>
      <c r="AY1039" s="37">
        <v>0.11702127659574468</v>
      </c>
      <c r="AZ1039" s="37">
        <v>-3.488526329751955E-2</v>
      </c>
      <c r="BA1039" s="37">
        <f t="shared" si="89"/>
        <v>8.2136013298225133E-2</v>
      </c>
    </row>
    <row r="1040" spans="9:53" x14ac:dyDescent="0.2">
      <c r="I1040" s="15" t="s">
        <v>17953</v>
      </c>
      <c r="J1040" s="43">
        <v>5000</v>
      </c>
      <c r="K1040" s="43">
        <v>1</v>
      </c>
      <c r="L1040" s="43">
        <v>2</v>
      </c>
      <c r="M1040" s="43">
        <v>0.01</v>
      </c>
      <c r="N1040" s="43">
        <v>6</v>
      </c>
      <c r="O1040" s="43">
        <v>0.25531914893617019</v>
      </c>
      <c r="P1040" s="43">
        <v>0.11902530459231486</v>
      </c>
      <c r="Q1040" s="43">
        <f t="shared" si="86"/>
        <v>0.37434445352848505</v>
      </c>
      <c r="R1040" s="42"/>
      <c r="S1040" s="15" t="s">
        <v>3506</v>
      </c>
      <c r="T1040" s="37">
        <v>9000</v>
      </c>
      <c r="U1040" s="37">
        <v>1E-4</v>
      </c>
      <c r="V1040" s="37">
        <v>0.1</v>
      </c>
      <c r="W1040" s="37">
        <v>6</v>
      </c>
      <c r="X1040" s="37">
        <v>0.30851063829787234</v>
      </c>
      <c r="Y1040" s="37">
        <v>0</v>
      </c>
      <c r="Z1040" s="37">
        <f t="shared" si="87"/>
        <v>0.30851063829787234</v>
      </c>
      <c r="AA1040" s="42"/>
      <c r="AJ1040" s="15" t="s">
        <v>10059</v>
      </c>
      <c r="AK1040" s="43">
        <v>5000</v>
      </c>
      <c r="AL1040" s="43">
        <v>1</v>
      </c>
      <c r="AM1040" s="43">
        <v>2</v>
      </c>
      <c r="AN1040" s="43">
        <v>0.01</v>
      </c>
      <c r="AO1040" s="43">
        <v>6</v>
      </c>
      <c r="AP1040" s="43">
        <v>0.14893617021276595</v>
      </c>
      <c r="AQ1040" s="43">
        <v>3.0491846745326658E-3</v>
      </c>
      <c r="AR1040" s="43">
        <f t="shared" si="88"/>
        <v>0.15198535488729861</v>
      </c>
      <c r="AS1040" s="42"/>
      <c r="AT1040" s="15" t="s">
        <v>11847</v>
      </c>
      <c r="AU1040" s="37">
        <v>9000</v>
      </c>
      <c r="AV1040" s="37">
        <v>1E-4</v>
      </c>
      <c r="AW1040" s="37">
        <v>0.1</v>
      </c>
      <c r="AX1040" s="37">
        <v>6</v>
      </c>
      <c r="AY1040" s="37">
        <v>0.18085106382978725</v>
      </c>
      <c r="AZ1040" s="37">
        <v>3.8011695906432753E-2</v>
      </c>
      <c r="BA1040" s="37">
        <f t="shared" si="89"/>
        <v>0.21886275973621999</v>
      </c>
    </row>
    <row r="1041" spans="9:53" x14ac:dyDescent="0.2">
      <c r="I1041" s="15" t="s">
        <v>17954</v>
      </c>
      <c r="J1041" s="43">
        <v>5000</v>
      </c>
      <c r="K1041" s="43">
        <v>1</v>
      </c>
      <c r="L1041" s="43">
        <v>2</v>
      </c>
      <c r="M1041" s="43">
        <v>0.01</v>
      </c>
      <c r="N1041" s="43">
        <v>7</v>
      </c>
      <c r="O1041" s="43">
        <v>0.24468085106382978</v>
      </c>
      <c r="P1041" s="43">
        <v>0.11179132286398724</v>
      </c>
      <c r="Q1041" s="43">
        <f t="shared" si="86"/>
        <v>0.35647217392781705</v>
      </c>
      <c r="R1041" s="42"/>
      <c r="S1041" s="15" t="s">
        <v>3507</v>
      </c>
      <c r="T1041" s="37">
        <v>9000</v>
      </c>
      <c r="U1041" s="37">
        <v>1E-4</v>
      </c>
      <c r="V1041" s="37">
        <v>0.1</v>
      </c>
      <c r="W1041" s="37">
        <v>7</v>
      </c>
      <c r="X1041" s="37">
        <v>0.30851063829787234</v>
      </c>
      <c r="Y1041" s="37">
        <v>0</v>
      </c>
      <c r="Z1041" s="37">
        <f t="shared" si="87"/>
        <v>0.30851063829787234</v>
      </c>
      <c r="AA1041" s="42"/>
      <c r="AJ1041" s="15" t="s">
        <v>10060</v>
      </c>
      <c r="AK1041" s="43">
        <v>5000</v>
      </c>
      <c r="AL1041" s="43">
        <v>1</v>
      </c>
      <c r="AM1041" s="43">
        <v>2</v>
      </c>
      <c r="AN1041" s="43">
        <v>0.01</v>
      </c>
      <c r="AO1041" s="43">
        <v>7</v>
      </c>
      <c r="AP1041" s="43">
        <v>0.13829787234042554</v>
      </c>
      <c r="AQ1041" s="43">
        <v>-1.1692798299229335E-2</v>
      </c>
      <c r="AR1041" s="43">
        <f t="shared" si="88"/>
        <v>0.1266050740411962</v>
      </c>
      <c r="AS1041" s="42"/>
      <c r="AT1041" s="15" t="s">
        <v>11848</v>
      </c>
      <c r="AU1041" s="37">
        <v>9000</v>
      </c>
      <c r="AV1041" s="37">
        <v>1E-4</v>
      </c>
      <c r="AW1041" s="37">
        <v>0.1</v>
      </c>
      <c r="AX1041" s="37">
        <v>7</v>
      </c>
      <c r="AY1041" s="37">
        <v>0.1702127659574468</v>
      </c>
      <c r="AZ1041" s="37">
        <v>3.0799735624586919E-2</v>
      </c>
      <c r="BA1041" s="37">
        <f t="shared" si="89"/>
        <v>0.20101250158203371</v>
      </c>
    </row>
    <row r="1042" spans="9:53" x14ac:dyDescent="0.2">
      <c r="I1042" s="15" t="s">
        <v>17955</v>
      </c>
      <c r="J1042" s="43">
        <v>5000</v>
      </c>
      <c r="K1042" s="43">
        <v>1</v>
      </c>
      <c r="L1042" s="43">
        <v>2</v>
      </c>
      <c r="M1042" s="43">
        <v>0.01</v>
      </c>
      <c r="N1042" s="43">
        <v>8</v>
      </c>
      <c r="O1042" s="43">
        <v>0.25531914893617019</v>
      </c>
      <c r="P1042" s="43">
        <v>0.12627805072367546</v>
      </c>
      <c r="Q1042" s="43">
        <f t="shared" si="86"/>
        <v>0.38159719965984562</v>
      </c>
      <c r="R1042" s="42"/>
      <c r="S1042" s="15" t="s">
        <v>3508</v>
      </c>
      <c r="T1042" s="37">
        <v>9000</v>
      </c>
      <c r="U1042" s="37">
        <v>1E-4</v>
      </c>
      <c r="V1042" s="37">
        <v>0.1</v>
      </c>
      <c r="W1042" s="37">
        <v>8</v>
      </c>
      <c r="X1042" s="37">
        <v>0.30851063829787234</v>
      </c>
      <c r="Y1042" s="37">
        <v>0</v>
      </c>
      <c r="Z1042" s="37">
        <f t="shared" si="87"/>
        <v>0.30851063829787234</v>
      </c>
      <c r="AA1042" s="42"/>
      <c r="AJ1042" s="15" t="s">
        <v>10061</v>
      </c>
      <c r="AK1042" s="43">
        <v>5000</v>
      </c>
      <c r="AL1042" s="43">
        <v>1</v>
      </c>
      <c r="AM1042" s="43">
        <v>2</v>
      </c>
      <c r="AN1042" s="43">
        <v>0.01</v>
      </c>
      <c r="AO1042" s="43">
        <v>8</v>
      </c>
      <c r="AP1042" s="43">
        <v>0.20212765957446807</v>
      </c>
      <c r="AQ1042" s="43">
        <v>7.7345897133882971E-2</v>
      </c>
      <c r="AR1042" s="43">
        <f t="shared" si="88"/>
        <v>0.27947355670835106</v>
      </c>
      <c r="AS1042" s="42"/>
      <c r="AT1042" s="15" t="s">
        <v>11849</v>
      </c>
      <c r="AU1042" s="37">
        <v>9000</v>
      </c>
      <c r="AV1042" s="37">
        <v>1E-4</v>
      </c>
      <c r="AW1042" s="37">
        <v>0.1</v>
      </c>
      <c r="AX1042" s="37">
        <v>8</v>
      </c>
      <c r="AY1042" s="37">
        <v>0.11702127659574468</v>
      </c>
      <c r="AZ1042" s="37">
        <v>-2.0536298234139948E-2</v>
      </c>
      <c r="BA1042" s="37">
        <f t="shared" si="89"/>
        <v>9.6484978361604731E-2</v>
      </c>
    </row>
    <row r="1043" spans="9:53" x14ac:dyDescent="0.2">
      <c r="I1043" s="15" t="s">
        <v>17956</v>
      </c>
      <c r="J1043" s="43">
        <v>5000</v>
      </c>
      <c r="K1043" s="43">
        <v>1</v>
      </c>
      <c r="L1043" s="43">
        <v>2</v>
      </c>
      <c r="M1043" s="43">
        <v>0.01</v>
      </c>
      <c r="N1043" s="43">
        <v>9</v>
      </c>
      <c r="O1043" s="43">
        <v>0.25531914893617019</v>
      </c>
      <c r="P1043" s="43">
        <v>0.12161260178881321</v>
      </c>
      <c r="Q1043" s="43">
        <f t="shared" si="86"/>
        <v>0.37693175072498342</v>
      </c>
      <c r="R1043" s="42"/>
      <c r="S1043" s="15" t="s">
        <v>3509</v>
      </c>
      <c r="T1043" s="37">
        <v>9000</v>
      </c>
      <c r="U1043" s="37">
        <v>1E-4</v>
      </c>
      <c r="V1043" s="37">
        <v>0.1</v>
      </c>
      <c r="W1043" s="37">
        <v>9</v>
      </c>
      <c r="X1043" s="37">
        <v>0.30851063829787234</v>
      </c>
      <c r="Y1043" s="37">
        <v>0</v>
      </c>
      <c r="Z1043" s="37">
        <f t="shared" si="87"/>
        <v>0.30851063829787234</v>
      </c>
      <c r="AA1043" s="42"/>
      <c r="AJ1043" s="15" t="s">
        <v>10062</v>
      </c>
      <c r="AK1043" s="43">
        <v>5000</v>
      </c>
      <c r="AL1043" s="43">
        <v>1</v>
      </c>
      <c r="AM1043" s="43">
        <v>2</v>
      </c>
      <c r="AN1043" s="43">
        <v>0.01</v>
      </c>
      <c r="AO1043" s="43">
        <v>9</v>
      </c>
      <c r="AP1043" s="43">
        <v>0.11702127659574468</v>
      </c>
      <c r="AQ1043" s="43">
        <v>-2.0002614720878518E-2</v>
      </c>
      <c r="AR1043" s="43">
        <f t="shared" si="88"/>
        <v>9.7018661874866158E-2</v>
      </c>
      <c r="AS1043" s="42"/>
      <c r="AT1043" s="15" t="s">
        <v>11850</v>
      </c>
      <c r="AU1043" s="37">
        <v>9000</v>
      </c>
      <c r="AV1043" s="37">
        <v>1E-4</v>
      </c>
      <c r="AW1043" s="37">
        <v>0.1</v>
      </c>
      <c r="AX1043" s="37">
        <v>9</v>
      </c>
      <c r="AY1043" s="37">
        <v>0.13829787234042554</v>
      </c>
      <c r="AZ1043" s="37">
        <v>-1.1834319526627223E-3</v>
      </c>
      <c r="BA1043" s="37">
        <f t="shared" si="89"/>
        <v>0.13711444038776283</v>
      </c>
    </row>
    <row r="1044" spans="9:53" x14ac:dyDescent="0.2">
      <c r="I1044" s="15" t="s">
        <v>17957</v>
      </c>
      <c r="J1044" s="43">
        <v>5000</v>
      </c>
      <c r="K1044" s="43">
        <v>1</v>
      </c>
      <c r="L1044" s="43">
        <v>2</v>
      </c>
      <c r="M1044" s="43">
        <v>0.1</v>
      </c>
      <c r="N1044" s="43">
        <v>0</v>
      </c>
      <c r="O1044" s="43">
        <v>0.26595744680851063</v>
      </c>
      <c r="P1044" s="43">
        <v>0.13369841057833579</v>
      </c>
      <c r="Q1044" s="43">
        <f t="shared" si="86"/>
        <v>0.39965585738684639</v>
      </c>
      <c r="R1044" s="42"/>
      <c r="S1044" s="15" t="s">
        <v>3510</v>
      </c>
      <c r="T1044" s="37">
        <v>9000</v>
      </c>
      <c r="U1044" s="37">
        <v>1E-4</v>
      </c>
      <c r="V1044" s="37">
        <v>1</v>
      </c>
      <c r="W1044" s="37">
        <v>0</v>
      </c>
      <c r="X1044" s="37">
        <v>0.30851063829787234</v>
      </c>
      <c r="Y1044" s="37">
        <v>0</v>
      </c>
      <c r="Z1044" s="37">
        <f t="shared" si="87"/>
        <v>0.30851063829787234</v>
      </c>
      <c r="AA1044" s="42"/>
      <c r="AJ1044" s="15" t="s">
        <v>10063</v>
      </c>
      <c r="AK1044" s="43">
        <v>5000</v>
      </c>
      <c r="AL1044" s="43">
        <v>1</v>
      </c>
      <c r="AM1044" s="43">
        <v>2</v>
      </c>
      <c r="AN1044" s="43">
        <v>0.1</v>
      </c>
      <c r="AO1044" s="43">
        <v>0</v>
      </c>
      <c r="AP1044" s="43">
        <v>7.4468085106382975E-2</v>
      </c>
      <c r="AQ1044" s="43">
        <v>-5.5361982191250492E-2</v>
      </c>
      <c r="AR1044" s="43">
        <f t="shared" si="88"/>
        <v>1.9106102915132483E-2</v>
      </c>
      <c r="AS1044" s="42"/>
      <c r="AT1044" s="15" t="s">
        <v>11851</v>
      </c>
      <c r="AU1044" s="37">
        <v>9000</v>
      </c>
      <c r="AV1044" s="37">
        <v>1E-4</v>
      </c>
      <c r="AW1044" s="37">
        <v>1</v>
      </c>
      <c r="AX1044" s="37">
        <v>0</v>
      </c>
      <c r="AY1044" s="37">
        <v>0.10638297872340426</v>
      </c>
      <c r="AZ1044" s="37">
        <v>-3.7445802128498212E-2</v>
      </c>
      <c r="BA1044" s="37">
        <f t="shared" si="89"/>
        <v>6.8937176594906044E-2</v>
      </c>
    </row>
    <row r="1045" spans="9:53" x14ac:dyDescent="0.2">
      <c r="I1045" s="15" t="s">
        <v>17958</v>
      </c>
      <c r="J1045" s="43">
        <v>5000</v>
      </c>
      <c r="K1045" s="43">
        <v>1</v>
      </c>
      <c r="L1045" s="43">
        <v>2</v>
      </c>
      <c r="M1045" s="43">
        <v>0.1</v>
      </c>
      <c r="N1045" s="43">
        <v>1</v>
      </c>
      <c r="O1045" s="43">
        <v>0.25531914893617019</v>
      </c>
      <c r="P1045" s="43">
        <v>0.12651002256737023</v>
      </c>
      <c r="Q1045" s="43">
        <f t="shared" si="86"/>
        <v>0.38182917150354045</v>
      </c>
      <c r="R1045" s="42"/>
      <c r="S1045" s="15" t="s">
        <v>3511</v>
      </c>
      <c r="T1045" s="37">
        <v>9000</v>
      </c>
      <c r="U1045" s="37">
        <v>1E-4</v>
      </c>
      <c r="V1045" s="37">
        <v>1</v>
      </c>
      <c r="W1045" s="37">
        <v>1</v>
      </c>
      <c r="X1045" s="37">
        <v>0.30851063829787234</v>
      </c>
      <c r="Y1045" s="37">
        <v>0</v>
      </c>
      <c r="Z1045" s="37">
        <f t="shared" si="87"/>
        <v>0.30851063829787234</v>
      </c>
      <c r="AA1045" s="42"/>
      <c r="AJ1045" s="15" t="s">
        <v>10064</v>
      </c>
      <c r="AK1045" s="43">
        <v>5000</v>
      </c>
      <c r="AL1045" s="43">
        <v>1</v>
      </c>
      <c r="AM1045" s="43">
        <v>2</v>
      </c>
      <c r="AN1045" s="43">
        <v>0.1</v>
      </c>
      <c r="AO1045" s="43">
        <v>1</v>
      </c>
      <c r="AP1045" s="43">
        <v>6.3829787234042548E-2</v>
      </c>
      <c r="AQ1045" s="43">
        <v>-8.0600914435009829E-2</v>
      </c>
      <c r="AR1045" s="43">
        <f t="shared" si="88"/>
        <v>-1.6771127200967281E-2</v>
      </c>
      <c r="AS1045" s="42"/>
      <c r="AT1045" s="15" t="s">
        <v>11852</v>
      </c>
      <c r="AU1045" s="37">
        <v>9000</v>
      </c>
      <c r="AV1045" s="37">
        <v>1E-4</v>
      </c>
      <c r="AW1045" s="37">
        <v>1</v>
      </c>
      <c r="AX1045" s="37">
        <v>1</v>
      </c>
      <c r="AY1045" s="37">
        <v>0.15957446808510639</v>
      </c>
      <c r="AZ1045" s="37">
        <v>1.0262561642009883E-2</v>
      </c>
      <c r="BA1045" s="37">
        <f t="shared" si="89"/>
        <v>0.16983702972711628</v>
      </c>
    </row>
    <row r="1046" spans="9:53" x14ac:dyDescent="0.2">
      <c r="I1046" s="15" t="s">
        <v>17959</v>
      </c>
      <c r="J1046" s="43">
        <v>5000</v>
      </c>
      <c r="K1046" s="43">
        <v>1</v>
      </c>
      <c r="L1046" s="43">
        <v>2</v>
      </c>
      <c r="M1046" s="43">
        <v>0.1</v>
      </c>
      <c r="N1046" s="43">
        <v>2</v>
      </c>
      <c r="O1046" s="43">
        <v>0.25531914893617019</v>
      </c>
      <c r="P1046" s="43">
        <v>0.12430130423210001</v>
      </c>
      <c r="Q1046" s="43">
        <f t="shared" si="86"/>
        <v>0.3796204531682702</v>
      </c>
      <c r="R1046" s="42"/>
      <c r="S1046" s="15" t="s">
        <v>3512</v>
      </c>
      <c r="T1046" s="37">
        <v>9000</v>
      </c>
      <c r="U1046" s="37">
        <v>1E-4</v>
      </c>
      <c r="V1046" s="37">
        <v>1</v>
      </c>
      <c r="W1046" s="37">
        <v>2</v>
      </c>
      <c r="X1046" s="37">
        <v>0.30851063829787234</v>
      </c>
      <c r="Y1046" s="37">
        <v>0</v>
      </c>
      <c r="Z1046" s="37">
        <f t="shared" si="87"/>
        <v>0.30851063829787234</v>
      </c>
      <c r="AA1046" s="42"/>
      <c r="AJ1046" s="15" t="s">
        <v>10065</v>
      </c>
      <c r="AK1046" s="43">
        <v>5000</v>
      </c>
      <c r="AL1046" s="43">
        <v>1</v>
      </c>
      <c r="AM1046" s="43">
        <v>2</v>
      </c>
      <c r="AN1046" s="43">
        <v>0.1</v>
      </c>
      <c r="AO1046" s="43">
        <v>2</v>
      </c>
      <c r="AP1046" s="43">
        <v>0.1702127659574468</v>
      </c>
      <c r="AQ1046" s="43">
        <v>2.7199150855778131E-2</v>
      </c>
      <c r="AR1046" s="43">
        <f t="shared" si="88"/>
        <v>0.19741191681322492</v>
      </c>
      <c r="AS1046" s="42"/>
      <c r="AT1046" s="15" t="s">
        <v>11853</v>
      </c>
      <c r="AU1046" s="37">
        <v>9000</v>
      </c>
      <c r="AV1046" s="37">
        <v>1E-4</v>
      </c>
      <c r="AW1046" s="37">
        <v>1</v>
      </c>
      <c r="AX1046" s="37">
        <v>2</v>
      </c>
      <c r="AY1046" s="37">
        <v>0.14893617021276595</v>
      </c>
      <c r="AZ1046" s="37">
        <v>1.4416775884665771E-2</v>
      </c>
      <c r="BA1046" s="37">
        <f t="shared" si="89"/>
        <v>0.16335294609743173</v>
      </c>
    </row>
    <row r="1047" spans="9:53" x14ac:dyDescent="0.2">
      <c r="I1047" s="15" t="s">
        <v>17960</v>
      </c>
      <c r="J1047" s="43">
        <v>5000</v>
      </c>
      <c r="K1047" s="43">
        <v>1</v>
      </c>
      <c r="L1047" s="43">
        <v>2</v>
      </c>
      <c r="M1047" s="43">
        <v>0.1</v>
      </c>
      <c r="N1047" s="43">
        <v>3</v>
      </c>
      <c r="O1047" s="43">
        <v>0.27659574468085107</v>
      </c>
      <c r="P1047" s="43">
        <v>0.14476853090714478</v>
      </c>
      <c r="Q1047" s="43">
        <f t="shared" si="86"/>
        <v>0.42136427558799583</v>
      </c>
      <c r="R1047" s="42"/>
      <c r="S1047" s="15" t="s">
        <v>3513</v>
      </c>
      <c r="T1047" s="37">
        <v>9000</v>
      </c>
      <c r="U1047" s="37">
        <v>1E-4</v>
      </c>
      <c r="V1047" s="37">
        <v>1</v>
      </c>
      <c r="W1047" s="37">
        <v>3</v>
      </c>
      <c r="X1047" s="37">
        <v>0.30851063829787234</v>
      </c>
      <c r="Y1047" s="37">
        <v>0</v>
      </c>
      <c r="Z1047" s="37">
        <f t="shared" si="87"/>
        <v>0.30851063829787234</v>
      </c>
      <c r="AA1047" s="42"/>
      <c r="AJ1047" s="15" t="s">
        <v>10066</v>
      </c>
      <c r="AK1047" s="43">
        <v>5000</v>
      </c>
      <c r="AL1047" s="43">
        <v>1</v>
      </c>
      <c r="AM1047" s="43">
        <v>2</v>
      </c>
      <c r="AN1047" s="43">
        <v>0.1</v>
      </c>
      <c r="AO1047" s="43">
        <v>3</v>
      </c>
      <c r="AP1047" s="43">
        <v>0.19148936170212766</v>
      </c>
      <c r="AQ1047" s="43">
        <v>6.0000000000000005E-2</v>
      </c>
      <c r="AR1047" s="43">
        <f t="shared" si="88"/>
        <v>0.25148936170212766</v>
      </c>
      <c r="AS1047" s="42"/>
      <c r="AT1047" s="15" t="s">
        <v>11854</v>
      </c>
      <c r="AU1047" s="37">
        <v>9000</v>
      </c>
      <c r="AV1047" s="37">
        <v>1E-4</v>
      </c>
      <c r="AW1047" s="37">
        <v>1</v>
      </c>
      <c r="AX1047" s="37">
        <v>3</v>
      </c>
      <c r="AY1047" s="37">
        <v>0.14893617021276595</v>
      </c>
      <c r="AZ1047" s="37">
        <v>6.0798308220988686E-3</v>
      </c>
      <c r="BA1047" s="37">
        <f t="shared" si="89"/>
        <v>0.15501600103486482</v>
      </c>
    </row>
    <row r="1048" spans="9:53" x14ac:dyDescent="0.2">
      <c r="I1048" s="15" t="s">
        <v>17961</v>
      </c>
      <c r="J1048" s="43">
        <v>5000</v>
      </c>
      <c r="K1048" s="43">
        <v>1</v>
      </c>
      <c r="L1048" s="43">
        <v>2</v>
      </c>
      <c r="M1048" s="43">
        <v>0.1</v>
      </c>
      <c r="N1048" s="43">
        <v>4</v>
      </c>
      <c r="O1048" s="43">
        <v>0.24468085106382978</v>
      </c>
      <c r="P1048" s="43">
        <v>0.11285391466170412</v>
      </c>
      <c r="Q1048" s="43">
        <f t="shared" si="86"/>
        <v>0.35753476572553389</v>
      </c>
      <c r="R1048" s="42"/>
      <c r="S1048" s="15" t="s">
        <v>3514</v>
      </c>
      <c r="T1048" s="37">
        <v>9000</v>
      </c>
      <c r="U1048" s="37">
        <v>1E-4</v>
      </c>
      <c r="V1048" s="37">
        <v>1</v>
      </c>
      <c r="W1048" s="37">
        <v>4</v>
      </c>
      <c r="X1048" s="37">
        <v>0.30851063829787234</v>
      </c>
      <c r="Y1048" s="37">
        <v>0</v>
      </c>
      <c r="Z1048" s="37">
        <f t="shared" si="87"/>
        <v>0.30851063829787234</v>
      </c>
      <c r="AA1048" s="42"/>
      <c r="AJ1048" s="15" t="s">
        <v>10067</v>
      </c>
      <c r="AK1048" s="43">
        <v>5000</v>
      </c>
      <c r="AL1048" s="43">
        <v>1</v>
      </c>
      <c r="AM1048" s="43">
        <v>2</v>
      </c>
      <c r="AN1048" s="43">
        <v>0.1</v>
      </c>
      <c r="AO1048" s="43">
        <v>4</v>
      </c>
      <c r="AP1048" s="43">
        <v>0.10638297872340426</v>
      </c>
      <c r="AQ1048" s="43">
        <v>-3.5269437524583704E-2</v>
      </c>
      <c r="AR1048" s="43">
        <f t="shared" si="88"/>
        <v>7.1113541198820546E-2</v>
      </c>
      <c r="AS1048" s="42"/>
      <c r="AT1048" s="15" t="s">
        <v>11855</v>
      </c>
      <c r="AU1048" s="37">
        <v>9000</v>
      </c>
      <c r="AV1048" s="37">
        <v>1E-4</v>
      </c>
      <c r="AW1048" s="37">
        <v>1</v>
      </c>
      <c r="AX1048" s="37">
        <v>4</v>
      </c>
      <c r="AY1048" s="37">
        <v>0.18085106382978725</v>
      </c>
      <c r="AZ1048" s="37">
        <v>4.6879115090861234E-2</v>
      </c>
      <c r="BA1048" s="37">
        <f t="shared" si="89"/>
        <v>0.22773017892064848</v>
      </c>
    </row>
    <row r="1049" spans="9:53" x14ac:dyDescent="0.2">
      <c r="I1049" s="15" t="s">
        <v>17962</v>
      </c>
      <c r="J1049" s="43">
        <v>5000</v>
      </c>
      <c r="K1049" s="43">
        <v>1</v>
      </c>
      <c r="L1049" s="43">
        <v>2</v>
      </c>
      <c r="M1049" s="43">
        <v>0.1</v>
      </c>
      <c r="N1049" s="43">
        <v>5</v>
      </c>
      <c r="O1049" s="43">
        <v>0.26595744680851063</v>
      </c>
      <c r="P1049" s="43">
        <v>0.1321915975381322</v>
      </c>
      <c r="Q1049" s="43">
        <f t="shared" si="86"/>
        <v>0.39814904434664283</v>
      </c>
      <c r="R1049" s="42"/>
      <c r="S1049" s="15" t="s">
        <v>3515</v>
      </c>
      <c r="T1049" s="37">
        <v>9000</v>
      </c>
      <c r="U1049" s="37">
        <v>1E-4</v>
      </c>
      <c r="V1049" s="37">
        <v>1</v>
      </c>
      <c r="W1049" s="37">
        <v>5</v>
      </c>
      <c r="X1049" s="37">
        <v>0.30851063829787234</v>
      </c>
      <c r="Y1049" s="37">
        <v>0</v>
      </c>
      <c r="Z1049" s="37">
        <f t="shared" si="87"/>
        <v>0.30851063829787234</v>
      </c>
      <c r="AA1049" s="42"/>
      <c r="AJ1049" s="15" t="s">
        <v>10068</v>
      </c>
      <c r="AK1049" s="43">
        <v>5000</v>
      </c>
      <c r="AL1049" s="43">
        <v>1</v>
      </c>
      <c r="AM1049" s="43">
        <v>2</v>
      </c>
      <c r="AN1049" s="43">
        <v>0.1</v>
      </c>
      <c r="AO1049" s="43">
        <v>5</v>
      </c>
      <c r="AP1049" s="43">
        <v>9.5744680851063829E-2</v>
      </c>
      <c r="AQ1049" s="43">
        <v>-5.7018124090488169E-2</v>
      </c>
      <c r="AR1049" s="43">
        <f t="shared" si="88"/>
        <v>3.872655676057566E-2</v>
      </c>
      <c r="AS1049" s="42"/>
      <c r="AT1049" s="15" t="s">
        <v>11856</v>
      </c>
      <c r="AU1049" s="37">
        <v>9000</v>
      </c>
      <c r="AV1049" s="37">
        <v>1E-4</v>
      </c>
      <c r="AW1049" s="37">
        <v>1</v>
      </c>
      <c r="AX1049" s="37">
        <v>5</v>
      </c>
      <c r="AY1049" s="37">
        <v>8.5106382978723402E-2</v>
      </c>
      <c r="AZ1049" s="37">
        <v>-5.2604166666666667E-2</v>
      </c>
      <c r="BA1049" s="37">
        <f t="shared" si="89"/>
        <v>3.2502216312056735E-2</v>
      </c>
    </row>
    <row r="1050" spans="9:53" x14ac:dyDescent="0.2">
      <c r="I1050" s="15" t="s">
        <v>17963</v>
      </c>
      <c r="J1050" s="43">
        <v>5000</v>
      </c>
      <c r="K1050" s="43">
        <v>1</v>
      </c>
      <c r="L1050" s="43">
        <v>2</v>
      </c>
      <c r="M1050" s="43">
        <v>0.1</v>
      </c>
      <c r="N1050" s="43">
        <v>6</v>
      </c>
      <c r="O1050" s="43">
        <v>0.26595744680851063</v>
      </c>
      <c r="P1050" s="43">
        <v>0.13485394157663064</v>
      </c>
      <c r="Q1050" s="43">
        <f t="shared" si="86"/>
        <v>0.4008113883851413</v>
      </c>
      <c r="R1050" s="42"/>
      <c r="S1050" s="15" t="s">
        <v>3516</v>
      </c>
      <c r="T1050" s="37">
        <v>9000</v>
      </c>
      <c r="U1050" s="37">
        <v>1E-4</v>
      </c>
      <c r="V1050" s="37">
        <v>1</v>
      </c>
      <c r="W1050" s="37">
        <v>6</v>
      </c>
      <c r="X1050" s="37">
        <v>0.30851063829787234</v>
      </c>
      <c r="Y1050" s="37">
        <v>0</v>
      </c>
      <c r="Z1050" s="37">
        <f t="shared" si="87"/>
        <v>0.30851063829787234</v>
      </c>
      <c r="AA1050" s="42"/>
      <c r="AJ1050" s="15" t="s">
        <v>10069</v>
      </c>
      <c r="AK1050" s="43">
        <v>5000</v>
      </c>
      <c r="AL1050" s="43">
        <v>1</v>
      </c>
      <c r="AM1050" s="43">
        <v>2</v>
      </c>
      <c r="AN1050" s="43">
        <v>0.1</v>
      </c>
      <c r="AO1050" s="43">
        <v>6</v>
      </c>
      <c r="AP1050" s="43">
        <v>0.15957446808510639</v>
      </c>
      <c r="AQ1050" s="43">
        <v>2.2637536193735201E-2</v>
      </c>
      <c r="AR1050" s="43">
        <f t="shared" si="88"/>
        <v>0.1822120042788416</v>
      </c>
      <c r="AS1050" s="42"/>
      <c r="AT1050" s="15" t="s">
        <v>11857</v>
      </c>
      <c r="AU1050" s="37">
        <v>9000</v>
      </c>
      <c r="AV1050" s="37">
        <v>1E-4</v>
      </c>
      <c r="AW1050" s="37">
        <v>1</v>
      </c>
      <c r="AX1050" s="37">
        <v>6</v>
      </c>
      <c r="AY1050" s="37">
        <v>0.13829787234042554</v>
      </c>
      <c r="AZ1050" s="37">
        <v>4.8359691543589127E-3</v>
      </c>
      <c r="BA1050" s="37">
        <f t="shared" si="89"/>
        <v>0.14313384149478445</v>
      </c>
    </row>
    <row r="1051" spans="9:53" x14ac:dyDescent="0.2">
      <c r="I1051" s="15" t="s">
        <v>17964</v>
      </c>
      <c r="J1051" s="43">
        <v>5000</v>
      </c>
      <c r="K1051" s="43">
        <v>1</v>
      </c>
      <c r="L1051" s="43">
        <v>2</v>
      </c>
      <c r="M1051" s="43">
        <v>0.1</v>
      </c>
      <c r="N1051" s="43">
        <v>7</v>
      </c>
      <c r="O1051" s="43">
        <v>0.24468085106382978</v>
      </c>
      <c r="P1051" s="43">
        <v>0.11426675514266754</v>
      </c>
      <c r="Q1051" s="43">
        <f t="shared" si="86"/>
        <v>0.35894760620649735</v>
      </c>
      <c r="R1051" s="42"/>
      <c r="S1051" s="15" t="s">
        <v>3517</v>
      </c>
      <c r="T1051" s="37">
        <v>9000</v>
      </c>
      <c r="U1051" s="37">
        <v>1E-4</v>
      </c>
      <c r="V1051" s="37">
        <v>1</v>
      </c>
      <c r="W1051" s="37">
        <v>7</v>
      </c>
      <c r="X1051" s="37">
        <v>0.30851063829787234</v>
      </c>
      <c r="Y1051" s="37">
        <v>0</v>
      </c>
      <c r="Z1051" s="37">
        <f t="shared" si="87"/>
        <v>0.30851063829787234</v>
      </c>
      <c r="AA1051" s="42"/>
      <c r="AJ1051" s="15" t="s">
        <v>10070</v>
      </c>
      <c r="AK1051" s="43">
        <v>5000</v>
      </c>
      <c r="AL1051" s="43">
        <v>1</v>
      </c>
      <c r="AM1051" s="43">
        <v>2</v>
      </c>
      <c r="AN1051" s="43">
        <v>0.1</v>
      </c>
      <c r="AO1051" s="43">
        <v>7</v>
      </c>
      <c r="AP1051" s="43">
        <v>0.13829787234042554</v>
      </c>
      <c r="AQ1051" s="43">
        <v>-1.696273540804058E-2</v>
      </c>
      <c r="AR1051" s="43">
        <f t="shared" si="88"/>
        <v>0.12133513693238496</v>
      </c>
      <c r="AS1051" s="42"/>
      <c r="AT1051" s="15" t="s">
        <v>11858</v>
      </c>
      <c r="AU1051" s="37">
        <v>9000</v>
      </c>
      <c r="AV1051" s="37">
        <v>1E-4</v>
      </c>
      <c r="AW1051" s="37">
        <v>1</v>
      </c>
      <c r="AX1051" s="37">
        <v>7</v>
      </c>
      <c r="AY1051" s="37">
        <v>0.14893617021276595</v>
      </c>
      <c r="AZ1051" s="37">
        <v>-4.1394044598744651E-3</v>
      </c>
      <c r="BA1051" s="37">
        <f t="shared" si="89"/>
        <v>0.14479676575289149</v>
      </c>
    </row>
    <row r="1052" spans="9:53" x14ac:dyDescent="0.2">
      <c r="I1052" s="15" t="s">
        <v>17965</v>
      </c>
      <c r="J1052" s="43">
        <v>5000</v>
      </c>
      <c r="K1052" s="43">
        <v>1</v>
      </c>
      <c r="L1052" s="43">
        <v>2</v>
      </c>
      <c r="M1052" s="43">
        <v>0.1</v>
      </c>
      <c r="N1052" s="43">
        <v>8</v>
      </c>
      <c r="O1052" s="43">
        <v>0.26595744680851063</v>
      </c>
      <c r="P1052" s="43">
        <v>0.13658146964856227</v>
      </c>
      <c r="Q1052" s="43">
        <f t="shared" si="86"/>
        <v>0.4025389164570729</v>
      </c>
      <c r="R1052" s="42"/>
      <c r="S1052" s="15" t="s">
        <v>3518</v>
      </c>
      <c r="T1052" s="37">
        <v>9000</v>
      </c>
      <c r="U1052" s="37">
        <v>1E-4</v>
      </c>
      <c r="V1052" s="37">
        <v>1</v>
      </c>
      <c r="W1052" s="37">
        <v>8</v>
      </c>
      <c r="X1052" s="37">
        <v>0.30851063829787234</v>
      </c>
      <c r="Y1052" s="37">
        <v>0</v>
      </c>
      <c r="Z1052" s="37">
        <f t="shared" si="87"/>
        <v>0.30851063829787234</v>
      </c>
      <c r="AA1052" s="42"/>
      <c r="AJ1052" s="15" t="s">
        <v>10071</v>
      </c>
      <c r="AK1052" s="43">
        <v>5000</v>
      </c>
      <c r="AL1052" s="43">
        <v>1</v>
      </c>
      <c r="AM1052" s="43">
        <v>2</v>
      </c>
      <c r="AN1052" s="43">
        <v>0.1</v>
      </c>
      <c r="AO1052" s="43">
        <v>8</v>
      </c>
      <c r="AP1052" s="43">
        <v>0.15957446808510639</v>
      </c>
      <c r="AQ1052" s="43">
        <v>9.0739258073125051E-3</v>
      </c>
      <c r="AR1052" s="43">
        <f t="shared" si="88"/>
        <v>0.1686483938924189</v>
      </c>
      <c r="AS1052" s="42"/>
      <c r="AT1052" s="15" t="s">
        <v>11859</v>
      </c>
      <c r="AU1052" s="37">
        <v>9000</v>
      </c>
      <c r="AV1052" s="37">
        <v>1E-4</v>
      </c>
      <c r="AW1052" s="37">
        <v>1</v>
      </c>
      <c r="AX1052" s="37">
        <v>8</v>
      </c>
      <c r="AY1052" s="37">
        <v>0.14893617021276595</v>
      </c>
      <c r="AZ1052" s="37">
        <v>-7.3677160080375149E-3</v>
      </c>
      <c r="BA1052" s="37">
        <f t="shared" si="89"/>
        <v>0.14156845420472844</v>
      </c>
    </row>
    <row r="1053" spans="9:53" x14ac:dyDescent="0.2">
      <c r="I1053" s="15" t="s">
        <v>17966</v>
      </c>
      <c r="J1053" s="43">
        <v>5000</v>
      </c>
      <c r="K1053" s="43">
        <v>1</v>
      </c>
      <c r="L1053" s="43">
        <v>2</v>
      </c>
      <c r="M1053" s="43">
        <v>0.1</v>
      </c>
      <c r="N1053" s="43">
        <v>9</v>
      </c>
      <c r="O1053" s="43">
        <v>0.25531914893617019</v>
      </c>
      <c r="P1053" s="43">
        <v>0.11937901498929331</v>
      </c>
      <c r="Q1053" s="43">
        <f t="shared" si="86"/>
        <v>0.37469816392546351</v>
      </c>
      <c r="R1053" s="42"/>
      <c r="S1053" s="15" t="s">
        <v>3519</v>
      </c>
      <c r="T1053" s="37">
        <v>9000</v>
      </c>
      <c r="U1053" s="37">
        <v>1E-4</v>
      </c>
      <c r="V1053" s="37">
        <v>1</v>
      </c>
      <c r="W1053" s="37">
        <v>9</v>
      </c>
      <c r="X1053" s="37">
        <v>0.30851063829787234</v>
      </c>
      <c r="Y1053" s="37">
        <v>0</v>
      </c>
      <c r="Z1053" s="37">
        <f t="shared" si="87"/>
        <v>0.30851063829787234</v>
      </c>
      <c r="AA1053" s="42"/>
      <c r="AJ1053" s="15" t="s">
        <v>10072</v>
      </c>
      <c r="AK1053" s="43">
        <v>5000</v>
      </c>
      <c r="AL1053" s="43">
        <v>1</v>
      </c>
      <c r="AM1053" s="43">
        <v>2</v>
      </c>
      <c r="AN1053" s="43">
        <v>0.1</v>
      </c>
      <c r="AO1053" s="43">
        <v>9</v>
      </c>
      <c r="AP1053" s="43">
        <v>0.14893617021276595</v>
      </c>
      <c r="AQ1053" s="43">
        <v>2.520228146969066E-3</v>
      </c>
      <c r="AR1053" s="43">
        <f t="shared" si="88"/>
        <v>0.15145639835973501</v>
      </c>
      <c r="AS1053" s="42"/>
      <c r="AT1053" s="15" t="s">
        <v>11860</v>
      </c>
      <c r="AU1053" s="37">
        <v>9000</v>
      </c>
      <c r="AV1053" s="37">
        <v>1E-4</v>
      </c>
      <c r="AW1053" s="37">
        <v>1</v>
      </c>
      <c r="AX1053" s="37">
        <v>9</v>
      </c>
      <c r="AY1053" s="37">
        <v>0.18085106382978725</v>
      </c>
      <c r="AZ1053" s="37">
        <v>4.3857331571994722E-2</v>
      </c>
      <c r="BA1053" s="37">
        <f t="shared" si="89"/>
        <v>0.22470839540178197</v>
      </c>
    </row>
    <row r="1054" spans="9:53" x14ac:dyDescent="0.2">
      <c r="I1054" s="15" t="s">
        <v>17967</v>
      </c>
      <c r="J1054" s="43">
        <v>5000</v>
      </c>
      <c r="K1054" s="43">
        <v>1</v>
      </c>
      <c r="L1054" s="43">
        <v>2</v>
      </c>
      <c r="M1054" s="43">
        <v>1</v>
      </c>
      <c r="N1054" s="43">
        <v>0</v>
      </c>
      <c r="O1054" s="43">
        <v>0.26595744680851063</v>
      </c>
      <c r="P1054" s="43">
        <v>0.13335114911811868</v>
      </c>
      <c r="Q1054" s="43">
        <f t="shared" si="86"/>
        <v>0.39930859592662932</v>
      </c>
      <c r="R1054" s="42"/>
      <c r="S1054" s="15" t="s">
        <v>3520</v>
      </c>
      <c r="T1054" s="37">
        <v>9000</v>
      </c>
      <c r="U1054" s="37">
        <v>1E-4</v>
      </c>
      <c r="V1054" s="37">
        <v>10</v>
      </c>
      <c r="W1054" s="37">
        <v>0</v>
      </c>
      <c r="X1054" s="37">
        <v>0.30851063829787234</v>
      </c>
      <c r="Y1054" s="37">
        <v>0</v>
      </c>
      <c r="Z1054" s="37">
        <f t="shared" si="87"/>
        <v>0.30851063829787234</v>
      </c>
      <c r="AA1054" s="42"/>
      <c r="AJ1054" s="15" t="s">
        <v>10073</v>
      </c>
      <c r="AK1054" s="43">
        <v>5000</v>
      </c>
      <c r="AL1054" s="43">
        <v>1</v>
      </c>
      <c r="AM1054" s="43">
        <v>2</v>
      </c>
      <c r="AN1054" s="43">
        <v>1</v>
      </c>
      <c r="AO1054" s="43">
        <v>0</v>
      </c>
      <c r="AP1054" s="43">
        <v>0.14893617021276595</v>
      </c>
      <c r="AQ1054" s="43">
        <v>-6.1546695210061278E-3</v>
      </c>
      <c r="AR1054" s="43">
        <f t="shared" si="88"/>
        <v>0.14278150069175982</v>
      </c>
      <c r="AS1054" s="42"/>
      <c r="AT1054" s="15" t="s">
        <v>11861</v>
      </c>
      <c r="AU1054" s="37">
        <v>9000</v>
      </c>
      <c r="AV1054" s="37">
        <v>1E-4</v>
      </c>
      <c r="AW1054" s="37">
        <v>10</v>
      </c>
      <c r="AX1054" s="37">
        <v>0</v>
      </c>
      <c r="AY1054" s="37">
        <v>0.18085106382978725</v>
      </c>
      <c r="AZ1054" s="37">
        <v>4.0562036055143171E-2</v>
      </c>
      <c r="BA1054" s="37">
        <f t="shared" si="89"/>
        <v>0.22141309988493041</v>
      </c>
    </row>
    <row r="1055" spans="9:53" x14ac:dyDescent="0.2">
      <c r="I1055" s="15" t="s">
        <v>17968</v>
      </c>
      <c r="J1055" s="43">
        <v>5000</v>
      </c>
      <c r="K1055" s="43">
        <v>1</v>
      </c>
      <c r="L1055" s="43">
        <v>2</v>
      </c>
      <c r="M1055" s="43">
        <v>1</v>
      </c>
      <c r="N1055" s="43">
        <v>1</v>
      </c>
      <c r="O1055" s="43">
        <v>0.25531914893617019</v>
      </c>
      <c r="P1055" s="43">
        <v>0.12008558438085046</v>
      </c>
      <c r="Q1055" s="43">
        <f t="shared" si="86"/>
        <v>0.37540473331702062</v>
      </c>
      <c r="R1055" s="42"/>
      <c r="S1055" s="15" t="s">
        <v>3521</v>
      </c>
      <c r="T1055" s="37">
        <v>9000</v>
      </c>
      <c r="U1055" s="37">
        <v>1E-4</v>
      </c>
      <c r="V1055" s="37">
        <v>10</v>
      </c>
      <c r="W1055" s="37">
        <v>1</v>
      </c>
      <c r="X1055" s="37">
        <v>0.30851063829787234</v>
      </c>
      <c r="Y1055" s="37">
        <v>0</v>
      </c>
      <c r="Z1055" s="37">
        <f t="shared" si="87"/>
        <v>0.30851063829787234</v>
      </c>
      <c r="AA1055" s="42"/>
      <c r="AJ1055" s="15" t="s">
        <v>10074</v>
      </c>
      <c r="AK1055" s="43">
        <v>5000</v>
      </c>
      <c r="AL1055" s="43">
        <v>1</v>
      </c>
      <c r="AM1055" s="43">
        <v>2</v>
      </c>
      <c r="AN1055" s="43">
        <v>1</v>
      </c>
      <c r="AO1055" s="43">
        <v>1</v>
      </c>
      <c r="AP1055" s="43">
        <v>0.10638297872340426</v>
      </c>
      <c r="AQ1055" s="43">
        <v>-3.0943987465726599E-2</v>
      </c>
      <c r="AR1055" s="43">
        <f t="shared" si="88"/>
        <v>7.5438991257677654E-2</v>
      </c>
      <c r="AS1055" s="42"/>
      <c r="AT1055" s="15" t="s">
        <v>11862</v>
      </c>
      <c r="AU1055" s="37">
        <v>9000</v>
      </c>
      <c r="AV1055" s="37">
        <v>1E-4</v>
      </c>
      <c r="AW1055" s="37">
        <v>10</v>
      </c>
      <c r="AX1055" s="37">
        <v>1</v>
      </c>
      <c r="AY1055" s="37">
        <v>0.15957446808510639</v>
      </c>
      <c r="AZ1055" s="37">
        <v>6.6880684858212826E-3</v>
      </c>
      <c r="BA1055" s="37">
        <f t="shared" si="89"/>
        <v>0.16626253657092768</v>
      </c>
    </row>
    <row r="1056" spans="9:53" x14ac:dyDescent="0.2">
      <c r="I1056" s="15" t="s">
        <v>17969</v>
      </c>
      <c r="J1056" s="43">
        <v>5000</v>
      </c>
      <c r="K1056" s="43">
        <v>1</v>
      </c>
      <c r="L1056" s="43">
        <v>2</v>
      </c>
      <c r="M1056" s="43">
        <v>1</v>
      </c>
      <c r="N1056" s="43">
        <v>2</v>
      </c>
      <c r="O1056" s="43">
        <v>0.25531914893617019</v>
      </c>
      <c r="P1056" s="43">
        <v>0.12301745968279353</v>
      </c>
      <c r="Q1056" s="43">
        <f t="shared" si="86"/>
        <v>0.37833660861896373</v>
      </c>
      <c r="R1056" s="42"/>
      <c r="S1056" s="15" t="s">
        <v>3522</v>
      </c>
      <c r="T1056" s="37">
        <v>9000</v>
      </c>
      <c r="U1056" s="37">
        <v>1E-4</v>
      </c>
      <c r="V1056" s="37">
        <v>10</v>
      </c>
      <c r="W1056" s="37">
        <v>2</v>
      </c>
      <c r="X1056" s="37">
        <v>0.30851063829787234</v>
      </c>
      <c r="Y1056" s="37">
        <v>0</v>
      </c>
      <c r="Z1056" s="37">
        <f t="shared" si="87"/>
        <v>0.30851063829787234</v>
      </c>
      <c r="AA1056" s="42"/>
      <c r="AJ1056" s="15" t="s">
        <v>10075</v>
      </c>
      <c r="AK1056" s="43">
        <v>5000</v>
      </c>
      <c r="AL1056" s="43">
        <v>1</v>
      </c>
      <c r="AM1056" s="43">
        <v>2</v>
      </c>
      <c r="AN1056" s="43">
        <v>1</v>
      </c>
      <c r="AO1056" s="43">
        <v>2</v>
      </c>
      <c r="AP1056" s="43">
        <v>0.11702127659574468</v>
      </c>
      <c r="AQ1056" s="43">
        <v>-4.5004018215912128E-2</v>
      </c>
      <c r="AR1056" s="43">
        <f t="shared" si="88"/>
        <v>7.2017258379832555E-2</v>
      </c>
      <c r="AS1056" s="42"/>
      <c r="AT1056" s="15" t="s">
        <v>11863</v>
      </c>
      <c r="AU1056" s="37">
        <v>9000</v>
      </c>
      <c r="AV1056" s="37">
        <v>1E-4</v>
      </c>
      <c r="AW1056" s="37">
        <v>10</v>
      </c>
      <c r="AX1056" s="37">
        <v>2</v>
      </c>
      <c r="AY1056" s="37">
        <v>0.11702127659574468</v>
      </c>
      <c r="AZ1056" s="37">
        <v>-1.3115179846773125E-2</v>
      </c>
      <c r="BA1056" s="37">
        <f t="shared" si="89"/>
        <v>0.10390609674897155</v>
      </c>
    </row>
    <row r="1057" spans="9:53" x14ac:dyDescent="0.2">
      <c r="I1057" s="15" t="s">
        <v>17970</v>
      </c>
      <c r="J1057" s="43">
        <v>5000</v>
      </c>
      <c r="K1057" s="43">
        <v>1</v>
      </c>
      <c r="L1057" s="43">
        <v>2</v>
      </c>
      <c r="M1057" s="43">
        <v>1</v>
      </c>
      <c r="N1057" s="43">
        <v>3</v>
      </c>
      <c r="O1057" s="43">
        <v>0.26595744680851063</v>
      </c>
      <c r="P1057" s="43">
        <v>0.12740481635947803</v>
      </c>
      <c r="Q1057" s="43">
        <f t="shared" si="86"/>
        <v>0.39336226316798867</v>
      </c>
      <c r="R1057" s="42"/>
      <c r="S1057" s="15" t="s">
        <v>3523</v>
      </c>
      <c r="T1057" s="37">
        <v>9000</v>
      </c>
      <c r="U1057" s="37">
        <v>1E-4</v>
      </c>
      <c r="V1057" s="37">
        <v>10</v>
      </c>
      <c r="W1057" s="37">
        <v>3</v>
      </c>
      <c r="X1057" s="37">
        <v>0.30851063829787234</v>
      </c>
      <c r="Y1057" s="37">
        <v>0</v>
      </c>
      <c r="Z1057" s="37">
        <f t="shared" si="87"/>
        <v>0.30851063829787234</v>
      </c>
      <c r="AA1057" s="42"/>
      <c r="AJ1057" s="15" t="s">
        <v>10076</v>
      </c>
      <c r="AK1057" s="43">
        <v>5000</v>
      </c>
      <c r="AL1057" s="43">
        <v>1</v>
      </c>
      <c r="AM1057" s="43">
        <v>2</v>
      </c>
      <c r="AN1057" s="43">
        <v>1</v>
      </c>
      <c r="AO1057" s="43">
        <v>3</v>
      </c>
      <c r="AP1057" s="43">
        <v>0.1702127659574468</v>
      </c>
      <c r="AQ1057" s="43">
        <v>3.1439894319682922E-2</v>
      </c>
      <c r="AR1057" s="43">
        <f t="shared" si="88"/>
        <v>0.20165266027712972</v>
      </c>
      <c r="AS1057" s="42"/>
      <c r="AT1057" s="15" t="s">
        <v>11864</v>
      </c>
      <c r="AU1057" s="37">
        <v>9000</v>
      </c>
      <c r="AV1057" s="37">
        <v>1E-4</v>
      </c>
      <c r="AW1057" s="37">
        <v>10</v>
      </c>
      <c r="AX1057" s="37">
        <v>3</v>
      </c>
      <c r="AY1057" s="37">
        <v>0.18085106382978725</v>
      </c>
      <c r="AZ1057" s="37">
        <v>3.8905855796043019E-2</v>
      </c>
      <c r="BA1057" s="37">
        <f t="shared" si="89"/>
        <v>0.21975691962583027</v>
      </c>
    </row>
    <row r="1058" spans="9:53" x14ac:dyDescent="0.2">
      <c r="I1058" s="15" t="s">
        <v>17971</v>
      </c>
      <c r="J1058" s="43">
        <v>5000</v>
      </c>
      <c r="K1058" s="43">
        <v>1</v>
      </c>
      <c r="L1058" s="43">
        <v>2</v>
      </c>
      <c r="M1058" s="43">
        <v>1</v>
      </c>
      <c r="N1058" s="43">
        <v>4</v>
      </c>
      <c r="O1058" s="43">
        <v>0.24468085106382978</v>
      </c>
      <c r="P1058" s="43">
        <v>0.11084465760724752</v>
      </c>
      <c r="Q1058" s="43">
        <f t="shared" si="86"/>
        <v>0.35552550867107729</v>
      </c>
      <c r="R1058" s="42"/>
      <c r="S1058" s="15" t="s">
        <v>3524</v>
      </c>
      <c r="T1058" s="37">
        <v>9000</v>
      </c>
      <c r="U1058" s="37">
        <v>1E-4</v>
      </c>
      <c r="V1058" s="37">
        <v>10</v>
      </c>
      <c r="W1058" s="37">
        <v>4</v>
      </c>
      <c r="X1058" s="37">
        <v>0.30851063829787234</v>
      </c>
      <c r="Y1058" s="37">
        <v>0</v>
      </c>
      <c r="Z1058" s="37">
        <f t="shared" si="87"/>
        <v>0.30851063829787234</v>
      </c>
      <c r="AA1058" s="42"/>
      <c r="AJ1058" s="15" t="s">
        <v>10077</v>
      </c>
      <c r="AK1058" s="43">
        <v>5000</v>
      </c>
      <c r="AL1058" s="43">
        <v>1</v>
      </c>
      <c r="AM1058" s="43">
        <v>2</v>
      </c>
      <c r="AN1058" s="43">
        <v>1</v>
      </c>
      <c r="AO1058" s="43">
        <v>4</v>
      </c>
      <c r="AP1058" s="43">
        <v>0.13829787234042554</v>
      </c>
      <c r="AQ1058" s="43">
        <v>-1.601281024819854E-2</v>
      </c>
      <c r="AR1058" s="43">
        <f t="shared" si="88"/>
        <v>0.122285062092227</v>
      </c>
      <c r="AS1058" s="42"/>
      <c r="AT1058" s="15" t="s">
        <v>11865</v>
      </c>
      <c r="AU1058" s="37">
        <v>9000</v>
      </c>
      <c r="AV1058" s="37">
        <v>1E-4</v>
      </c>
      <c r="AW1058" s="37">
        <v>10</v>
      </c>
      <c r="AX1058" s="37">
        <v>4</v>
      </c>
      <c r="AY1058" s="37">
        <v>0.1276595744680851</v>
      </c>
      <c r="AZ1058" s="37">
        <v>-4.9543676662320811E-3</v>
      </c>
      <c r="BA1058" s="37">
        <f t="shared" si="89"/>
        <v>0.12270520680185301</v>
      </c>
    </row>
    <row r="1059" spans="9:53" x14ac:dyDescent="0.2">
      <c r="I1059" s="15" t="s">
        <v>17972</v>
      </c>
      <c r="J1059" s="43">
        <v>5000</v>
      </c>
      <c r="K1059" s="43">
        <v>1</v>
      </c>
      <c r="L1059" s="43">
        <v>2</v>
      </c>
      <c r="M1059" s="43">
        <v>1</v>
      </c>
      <c r="N1059" s="43">
        <v>5</v>
      </c>
      <c r="O1059" s="43">
        <v>0.26595744680851063</v>
      </c>
      <c r="P1059" s="43">
        <v>0.13531529129449404</v>
      </c>
      <c r="Q1059" s="43">
        <f t="shared" si="86"/>
        <v>0.40127273810300468</v>
      </c>
      <c r="R1059" s="42"/>
      <c r="S1059" s="15" t="s">
        <v>3525</v>
      </c>
      <c r="T1059" s="37">
        <v>9000</v>
      </c>
      <c r="U1059" s="37">
        <v>1E-4</v>
      </c>
      <c r="V1059" s="37">
        <v>10</v>
      </c>
      <c r="W1059" s="37">
        <v>5</v>
      </c>
      <c r="X1059" s="37">
        <v>0.30851063829787234</v>
      </c>
      <c r="Y1059" s="37">
        <v>0</v>
      </c>
      <c r="Z1059" s="37">
        <f t="shared" si="87"/>
        <v>0.30851063829787234</v>
      </c>
      <c r="AA1059" s="42"/>
      <c r="AJ1059" s="15" t="s">
        <v>10078</v>
      </c>
      <c r="AK1059" s="43">
        <v>5000</v>
      </c>
      <c r="AL1059" s="43">
        <v>1</v>
      </c>
      <c r="AM1059" s="43">
        <v>2</v>
      </c>
      <c r="AN1059" s="43">
        <v>1</v>
      </c>
      <c r="AO1059" s="43">
        <v>5</v>
      </c>
      <c r="AP1059" s="43">
        <v>0.18085106382978725</v>
      </c>
      <c r="AQ1059" s="43">
        <v>3.4933333333333379E-2</v>
      </c>
      <c r="AR1059" s="43">
        <f t="shared" si="88"/>
        <v>0.21578439716312062</v>
      </c>
      <c r="AS1059" s="42"/>
      <c r="AT1059" s="15" t="s">
        <v>11866</v>
      </c>
      <c r="AU1059" s="37">
        <v>9000</v>
      </c>
      <c r="AV1059" s="37">
        <v>1E-4</v>
      </c>
      <c r="AW1059" s="37">
        <v>10</v>
      </c>
      <c r="AX1059" s="37">
        <v>5</v>
      </c>
      <c r="AY1059" s="37">
        <v>0.1702127659574468</v>
      </c>
      <c r="AZ1059" s="37">
        <v>2.435129740518964E-2</v>
      </c>
      <c r="BA1059" s="37">
        <f t="shared" si="89"/>
        <v>0.19456406336263643</v>
      </c>
    </row>
    <row r="1060" spans="9:53" x14ac:dyDescent="0.2">
      <c r="I1060" s="15" t="s">
        <v>17973</v>
      </c>
      <c r="J1060" s="43">
        <v>5000</v>
      </c>
      <c r="K1060" s="43">
        <v>1</v>
      </c>
      <c r="L1060" s="43">
        <v>2</v>
      </c>
      <c r="M1060" s="43">
        <v>1</v>
      </c>
      <c r="N1060" s="43">
        <v>6</v>
      </c>
      <c r="O1060" s="43">
        <v>0.25531914893617019</v>
      </c>
      <c r="P1060" s="43">
        <v>0.12067352666043028</v>
      </c>
      <c r="Q1060" s="43">
        <f t="shared" si="86"/>
        <v>0.37599267559660049</v>
      </c>
      <c r="R1060" s="42"/>
      <c r="S1060" s="15" t="s">
        <v>3526</v>
      </c>
      <c r="T1060" s="37">
        <v>9000</v>
      </c>
      <c r="U1060" s="37">
        <v>1E-4</v>
      </c>
      <c r="V1060" s="37">
        <v>10</v>
      </c>
      <c r="W1060" s="37">
        <v>6</v>
      </c>
      <c r="X1060" s="37">
        <v>0.30851063829787234</v>
      </c>
      <c r="Y1060" s="37">
        <v>0</v>
      </c>
      <c r="Z1060" s="37">
        <f t="shared" si="87"/>
        <v>0.30851063829787234</v>
      </c>
      <c r="AA1060" s="42"/>
      <c r="AJ1060" s="15" t="s">
        <v>10079</v>
      </c>
      <c r="AK1060" s="43">
        <v>5000</v>
      </c>
      <c r="AL1060" s="43">
        <v>1</v>
      </c>
      <c r="AM1060" s="43">
        <v>2</v>
      </c>
      <c r="AN1060" s="43">
        <v>1</v>
      </c>
      <c r="AO1060" s="43">
        <v>6</v>
      </c>
      <c r="AP1060" s="43">
        <v>7.4468085106382975E-2</v>
      </c>
      <c r="AQ1060" s="43">
        <v>-7.4497437918801757E-2</v>
      </c>
      <c r="AR1060" s="43">
        <f t="shared" si="88"/>
        <v>-2.9352812418781404E-5</v>
      </c>
      <c r="AS1060" s="42"/>
      <c r="AT1060" s="15" t="s">
        <v>11867</v>
      </c>
      <c r="AU1060" s="37">
        <v>9000</v>
      </c>
      <c r="AV1060" s="37">
        <v>1E-4</v>
      </c>
      <c r="AW1060" s="37">
        <v>10</v>
      </c>
      <c r="AX1060" s="37">
        <v>6</v>
      </c>
      <c r="AY1060" s="37">
        <v>9.5744680851063829E-2</v>
      </c>
      <c r="AZ1060" s="37">
        <v>-4.6085362660382316E-2</v>
      </c>
      <c r="BA1060" s="37">
        <f t="shared" si="89"/>
        <v>4.9659318190681513E-2</v>
      </c>
    </row>
    <row r="1061" spans="9:53" x14ac:dyDescent="0.2">
      <c r="I1061" s="15" t="s">
        <v>17974</v>
      </c>
      <c r="J1061" s="43">
        <v>5000</v>
      </c>
      <c r="K1061" s="43">
        <v>1</v>
      </c>
      <c r="L1061" s="43">
        <v>2</v>
      </c>
      <c r="M1061" s="43">
        <v>1</v>
      </c>
      <c r="N1061" s="43">
        <v>7</v>
      </c>
      <c r="O1061" s="43">
        <v>0.25531914893617019</v>
      </c>
      <c r="P1061" s="43">
        <v>0.11996790156479871</v>
      </c>
      <c r="Q1061" s="43">
        <f t="shared" si="86"/>
        <v>0.37528705050096889</v>
      </c>
      <c r="R1061" s="42"/>
      <c r="S1061" s="15" t="s">
        <v>3527</v>
      </c>
      <c r="T1061" s="37">
        <v>9000</v>
      </c>
      <c r="U1061" s="37">
        <v>1E-4</v>
      </c>
      <c r="V1061" s="37">
        <v>10</v>
      </c>
      <c r="W1061" s="37">
        <v>7</v>
      </c>
      <c r="X1061" s="37">
        <v>0.30851063829787234</v>
      </c>
      <c r="Y1061" s="37">
        <v>0</v>
      </c>
      <c r="Z1061" s="37">
        <f t="shared" si="87"/>
        <v>0.30851063829787234</v>
      </c>
      <c r="AA1061" s="42"/>
      <c r="AJ1061" s="15" t="s">
        <v>10080</v>
      </c>
      <c r="AK1061" s="43">
        <v>5000</v>
      </c>
      <c r="AL1061" s="43">
        <v>1</v>
      </c>
      <c r="AM1061" s="43">
        <v>2</v>
      </c>
      <c r="AN1061" s="43">
        <v>1</v>
      </c>
      <c r="AO1061" s="43">
        <v>7</v>
      </c>
      <c r="AP1061" s="43">
        <v>0.14893617021276595</v>
      </c>
      <c r="AQ1061" s="43">
        <v>1.273467244321908E-2</v>
      </c>
      <c r="AR1061" s="43">
        <f t="shared" si="88"/>
        <v>0.16167084265598503</v>
      </c>
      <c r="AS1061" s="42"/>
      <c r="AT1061" s="15" t="s">
        <v>11868</v>
      </c>
      <c r="AU1061" s="37">
        <v>9000</v>
      </c>
      <c r="AV1061" s="37">
        <v>1E-4</v>
      </c>
      <c r="AW1061" s="37">
        <v>10</v>
      </c>
      <c r="AX1061" s="37">
        <v>7</v>
      </c>
      <c r="AY1061" s="37">
        <v>0.14893617021276595</v>
      </c>
      <c r="AZ1061" s="37">
        <v>1.460629398486232E-3</v>
      </c>
      <c r="BA1061" s="37">
        <f t="shared" si="89"/>
        <v>0.15039679961125219</v>
      </c>
    </row>
    <row r="1062" spans="9:53" x14ac:dyDescent="0.2">
      <c r="I1062" s="15" t="s">
        <v>17975</v>
      </c>
      <c r="J1062" s="43">
        <v>5000</v>
      </c>
      <c r="K1062" s="43">
        <v>1</v>
      </c>
      <c r="L1062" s="43">
        <v>2</v>
      </c>
      <c r="M1062" s="43">
        <v>1</v>
      </c>
      <c r="N1062" s="43">
        <v>8</v>
      </c>
      <c r="O1062" s="43">
        <v>0.25531914893617019</v>
      </c>
      <c r="P1062" s="43">
        <v>0.12114331507947104</v>
      </c>
      <c r="Q1062" s="43">
        <f t="shared" si="86"/>
        <v>0.37646246401564121</v>
      </c>
      <c r="R1062" s="42"/>
      <c r="S1062" s="15" t="s">
        <v>3528</v>
      </c>
      <c r="T1062" s="37">
        <v>9000</v>
      </c>
      <c r="U1062" s="37">
        <v>1E-4</v>
      </c>
      <c r="V1062" s="37">
        <v>10</v>
      </c>
      <c r="W1062" s="37">
        <v>8</v>
      </c>
      <c r="X1062" s="37">
        <v>0.30851063829787234</v>
      </c>
      <c r="Y1062" s="37">
        <v>0</v>
      </c>
      <c r="Z1062" s="37">
        <f t="shared" si="87"/>
        <v>0.30851063829787234</v>
      </c>
      <c r="AA1062" s="42"/>
      <c r="AJ1062" s="15" t="s">
        <v>10081</v>
      </c>
      <c r="AK1062" s="43">
        <v>5000</v>
      </c>
      <c r="AL1062" s="43">
        <v>1</v>
      </c>
      <c r="AM1062" s="43">
        <v>2</v>
      </c>
      <c r="AN1062" s="43">
        <v>1</v>
      </c>
      <c r="AO1062" s="43">
        <v>8</v>
      </c>
      <c r="AP1062" s="43">
        <v>0.14893617021276595</v>
      </c>
      <c r="AQ1062" s="43">
        <v>1.1826544021024938E-2</v>
      </c>
      <c r="AR1062" s="43">
        <f t="shared" si="88"/>
        <v>0.16076271423379088</v>
      </c>
      <c r="AS1062" s="42"/>
      <c r="AT1062" s="15" t="s">
        <v>11869</v>
      </c>
      <c r="AU1062" s="37">
        <v>9000</v>
      </c>
      <c r="AV1062" s="37">
        <v>1E-4</v>
      </c>
      <c r="AW1062" s="37">
        <v>10</v>
      </c>
      <c r="AX1062" s="37">
        <v>8</v>
      </c>
      <c r="AY1062" s="37">
        <v>0.11702127659574468</v>
      </c>
      <c r="AZ1062" s="37">
        <v>-2.590401051939514E-2</v>
      </c>
      <c r="BA1062" s="37">
        <f t="shared" si="89"/>
        <v>9.111726607634954E-2</v>
      </c>
    </row>
    <row r="1063" spans="9:53" x14ac:dyDescent="0.2">
      <c r="I1063" s="15" t="s">
        <v>17976</v>
      </c>
      <c r="J1063" s="43">
        <v>5000</v>
      </c>
      <c r="K1063" s="43">
        <v>1</v>
      </c>
      <c r="L1063" s="43">
        <v>2</v>
      </c>
      <c r="M1063" s="43">
        <v>1</v>
      </c>
      <c r="N1063" s="43">
        <v>9</v>
      </c>
      <c r="O1063" s="43">
        <v>0.27659574468085107</v>
      </c>
      <c r="P1063" s="43">
        <v>0.14431057563587685</v>
      </c>
      <c r="Q1063" s="43">
        <f t="shared" si="86"/>
        <v>0.42090632031672792</v>
      </c>
      <c r="R1063" s="42"/>
      <c r="S1063" s="15" t="s">
        <v>3529</v>
      </c>
      <c r="T1063" s="37">
        <v>9000</v>
      </c>
      <c r="U1063" s="37">
        <v>1E-4</v>
      </c>
      <c r="V1063" s="37">
        <v>10</v>
      </c>
      <c r="W1063" s="37">
        <v>9</v>
      </c>
      <c r="X1063" s="37">
        <v>0.30851063829787234</v>
      </c>
      <c r="Y1063" s="37">
        <v>0</v>
      </c>
      <c r="Z1063" s="37">
        <f t="shared" si="87"/>
        <v>0.30851063829787234</v>
      </c>
      <c r="AA1063" s="42"/>
      <c r="AJ1063" s="15" t="s">
        <v>10082</v>
      </c>
      <c r="AK1063" s="43">
        <v>5000</v>
      </c>
      <c r="AL1063" s="43">
        <v>1</v>
      </c>
      <c r="AM1063" s="43">
        <v>2</v>
      </c>
      <c r="AN1063" s="43">
        <v>1</v>
      </c>
      <c r="AO1063" s="43">
        <v>9</v>
      </c>
      <c r="AP1063" s="43">
        <v>0.21276595744680851</v>
      </c>
      <c r="AQ1063" s="43">
        <v>6.2912569042166258E-2</v>
      </c>
      <c r="AR1063" s="43">
        <f t="shared" si="88"/>
        <v>0.27567852648897478</v>
      </c>
      <c r="AS1063" s="42"/>
      <c r="AT1063" s="15" t="s">
        <v>11870</v>
      </c>
      <c r="AU1063" s="37">
        <v>9000</v>
      </c>
      <c r="AV1063" s="37">
        <v>1E-4</v>
      </c>
      <c r="AW1063" s="37">
        <v>10</v>
      </c>
      <c r="AX1063" s="37">
        <v>9</v>
      </c>
      <c r="AY1063" s="37">
        <v>0.15957446808510639</v>
      </c>
      <c r="AZ1063" s="37">
        <v>2.775595705682115E-2</v>
      </c>
      <c r="BA1063" s="37">
        <f t="shared" si="89"/>
        <v>0.18733042514192755</v>
      </c>
    </row>
    <row r="1064" spans="9:53" x14ac:dyDescent="0.2">
      <c r="I1064" s="15" t="s">
        <v>17977</v>
      </c>
      <c r="J1064" s="43">
        <v>5000</v>
      </c>
      <c r="K1064" s="43">
        <v>1</v>
      </c>
      <c r="L1064" s="43">
        <v>2</v>
      </c>
      <c r="M1064" s="43">
        <v>10</v>
      </c>
      <c r="N1064" s="43">
        <v>0</v>
      </c>
      <c r="O1064" s="43">
        <v>0.26595744680851063</v>
      </c>
      <c r="P1064" s="43">
        <v>0.13612147043153972</v>
      </c>
      <c r="Q1064" s="43">
        <f t="shared" si="86"/>
        <v>0.40207891724005035</v>
      </c>
      <c r="R1064" s="42"/>
      <c r="S1064" s="15" t="s">
        <v>3530</v>
      </c>
      <c r="T1064" s="37">
        <v>9000</v>
      </c>
      <c r="U1064" s="37">
        <v>1E-4</v>
      </c>
      <c r="V1064" s="37">
        <v>100</v>
      </c>
      <c r="W1064" s="37">
        <v>0</v>
      </c>
      <c r="X1064" s="37">
        <v>0.30851063829787234</v>
      </c>
      <c r="Y1064" s="37">
        <v>0</v>
      </c>
      <c r="Z1064" s="37">
        <f t="shared" si="87"/>
        <v>0.30851063829787234</v>
      </c>
      <c r="AA1064" s="42"/>
      <c r="AJ1064" s="15" t="s">
        <v>10083</v>
      </c>
      <c r="AK1064" s="43">
        <v>5000</v>
      </c>
      <c r="AL1064" s="43">
        <v>1</v>
      </c>
      <c r="AM1064" s="43">
        <v>2</v>
      </c>
      <c r="AN1064" s="43">
        <v>10</v>
      </c>
      <c r="AO1064" s="43">
        <v>0</v>
      </c>
      <c r="AP1064" s="43">
        <v>0.15957446808510639</v>
      </c>
      <c r="AQ1064" s="43">
        <v>2.1607378129117272E-2</v>
      </c>
      <c r="AR1064" s="43">
        <f t="shared" si="88"/>
        <v>0.18118184621422367</v>
      </c>
      <c r="AS1064" s="42"/>
      <c r="AT1064" s="15" t="s">
        <v>11871</v>
      </c>
      <c r="AU1064" s="37">
        <v>9000</v>
      </c>
      <c r="AV1064" s="37">
        <v>1E-4</v>
      </c>
      <c r="AW1064" s="37">
        <v>100</v>
      </c>
      <c r="AX1064" s="37">
        <v>0</v>
      </c>
      <c r="AY1064" s="37">
        <v>0.1276595744680851</v>
      </c>
      <c r="AZ1064" s="37">
        <v>-6.923579359895524E-3</v>
      </c>
      <c r="BA1064" s="37">
        <f t="shared" si="89"/>
        <v>0.12073599510818957</v>
      </c>
    </row>
    <row r="1065" spans="9:53" x14ac:dyDescent="0.2">
      <c r="I1065" s="15" t="s">
        <v>17978</v>
      </c>
      <c r="J1065" s="43">
        <v>5000</v>
      </c>
      <c r="K1065" s="43">
        <v>1</v>
      </c>
      <c r="L1065" s="43">
        <v>2</v>
      </c>
      <c r="M1065" s="43">
        <v>10</v>
      </c>
      <c r="N1065" s="43">
        <v>1</v>
      </c>
      <c r="O1065" s="43">
        <v>0.25531914893617019</v>
      </c>
      <c r="P1065" s="43">
        <v>0.12079102084446817</v>
      </c>
      <c r="Q1065" s="43">
        <f t="shared" si="86"/>
        <v>0.37611016978063838</v>
      </c>
      <c r="R1065" s="42"/>
      <c r="S1065" s="15" t="s">
        <v>3531</v>
      </c>
      <c r="T1065" s="37">
        <v>9000</v>
      </c>
      <c r="U1065" s="37">
        <v>1E-4</v>
      </c>
      <c r="V1065" s="37">
        <v>100</v>
      </c>
      <c r="W1065" s="37">
        <v>1</v>
      </c>
      <c r="X1065" s="37">
        <v>0.30851063829787234</v>
      </c>
      <c r="Y1065" s="37">
        <v>0</v>
      </c>
      <c r="Z1065" s="37">
        <f t="shared" si="87"/>
        <v>0.30851063829787234</v>
      </c>
      <c r="AA1065" s="42"/>
      <c r="AJ1065" s="15" t="s">
        <v>10084</v>
      </c>
      <c r="AK1065" s="43">
        <v>5000</v>
      </c>
      <c r="AL1065" s="43">
        <v>1</v>
      </c>
      <c r="AM1065" s="43">
        <v>2</v>
      </c>
      <c r="AN1065" s="43">
        <v>10</v>
      </c>
      <c r="AO1065" s="43">
        <v>1</v>
      </c>
      <c r="AP1065" s="43">
        <v>0.13829787234042554</v>
      </c>
      <c r="AQ1065" s="43">
        <v>-5.5467511885895311E-3</v>
      </c>
      <c r="AR1065" s="43">
        <f t="shared" si="88"/>
        <v>0.13275112115183602</v>
      </c>
      <c r="AS1065" s="42"/>
      <c r="AT1065" s="15" t="s">
        <v>11872</v>
      </c>
      <c r="AU1065" s="37">
        <v>9000</v>
      </c>
      <c r="AV1065" s="37">
        <v>1E-4</v>
      </c>
      <c r="AW1065" s="37">
        <v>100</v>
      </c>
      <c r="AX1065" s="37">
        <v>1</v>
      </c>
      <c r="AY1065" s="37">
        <v>0.15957446808510639</v>
      </c>
      <c r="AZ1065" s="37">
        <v>1.2105893308500771E-2</v>
      </c>
      <c r="BA1065" s="37">
        <f t="shared" si="89"/>
        <v>0.17168036139360715</v>
      </c>
    </row>
    <row r="1066" spans="9:53" x14ac:dyDescent="0.2">
      <c r="I1066" s="15" t="s">
        <v>17979</v>
      </c>
      <c r="J1066" s="43">
        <v>5000</v>
      </c>
      <c r="K1066" s="43">
        <v>1</v>
      </c>
      <c r="L1066" s="43">
        <v>2</v>
      </c>
      <c r="M1066" s="43">
        <v>10</v>
      </c>
      <c r="N1066" s="43">
        <v>2</v>
      </c>
      <c r="O1066" s="43">
        <v>0.25531914893617019</v>
      </c>
      <c r="P1066" s="43">
        <v>0.12079102084446822</v>
      </c>
      <c r="Q1066" s="43">
        <f t="shared" si="86"/>
        <v>0.37611016978063838</v>
      </c>
      <c r="R1066" s="42"/>
      <c r="S1066" s="15" t="s">
        <v>3532</v>
      </c>
      <c r="T1066" s="37">
        <v>9000</v>
      </c>
      <c r="U1066" s="37">
        <v>1E-4</v>
      </c>
      <c r="V1066" s="37">
        <v>100</v>
      </c>
      <c r="W1066" s="37">
        <v>2</v>
      </c>
      <c r="X1066" s="37">
        <v>0.30851063829787234</v>
      </c>
      <c r="Y1066" s="37">
        <v>0</v>
      </c>
      <c r="Z1066" s="37">
        <f t="shared" si="87"/>
        <v>0.30851063829787234</v>
      </c>
      <c r="AA1066" s="42"/>
      <c r="AJ1066" s="15" t="s">
        <v>10085</v>
      </c>
      <c r="AK1066" s="43">
        <v>5000</v>
      </c>
      <c r="AL1066" s="43">
        <v>1</v>
      </c>
      <c r="AM1066" s="43">
        <v>2</v>
      </c>
      <c r="AN1066" s="43">
        <v>10</v>
      </c>
      <c r="AO1066" s="43">
        <v>2</v>
      </c>
      <c r="AP1066" s="43">
        <v>0.14893617021276595</v>
      </c>
      <c r="AQ1066" s="43">
        <v>1.4545931070632959E-2</v>
      </c>
      <c r="AR1066" s="43">
        <f t="shared" si="88"/>
        <v>0.16348210128339891</v>
      </c>
      <c r="AS1066" s="42"/>
      <c r="AT1066" s="15" t="s">
        <v>11873</v>
      </c>
      <c r="AU1066" s="37">
        <v>9000</v>
      </c>
      <c r="AV1066" s="37">
        <v>1E-4</v>
      </c>
      <c r="AW1066" s="37">
        <v>100</v>
      </c>
      <c r="AX1066" s="37">
        <v>2</v>
      </c>
      <c r="AY1066" s="37">
        <v>0.20212765957446807</v>
      </c>
      <c r="AZ1066" s="37">
        <v>7.8190376569037628E-2</v>
      </c>
      <c r="BA1066" s="37">
        <f t="shared" si="89"/>
        <v>0.2803180361435057</v>
      </c>
    </row>
    <row r="1067" spans="9:53" x14ac:dyDescent="0.2">
      <c r="I1067" s="15" t="s">
        <v>17980</v>
      </c>
      <c r="J1067" s="43">
        <v>5000</v>
      </c>
      <c r="K1067" s="43">
        <v>1</v>
      </c>
      <c r="L1067" s="43">
        <v>2</v>
      </c>
      <c r="M1067" s="43">
        <v>10</v>
      </c>
      <c r="N1067" s="43">
        <v>3</v>
      </c>
      <c r="O1067" s="43">
        <v>0.23404255319148937</v>
      </c>
      <c r="P1067" s="43">
        <v>9.8921581680202389E-2</v>
      </c>
      <c r="Q1067" s="43">
        <f t="shared" si="86"/>
        <v>0.33296413487169174</v>
      </c>
      <c r="R1067" s="42"/>
      <c r="S1067" s="15" t="s">
        <v>3533</v>
      </c>
      <c r="T1067" s="37">
        <v>9000</v>
      </c>
      <c r="U1067" s="37">
        <v>1E-4</v>
      </c>
      <c r="V1067" s="37">
        <v>100</v>
      </c>
      <c r="W1067" s="37">
        <v>3</v>
      </c>
      <c r="X1067" s="37">
        <v>0.30851063829787234</v>
      </c>
      <c r="Y1067" s="37">
        <v>0</v>
      </c>
      <c r="Z1067" s="37">
        <f t="shared" si="87"/>
        <v>0.30851063829787234</v>
      </c>
      <c r="AA1067" s="42"/>
      <c r="AJ1067" s="15" t="s">
        <v>10086</v>
      </c>
      <c r="AK1067" s="43">
        <v>5000</v>
      </c>
      <c r="AL1067" s="43">
        <v>1</v>
      </c>
      <c r="AM1067" s="43">
        <v>2</v>
      </c>
      <c r="AN1067" s="43">
        <v>10</v>
      </c>
      <c r="AO1067" s="43">
        <v>3</v>
      </c>
      <c r="AP1067" s="43">
        <v>0.15957446808510639</v>
      </c>
      <c r="AQ1067" s="43">
        <v>2.6991614255765201E-2</v>
      </c>
      <c r="AR1067" s="43">
        <f t="shared" si="88"/>
        <v>0.1865660823408716</v>
      </c>
      <c r="AS1067" s="42"/>
      <c r="AT1067" s="15" t="s">
        <v>11874</v>
      </c>
      <c r="AU1067" s="37">
        <v>9000</v>
      </c>
      <c r="AV1067" s="37">
        <v>1E-4</v>
      </c>
      <c r="AW1067" s="37">
        <v>100</v>
      </c>
      <c r="AX1067" s="37">
        <v>3</v>
      </c>
      <c r="AY1067" s="37">
        <v>0.19148936170212766</v>
      </c>
      <c r="AZ1067" s="37">
        <v>5.3273257354890011E-2</v>
      </c>
      <c r="BA1067" s="37">
        <f t="shared" si="89"/>
        <v>0.24476261905701768</v>
      </c>
    </row>
    <row r="1068" spans="9:53" x14ac:dyDescent="0.2">
      <c r="I1068" s="15" t="s">
        <v>2458</v>
      </c>
      <c r="J1068" s="43">
        <v>5000</v>
      </c>
      <c r="K1068" s="43">
        <v>1</v>
      </c>
      <c r="L1068" s="43">
        <v>2</v>
      </c>
      <c r="M1068" s="43">
        <v>10</v>
      </c>
      <c r="N1068" s="43">
        <v>4</v>
      </c>
      <c r="O1068" s="43">
        <v>0.24468085106382978</v>
      </c>
      <c r="P1068" s="43">
        <v>0.10846914239914507</v>
      </c>
      <c r="Q1068" s="43">
        <f t="shared" si="86"/>
        <v>0.35314999346297482</v>
      </c>
      <c r="R1068" s="42"/>
      <c r="S1068" s="15" t="s">
        <v>3534</v>
      </c>
      <c r="T1068" s="37">
        <v>9000</v>
      </c>
      <c r="U1068" s="37">
        <v>1E-4</v>
      </c>
      <c r="V1068" s="37">
        <v>100</v>
      </c>
      <c r="W1068" s="37">
        <v>4</v>
      </c>
      <c r="X1068" s="37">
        <v>0.30851063829787234</v>
      </c>
      <c r="Y1068" s="37">
        <v>0</v>
      </c>
      <c r="Z1068" s="37">
        <f t="shared" si="87"/>
        <v>0.30851063829787234</v>
      </c>
      <c r="AA1068" s="42"/>
      <c r="AJ1068" s="15" t="s">
        <v>2458</v>
      </c>
      <c r="AK1068" s="43">
        <v>5000</v>
      </c>
      <c r="AL1068" s="43">
        <v>1</v>
      </c>
      <c r="AM1068" s="43">
        <v>2</v>
      </c>
      <c r="AN1068" s="43">
        <v>10</v>
      </c>
      <c r="AO1068" s="43">
        <v>4</v>
      </c>
      <c r="AP1068" s="43">
        <v>0.1276595744680851</v>
      </c>
      <c r="AQ1068" s="43">
        <v>-3.2539372640895741E-3</v>
      </c>
      <c r="AR1068" s="43">
        <f t="shared" si="88"/>
        <v>0.12440563720399553</v>
      </c>
      <c r="AS1068" s="42"/>
      <c r="AT1068" s="15" t="s">
        <v>11875</v>
      </c>
      <c r="AU1068" s="37">
        <v>9000</v>
      </c>
      <c r="AV1068" s="37">
        <v>1E-4</v>
      </c>
      <c r="AW1068" s="37">
        <v>100</v>
      </c>
      <c r="AX1068" s="37">
        <v>4</v>
      </c>
      <c r="AY1068" s="37">
        <v>0.10638297872340426</v>
      </c>
      <c r="AZ1068" s="37">
        <v>-3.0405846274305093E-2</v>
      </c>
      <c r="BA1068" s="37">
        <f t="shared" si="89"/>
        <v>7.5977132449099163E-2</v>
      </c>
    </row>
    <row r="1069" spans="9:53" x14ac:dyDescent="0.2">
      <c r="I1069" s="15" t="s">
        <v>2459</v>
      </c>
      <c r="J1069" s="43">
        <v>5000</v>
      </c>
      <c r="K1069" s="43">
        <v>1</v>
      </c>
      <c r="L1069" s="43">
        <v>2</v>
      </c>
      <c r="M1069" s="43">
        <v>10</v>
      </c>
      <c r="N1069" s="43">
        <v>5</v>
      </c>
      <c r="O1069" s="43">
        <v>0.25531914893617019</v>
      </c>
      <c r="P1069" s="43">
        <v>0.11985018726591759</v>
      </c>
      <c r="Q1069" s="43">
        <f t="shared" si="86"/>
        <v>0.37516933620208781</v>
      </c>
      <c r="R1069" s="42"/>
      <c r="S1069" s="15" t="s">
        <v>3535</v>
      </c>
      <c r="T1069" s="37">
        <v>9000</v>
      </c>
      <c r="U1069" s="37">
        <v>1E-4</v>
      </c>
      <c r="V1069" s="37">
        <v>100</v>
      </c>
      <c r="W1069" s="37">
        <v>5</v>
      </c>
      <c r="X1069" s="37">
        <v>0.30851063829787234</v>
      </c>
      <c r="Y1069" s="37">
        <v>0</v>
      </c>
      <c r="Z1069" s="37">
        <f t="shared" si="87"/>
        <v>0.30851063829787234</v>
      </c>
      <c r="AA1069" s="42"/>
      <c r="AJ1069" s="15" t="s">
        <v>2459</v>
      </c>
      <c r="AK1069" s="43">
        <v>5000</v>
      </c>
      <c r="AL1069" s="43">
        <v>1</v>
      </c>
      <c r="AM1069" s="43">
        <v>2</v>
      </c>
      <c r="AN1069" s="43">
        <v>10</v>
      </c>
      <c r="AO1069" s="43">
        <v>5</v>
      </c>
      <c r="AP1069" s="43">
        <v>0.19148936170212766</v>
      </c>
      <c r="AQ1069" s="43">
        <v>6.0988433228180872E-2</v>
      </c>
      <c r="AR1069" s="43">
        <f t="shared" si="88"/>
        <v>0.25247779493030853</v>
      </c>
      <c r="AS1069" s="42"/>
      <c r="AT1069" s="15" t="s">
        <v>11876</v>
      </c>
      <c r="AU1069" s="37">
        <v>9000</v>
      </c>
      <c r="AV1069" s="37">
        <v>1E-4</v>
      </c>
      <c r="AW1069" s="37">
        <v>100</v>
      </c>
      <c r="AX1069" s="37">
        <v>5</v>
      </c>
      <c r="AY1069" s="37">
        <v>0.14893617021276595</v>
      </c>
      <c r="AZ1069" s="37">
        <v>1.2475377544320409E-2</v>
      </c>
      <c r="BA1069" s="37">
        <f t="shared" si="89"/>
        <v>0.16141154775708635</v>
      </c>
    </row>
    <row r="1070" spans="9:53" x14ac:dyDescent="0.2">
      <c r="I1070" s="15" t="s">
        <v>2460</v>
      </c>
      <c r="J1070" s="43">
        <v>5000</v>
      </c>
      <c r="K1070" s="43">
        <v>1</v>
      </c>
      <c r="L1070" s="43">
        <v>2</v>
      </c>
      <c r="M1070" s="43">
        <v>10</v>
      </c>
      <c r="N1070" s="43">
        <v>6</v>
      </c>
      <c r="O1070" s="43">
        <v>0.24468085106382978</v>
      </c>
      <c r="P1070" s="43">
        <v>0.11190951430472387</v>
      </c>
      <c r="Q1070" s="43">
        <f t="shared" si="86"/>
        <v>0.35659036536855365</v>
      </c>
      <c r="R1070" s="42"/>
      <c r="S1070" s="15" t="s">
        <v>3536</v>
      </c>
      <c r="T1070" s="37">
        <v>9000</v>
      </c>
      <c r="U1070" s="37">
        <v>1E-4</v>
      </c>
      <c r="V1070" s="37">
        <v>100</v>
      </c>
      <c r="W1070" s="37">
        <v>6</v>
      </c>
      <c r="X1070" s="37">
        <v>0.30851063829787234</v>
      </c>
      <c r="Y1070" s="37">
        <v>0</v>
      </c>
      <c r="Z1070" s="37">
        <f t="shared" si="87"/>
        <v>0.30851063829787234</v>
      </c>
      <c r="AA1070" s="42"/>
      <c r="AJ1070" s="15" t="s">
        <v>2460</v>
      </c>
      <c r="AK1070" s="43">
        <v>5000</v>
      </c>
      <c r="AL1070" s="43">
        <v>1</v>
      </c>
      <c r="AM1070" s="43">
        <v>2</v>
      </c>
      <c r="AN1070" s="43">
        <v>10</v>
      </c>
      <c r="AO1070" s="43">
        <v>6</v>
      </c>
      <c r="AP1070" s="43">
        <v>0.10638297872340426</v>
      </c>
      <c r="AQ1070" s="43">
        <v>-4.5550847457627122E-2</v>
      </c>
      <c r="AR1070" s="43">
        <f t="shared" si="88"/>
        <v>6.0832131265777134E-2</v>
      </c>
      <c r="AS1070" s="42"/>
      <c r="AT1070" s="15" t="s">
        <v>11877</v>
      </c>
      <c r="AU1070" s="37">
        <v>9000</v>
      </c>
      <c r="AV1070" s="37">
        <v>1E-4</v>
      </c>
      <c r="AW1070" s="37">
        <v>100</v>
      </c>
      <c r="AX1070" s="37">
        <v>6</v>
      </c>
      <c r="AY1070" s="37">
        <v>0.13829787234042554</v>
      </c>
      <c r="AZ1070" s="37">
        <v>1.0654885654885661E-2</v>
      </c>
      <c r="BA1070" s="37">
        <f t="shared" si="89"/>
        <v>0.14895275799531119</v>
      </c>
    </row>
    <row r="1071" spans="9:53" x14ac:dyDescent="0.2">
      <c r="I1071" s="15" t="s">
        <v>17981</v>
      </c>
      <c r="J1071" s="43">
        <v>5000</v>
      </c>
      <c r="K1071" s="43">
        <v>1</v>
      </c>
      <c r="L1071" s="43">
        <v>2</v>
      </c>
      <c r="M1071" s="43">
        <v>10</v>
      </c>
      <c r="N1071" s="43">
        <v>7</v>
      </c>
      <c r="O1071" s="43">
        <v>0.26595744680851063</v>
      </c>
      <c r="P1071" s="43">
        <v>0.13612147043153972</v>
      </c>
      <c r="Q1071" s="43">
        <f t="shared" si="86"/>
        <v>0.40207891724005035</v>
      </c>
      <c r="R1071" s="42"/>
      <c r="S1071" s="15" t="s">
        <v>3537</v>
      </c>
      <c r="T1071" s="37">
        <v>9000</v>
      </c>
      <c r="U1071" s="37">
        <v>1E-4</v>
      </c>
      <c r="V1071" s="37">
        <v>100</v>
      </c>
      <c r="W1071" s="37">
        <v>7</v>
      </c>
      <c r="X1071" s="37">
        <v>0.30851063829787234</v>
      </c>
      <c r="Y1071" s="37">
        <v>0</v>
      </c>
      <c r="Z1071" s="37">
        <f t="shared" si="87"/>
        <v>0.30851063829787234</v>
      </c>
      <c r="AA1071" s="42"/>
      <c r="AJ1071" s="15" t="s">
        <v>10087</v>
      </c>
      <c r="AK1071" s="43">
        <v>5000</v>
      </c>
      <c r="AL1071" s="43">
        <v>1</v>
      </c>
      <c r="AM1071" s="43">
        <v>2</v>
      </c>
      <c r="AN1071" s="43">
        <v>10</v>
      </c>
      <c r="AO1071" s="43">
        <v>7</v>
      </c>
      <c r="AP1071" s="43">
        <v>0.11702127659574468</v>
      </c>
      <c r="AQ1071" s="43">
        <v>-3.1464833421470113E-2</v>
      </c>
      <c r="AR1071" s="43">
        <f t="shared" si="88"/>
        <v>8.5556443174274577E-2</v>
      </c>
      <c r="AS1071" s="42"/>
      <c r="AT1071" s="15" t="s">
        <v>11878</v>
      </c>
      <c r="AU1071" s="37">
        <v>9000</v>
      </c>
      <c r="AV1071" s="37">
        <v>1E-4</v>
      </c>
      <c r="AW1071" s="37">
        <v>100</v>
      </c>
      <c r="AX1071" s="37">
        <v>7</v>
      </c>
      <c r="AY1071" s="37">
        <v>0.15957446808510639</v>
      </c>
      <c r="AZ1071" s="37">
        <v>2.3280284098382214E-2</v>
      </c>
      <c r="BA1071" s="37">
        <f t="shared" si="89"/>
        <v>0.18285475218348859</v>
      </c>
    </row>
    <row r="1072" spans="9:53" x14ac:dyDescent="0.2">
      <c r="I1072" s="15" t="s">
        <v>17982</v>
      </c>
      <c r="J1072" s="43">
        <v>5000</v>
      </c>
      <c r="K1072" s="43">
        <v>1</v>
      </c>
      <c r="L1072" s="43">
        <v>2</v>
      </c>
      <c r="M1072" s="43">
        <v>10</v>
      </c>
      <c r="N1072" s="43">
        <v>8</v>
      </c>
      <c r="O1072" s="43">
        <v>0.27659574468085107</v>
      </c>
      <c r="P1072" s="43">
        <v>0.14304866604102429</v>
      </c>
      <c r="Q1072" s="43">
        <f t="shared" si="86"/>
        <v>0.41964441072187536</v>
      </c>
      <c r="R1072" s="42"/>
      <c r="S1072" s="15" t="s">
        <v>3538</v>
      </c>
      <c r="T1072" s="37">
        <v>9000</v>
      </c>
      <c r="U1072" s="37">
        <v>1E-4</v>
      </c>
      <c r="V1072" s="37">
        <v>100</v>
      </c>
      <c r="W1072" s="37">
        <v>8</v>
      </c>
      <c r="X1072" s="37">
        <v>0.30851063829787234</v>
      </c>
      <c r="Y1072" s="37">
        <v>0</v>
      </c>
      <c r="Z1072" s="37">
        <f t="shared" si="87"/>
        <v>0.30851063829787234</v>
      </c>
      <c r="AA1072" s="42"/>
      <c r="AJ1072" s="15" t="s">
        <v>10088</v>
      </c>
      <c r="AK1072" s="43">
        <v>5000</v>
      </c>
      <c r="AL1072" s="43">
        <v>1</v>
      </c>
      <c r="AM1072" s="43">
        <v>2</v>
      </c>
      <c r="AN1072" s="43">
        <v>10</v>
      </c>
      <c r="AO1072" s="43">
        <v>8</v>
      </c>
      <c r="AP1072" s="43">
        <v>0.10638297872340426</v>
      </c>
      <c r="AQ1072" s="43">
        <v>-4.1963578780680924E-2</v>
      </c>
      <c r="AR1072" s="43">
        <f t="shared" si="88"/>
        <v>6.4419399942723332E-2</v>
      </c>
      <c r="AS1072" s="42"/>
      <c r="AT1072" s="15" t="s">
        <v>11879</v>
      </c>
      <c r="AU1072" s="37">
        <v>9000</v>
      </c>
      <c r="AV1072" s="37">
        <v>1E-4</v>
      </c>
      <c r="AW1072" s="37">
        <v>100</v>
      </c>
      <c r="AX1072" s="37">
        <v>8</v>
      </c>
      <c r="AY1072" s="37">
        <v>0.14893617021276595</v>
      </c>
      <c r="AZ1072" s="37">
        <v>1.4416775884665804E-2</v>
      </c>
      <c r="BA1072" s="37">
        <f t="shared" si="89"/>
        <v>0.16335294609743176</v>
      </c>
    </row>
    <row r="1073" spans="9:53" x14ac:dyDescent="0.2">
      <c r="I1073" s="15" t="s">
        <v>17983</v>
      </c>
      <c r="J1073" s="43">
        <v>5000</v>
      </c>
      <c r="K1073" s="43">
        <v>1</v>
      </c>
      <c r="L1073" s="43">
        <v>2</v>
      </c>
      <c r="M1073" s="43">
        <v>10</v>
      </c>
      <c r="N1073" s="43">
        <v>9</v>
      </c>
      <c r="O1073" s="43">
        <v>0.24468085106382978</v>
      </c>
      <c r="P1073" s="43">
        <v>0.10846914239914507</v>
      </c>
      <c r="Q1073" s="43">
        <f t="shared" si="86"/>
        <v>0.35314999346297482</v>
      </c>
      <c r="R1073" s="42"/>
      <c r="S1073" s="15" t="s">
        <v>3539</v>
      </c>
      <c r="T1073" s="37">
        <v>9000</v>
      </c>
      <c r="U1073" s="37">
        <v>1E-4</v>
      </c>
      <c r="V1073" s="37">
        <v>100</v>
      </c>
      <c r="W1073" s="37">
        <v>9</v>
      </c>
      <c r="X1073" s="37">
        <v>0.30851063829787234</v>
      </c>
      <c r="Y1073" s="37">
        <v>0</v>
      </c>
      <c r="Z1073" s="37">
        <f t="shared" si="87"/>
        <v>0.30851063829787234</v>
      </c>
      <c r="AA1073" s="42"/>
      <c r="AJ1073" s="15" t="s">
        <v>10089</v>
      </c>
      <c r="AK1073" s="43">
        <v>5000</v>
      </c>
      <c r="AL1073" s="43">
        <v>1</v>
      </c>
      <c r="AM1073" s="43">
        <v>2</v>
      </c>
      <c r="AN1073" s="43">
        <v>10</v>
      </c>
      <c r="AO1073" s="43">
        <v>9</v>
      </c>
      <c r="AP1073" s="43">
        <v>0.10638297872340426</v>
      </c>
      <c r="AQ1073" s="43">
        <v>-5.0558807876530075E-2</v>
      </c>
      <c r="AR1073" s="43">
        <f t="shared" si="88"/>
        <v>5.5824170846874181E-2</v>
      </c>
      <c r="AS1073" s="42"/>
      <c r="AT1073" s="15" t="s">
        <v>11880</v>
      </c>
      <c r="AU1073" s="37">
        <v>9000</v>
      </c>
      <c r="AV1073" s="37">
        <v>1E-4</v>
      </c>
      <c r="AW1073" s="37">
        <v>100</v>
      </c>
      <c r="AX1073" s="37">
        <v>9</v>
      </c>
      <c r="AY1073" s="37">
        <v>0.14893617021276595</v>
      </c>
      <c r="AZ1073" s="37">
        <v>2.1215670961863834E-2</v>
      </c>
      <c r="BA1073" s="37">
        <f t="shared" si="89"/>
        <v>0.17015184117462978</v>
      </c>
    </row>
    <row r="1074" spans="9:53" x14ac:dyDescent="0.2">
      <c r="I1074" s="15" t="s">
        <v>17984</v>
      </c>
      <c r="J1074" s="43">
        <v>5000</v>
      </c>
      <c r="K1074" s="43">
        <v>1</v>
      </c>
      <c r="L1074" s="43">
        <v>2</v>
      </c>
      <c r="M1074" s="43">
        <v>100</v>
      </c>
      <c r="N1074" s="43">
        <v>0</v>
      </c>
      <c r="O1074" s="43">
        <v>0.25531914893617019</v>
      </c>
      <c r="P1074" s="43">
        <v>0.12020323572670143</v>
      </c>
      <c r="Q1074" s="43">
        <f t="shared" si="86"/>
        <v>0.37552238466287163</v>
      </c>
      <c r="R1074" s="42"/>
      <c r="S1074" s="15" t="s">
        <v>3540</v>
      </c>
      <c r="T1074" s="37">
        <v>9000</v>
      </c>
      <c r="U1074" s="37">
        <v>1E-4</v>
      </c>
      <c r="V1074" s="37">
        <v>1000</v>
      </c>
      <c r="W1074" s="37">
        <v>0</v>
      </c>
      <c r="X1074" s="37">
        <v>0.30851063829787234</v>
      </c>
      <c r="Y1074" s="37">
        <v>0</v>
      </c>
      <c r="Z1074" s="37">
        <f t="shared" si="87"/>
        <v>0.30851063829787234</v>
      </c>
      <c r="AA1074" s="42"/>
      <c r="AJ1074" s="15" t="s">
        <v>10090</v>
      </c>
      <c r="AK1074" s="43">
        <v>5000</v>
      </c>
      <c r="AL1074" s="43">
        <v>1</v>
      </c>
      <c r="AM1074" s="43">
        <v>2</v>
      </c>
      <c r="AN1074" s="43">
        <v>100</v>
      </c>
      <c r="AO1074" s="43">
        <v>0</v>
      </c>
      <c r="AP1074" s="43">
        <v>0.15957446808510639</v>
      </c>
      <c r="AQ1074" s="43">
        <v>2.3280284098382214E-2</v>
      </c>
      <c r="AR1074" s="43">
        <f t="shared" si="88"/>
        <v>0.18285475218348859</v>
      </c>
      <c r="AS1074" s="42"/>
      <c r="AT1074" s="15" t="s">
        <v>11881</v>
      </c>
      <c r="AU1074" s="37">
        <v>9000</v>
      </c>
      <c r="AV1074" s="37">
        <v>1E-4</v>
      </c>
      <c r="AW1074" s="37">
        <v>1000</v>
      </c>
      <c r="AX1074" s="37">
        <v>0</v>
      </c>
      <c r="AY1074" s="37">
        <v>0.1276595744680851</v>
      </c>
      <c r="AZ1074" s="37">
        <v>-1.3010908135103172E-2</v>
      </c>
      <c r="BA1074" s="37">
        <f t="shared" si="89"/>
        <v>0.11464866633298193</v>
      </c>
    </row>
    <row r="1075" spans="9:53" x14ac:dyDescent="0.2">
      <c r="I1075" s="15" t="s">
        <v>17985</v>
      </c>
      <c r="J1075" s="43">
        <v>5000</v>
      </c>
      <c r="K1075" s="43">
        <v>1</v>
      </c>
      <c r="L1075" s="43">
        <v>2</v>
      </c>
      <c r="M1075" s="43">
        <v>100</v>
      </c>
      <c r="N1075" s="43">
        <v>1</v>
      </c>
      <c r="O1075" s="43">
        <v>0.25531914893617019</v>
      </c>
      <c r="P1075" s="43">
        <v>0.12114331507947104</v>
      </c>
      <c r="Q1075" s="43">
        <f t="shared" si="86"/>
        <v>0.37646246401564121</v>
      </c>
      <c r="R1075" s="42"/>
      <c r="S1075" s="15" t="s">
        <v>3541</v>
      </c>
      <c r="T1075" s="37">
        <v>9000</v>
      </c>
      <c r="U1075" s="37">
        <v>1E-4</v>
      </c>
      <c r="V1075" s="37">
        <v>1000</v>
      </c>
      <c r="W1075" s="37">
        <v>1</v>
      </c>
      <c r="X1075" s="37">
        <v>0.30851063829787234</v>
      </c>
      <c r="Y1075" s="37">
        <v>0</v>
      </c>
      <c r="Z1075" s="37">
        <f t="shared" si="87"/>
        <v>0.30851063829787234</v>
      </c>
      <c r="AA1075" s="42"/>
      <c r="AJ1075" s="15" t="s">
        <v>10091</v>
      </c>
      <c r="AK1075" s="43">
        <v>5000</v>
      </c>
      <c r="AL1075" s="43">
        <v>1</v>
      </c>
      <c r="AM1075" s="43">
        <v>2</v>
      </c>
      <c r="AN1075" s="43">
        <v>100</v>
      </c>
      <c r="AO1075" s="43">
        <v>1</v>
      </c>
      <c r="AP1075" s="43">
        <v>0.20212765957446807</v>
      </c>
      <c r="AQ1075" s="43">
        <v>6.3745019920318696E-2</v>
      </c>
      <c r="AR1075" s="43">
        <f t="shared" si="88"/>
        <v>0.26587267949478677</v>
      </c>
      <c r="AS1075" s="42"/>
      <c r="AT1075" s="15" t="s">
        <v>11882</v>
      </c>
      <c r="AU1075" s="37">
        <v>9000</v>
      </c>
      <c r="AV1075" s="37">
        <v>1E-4</v>
      </c>
      <c r="AW1075" s="37">
        <v>1000</v>
      </c>
      <c r="AX1075" s="37">
        <v>1</v>
      </c>
      <c r="AY1075" s="37">
        <v>0.13829787234042554</v>
      </c>
      <c r="AZ1075" s="37">
        <v>-1.8421052631578808E-3</v>
      </c>
      <c r="BA1075" s="37">
        <f t="shared" si="89"/>
        <v>0.13645576707726767</v>
      </c>
    </row>
    <row r="1076" spans="9:53" x14ac:dyDescent="0.2">
      <c r="I1076" s="15" t="s">
        <v>17986</v>
      </c>
      <c r="J1076" s="43">
        <v>5000</v>
      </c>
      <c r="K1076" s="43">
        <v>1</v>
      </c>
      <c r="L1076" s="43">
        <v>2</v>
      </c>
      <c r="M1076" s="43">
        <v>100</v>
      </c>
      <c r="N1076" s="43">
        <v>2</v>
      </c>
      <c r="O1076" s="43">
        <v>0.26595744680851063</v>
      </c>
      <c r="P1076" s="43">
        <v>0.13230769230769229</v>
      </c>
      <c r="Q1076" s="43">
        <f t="shared" si="86"/>
        <v>0.39826513911620293</v>
      </c>
      <c r="R1076" s="42"/>
      <c r="S1076" s="15" t="s">
        <v>3542</v>
      </c>
      <c r="T1076" s="37">
        <v>9000</v>
      </c>
      <c r="U1076" s="37">
        <v>1E-4</v>
      </c>
      <c r="V1076" s="37">
        <v>1000</v>
      </c>
      <c r="W1076" s="37">
        <v>2</v>
      </c>
      <c r="X1076" s="37">
        <v>0.30851063829787234</v>
      </c>
      <c r="Y1076" s="37">
        <v>0</v>
      </c>
      <c r="Z1076" s="37">
        <f t="shared" si="87"/>
        <v>0.30851063829787234</v>
      </c>
      <c r="AA1076" s="42"/>
      <c r="AJ1076" s="15" t="s">
        <v>10092</v>
      </c>
      <c r="AK1076" s="43">
        <v>5000</v>
      </c>
      <c r="AL1076" s="43">
        <v>1</v>
      </c>
      <c r="AM1076" s="43">
        <v>2</v>
      </c>
      <c r="AN1076" s="43">
        <v>100</v>
      </c>
      <c r="AO1076" s="43">
        <v>2</v>
      </c>
      <c r="AP1076" s="43">
        <v>0.1702127659574468</v>
      </c>
      <c r="AQ1076" s="43">
        <v>3.182358378449756E-2</v>
      </c>
      <c r="AR1076" s="43">
        <f t="shared" si="88"/>
        <v>0.20203634974194437</v>
      </c>
      <c r="AS1076" s="42"/>
      <c r="AT1076" s="15" t="s">
        <v>11883</v>
      </c>
      <c r="AU1076" s="37">
        <v>9000</v>
      </c>
      <c r="AV1076" s="37">
        <v>1E-4</v>
      </c>
      <c r="AW1076" s="37">
        <v>1000</v>
      </c>
      <c r="AX1076" s="37">
        <v>2</v>
      </c>
      <c r="AY1076" s="37">
        <v>0.1702127659574468</v>
      </c>
      <c r="AZ1076" s="37">
        <v>3.1695721077654511E-2</v>
      </c>
      <c r="BA1076" s="37">
        <f t="shared" si="89"/>
        <v>0.20190848703510131</v>
      </c>
    </row>
    <row r="1077" spans="9:53" x14ac:dyDescent="0.2">
      <c r="I1077" s="15" t="s">
        <v>17987</v>
      </c>
      <c r="J1077" s="43">
        <v>5000</v>
      </c>
      <c r="K1077" s="43">
        <v>1</v>
      </c>
      <c r="L1077" s="43">
        <v>2</v>
      </c>
      <c r="M1077" s="43">
        <v>100</v>
      </c>
      <c r="N1077" s="43">
        <v>3</v>
      </c>
      <c r="O1077" s="43">
        <v>0.25531914893617019</v>
      </c>
      <c r="P1077" s="43">
        <v>0.12254967328977194</v>
      </c>
      <c r="Q1077" s="43">
        <f t="shared" si="86"/>
        <v>0.37786882222594215</v>
      </c>
      <c r="R1077" s="42"/>
      <c r="S1077" s="15" t="s">
        <v>3543</v>
      </c>
      <c r="T1077" s="37">
        <v>9000</v>
      </c>
      <c r="U1077" s="37">
        <v>1E-4</v>
      </c>
      <c r="V1077" s="37">
        <v>1000</v>
      </c>
      <c r="W1077" s="37">
        <v>3</v>
      </c>
      <c r="X1077" s="37">
        <v>0.30851063829787234</v>
      </c>
      <c r="Y1077" s="37">
        <v>0</v>
      </c>
      <c r="Z1077" s="37">
        <f t="shared" si="87"/>
        <v>0.30851063829787234</v>
      </c>
      <c r="AA1077" s="42"/>
      <c r="AJ1077" s="15" t="s">
        <v>10093</v>
      </c>
      <c r="AK1077" s="43">
        <v>5000</v>
      </c>
      <c r="AL1077" s="43">
        <v>1</v>
      </c>
      <c r="AM1077" s="43">
        <v>2</v>
      </c>
      <c r="AN1077" s="43">
        <v>100</v>
      </c>
      <c r="AO1077" s="43">
        <v>3</v>
      </c>
      <c r="AP1077" s="43">
        <v>0.15957446808510639</v>
      </c>
      <c r="AQ1077" s="43">
        <v>2.3537146614069696E-2</v>
      </c>
      <c r="AR1077" s="43">
        <f t="shared" si="88"/>
        <v>0.18311161469917608</v>
      </c>
      <c r="AS1077" s="42"/>
      <c r="AT1077" s="15" t="s">
        <v>11884</v>
      </c>
      <c r="AU1077" s="37">
        <v>9000</v>
      </c>
      <c r="AV1077" s="37">
        <v>1E-4</v>
      </c>
      <c r="AW1077" s="37">
        <v>1000</v>
      </c>
      <c r="AX1077" s="37">
        <v>3</v>
      </c>
      <c r="AY1077" s="37">
        <v>0.15957446808510639</v>
      </c>
      <c r="AZ1077" s="37">
        <v>1.5119363395225459E-2</v>
      </c>
      <c r="BA1077" s="37">
        <f t="shared" si="89"/>
        <v>0.17469383148033185</v>
      </c>
    </row>
    <row r="1078" spans="9:53" x14ac:dyDescent="0.2">
      <c r="I1078" s="15" t="s">
        <v>17988</v>
      </c>
      <c r="J1078" s="43">
        <v>5000</v>
      </c>
      <c r="K1078" s="43">
        <v>1</v>
      </c>
      <c r="L1078" s="43">
        <v>2</v>
      </c>
      <c r="M1078" s="43">
        <v>100</v>
      </c>
      <c r="N1078" s="43">
        <v>4</v>
      </c>
      <c r="O1078" s="43">
        <v>0.27659574468085107</v>
      </c>
      <c r="P1078" s="43">
        <v>0.1437374413931681</v>
      </c>
      <c r="Q1078" s="43">
        <f t="shared" si="86"/>
        <v>0.42033318607401915</v>
      </c>
      <c r="R1078" s="42"/>
      <c r="S1078" s="15" t="s">
        <v>3544</v>
      </c>
      <c r="T1078" s="37">
        <v>9000</v>
      </c>
      <c r="U1078" s="37">
        <v>1E-4</v>
      </c>
      <c r="V1078" s="37">
        <v>1000</v>
      </c>
      <c r="W1078" s="37">
        <v>4</v>
      </c>
      <c r="X1078" s="37">
        <v>0.30851063829787234</v>
      </c>
      <c r="Y1078" s="37">
        <v>0</v>
      </c>
      <c r="Z1078" s="37">
        <f t="shared" si="87"/>
        <v>0.30851063829787234</v>
      </c>
      <c r="AA1078" s="42"/>
      <c r="AJ1078" s="15" t="s">
        <v>10094</v>
      </c>
      <c r="AK1078" s="43">
        <v>5000</v>
      </c>
      <c r="AL1078" s="43">
        <v>1</v>
      </c>
      <c r="AM1078" s="43">
        <v>2</v>
      </c>
      <c r="AN1078" s="43">
        <v>100</v>
      </c>
      <c r="AO1078" s="43">
        <v>4</v>
      </c>
      <c r="AP1078" s="43">
        <v>8.5106382978723402E-2</v>
      </c>
      <c r="AQ1078" s="43">
        <v>-7.8585723815877265E-2</v>
      </c>
      <c r="AR1078" s="43">
        <f t="shared" si="88"/>
        <v>6.5206591628461374E-3</v>
      </c>
      <c r="AS1078" s="42"/>
      <c r="AT1078" s="15" t="s">
        <v>11885</v>
      </c>
      <c r="AU1078" s="37">
        <v>9000</v>
      </c>
      <c r="AV1078" s="37">
        <v>1E-4</v>
      </c>
      <c r="AW1078" s="37">
        <v>1000</v>
      </c>
      <c r="AX1078" s="37">
        <v>4</v>
      </c>
      <c r="AY1078" s="37">
        <v>0.22340425531914893</v>
      </c>
      <c r="AZ1078" s="37">
        <v>9.1607095578501441E-2</v>
      </c>
      <c r="BA1078" s="37">
        <f t="shared" si="89"/>
        <v>0.31501135089765037</v>
      </c>
    </row>
    <row r="1079" spans="9:53" x14ac:dyDescent="0.2">
      <c r="I1079" s="15" t="s">
        <v>17989</v>
      </c>
      <c r="J1079" s="43">
        <v>5000</v>
      </c>
      <c r="K1079" s="43">
        <v>1</v>
      </c>
      <c r="L1079" s="43">
        <v>2</v>
      </c>
      <c r="M1079" s="43">
        <v>100</v>
      </c>
      <c r="N1079" s="43">
        <v>5</v>
      </c>
      <c r="O1079" s="43">
        <v>0.26595744680851063</v>
      </c>
      <c r="P1079" s="43">
        <v>0.13149437600428496</v>
      </c>
      <c r="Q1079" s="43">
        <f t="shared" si="86"/>
        <v>0.39745182281279556</v>
      </c>
      <c r="R1079" s="42"/>
      <c r="S1079" s="15" t="s">
        <v>3545</v>
      </c>
      <c r="T1079" s="37">
        <v>9000</v>
      </c>
      <c r="U1079" s="37">
        <v>1E-4</v>
      </c>
      <c r="V1079" s="37">
        <v>1000</v>
      </c>
      <c r="W1079" s="37">
        <v>5</v>
      </c>
      <c r="X1079" s="37">
        <v>0.30851063829787234</v>
      </c>
      <c r="Y1079" s="37">
        <v>0</v>
      </c>
      <c r="Z1079" s="37">
        <f t="shared" si="87"/>
        <v>0.30851063829787234</v>
      </c>
      <c r="AA1079" s="42"/>
      <c r="AJ1079" s="15" t="s">
        <v>10095</v>
      </c>
      <c r="AK1079" s="43">
        <v>5000</v>
      </c>
      <c r="AL1079" s="43">
        <v>1</v>
      </c>
      <c r="AM1079" s="43">
        <v>2</v>
      </c>
      <c r="AN1079" s="43">
        <v>100</v>
      </c>
      <c r="AO1079" s="43">
        <v>5</v>
      </c>
      <c r="AP1079" s="43">
        <v>0.1276595744680851</v>
      </c>
      <c r="AQ1079" s="43">
        <v>-1.1017838405036741E-2</v>
      </c>
      <c r="AR1079" s="43">
        <f t="shared" si="88"/>
        <v>0.11664173606304835</v>
      </c>
      <c r="AS1079" s="42"/>
      <c r="AT1079" s="15" t="s">
        <v>11886</v>
      </c>
      <c r="AU1079" s="37">
        <v>9000</v>
      </c>
      <c r="AV1079" s="37">
        <v>1E-4</v>
      </c>
      <c r="AW1079" s="37">
        <v>1000</v>
      </c>
      <c r="AX1079" s="37">
        <v>5</v>
      </c>
      <c r="AY1079" s="37">
        <v>0.11702127659574468</v>
      </c>
      <c r="AZ1079" s="37">
        <v>-3.8604898828540984E-2</v>
      </c>
      <c r="BA1079" s="37">
        <f t="shared" si="89"/>
        <v>7.8416377767203699E-2</v>
      </c>
    </row>
    <row r="1080" spans="9:53" x14ac:dyDescent="0.2">
      <c r="I1080" s="15" t="s">
        <v>17990</v>
      </c>
      <c r="J1080" s="43">
        <v>5000</v>
      </c>
      <c r="K1080" s="43">
        <v>1</v>
      </c>
      <c r="L1080" s="43">
        <v>2</v>
      </c>
      <c r="M1080" s="43">
        <v>100</v>
      </c>
      <c r="N1080" s="43">
        <v>6</v>
      </c>
      <c r="O1080" s="43">
        <v>0.25531914893617019</v>
      </c>
      <c r="P1080" s="43">
        <v>0.12383488681757657</v>
      </c>
      <c r="Q1080" s="43">
        <f t="shared" si="86"/>
        <v>0.37915403575374673</v>
      </c>
      <c r="R1080" s="42"/>
      <c r="S1080" s="15" t="s">
        <v>3546</v>
      </c>
      <c r="T1080" s="37">
        <v>9000</v>
      </c>
      <c r="U1080" s="37">
        <v>1E-4</v>
      </c>
      <c r="V1080" s="37">
        <v>1000</v>
      </c>
      <c r="W1080" s="37">
        <v>6</v>
      </c>
      <c r="X1080" s="37">
        <v>0.30851063829787234</v>
      </c>
      <c r="Y1080" s="37">
        <v>0</v>
      </c>
      <c r="Z1080" s="37">
        <f t="shared" si="87"/>
        <v>0.30851063829787234</v>
      </c>
      <c r="AA1080" s="42"/>
      <c r="AJ1080" s="15" t="s">
        <v>10096</v>
      </c>
      <c r="AK1080" s="43">
        <v>5000</v>
      </c>
      <c r="AL1080" s="43">
        <v>1</v>
      </c>
      <c r="AM1080" s="43">
        <v>2</v>
      </c>
      <c r="AN1080" s="43">
        <v>100</v>
      </c>
      <c r="AO1080" s="43">
        <v>6</v>
      </c>
      <c r="AP1080" s="43">
        <v>0.19148936170212766</v>
      </c>
      <c r="AQ1080" s="43">
        <v>6.2467191601049854E-2</v>
      </c>
      <c r="AR1080" s="43">
        <f t="shared" si="88"/>
        <v>0.25395655330317751</v>
      </c>
      <c r="AS1080" s="42"/>
      <c r="AT1080" s="15" t="s">
        <v>11887</v>
      </c>
      <c r="AU1080" s="37">
        <v>9000</v>
      </c>
      <c r="AV1080" s="37">
        <v>1E-4</v>
      </c>
      <c r="AW1080" s="37">
        <v>1000</v>
      </c>
      <c r="AX1080" s="37">
        <v>6</v>
      </c>
      <c r="AY1080" s="37">
        <v>0.15957446808510639</v>
      </c>
      <c r="AZ1080" s="37">
        <v>3.1938469560683108E-2</v>
      </c>
      <c r="BA1080" s="37">
        <f t="shared" si="89"/>
        <v>0.1915129376457895</v>
      </c>
    </row>
    <row r="1081" spans="9:53" x14ac:dyDescent="0.2">
      <c r="I1081" s="15" t="s">
        <v>17991</v>
      </c>
      <c r="J1081" s="43">
        <v>5000</v>
      </c>
      <c r="K1081" s="43">
        <v>1</v>
      </c>
      <c r="L1081" s="43">
        <v>2</v>
      </c>
      <c r="M1081" s="43">
        <v>100</v>
      </c>
      <c r="N1081" s="43">
        <v>7</v>
      </c>
      <c r="O1081" s="43">
        <v>0.28723404255319152</v>
      </c>
      <c r="P1081" s="43">
        <v>0.15178451178451177</v>
      </c>
      <c r="Q1081" s="43">
        <f t="shared" si="86"/>
        <v>0.43901855433770332</v>
      </c>
      <c r="R1081" s="42"/>
      <c r="S1081" s="15" t="s">
        <v>3547</v>
      </c>
      <c r="T1081" s="37">
        <v>9000</v>
      </c>
      <c r="U1081" s="37">
        <v>1E-4</v>
      </c>
      <c r="V1081" s="37">
        <v>1000</v>
      </c>
      <c r="W1081" s="37">
        <v>7</v>
      </c>
      <c r="X1081" s="37">
        <v>0.30851063829787234</v>
      </c>
      <c r="Y1081" s="37">
        <v>0</v>
      </c>
      <c r="Z1081" s="37">
        <f t="shared" si="87"/>
        <v>0.30851063829787234</v>
      </c>
      <c r="AA1081" s="42"/>
      <c r="AJ1081" s="15" t="s">
        <v>10097</v>
      </c>
      <c r="AK1081" s="43">
        <v>5000</v>
      </c>
      <c r="AL1081" s="43">
        <v>1</v>
      </c>
      <c r="AM1081" s="43">
        <v>2</v>
      </c>
      <c r="AN1081" s="43">
        <v>100</v>
      </c>
      <c r="AO1081" s="43">
        <v>7</v>
      </c>
      <c r="AP1081" s="43">
        <v>0.13829787234042554</v>
      </c>
      <c r="AQ1081" s="43">
        <v>-4.8831991553385298E-3</v>
      </c>
      <c r="AR1081" s="43">
        <f t="shared" si="88"/>
        <v>0.13341467318508701</v>
      </c>
      <c r="AS1081" s="42"/>
      <c r="AT1081" s="15" t="s">
        <v>11888</v>
      </c>
      <c r="AU1081" s="37">
        <v>9000</v>
      </c>
      <c r="AV1081" s="37">
        <v>1E-4</v>
      </c>
      <c r="AW1081" s="37">
        <v>1000</v>
      </c>
      <c r="AX1081" s="37">
        <v>7</v>
      </c>
      <c r="AY1081" s="37">
        <v>0.18085106382978725</v>
      </c>
      <c r="AZ1081" s="37">
        <v>2.7411986025262056E-2</v>
      </c>
      <c r="BA1081" s="37">
        <f t="shared" si="89"/>
        <v>0.20826304985504929</v>
      </c>
    </row>
    <row r="1082" spans="9:53" x14ac:dyDescent="0.2">
      <c r="I1082" s="15" t="s">
        <v>17992</v>
      </c>
      <c r="J1082" s="43">
        <v>5000</v>
      </c>
      <c r="K1082" s="43">
        <v>1</v>
      </c>
      <c r="L1082" s="43">
        <v>2</v>
      </c>
      <c r="M1082" s="43">
        <v>100</v>
      </c>
      <c r="N1082" s="43">
        <v>8</v>
      </c>
      <c r="O1082" s="43">
        <v>0.26595744680851063</v>
      </c>
      <c r="P1082" s="43">
        <v>0.13566098081023453</v>
      </c>
      <c r="Q1082" s="43">
        <f t="shared" si="86"/>
        <v>0.40161842761874517</v>
      </c>
      <c r="R1082" s="42"/>
      <c r="S1082" s="15" t="s">
        <v>3548</v>
      </c>
      <c r="T1082" s="37">
        <v>9000</v>
      </c>
      <c r="U1082" s="37">
        <v>1E-4</v>
      </c>
      <c r="V1082" s="37">
        <v>1000</v>
      </c>
      <c r="W1082" s="37">
        <v>8</v>
      </c>
      <c r="X1082" s="37">
        <v>0.30851063829787234</v>
      </c>
      <c r="Y1082" s="37">
        <v>0</v>
      </c>
      <c r="Z1082" s="37">
        <f t="shared" si="87"/>
        <v>0.30851063829787234</v>
      </c>
      <c r="AA1082" s="42"/>
      <c r="AJ1082" s="15" t="s">
        <v>10098</v>
      </c>
      <c r="AK1082" s="43">
        <v>5000</v>
      </c>
      <c r="AL1082" s="43">
        <v>1</v>
      </c>
      <c r="AM1082" s="43">
        <v>2</v>
      </c>
      <c r="AN1082" s="43">
        <v>100</v>
      </c>
      <c r="AO1082" s="43">
        <v>8</v>
      </c>
      <c r="AP1082" s="43">
        <v>0.1276595744680851</v>
      </c>
      <c r="AQ1082" s="43">
        <v>-6.7920585161964425E-3</v>
      </c>
      <c r="AR1082" s="43">
        <f t="shared" si="88"/>
        <v>0.12086751595188866</v>
      </c>
      <c r="AS1082" s="42"/>
      <c r="AT1082" s="15" t="s">
        <v>11889</v>
      </c>
      <c r="AU1082" s="37">
        <v>9000</v>
      </c>
      <c r="AV1082" s="37">
        <v>1E-4</v>
      </c>
      <c r="AW1082" s="37">
        <v>1000</v>
      </c>
      <c r="AX1082" s="37">
        <v>8</v>
      </c>
      <c r="AY1082" s="37">
        <v>0.13829787234042554</v>
      </c>
      <c r="AZ1082" s="37">
        <v>3.2210174171223679E-17</v>
      </c>
      <c r="BA1082" s="37">
        <f t="shared" si="89"/>
        <v>0.13829787234042556</v>
      </c>
    </row>
    <row r="1083" spans="9:53" x14ac:dyDescent="0.2">
      <c r="I1083" s="15" t="s">
        <v>17993</v>
      </c>
      <c r="J1083" s="43">
        <v>5000</v>
      </c>
      <c r="K1083" s="43">
        <v>1</v>
      </c>
      <c r="L1083" s="43">
        <v>2</v>
      </c>
      <c r="M1083" s="43">
        <v>100</v>
      </c>
      <c r="N1083" s="43">
        <v>9</v>
      </c>
      <c r="O1083" s="43">
        <v>0.25531914893617019</v>
      </c>
      <c r="P1083" s="43">
        <v>0.11867130993838731</v>
      </c>
      <c r="Q1083" s="43">
        <f t="shared" si="86"/>
        <v>0.37399045887455751</v>
      </c>
      <c r="R1083" s="42"/>
      <c r="S1083" s="15" t="s">
        <v>3549</v>
      </c>
      <c r="T1083" s="37">
        <v>9000</v>
      </c>
      <c r="U1083" s="37">
        <v>1E-4</v>
      </c>
      <c r="V1083" s="37">
        <v>1000</v>
      </c>
      <c r="W1083" s="37">
        <v>9</v>
      </c>
      <c r="X1083" s="37">
        <v>0.30851063829787234</v>
      </c>
      <c r="Y1083" s="37">
        <v>0</v>
      </c>
      <c r="Z1083" s="37">
        <f t="shared" si="87"/>
        <v>0.30851063829787234</v>
      </c>
      <c r="AA1083" s="42"/>
      <c r="AJ1083" s="15" t="s">
        <v>10099</v>
      </c>
      <c r="AK1083" s="43">
        <v>5000</v>
      </c>
      <c r="AL1083" s="43">
        <v>1</v>
      </c>
      <c r="AM1083" s="43">
        <v>2</v>
      </c>
      <c r="AN1083" s="43">
        <v>100</v>
      </c>
      <c r="AO1083" s="43">
        <v>9</v>
      </c>
      <c r="AP1083" s="43">
        <v>0.11702127659574468</v>
      </c>
      <c r="AQ1083" s="43">
        <v>-2.0936927505888509E-2</v>
      </c>
      <c r="AR1083" s="43">
        <f t="shared" si="88"/>
        <v>9.6084349089856178E-2</v>
      </c>
      <c r="AS1083" s="42"/>
      <c r="AT1083" s="15" t="s">
        <v>11890</v>
      </c>
      <c r="AU1083" s="37">
        <v>9000</v>
      </c>
      <c r="AV1083" s="37">
        <v>1E-4</v>
      </c>
      <c r="AW1083" s="37">
        <v>1000</v>
      </c>
      <c r="AX1083" s="37">
        <v>9</v>
      </c>
      <c r="AY1083" s="37">
        <v>0.13829787234042554</v>
      </c>
      <c r="AZ1083" s="37">
        <v>3.1421838177533609E-3</v>
      </c>
      <c r="BA1083" s="37">
        <f t="shared" si="89"/>
        <v>0.1414400561581789</v>
      </c>
    </row>
    <row r="1084" spans="9:53" x14ac:dyDescent="0.2">
      <c r="I1084" s="15" t="s">
        <v>17994</v>
      </c>
      <c r="J1084" s="43">
        <v>7000</v>
      </c>
      <c r="K1084" s="43">
        <v>1</v>
      </c>
      <c r="L1084" s="43">
        <v>2</v>
      </c>
      <c r="M1084" s="43">
        <v>1E-3</v>
      </c>
      <c r="N1084" s="43">
        <v>0</v>
      </c>
      <c r="O1084" s="43">
        <v>0.24468085106382978</v>
      </c>
      <c r="P1084" s="43">
        <v>0.10989597225926911</v>
      </c>
      <c r="Q1084" s="43">
        <f t="shared" si="86"/>
        <v>0.35457682332309892</v>
      </c>
      <c r="R1084" s="42"/>
      <c r="S1084" s="15" t="s">
        <v>3550</v>
      </c>
      <c r="T1084" s="37">
        <v>9000</v>
      </c>
      <c r="U1084" s="37">
        <v>1E-4</v>
      </c>
      <c r="V1084" s="37">
        <v>10000</v>
      </c>
      <c r="W1084" s="37">
        <v>0</v>
      </c>
      <c r="X1084" s="37">
        <v>0.30851063829787234</v>
      </c>
      <c r="Y1084" s="37">
        <v>0</v>
      </c>
      <c r="Z1084" s="37">
        <f t="shared" si="87"/>
        <v>0.30851063829787234</v>
      </c>
      <c r="AA1084" s="42"/>
      <c r="AJ1084" s="15" t="s">
        <v>10100</v>
      </c>
      <c r="AK1084" s="43">
        <v>7000</v>
      </c>
      <c r="AL1084" s="43">
        <v>1</v>
      </c>
      <c r="AM1084" s="43">
        <v>2</v>
      </c>
      <c r="AN1084" s="43">
        <v>1E-3</v>
      </c>
      <c r="AO1084" s="43">
        <v>0</v>
      </c>
      <c r="AP1084" s="43">
        <v>0.14893617021276595</v>
      </c>
      <c r="AQ1084" s="43">
        <v>1.6736401673640176E-2</v>
      </c>
      <c r="AR1084" s="43">
        <f t="shared" si="88"/>
        <v>0.16567257188640613</v>
      </c>
      <c r="AS1084" s="42"/>
      <c r="AT1084" s="15" t="s">
        <v>11891</v>
      </c>
      <c r="AU1084" s="37">
        <v>9000</v>
      </c>
      <c r="AV1084" s="37">
        <v>1E-4</v>
      </c>
      <c r="AW1084" s="37">
        <v>10000</v>
      </c>
      <c r="AX1084" s="37">
        <v>0</v>
      </c>
      <c r="AY1084" s="37">
        <v>0.14893617021276595</v>
      </c>
      <c r="AZ1084" s="37">
        <v>1.3899816417519011E-2</v>
      </c>
      <c r="BA1084" s="37">
        <f t="shared" si="89"/>
        <v>0.16283598663028495</v>
      </c>
    </row>
    <row r="1085" spans="9:53" x14ac:dyDescent="0.2">
      <c r="I1085" s="15" t="s">
        <v>17995</v>
      </c>
      <c r="J1085" s="43">
        <v>7000</v>
      </c>
      <c r="K1085" s="43">
        <v>1</v>
      </c>
      <c r="L1085" s="43">
        <v>2</v>
      </c>
      <c r="M1085" s="43">
        <v>1E-3</v>
      </c>
      <c r="N1085" s="43">
        <v>1</v>
      </c>
      <c r="O1085" s="43">
        <v>0.26595744680851063</v>
      </c>
      <c r="P1085" s="43">
        <v>0.13692614770459083</v>
      </c>
      <c r="Q1085" s="43">
        <f t="shared" si="86"/>
        <v>0.40288359451310146</v>
      </c>
      <c r="R1085" s="42"/>
      <c r="S1085" s="15" t="s">
        <v>3551</v>
      </c>
      <c r="T1085" s="37">
        <v>9000</v>
      </c>
      <c r="U1085" s="37">
        <v>1E-4</v>
      </c>
      <c r="V1085" s="37">
        <v>10000</v>
      </c>
      <c r="W1085" s="37">
        <v>1</v>
      </c>
      <c r="X1085" s="37">
        <v>0.30851063829787234</v>
      </c>
      <c r="Y1085" s="37">
        <v>0</v>
      </c>
      <c r="Z1085" s="37">
        <f t="shared" si="87"/>
        <v>0.30851063829787234</v>
      </c>
      <c r="AA1085" s="42"/>
      <c r="AJ1085" s="15" t="s">
        <v>10101</v>
      </c>
      <c r="AK1085" s="43">
        <v>7000</v>
      </c>
      <c r="AL1085" s="43">
        <v>1</v>
      </c>
      <c r="AM1085" s="43">
        <v>2</v>
      </c>
      <c r="AN1085" s="43">
        <v>1E-3</v>
      </c>
      <c r="AO1085" s="43">
        <v>1</v>
      </c>
      <c r="AP1085" s="43">
        <v>9.5744680851063829E-2</v>
      </c>
      <c r="AQ1085" s="43">
        <v>-4.3762246897452631E-2</v>
      </c>
      <c r="AR1085" s="43">
        <f t="shared" si="88"/>
        <v>5.1982433953611198E-2</v>
      </c>
      <c r="AS1085" s="42"/>
      <c r="AT1085" s="15" t="s">
        <v>11892</v>
      </c>
      <c r="AU1085" s="37">
        <v>9000</v>
      </c>
      <c r="AV1085" s="37">
        <v>1E-4</v>
      </c>
      <c r="AW1085" s="37">
        <v>10000</v>
      </c>
      <c r="AX1085" s="37">
        <v>1</v>
      </c>
      <c r="AY1085" s="37">
        <v>0.14893617021276595</v>
      </c>
      <c r="AZ1085" s="37">
        <v>1.3899816417519011E-2</v>
      </c>
      <c r="BA1085" s="37">
        <f t="shared" si="89"/>
        <v>0.16283598663028495</v>
      </c>
    </row>
    <row r="1086" spans="9:53" x14ac:dyDescent="0.2">
      <c r="I1086" s="15" t="s">
        <v>17996</v>
      </c>
      <c r="J1086" s="43">
        <v>7000</v>
      </c>
      <c r="K1086" s="43">
        <v>1</v>
      </c>
      <c r="L1086" s="43">
        <v>2</v>
      </c>
      <c r="M1086" s="43">
        <v>1E-3</v>
      </c>
      <c r="N1086" s="43">
        <v>2</v>
      </c>
      <c r="O1086" s="43">
        <v>0.24468085106382978</v>
      </c>
      <c r="P1086" s="43">
        <v>0.11214580284688039</v>
      </c>
      <c r="Q1086" s="43">
        <f t="shared" si="86"/>
        <v>0.35682665391071017</v>
      </c>
      <c r="R1086" s="42"/>
      <c r="S1086" s="15" t="s">
        <v>3552</v>
      </c>
      <c r="T1086" s="37">
        <v>9000</v>
      </c>
      <c r="U1086" s="37">
        <v>1E-4</v>
      </c>
      <c r="V1086" s="37">
        <v>10000</v>
      </c>
      <c r="W1086" s="37">
        <v>2</v>
      </c>
      <c r="X1086" s="37">
        <v>0.30851063829787234</v>
      </c>
      <c r="Y1086" s="37">
        <v>0</v>
      </c>
      <c r="Z1086" s="37">
        <f t="shared" si="87"/>
        <v>0.30851063829787234</v>
      </c>
      <c r="AA1086" s="42"/>
      <c r="AJ1086" s="15" t="s">
        <v>10102</v>
      </c>
      <c r="AK1086" s="43">
        <v>7000</v>
      </c>
      <c r="AL1086" s="43">
        <v>1</v>
      </c>
      <c r="AM1086" s="43">
        <v>2</v>
      </c>
      <c r="AN1086" s="43">
        <v>1E-3</v>
      </c>
      <c r="AO1086" s="43">
        <v>2</v>
      </c>
      <c r="AP1086" s="43">
        <v>0.1276595744680851</v>
      </c>
      <c r="AQ1086" s="43">
        <v>-2.0791948086346199E-2</v>
      </c>
      <c r="AR1086" s="43">
        <f t="shared" si="88"/>
        <v>0.1068676263817389</v>
      </c>
      <c r="AS1086" s="42"/>
      <c r="AT1086" s="15" t="s">
        <v>11893</v>
      </c>
      <c r="AU1086" s="37">
        <v>9000</v>
      </c>
      <c r="AV1086" s="37">
        <v>1E-4</v>
      </c>
      <c r="AW1086" s="37">
        <v>10000</v>
      </c>
      <c r="AX1086" s="37">
        <v>2</v>
      </c>
      <c r="AY1086" s="37">
        <v>0.10638297872340426</v>
      </c>
      <c r="AZ1086" s="37">
        <v>-5.9439152019321054E-2</v>
      </c>
      <c r="BA1086" s="37">
        <f t="shared" si="89"/>
        <v>4.6943826704083202E-2</v>
      </c>
    </row>
    <row r="1087" spans="9:53" x14ac:dyDescent="0.2">
      <c r="I1087" s="15" t="s">
        <v>17997</v>
      </c>
      <c r="J1087" s="43">
        <v>7000</v>
      </c>
      <c r="K1087" s="43">
        <v>1</v>
      </c>
      <c r="L1087" s="43">
        <v>2</v>
      </c>
      <c r="M1087" s="43">
        <v>1E-3</v>
      </c>
      <c r="N1087" s="43">
        <v>3</v>
      </c>
      <c r="O1087" s="43">
        <v>0.25531914893617019</v>
      </c>
      <c r="P1087" s="43">
        <v>0.12079102084446817</v>
      </c>
      <c r="Q1087" s="43">
        <f t="shared" si="86"/>
        <v>0.37611016978063838</v>
      </c>
      <c r="R1087" s="42"/>
      <c r="S1087" s="15" t="s">
        <v>3553</v>
      </c>
      <c r="T1087" s="37">
        <v>9000</v>
      </c>
      <c r="U1087" s="37">
        <v>1E-4</v>
      </c>
      <c r="V1087" s="37">
        <v>10000</v>
      </c>
      <c r="W1087" s="37">
        <v>3</v>
      </c>
      <c r="X1087" s="37">
        <v>0.30851063829787234</v>
      </c>
      <c r="Y1087" s="37">
        <v>0</v>
      </c>
      <c r="Z1087" s="37">
        <f t="shared" si="87"/>
        <v>0.30851063829787234</v>
      </c>
      <c r="AA1087" s="42"/>
      <c r="AJ1087" s="15" t="s">
        <v>10103</v>
      </c>
      <c r="AK1087" s="43">
        <v>7000</v>
      </c>
      <c r="AL1087" s="43">
        <v>1</v>
      </c>
      <c r="AM1087" s="43">
        <v>2</v>
      </c>
      <c r="AN1087" s="43">
        <v>1E-3</v>
      </c>
      <c r="AO1087" s="43">
        <v>3</v>
      </c>
      <c r="AP1087" s="43">
        <v>0.10638297872340426</v>
      </c>
      <c r="AQ1087" s="43">
        <v>-5.1538154214942102E-2</v>
      </c>
      <c r="AR1087" s="43">
        <f t="shared" si="88"/>
        <v>5.4844824508462155E-2</v>
      </c>
      <c r="AS1087" s="42"/>
      <c r="AT1087" s="15" t="s">
        <v>11894</v>
      </c>
      <c r="AU1087" s="37">
        <v>9000</v>
      </c>
      <c r="AV1087" s="37">
        <v>1E-4</v>
      </c>
      <c r="AW1087" s="37">
        <v>10000</v>
      </c>
      <c r="AX1087" s="37">
        <v>3</v>
      </c>
      <c r="AY1087" s="37">
        <v>0.11702127659574468</v>
      </c>
      <c r="AZ1087" s="37">
        <v>-4.193376068376066E-2</v>
      </c>
      <c r="BA1087" s="37">
        <f t="shared" si="89"/>
        <v>7.5087515911984024E-2</v>
      </c>
    </row>
    <row r="1088" spans="9:53" x14ac:dyDescent="0.2">
      <c r="I1088" s="15" t="s">
        <v>17998</v>
      </c>
      <c r="J1088" s="43">
        <v>7000</v>
      </c>
      <c r="K1088" s="43">
        <v>1</v>
      </c>
      <c r="L1088" s="43">
        <v>2</v>
      </c>
      <c r="M1088" s="43">
        <v>1E-3</v>
      </c>
      <c r="N1088" s="43">
        <v>4</v>
      </c>
      <c r="O1088" s="43">
        <v>0.26595744680851063</v>
      </c>
      <c r="P1088" s="43">
        <v>0.13114534494306762</v>
      </c>
      <c r="Q1088" s="43">
        <f t="shared" si="86"/>
        <v>0.39710279175157825</v>
      </c>
      <c r="R1088" s="42"/>
      <c r="S1088" s="15" t="s">
        <v>3554</v>
      </c>
      <c r="T1088" s="37">
        <v>9000</v>
      </c>
      <c r="U1088" s="37">
        <v>1E-4</v>
      </c>
      <c r="V1088" s="37">
        <v>10000</v>
      </c>
      <c r="W1088" s="37">
        <v>4</v>
      </c>
      <c r="X1088" s="37">
        <v>0.30851063829787234</v>
      </c>
      <c r="Y1088" s="37">
        <v>0</v>
      </c>
      <c r="Z1088" s="37">
        <f t="shared" si="87"/>
        <v>0.30851063829787234</v>
      </c>
      <c r="AA1088" s="42"/>
      <c r="AJ1088" s="15" t="s">
        <v>10104</v>
      </c>
      <c r="AK1088" s="43">
        <v>7000</v>
      </c>
      <c r="AL1088" s="43">
        <v>1</v>
      </c>
      <c r="AM1088" s="43">
        <v>2</v>
      </c>
      <c r="AN1088" s="43">
        <v>1E-3</v>
      </c>
      <c r="AO1088" s="43">
        <v>4</v>
      </c>
      <c r="AP1088" s="43">
        <v>0.15957446808510639</v>
      </c>
      <c r="AQ1088" s="43">
        <v>-2.700513097488531E-3</v>
      </c>
      <c r="AR1088" s="43">
        <f t="shared" si="88"/>
        <v>0.15687395498761786</v>
      </c>
      <c r="AS1088" s="42"/>
      <c r="AT1088" s="15" t="s">
        <v>11895</v>
      </c>
      <c r="AU1088" s="37">
        <v>9000</v>
      </c>
      <c r="AV1088" s="37">
        <v>1E-4</v>
      </c>
      <c r="AW1088" s="37">
        <v>10000</v>
      </c>
      <c r="AX1088" s="37">
        <v>4</v>
      </c>
      <c r="AY1088" s="37">
        <v>0.1276595744680851</v>
      </c>
      <c r="AZ1088" s="37">
        <v>-2.5136321319324386E-2</v>
      </c>
      <c r="BA1088" s="37">
        <f t="shared" si="89"/>
        <v>0.10252325314876071</v>
      </c>
    </row>
    <row r="1089" spans="9:53" x14ac:dyDescent="0.2">
      <c r="I1089" s="15" t="s">
        <v>17999</v>
      </c>
      <c r="J1089" s="43">
        <v>7000</v>
      </c>
      <c r="K1089" s="43">
        <v>1</v>
      </c>
      <c r="L1089" s="43">
        <v>2</v>
      </c>
      <c r="M1089" s="43">
        <v>1E-3</v>
      </c>
      <c r="N1089" s="43">
        <v>5</v>
      </c>
      <c r="O1089" s="43">
        <v>0.24468085106382978</v>
      </c>
      <c r="P1089" s="43">
        <v>0.11273597447487371</v>
      </c>
      <c r="Q1089" s="43">
        <f t="shared" si="86"/>
        <v>0.35741682553870346</v>
      </c>
      <c r="R1089" s="42"/>
      <c r="S1089" s="15" t="s">
        <v>3555</v>
      </c>
      <c r="T1089" s="37">
        <v>9000</v>
      </c>
      <c r="U1089" s="37">
        <v>1E-4</v>
      </c>
      <c r="V1089" s="37">
        <v>10000</v>
      </c>
      <c r="W1089" s="37">
        <v>5</v>
      </c>
      <c r="X1089" s="37">
        <v>0.30851063829787234</v>
      </c>
      <c r="Y1089" s="37">
        <v>0</v>
      </c>
      <c r="Z1089" s="37">
        <f t="shared" si="87"/>
        <v>0.30851063829787234</v>
      </c>
      <c r="AA1089" s="42"/>
      <c r="AJ1089" s="15" t="s">
        <v>10105</v>
      </c>
      <c r="AK1089" s="43">
        <v>7000</v>
      </c>
      <c r="AL1089" s="43">
        <v>1</v>
      </c>
      <c r="AM1089" s="43">
        <v>2</v>
      </c>
      <c r="AN1089" s="43">
        <v>1E-3</v>
      </c>
      <c r="AO1089" s="43">
        <v>5</v>
      </c>
      <c r="AP1089" s="43">
        <v>0.14893617021276595</v>
      </c>
      <c r="AQ1089" s="43">
        <v>4.6326935804103216E-3</v>
      </c>
      <c r="AR1089" s="43">
        <f t="shared" si="88"/>
        <v>0.15356886379317627</v>
      </c>
      <c r="AS1089" s="42"/>
      <c r="AT1089" s="15" t="s">
        <v>11896</v>
      </c>
      <c r="AU1089" s="37">
        <v>9000</v>
      </c>
      <c r="AV1089" s="37">
        <v>1E-4</v>
      </c>
      <c r="AW1089" s="37">
        <v>10000</v>
      </c>
      <c r="AX1089" s="37">
        <v>5</v>
      </c>
      <c r="AY1089" s="37">
        <v>0.13829787234042554</v>
      </c>
      <c r="AZ1089" s="37">
        <v>-1.2769353551476417E-2</v>
      </c>
      <c r="BA1089" s="37">
        <f t="shared" si="89"/>
        <v>0.12552851878894911</v>
      </c>
    </row>
    <row r="1090" spans="9:53" x14ac:dyDescent="0.2">
      <c r="I1090" s="15" t="s">
        <v>18000</v>
      </c>
      <c r="J1090" s="43">
        <v>7000</v>
      </c>
      <c r="K1090" s="43">
        <v>1</v>
      </c>
      <c r="L1090" s="43">
        <v>2</v>
      </c>
      <c r="M1090" s="43">
        <v>1E-3</v>
      </c>
      <c r="N1090" s="43">
        <v>6</v>
      </c>
      <c r="O1090" s="43">
        <v>0.24468085106382978</v>
      </c>
      <c r="P1090" s="43">
        <v>0.10536193029490618</v>
      </c>
      <c r="Q1090" s="43">
        <f t="shared" si="86"/>
        <v>0.35004278135873595</v>
      </c>
      <c r="R1090" s="42"/>
      <c r="S1090" s="15" t="s">
        <v>3556</v>
      </c>
      <c r="T1090" s="37">
        <v>9000</v>
      </c>
      <c r="U1090" s="37">
        <v>1E-4</v>
      </c>
      <c r="V1090" s="37">
        <v>10000</v>
      </c>
      <c r="W1090" s="37">
        <v>6</v>
      </c>
      <c r="X1090" s="37">
        <v>0.30851063829787234</v>
      </c>
      <c r="Y1090" s="37">
        <v>0</v>
      </c>
      <c r="Z1090" s="37">
        <f t="shared" si="87"/>
        <v>0.30851063829787234</v>
      </c>
      <c r="AA1090" s="42"/>
      <c r="AJ1090" s="15" t="s">
        <v>10106</v>
      </c>
      <c r="AK1090" s="43">
        <v>7000</v>
      </c>
      <c r="AL1090" s="43">
        <v>1</v>
      </c>
      <c r="AM1090" s="43">
        <v>2</v>
      </c>
      <c r="AN1090" s="43">
        <v>1E-3</v>
      </c>
      <c r="AO1090" s="43">
        <v>6</v>
      </c>
      <c r="AP1090" s="43">
        <v>0.1276595744680851</v>
      </c>
      <c r="AQ1090" s="43">
        <v>-1.0090420652601252E-2</v>
      </c>
      <c r="AR1090" s="43">
        <f t="shared" si="88"/>
        <v>0.11756915381548384</v>
      </c>
      <c r="AS1090" s="42"/>
      <c r="AT1090" s="15" t="s">
        <v>11897</v>
      </c>
      <c r="AU1090" s="37">
        <v>9000</v>
      </c>
      <c r="AV1090" s="37">
        <v>1E-4</v>
      </c>
      <c r="AW1090" s="37">
        <v>10000</v>
      </c>
      <c r="AX1090" s="37">
        <v>6</v>
      </c>
      <c r="AY1090" s="37">
        <v>0.13829787234042554</v>
      </c>
      <c r="AZ1090" s="37">
        <v>3.9385584875936496E-4</v>
      </c>
      <c r="BA1090" s="37">
        <f t="shared" si="89"/>
        <v>0.1386917281891849</v>
      </c>
    </row>
    <row r="1091" spans="9:53" x14ac:dyDescent="0.2">
      <c r="I1091" s="15" t="s">
        <v>18001</v>
      </c>
      <c r="J1091" s="43">
        <v>7000</v>
      </c>
      <c r="K1091" s="43">
        <v>1</v>
      </c>
      <c r="L1091" s="43">
        <v>2</v>
      </c>
      <c r="M1091" s="43">
        <v>1E-3</v>
      </c>
      <c r="N1091" s="43">
        <v>7</v>
      </c>
      <c r="O1091" s="43">
        <v>0.26595744680851063</v>
      </c>
      <c r="P1091" s="43">
        <v>0.13009656652360516</v>
      </c>
      <c r="Q1091" s="43">
        <f t="shared" si="86"/>
        <v>0.39605401333211576</v>
      </c>
      <c r="R1091" s="42"/>
      <c r="S1091" s="15" t="s">
        <v>3557</v>
      </c>
      <c r="T1091" s="37">
        <v>9000</v>
      </c>
      <c r="U1091" s="37">
        <v>1E-4</v>
      </c>
      <c r="V1091" s="37">
        <v>10000</v>
      </c>
      <c r="W1091" s="37">
        <v>7</v>
      </c>
      <c r="X1091" s="37">
        <v>0.30851063829787234</v>
      </c>
      <c r="Y1091" s="37">
        <v>0</v>
      </c>
      <c r="Z1091" s="37">
        <f t="shared" si="87"/>
        <v>0.30851063829787234</v>
      </c>
      <c r="AA1091" s="42"/>
      <c r="AJ1091" s="15" t="s">
        <v>10107</v>
      </c>
      <c r="AK1091" s="43">
        <v>7000</v>
      </c>
      <c r="AL1091" s="43">
        <v>1</v>
      </c>
      <c r="AM1091" s="43">
        <v>2</v>
      </c>
      <c r="AN1091" s="43">
        <v>1E-3</v>
      </c>
      <c r="AO1091" s="43">
        <v>7</v>
      </c>
      <c r="AP1091" s="43">
        <v>0.14893617021276595</v>
      </c>
      <c r="AQ1091" s="43">
        <v>2.8925619834710748E-2</v>
      </c>
      <c r="AR1091" s="43">
        <f t="shared" si="88"/>
        <v>0.17786179004747671</v>
      </c>
      <c r="AS1091" s="42"/>
      <c r="AT1091" s="15" t="s">
        <v>11898</v>
      </c>
      <c r="AU1091" s="37">
        <v>9000</v>
      </c>
      <c r="AV1091" s="37">
        <v>1E-4</v>
      </c>
      <c r="AW1091" s="37">
        <v>10000</v>
      </c>
      <c r="AX1091" s="37">
        <v>7</v>
      </c>
      <c r="AY1091" s="37">
        <v>0.18085106382978725</v>
      </c>
      <c r="AZ1091" s="37">
        <v>4.9008014715543322E-2</v>
      </c>
      <c r="BA1091" s="37">
        <f t="shared" si="89"/>
        <v>0.22985907854533055</v>
      </c>
    </row>
    <row r="1092" spans="9:53" x14ac:dyDescent="0.2">
      <c r="I1092" s="15" t="s">
        <v>18002</v>
      </c>
      <c r="J1092" s="43">
        <v>7000</v>
      </c>
      <c r="K1092" s="43">
        <v>1</v>
      </c>
      <c r="L1092" s="43">
        <v>2</v>
      </c>
      <c r="M1092" s="43">
        <v>1E-3</v>
      </c>
      <c r="N1092" s="43">
        <v>8</v>
      </c>
      <c r="O1092" s="43">
        <v>0.26595744680851063</v>
      </c>
      <c r="P1092" s="43">
        <v>0.12951281707153403</v>
      </c>
      <c r="Q1092" s="43">
        <f t="shared" ref="Q1092:Q1155" si="90">O1092+P1092</f>
        <v>0.39547026388004469</v>
      </c>
      <c r="R1092" s="42"/>
      <c r="S1092" s="15" t="s">
        <v>3558</v>
      </c>
      <c r="T1092" s="37">
        <v>9000</v>
      </c>
      <c r="U1092" s="37">
        <v>1E-4</v>
      </c>
      <c r="V1092" s="37">
        <v>10000</v>
      </c>
      <c r="W1092" s="37">
        <v>8</v>
      </c>
      <c r="X1092" s="37">
        <v>0.30851063829787234</v>
      </c>
      <c r="Y1092" s="37">
        <v>0</v>
      </c>
      <c r="Z1092" s="37">
        <f t="shared" ref="Z1092:Z1155" si="91">X1092+Y1092</f>
        <v>0.30851063829787234</v>
      </c>
      <c r="AA1092" s="42"/>
      <c r="AJ1092" s="15" t="s">
        <v>10108</v>
      </c>
      <c r="AK1092" s="43">
        <v>7000</v>
      </c>
      <c r="AL1092" s="43">
        <v>1</v>
      </c>
      <c r="AM1092" s="43">
        <v>2</v>
      </c>
      <c r="AN1092" s="43">
        <v>1E-3</v>
      </c>
      <c r="AO1092" s="43">
        <v>8</v>
      </c>
      <c r="AP1092" s="43">
        <v>0.13829787234042554</v>
      </c>
      <c r="AQ1092" s="43">
        <v>-9.4127005170356621E-3</v>
      </c>
      <c r="AR1092" s="43">
        <f t="shared" ref="AR1092:AR1155" si="92">AP1092+AQ1092</f>
        <v>0.12888517182338988</v>
      </c>
      <c r="AS1092" s="42"/>
      <c r="AT1092" s="15" t="s">
        <v>11899</v>
      </c>
      <c r="AU1092" s="37">
        <v>9000</v>
      </c>
      <c r="AV1092" s="37">
        <v>1E-4</v>
      </c>
      <c r="AW1092" s="37">
        <v>10000</v>
      </c>
      <c r="AX1092" s="37">
        <v>8</v>
      </c>
      <c r="AY1092" s="37">
        <v>0.13829787234042554</v>
      </c>
      <c r="AZ1092" s="37">
        <v>1.4426229508196797E-3</v>
      </c>
      <c r="BA1092" s="37">
        <f t="shared" ref="BA1092:BA1155" si="93">AY1092+AZ1092</f>
        <v>0.13974049529124521</v>
      </c>
    </row>
    <row r="1093" spans="9:53" x14ac:dyDescent="0.2">
      <c r="I1093" s="15" t="s">
        <v>18003</v>
      </c>
      <c r="J1093" s="43">
        <v>7000</v>
      </c>
      <c r="K1093" s="43">
        <v>1</v>
      </c>
      <c r="L1093" s="43">
        <v>2</v>
      </c>
      <c r="M1093" s="43">
        <v>1E-3</v>
      </c>
      <c r="N1093" s="43">
        <v>9</v>
      </c>
      <c r="O1093" s="43">
        <v>0.25531914893617019</v>
      </c>
      <c r="P1093" s="43">
        <v>0.11902530459231486</v>
      </c>
      <c r="Q1093" s="43">
        <f t="shared" si="90"/>
        <v>0.37434445352848505</v>
      </c>
      <c r="R1093" s="42"/>
      <c r="S1093" s="15" t="s">
        <v>3559</v>
      </c>
      <c r="T1093" s="37">
        <v>9000</v>
      </c>
      <c r="U1093" s="37">
        <v>1E-4</v>
      </c>
      <c r="V1093" s="37">
        <v>10000</v>
      </c>
      <c r="W1093" s="37">
        <v>9</v>
      </c>
      <c r="X1093" s="37">
        <v>0.30851063829787234</v>
      </c>
      <c r="Y1093" s="37">
        <v>0</v>
      </c>
      <c r="Z1093" s="37">
        <f t="shared" si="91"/>
        <v>0.30851063829787234</v>
      </c>
      <c r="AA1093" s="42"/>
      <c r="AJ1093" s="15" t="s">
        <v>10109</v>
      </c>
      <c r="AK1093" s="43">
        <v>7000</v>
      </c>
      <c r="AL1093" s="43">
        <v>1</v>
      </c>
      <c r="AM1093" s="43">
        <v>2</v>
      </c>
      <c r="AN1093" s="43">
        <v>1E-3</v>
      </c>
      <c r="AO1093" s="43">
        <v>9</v>
      </c>
      <c r="AP1093" s="43">
        <v>0.18085106382978725</v>
      </c>
      <c r="AQ1093" s="43">
        <v>2.6496301277740421E-2</v>
      </c>
      <c r="AR1093" s="43">
        <f t="shared" si="92"/>
        <v>0.20734736510752766</v>
      </c>
      <c r="AS1093" s="42"/>
      <c r="AT1093" s="15" t="s">
        <v>11900</v>
      </c>
      <c r="AU1093" s="37">
        <v>9000</v>
      </c>
      <c r="AV1093" s="37">
        <v>1E-4</v>
      </c>
      <c r="AW1093" s="37">
        <v>10000</v>
      </c>
      <c r="AX1093" s="37">
        <v>9</v>
      </c>
      <c r="AY1093" s="37">
        <v>9.5744680851063829E-2</v>
      </c>
      <c r="AZ1093" s="37">
        <v>-4.1042345276872977E-2</v>
      </c>
      <c r="BA1093" s="37">
        <f t="shared" si="93"/>
        <v>5.4702335574190852E-2</v>
      </c>
    </row>
    <row r="1094" spans="9:53" x14ac:dyDescent="0.2">
      <c r="I1094" s="15" t="s">
        <v>18004</v>
      </c>
      <c r="J1094" s="43">
        <v>7000</v>
      </c>
      <c r="K1094" s="43">
        <v>1</v>
      </c>
      <c r="L1094" s="43">
        <v>2</v>
      </c>
      <c r="M1094" s="43">
        <v>0.01</v>
      </c>
      <c r="N1094" s="43">
        <v>0</v>
      </c>
      <c r="O1094" s="43">
        <v>0.25531914893617019</v>
      </c>
      <c r="P1094" s="43">
        <v>0.12090848363393453</v>
      </c>
      <c r="Q1094" s="43">
        <f t="shared" si="90"/>
        <v>0.37622763257010472</v>
      </c>
      <c r="R1094" s="42"/>
      <c r="S1094" s="15" t="s">
        <v>3560</v>
      </c>
      <c r="T1094" s="37">
        <v>9000</v>
      </c>
      <c r="U1094" s="37">
        <v>1E-4</v>
      </c>
      <c r="V1094" s="37">
        <v>100000</v>
      </c>
      <c r="W1094" s="37">
        <v>0</v>
      </c>
      <c r="X1094" s="37">
        <v>0.30851063829787234</v>
      </c>
      <c r="Y1094" s="37">
        <v>0</v>
      </c>
      <c r="Z1094" s="37">
        <f t="shared" si="91"/>
        <v>0.30851063829787234</v>
      </c>
      <c r="AA1094" s="42"/>
      <c r="AJ1094" s="15" t="s">
        <v>10110</v>
      </c>
      <c r="AK1094" s="43">
        <v>7000</v>
      </c>
      <c r="AL1094" s="43">
        <v>1</v>
      </c>
      <c r="AM1094" s="43">
        <v>2</v>
      </c>
      <c r="AN1094" s="43">
        <v>0.01</v>
      </c>
      <c r="AO1094" s="43">
        <v>0</v>
      </c>
      <c r="AP1094" s="43">
        <v>9.5744680851063829E-2</v>
      </c>
      <c r="AQ1094" s="43">
        <v>-4.2128603104212868E-2</v>
      </c>
      <c r="AR1094" s="43">
        <f t="shared" si="92"/>
        <v>5.3616077746850961E-2</v>
      </c>
      <c r="AS1094" s="42"/>
      <c r="AT1094" s="15" t="s">
        <v>11901</v>
      </c>
      <c r="AU1094" s="37">
        <v>9000</v>
      </c>
      <c r="AV1094" s="37">
        <v>1E-4</v>
      </c>
      <c r="AW1094" s="37">
        <v>100000</v>
      </c>
      <c r="AX1094" s="37">
        <v>0</v>
      </c>
      <c r="AY1094" s="37">
        <v>0.13829787234042554</v>
      </c>
      <c r="AZ1094" s="37">
        <v>-2.6336581511719856E-3</v>
      </c>
      <c r="BA1094" s="37">
        <f t="shared" si="93"/>
        <v>0.13566421418925356</v>
      </c>
    </row>
    <row r="1095" spans="9:53" x14ac:dyDescent="0.2">
      <c r="I1095" s="15" t="s">
        <v>18005</v>
      </c>
      <c r="J1095" s="43">
        <v>7000</v>
      </c>
      <c r="K1095" s="43">
        <v>1</v>
      </c>
      <c r="L1095" s="43">
        <v>2</v>
      </c>
      <c r="M1095" s="43">
        <v>0.01</v>
      </c>
      <c r="N1095" s="43">
        <v>1</v>
      </c>
      <c r="O1095" s="43">
        <v>0.25531914893617019</v>
      </c>
      <c r="P1095" s="43">
        <v>0.12546517809675703</v>
      </c>
      <c r="Q1095" s="43">
        <f t="shared" si="90"/>
        <v>0.38078432703292719</v>
      </c>
      <c r="R1095" s="42"/>
      <c r="S1095" s="15" t="s">
        <v>3561</v>
      </c>
      <c r="T1095" s="37">
        <v>9000</v>
      </c>
      <c r="U1095" s="37">
        <v>1E-4</v>
      </c>
      <c r="V1095" s="37">
        <v>100000</v>
      </c>
      <c r="W1095" s="37">
        <v>1</v>
      </c>
      <c r="X1095" s="37">
        <v>0.30851063829787234</v>
      </c>
      <c r="Y1095" s="37">
        <v>0</v>
      </c>
      <c r="Z1095" s="37">
        <f t="shared" si="91"/>
        <v>0.30851063829787234</v>
      </c>
      <c r="AA1095" s="42"/>
      <c r="AJ1095" s="15" t="s">
        <v>10111</v>
      </c>
      <c r="AK1095" s="43">
        <v>7000</v>
      </c>
      <c r="AL1095" s="43">
        <v>1</v>
      </c>
      <c r="AM1095" s="43">
        <v>2</v>
      </c>
      <c r="AN1095" s="43">
        <v>0.01</v>
      </c>
      <c r="AO1095" s="43">
        <v>1</v>
      </c>
      <c r="AP1095" s="43">
        <v>0.11702127659574468</v>
      </c>
      <c r="AQ1095" s="43">
        <v>-3.8466470060263624E-4</v>
      </c>
      <c r="AR1095" s="43">
        <f t="shared" si="92"/>
        <v>0.11663661189514204</v>
      </c>
      <c r="AS1095" s="42"/>
      <c r="AT1095" s="15" t="s">
        <v>11902</v>
      </c>
      <c r="AU1095" s="37">
        <v>9000</v>
      </c>
      <c r="AV1095" s="37">
        <v>1E-4</v>
      </c>
      <c r="AW1095" s="37">
        <v>100000</v>
      </c>
      <c r="AX1095" s="37">
        <v>1</v>
      </c>
      <c r="AY1095" s="37">
        <v>0.14893617021276595</v>
      </c>
      <c r="AZ1095" s="37">
        <v>6.3424947145877177E-3</v>
      </c>
      <c r="BA1095" s="37">
        <f t="shared" si="93"/>
        <v>0.15527866492735368</v>
      </c>
    </row>
    <row r="1096" spans="9:53" x14ac:dyDescent="0.2">
      <c r="I1096" s="15" t="s">
        <v>18006</v>
      </c>
      <c r="J1096" s="43">
        <v>7000</v>
      </c>
      <c r="K1096" s="43">
        <v>1</v>
      </c>
      <c r="L1096" s="43">
        <v>2</v>
      </c>
      <c r="M1096" s="43">
        <v>0.01</v>
      </c>
      <c r="N1096" s="43">
        <v>2</v>
      </c>
      <c r="O1096" s="43">
        <v>0.24468085106382978</v>
      </c>
      <c r="P1096" s="43">
        <v>0.11285391466170412</v>
      </c>
      <c r="Q1096" s="43">
        <f t="shared" si="90"/>
        <v>0.35753476572553389</v>
      </c>
      <c r="R1096" s="42"/>
      <c r="S1096" s="15" t="s">
        <v>3562</v>
      </c>
      <c r="T1096" s="37">
        <v>9000</v>
      </c>
      <c r="U1096" s="37">
        <v>1E-4</v>
      </c>
      <c r="V1096" s="37">
        <v>100000</v>
      </c>
      <c r="W1096" s="37">
        <v>2</v>
      </c>
      <c r="X1096" s="37">
        <v>0.30851063829787234</v>
      </c>
      <c r="Y1096" s="37">
        <v>0</v>
      </c>
      <c r="Z1096" s="37">
        <f t="shared" si="91"/>
        <v>0.30851063829787234</v>
      </c>
      <c r="AA1096" s="42"/>
      <c r="AJ1096" s="15" t="s">
        <v>10112</v>
      </c>
      <c r="AK1096" s="43">
        <v>7000</v>
      </c>
      <c r="AL1096" s="43">
        <v>1</v>
      </c>
      <c r="AM1096" s="43">
        <v>2</v>
      </c>
      <c r="AN1096" s="43">
        <v>0.01</v>
      </c>
      <c r="AO1096" s="43">
        <v>2</v>
      </c>
      <c r="AP1096" s="43">
        <v>0.1702127659574468</v>
      </c>
      <c r="AQ1096" s="43">
        <v>3.6530880420499318E-2</v>
      </c>
      <c r="AR1096" s="43">
        <f t="shared" si="92"/>
        <v>0.20674364637794612</v>
      </c>
      <c r="AS1096" s="42"/>
      <c r="AT1096" s="15" t="s">
        <v>11903</v>
      </c>
      <c r="AU1096" s="37">
        <v>9000</v>
      </c>
      <c r="AV1096" s="37">
        <v>1E-4</v>
      </c>
      <c r="AW1096" s="37">
        <v>100000</v>
      </c>
      <c r="AX1096" s="37">
        <v>2</v>
      </c>
      <c r="AY1096" s="37">
        <v>9.5744680851063829E-2</v>
      </c>
      <c r="AZ1096" s="37">
        <v>-5.4089709762532981E-2</v>
      </c>
      <c r="BA1096" s="37">
        <f t="shared" si="93"/>
        <v>4.1654971088530848E-2</v>
      </c>
    </row>
    <row r="1097" spans="9:53" x14ac:dyDescent="0.2">
      <c r="I1097" s="15" t="s">
        <v>18007</v>
      </c>
      <c r="J1097" s="43">
        <v>7000</v>
      </c>
      <c r="K1097" s="43">
        <v>1</v>
      </c>
      <c r="L1097" s="43">
        <v>2</v>
      </c>
      <c r="M1097" s="43">
        <v>0.01</v>
      </c>
      <c r="N1097" s="43">
        <v>3</v>
      </c>
      <c r="O1097" s="43">
        <v>0.25531914893617019</v>
      </c>
      <c r="P1097" s="43">
        <v>0.11618535930154467</v>
      </c>
      <c r="Q1097" s="43">
        <f t="shared" si="90"/>
        <v>0.37150450823771486</v>
      </c>
      <c r="R1097" s="42"/>
      <c r="S1097" s="15" t="s">
        <v>3563</v>
      </c>
      <c r="T1097" s="37">
        <v>9000</v>
      </c>
      <c r="U1097" s="37">
        <v>1E-4</v>
      </c>
      <c r="V1097" s="37">
        <v>100000</v>
      </c>
      <c r="W1097" s="37">
        <v>3</v>
      </c>
      <c r="X1097" s="37">
        <v>0.30851063829787234</v>
      </c>
      <c r="Y1097" s="37">
        <v>0</v>
      </c>
      <c r="Z1097" s="37">
        <f t="shared" si="91"/>
        <v>0.30851063829787234</v>
      </c>
      <c r="AA1097" s="42"/>
      <c r="AJ1097" s="15" t="s">
        <v>10113</v>
      </c>
      <c r="AK1097" s="43">
        <v>7000</v>
      </c>
      <c r="AL1097" s="43">
        <v>1</v>
      </c>
      <c r="AM1097" s="43">
        <v>2</v>
      </c>
      <c r="AN1097" s="43">
        <v>0.01</v>
      </c>
      <c r="AO1097" s="43">
        <v>3</v>
      </c>
      <c r="AP1097" s="43">
        <v>0.1702127659574468</v>
      </c>
      <c r="AQ1097" s="43">
        <v>4.0314136125654432E-2</v>
      </c>
      <c r="AR1097" s="43">
        <f t="shared" si="92"/>
        <v>0.21052690208310124</v>
      </c>
      <c r="AS1097" s="42"/>
      <c r="AT1097" s="15" t="s">
        <v>11904</v>
      </c>
      <c r="AU1097" s="37">
        <v>9000</v>
      </c>
      <c r="AV1097" s="37">
        <v>1E-4</v>
      </c>
      <c r="AW1097" s="37">
        <v>100000</v>
      </c>
      <c r="AX1097" s="37">
        <v>3</v>
      </c>
      <c r="AY1097" s="37">
        <v>0.18085106382978725</v>
      </c>
      <c r="AZ1097" s="37">
        <v>4.9507550886408416E-2</v>
      </c>
      <c r="BA1097" s="37">
        <f t="shared" si="93"/>
        <v>0.23035861471619568</v>
      </c>
    </row>
    <row r="1098" spans="9:53" x14ac:dyDescent="0.2">
      <c r="I1098" s="15" t="s">
        <v>18008</v>
      </c>
      <c r="J1098" s="43">
        <v>7000</v>
      </c>
      <c r="K1098" s="43">
        <v>1</v>
      </c>
      <c r="L1098" s="43">
        <v>2</v>
      </c>
      <c r="M1098" s="43">
        <v>0.01</v>
      </c>
      <c r="N1098" s="43">
        <v>4</v>
      </c>
      <c r="O1098" s="43">
        <v>0.24468085106382978</v>
      </c>
      <c r="P1098" s="43">
        <v>0.11084465760724752</v>
      </c>
      <c r="Q1098" s="43">
        <f t="shared" si="90"/>
        <v>0.35552550867107729</v>
      </c>
      <c r="R1098" s="42"/>
      <c r="S1098" s="15" t="s">
        <v>3564</v>
      </c>
      <c r="T1098" s="37">
        <v>9000</v>
      </c>
      <c r="U1098" s="37">
        <v>1E-4</v>
      </c>
      <c r="V1098" s="37">
        <v>100000</v>
      </c>
      <c r="W1098" s="37">
        <v>4</v>
      </c>
      <c r="X1098" s="37">
        <v>0.30851063829787234</v>
      </c>
      <c r="Y1098" s="37">
        <v>0</v>
      </c>
      <c r="Z1098" s="37">
        <f t="shared" si="91"/>
        <v>0.30851063829787234</v>
      </c>
      <c r="AA1098" s="42"/>
      <c r="AJ1098" s="15" t="s">
        <v>10114</v>
      </c>
      <c r="AK1098" s="43">
        <v>7000</v>
      </c>
      <c r="AL1098" s="43">
        <v>1</v>
      </c>
      <c r="AM1098" s="43">
        <v>2</v>
      </c>
      <c r="AN1098" s="43">
        <v>0.01</v>
      </c>
      <c r="AO1098" s="43">
        <v>4</v>
      </c>
      <c r="AP1098" s="43">
        <v>0.10638297872340426</v>
      </c>
      <c r="AQ1098" s="43">
        <v>-4.6937151949085133E-2</v>
      </c>
      <c r="AR1098" s="43">
        <f t="shared" si="92"/>
        <v>5.9445826774319123E-2</v>
      </c>
      <c r="AS1098" s="42"/>
      <c r="AT1098" s="15" t="s">
        <v>11905</v>
      </c>
      <c r="AU1098" s="37">
        <v>9000</v>
      </c>
      <c r="AV1098" s="37">
        <v>1E-4</v>
      </c>
      <c r="AW1098" s="37">
        <v>100000</v>
      </c>
      <c r="AX1098" s="37">
        <v>4</v>
      </c>
      <c r="AY1098" s="37">
        <v>0.18085106382978725</v>
      </c>
      <c r="AZ1098" s="37">
        <v>4.7506250822476656E-2</v>
      </c>
      <c r="BA1098" s="37">
        <f t="shared" si="93"/>
        <v>0.22835731465226389</v>
      </c>
    </row>
    <row r="1099" spans="9:53" x14ac:dyDescent="0.2">
      <c r="I1099" s="15" t="s">
        <v>18009</v>
      </c>
      <c r="J1099" s="43">
        <v>7000</v>
      </c>
      <c r="K1099" s="43">
        <v>1</v>
      </c>
      <c r="L1099" s="43">
        <v>2</v>
      </c>
      <c r="M1099" s="43">
        <v>0.01</v>
      </c>
      <c r="N1099" s="43">
        <v>5</v>
      </c>
      <c r="O1099" s="43">
        <v>0.25531914893617019</v>
      </c>
      <c r="P1099" s="43">
        <v>0.12184705725343652</v>
      </c>
      <c r="Q1099" s="43">
        <f t="shared" si="90"/>
        <v>0.37716620618960672</v>
      </c>
      <c r="R1099" s="42"/>
      <c r="S1099" s="15" t="s">
        <v>3565</v>
      </c>
      <c r="T1099" s="37">
        <v>9000</v>
      </c>
      <c r="U1099" s="37">
        <v>1E-4</v>
      </c>
      <c r="V1099" s="37">
        <v>100000</v>
      </c>
      <c r="W1099" s="37">
        <v>5</v>
      </c>
      <c r="X1099" s="37">
        <v>0.30851063829787234</v>
      </c>
      <c r="Y1099" s="37">
        <v>0</v>
      </c>
      <c r="Z1099" s="37">
        <f t="shared" si="91"/>
        <v>0.30851063829787234</v>
      </c>
      <c r="AA1099" s="42"/>
      <c r="AJ1099" s="15" t="s">
        <v>10115</v>
      </c>
      <c r="AK1099" s="43">
        <v>7000</v>
      </c>
      <c r="AL1099" s="43">
        <v>1</v>
      </c>
      <c r="AM1099" s="43">
        <v>2</v>
      </c>
      <c r="AN1099" s="43">
        <v>0.01</v>
      </c>
      <c r="AO1099" s="43">
        <v>5</v>
      </c>
      <c r="AP1099" s="43">
        <v>0.14893617021276595</v>
      </c>
      <c r="AQ1099" s="43">
        <v>1.1046817464492386E-2</v>
      </c>
      <c r="AR1099" s="43">
        <f t="shared" si="92"/>
        <v>0.15998298767725833</v>
      </c>
      <c r="AS1099" s="42"/>
      <c r="AT1099" s="15" t="s">
        <v>11906</v>
      </c>
      <c r="AU1099" s="37">
        <v>9000</v>
      </c>
      <c r="AV1099" s="37">
        <v>1E-4</v>
      </c>
      <c r="AW1099" s="37">
        <v>100000</v>
      </c>
      <c r="AX1099" s="37">
        <v>5</v>
      </c>
      <c r="AY1099" s="37">
        <v>0.13829787234042554</v>
      </c>
      <c r="AZ1099" s="37">
        <v>-8.0762610883092431E-3</v>
      </c>
      <c r="BA1099" s="37">
        <f t="shared" si="93"/>
        <v>0.13022161125211629</v>
      </c>
    </row>
    <row r="1100" spans="9:53" x14ac:dyDescent="0.2">
      <c r="I1100" s="15" t="s">
        <v>18010</v>
      </c>
      <c r="J1100" s="43">
        <v>7000</v>
      </c>
      <c r="K1100" s="43">
        <v>1</v>
      </c>
      <c r="L1100" s="43">
        <v>2</v>
      </c>
      <c r="M1100" s="43">
        <v>0.01</v>
      </c>
      <c r="N1100" s="43">
        <v>6</v>
      </c>
      <c r="O1100" s="43">
        <v>0.26595744680851063</v>
      </c>
      <c r="P1100" s="43">
        <v>0.12810861674956311</v>
      </c>
      <c r="Q1100" s="43">
        <f t="shared" si="90"/>
        <v>0.39406606355807372</v>
      </c>
      <c r="R1100" s="42"/>
      <c r="S1100" s="15" t="s">
        <v>3566</v>
      </c>
      <c r="T1100" s="37">
        <v>9000</v>
      </c>
      <c r="U1100" s="37">
        <v>1E-4</v>
      </c>
      <c r="V1100" s="37">
        <v>100000</v>
      </c>
      <c r="W1100" s="37">
        <v>6</v>
      </c>
      <c r="X1100" s="37">
        <v>0.30851063829787234</v>
      </c>
      <c r="Y1100" s="37">
        <v>0</v>
      </c>
      <c r="Z1100" s="37">
        <f t="shared" si="91"/>
        <v>0.30851063829787234</v>
      </c>
      <c r="AA1100" s="42"/>
      <c r="AJ1100" s="15" t="s">
        <v>10116</v>
      </c>
      <c r="AK1100" s="43">
        <v>7000</v>
      </c>
      <c r="AL1100" s="43">
        <v>1</v>
      </c>
      <c r="AM1100" s="43">
        <v>2</v>
      </c>
      <c r="AN1100" s="43">
        <v>0.01</v>
      </c>
      <c r="AO1100" s="43">
        <v>6</v>
      </c>
      <c r="AP1100" s="43">
        <v>0.20212765957446807</v>
      </c>
      <c r="AQ1100" s="43">
        <v>5.4452789699570833E-2</v>
      </c>
      <c r="AR1100" s="43">
        <f t="shared" si="92"/>
        <v>0.25658044927403889</v>
      </c>
      <c r="AS1100" s="42"/>
      <c r="AT1100" s="15" t="s">
        <v>11907</v>
      </c>
      <c r="AU1100" s="37">
        <v>9000</v>
      </c>
      <c r="AV1100" s="37">
        <v>1E-4</v>
      </c>
      <c r="AW1100" s="37">
        <v>100000</v>
      </c>
      <c r="AX1100" s="37">
        <v>6</v>
      </c>
      <c r="AY1100" s="37">
        <v>0.1276595744680851</v>
      </c>
      <c r="AZ1100" s="37">
        <v>-2.7733333333333381E-2</v>
      </c>
      <c r="BA1100" s="37">
        <f t="shared" si="93"/>
        <v>9.9926241134751709E-2</v>
      </c>
    </row>
    <row r="1101" spans="9:53" x14ac:dyDescent="0.2">
      <c r="I1101" s="15" t="s">
        <v>18011</v>
      </c>
      <c r="J1101" s="43">
        <v>7000</v>
      </c>
      <c r="K1101" s="43">
        <v>1</v>
      </c>
      <c r="L1101" s="43">
        <v>2</v>
      </c>
      <c r="M1101" s="43">
        <v>0.01</v>
      </c>
      <c r="N1101" s="43">
        <v>7</v>
      </c>
      <c r="O1101" s="43">
        <v>0.25531914893617019</v>
      </c>
      <c r="P1101" s="43">
        <v>0.1280148423005566</v>
      </c>
      <c r="Q1101" s="43">
        <f t="shared" si="90"/>
        <v>0.38333399123672679</v>
      </c>
      <c r="R1101" s="42"/>
      <c r="S1101" s="15" t="s">
        <v>3567</v>
      </c>
      <c r="T1101" s="37">
        <v>9000</v>
      </c>
      <c r="U1101" s="37">
        <v>1E-4</v>
      </c>
      <c r="V1101" s="37">
        <v>100000</v>
      </c>
      <c r="W1101" s="37">
        <v>7</v>
      </c>
      <c r="X1101" s="37">
        <v>0.30851063829787234</v>
      </c>
      <c r="Y1101" s="37">
        <v>0</v>
      </c>
      <c r="Z1101" s="37">
        <f t="shared" si="91"/>
        <v>0.30851063829787234</v>
      </c>
      <c r="AA1101" s="42"/>
      <c r="AJ1101" s="15" t="s">
        <v>10117</v>
      </c>
      <c r="AK1101" s="43">
        <v>7000</v>
      </c>
      <c r="AL1101" s="43">
        <v>1</v>
      </c>
      <c r="AM1101" s="43">
        <v>2</v>
      </c>
      <c r="AN1101" s="43">
        <v>0.01</v>
      </c>
      <c r="AO1101" s="43">
        <v>7</v>
      </c>
      <c r="AP1101" s="43">
        <v>0.11702127659574468</v>
      </c>
      <c r="AQ1101" s="43">
        <v>-4.5844504021447741E-2</v>
      </c>
      <c r="AR1101" s="43">
        <f t="shared" si="92"/>
        <v>7.1176772574296943E-2</v>
      </c>
      <c r="AS1101" s="42"/>
      <c r="AT1101" s="15" t="s">
        <v>11908</v>
      </c>
      <c r="AU1101" s="37">
        <v>9000</v>
      </c>
      <c r="AV1101" s="37">
        <v>1E-4</v>
      </c>
      <c r="AW1101" s="37">
        <v>100000</v>
      </c>
      <c r="AX1101" s="37">
        <v>7</v>
      </c>
      <c r="AY1101" s="37">
        <v>0.15957446808510639</v>
      </c>
      <c r="AZ1101" s="37">
        <v>2.0316622691292887E-2</v>
      </c>
      <c r="BA1101" s="37">
        <f t="shared" si="93"/>
        <v>0.17989109077639928</v>
      </c>
    </row>
    <row r="1102" spans="9:53" x14ac:dyDescent="0.2">
      <c r="I1102" s="15" t="s">
        <v>18012</v>
      </c>
      <c r="J1102" s="43">
        <v>7000</v>
      </c>
      <c r="K1102" s="43">
        <v>1</v>
      </c>
      <c r="L1102" s="43">
        <v>2</v>
      </c>
      <c r="M1102" s="43">
        <v>0.01</v>
      </c>
      <c r="N1102" s="43">
        <v>8</v>
      </c>
      <c r="O1102" s="43">
        <v>0.25531914893617019</v>
      </c>
      <c r="P1102" s="43">
        <v>0.12126068376068376</v>
      </c>
      <c r="Q1102" s="43">
        <f t="shared" si="90"/>
        <v>0.37657983269685397</v>
      </c>
      <c r="R1102" s="42"/>
      <c r="S1102" s="15" t="s">
        <v>3568</v>
      </c>
      <c r="T1102" s="37">
        <v>9000</v>
      </c>
      <c r="U1102" s="37">
        <v>1E-4</v>
      </c>
      <c r="V1102" s="37">
        <v>100000</v>
      </c>
      <c r="W1102" s="37">
        <v>8</v>
      </c>
      <c r="X1102" s="37">
        <v>0.30851063829787234</v>
      </c>
      <c r="Y1102" s="37">
        <v>0</v>
      </c>
      <c r="Z1102" s="37">
        <f t="shared" si="91"/>
        <v>0.30851063829787234</v>
      </c>
      <c r="AA1102" s="42"/>
      <c r="AJ1102" s="15" t="s">
        <v>10118</v>
      </c>
      <c r="AK1102" s="43">
        <v>7000</v>
      </c>
      <c r="AL1102" s="43">
        <v>1</v>
      </c>
      <c r="AM1102" s="43">
        <v>2</v>
      </c>
      <c r="AN1102" s="43">
        <v>0.01</v>
      </c>
      <c r="AO1102" s="43">
        <v>8</v>
      </c>
      <c r="AP1102" s="43">
        <v>9.5744680851063829E-2</v>
      </c>
      <c r="AQ1102" s="43">
        <v>-5.2007899934167226E-2</v>
      </c>
      <c r="AR1102" s="43">
        <f t="shared" si="92"/>
        <v>4.3736780916896603E-2</v>
      </c>
      <c r="AS1102" s="42"/>
      <c r="AT1102" s="15" t="s">
        <v>11909</v>
      </c>
      <c r="AU1102" s="37">
        <v>9000</v>
      </c>
      <c r="AV1102" s="37">
        <v>1E-4</v>
      </c>
      <c r="AW1102" s="37">
        <v>100000</v>
      </c>
      <c r="AX1102" s="37">
        <v>8</v>
      </c>
      <c r="AY1102" s="37">
        <v>0.18085106382978725</v>
      </c>
      <c r="AZ1102" s="37">
        <v>4.7255495590364599E-2</v>
      </c>
      <c r="BA1102" s="37">
        <f t="shared" si="93"/>
        <v>0.22810655942015184</v>
      </c>
    </row>
    <row r="1103" spans="9:53" x14ac:dyDescent="0.2">
      <c r="I1103" s="15" t="s">
        <v>18013</v>
      </c>
      <c r="J1103" s="43">
        <v>7000</v>
      </c>
      <c r="K1103" s="43">
        <v>1</v>
      </c>
      <c r="L1103" s="43">
        <v>2</v>
      </c>
      <c r="M1103" s="43">
        <v>0.01</v>
      </c>
      <c r="N1103" s="43">
        <v>9</v>
      </c>
      <c r="O1103" s="43">
        <v>0.28723404255319152</v>
      </c>
      <c r="P1103" s="43">
        <v>0.15463087248322149</v>
      </c>
      <c r="Q1103" s="43">
        <f t="shared" si="90"/>
        <v>0.44186491503641301</v>
      </c>
      <c r="R1103" s="42"/>
      <c r="S1103" s="15" t="s">
        <v>3569</v>
      </c>
      <c r="T1103" s="37">
        <v>9000</v>
      </c>
      <c r="U1103" s="37">
        <v>1E-4</v>
      </c>
      <c r="V1103" s="37">
        <v>100000</v>
      </c>
      <c r="W1103" s="37">
        <v>9</v>
      </c>
      <c r="X1103" s="37">
        <v>0.30851063829787234</v>
      </c>
      <c r="Y1103" s="37">
        <v>0</v>
      </c>
      <c r="Z1103" s="37">
        <f t="shared" si="91"/>
        <v>0.30851063829787234</v>
      </c>
      <c r="AA1103" s="42"/>
      <c r="AJ1103" s="15" t="s">
        <v>10119</v>
      </c>
      <c r="AK1103" s="43">
        <v>7000</v>
      </c>
      <c r="AL1103" s="43">
        <v>1</v>
      </c>
      <c r="AM1103" s="43">
        <v>2</v>
      </c>
      <c r="AN1103" s="43">
        <v>0.01</v>
      </c>
      <c r="AO1103" s="43">
        <v>9</v>
      </c>
      <c r="AP1103" s="43">
        <v>8.5106382978723402E-2</v>
      </c>
      <c r="AQ1103" s="43">
        <v>-6.5085638998682471E-2</v>
      </c>
      <c r="AR1103" s="43">
        <f t="shared" si="92"/>
        <v>2.0020743980040931E-2</v>
      </c>
      <c r="AS1103" s="42"/>
      <c r="AT1103" s="15" t="s">
        <v>11910</v>
      </c>
      <c r="AU1103" s="37">
        <v>9000</v>
      </c>
      <c r="AV1103" s="37">
        <v>1E-4</v>
      </c>
      <c r="AW1103" s="37">
        <v>100000</v>
      </c>
      <c r="AX1103" s="37">
        <v>9</v>
      </c>
      <c r="AY1103" s="37">
        <v>8.5106382978723402E-2</v>
      </c>
      <c r="AZ1103" s="37">
        <v>-6.4664822863163426E-2</v>
      </c>
      <c r="BA1103" s="37">
        <f t="shared" si="93"/>
        <v>2.0441560115559976E-2</v>
      </c>
    </row>
    <row r="1104" spans="9:53" x14ac:dyDescent="0.2">
      <c r="I1104" s="15" t="s">
        <v>18014</v>
      </c>
      <c r="J1104" s="43">
        <v>7000</v>
      </c>
      <c r="K1104" s="43">
        <v>1</v>
      </c>
      <c r="L1104" s="43">
        <v>2</v>
      </c>
      <c r="M1104" s="43">
        <v>0.1</v>
      </c>
      <c r="N1104" s="43">
        <v>0</v>
      </c>
      <c r="O1104" s="43">
        <v>0.27659574468085107</v>
      </c>
      <c r="P1104" s="43">
        <v>0.14727854855923159</v>
      </c>
      <c r="Q1104" s="43">
        <f t="shared" si="90"/>
        <v>0.42387429324008263</v>
      </c>
      <c r="R1104" s="42"/>
      <c r="S1104" s="15" t="s">
        <v>3570</v>
      </c>
      <c r="T1104" s="37">
        <v>1000</v>
      </c>
      <c r="U1104" s="37">
        <v>1E-3</v>
      </c>
      <c r="V1104" s="37">
        <v>1.0000000000000001E-5</v>
      </c>
      <c r="W1104" s="37">
        <v>0</v>
      </c>
      <c r="X1104" s="37">
        <v>0.30851063829787234</v>
      </c>
      <c r="Y1104" s="37">
        <v>0</v>
      </c>
      <c r="Z1104" s="37">
        <f t="shared" si="91"/>
        <v>0.30851063829787234</v>
      </c>
      <c r="AA1104" s="42"/>
      <c r="AJ1104" s="15" t="s">
        <v>10120</v>
      </c>
      <c r="AK1104" s="43">
        <v>7000</v>
      </c>
      <c r="AL1104" s="43">
        <v>1</v>
      </c>
      <c r="AM1104" s="43">
        <v>2</v>
      </c>
      <c r="AN1104" s="43">
        <v>0.1</v>
      </c>
      <c r="AO1104" s="43">
        <v>0</v>
      </c>
      <c r="AP1104" s="43">
        <v>9.5744680851063829E-2</v>
      </c>
      <c r="AQ1104" s="43">
        <v>-5.436790709949859E-2</v>
      </c>
      <c r="AR1104" s="43">
        <f t="shared" si="92"/>
        <v>4.1376773751565239E-2</v>
      </c>
      <c r="AS1104" s="42"/>
      <c r="AT1104" s="15" t="s">
        <v>11911</v>
      </c>
      <c r="AU1104" s="37">
        <v>1000</v>
      </c>
      <c r="AV1104" s="37">
        <v>1E-3</v>
      </c>
      <c r="AW1104" s="37">
        <v>1.0000000000000001E-5</v>
      </c>
      <c r="AX1104" s="37">
        <v>0</v>
      </c>
      <c r="AY1104" s="37">
        <v>0.14893617021276595</v>
      </c>
      <c r="AZ1104" s="37">
        <v>8.0464318691465461E-3</v>
      </c>
      <c r="BA1104" s="37">
        <f t="shared" si="93"/>
        <v>0.1569826020819125</v>
      </c>
    </row>
    <row r="1105" spans="9:53" x14ac:dyDescent="0.2">
      <c r="I1105" s="15" t="s">
        <v>18015</v>
      </c>
      <c r="J1105" s="43">
        <v>7000</v>
      </c>
      <c r="K1105" s="43">
        <v>1</v>
      </c>
      <c r="L1105" s="43">
        <v>2</v>
      </c>
      <c r="M1105" s="43">
        <v>0.1</v>
      </c>
      <c r="N1105" s="43">
        <v>1</v>
      </c>
      <c r="O1105" s="43">
        <v>0.25531914893617019</v>
      </c>
      <c r="P1105" s="43">
        <v>0.12348474756893565</v>
      </c>
      <c r="Q1105" s="43">
        <f t="shared" si="90"/>
        <v>0.37880389650510582</v>
      </c>
      <c r="R1105" s="42"/>
      <c r="S1105" s="15" t="s">
        <v>3571</v>
      </c>
      <c r="T1105" s="37">
        <v>1000</v>
      </c>
      <c r="U1105" s="37">
        <v>1E-3</v>
      </c>
      <c r="V1105" s="37">
        <v>1.0000000000000001E-5</v>
      </c>
      <c r="W1105" s="37">
        <v>1</v>
      </c>
      <c r="X1105" s="37">
        <v>0.30851063829787234</v>
      </c>
      <c r="Y1105" s="37">
        <v>0</v>
      </c>
      <c r="Z1105" s="37">
        <f t="shared" si="91"/>
        <v>0.30851063829787234</v>
      </c>
      <c r="AA1105" s="42"/>
      <c r="AJ1105" s="15" t="s">
        <v>10121</v>
      </c>
      <c r="AK1105" s="43">
        <v>7000</v>
      </c>
      <c r="AL1105" s="43">
        <v>1</v>
      </c>
      <c r="AM1105" s="43">
        <v>2</v>
      </c>
      <c r="AN1105" s="43">
        <v>0.1</v>
      </c>
      <c r="AO1105" s="43">
        <v>1</v>
      </c>
      <c r="AP1105" s="43">
        <v>0.14893617021276595</v>
      </c>
      <c r="AQ1105" s="43">
        <v>4.500926661371453E-3</v>
      </c>
      <c r="AR1105" s="43">
        <f t="shared" si="92"/>
        <v>0.1534370968741374</v>
      </c>
      <c r="AS1105" s="42"/>
      <c r="AT1105" s="15" t="s">
        <v>11912</v>
      </c>
      <c r="AU1105" s="37">
        <v>1000</v>
      </c>
      <c r="AV1105" s="37">
        <v>1E-3</v>
      </c>
      <c r="AW1105" s="37">
        <v>1.0000000000000001E-5</v>
      </c>
      <c r="AX1105" s="37">
        <v>1</v>
      </c>
      <c r="AY1105" s="37">
        <v>8.5106382978723402E-2</v>
      </c>
      <c r="AZ1105" s="37">
        <v>-6.3264500854925715E-2</v>
      </c>
      <c r="BA1105" s="37">
        <f t="shared" si="93"/>
        <v>2.1841882123797687E-2</v>
      </c>
    </row>
    <row r="1106" spans="9:53" x14ac:dyDescent="0.2">
      <c r="I1106" s="15" t="s">
        <v>18016</v>
      </c>
      <c r="J1106" s="43">
        <v>7000</v>
      </c>
      <c r="K1106" s="43">
        <v>1</v>
      </c>
      <c r="L1106" s="43">
        <v>2</v>
      </c>
      <c r="M1106" s="43">
        <v>0.1</v>
      </c>
      <c r="N1106" s="43">
        <v>2</v>
      </c>
      <c r="O1106" s="43">
        <v>0.26595744680851063</v>
      </c>
      <c r="P1106" s="43">
        <v>0.13311948676824381</v>
      </c>
      <c r="Q1106" s="43">
        <f t="shared" si="90"/>
        <v>0.39907693357675444</v>
      </c>
      <c r="R1106" s="42"/>
      <c r="S1106" s="15" t="s">
        <v>3572</v>
      </c>
      <c r="T1106" s="37">
        <v>1000</v>
      </c>
      <c r="U1106" s="37">
        <v>1E-3</v>
      </c>
      <c r="V1106" s="37">
        <v>1.0000000000000001E-5</v>
      </c>
      <c r="W1106" s="37">
        <v>2</v>
      </c>
      <c r="X1106" s="37">
        <v>0.30851063829787234</v>
      </c>
      <c r="Y1106" s="37">
        <v>0</v>
      </c>
      <c r="Z1106" s="37">
        <f t="shared" si="91"/>
        <v>0.30851063829787234</v>
      </c>
      <c r="AA1106" s="42"/>
      <c r="AJ1106" s="15" t="s">
        <v>10122</v>
      </c>
      <c r="AK1106" s="43">
        <v>7000</v>
      </c>
      <c r="AL1106" s="43">
        <v>1</v>
      </c>
      <c r="AM1106" s="43">
        <v>2</v>
      </c>
      <c r="AN1106" s="43">
        <v>0.1</v>
      </c>
      <c r="AO1106" s="43">
        <v>2</v>
      </c>
      <c r="AP1106" s="43">
        <v>0.14893617021276595</v>
      </c>
      <c r="AQ1106" s="43">
        <v>2.1215670961863834E-2</v>
      </c>
      <c r="AR1106" s="43">
        <f t="shared" si="92"/>
        <v>0.17015184117462978</v>
      </c>
      <c r="AS1106" s="42"/>
      <c r="AT1106" s="15" t="s">
        <v>11913</v>
      </c>
      <c r="AU1106" s="37">
        <v>1000</v>
      </c>
      <c r="AV1106" s="37">
        <v>1E-3</v>
      </c>
      <c r="AW1106" s="37">
        <v>1.0000000000000001E-5</v>
      </c>
      <c r="AX1106" s="37">
        <v>2</v>
      </c>
      <c r="AY1106" s="37">
        <v>0.14893617021276595</v>
      </c>
      <c r="AZ1106" s="37">
        <v>3.1813361611876564E-3</v>
      </c>
      <c r="BA1106" s="37">
        <f t="shared" si="93"/>
        <v>0.1521175063739536</v>
      </c>
    </row>
    <row r="1107" spans="9:53" x14ac:dyDescent="0.2">
      <c r="I1107" s="15" t="s">
        <v>18017</v>
      </c>
      <c r="J1107" s="43">
        <v>7000</v>
      </c>
      <c r="K1107" s="43">
        <v>1</v>
      </c>
      <c r="L1107" s="43">
        <v>2</v>
      </c>
      <c r="M1107" s="43">
        <v>0.1</v>
      </c>
      <c r="N1107" s="43">
        <v>3</v>
      </c>
      <c r="O1107" s="43">
        <v>0.24468085106382978</v>
      </c>
      <c r="P1107" s="43">
        <v>0.11320754716981131</v>
      </c>
      <c r="Q1107" s="43">
        <f t="shared" si="90"/>
        <v>0.3578883982336411</v>
      </c>
      <c r="R1107" s="42"/>
      <c r="S1107" s="15" t="s">
        <v>3573</v>
      </c>
      <c r="T1107" s="37">
        <v>1000</v>
      </c>
      <c r="U1107" s="37">
        <v>1E-3</v>
      </c>
      <c r="V1107" s="37">
        <v>1.0000000000000001E-5</v>
      </c>
      <c r="W1107" s="37">
        <v>3</v>
      </c>
      <c r="X1107" s="37">
        <v>0.30851063829787234</v>
      </c>
      <c r="Y1107" s="37">
        <v>0</v>
      </c>
      <c r="Z1107" s="37">
        <f t="shared" si="91"/>
        <v>0.30851063829787234</v>
      </c>
      <c r="AA1107" s="42"/>
      <c r="AJ1107" s="15" t="s">
        <v>10123</v>
      </c>
      <c r="AK1107" s="43">
        <v>7000</v>
      </c>
      <c r="AL1107" s="43">
        <v>1</v>
      </c>
      <c r="AM1107" s="43">
        <v>2</v>
      </c>
      <c r="AN1107" s="43">
        <v>0.1</v>
      </c>
      <c r="AO1107" s="43">
        <v>3</v>
      </c>
      <c r="AP1107" s="43">
        <v>0.18085106382978725</v>
      </c>
      <c r="AQ1107" s="43">
        <v>5.3732514054124728E-2</v>
      </c>
      <c r="AR1107" s="43">
        <f t="shared" si="92"/>
        <v>0.23458357788391199</v>
      </c>
      <c r="AS1107" s="42"/>
      <c r="AT1107" s="15" t="s">
        <v>11914</v>
      </c>
      <c r="AU1107" s="37">
        <v>1000</v>
      </c>
      <c r="AV1107" s="37">
        <v>1E-3</v>
      </c>
      <c r="AW1107" s="37">
        <v>1.0000000000000001E-5</v>
      </c>
      <c r="AX1107" s="37">
        <v>3</v>
      </c>
      <c r="AY1107" s="37">
        <v>0.19148936170212766</v>
      </c>
      <c r="AZ1107" s="37">
        <v>5.7519788918205805E-2</v>
      </c>
      <c r="BA1107" s="37">
        <f t="shared" si="93"/>
        <v>0.24900915062033346</v>
      </c>
    </row>
    <row r="1108" spans="9:53" x14ac:dyDescent="0.2">
      <c r="I1108" s="15" t="s">
        <v>18018</v>
      </c>
      <c r="J1108" s="43">
        <v>7000</v>
      </c>
      <c r="K1108" s="43">
        <v>1</v>
      </c>
      <c r="L1108" s="43">
        <v>2</v>
      </c>
      <c r="M1108" s="43">
        <v>0.1</v>
      </c>
      <c r="N1108" s="43">
        <v>4</v>
      </c>
      <c r="O1108" s="43">
        <v>0.25531914893617019</v>
      </c>
      <c r="P1108" s="43">
        <v>0.12196423805711235</v>
      </c>
      <c r="Q1108" s="43">
        <f t="shared" si="90"/>
        <v>0.37728338699328257</v>
      </c>
      <c r="R1108" s="42"/>
      <c r="S1108" s="15" t="s">
        <v>3574</v>
      </c>
      <c r="T1108" s="37">
        <v>1000</v>
      </c>
      <c r="U1108" s="37">
        <v>1E-3</v>
      </c>
      <c r="V1108" s="37">
        <v>1.0000000000000001E-5</v>
      </c>
      <c r="W1108" s="37">
        <v>4</v>
      </c>
      <c r="X1108" s="37">
        <v>0.30851063829787234</v>
      </c>
      <c r="Y1108" s="37">
        <v>0</v>
      </c>
      <c r="Z1108" s="37">
        <f t="shared" si="91"/>
        <v>0.30851063829787234</v>
      </c>
      <c r="AA1108" s="42"/>
      <c r="AJ1108" s="15" t="s">
        <v>10124</v>
      </c>
      <c r="AK1108" s="43">
        <v>7000</v>
      </c>
      <c r="AL1108" s="43">
        <v>1</v>
      </c>
      <c r="AM1108" s="43">
        <v>2</v>
      </c>
      <c r="AN1108" s="43">
        <v>0.1</v>
      </c>
      <c r="AO1108" s="43">
        <v>4</v>
      </c>
      <c r="AP1108" s="43">
        <v>0.11702127659574468</v>
      </c>
      <c r="AQ1108" s="43">
        <v>-3.1464833421470141E-2</v>
      </c>
      <c r="AR1108" s="43">
        <f t="shared" si="92"/>
        <v>8.5556443174274549E-2</v>
      </c>
      <c r="AS1108" s="42"/>
      <c r="AT1108" s="15" t="s">
        <v>11915</v>
      </c>
      <c r="AU1108" s="37">
        <v>1000</v>
      </c>
      <c r="AV1108" s="37">
        <v>1E-3</v>
      </c>
      <c r="AW1108" s="37">
        <v>1.0000000000000001E-5</v>
      </c>
      <c r="AX1108" s="37">
        <v>4</v>
      </c>
      <c r="AY1108" s="37">
        <v>0.15957446808510639</v>
      </c>
      <c r="AZ1108" s="37">
        <v>2.2637536193735201E-2</v>
      </c>
      <c r="BA1108" s="37">
        <f t="shared" si="93"/>
        <v>0.1822120042788416</v>
      </c>
    </row>
    <row r="1109" spans="9:53" x14ac:dyDescent="0.2">
      <c r="I1109" s="15" t="s">
        <v>18019</v>
      </c>
      <c r="J1109" s="43">
        <v>7000</v>
      </c>
      <c r="K1109" s="43">
        <v>1</v>
      </c>
      <c r="L1109" s="43">
        <v>2</v>
      </c>
      <c r="M1109" s="43">
        <v>0.1</v>
      </c>
      <c r="N1109" s="43">
        <v>5</v>
      </c>
      <c r="O1109" s="43">
        <v>0.25531914893617019</v>
      </c>
      <c r="P1109" s="43">
        <v>0.11819887429643525</v>
      </c>
      <c r="Q1109" s="43">
        <f t="shared" si="90"/>
        <v>0.37351802323260541</v>
      </c>
      <c r="R1109" s="42"/>
      <c r="S1109" s="15" t="s">
        <v>3575</v>
      </c>
      <c r="T1109" s="37">
        <v>1000</v>
      </c>
      <c r="U1109" s="37">
        <v>1E-3</v>
      </c>
      <c r="V1109" s="37">
        <v>1.0000000000000001E-5</v>
      </c>
      <c r="W1109" s="37">
        <v>5</v>
      </c>
      <c r="X1109" s="37">
        <v>0.30851063829787234</v>
      </c>
      <c r="Y1109" s="37">
        <v>0</v>
      </c>
      <c r="Z1109" s="37">
        <f t="shared" si="91"/>
        <v>0.30851063829787234</v>
      </c>
      <c r="AA1109" s="42"/>
      <c r="AJ1109" s="15" t="s">
        <v>10125</v>
      </c>
      <c r="AK1109" s="43">
        <v>7000</v>
      </c>
      <c r="AL1109" s="43">
        <v>1</v>
      </c>
      <c r="AM1109" s="43">
        <v>2</v>
      </c>
      <c r="AN1109" s="43">
        <v>0.1</v>
      </c>
      <c r="AO1109" s="43">
        <v>5</v>
      </c>
      <c r="AP1109" s="43">
        <v>0.14893617021276595</v>
      </c>
      <c r="AQ1109" s="43">
        <v>-1.5982951518380508E-3</v>
      </c>
      <c r="AR1109" s="43">
        <f t="shared" si="92"/>
        <v>0.14733787506092791</v>
      </c>
      <c r="AS1109" s="42"/>
      <c r="AT1109" s="15" t="s">
        <v>11916</v>
      </c>
      <c r="AU1109" s="37">
        <v>1000</v>
      </c>
      <c r="AV1109" s="37">
        <v>1E-3</v>
      </c>
      <c r="AW1109" s="37">
        <v>1.0000000000000001E-5</v>
      </c>
      <c r="AX1109" s="37">
        <v>5</v>
      </c>
      <c r="AY1109" s="37">
        <v>0.15957446808510639</v>
      </c>
      <c r="AZ1109" s="37">
        <v>2.1220508764992752E-2</v>
      </c>
      <c r="BA1109" s="37">
        <f t="shared" si="93"/>
        <v>0.18079497685009915</v>
      </c>
    </row>
    <row r="1110" spans="9:53" x14ac:dyDescent="0.2">
      <c r="I1110" s="15" t="s">
        <v>18020</v>
      </c>
      <c r="J1110" s="43">
        <v>7000</v>
      </c>
      <c r="K1110" s="43">
        <v>1</v>
      </c>
      <c r="L1110" s="43">
        <v>2</v>
      </c>
      <c r="M1110" s="43">
        <v>0.1</v>
      </c>
      <c r="N1110" s="43">
        <v>6</v>
      </c>
      <c r="O1110" s="43">
        <v>0.26595744680851063</v>
      </c>
      <c r="P1110" s="43">
        <v>0.13021322247552636</v>
      </c>
      <c r="Q1110" s="43">
        <f t="shared" si="90"/>
        <v>0.39617066928403699</v>
      </c>
      <c r="R1110" s="42"/>
      <c r="S1110" s="15" t="s">
        <v>3576</v>
      </c>
      <c r="T1110" s="37">
        <v>1000</v>
      </c>
      <c r="U1110" s="37">
        <v>1E-3</v>
      </c>
      <c r="V1110" s="37">
        <v>1.0000000000000001E-5</v>
      </c>
      <c r="W1110" s="37">
        <v>6</v>
      </c>
      <c r="X1110" s="37">
        <v>0.30851063829787234</v>
      </c>
      <c r="Y1110" s="37">
        <v>0</v>
      </c>
      <c r="Z1110" s="37">
        <f t="shared" si="91"/>
        <v>0.30851063829787234</v>
      </c>
      <c r="AA1110" s="42"/>
      <c r="AJ1110" s="15" t="s">
        <v>10126</v>
      </c>
      <c r="AK1110" s="43">
        <v>7000</v>
      </c>
      <c r="AL1110" s="43">
        <v>1</v>
      </c>
      <c r="AM1110" s="43">
        <v>2</v>
      </c>
      <c r="AN1110" s="43">
        <v>0.1</v>
      </c>
      <c r="AO1110" s="43">
        <v>6</v>
      </c>
      <c r="AP1110" s="43">
        <v>0.11702127659574468</v>
      </c>
      <c r="AQ1110" s="43">
        <v>-2.428777734016016E-2</v>
      </c>
      <c r="AR1110" s="43">
        <f t="shared" si="92"/>
        <v>9.2733499255584523E-2</v>
      </c>
      <c r="AS1110" s="42"/>
      <c r="AT1110" s="15" t="s">
        <v>11917</v>
      </c>
      <c r="AU1110" s="37">
        <v>1000</v>
      </c>
      <c r="AV1110" s="37">
        <v>1E-3</v>
      </c>
      <c r="AW1110" s="37">
        <v>1.0000000000000001E-5</v>
      </c>
      <c r="AX1110" s="37">
        <v>6</v>
      </c>
      <c r="AY1110" s="37">
        <v>0.14893617021276595</v>
      </c>
      <c r="AZ1110" s="37">
        <v>1.5964407223239978E-2</v>
      </c>
      <c r="BA1110" s="37">
        <f t="shared" si="93"/>
        <v>0.16490057743600592</v>
      </c>
    </row>
    <row r="1111" spans="9:53" x14ac:dyDescent="0.2">
      <c r="I1111" s="15" t="s">
        <v>18021</v>
      </c>
      <c r="J1111" s="43">
        <v>7000</v>
      </c>
      <c r="K1111" s="43">
        <v>1</v>
      </c>
      <c r="L1111" s="43">
        <v>2</v>
      </c>
      <c r="M1111" s="43">
        <v>0.1</v>
      </c>
      <c r="N1111" s="43">
        <v>7</v>
      </c>
      <c r="O1111" s="43">
        <v>0.26595744680851063</v>
      </c>
      <c r="P1111" s="43">
        <v>0.1335826876836762</v>
      </c>
      <c r="Q1111" s="43">
        <f t="shared" si="90"/>
        <v>0.39954013449218684</v>
      </c>
      <c r="R1111" s="42"/>
      <c r="S1111" s="15" t="s">
        <v>3577</v>
      </c>
      <c r="T1111" s="37">
        <v>1000</v>
      </c>
      <c r="U1111" s="37">
        <v>1E-3</v>
      </c>
      <c r="V1111" s="37">
        <v>1.0000000000000001E-5</v>
      </c>
      <c r="W1111" s="37">
        <v>7</v>
      </c>
      <c r="X1111" s="37">
        <v>0.30851063829787234</v>
      </c>
      <c r="Y1111" s="37">
        <v>0</v>
      </c>
      <c r="Z1111" s="37">
        <f t="shared" si="91"/>
        <v>0.30851063829787234</v>
      </c>
      <c r="AA1111" s="42"/>
      <c r="AJ1111" s="15" t="s">
        <v>10127</v>
      </c>
      <c r="AK1111" s="43">
        <v>7000</v>
      </c>
      <c r="AL1111" s="43">
        <v>1</v>
      </c>
      <c r="AM1111" s="43">
        <v>2</v>
      </c>
      <c r="AN1111" s="43">
        <v>0.1</v>
      </c>
      <c r="AO1111" s="43">
        <v>7</v>
      </c>
      <c r="AP1111" s="43">
        <v>0.1276595744680851</v>
      </c>
      <c r="AQ1111" s="43">
        <v>-2.6228198641991749E-2</v>
      </c>
      <c r="AR1111" s="43">
        <f t="shared" si="92"/>
        <v>0.10143137582609335</v>
      </c>
      <c r="AS1111" s="42"/>
      <c r="AT1111" s="15" t="s">
        <v>11918</v>
      </c>
      <c r="AU1111" s="37">
        <v>1000</v>
      </c>
      <c r="AV1111" s="37">
        <v>1E-3</v>
      </c>
      <c r="AW1111" s="37">
        <v>1.0000000000000001E-5</v>
      </c>
      <c r="AX1111" s="37">
        <v>7</v>
      </c>
      <c r="AY1111" s="37">
        <v>0.18085106382978725</v>
      </c>
      <c r="AZ1111" s="37">
        <v>5.9633623489671314E-2</v>
      </c>
      <c r="BA1111" s="37">
        <f t="shared" si="93"/>
        <v>0.24048468731945855</v>
      </c>
    </row>
    <row r="1112" spans="9:53" x14ac:dyDescent="0.2">
      <c r="I1112" s="15" t="s">
        <v>18022</v>
      </c>
      <c r="J1112" s="43">
        <v>7000</v>
      </c>
      <c r="K1112" s="43">
        <v>1</v>
      </c>
      <c r="L1112" s="43">
        <v>2</v>
      </c>
      <c r="M1112" s="43">
        <v>0.1</v>
      </c>
      <c r="N1112" s="43">
        <v>8</v>
      </c>
      <c r="O1112" s="43">
        <v>0.24468085106382978</v>
      </c>
      <c r="P1112" s="43">
        <v>0.11025196640447939</v>
      </c>
      <c r="Q1112" s="43">
        <f t="shared" si="90"/>
        <v>0.35493281746830918</v>
      </c>
      <c r="R1112" s="42"/>
      <c r="S1112" s="15" t="s">
        <v>3578</v>
      </c>
      <c r="T1112" s="37">
        <v>1000</v>
      </c>
      <c r="U1112" s="37">
        <v>1E-3</v>
      </c>
      <c r="V1112" s="37">
        <v>1.0000000000000001E-5</v>
      </c>
      <c r="W1112" s="37">
        <v>8</v>
      </c>
      <c r="X1112" s="37">
        <v>0.30851063829787234</v>
      </c>
      <c r="Y1112" s="37">
        <v>0</v>
      </c>
      <c r="Z1112" s="37">
        <f t="shared" si="91"/>
        <v>0.30851063829787234</v>
      </c>
      <c r="AA1112" s="42"/>
      <c r="AJ1112" s="15" t="s">
        <v>10128</v>
      </c>
      <c r="AK1112" s="43">
        <v>7000</v>
      </c>
      <c r="AL1112" s="43">
        <v>1</v>
      </c>
      <c r="AM1112" s="43">
        <v>2</v>
      </c>
      <c r="AN1112" s="43">
        <v>0.1</v>
      </c>
      <c r="AO1112" s="43">
        <v>8</v>
      </c>
      <c r="AP1112" s="43">
        <v>0.11702127659574468</v>
      </c>
      <c r="AQ1112" s="43">
        <v>-2.4960588544403552E-2</v>
      </c>
      <c r="AR1112" s="43">
        <f t="shared" si="92"/>
        <v>9.2060688051341127E-2</v>
      </c>
      <c r="AS1112" s="42"/>
      <c r="AT1112" s="15" t="s">
        <v>11919</v>
      </c>
      <c r="AU1112" s="37">
        <v>1000</v>
      </c>
      <c r="AV1112" s="37">
        <v>1E-3</v>
      </c>
      <c r="AW1112" s="37">
        <v>1.0000000000000001E-5</v>
      </c>
      <c r="AX1112" s="37">
        <v>8</v>
      </c>
      <c r="AY1112" s="37">
        <v>0.1276595744680851</v>
      </c>
      <c r="AZ1112" s="37">
        <v>-1.50118514616803E-2</v>
      </c>
      <c r="BA1112" s="37">
        <f t="shared" si="93"/>
        <v>0.1126477230064048</v>
      </c>
    </row>
    <row r="1113" spans="9:53" x14ac:dyDescent="0.2">
      <c r="I1113" s="15" t="s">
        <v>18023</v>
      </c>
      <c r="J1113" s="43">
        <v>7000</v>
      </c>
      <c r="K1113" s="43">
        <v>1</v>
      </c>
      <c r="L1113" s="43">
        <v>2</v>
      </c>
      <c r="M1113" s="43">
        <v>0.1</v>
      </c>
      <c r="N1113" s="43">
        <v>9</v>
      </c>
      <c r="O1113" s="43">
        <v>0.25531914893617019</v>
      </c>
      <c r="P1113" s="43">
        <v>0.12604595563819895</v>
      </c>
      <c r="Q1113" s="43">
        <f t="shared" si="90"/>
        <v>0.38136510457436912</v>
      </c>
      <c r="R1113" s="42"/>
      <c r="S1113" s="15" t="s">
        <v>3579</v>
      </c>
      <c r="T1113" s="37">
        <v>1000</v>
      </c>
      <c r="U1113" s="37">
        <v>1E-3</v>
      </c>
      <c r="V1113" s="37">
        <v>1.0000000000000001E-5</v>
      </c>
      <c r="W1113" s="37">
        <v>9</v>
      </c>
      <c r="X1113" s="37">
        <v>0.30851063829787234</v>
      </c>
      <c r="Y1113" s="37">
        <v>0</v>
      </c>
      <c r="Z1113" s="37">
        <f t="shared" si="91"/>
        <v>0.30851063829787234</v>
      </c>
      <c r="AA1113" s="42"/>
      <c r="AJ1113" s="15" t="s">
        <v>10129</v>
      </c>
      <c r="AK1113" s="43">
        <v>7000</v>
      </c>
      <c r="AL1113" s="43">
        <v>1</v>
      </c>
      <c r="AM1113" s="43">
        <v>2</v>
      </c>
      <c r="AN1113" s="43">
        <v>0.1</v>
      </c>
      <c r="AO1113" s="43">
        <v>9</v>
      </c>
      <c r="AP1113" s="43">
        <v>0.13829787234042554</v>
      </c>
      <c r="AQ1113" s="43">
        <v>3.9246467817896508E-3</v>
      </c>
      <c r="AR1113" s="43">
        <f t="shared" si="92"/>
        <v>0.14222251912221517</v>
      </c>
      <c r="AS1113" s="42"/>
      <c r="AT1113" s="15" t="s">
        <v>11920</v>
      </c>
      <c r="AU1113" s="37">
        <v>1000</v>
      </c>
      <c r="AV1113" s="37">
        <v>1E-3</v>
      </c>
      <c r="AW1113" s="37">
        <v>1.0000000000000001E-5</v>
      </c>
      <c r="AX1113" s="37">
        <v>9</v>
      </c>
      <c r="AY1113" s="37">
        <v>0.11702127659574468</v>
      </c>
      <c r="AZ1113" s="37">
        <v>-9.5755693581780314E-3</v>
      </c>
      <c r="BA1113" s="37">
        <f t="shared" si="93"/>
        <v>0.10744570723756665</v>
      </c>
    </row>
    <row r="1114" spans="9:53" x14ac:dyDescent="0.2">
      <c r="I1114" s="15" t="s">
        <v>18024</v>
      </c>
      <c r="J1114" s="43">
        <v>7000</v>
      </c>
      <c r="K1114" s="43">
        <v>1</v>
      </c>
      <c r="L1114" s="43">
        <v>2</v>
      </c>
      <c r="M1114" s="43">
        <v>1</v>
      </c>
      <c r="N1114" s="43">
        <v>0</v>
      </c>
      <c r="O1114" s="43">
        <v>0.25531914893617019</v>
      </c>
      <c r="P1114" s="43">
        <v>0.12523265089072055</v>
      </c>
      <c r="Q1114" s="43">
        <f t="shared" si="90"/>
        <v>0.38055179982689075</v>
      </c>
      <c r="R1114" s="42"/>
      <c r="S1114" s="15" t="s">
        <v>3580</v>
      </c>
      <c r="T1114" s="37">
        <v>1000</v>
      </c>
      <c r="U1114" s="37">
        <v>1E-3</v>
      </c>
      <c r="V1114" s="37">
        <v>1E-4</v>
      </c>
      <c r="W1114" s="37">
        <v>0</v>
      </c>
      <c r="X1114" s="37">
        <v>0.30851063829787234</v>
      </c>
      <c r="Y1114" s="37">
        <v>0</v>
      </c>
      <c r="Z1114" s="37">
        <f t="shared" si="91"/>
        <v>0.30851063829787234</v>
      </c>
      <c r="AA1114" s="42"/>
      <c r="AJ1114" s="15" t="s">
        <v>10130</v>
      </c>
      <c r="AK1114" s="43">
        <v>7000</v>
      </c>
      <c r="AL1114" s="43">
        <v>1</v>
      </c>
      <c r="AM1114" s="43">
        <v>2</v>
      </c>
      <c r="AN1114" s="43">
        <v>1</v>
      </c>
      <c r="AO1114" s="43">
        <v>0</v>
      </c>
      <c r="AP1114" s="43">
        <v>0.21276595744680851</v>
      </c>
      <c r="AQ1114" s="43">
        <v>6.6684556554407609E-2</v>
      </c>
      <c r="AR1114" s="43">
        <f t="shared" si="92"/>
        <v>0.27945051400121612</v>
      </c>
      <c r="AS1114" s="42"/>
      <c r="AT1114" s="15" t="s">
        <v>11921</v>
      </c>
      <c r="AU1114" s="37">
        <v>1000</v>
      </c>
      <c r="AV1114" s="37">
        <v>1E-3</v>
      </c>
      <c r="AW1114" s="37">
        <v>1E-4</v>
      </c>
      <c r="AX1114" s="37">
        <v>0</v>
      </c>
      <c r="AY1114" s="37">
        <v>0.14893617021276595</v>
      </c>
      <c r="AZ1114" s="37">
        <v>5.6855745074705748E-3</v>
      </c>
      <c r="BA1114" s="37">
        <f t="shared" si="93"/>
        <v>0.15462174472023651</v>
      </c>
    </row>
    <row r="1115" spans="9:53" x14ac:dyDescent="0.2">
      <c r="I1115" s="15" t="s">
        <v>18025</v>
      </c>
      <c r="J1115" s="43">
        <v>7000</v>
      </c>
      <c r="K1115" s="43">
        <v>1</v>
      </c>
      <c r="L1115" s="43">
        <v>2</v>
      </c>
      <c r="M1115" s="43">
        <v>1</v>
      </c>
      <c r="N1115" s="43">
        <v>1</v>
      </c>
      <c r="O1115" s="43">
        <v>0.26595744680851063</v>
      </c>
      <c r="P1115" s="43">
        <v>0.13114534494306762</v>
      </c>
      <c r="Q1115" s="43">
        <f t="shared" si="90"/>
        <v>0.39710279175157825</v>
      </c>
      <c r="R1115" s="42"/>
      <c r="S1115" s="15" t="s">
        <v>3581</v>
      </c>
      <c r="T1115" s="37">
        <v>1000</v>
      </c>
      <c r="U1115" s="37">
        <v>1E-3</v>
      </c>
      <c r="V1115" s="37">
        <v>1E-4</v>
      </c>
      <c r="W1115" s="37">
        <v>1</v>
      </c>
      <c r="X1115" s="37">
        <v>0.30851063829787234</v>
      </c>
      <c r="Y1115" s="37">
        <v>0</v>
      </c>
      <c r="Z1115" s="37">
        <f t="shared" si="91"/>
        <v>0.30851063829787234</v>
      </c>
      <c r="AA1115" s="42"/>
      <c r="AJ1115" s="15" t="s">
        <v>10131</v>
      </c>
      <c r="AK1115" s="43">
        <v>7000</v>
      </c>
      <c r="AL1115" s="43">
        <v>1</v>
      </c>
      <c r="AM1115" s="43">
        <v>2</v>
      </c>
      <c r="AN1115" s="43">
        <v>1</v>
      </c>
      <c r="AO1115" s="43">
        <v>1</v>
      </c>
      <c r="AP1115" s="43">
        <v>0.11702127659574468</v>
      </c>
      <c r="AQ1115" s="43">
        <v>-5.1340789650990454E-2</v>
      </c>
      <c r="AR1115" s="43">
        <f t="shared" si="92"/>
        <v>6.5680486944754229E-2</v>
      </c>
      <c r="AS1115" s="42"/>
      <c r="AT1115" s="15" t="s">
        <v>11922</v>
      </c>
      <c r="AU1115" s="37">
        <v>1000</v>
      </c>
      <c r="AV1115" s="37">
        <v>1E-3</v>
      </c>
      <c r="AW1115" s="37">
        <v>1E-4</v>
      </c>
      <c r="AX1115" s="37">
        <v>1</v>
      </c>
      <c r="AY1115" s="37">
        <v>0.1702127659574468</v>
      </c>
      <c r="AZ1115" s="37">
        <v>1.3056939022748652E-2</v>
      </c>
      <c r="BA1115" s="37">
        <f t="shared" si="93"/>
        <v>0.18326970498019546</v>
      </c>
    </row>
    <row r="1116" spans="9:53" x14ac:dyDescent="0.2">
      <c r="I1116" s="15" t="s">
        <v>18026</v>
      </c>
      <c r="J1116" s="43">
        <v>7000</v>
      </c>
      <c r="K1116" s="43">
        <v>1</v>
      </c>
      <c r="L1116" s="43">
        <v>2</v>
      </c>
      <c r="M1116" s="43">
        <v>1</v>
      </c>
      <c r="N1116" s="43">
        <v>2</v>
      </c>
      <c r="O1116" s="43">
        <v>0.25531914893617019</v>
      </c>
      <c r="P1116" s="43">
        <v>0.12430130423210008</v>
      </c>
      <c r="Q1116" s="43">
        <f t="shared" si="90"/>
        <v>0.37962045316827026</v>
      </c>
      <c r="R1116" s="42"/>
      <c r="S1116" s="15" t="s">
        <v>3582</v>
      </c>
      <c r="T1116" s="37">
        <v>1000</v>
      </c>
      <c r="U1116" s="37">
        <v>1E-3</v>
      </c>
      <c r="V1116" s="37">
        <v>1E-4</v>
      </c>
      <c r="W1116" s="37">
        <v>2</v>
      </c>
      <c r="X1116" s="37">
        <v>0.30851063829787234</v>
      </c>
      <c r="Y1116" s="37">
        <v>0</v>
      </c>
      <c r="Z1116" s="37">
        <f t="shared" si="91"/>
        <v>0.30851063829787234</v>
      </c>
      <c r="AA1116" s="42"/>
      <c r="AJ1116" s="15" t="s">
        <v>10132</v>
      </c>
      <c r="AK1116" s="43">
        <v>7000</v>
      </c>
      <c r="AL1116" s="43">
        <v>1</v>
      </c>
      <c r="AM1116" s="43">
        <v>2</v>
      </c>
      <c r="AN1116" s="43">
        <v>1</v>
      </c>
      <c r="AO1116" s="43">
        <v>2</v>
      </c>
      <c r="AP1116" s="43">
        <v>0.13829787234042554</v>
      </c>
      <c r="AQ1116" s="43">
        <v>-5.9453032104637349E-3</v>
      </c>
      <c r="AR1116" s="43">
        <f t="shared" si="92"/>
        <v>0.13235256912996179</v>
      </c>
      <c r="AS1116" s="42"/>
      <c r="AT1116" s="15" t="s">
        <v>11923</v>
      </c>
      <c r="AU1116" s="37">
        <v>1000</v>
      </c>
      <c r="AV1116" s="37">
        <v>1E-3</v>
      </c>
      <c r="AW1116" s="37">
        <v>1E-4</v>
      </c>
      <c r="AX1116" s="37">
        <v>2</v>
      </c>
      <c r="AY1116" s="37">
        <v>0.1702127659574468</v>
      </c>
      <c r="AZ1116" s="37">
        <v>3.3482731347218575E-2</v>
      </c>
      <c r="BA1116" s="37">
        <f t="shared" si="93"/>
        <v>0.20369549730466538</v>
      </c>
    </row>
    <row r="1117" spans="9:53" x14ac:dyDescent="0.2">
      <c r="I1117" s="15" t="s">
        <v>18027</v>
      </c>
      <c r="J1117" s="43">
        <v>7000</v>
      </c>
      <c r="K1117" s="43">
        <v>1</v>
      </c>
      <c r="L1117" s="43">
        <v>2</v>
      </c>
      <c r="M1117" s="43">
        <v>1</v>
      </c>
      <c r="N1117" s="43">
        <v>3</v>
      </c>
      <c r="O1117" s="43">
        <v>0.27659574468085107</v>
      </c>
      <c r="P1117" s="43">
        <v>0.14396678719700015</v>
      </c>
      <c r="Q1117" s="43">
        <f t="shared" si="90"/>
        <v>0.4205625318778512</v>
      </c>
      <c r="R1117" s="42"/>
      <c r="S1117" s="15" t="s">
        <v>3583</v>
      </c>
      <c r="T1117" s="37">
        <v>1000</v>
      </c>
      <c r="U1117" s="37">
        <v>1E-3</v>
      </c>
      <c r="V1117" s="37">
        <v>1E-4</v>
      </c>
      <c r="W1117" s="37">
        <v>3</v>
      </c>
      <c r="X1117" s="37">
        <v>0.30851063829787234</v>
      </c>
      <c r="Y1117" s="37">
        <v>0</v>
      </c>
      <c r="Z1117" s="37">
        <f t="shared" si="91"/>
        <v>0.30851063829787234</v>
      </c>
      <c r="AA1117" s="42"/>
      <c r="AJ1117" s="15" t="s">
        <v>10133</v>
      </c>
      <c r="AK1117" s="43">
        <v>7000</v>
      </c>
      <c r="AL1117" s="43">
        <v>1</v>
      </c>
      <c r="AM1117" s="43">
        <v>2</v>
      </c>
      <c r="AN1117" s="43">
        <v>1</v>
      </c>
      <c r="AO1117" s="43">
        <v>3</v>
      </c>
      <c r="AP1117" s="43">
        <v>0.13829787234042554</v>
      </c>
      <c r="AQ1117" s="43">
        <v>1.1810512654120708E-2</v>
      </c>
      <c r="AR1117" s="43">
        <f t="shared" si="92"/>
        <v>0.15010838499454623</v>
      </c>
      <c r="AS1117" s="42"/>
      <c r="AT1117" s="15" t="s">
        <v>11924</v>
      </c>
      <c r="AU1117" s="37">
        <v>1000</v>
      </c>
      <c r="AV1117" s="37">
        <v>1E-3</v>
      </c>
      <c r="AW1117" s="37">
        <v>1E-4</v>
      </c>
      <c r="AX1117" s="37">
        <v>3</v>
      </c>
      <c r="AY1117" s="37">
        <v>0.13829787234042554</v>
      </c>
      <c r="AZ1117" s="37">
        <v>3.1421838177533288E-3</v>
      </c>
      <c r="BA1117" s="37">
        <f t="shared" si="93"/>
        <v>0.14144005615817887</v>
      </c>
    </row>
    <row r="1118" spans="9:53" x14ac:dyDescent="0.2">
      <c r="I1118" s="15" t="s">
        <v>18028</v>
      </c>
      <c r="J1118" s="43">
        <v>7000</v>
      </c>
      <c r="K1118" s="43">
        <v>1</v>
      </c>
      <c r="L1118" s="43">
        <v>2</v>
      </c>
      <c r="M1118" s="43">
        <v>1</v>
      </c>
      <c r="N1118" s="43">
        <v>4</v>
      </c>
      <c r="O1118" s="43">
        <v>0.27659574468085107</v>
      </c>
      <c r="P1118" s="43">
        <v>0.14350797266514806</v>
      </c>
      <c r="Q1118" s="43">
        <f t="shared" si="90"/>
        <v>0.42010371734599916</v>
      </c>
      <c r="R1118" s="42"/>
      <c r="S1118" s="15" t="s">
        <v>3584</v>
      </c>
      <c r="T1118" s="37">
        <v>1000</v>
      </c>
      <c r="U1118" s="37">
        <v>1E-3</v>
      </c>
      <c r="V1118" s="37">
        <v>1E-4</v>
      </c>
      <c r="W1118" s="37">
        <v>4</v>
      </c>
      <c r="X1118" s="37">
        <v>0.30851063829787234</v>
      </c>
      <c r="Y1118" s="37">
        <v>0</v>
      </c>
      <c r="Z1118" s="37">
        <f t="shared" si="91"/>
        <v>0.30851063829787234</v>
      </c>
      <c r="AA1118" s="42"/>
      <c r="AJ1118" s="15" t="s">
        <v>10134</v>
      </c>
      <c r="AK1118" s="43">
        <v>7000</v>
      </c>
      <c r="AL1118" s="43">
        <v>1</v>
      </c>
      <c r="AM1118" s="43">
        <v>2</v>
      </c>
      <c r="AN1118" s="43">
        <v>1</v>
      </c>
      <c r="AO1118" s="43">
        <v>4</v>
      </c>
      <c r="AP1118" s="43">
        <v>0.11702127659574468</v>
      </c>
      <c r="AQ1118" s="43">
        <v>-2.576912963449908E-2</v>
      </c>
      <c r="AR1118" s="43">
        <f t="shared" si="92"/>
        <v>9.1252146961245603E-2</v>
      </c>
      <c r="AS1118" s="42"/>
      <c r="AT1118" s="15" t="s">
        <v>11925</v>
      </c>
      <c r="AU1118" s="37">
        <v>1000</v>
      </c>
      <c r="AV1118" s="37">
        <v>1E-3</v>
      </c>
      <c r="AW1118" s="37">
        <v>1E-4</v>
      </c>
      <c r="AX1118" s="37">
        <v>4</v>
      </c>
      <c r="AY1118" s="37">
        <v>0.1702127659574468</v>
      </c>
      <c r="AZ1118" s="37">
        <v>1.6498993963782689E-2</v>
      </c>
      <c r="BA1118" s="37">
        <f t="shared" si="93"/>
        <v>0.18671175992122949</v>
      </c>
    </row>
    <row r="1119" spans="9:53" x14ac:dyDescent="0.2">
      <c r="I1119" s="15" t="s">
        <v>18029</v>
      </c>
      <c r="J1119" s="43">
        <v>7000</v>
      </c>
      <c r="K1119" s="43">
        <v>1</v>
      </c>
      <c r="L1119" s="43">
        <v>2</v>
      </c>
      <c r="M1119" s="43">
        <v>1</v>
      </c>
      <c r="N1119" s="43">
        <v>5</v>
      </c>
      <c r="O1119" s="43">
        <v>0.24468085106382978</v>
      </c>
      <c r="P1119" s="43">
        <v>0.11037056784857369</v>
      </c>
      <c r="Q1119" s="43">
        <f t="shared" si="90"/>
        <v>0.35505141891240344</v>
      </c>
      <c r="R1119" s="42"/>
      <c r="S1119" s="15" t="s">
        <v>3585</v>
      </c>
      <c r="T1119" s="37">
        <v>1000</v>
      </c>
      <c r="U1119" s="37">
        <v>1E-3</v>
      </c>
      <c r="V1119" s="37">
        <v>1E-4</v>
      </c>
      <c r="W1119" s="37">
        <v>5</v>
      </c>
      <c r="X1119" s="37">
        <v>0.30851063829787234</v>
      </c>
      <c r="Y1119" s="37">
        <v>0</v>
      </c>
      <c r="Z1119" s="37">
        <f t="shared" si="91"/>
        <v>0.30851063829787234</v>
      </c>
      <c r="AA1119" s="42"/>
      <c r="AJ1119" s="15" t="s">
        <v>10135</v>
      </c>
      <c r="AK1119" s="43">
        <v>7000</v>
      </c>
      <c r="AL1119" s="43">
        <v>1</v>
      </c>
      <c r="AM1119" s="43">
        <v>2</v>
      </c>
      <c r="AN1119" s="43">
        <v>1</v>
      </c>
      <c r="AO1119" s="43">
        <v>5</v>
      </c>
      <c r="AP1119" s="43">
        <v>0.1276595744680851</v>
      </c>
      <c r="AQ1119" s="43">
        <v>3.1039834454215987E-3</v>
      </c>
      <c r="AR1119" s="43">
        <f t="shared" si="92"/>
        <v>0.13076355791350669</v>
      </c>
      <c r="AS1119" s="42"/>
      <c r="AT1119" s="15" t="s">
        <v>11926</v>
      </c>
      <c r="AU1119" s="37">
        <v>1000</v>
      </c>
      <c r="AV1119" s="37">
        <v>1E-3</v>
      </c>
      <c r="AW1119" s="37">
        <v>1E-4</v>
      </c>
      <c r="AX1119" s="37">
        <v>5</v>
      </c>
      <c r="AY1119" s="37">
        <v>0.11702127659574468</v>
      </c>
      <c r="AZ1119" s="37">
        <v>-2.6578947368421042E-2</v>
      </c>
      <c r="BA1119" s="37">
        <f t="shared" si="93"/>
        <v>9.0442329227323648E-2</v>
      </c>
    </row>
    <row r="1120" spans="9:53" x14ac:dyDescent="0.2">
      <c r="I1120" s="15" t="s">
        <v>18030</v>
      </c>
      <c r="J1120" s="43">
        <v>7000</v>
      </c>
      <c r="K1120" s="43">
        <v>1</v>
      </c>
      <c r="L1120" s="43">
        <v>2</v>
      </c>
      <c r="M1120" s="43">
        <v>1</v>
      </c>
      <c r="N1120" s="43">
        <v>6</v>
      </c>
      <c r="O1120" s="43">
        <v>0.25531914893617019</v>
      </c>
      <c r="P1120" s="43">
        <v>0.12313432835820892</v>
      </c>
      <c r="Q1120" s="43">
        <f t="shared" si="90"/>
        <v>0.37845347729437911</v>
      </c>
      <c r="R1120" s="42"/>
      <c r="S1120" s="15" t="s">
        <v>3586</v>
      </c>
      <c r="T1120" s="37">
        <v>1000</v>
      </c>
      <c r="U1120" s="37">
        <v>1E-3</v>
      </c>
      <c r="V1120" s="37">
        <v>1E-4</v>
      </c>
      <c r="W1120" s="37">
        <v>6</v>
      </c>
      <c r="X1120" s="37">
        <v>0.30851063829787234</v>
      </c>
      <c r="Y1120" s="37">
        <v>0</v>
      </c>
      <c r="Z1120" s="37">
        <f t="shared" si="91"/>
        <v>0.30851063829787234</v>
      </c>
      <c r="AA1120" s="42"/>
      <c r="AJ1120" s="15" t="s">
        <v>10136</v>
      </c>
      <c r="AK1120" s="43">
        <v>7000</v>
      </c>
      <c r="AL1120" s="43">
        <v>1</v>
      </c>
      <c r="AM1120" s="43">
        <v>2</v>
      </c>
      <c r="AN1120" s="43">
        <v>1</v>
      </c>
      <c r="AO1120" s="43">
        <v>6</v>
      </c>
      <c r="AP1120" s="43">
        <v>0.11702127659574468</v>
      </c>
      <c r="AQ1120" s="43">
        <v>-1.2457825071372948E-2</v>
      </c>
      <c r="AR1120" s="43">
        <f t="shared" si="92"/>
        <v>0.10456345152437174</v>
      </c>
      <c r="AS1120" s="42"/>
      <c r="AT1120" s="15" t="s">
        <v>11927</v>
      </c>
      <c r="AU1120" s="37">
        <v>1000</v>
      </c>
      <c r="AV1120" s="37">
        <v>1E-3</v>
      </c>
      <c r="AW1120" s="37">
        <v>1E-4</v>
      </c>
      <c r="AX1120" s="37">
        <v>6</v>
      </c>
      <c r="AY1120" s="37">
        <v>0.10638297872340426</v>
      </c>
      <c r="AZ1120" s="37">
        <v>-3.4591194968553465E-2</v>
      </c>
      <c r="BA1120" s="37">
        <f t="shared" si="93"/>
        <v>7.1791783754850791E-2</v>
      </c>
    </row>
    <row r="1121" spans="9:53" x14ac:dyDescent="0.2">
      <c r="I1121" s="15" t="s">
        <v>18031</v>
      </c>
      <c r="J1121" s="43">
        <v>7000</v>
      </c>
      <c r="K1121" s="43">
        <v>1</v>
      </c>
      <c r="L1121" s="43">
        <v>2</v>
      </c>
      <c r="M1121" s="43">
        <v>1</v>
      </c>
      <c r="N1121" s="43">
        <v>7</v>
      </c>
      <c r="O1121" s="43">
        <v>0.28723404255319152</v>
      </c>
      <c r="P1121" s="43">
        <v>0.15587722825358535</v>
      </c>
      <c r="Q1121" s="43">
        <f t="shared" si="90"/>
        <v>0.44311127080677687</v>
      </c>
      <c r="R1121" s="42"/>
      <c r="S1121" s="15" t="s">
        <v>3587</v>
      </c>
      <c r="T1121" s="37">
        <v>1000</v>
      </c>
      <c r="U1121" s="37">
        <v>1E-3</v>
      </c>
      <c r="V1121" s="37">
        <v>1E-4</v>
      </c>
      <c r="W1121" s="37">
        <v>7</v>
      </c>
      <c r="X1121" s="37">
        <v>0.30851063829787234</v>
      </c>
      <c r="Y1121" s="37">
        <v>0</v>
      </c>
      <c r="Z1121" s="37">
        <f t="shared" si="91"/>
        <v>0.30851063829787234</v>
      </c>
      <c r="AA1121" s="42"/>
      <c r="AJ1121" s="15" t="s">
        <v>10137</v>
      </c>
      <c r="AK1121" s="43">
        <v>7000</v>
      </c>
      <c r="AL1121" s="43">
        <v>1</v>
      </c>
      <c r="AM1121" s="43">
        <v>2</v>
      </c>
      <c r="AN1121" s="43">
        <v>1</v>
      </c>
      <c r="AO1121" s="43">
        <v>7</v>
      </c>
      <c r="AP1121" s="43">
        <v>9.5744680851063829E-2</v>
      </c>
      <c r="AQ1121" s="43">
        <v>-5.8418333554113147E-2</v>
      </c>
      <c r="AR1121" s="43">
        <f t="shared" si="92"/>
        <v>3.7326347296950682E-2</v>
      </c>
      <c r="AS1121" s="42"/>
      <c r="AT1121" s="15" t="s">
        <v>11928</v>
      </c>
      <c r="AU1121" s="37">
        <v>1000</v>
      </c>
      <c r="AV1121" s="37">
        <v>1E-3</v>
      </c>
      <c r="AW1121" s="37">
        <v>1E-4</v>
      </c>
      <c r="AX1121" s="37">
        <v>7</v>
      </c>
      <c r="AY1121" s="37">
        <v>0.13829787234042554</v>
      </c>
      <c r="AZ1121" s="37">
        <v>7.3011734028683275E-3</v>
      </c>
      <c r="BA1121" s="37">
        <f t="shared" si="93"/>
        <v>0.14559904574329385</v>
      </c>
    </row>
    <row r="1122" spans="9:53" x14ac:dyDescent="0.2">
      <c r="I1122" s="15" t="s">
        <v>18032</v>
      </c>
      <c r="J1122" s="43">
        <v>7000</v>
      </c>
      <c r="K1122" s="43">
        <v>1</v>
      </c>
      <c r="L1122" s="43">
        <v>2</v>
      </c>
      <c r="M1122" s="43">
        <v>1</v>
      </c>
      <c r="N1122" s="43">
        <v>8</v>
      </c>
      <c r="O1122" s="43">
        <v>0.26595744680851063</v>
      </c>
      <c r="P1122" s="43">
        <v>0.128928283642224</v>
      </c>
      <c r="Q1122" s="43">
        <f t="shared" si="90"/>
        <v>0.39488573045073461</v>
      </c>
      <c r="R1122" s="42"/>
      <c r="S1122" s="15" t="s">
        <v>3588</v>
      </c>
      <c r="T1122" s="37">
        <v>1000</v>
      </c>
      <c r="U1122" s="37">
        <v>1E-3</v>
      </c>
      <c r="V1122" s="37">
        <v>1E-4</v>
      </c>
      <c r="W1122" s="37">
        <v>8</v>
      </c>
      <c r="X1122" s="37">
        <v>0.30851063829787234</v>
      </c>
      <c r="Y1122" s="37">
        <v>0</v>
      </c>
      <c r="Z1122" s="37">
        <f t="shared" si="91"/>
        <v>0.30851063829787234</v>
      </c>
      <c r="AA1122" s="42"/>
      <c r="AJ1122" s="15" t="s">
        <v>10138</v>
      </c>
      <c r="AK1122" s="43">
        <v>7000</v>
      </c>
      <c r="AL1122" s="43">
        <v>1</v>
      </c>
      <c r="AM1122" s="43">
        <v>2</v>
      </c>
      <c r="AN1122" s="43">
        <v>1</v>
      </c>
      <c r="AO1122" s="43">
        <v>8</v>
      </c>
      <c r="AP1122" s="43">
        <v>0.11702127659574468</v>
      </c>
      <c r="AQ1122" s="43">
        <v>-2.7254772876892701E-2</v>
      </c>
      <c r="AR1122" s="43">
        <f t="shared" si="92"/>
        <v>8.9766503718851975E-2</v>
      </c>
      <c r="AS1122" s="42"/>
      <c r="AT1122" s="15" t="s">
        <v>11929</v>
      </c>
      <c r="AU1122" s="37">
        <v>1000</v>
      </c>
      <c r="AV1122" s="37">
        <v>1E-3</v>
      </c>
      <c r="AW1122" s="37">
        <v>1E-4</v>
      </c>
      <c r="AX1122" s="37">
        <v>8</v>
      </c>
      <c r="AY1122" s="37">
        <v>9.5744680851063829E-2</v>
      </c>
      <c r="AZ1122" s="37">
        <v>-5.3255997890851552E-2</v>
      </c>
      <c r="BA1122" s="37">
        <f t="shared" si="93"/>
        <v>4.2488682960212278E-2</v>
      </c>
    </row>
    <row r="1123" spans="9:53" x14ac:dyDescent="0.2">
      <c r="I1123" s="15" t="s">
        <v>18033</v>
      </c>
      <c r="J1123" s="43">
        <v>7000</v>
      </c>
      <c r="K1123" s="43">
        <v>1</v>
      </c>
      <c r="L1123" s="43">
        <v>2</v>
      </c>
      <c r="M1123" s="43">
        <v>1</v>
      </c>
      <c r="N1123" s="43">
        <v>9</v>
      </c>
      <c r="O1123" s="43">
        <v>0.25531914893617019</v>
      </c>
      <c r="P1123" s="43">
        <v>0.12126068376068376</v>
      </c>
      <c r="Q1123" s="43">
        <f t="shared" si="90"/>
        <v>0.37657983269685397</v>
      </c>
      <c r="R1123" s="42"/>
      <c r="S1123" s="15" t="s">
        <v>3589</v>
      </c>
      <c r="T1123" s="37">
        <v>1000</v>
      </c>
      <c r="U1123" s="37">
        <v>1E-3</v>
      </c>
      <c r="V1123" s="37">
        <v>1E-4</v>
      </c>
      <c r="W1123" s="37">
        <v>9</v>
      </c>
      <c r="X1123" s="37">
        <v>0.30851063829787234</v>
      </c>
      <c r="Y1123" s="37">
        <v>0</v>
      </c>
      <c r="Z1123" s="37">
        <f t="shared" si="91"/>
        <v>0.30851063829787234</v>
      </c>
      <c r="AA1123" s="42"/>
      <c r="AJ1123" s="15" t="s">
        <v>10139</v>
      </c>
      <c r="AK1123" s="43">
        <v>7000</v>
      </c>
      <c r="AL1123" s="43">
        <v>1</v>
      </c>
      <c r="AM1123" s="43">
        <v>2</v>
      </c>
      <c r="AN1123" s="43">
        <v>1</v>
      </c>
      <c r="AO1123" s="43">
        <v>9</v>
      </c>
      <c r="AP1123" s="43">
        <v>0.10638297872340426</v>
      </c>
      <c r="AQ1123" s="43">
        <v>-4.0864750856841561E-2</v>
      </c>
      <c r="AR1123" s="43">
        <f t="shared" si="92"/>
        <v>6.5518227866562695E-2</v>
      </c>
      <c r="AS1123" s="42"/>
      <c r="AT1123" s="15" t="s">
        <v>11930</v>
      </c>
      <c r="AU1123" s="37">
        <v>1000</v>
      </c>
      <c r="AV1123" s="37">
        <v>1E-3</v>
      </c>
      <c r="AW1123" s="37">
        <v>1E-4</v>
      </c>
      <c r="AX1123" s="37">
        <v>9</v>
      </c>
      <c r="AY1123" s="37">
        <v>0.13829787234042554</v>
      </c>
      <c r="AZ1123" s="37">
        <v>-4.4854881266491028E-3</v>
      </c>
      <c r="BA1123" s="37">
        <f t="shared" si="93"/>
        <v>0.13381238421377645</v>
      </c>
    </row>
    <row r="1124" spans="9:53" x14ac:dyDescent="0.2">
      <c r="I1124" s="15" t="s">
        <v>18034</v>
      </c>
      <c r="J1124" s="43">
        <v>7000</v>
      </c>
      <c r="K1124" s="43">
        <v>1</v>
      </c>
      <c r="L1124" s="43">
        <v>2</v>
      </c>
      <c r="M1124" s="43">
        <v>10</v>
      </c>
      <c r="N1124" s="43">
        <v>0</v>
      </c>
      <c r="O1124" s="43">
        <v>0.24468085106382978</v>
      </c>
      <c r="P1124" s="43">
        <v>0.11119989346117991</v>
      </c>
      <c r="Q1124" s="43">
        <f t="shared" si="90"/>
        <v>0.35588074452500967</v>
      </c>
      <c r="R1124" s="42"/>
      <c r="S1124" s="15" t="s">
        <v>3590</v>
      </c>
      <c r="T1124" s="37">
        <v>1000</v>
      </c>
      <c r="U1124" s="37">
        <v>1E-3</v>
      </c>
      <c r="V1124" s="37">
        <v>1E-3</v>
      </c>
      <c r="W1124" s="37">
        <v>0</v>
      </c>
      <c r="X1124" s="37">
        <v>0.30851063829787234</v>
      </c>
      <c r="Y1124" s="37">
        <v>0</v>
      </c>
      <c r="Z1124" s="37">
        <f t="shared" si="91"/>
        <v>0.30851063829787234</v>
      </c>
      <c r="AA1124" s="42"/>
      <c r="AJ1124" s="15" t="s">
        <v>10140</v>
      </c>
      <c r="AK1124" s="43">
        <v>7000</v>
      </c>
      <c r="AL1124" s="43">
        <v>1</v>
      </c>
      <c r="AM1124" s="43">
        <v>2</v>
      </c>
      <c r="AN1124" s="43">
        <v>10</v>
      </c>
      <c r="AO1124" s="43">
        <v>0</v>
      </c>
      <c r="AP1124" s="43">
        <v>0.11702127659574468</v>
      </c>
      <c r="AQ1124" s="43">
        <v>-1.7077304132446902E-2</v>
      </c>
      <c r="AR1124" s="43">
        <f t="shared" si="92"/>
        <v>9.9943972463297781E-2</v>
      </c>
      <c r="AS1124" s="42"/>
      <c r="AT1124" s="15" t="s">
        <v>11931</v>
      </c>
      <c r="AU1124" s="37">
        <v>1000</v>
      </c>
      <c r="AV1124" s="37">
        <v>1E-3</v>
      </c>
      <c r="AW1124" s="37">
        <v>1E-3</v>
      </c>
      <c r="AX1124" s="37">
        <v>0</v>
      </c>
      <c r="AY1124" s="37">
        <v>0.10638297872340426</v>
      </c>
      <c r="AZ1124" s="37">
        <v>-4.2789223454833589E-2</v>
      </c>
      <c r="BA1124" s="37">
        <f t="shared" si="93"/>
        <v>6.3593755268570668E-2</v>
      </c>
    </row>
    <row r="1125" spans="9:53" x14ac:dyDescent="0.2">
      <c r="I1125" s="15" t="s">
        <v>18035</v>
      </c>
      <c r="J1125" s="43">
        <v>7000</v>
      </c>
      <c r="K1125" s="43">
        <v>1</v>
      </c>
      <c r="L1125" s="43">
        <v>2</v>
      </c>
      <c r="M1125" s="43">
        <v>10</v>
      </c>
      <c r="N1125" s="43">
        <v>1</v>
      </c>
      <c r="O1125" s="43">
        <v>0.26595744680851063</v>
      </c>
      <c r="P1125" s="43">
        <v>0.13311948676824381</v>
      </c>
      <c r="Q1125" s="43">
        <f t="shared" si="90"/>
        <v>0.39907693357675444</v>
      </c>
      <c r="R1125" s="42"/>
      <c r="S1125" s="15" t="s">
        <v>3591</v>
      </c>
      <c r="T1125" s="37">
        <v>1000</v>
      </c>
      <c r="U1125" s="37">
        <v>1E-3</v>
      </c>
      <c r="V1125" s="37">
        <v>1E-3</v>
      </c>
      <c r="W1125" s="37">
        <v>1</v>
      </c>
      <c r="X1125" s="37">
        <v>0.30851063829787234</v>
      </c>
      <c r="Y1125" s="37">
        <v>0</v>
      </c>
      <c r="Z1125" s="37">
        <f t="shared" si="91"/>
        <v>0.30851063829787234</v>
      </c>
      <c r="AA1125" s="42"/>
      <c r="AJ1125" s="15" t="s">
        <v>10141</v>
      </c>
      <c r="AK1125" s="43">
        <v>7000</v>
      </c>
      <c r="AL1125" s="43">
        <v>1</v>
      </c>
      <c r="AM1125" s="43">
        <v>2</v>
      </c>
      <c r="AN1125" s="43">
        <v>10</v>
      </c>
      <c r="AO1125" s="43">
        <v>1</v>
      </c>
      <c r="AP1125" s="43">
        <v>6.3829787234042548E-2</v>
      </c>
      <c r="AQ1125" s="43">
        <v>-8.5849304279338443E-2</v>
      </c>
      <c r="AR1125" s="43">
        <f t="shared" si="92"/>
        <v>-2.2019517045295894E-2</v>
      </c>
      <c r="AS1125" s="42"/>
      <c r="AT1125" s="15" t="s">
        <v>11932</v>
      </c>
      <c r="AU1125" s="37">
        <v>1000</v>
      </c>
      <c r="AV1125" s="37">
        <v>1E-3</v>
      </c>
      <c r="AW1125" s="37">
        <v>1E-3</v>
      </c>
      <c r="AX1125" s="37">
        <v>1</v>
      </c>
      <c r="AY1125" s="37">
        <v>0.13829787234042554</v>
      </c>
      <c r="AZ1125" s="37">
        <v>-2.0096463022508036E-2</v>
      </c>
      <c r="BA1125" s="37">
        <f t="shared" si="93"/>
        <v>0.11820140931791751</v>
      </c>
    </row>
    <row r="1126" spans="9:53" x14ac:dyDescent="0.2">
      <c r="I1126" s="15" t="s">
        <v>18036</v>
      </c>
      <c r="J1126" s="43">
        <v>7000</v>
      </c>
      <c r="K1126" s="43">
        <v>1</v>
      </c>
      <c r="L1126" s="43">
        <v>2</v>
      </c>
      <c r="M1126" s="43">
        <v>10</v>
      </c>
      <c r="N1126" s="43">
        <v>2</v>
      </c>
      <c r="O1126" s="43">
        <v>0.25531914893617019</v>
      </c>
      <c r="P1126" s="43">
        <v>0.12008558438085046</v>
      </c>
      <c r="Q1126" s="43">
        <f t="shared" si="90"/>
        <v>0.37540473331702062</v>
      </c>
      <c r="R1126" s="42"/>
      <c r="S1126" s="15" t="s">
        <v>3592</v>
      </c>
      <c r="T1126" s="37">
        <v>1000</v>
      </c>
      <c r="U1126" s="37">
        <v>1E-3</v>
      </c>
      <c r="V1126" s="37">
        <v>1E-3</v>
      </c>
      <c r="W1126" s="37">
        <v>2</v>
      </c>
      <c r="X1126" s="37">
        <v>0.30851063829787234</v>
      </c>
      <c r="Y1126" s="37">
        <v>0</v>
      </c>
      <c r="Z1126" s="37">
        <f t="shared" si="91"/>
        <v>0.30851063829787234</v>
      </c>
      <c r="AA1126" s="42"/>
      <c r="AJ1126" s="15" t="s">
        <v>10142</v>
      </c>
      <c r="AK1126" s="43">
        <v>7000</v>
      </c>
      <c r="AL1126" s="43">
        <v>1</v>
      </c>
      <c r="AM1126" s="43">
        <v>2</v>
      </c>
      <c r="AN1126" s="43">
        <v>10</v>
      </c>
      <c r="AO1126" s="43">
        <v>2</v>
      </c>
      <c r="AP1126" s="43">
        <v>0.18085106382978725</v>
      </c>
      <c r="AQ1126" s="43">
        <v>2.8325949791918402E-2</v>
      </c>
      <c r="AR1126" s="43">
        <f t="shared" si="92"/>
        <v>0.20917701362170565</v>
      </c>
      <c r="AS1126" s="42"/>
      <c r="AT1126" s="15" t="s">
        <v>11933</v>
      </c>
      <c r="AU1126" s="37">
        <v>1000</v>
      </c>
      <c r="AV1126" s="37">
        <v>1E-3</v>
      </c>
      <c r="AW1126" s="37">
        <v>1E-3</v>
      </c>
      <c r="AX1126" s="37">
        <v>2</v>
      </c>
      <c r="AY1126" s="37">
        <v>0.13829787234042554</v>
      </c>
      <c r="AZ1126" s="37">
        <v>1.5261251939989661E-2</v>
      </c>
      <c r="BA1126" s="37">
        <f t="shared" si="93"/>
        <v>0.15355912428041521</v>
      </c>
    </row>
    <row r="1127" spans="9:53" x14ac:dyDescent="0.2">
      <c r="I1127" s="15" t="s">
        <v>18037</v>
      </c>
      <c r="J1127" s="43">
        <v>7000</v>
      </c>
      <c r="K1127" s="43">
        <v>1</v>
      </c>
      <c r="L1127" s="43">
        <v>2</v>
      </c>
      <c r="M1127" s="43">
        <v>10</v>
      </c>
      <c r="N1127" s="43">
        <v>3</v>
      </c>
      <c r="O1127" s="43">
        <v>0.26595744680851063</v>
      </c>
      <c r="P1127" s="43">
        <v>0.13137806347930897</v>
      </c>
      <c r="Q1127" s="43">
        <f t="shared" si="90"/>
        <v>0.3973355102878196</v>
      </c>
      <c r="R1127" s="42"/>
      <c r="S1127" s="15" t="s">
        <v>3593</v>
      </c>
      <c r="T1127" s="37">
        <v>1000</v>
      </c>
      <c r="U1127" s="37">
        <v>1E-3</v>
      </c>
      <c r="V1127" s="37">
        <v>1E-3</v>
      </c>
      <c r="W1127" s="37">
        <v>3</v>
      </c>
      <c r="X1127" s="37">
        <v>0.30851063829787234</v>
      </c>
      <c r="Y1127" s="37">
        <v>0</v>
      </c>
      <c r="Z1127" s="37">
        <f t="shared" si="91"/>
        <v>0.30851063829787234</v>
      </c>
      <c r="AA1127" s="42"/>
      <c r="AJ1127" s="15" t="s">
        <v>10143</v>
      </c>
      <c r="AK1127" s="43">
        <v>7000</v>
      </c>
      <c r="AL1127" s="43">
        <v>1</v>
      </c>
      <c r="AM1127" s="43">
        <v>2</v>
      </c>
      <c r="AN1127" s="43">
        <v>10</v>
      </c>
      <c r="AO1127" s="43">
        <v>3</v>
      </c>
      <c r="AP1127" s="43">
        <v>0.1702127659574468</v>
      </c>
      <c r="AQ1127" s="43">
        <v>3.6910547747274383E-2</v>
      </c>
      <c r="AR1127" s="43">
        <f t="shared" si="92"/>
        <v>0.2071233137047212</v>
      </c>
      <c r="AS1127" s="42"/>
      <c r="AT1127" s="15" t="s">
        <v>11934</v>
      </c>
      <c r="AU1127" s="37">
        <v>1000</v>
      </c>
      <c r="AV1127" s="37">
        <v>1E-3</v>
      </c>
      <c r="AW1127" s="37">
        <v>1E-3</v>
      </c>
      <c r="AX1127" s="37">
        <v>3</v>
      </c>
      <c r="AY1127" s="37">
        <v>0.14893617021276595</v>
      </c>
      <c r="AZ1127" s="37">
        <v>1.6736401673640176E-2</v>
      </c>
      <c r="BA1127" s="37">
        <f t="shared" si="93"/>
        <v>0.16567257188640613</v>
      </c>
    </row>
    <row r="1128" spans="9:53" x14ac:dyDescent="0.2">
      <c r="I1128" s="15" t="s">
        <v>18038</v>
      </c>
      <c r="J1128" s="43">
        <v>7000</v>
      </c>
      <c r="K1128" s="43">
        <v>1</v>
      </c>
      <c r="L1128" s="43">
        <v>2</v>
      </c>
      <c r="M1128" s="43">
        <v>10</v>
      </c>
      <c r="N1128" s="43">
        <v>4</v>
      </c>
      <c r="O1128" s="43">
        <v>0.26595744680851063</v>
      </c>
      <c r="P1128" s="43">
        <v>0.13126171979641038</v>
      </c>
      <c r="Q1128" s="43">
        <f t="shared" si="90"/>
        <v>0.39721916660492101</v>
      </c>
      <c r="R1128" s="42"/>
      <c r="S1128" s="15" t="s">
        <v>3594</v>
      </c>
      <c r="T1128" s="37">
        <v>1000</v>
      </c>
      <c r="U1128" s="37">
        <v>1E-3</v>
      </c>
      <c r="V1128" s="37">
        <v>1E-3</v>
      </c>
      <c r="W1128" s="37">
        <v>4</v>
      </c>
      <c r="X1128" s="37">
        <v>0.30851063829787234</v>
      </c>
      <c r="Y1128" s="37">
        <v>0</v>
      </c>
      <c r="Z1128" s="37">
        <f t="shared" si="91"/>
        <v>0.30851063829787234</v>
      </c>
      <c r="AA1128" s="42"/>
      <c r="AJ1128" s="15" t="s">
        <v>10144</v>
      </c>
      <c r="AK1128" s="43">
        <v>7000</v>
      </c>
      <c r="AL1128" s="43">
        <v>1</v>
      </c>
      <c r="AM1128" s="43">
        <v>2</v>
      </c>
      <c r="AN1128" s="43">
        <v>10</v>
      </c>
      <c r="AO1128" s="43">
        <v>4</v>
      </c>
      <c r="AP1128" s="43">
        <v>0.18085106382978725</v>
      </c>
      <c r="AQ1128" s="43">
        <v>3.364485981308412E-2</v>
      </c>
      <c r="AR1128" s="43">
        <f t="shared" si="92"/>
        <v>0.21449592364287137</v>
      </c>
      <c r="AS1128" s="42"/>
      <c r="AT1128" s="15" t="s">
        <v>11935</v>
      </c>
      <c r="AU1128" s="37">
        <v>1000</v>
      </c>
      <c r="AV1128" s="37">
        <v>1E-3</v>
      </c>
      <c r="AW1128" s="37">
        <v>1E-3</v>
      </c>
      <c r="AX1128" s="37">
        <v>4</v>
      </c>
      <c r="AY1128" s="37">
        <v>0.15957446808510639</v>
      </c>
      <c r="AZ1128" s="37">
        <v>1.6133369185264972E-3</v>
      </c>
      <c r="BA1128" s="37">
        <f t="shared" si="93"/>
        <v>0.16118780500363289</v>
      </c>
    </row>
    <row r="1129" spans="9:53" x14ac:dyDescent="0.2">
      <c r="I1129" s="15" t="s">
        <v>18039</v>
      </c>
      <c r="J1129" s="43">
        <v>7000</v>
      </c>
      <c r="K1129" s="43">
        <v>1</v>
      </c>
      <c r="L1129" s="43">
        <v>2</v>
      </c>
      <c r="M1129" s="43">
        <v>10</v>
      </c>
      <c r="N1129" s="43">
        <v>5</v>
      </c>
      <c r="O1129" s="43">
        <v>0.26595744680851063</v>
      </c>
      <c r="P1129" s="43">
        <v>0.13311948676824376</v>
      </c>
      <c r="Q1129" s="43">
        <f t="shared" si="90"/>
        <v>0.39907693357675439</v>
      </c>
      <c r="R1129" s="42"/>
      <c r="S1129" s="15" t="s">
        <v>3595</v>
      </c>
      <c r="T1129" s="37">
        <v>1000</v>
      </c>
      <c r="U1129" s="37">
        <v>1E-3</v>
      </c>
      <c r="V1129" s="37">
        <v>1E-3</v>
      </c>
      <c r="W1129" s="37">
        <v>5</v>
      </c>
      <c r="X1129" s="37">
        <v>0.30851063829787234</v>
      </c>
      <c r="Y1129" s="37">
        <v>0</v>
      </c>
      <c r="Z1129" s="37">
        <f t="shared" si="91"/>
        <v>0.30851063829787234</v>
      </c>
      <c r="AA1129" s="42"/>
      <c r="AJ1129" s="15" t="s">
        <v>10145</v>
      </c>
      <c r="AK1129" s="43">
        <v>7000</v>
      </c>
      <c r="AL1129" s="43">
        <v>1</v>
      </c>
      <c r="AM1129" s="43">
        <v>2</v>
      </c>
      <c r="AN1129" s="43">
        <v>10</v>
      </c>
      <c r="AO1129" s="43">
        <v>5</v>
      </c>
      <c r="AP1129" s="43">
        <v>0.1276595744680851</v>
      </c>
      <c r="AQ1129" s="43">
        <v>-2.1739130434782622E-2</v>
      </c>
      <c r="AR1129" s="43">
        <f t="shared" si="92"/>
        <v>0.10592044403330247</v>
      </c>
      <c r="AS1129" s="42"/>
      <c r="AT1129" s="15" t="s">
        <v>11936</v>
      </c>
      <c r="AU1129" s="37">
        <v>1000</v>
      </c>
      <c r="AV1129" s="37">
        <v>1E-3</v>
      </c>
      <c r="AW1129" s="37">
        <v>1E-3</v>
      </c>
      <c r="AX1129" s="37">
        <v>5</v>
      </c>
      <c r="AY1129" s="37">
        <v>0.11702127659574468</v>
      </c>
      <c r="AZ1129" s="37">
        <v>-2.8880390346828419E-2</v>
      </c>
      <c r="BA1129" s="37">
        <f t="shared" si="93"/>
        <v>8.8140886248916264E-2</v>
      </c>
    </row>
    <row r="1130" spans="9:53" x14ac:dyDescent="0.2">
      <c r="I1130" s="15" t="s">
        <v>18040</v>
      </c>
      <c r="J1130" s="43">
        <v>7000</v>
      </c>
      <c r="K1130" s="43">
        <v>1</v>
      </c>
      <c r="L1130" s="43">
        <v>2</v>
      </c>
      <c r="M1130" s="43">
        <v>10</v>
      </c>
      <c r="N1130" s="43">
        <v>6</v>
      </c>
      <c r="O1130" s="43">
        <v>0.25531914893617019</v>
      </c>
      <c r="P1130" s="43">
        <v>0.13031985196933649</v>
      </c>
      <c r="Q1130" s="43">
        <f t="shared" si="90"/>
        <v>0.38563900090550668</v>
      </c>
      <c r="R1130" s="42"/>
      <c r="S1130" s="15" t="s">
        <v>3596</v>
      </c>
      <c r="T1130" s="37">
        <v>1000</v>
      </c>
      <c r="U1130" s="37">
        <v>1E-3</v>
      </c>
      <c r="V1130" s="37">
        <v>1E-3</v>
      </c>
      <c r="W1130" s="37">
        <v>6</v>
      </c>
      <c r="X1130" s="37">
        <v>0.30851063829787234</v>
      </c>
      <c r="Y1130" s="37">
        <v>0</v>
      </c>
      <c r="Z1130" s="37">
        <f t="shared" si="91"/>
        <v>0.30851063829787234</v>
      </c>
      <c r="AA1130" s="42"/>
      <c r="AJ1130" s="15" t="s">
        <v>10146</v>
      </c>
      <c r="AK1130" s="43">
        <v>7000</v>
      </c>
      <c r="AL1130" s="43">
        <v>1</v>
      </c>
      <c r="AM1130" s="43">
        <v>2</v>
      </c>
      <c r="AN1130" s="43">
        <v>10</v>
      </c>
      <c r="AO1130" s="43">
        <v>6</v>
      </c>
      <c r="AP1130" s="43">
        <v>0.1702127659574468</v>
      </c>
      <c r="AQ1130" s="43">
        <v>2.0702551088553504E-2</v>
      </c>
      <c r="AR1130" s="43">
        <f t="shared" si="92"/>
        <v>0.19091531704600032</v>
      </c>
      <c r="AS1130" s="42"/>
      <c r="AT1130" s="15" t="s">
        <v>11937</v>
      </c>
      <c r="AU1130" s="37">
        <v>1000</v>
      </c>
      <c r="AV1130" s="37">
        <v>1E-3</v>
      </c>
      <c r="AW1130" s="37">
        <v>1E-3</v>
      </c>
      <c r="AX1130" s="37">
        <v>6</v>
      </c>
      <c r="AY1130" s="37">
        <v>0.19148936170212766</v>
      </c>
      <c r="AZ1130" s="37">
        <v>4.5685279187817271E-2</v>
      </c>
      <c r="BA1130" s="37">
        <f t="shared" si="93"/>
        <v>0.23717464088994494</v>
      </c>
    </row>
    <row r="1131" spans="9:53" x14ac:dyDescent="0.2">
      <c r="I1131" s="15" t="s">
        <v>18041</v>
      </c>
      <c r="J1131" s="43">
        <v>7000</v>
      </c>
      <c r="K1131" s="43">
        <v>1</v>
      </c>
      <c r="L1131" s="43">
        <v>2</v>
      </c>
      <c r="M1131" s="43">
        <v>10</v>
      </c>
      <c r="N1131" s="43">
        <v>7</v>
      </c>
      <c r="O1131" s="43">
        <v>0.25531914893617019</v>
      </c>
      <c r="P1131" s="43">
        <v>0.12325116588940703</v>
      </c>
      <c r="Q1131" s="43">
        <f t="shared" si="90"/>
        <v>0.37857031482557724</v>
      </c>
      <c r="R1131" s="42"/>
      <c r="S1131" s="15" t="s">
        <v>3597</v>
      </c>
      <c r="T1131" s="37">
        <v>1000</v>
      </c>
      <c r="U1131" s="37">
        <v>1E-3</v>
      </c>
      <c r="V1131" s="37">
        <v>1E-3</v>
      </c>
      <c r="W1131" s="37">
        <v>7</v>
      </c>
      <c r="X1131" s="37">
        <v>0.30851063829787234</v>
      </c>
      <c r="Y1131" s="37">
        <v>0</v>
      </c>
      <c r="Z1131" s="37">
        <f t="shared" si="91"/>
        <v>0.30851063829787234</v>
      </c>
      <c r="AA1131" s="42"/>
      <c r="AJ1131" s="15" t="s">
        <v>10147</v>
      </c>
      <c r="AK1131" s="43">
        <v>7000</v>
      </c>
      <c r="AL1131" s="43">
        <v>1</v>
      </c>
      <c r="AM1131" s="43">
        <v>2</v>
      </c>
      <c r="AN1131" s="43">
        <v>10</v>
      </c>
      <c r="AO1131" s="43">
        <v>7</v>
      </c>
      <c r="AP1131" s="43">
        <v>0.15957446808510639</v>
      </c>
      <c r="AQ1131" s="43">
        <v>1.5380535666931849E-2</v>
      </c>
      <c r="AR1131" s="43">
        <f t="shared" si="92"/>
        <v>0.17495500375203824</v>
      </c>
      <c r="AS1131" s="42"/>
      <c r="AT1131" s="15" t="s">
        <v>11938</v>
      </c>
      <c r="AU1131" s="37">
        <v>1000</v>
      </c>
      <c r="AV1131" s="37">
        <v>1E-3</v>
      </c>
      <c r="AW1131" s="37">
        <v>1E-3</v>
      </c>
      <c r="AX1131" s="37">
        <v>7</v>
      </c>
      <c r="AY1131" s="37">
        <v>0.11702127659574468</v>
      </c>
      <c r="AZ1131" s="37">
        <v>-2.0536298234139948E-2</v>
      </c>
      <c r="BA1131" s="37">
        <f t="shared" si="93"/>
        <v>9.6484978361604731E-2</v>
      </c>
    </row>
    <row r="1132" spans="9:53" x14ac:dyDescent="0.2">
      <c r="I1132" s="15" t="s">
        <v>18042</v>
      </c>
      <c r="J1132" s="43">
        <v>7000</v>
      </c>
      <c r="K1132" s="43">
        <v>1</v>
      </c>
      <c r="L1132" s="43">
        <v>2</v>
      </c>
      <c r="M1132" s="43">
        <v>10</v>
      </c>
      <c r="N1132" s="43">
        <v>8</v>
      </c>
      <c r="O1132" s="43">
        <v>0.26595744680851063</v>
      </c>
      <c r="P1132" s="43">
        <v>0.13300360914316267</v>
      </c>
      <c r="Q1132" s="43">
        <f t="shared" si="90"/>
        <v>0.3989610559516733</v>
      </c>
      <c r="R1132" s="42"/>
      <c r="S1132" s="15" t="s">
        <v>3598</v>
      </c>
      <c r="T1132" s="37">
        <v>1000</v>
      </c>
      <c r="U1132" s="37">
        <v>1E-3</v>
      </c>
      <c r="V1132" s="37">
        <v>1E-3</v>
      </c>
      <c r="W1132" s="37">
        <v>8</v>
      </c>
      <c r="X1132" s="37">
        <v>0.30851063829787234</v>
      </c>
      <c r="Y1132" s="37">
        <v>0</v>
      </c>
      <c r="Z1132" s="37">
        <f t="shared" si="91"/>
        <v>0.30851063829787234</v>
      </c>
      <c r="AA1132" s="42"/>
      <c r="AJ1132" s="15" t="s">
        <v>10148</v>
      </c>
      <c r="AK1132" s="43">
        <v>7000</v>
      </c>
      <c r="AL1132" s="43">
        <v>1</v>
      </c>
      <c r="AM1132" s="43">
        <v>2</v>
      </c>
      <c r="AN1132" s="43">
        <v>10</v>
      </c>
      <c r="AO1132" s="43">
        <v>8</v>
      </c>
      <c r="AP1132" s="43">
        <v>0.10638297872340426</v>
      </c>
      <c r="AQ1132" s="43">
        <v>-4.3892120571126382E-2</v>
      </c>
      <c r="AR1132" s="43">
        <f t="shared" si="92"/>
        <v>6.2490858152277874E-2</v>
      </c>
      <c r="AS1132" s="42"/>
      <c r="AT1132" s="15" t="s">
        <v>11939</v>
      </c>
      <c r="AU1132" s="37">
        <v>1000</v>
      </c>
      <c r="AV1132" s="37">
        <v>1E-3</v>
      </c>
      <c r="AW1132" s="37">
        <v>1E-3</v>
      </c>
      <c r="AX1132" s="37">
        <v>8</v>
      </c>
      <c r="AY1132" s="37">
        <v>0.11702127659574468</v>
      </c>
      <c r="AZ1132" s="37">
        <v>-1.206382150732911E-2</v>
      </c>
      <c r="BA1132" s="37">
        <f t="shared" si="93"/>
        <v>0.10495745508841557</v>
      </c>
    </row>
    <row r="1133" spans="9:53" x14ac:dyDescent="0.2">
      <c r="I1133" s="15" t="s">
        <v>18043</v>
      </c>
      <c r="J1133" s="43">
        <v>7000</v>
      </c>
      <c r="K1133" s="43">
        <v>1</v>
      </c>
      <c r="L1133" s="43">
        <v>2</v>
      </c>
      <c r="M1133" s="43">
        <v>10</v>
      </c>
      <c r="N1133" s="43">
        <v>9</v>
      </c>
      <c r="O1133" s="43">
        <v>0.25531914893617019</v>
      </c>
      <c r="P1133" s="43">
        <v>0.12114331507947104</v>
      </c>
      <c r="Q1133" s="43">
        <f t="shared" si="90"/>
        <v>0.37646246401564121</v>
      </c>
      <c r="R1133" s="42"/>
      <c r="S1133" s="15" t="s">
        <v>3599</v>
      </c>
      <c r="T1133" s="37">
        <v>1000</v>
      </c>
      <c r="U1133" s="37">
        <v>1E-3</v>
      </c>
      <c r="V1133" s="37">
        <v>1E-3</v>
      </c>
      <c r="W1133" s="37">
        <v>9</v>
      </c>
      <c r="X1133" s="37">
        <v>0.30851063829787234</v>
      </c>
      <c r="Y1133" s="37">
        <v>0</v>
      </c>
      <c r="Z1133" s="37">
        <f t="shared" si="91"/>
        <v>0.30851063829787234</v>
      </c>
      <c r="AA1133" s="42"/>
      <c r="AJ1133" s="15" t="s">
        <v>10149</v>
      </c>
      <c r="AK1133" s="43">
        <v>7000</v>
      </c>
      <c r="AL1133" s="43">
        <v>1</v>
      </c>
      <c r="AM1133" s="43">
        <v>2</v>
      </c>
      <c r="AN1133" s="43">
        <v>10</v>
      </c>
      <c r="AO1133" s="43">
        <v>9</v>
      </c>
      <c r="AP1133" s="43">
        <v>0.11702127659574468</v>
      </c>
      <c r="AQ1133" s="43">
        <v>-3.502255240116741E-2</v>
      </c>
      <c r="AR1133" s="43">
        <f t="shared" si="92"/>
        <v>8.1998724194577266E-2</v>
      </c>
      <c r="AS1133" s="42"/>
      <c r="AT1133" s="15" t="s">
        <v>11940</v>
      </c>
      <c r="AU1133" s="37">
        <v>1000</v>
      </c>
      <c r="AV1133" s="37">
        <v>1E-3</v>
      </c>
      <c r="AW1133" s="37">
        <v>1E-3</v>
      </c>
      <c r="AX1133" s="37">
        <v>9</v>
      </c>
      <c r="AY1133" s="37">
        <v>0.10638297872340426</v>
      </c>
      <c r="AZ1133" s="37">
        <v>-1.8970189701897022E-2</v>
      </c>
      <c r="BA1133" s="37">
        <f t="shared" si="93"/>
        <v>8.7412789021507231E-2</v>
      </c>
    </row>
    <row r="1134" spans="9:53" x14ac:dyDescent="0.2">
      <c r="I1134" s="15" t="s">
        <v>18044</v>
      </c>
      <c r="J1134" s="43">
        <v>7000</v>
      </c>
      <c r="K1134" s="43">
        <v>1</v>
      </c>
      <c r="L1134" s="43">
        <v>2</v>
      </c>
      <c r="M1134" s="43">
        <v>100</v>
      </c>
      <c r="N1134" s="43">
        <v>0</v>
      </c>
      <c r="O1134" s="43">
        <v>0.25531914893617019</v>
      </c>
      <c r="P1134" s="43">
        <v>0.12254967328977194</v>
      </c>
      <c r="Q1134" s="43">
        <f t="shared" si="90"/>
        <v>0.37786882222594215</v>
      </c>
      <c r="R1134" s="42"/>
      <c r="S1134" s="15" t="s">
        <v>3600</v>
      </c>
      <c r="T1134" s="37">
        <v>1000</v>
      </c>
      <c r="U1134" s="37">
        <v>1E-3</v>
      </c>
      <c r="V1134" s="37">
        <v>0.01</v>
      </c>
      <c r="W1134" s="37">
        <v>0</v>
      </c>
      <c r="X1134" s="37">
        <v>0.30851063829787234</v>
      </c>
      <c r="Y1134" s="37">
        <v>0</v>
      </c>
      <c r="Z1134" s="37">
        <f t="shared" si="91"/>
        <v>0.30851063829787234</v>
      </c>
      <c r="AA1134" s="42"/>
      <c r="AJ1134" s="15" t="s">
        <v>10150</v>
      </c>
      <c r="AK1134" s="43">
        <v>7000</v>
      </c>
      <c r="AL1134" s="43">
        <v>1</v>
      </c>
      <c r="AM1134" s="43">
        <v>2</v>
      </c>
      <c r="AN1134" s="43">
        <v>100</v>
      </c>
      <c r="AO1134" s="43">
        <v>0</v>
      </c>
      <c r="AP1134" s="43">
        <v>9.5744680851063829E-2</v>
      </c>
      <c r="AQ1134" s="43">
        <v>-5.0900960147310291E-2</v>
      </c>
      <c r="AR1134" s="43">
        <f t="shared" si="92"/>
        <v>4.4843720703753538E-2</v>
      </c>
      <c r="AS1134" s="42"/>
      <c r="AT1134" s="15" t="s">
        <v>11941</v>
      </c>
      <c r="AU1134" s="37">
        <v>1000</v>
      </c>
      <c r="AV1134" s="37">
        <v>1E-3</v>
      </c>
      <c r="AW1134" s="37">
        <v>0.01</v>
      </c>
      <c r="AX1134" s="37">
        <v>0</v>
      </c>
      <c r="AY1134" s="37">
        <v>0.13829787234042554</v>
      </c>
      <c r="AZ1134" s="37">
        <v>-6.4771976206212979E-3</v>
      </c>
      <c r="BA1134" s="37">
        <f t="shared" si="93"/>
        <v>0.13182067471980424</v>
      </c>
    </row>
    <row r="1135" spans="9:53" x14ac:dyDescent="0.2">
      <c r="I1135" s="15" t="s">
        <v>18045</v>
      </c>
      <c r="J1135" s="43">
        <v>7000</v>
      </c>
      <c r="K1135" s="43">
        <v>1</v>
      </c>
      <c r="L1135" s="43">
        <v>2</v>
      </c>
      <c r="M1135" s="43">
        <v>100</v>
      </c>
      <c r="N1135" s="43">
        <v>1</v>
      </c>
      <c r="O1135" s="43">
        <v>0.27659574468085107</v>
      </c>
      <c r="P1135" s="43">
        <v>0.14419601017539166</v>
      </c>
      <c r="Q1135" s="43">
        <f t="shared" si="90"/>
        <v>0.42079175485624276</v>
      </c>
      <c r="R1135" s="42"/>
      <c r="S1135" s="15" t="s">
        <v>3601</v>
      </c>
      <c r="T1135" s="37">
        <v>1000</v>
      </c>
      <c r="U1135" s="37">
        <v>1E-3</v>
      </c>
      <c r="V1135" s="37">
        <v>0.01</v>
      </c>
      <c r="W1135" s="37">
        <v>1</v>
      </c>
      <c r="X1135" s="37">
        <v>0.30851063829787234</v>
      </c>
      <c r="Y1135" s="37">
        <v>0</v>
      </c>
      <c r="Z1135" s="37">
        <f t="shared" si="91"/>
        <v>0.30851063829787234</v>
      </c>
      <c r="AA1135" s="42"/>
      <c r="AJ1135" s="15" t="s">
        <v>10151</v>
      </c>
      <c r="AK1135" s="43">
        <v>7000</v>
      </c>
      <c r="AL1135" s="43">
        <v>1</v>
      </c>
      <c r="AM1135" s="43">
        <v>2</v>
      </c>
      <c r="AN1135" s="43">
        <v>100</v>
      </c>
      <c r="AO1135" s="43">
        <v>1</v>
      </c>
      <c r="AP1135" s="43">
        <v>0.20212765957446807</v>
      </c>
      <c r="AQ1135" s="43">
        <v>7.637888117385036E-2</v>
      </c>
      <c r="AR1135" s="43">
        <f t="shared" si="92"/>
        <v>0.27850654074831843</v>
      </c>
      <c r="AS1135" s="42"/>
      <c r="AT1135" s="15" t="s">
        <v>11942</v>
      </c>
      <c r="AU1135" s="37">
        <v>1000</v>
      </c>
      <c r="AV1135" s="37">
        <v>1E-3</v>
      </c>
      <c r="AW1135" s="37">
        <v>0.01</v>
      </c>
      <c r="AX1135" s="37">
        <v>1</v>
      </c>
      <c r="AY1135" s="37">
        <v>0.10638297872340426</v>
      </c>
      <c r="AZ1135" s="37">
        <v>-3.908409001184366E-2</v>
      </c>
      <c r="BA1135" s="37">
        <f t="shared" si="93"/>
        <v>6.7298888711560589E-2</v>
      </c>
    </row>
    <row r="1136" spans="9:53" x14ac:dyDescent="0.2">
      <c r="I1136" s="15" t="s">
        <v>18046</v>
      </c>
      <c r="J1136" s="43">
        <v>7000</v>
      </c>
      <c r="K1136" s="43">
        <v>1</v>
      </c>
      <c r="L1136" s="43">
        <v>2</v>
      </c>
      <c r="M1136" s="43">
        <v>100</v>
      </c>
      <c r="N1136" s="43">
        <v>2</v>
      </c>
      <c r="O1136" s="43">
        <v>0.26595744680851063</v>
      </c>
      <c r="P1136" s="43">
        <v>0.13032984714400644</v>
      </c>
      <c r="Q1136" s="43">
        <f t="shared" si="90"/>
        <v>0.39628729395251705</v>
      </c>
      <c r="R1136" s="42"/>
      <c r="S1136" s="15" t="s">
        <v>3602</v>
      </c>
      <c r="T1136" s="37">
        <v>1000</v>
      </c>
      <c r="U1136" s="37">
        <v>1E-3</v>
      </c>
      <c r="V1136" s="37">
        <v>0.01</v>
      </c>
      <c r="W1136" s="37">
        <v>2</v>
      </c>
      <c r="X1136" s="37">
        <v>0.30851063829787234</v>
      </c>
      <c r="Y1136" s="37">
        <v>0</v>
      </c>
      <c r="Z1136" s="37">
        <f t="shared" si="91"/>
        <v>0.30851063829787234</v>
      </c>
      <c r="AA1136" s="42"/>
      <c r="AJ1136" s="15" t="s">
        <v>10152</v>
      </c>
      <c r="AK1136" s="43">
        <v>7000</v>
      </c>
      <c r="AL1136" s="43">
        <v>1</v>
      </c>
      <c r="AM1136" s="43">
        <v>2</v>
      </c>
      <c r="AN1136" s="43">
        <v>100</v>
      </c>
      <c r="AO1136" s="43">
        <v>2</v>
      </c>
      <c r="AP1136" s="43">
        <v>0.13829787234042554</v>
      </c>
      <c r="AQ1136" s="43">
        <v>6.0052219321148877E-3</v>
      </c>
      <c r="AR1136" s="43">
        <f t="shared" si="92"/>
        <v>0.14430309427254043</v>
      </c>
      <c r="AS1136" s="42"/>
      <c r="AT1136" s="15" t="s">
        <v>11943</v>
      </c>
      <c r="AU1136" s="37">
        <v>1000</v>
      </c>
      <c r="AV1136" s="37">
        <v>1E-3</v>
      </c>
      <c r="AW1136" s="37">
        <v>0.01</v>
      </c>
      <c r="AX1136" s="37">
        <v>2</v>
      </c>
      <c r="AY1136" s="37">
        <v>0.11702127659574468</v>
      </c>
      <c r="AZ1136" s="37">
        <v>-2.9695129998680226E-2</v>
      </c>
      <c r="BA1136" s="37">
        <f t="shared" si="93"/>
        <v>8.7326146597064461E-2</v>
      </c>
    </row>
    <row r="1137" spans="9:53" x14ac:dyDescent="0.2">
      <c r="I1137" s="15" t="s">
        <v>18047</v>
      </c>
      <c r="J1137" s="43">
        <v>7000</v>
      </c>
      <c r="K1137" s="43">
        <v>1</v>
      </c>
      <c r="L1137" s="43">
        <v>2</v>
      </c>
      <c r="M1137" s="43">
        <v>100</v>
      </c>
      <c r="N1137" s="43">
        <v>3</v>
      </c>
      <c r="O1137" s="43">
        <v>0.25531914893617019</v>
      </c>
      <c r="P1137" s="43">
        <v>0.12020323572670143</v>
      </c>
      <c r="Q1137" s="43">
        <f t="shared" si="90"/>
        <v>0.37552238466287163</v>
      </c>
      <c r="R1137" s="42"/>
      <c r="S1137" s="15" t="s">
        <v>3603</v>
      </c>
      <c r="T1137" s="37">
        <v>1000</v>
      </c>
      <c r="U1137" s="37">
        <v>1E-3</v>
      </c>
      <c r="V1137" s="37">
        <v>0.01</v>
      </c>
      <c r="W1137" s="37">
        <v>3</v>
      </c>
      <c r="X1137" s="37">
        <v>0.30851063829787234</v>
      </c>
      <c r="Y1137" s="37">
        <v>0</v>
      </c>
      <c r="Z1137" s="37">
        <f t="shared" si="91"/>
        <v>0.30851063829787234</v>
      </c>
      <c r="AA1137" s="42"/>
      <c r="AJ1137" s="15" t="s">
        <v>10153</v>
      </c>
      <c r="AK1137" s="43">
        <v>7000</v>
      </c>
      <c r="AL1137" s="43">
        <v>1</v>
      </c>
      <c r="AM1137" s="43">
        <v>2</v>
      </c>
      <c r="AN1137" s="43">
        <v>100</v>
      </c>
      <c r="AO1137" s="43">
        <v>3</v>
      </c>
      <c r="AP1137" s="43">
        <v>0.10638297872340426</v>
      </c>
      <c r="AQ1137" s="43">
        <v>-3.6900853578463559E-2</v>
      </c>
      <c r="AR1137" s="43">
        <f t="shared" si="92"/>
        <v>6.9482125144940704E-2</v>
      </c>
      <c r="AS1137" s="42"/>
      <c r="AT1137" s="15" t="s">
        <v>11944</v>
      </c>
      <c r="AU1137" s="37">
        <v>1000</v>
      </c>
      <c r="AV1137" s="37">
        <v>1E-3</v>
      </c>
      <c r="AW1137" s="37">
        <v>0.01</v>
      </c>
      <c r="AX1137" s="37">
        <v>3</v>
      </c>
      <c r="AY1137" s="37">
        <v>0.14893617021276595</v>
      </c>
      <c r="AZ1137" s="37">
        <v>1.737880569711224E-2</v>
      </c>
      <c r="BA1137" s="37">
        <f t="shared" si="93"/>
        <v>0.1663149759098782</v>
      </c>
    </row>
    <row r="1138" spans="9:53" x14ac:dyDescent="0.2">
      <c r="I1138" s="15" t="s">
        <v>18048</v>
      </c>
      <c r="J1138" s="43">
        <v>7000</v>
      </c>
      <c r="K1138" s="43">
        <v>1</v>
      </c>
      <c r="L1138" s="43">
        <v>2</v>
      </c>
      <c r="M1138" s="43">
        <v>100</v>
      </c>
      <c r="N1138" s="43">
        <v>4</v>
      </c>
      <c r="O1138" s="43">
        <v>0.25531914893617019</v>
      </c>
      <c r="P1138" s="43">
        <v>0.12090848363393453</v>
      </c>
      <c r="Q1138" s="43">
        <f t="shared" si="90"/>
        <v>0.37622763257010472</v>
      </c>
      <c r="R1138" s="42"/>
      <c r="S1138" s="15" t="s">
        <v>3604</v>
      </c>
      <c r="T1138" s="37">
        <v>1000</v>
      </c>
      <c r="U1138" s="37">
        <v>1E-3</v>
      </c>
      <c r="V1138" s="37">
        <v>0.01</v>
      </c>
      <c r="W1138" s="37">
        <v>4</v>
      </c>
      <c r="X1138" s="37">
        <v>0.30851063829787234</v>
      </c>
      <c r="Y1138" s="37">
        <v>0</v>
      </c>
      <c r="Z1138" s="37">
        <f t="shared" si="91"/>
        <v>0.30851063829787234</v>
      </c>
      <c r="AA1138" s="42"/>
      <c r="AJ1138" s="15" t="s">
        <v>10154</v>
      </c>
      <c r="AK1138" s="43">
        <v>7000</v>
      </c>
      <c r="AL1138" s="43">
        <v>1</v>
      </c>
      <c r="AM1138" s="43">
        <v>2</v>
      </c>
      <c r="AN1138" s="43">
        <v>100</v>
      </c>
      <c r="AO1138" s="43">
        <v>4</v>
      </c>
      <c r="AP1138" s="43">
        <v>0.10638297872340426</v>
      </c>
      <c r="AQ1138" s="43">
        <v>-4.4168209468394636E-2</v>
      </c>
      <c r="AR1138" s="43">
        <f t="shared" si="92"/>
        <v>6.2214769255009621E-2</v>
      </c>
      <c r="AS1138" s="42"/>
      <c r="AT1138" s="15" t="s">
        <v>11945</v>
      </c>
      <c r="AU1138" s="37">
        <v>1000</v>
      </c>
      <c r="AV1138" s="37">
        <v>1E-3</v>
      </c>
      <c r="AW1138" s="37">
        <v>0.01</v>
      </c>
      <c r="AX1138" s="37">
        <v>4</v>
      </c>
      <c r="AY1138" s="37">
        <v>0.14893617021276595</v>
      </c>
      <c r="AZ1138" s="37">
        <v>1.6479204812974078E-2</v>
      </c>
      <c r="BA1138" s="37">
        <f t="shared" si="93"/>
        <v>0.16541537502574002</v>
      </c>
    </row>
    <row r="1139" spans="9:53" x14ac:dyDescent="0.2">
      <c r="I1139" s="15" t="s">
        <v>18049</v>
      </c>
      <c r="J1139" s="43">
        <v>7000</v>
      </c>
      <c r="K1139" s="43">
        <v>1</v>
      </c>
      <c r="L1139" s="43">
        <v>2</v>
      </c>
      <c r="M1139" s="43">
        <v>100</v>
      </c>
      <c r="N1139" s="43">
        <v>5</v>
      </c>
      <c r="O1139" s="43">
        <v>0.24468085106382978</v>
      </c>
      <c r="P1139" s="43">
        <v>0.10942087002935681</v>
      </c>
      <c r="Q1139" s="43">
        <f t="shared" si="90"/>
        <v>0.35410172109318661</v>
      </c>
      <c r="R1139" s="42"/>
      <c r="S1139" s="15" t="s">
        <v>3605</v>
      </c>
      <c r="T1139" s="37">
        <v>1000</v>
      </c>
      <c r="U1139" s="37">
        <v>1E-3</v>
      </c>
      <c r="V1139" s="37">
        <v>0.01</v>
      </c>
      <c r="W1139" s="37">
        <v>5</v>
      </c>
      <c r="X1139" s="37">
        <v>0.30851063829787234</v>
      </c>
      <c r="Y1139" s="37">
        <v>0</v>
      </c>
      <c r="Z1139" s="37">
        <f t="shared" si="91"/>
        <v>0.30851063829787234</v>
      </c>
      <c r="AA1139" s="42"/>
      <c r="AJ1139" s="15" t="s">
        <v>10155</v>
      </c>
      <c r="AK1139" s="43">
        <v>7000</v>
      </c>
      <c r="AL1139" s="43">
        <v>1</v>
      </c>
      <c r="AM1139" s="43">
        <v>2</v>
      </c>
      <c r="AN1139" s="43">
        <v>100</v>
      </c>
      <c r="AO1139" s="43">
        <v>5</v>
      </c>
      <c r="AP1139" s="43">
        <v>0.1276595744680851</v>
      </c>
      <c r="AQ1139" s="43">
        <v>-2.4046764979407477E-2</v>
      </c>
      <c r="AR1139" s="43">
        <f t="shared" si="92"/>
        <v>0.10361280948867763</v>
      </c>
      <c r="AS1139" s="42"/>
      <c r="AT1139" s="15" t="s">
        <v>11946</v>
      </c>
      <c r="AU1139" s="37">
        <v>1000</v>
      </c>
      <c r="AV1139" s="37">
        <v>1E-3</v>
      </c>
      <c r="AW1139" s="37">
        <v>0.01</v>
      </c>
      <c r="AX1139" s="37">
        <v>5</v>
      </c>
      <c r="AY1139" s="37">
        <v>0.10638297872340426</v>
      </c>
      <c r="AZ1139" s="37">
        <v>-4.8466339131589452E-2</v>
      </c>
      <c r="BA1139" s="37">
        <f t="shared" si="93"/>
        <v>5.7916639591814804E-2</v>
      </c>
    </row>
    <row r="1140" spans="9:53" x14ac:dyDescent="0.2">
      <c r="I1140" s="15" t="s">
        <v>18050</v>
      </c>
      <c r="J1140" s="43">
        <v>7000</v>
      </c>
      <c r="K1140" s="43">
        <v>1</v>
      </c>
      <c r="L1140" s="43">
        <v>2</v>
      </c>
      <c r="M1140" s="43">
        <v>100</v>
      </c>
      <c r="N1140" s="43">
        <v>6</v>
      </c>
      <c r="O1140" s="43">
        <v>0.26595744680851063</v>
      </c>
      <c r="P1140" s="43">
        <v>0.1335826876836762</v>
      </c>
      <c r="Q1140" s="43">
        <f t="shared" si="90"/>
        <v>0.39954013449218684</v>
      </c>
      <c r="R1140" s="42"/>
      <c r="S1140" s="15" t="s">
        <v>3606</v>
      </c>
      <c r="T1140" s="37">
        <v>1000</v>
      </c>
      <c r="U1140" s="37">
        <v>1E-3</v>
      </c>
      <c r="V1140" s="37">
        <v>0.01</v>
      </c>
      <c r="W1140" s="37">
        <v>6</v>
      </c>
      <c r="X1140" s="37">
        <v>0.30851063829787234</v>
      </c>
      <c r="Y1140" s="37">
        <v>0</v>
      </c>
      <c r="Z1140" s="37">
        <f t="shared" si="91"/>
        <v>0.30851063829787234</v>
      </c>
      <c r="AA1140" s="42"/>
      <c r="AJ1140" s="15" t="s">
        <v>10156</v>
      </c>
      <c r="AK1140" s="43">
        <v>7000</v>
      </c>
      <c r="AL1140" s="43">
        <v>1</v>
      </c>
      <c r="AM1140" s="43">
        <v>2</v>
      </c>
      <c r="AN1140" s="43">
        <v>100</v>
      </c>
      <c r="AO1140" s="43">
        <v>6</v>
      </c>
      <c r="AP1140" s="43">
        <v>9.5744680851063829E-2</v>
      </c>
      <c r="AQ1140" s="43">
        <v>-6.1229911010758392E-2</v>
      </c>
      <c r="AR1140" s="43">
        <f t="shared" si="92"/>
        <v>3.4514769840305437E-2</v>
      </c>
      <c r="AS1140" s="42"/>
      <c r="AT1140" s="15" t="s">
        <v>11947</v>
      </c>
      <c r="AU1140" s="37">
        <v>1000</v>
      </c>
      <c r="AV1140" s="37">
        <v>1E-3</v>
      </c>
      <c r="AW1140" s="37">
        <v>0.01</v>
      </c>
      <c r="AX1140" s="37">
        <v>6</v>
      </c>
      <c r="AY1140" s="37">
        <v>0.18085106382978725</v>
      </c>
      <c r="AZ1140" s="37">
        <v>3.3902829684997346E-2</v>
      </c>
      <c r="BA1140" s="37">
        <f t="shared" si="93"/>
        <v>0.21475389351478458</v>
      </c>
    </row>
    <row r="1141" spans="9:53" x14ac:dyDescent="0.2">
      <c r="I1141" s="15" t="s">
        <v>18051</v>
      </c>
      <c r="J1141" s="43">
        <v>7000</v>
      </c>
      <c r="K1141" s="43">
        <v>1</v>
      </c>
      <c r="L1141" s="43">
        <v>2</v>
      </c>
      <c r="M1141" s="43">
        <v>100</v>
      </c>
      <c r="N1141" s="43">
        <v>7</v>
      </c>
      <c r="O1141" s="43">
        <v>0.25531914893617019</v>
      </c>
      <c r="P1141" s="43">
        <v>0.11949685534591192</v>
      </c>
      <c r="Q1141" s="43">
        <f t="shared" si="90"/>
        <v>0.37481600428208212</v>
      </c>
      <c r="R1141" s="42"/>
      <c r="S1141" s="15" t="s">
        <v>3607</v>
      </c>
      <c r="T1141" s="37">
        <v>1000</v>
      </c>
      <c r="U1141" s="37">
        <v>1E-3</v>
      </c>
      <c r="V1141" s="37">
        <v>0.01</v>
      </c>
      <c r="W1141" s="37">
        <v>7</v>
      </c>
      <c r="X1141" s="37">
        <v>0.30851063829787234</v>
      </c>
      <c r="Y1141" s="37">
        <v>0</v>
      </c>
      <c r="Z1141" s="37">
        <f t="shared" si="91"/>
        <v>0.30851063829787234</v>
      </c>
      <c r="AA1141" s="42"/>
      <c r="AJ1141" s="15" t="s">
        <v>10157</v>
      </c>
      <c r="AK1141" s="43">
        <v>7000</v>
      </c>
      <c r="AL1141" s="43">
        <v>1</v>
      </c>
      <c r="AM1141" s="43">
        <v>2</v>
      </c>
      <c r="AN1141" s="43">
        <v>100</v>
      </c>
      <c r="AO1141" s="43">
        <v>7</v>
      </c>
      <c r="AP1141" s="43">
        <v>9.5744680851063829E-2</v>
      </c>
      <c r="AQ1141" s="43">
        <v>-4.1042345276872977E-2</v>
      </c>
      <c r="AR1141" s="43">
        <f t="shared" si="92"/>
        <v>5.4702335574190852E-2</v>
      </c>
      <c r="AS1141" s="42"/>
      <c r="AT1141" s="15" t="s">
        <v>11948</v>
      </c>
      <c r="AU1141" s="37">
        <v>1000</v>
      </c>
      <c r="AV1141" s="37">
        <v>1E-3</v>
      </c>
      <c r="AW1141" s="37">
        <v>0.01</v>
      </c>
      <c r="AX1141" s="37">
        <v>7</v>
      </c>
      <c r="AY1141" s="37">
        <v>9.5744680851063829E-2</v>
      </c>
      <c r="AZ1141" s="37">
        <v>-5.1039200210470911E-2</v>
      </c>
      <c r="BA1141" s="37">
        <f t="shared" si="93"/>
        <v>4.4705480640592918E-2</v>
      </c>
    </row>
    <row r="1142" spans="9:53" x14ac:dyDescent="0.2">
      <c r="I1142" s="15" t="s">
        <v>18052</v>
      </c>
      <c r="J1142" s="43">
        <v>7000</v>
      </c>
      <c r="K1142" s="43">
        <v>1</v>
      </c>
      <c r="L1142" s="43">
        <v>2</v>
      </c>
      <c r="M1142" s="43">
        <v>100</v>
      </c>
      <c r="N1142" s="43">
        <v>8</v>
      </c>
      <c r="O1142" s="43">
        <v>0.25531914893617019</v>
      </c>
      <c r="P1142" s="43">
        <v>0.12161260178881321</v>
      </c>
      <c r="Q1142" s="43">
        <f t="shared" si="90"/>
        <v>0.37693175072498342</v>
      </c>
      <c r="R1142" s="42"/>
      <c r="S1142" s="15" t="s">
        <v>3608</v>
      </c>
      <c r="T1142" s="37">
        <v>1000</v>
      </c>
      <c r="U1142" s="37">
        <v>1E-3</v>
      </c>
      <c r="V1142" s="37">
        <v>0.01</v>
      </c>
      <c r="W1142" s="37">
        <v>8</v>
      </c>
      <c r="X1142" s="37">
        <v>0.30851063829787234</v>
      </c>
      <c r="Y1142" s="37">
        <v>0</v>
      </c>
      <c r="Z1142" s="37">
        <f t="shared" si="91"/>
        <v>0.30851063829787234</v>
      </c>
      <c r="AA1142" s="42"/>
      <c r="AJ1142" s="15" t="s">
        <v>10158</v>
      </c>
      <c r="AK1142" s="43">
        <v>7000</v>
      </c>
      <c r="AL1142" s="43">
        <v>1</v>
      </c>
      <c r="AM1142" s="43">
        <v>2</v>
      </c>
      <c r="AN1142" s="43">
        <v>100</v>
      </c>
      <c r="AO1142" s="43">
        <v>8</v>
      </c>
      <c r="AP1142" s="43">
        <v>0.14893617021276595</v>
      </c>
      <c r="AQ1142" s="43">
        <v>5.4225631530220742E-3</v>
      </c>
      <c r="AR1142" s="43">
        <f t="shared" si="92"/>
        <v>0.15435873336578804</v>
      </c>
      <c r="AS1142" s="42"/>
      <c r="AT1142" s="15" t="s">
        <v>11949</v>
      </c>
      <c r="AU1142" s="37">
        <v>1000</v>
      </c>
      <c r="AV1142" s="37">
        <v>1E-3</v>
      </c>
      <c r="AW1142" s="37">
        <v>0.01</v>
      </c>
      <c r="AX1142" s="37">
        <v>8</v>
      </c>
      <c r="AY1142" s="37">
        <v>0.15957446808510639</v>
      </c>
      <c r="AZ1142" s="37">
        <v>2.6353743280451047E-2</v>
      </c>
      <c r="BA1142" s="37">
        <f t="shared" si="93"/>
        <v>0.18592821136555743</v>
      </c>
    </row>
    <row r="1143" spans="9:53" x14ac:dyDescent="0.2">
      <c r="I1143" s="15" t="s">
        <v>18053</v>
      </c>
      <c r="J1143" s="43">
        <v>7000</v>
      </c>
      <c r="K1143" s="43">
        <v>1</v>
      </c>
      <c r="L1143" s="43">
        <v>2</v>
      </c>
      <c r="M1143" s="43">
        <v>100</v>
      </c>
      <c r="N1143" s="43">
        <v>9</v>
      </c>
      <c r="O1143" s="43">
        <v>0.27659574468085107</v>
      </c>
      <c r="P1143" s="43">
        <v>0.1427038626609442</v>
      </c>
      <c r="Q1143" s="43">
        <f t="shared" si="90"/>
        <v>0.41929960734179528</v>
      </c>
      <c r="R1143" s="42"/>
      <c r="S1143" s="15" t="s">
        <v>3609</v>
      </c>
      <c r="T1143" s="37">
        <v>1000</v>
      </c>
      <c r="U1143" s="37">
        <v>1E-3</v>
      </c>
      <c r="V1143" s="37">
        <v>0.01</v>
      </c>
      <c r="W1143" s="37">
        <v>9</v>
      </c>
      <c r="X1143" s="37">
        <v>0.30851063829787234</v>
      </c>
      <c r="Y1143" s="37">
        <v>0</v>
      </c>
      <c r="Z1143" s="37">
        <f t="shared" si="91"/>
        <v>0.30851063829787234</v>
      </c>
      <c r="AA1143" s="42"/>
      <c r="AJ1143" s="15" t="s">
        <v>10159</v>
      </c>
      <c r="AK1143" s="43">
        <v>7000</v>
      </c>
      <c r="AL1143" s="43">
        <v>1</v>
      </c>
      <c r="AM1143" s="43">
        <v>2</v>
      </c>
      <c r="AN1143" s="43">
        <v>100</v>
      </c>
      <c r="AO1143" s="43">
        <v>9</v>
      </c>
      <c r="AP1143" s="43">
        <v>0.13829787234042554</v>
      </c>
      <c r="AQ1143" s="43">
        <v>-6.344171292624913E-3</v>
      </c>
      <c r="AR1143" s="43">
        <f t="shared" si="92"/>
        <v>0.13195370104780063</v>
      </c>
      <c r="AS1143" s="42"/>
      <c r="AT1143" s="15" t="s">
        <v>11950</v>
      </c>
      <c r="AU1143" s="37">
        <v>1000</v>
      </c>
      <c r="AV1143" s="37">
        <v>1E-3</v>
      </c>
      <c r="AW1143" s="37">
        <v>0.01</v>
      </c>
      <c r="AX1143" s="37">
        <v>9</v>
      </c>
      <c r="AY1143" s="37">
        <v>0.10638297872340426</v>
      </c>
      <c r="AZ1143" s="37">
        <v>-2.2930431403031495E-2</v>
      </c>
      <c r="BA1143" s="37">
        <f t="shared" si="93"/>
        <v>8.3452547320372758E-2</v>
      </c>
    </row>
    <row r="1144" spans="9:53" x14ac:dyDescent="0.2">
      <c r="I1144" s="15" t="s">
        <v>18054</v>
      </c>
      <c r="J1144" s="43">
        <v>9000</v>
      </c>
      <c r="K1144" s="43">
        <v>1</v>
      </c>
      <c r="L1144" s="43">
        <v>2</v>
      </c>
      <c r="M1144" s="43">
        <v>1E-3</v>
      </c>
      <c r="N1144" s="43">
        <v>0</v>
      </c>
      <c r="O1144" s="43">
        <v>0.25531914893617019</v>
      </c>
      <c r="P1144" s="43">
        <v>0.12395153774464118</v>
      </c>
      <c r="Q1144" s="43">
        <f t="shared" si="90"/>
        <v>0.37927068668081138</v>
      </c>
      <c r="R1144" s="42"/>
      <c r="S1144" s="15" t="s">
        <v>3610</v>
      </c>
      <c r="T1144" s="37">
        <v>1000</v>
      </c>
      <c r="U1144" s="37">
        <v>1E-3</v>
      </c>
      <c r="V1144" s="37">
        <v>0.1</v>
      </c>
      <c r="W1144" s="37">
        <v>0</v>
      </c>
      <c r="X1144" s="37">
        <v>0.30851063829787234</v>
      </c>
      <c r="Y1144" s="37">
        <v>0</v>
      </c>
      <c r="Z1144" s="37">
        <f t="shared" si="91"/>
        <v>0.30851063829787234</v>
      </c>
      <c r="AA1144" s="42"/>
      <c r="AJ1144" s="15" t="s">
        <v>10160</v>
      </c>
      <c r="AK1144" s="43">
        <v>9000</v>
      </c>
      <c r="AL1144" s="43">
        <v>1</v>
      </c>
      <c r="AM1144" s="43">
        <v>2</v>
      </c>
      <c r="AN1144" s="43">
        <v>1E-3</v>
      </c>
      <c r="AO1144" s="43">
        <v>0</v>
      </c>
      <c r="AP1144" s="43">
        <v>0.14893617021276595</v>
      </c>
      <c r="AQ1144" s="43">
        <v>2.7041014361495648E-2</v>
      </c>
      <c r="AR1144" s="43">
        <f t="shared" si="92"/>
        <v>0.17597718457426159</v>
      </c>
      <c r="AS1144" s="42"/>
      <c r="AT1144" s="15" t="s">
        <v>11951</v>
      </c>
      <c r="AU1144" s="37">
        <v>1000</v>
      </c>
      <c r="AV1144" s="37">
        <v>1E-3</v>
      </c>
      <c r="AW1144" s="37">
        <v>0.1</v>
      </c>
      <c r="AX1144" s="37">
        <v>0</v>
      </c>
      <c r="AY1144" s="37">
        <v>0.1702127659574468</v>
      </c>
      <c r="AZ1144" s="37">
        <v>2.9902090500132289E-2</v>
      </c>
      <c r="BA1144" s="37">
        <f t="shared" si="93"/>
        <v>0.20011485645757909</v>
      </c>
    </row>
    <row r="1145" spans="9:53" x14ac:dyDescent="0.2">
      <c r="I1145" s="15" t="s">
        <v>18055</v>
      </c>
      <c r="J1145" s="43">
        <v>9000</v>
      </c>
      <c r="K1145" s="43">
        <v>1</v>
      </c>
      <c r="L1145" s="43">
        <v>2</v>
      </c>
      <c r="M1145" s="43">
        <v>1E-3</v>
      </c>
      <c r="N1145" s="43">
        <v>1</v>
      </c>
      <c r="O1145" s="43">
        <v>0.26595744680851063</v>
      </c>
      <c r="P1145" s="43">
        <v>0.1321915975381322</v>
      </c>
      <c r="Q1145" s="43">
        <f t="shared" si="90"/>
        <v>0.39814904434664283</v>
      </c>
      <c r="R1145" s="42"/>
      <c r="S1145" s="15" t="s">
        <v>3611</v>
      </c>
      <c r="T1145" s="37">
        <v>1000</v>
      </c>
      <c r="U1145" s="37">
        <v>1E-3</v>
      </c>
      <c r="V1145" s="37">
        <v>0.1</v>
      </c>
      <c r="W1145" s="37">
        <v>1</v>
      </c>
      <c r="X1145" s="37">
        <v>0.30851063829787234</v>
      </c>
      <c r="Y1145" s="37">
        <v>0</v>
      </c>
      <c r="Z1145" s="37">
        <f t="shared" si="91"/>
        <v>0.30851063829787234</v>
      </c>
      <c r="AA1145" s="42"/>
      <c r="AJ1145" s="15" t="s">
        <v>10161</v>
      </c>
      <c r="AK1145" s="43">
        <v>9000</v>
      </c>
      <c r="AL1145" s="43">
        <v>1</v>
      </c>
      <c r="AM1145" s="43">
        <v>2</v>
      </c>
      <c r="AN1145" s="43">
        <v>1E-3</v>
      </c>
      <c r="AO1145" s="43">
        <v>1</v>
      </c>
      <c r="AP1145" s="43">
        <v>6.3829787234042548E-2</v>
      </c>
      <c r="AQ1145" s="43">
        <v>-7.8628243578041476E-2</v>
      </c>
      <c r="AR1145" s="43">
        <f t="shared" si="92"/>
        <v>-1.4798456343998928E-2</v>
      </c>
      <c r="AS1145" s="42"/>
      <c r="AT1145" s="15" t="s">
        <v>11952</v>
      </c>
      <c r="AU1145" s="37">
        <v>1000</v>
      </c>
      <c r="AV1145" s="37">
        <v>1E-3</v>
      </c>
      <c r="AW1145" s="37">
        <v>0.1</v>
      </c>
      <c r="AX1145" s="37">
        <v>1</v>
      </c>
      <c r="AY1145" s="37">
        <v>0.1702127659574468</v>
      </c>
      <c r="AZ1145" s="37">
        <v>1.1859838274932578E-2</v>
      </c>
      <c r="BA1145" s="37">
        <f t="shared" si="93"/>
        <v>0.18207260423237939</v>
      </c>
    </row>
    <row r="1146" spans="9:53" x14ac:dyDescent="0.2">
      <c r="I1146" s="15" t="s">
        <v>18056</v>
      </c>
      <c r="J1146" s="43">
        <v>9000</v>
      </c>
      <c r="K1146" s="43">
        <v>1</v>
      </c>
      <c r="L1146" s="43">
        <v>2</v>
      </c>
      <c r="M1146" s="43">
        <v>1E-3</v>
      </c>
      <c r="N1146" s="43">
        <v>2</v>
      </c>
      <c r="O1146" s="43">
        <v>0.24468085106382978</v>
      </c>
      <c r="P1146" s="43">
        <v>0.11060767590618335</v>
      </c>
      <c r="Q1146" s="43">
        <f t="shared" si="90"/>
        <v>0.35528852697001312</v>
      </c>
      <c r="R1146" s="42"/>
      <c r="S1146" s="15" t="s">
        <v>3612</v>
      </c>
      <c r="T1146" s="37">
        <v>1000</v>
      </c>
      <c r="U1146" s="37">
        <v>1E-3</v>
      </c>
      <c r="V1146" s="37">
        <v>0.1</v>
      </c>
      <c r="W1146" s="37">
        <v>2</v>
      </c>
      <c r="X1146" s="37">
        <v>0.30851063829787234</v>
      </c>
      <c r="Y1146" s="37">
        <v>0</v>
      </c>
      <c r="Z1146" s="37">
        <f t="shared" si="91"/>
        <v>0.30851063829787234</v>
      </c>
      <c r="AA1146" s="42"/>
      <c r="AJ1146" s="15" t="s">
        <v>10162</v>
      </c>
      <c r="AK1146" s="43">
        <v>9000</v>
      </c>
      <c r="AL1146" s="43">
        <v>1</v>
      </c>
      <c r="AM1146" s="43">
        <v>2</v>
      </c>
      <c r="AN1146" s="43">
        <v>1E-3</v>
      </c>
      <c r="AO1146" s="43">
        <v>2</v>
      </c>
      <c r="AP1146" s="43">
        <v>0.13829787234042554</v>
      </c>
      <c r="AQ1146" s="43">
        <v>-1.9550080342795911E-2</v>
      </c>
      <c r="AR1146" s="43">
        <f t="shared" si="92"/>
        <v>0.11874779199762962</v>
      </c>
      <c r="AS1146" s="42"/>
      <c r="AT1146" s="15" t="s">
        <v>11953</v>
      </c>
      <c r="AU1146" s="37">
        <v>1000</v>
      </c>
      <c r="AV1146" s="37">
        <v>1E-3</v>
      </c>
      <c r="AW1146" s="37">
        <v>0.1</v>
      </c>
      <c r="AX1146" s="37">
        <v>2</v>
      </c>
      <c r="AY1146" s="37">
        <v>0.10638297872340426</v>
      </c>
      <c r="AZ1146" s="37">
        <v>-5.9865771812080519E-2</v>
      </c>
      <c r="BA1146" s="37">
        <f t="shared" si="93"/>
        <v>4.6517206911323737E-2</v>
      </c>
    </row>
    <row r="1147" spans="9:53" x14ac:dyDescent="0.2">
      <c r="I1147" s="15" t="s">
        <v>18057</v>
      </c>
      <c r="J1147" s="43">
        <v>9000</v>
      </c>
      <c r="K1147" s="43">
        <v>1</v>
      </c>
      <c r="L1147" s="43">
        <v>2</v>
      </c>
      <c r="M1147" s="43">
        <v>1E-3</v>
      </c>
      <c r="N1147" s="43">
        <v>3</v>
      </c>
      <c r="O1147" s="43">
        <v>0.28723404255319152</v>
      </c>
      <c r="P1147" s="43">
        <v>0.15745819397993316</v>
      </c>
      <c r="Q1147" s="43">
        <f t="shared" si="90"/>
        <v>0.44469223653312467</v>
      </c>
      <c r="R1147" s="42"/>
      <c r="S1147" s="15" t="s">
        <v>3613</v>
      </c>
      <c r="T1147" s="37">
        <v>1000</v>
      </c>
      <c r="U1147" s="37">
        <v>1E-3</v>
      </c>
      <c r="V1147" s="37">
        <v>0.1</v>
      </c>
      <c r="W1147" s="37">
        <v>3</v>
      </c>
      <c r="X1147" s="37">
        <v>0.30851063829787234</v>
      </c>
      <c r="Y1147" s="37">
        <v>0</v>
      </c>
      <c r="Z1147" s="37">
        <f t="shared" si="91"/>
        <v>0.30851063829787234</v>
      </c>
      <c r="AA1147" s="42"/>
      <c r="AJ1147" s="15" t="s">
        <v>10163</v>
      </c>
      <c r="AK1147" s="43">
        <v>9000</v>
      </c>
      <c r="AL1147" s="43">
        <v>1</v>
      </c>
      <c r="AM1147" s="43">
        <v>2</v>
      </c>
      <c r="AN1147" s="43">
        <v>1E-3</v>
      </c>
      <c r="AO1147" s="43">
        <v>3</v>
      </c>
      <c r="AP1147" s="43">
        <v>9.5744680851063829E-2</v>
      </c>
      <c r="AQ1147" s="43">
        <v>-5.3394858272907068E-2</v>
      </c>
      <c r="AR1147" s="43">
        <f t="shared" si="92"/>
        <v>4.2349822578156761E-2</v>
      </c>
      <c r="AS1147" s="42"/>
      <c r="AT1147" s="15" t="s">
        <v>11954</v>
      </c>
      <c r="AU1147" s="37">
        <v>1000</v>
      </c>
      <c r="AV1147" s="37">
        <v>1E-3</v>
      </c>
      <c r="AW1147" s="37">
        <v>0.1</v>
      </c>
      <c r="AX1147" s="37">
        <v>3</v>
      </c>
      <c r="AY1147" s="37">
        <v>0.14893617021276595</v>
      </c>
      <c r="AZ1147" s="37">
        <v>2.5202281469690986E-3</v>
      </c>
      <c r="BA1147" s="37">
        <f t="shared" si="93"/>
        <v>0.15145639835973504</v>
      </c>
    </row>
    <row r="1148" spans="9:53" x14ac:dyDescent="0.2">
      <c r="I1148" s="15" t="s">
        <v>18058</v>
      </c>
      <c r="J1148" s="43">
        <v>9000</v>
      </c>
      <c r="K1148" s="43">
        <v>1</v>
      </c>
      <c r="L1148" s="43">
        <v>2</v>
      </c>
      <c r="M1148" s="43">
        <v>1E-3</v>
      </c>
      <c r="N1148" s="43">
        <v>4</v>
      </c>
      <c r="O1148" s="43">
        <v>0.27659574468085107</v>
      </c>
      <c r="P1148" s="43">
        <v>0.14568297246725478</v>
      </c>
      <c r="Q1148" s="43">
        <f t="shared" si="90"/>
        <v>0.42227871714810583</v>
      </c>
      <c r="R1148" s="42"/>
      <c r="S1148" s="15" t="s">
        <v>3614</v>
      </c>
      <c r="T1148" s="37">
        <v>1000</v>
      </c>
      <c r="U1148" s="37">
        <v>1E-3</v>
      </c>
      <c r="V1148" s="37">
        <v>0.1</v>
      </c>
      <c r="W1148" s="37">
        <v>4</v>
      </c>
      <c r="X1148" s="37">
        <v>0.30851063829787234</v>
      </c>
      <c r="Y1148" s="37">
        <v>0</v>
      </c>
      <c r="Z1148" s="37">
        <f t="shared" si="91"/>
        <v>0.30851063829787234</v>
      </c>
      <c r="AA1148" s="42"/>
      <c r="AJ1148" s="15" t="s">
        <v>10164</v>
      </c>
      <c r="AK1148" s="43">
        <v>9000</v>
      </c>
      <c r="AL1148" s="43">
        <v>1</v>
      </c>
      <c r="AM1148" s="43">
        <v>2</v>
      </c>
      <c r="AN1148" s="43">
        <v>1E-3</v>
      </c>
      <c r="AO1148" s="43">
        <v>4</v>
      </c>
      <c r="AP1148" s="43">
        <v>0.1276595744680851</v>
      </c>
      <c r="AQ1148" s="43">
        <v>-1.367701209889534E-2</v>
      </c>
      <c r="AR1148" s="43">
        <f t="shared" si="92"/>
        <v>0.11398256236918976</v>
      </c>
      <c r="AS1148" s="42"/>
      <c r="AT1148" s="15" t="s">
        <v>11955</v>
      </c>
      <c r="AU1148" s="37">
        <v>1000</v>
      </c>
      <c r="AV1148" s="37">
        <v>1E-3</v>
      </c>
      <c r="AW1148" s="37">
        <v>0.1</v>
      </c>
      <c r="AX1148" s="37">
        <v>4</v>
      </c>
      <c r="AY1148" s="37">
        <v>0.1702127659574468</v>
      </c>
      <c r="AZ1148" s="37">
        <v>2.5259239563945768E-2</v>
      </c>
      <c r="BA1148" s="37">
        <f t="shared" si="93"/>
        <v>0.19547200552139257</v>
      </c>
    </row>
    <row r="1149" spans="9:53" x14ac:dyDescent="0.2">
      <c r="I1149" s="15" t="s">
        <v>18059</v>
      </c>
      <c r="J1149" s="43">
        <v>9000</v>
      </c>
      <c r="K1149" s="43">
        <v>1</v>
      </c>
      <c r="L1149" s="43">
        <v>2</v>
      </c>
      <c r="M1149" s="43">
        <v>1E-3</v>
      </c>
      <c r="N1149" s="43">
        <v>5</v>
      </c>
      <c r="O1149" s="43">
        <v>0.23404255319148937</v>
      </c>
      <c r="P1149" s="43">
        <v>0.10226820533227217</v>
      </c>
      <c r="Q1149" s="43">
        <f t="shared" si="90"/>
        <v>0.33631075852376152</v>
      </c>
      <c r="R1149" s="42"/>
      <c r="S1149" s="15" t="s">
        <v>3615</v>
      </c>
      <c r="T1149" s="37">
        <v>1000</v>
      </c>
      <c r="U1149" s="37">
        <v>1E-3</v>
      </c>
      <c r="V1149" s="37">
        <v>0.1</v>
      </c>
      <c r="W1149" s="37">
        <v>5</v>
      </c>
      <c r="X1149" s="37">
        <v>0.30851063829787234</v>
      </c>
      <c r="Y1149" s="37">
        <v>0</v>
      </c>
      <c r="Z1149" s="37">
        <f t="shared" si="91"/>
        <v>0.30851063829787234</v>
      </c>
      <c r="AA1149" s="42"/>
      <c r="AJ1149" s="15" t="s">
        <v>10165</v>
      </c>
      <c r="AK1149" s="43">
        <v>9000</v>
      </c>
      <c r="AL1149" s="43">
        <v>1</v>
      </c>
      <c r="AM1149" s="43">
        <v>2</v>
      </c>
      <c r="AN1149" s="43">
        <v>1E-3</v>
      </c>
      <c r="AO1149" s="43">
        <v>5</v>
      </c>
      <c r="AP1149" s="43">
        <v>0.1702127659574468</v>
      </c>
      <c r="AQ1149" s="43">
        <v>2.4221453287197214E-2</v>
      </c>
      <c r="AR1149" s="43">
        <f t="shared" si="92"/>
        <v>0.19443421924464402</v>
      </c>
      <c r="AS1149" s="42"/>
      <c r="AT1149" s="15" t="s">
        <v>11956</v>
      </c>
      <c r="AU1149" s="37">
        <v>1000</v>
      </c>
      <c r="AV1149" s="37">
        <v>1E-3</v>
      </c>
      <c r="AW1149" s="37">
        <v>0.1</v>
      </c>
      <c r="AX1149" s="37">
        <v>5</v>
      </c>
      <c r="AY1149" s="37">
        <v>9.5744680851063829E-2</v>
      </c>
      <c r="AZ1149" s="37">
        <v>-4.828129099973761E-2</v>
      </c>
      <c r="BA1149" s="37">
        <f t="shared" si="93"/>
        <v>4.746338985132622E-2</v>
      </c>
    </row>
    <row r="1150" spans="9:53" x14ac:dyDescent="0.2">
      <c r="I1150" s="15" t="s">
        <v>18060</v>
      </c>
      <c r="J1150" s="43">
        <v>9000</v>
      </c>
      <c r="K1150" s="43">
        <v>1</v>
      </c>
      <c r="L1150" s="43">
        <v>2</v>
      </c>
      <c r="M1150" s="43">
        <v>1E-3</v>
      </c>
      <c r="N1150" s="43">
        <v>6</v>
      </c>
      <c r="O1150" s="43">
        <v>0.25531914893617019</v>
      </c>
      <c r="P1150" s="43">
        <v>0.12430130423210005</v>
      </c>
      <c r="Q1150" s="43">
        <f t="shared" si="90"/>
        <v>0.37962045316827026</v>
      </c>
      <c r="R1150" s="42"/>
      <c r="S1150" s="15" t="s">
        <v>3616</v>
      </c>
      <c r="T1150" s="37">
        <v>1000</v>
      </c>
      <c r="U1150" s="37">
        <v>1E-3</v>
      </c>
      <c r="V1150" s="37">
        <v>0.1</v>
      </c>
      <c r="W1150" s="37">
        <v>6</v>
      </c>
      <c r="X1150" s="37">
        <v>0.30851063829787234</v>
      </c>
      <c r="Y1150" s="37">
        <v>0</v>
      </c>
      <c r="Z1150" s="37">
        <f t="shared" si="91"/>
        <v>0.30851063829787234</v>
      </c>
      <c r="AA1150" s="42"/>
      <c r="AJ1150" s="15" t="s">
        <v>10166</v>
      </c>
      <c r="AK1150" s="43">
        <v>9000</v>
      </c>
      <c r="AL1150" s="43">
        <v>1</v>
      </c>
      <c r="AM1150" s="43">
        <v>2</v>
      </c>
      <c r="AN1150" s="43">
        <v>1E-3</v>
      </c>
      <c r="AO1150" s="43">
        <v>6</v>
      </c>
      <c r="AP1150" s="43">
        <v>0.20212765957446807</v>
      </c>
      <c r="AQ1150" s="43">
        <v>6.5977742448330656E-2</v>
      </c>
      <c r="AR1150" s="43">
        <f t="shared" si="92"/>
        <v>0.26810540202279876</v>
      </c>
      <c r="AS1150" s="42"/>
      <c r="AT1150" s="15" t="s">
        <v>11957</v>
      </c>
      <c r="AU1150" s="37">
        <v>1000</v>
      </c>
      <c r="AV1150" s="37">
        <v>1E-3</v>
      </c>
      <c r="AW1150" s="37">
        <v>0.1</v>
      </c>
      <c r="AX1150" s="37">
        <v>6</v>
      </c>
      <c r="AY1150" s="37">
        <v>0.1276595744680851</v>
      </c>
      <c r="AZ1150" s="37">
        <v>-1.9307061623909032E-2</v>
      </c>
      <c r="BA1150" s="37">
        <f t="shared" si="93"/>
        <v>0.10835251284417606</v>
      </c>
    </row>
    <row r="1151" spans="9:53" x14ac:dyDescent="0.2">
      <c r="I1151" s="15" t="s">
        <v>18061</v>
      </c>
      <c r="J1151" s="43">
        <v>9000</v>
      </c>
      <c r="K1151" s="43">
        <v>1</v>
      </c>
      <c r="L1151" s="43">
        <v>2</v>
      </c>
      <c r="M1151" s="43">
        <v>1E-3</v>
      </c>
      <c r="N1151" s="43">
        <v>7</v>
      </c>
      <c r="O1151" s="43">
        <v>0.25531914893617019</v>
      </c>
      <c r="P1151" s="43">
        <v>0.1273209549071618</v>
      </c>
      <c r="Q1151" s="43">
        <f t="shared" si="90"/>
        <v>0.38264010384333202</v>
      </c>
      <c r="R1151" s="42"/>
      <c r="S1151" s="15" t="s">
        <v>3617</v>
      </c>
      <c r="T1151" s="37">
        <v>1000</v>
      </c>
      <c r="U1151" s="37">
        <v>1E-3</v>
      </c>
      <c r="V1151" s="37">
        <v>0.1</v>
      </c>
      <c r="W1151" s="37">
        <v>7</v>
      </c>
      <c r="X1151" s="37">
        <v>0.30851063829787234</v>
      </c>
      <c r="Y1151" s="37">
        <v>0</v>
      </c>
      <c r="Z1151" s="37">
        <f t="shared" si="91"/>
        <v>0.30851063829787234</v>
      </c>
      <c r="AA1151" s="42"/>
      <c r="AJ1151" s="15" t="s">
        <v>10167</v>
      </c>
      <c r="AK1151" s="43">
        <v>9000</v>
      </c>
      <c r="AL1151" s="43">
        <v>1</v>
      </c>
      <c r="AM1151" s="43">
        <v>2</v>
      </c>
      <c r="AN1151" s="43">
        <v>1E-3</v>
      </c>
      <c r="AO1151" s="43">
        <v>7</v>
      </c>
      <c r="AP1151" s="43">
        <v>0.11702127659574468</v>
      </c>
      <c r="AQ1151" s="43">
        <v>-1.3115179846773156E-2</v>
      </c>
      <c r="AR1151" s="43">
        <f t="shared" si="92"/>
        <v>0.10390609674897153</v>
      </c>
      <c r="AS1151" s="42"/>
      <c r="AT1151" s="15" t="s">
        <v>11958</v>
      </c>
      <c r="AU1151" s="37">
        <v>1000</v>
      </c>
      <c r="AV1151" s="37">
        <v>1E-3</v>
      </c>
      <c r="AW1151" s="37">
        <v>0.1</v>
      </c>
      <c r="AX1151" s="37">
        <v>7</v>
      </c>
      <c r="AY1151" s="37">
        <v>0.19148936170212766</v>
      </c>
      <c r="AZ1151" s="37">
        <v>5.6274768824306466E-2</v>
      </c>
      <c r="BA1151" s="37">
        <f t="shared" si="93"/>
        <v>0.24776413052643412</v>
      </c>
    </row>
    <row r="1152" spans="9:53" x14ac:dyDescent="0.2">
      <c r="I1152" s="15" t="s">
        <v>18062</v>
      </c>
      <c r="J1152" s="43">
        <v>9000</v>
      </c>
      <c r="K1152" s="43">
        <v>1</v>
      </c>
      <c r="L1152" s="43">
        <v>2</v>
      </c>
      <c r="M1152" s="43">
        <v>1E-3</v>
      </c>
      <c r="N1152" s="43">
        <v>8</v>
      </c>
      <c r="O1152" s="43">
        <v>0.26595744680851063</v>
      </c>
      <c r="P1152" s="43">
        <v>0.13114534494306762</v>
      </c>
      <c r="Q1152" s="43">
        <f t="shared" si="90"/>
        <v>0.39710279175157825</v>
      </c>
      <c r="R1152" s="42"/>
      <c r="S1152" s="15" t="s">
        <v>3618</v>
      </c>
      <c r="T1152" s="37">
        <v>1000</v>
      </c>
      <c r="U1152" s="37">
        <v>1E-3</v>
      </c>
      <c r="V1152" s="37">
        <v>0.1</v>
      </c>
      <c r="W1152" s="37">
        <v>8</v>
      </c>
      <c r="X1152" s="37">
        <v>0.30851063829787234</v>
      </c>
      <c r="Y1152" s="37">
        <v>0</v>
      </c>
      <c r="Z1152" s="37">
        <f t="shared" si="91"/>
        <v>0.30851063829787234</v>
      </c>
      <c r="AA1152" s="42"/>
      <c r="AJ1152" s="15" t="s">
        <v>10168</v>
      </c>
      <c r="AK1152" s="43">
        <v>9000</v>
      </c>
      <c r="AL1152" s="43">
        <v>1</v>
      </c>
      <c r="AM1152" s="43">
        <v>2</v>
      </c>
      <c r="AN1152" s="43">
        <v>1E-3</v>
      </c>
      <c r="AO1152" s="43">
        <v>8</v>
      </c>
      <c r="AP1152" s="43">
        <v>0.19148936170212766</v>
      </c>
      <c r="AQ1152" s="43">
        <v>6.784968684759915E-2</v>
      </c>
      <c r="AR1152" s="43">
        <f t="shared" si="92"/>
        <v>0.25933904854972678</v>
      </c>
      <c r="AS1152" s="42"/>
      <c r="AT1152" s="15" t="s">
        <v>11959</v>
      </c>
      <c r="AU1152" s="37">
        <v>1000</v>
      </c>
      <c r="AV1152" s="37">
        <v>1E-3</v>
      </c>
      <c r="AW1152" s="37">
        <v>0.1</v>
      </c>
      <c r="AX1152" s="37">
        <v>8</v>
      </c>
      <c r="AY1152" s="37">
        <v>0.22340425531914893</v>
      </c>
      <c r="AZ1152" s="37">
        <v>9.4484032726312991E-2</v>
      </c>
      <c r="BA1152" s="37">
        <f t="shared" si="93"/>
        <v>0.31788828804546193</v>
      </c>
    </row>
    <row r="1153" spans="9:53" x14ac:dyDescent="0.2">
      <c r="I1153" s="15" t="s">
        <v>18063</v>
      </c>
      <c r="J1153" s="43">
        <v>9000</v>
      </c>
      <c r="K1153" s="43">
        <v>1</v>
      </c>
      <c r="L1153" s="43">
        <v>2</v>
      </c>
      <c r="M1153" s="43">
        <v>1E-3</v>
      </c>
      <c r="N1153" s="43">
        <v>9</v>
      </c>
      <c r="O1153" s="43">
        <v>0.25531914893617019</v>
      </c>
      <c r="P1153" s="43">
        <v>0.1177259318852239</v>
      </c>
      <c r="Q1153" s="43">
        <f t="shared" si="90"/>
        <v>0.37304508082139409</v>
      </c>
      <c r="R1153" s="42"/>
      <c r="S1153" s="15" t="s">
        <v>3619</v>
      </c>
      <c r="T1153" s="37">
        <v>1000</v>
      </c>
      <c r="U1153" s="37">
        <v>1E-3</v>
      </c>
      <c r="V1153" s="37">
        <v>0.1</v>
      </c>
      <c r="W1153" s="37">
        <v>9</v>
      </c>
      <c r="X1153" s="37">
        <v>0.30851063829787234</v>
      </c>
      <c r="Y1153" s="37">
        <v>0</v>
      </c>
      <c r="Z1153" s="37">
        <f t="shared" si="91"/>
        <v>0.30851063829787234</v>
      </c>
      <c r="AA1153" s="42"/>
      <c r="AJ1153" s="15" t="s">
        <v>10169</v>
      </c>
      <c r="AK1153" s="43">
        <v>9000</v>
      </c>
      <c r="AL1153" s="43">
        <v>1</v>
      </c>
      <c r="AM1153" s="43">
        <v>2</v>
      </c>
      <c r="AN1153" s="43">
        <v>1E-3</v>
      </c>
      <c r="AO1153" s="43">
        <v>9</v>
      </c>
      <c r="AP1153" s="43">
        <v>7.4468085106382975E-2</v>
      </c>
      <c r="AQ1153" s="43">
        <v>-6.6788416384033406E-2</v>
      </c>
      <c r="AR1153" s="43">
        <f t="shared" si="92"/>
        <v>7.6796687223495697E-3</v>
      </c>
      <c r="AS1153" s="42"/>
      <c r="AT1153" s="15" t="s">
        <v>11960</v>
      </c>
      <c r="AU1153" s="37">
        <v>1000</v>
      </c>
      <c r="AV1153" s="37">
        <v>1E-3</v>
      </c>
      <c r="AW1153" s="37">
        <v>0.1</v>
      </c>
      <c r="AX1153" s="37">
        <v>9</v>
      </c>
      <c r="AY1153" s="37">
        <v>0.18085106382978725</v>
      </c>
      <c r="AZ1153" s="37">
        <v>3.0148733753182378E-2</v>
      </c>
      <c r="BA1153" s="37">
        <f t="shared" si="93"/>
        <v>0.21099979758296963</v>
      </c>
    </row>
    <row r="1154" spans="9:53" x14ac:dyDescent="0.2">
      <c r="I1154" s="15" t="s">
        <v>18064</v>
      </c>
      <c r="J1154" s="43">
        <v>9000</v>
      </c>
      <c r="K1154" s="43">
        <v>1</v>
      </c>
      <c r="L1154" s="43">
        <v>2</v>
      </c>
      <c r="M1154" s="43">
        <v>0.01</v>
      </c>
      <c r="N1154" s="43">
        <v>0</v>
      </c>
      <c r="O1154" s="43">
        <v>0.25531914893617019</v>
      </c>
      <c r="P1154" s="43">
        <v>0.11819887429643525</v>
      </c>
      <c r="Q1154" s="43">
        <f t="shared" si="90"/>
        <v>0.37351802323260541</v>
      </c>
      <c r="R1154" s="42"/>
      <c r="S1154" s="15" t="s">
        <v>3620</v>
      </c>
      <c r="T1154" s="37">
        <v>1000</v>
      </c>
      <c r="U1154" s="37">
        <v>1E-3</v>
      </c>
      <c r="V1154" s="37">
        <v>1</v>
      </c>
      <c r="W1154" s="37">
        <v>0</v>
      </c>
      <c r="X1154" s="37">
        <v>0.30851063829787234</v>
      </c>
      <c r="Y1154" s="37">
        <v>0</v>
      </c>
      <c r="Z1154" s="37">
        <f t="shared" si="91"/>
        <v>0.30851063829787234</v>
      </c>
      <c r="AA1154" s="42"/>
      <c r="AJ1154" s="15" t="s">
        <v>10170</v>
      </c>
      <c r="AK1154" s="43">
        <v>9000</v>
      </c>
      <c r="AL1154" s="43">
        <v>1</v>
      </c>
      <c r="AM1154" s="43">
        <v>2</v>
      </c>
      <c r="AN1154" s="43">
        <v>0.01</v>
      </c>
      <c r="AO1154" s="43">
        <v>0</v>
      </c>
      <c r="AP1154" s="43">
        <v>0.14893617021276595</v>
      </c>
      <c r="AQ1154" s="43">
        <v>2.6411185914034178E-2</v>
      </c>
      <c r="AR1154" s="43">
        <f t="shared" si="92"/>
        <v>0.17534735612680014</v>
      </c>
      <c r="AS1154" s="42"/>
      <c r="AT1154" s="15" t="s">
        <v>11961</v>
      </c>
      <c r="AU1154" s="37">
        <v>1000</v>
      </c>
      <c r="AV1154" s="37">
        <v>1E-3</v>
      </c>
      <c r="AW1154" s="37">
        <v>1</v>
      </c>
      <c r="AX1154" s="37">
        <v>0</v>
      </c>
      <c r="AY1154" s="37">
        <v>0.11702127659574468</v>
      </c>
      <c r="AZ1154" s="37">
        <v>-2.8880390346828419E-2</v>
      </c>
      <c r="BA1154" s="37">
        <f t="shared" si="93"/>
        <v>8.8140886248916264E-2</v>
      </c>
    </row>
    <row r="1155" spans="9:53" x14ac:dyDescent="0.2">
      <c r="I1155" s="15" t="s">
        <v>18065</v>
      </c>
      <c r="J1155" s="43">
        <v>9000</v>
      </c>
      <c r="K1155" s="43">
        <v>1</v>
      </c>
      <c r="L1155" s="43">
        <v>2</v>
      </c>
      <c r="M1155" s="43">
        <v>0.01</v>
      </c>
      <c r="N1155" s="43">
        <v>1</v>
      </c>
      <c r="O1155" s="43">
        <v>0.27659574468085107</v>
      </c>
      <c r="P1155" s="43">
        <v>0.14796054385497201</v>
      </c>
      <c r="Q1155" s="43">
        <f t="shared" si="90"/>
        <v>0.42455628853582306</v>
      </c>
      <c r="R1155" s="42"/>
      <c r="S1155" s="15" t="s">
        <v>3621</v>
      </c>
      <c r="T1155" s="37">
        <v>1000</v>
      </c>
      <c r="U1155" s="37">
        <v>1E-3</v>
      </c>
      <c r="V1155" s="37">
        <v>1</v>
      </c>
      <c r="W1155" s="37">
        <v>1</v>
      </c>
      <c r="X1155" s="37">
        <v>0.30851063829787234</v>
      </c>
      <c r="Y1155" s="37">
        <v>0</v>
      </c>
      <c r="Z1155" s="37">
        <f t="shared" si="91"/>
        <v>0.30851063829787234</v>
      </c>
      <c r="AA1155" s="42"/>
      <c r="AJ1155" s="15" t="s">
        <v>10171</v>
      </c>
      <c r="AK1155" s="43">
        <v>9000</v>
      </c>
      <c r="AL1155" s="43">
        <v>1</v>
      </c>
      <c r="AM1155" s="43">
        <v>2</v>
      </c>
      <c r="AN1155" s="43">
        <v>0.01</v>
      </c>
      <c r="AO1155" s="43">
        <v>1</v>
      </c>
      <c r="AP1155" s="43">
        <v>0.19148936170212766</v>
      </c>
      <c r="AQ1155" s="43">
        <v>4.4792084503275827E-2</v>
      </c>
      <c r="AR1155" s="43">
        <f t="shared" si="92"/>
        <v>0.23628144620540348</v>
      </c>
      <c r="AS1155" s="42"/>
      <c r="AT1155" s="15" t="s">
        <v>11962</v>
      </c>
      <c r="AU1155" s="37">
        <v>1000</v>
      </c>
      <c r="AV1155" s="37">
        <v>1E-3</v>
      </c>
      <c r="AW1155" s="37">
        <v>1</v>
      </c>
      <c r="AX1155" s="37">
        <v>1</v>
      </c>
      <c r="AY1155" s="37">
        <v>0.14893617021276595</v>
      </c>
      <c r="AZ1155" s="37">
        <v>-4.8102618920363785E-3</v>
      </c>
      <c r="BA1155" s="37">
        <f t="shared" si="93"/>
        <v>0.14412590832072958</v>
      </c>
    </row>
    <row r="1156" spans="9:53" x14ac:dyDescent="0.2">
      <c r="I1156" s="15" t="s">
        <v>18066</v>
      </c>
      <c r="J1156" s="43">
        <v>9000</v>
      </c>
      <c r="K1156" s="43">
        <v>1</v>
      </c>
      <c r="L1156" s="43">
        <v>2</v>
      </c>
      <c r="M1156" s="43">
        <v>0.01</v>
      </c>
      <c r="N1156" s="43">
        <v>2</v>
      </c>
      <c r="O1156" s="43">
        <v>0.25531914893617019</v>
      </c>
      <c r="P1156" s="43">
        <v>0.12278362884948671</v>
      </c>
      <c r="Q1156" s="43">
        <f t="shared" ref="Q1156:Q1219" si="94">O1156+P1156</f>
        <v>0.37810277778565693</v>
      </c>
      <c r="R1156" s="42"/>
      <c r="S1156" s="15" t="s">
        <v>3622</v>
      </c>
      <c r="T1156" s="37">
        <v>1000</v>
      </c>
      <c r="U1156" s="37">
        <v>1E-3</v>
      </c>
      <c r="V1156" s="37">
        <v>1</v>
      </c>
      <c r="W1156" s="37">
        <v>2</v>
      </c>
      <c r="X1156" s="37">
        <v>0.30851063829787234</v>
      </c>
      <c r="Y1156" s="37">
        <v>0</v>
      </c>
      <c r="Z1156" s="37">
        <f t="shared" ref="Z1156:Z1219" si="95">X1156+Y1156</f>
        <v>0.30851063829787234</v>
      </c>
      <c r="AA1156" s="42"/>
      <c r="AJ1156" s="15" t="s">
        <v>10172</v>
      </c>
      <c r="AK1156" s="43">
        <v>9000</v>
      </c>
      <c r="AL1156" s="43">
        <v>1</v>
      </c>
      <c r="AM1156" s="43">
        <v>2</v>
      </c>
      <c r="AN1156" s="43">
        <v>0.01</v>
      </c>
      <c r="AO1156" s="43">
        <v>2</v>
      </c>
      <c r="AP1156" s="43">
        <v>0.18085106382978725</v>
      </c>
      <c r="AQ1156" s="43">
        <v>4.8758049678012901E-2</v>
      </c>
      <c r="AR1156" s="43">
        <f t="shared" ref="AR1156:AR1219" si="96">AP1156+AQ1156</f>
        <v>0.22960911350780014</v>
      </c>
      <c r="AS1156" s="42"/>
      <c r="AT1156" s="15" t="s">
        <v>11963</v>
      </c>
      <c r="AU1156" s="37">
        <v>1000</v>
      </c>
      <c r="AV1156" s="37">
        <v>1E-3</v>
      </c>
      <c r="AW1156" s="37">
        <v>1</v>
      </c>
      <c r="AX1156" s="37">
        <v>2</v>
      </c>
      <c r="AY1156" s="37">
        <v>0.18085106382978725</v>
      </c>
      <c r="AZ1156" s="37">
        <v>5.0131233595800552E-2</v>
      </c>
      <c r="BA1156" s="37">
        <f t="shared" ref="BA1156:BA1219" si="97">AY1156+AZ1156</f>
        <v>0.23098229742558779</v>
      </c>
    </row>
    <row r="1157" spans="9:53" x14ac:dyDescent="0.2">
      <c r="I1157" s="15" t="s">
        <v>18067</v>
      </c>
      <c r="J1157" s="43">
        <v>9000</v>
      </c>
      <c r="K1157" s="43">
        <v>1</v>
      </c>
      <c r="L1157" s="43">
        <v>2</v>
      </c>
      <c r="M1157" s="43">
        <v>0.01</v>
      </c>
      <c r="N1157" s="43">
        <v>3</v>
      </c>
      <c r="O1157" s="43">
        <v>0.26595744680851063</v>
      </c>
      <c r="P1157" s="43">
        <v>0.1349693251533742</v>
      </c>
      <c r="Q1157" s="43">
        <f t="shared" si="94"/>
        <v>0.40092677196188486</v>
      </c>
      <c r="R1157" s="42"/>
      <c r="S1157" s="15" t="s">
        <v>3623</v>
      </c>
      <c r="T1157" s="37">
        <v>1000</v>
      </c>
      <c r="U1157" s="37">
        <v>1E-3</v>
      </c>
      <c r="V1157" s="37">
        <v>1</v>
      </c>
      <c r="W1157" s="37">
        <v>3</v>
      </c>
      <c r="X1157" s="37">
        <v>0.30851063829787234</v>
      </c>
      <c r="Y1157" s="37">
        <v>0</v>
      </c>
      <c r="Z1157" s="37">
        <f t="shared" si="95"/>
        <v>0.30851063829787234</v>
      </c>
      <c r="AA1157" s="42"/>
      <c r="AJ1157" s="15" t="s">
        <v>10173</v>
      </c>
      <c r="AK1157" s="43">
        <v>9000</v>
      </c>
      <c r="AL1157" s="43">
        <v>1</v>
      </c>
      <c r="AM1157" s="43">
        <v>2</v>
      </c>
      <c r="AN1157" s="43">
        <v>0.01</v>
      </c>
      <c r="AO1157" s="43">
        <v>3</v>
      </c>
      <c r="AP1157" s="43">
        <v>0.14893617021276595</v>
      </c>
      <c r="AQ1157" s="43">
        <v>-1.9986675549633804E-3</v>
      </c>
      <c r="AR1157" s="43">
        <f t="shared" si="96"/>
        <v>0.14693750265780256</v>
      </c>
      <c r="AS1157" s="42"/>
      <c r="AT1157" s="15" t="s">
        <v>11964</v>
      </c>
      <c r="AU1157" s="37">
        <v>1000</v>
      </c>
      <c r="AV1157" s="37">
        <v>1E-3</v>
      </c>
      <c r="AW1157" s="37">
        <v>1</v>
      </c>
      <c r="AX1157" s="37">
        <v>3</v>
      </c>
      <c r="AY1157" s="37">
        <v>7.4468085106382975E-2</v>
      </c>
      <c r="AZ1157" s="37">
        <v>-6.3597346859149431E-2</v>
      </c>
      <c r="BA1157" s="37">
        <f t="shared" si="97"/>
        <v>1.0870738247233544E-2</v>
      </c>
    </row>
    <row r="1158" spans="9:53" x14ac:dyDescent="0.2">
      <c r="I1158" s="15" t="s">
        <v>18068</v>
      </c>
      <c r="J1158" s="43">
        <v>9000</v>
      </c>
      <c r="K1158" s="43">
        <v>1</v>
      </c>
      <c r="L1158" s="43">
        <v>2</v>
      </c>
      <c r="M1158" s="43">
        <v>0.01</v>
      </c>
      <c r="N1158" s="43">
        <v>4</v>
      </c>
      <c r="O1158" s="43">
        <v>0.27659574468085107</v>
      </c>
      <c r="P1158" s="43">
        <v>0.14039806347498657</v>
      </c>
      <c r="Q1158" s="43">
        <f t="shared" si="94"/>
        <v>0.41699380815583764</v>
      </c>
      <c r="R1158" s="42"/>
      <c r="S1158" s="15" t="s">
        <v>3624</v>
      </c>
      <c r="T1158" s="37">
        <v>1000</v>
      </c>
      <c r="U1158" s="37">
        <v>1E-3</v>
      </c>
      <c r="V1158" s="37">
        <v>1</v>
      </c>
      <c r="W1158" s="37">
        <v>4</v>
      </c>
      <c r="X1158" s="37">
        <v>0.30851063829787234</v>
      </c>
      <c r="Y1158" s="37">
        <v>0</v>
      </c>
      <c r="Z1158" s="37">
        <f t="shared" si="95"/>
        <v>0.30851063829787234</v>
      </c>
      <c r="AA1158" s="42"/>
      <c r="AJ1158" s="15" t="s">
        <v>10174</v>
      </c>
      <c r="AK1158" s="43">
        <v>9000</v>
      </c>
      <c r="AL1158" s="43">
        <v>1</v>
      </c>
      <c r="AM1158" s="43">
        <v>2</v>
      </c>
      <c r="AN1158" s="43">
        <v>0.01</v>
      </c>
      <c r="AO1158" s="43">
        <v>4</v>
      </c>
      <c r="AP1158" s="43">
        <v>0.13829787234042554</v>
      </c>
      <c r="AQ1158" s="43">
        <v>-4.3529877324891084E-3</v>
      </c>
      <c r="AR1158" s="43">
        <f t="shared" si="96"/>
        <v>0.13394488460793644</v>
      </c>
      <c r="AS1158" s="42"/>
      <c r="AT1158" s="15" t="s">
        <v>11965</v>
      </c>
      <c r="AU1158" s="37">
        <v>1000</v>
      </c>
      <c r="AV1158" s="37">
        <v>1E-3</v>
      </c>
      <c r="AW1158" s="37">
        <v>1</v>
      </c>
      <c r="AX1158" s="37">
        <v>4</v>
      </c>
      <c r="AY1158" s="37">
        <v>0.23404255319148937</v>
      </c>
      <c r="AZ1158" s="37">
        <v>9.3975903614457831E-2</v>
      </c>
      <c r="BA1158" s="37">
        <f t="shared" si="97"/>
        <v>0.32801845680594721</v>
      </c>
    </row>
    <row r="1159" spans="9:53" x14ac:dyDescent="0.2">
      <c r="I1159" s="15" t="s">
        <v>18069</v>
      </c>
      <c r="J1159" s="43">
        <v>9000</v>
      </c>
      <c r="K1159" s="43">
        <v>1</v>
      </c>
      <c r="L1159" s="43">
        <v>2</v>
      </c>
      <c r="M1159" s="43">
        <v>0.01</v>
      </c>
      <c r="N1159" s="43">
        <v>5</v>
      </c>
      <c r="O1159" s="43">
        <v>0.24468085106382978</v>
      </c>
      <c r="P1159" s="43">
        <v>0.10823089257081774</v>
      </c>
      <c r="Q1159" s="43">
        <f t="shared" si="94"/>
        <v>0.3529117436346475</v>
      </c>
      <c r="R1159" s="42"/>
      <c r="S1159" s="15" t="s">
        <v>3625</v>
      </c>
      <c r="T1159" s="37">
        <v>1000</v>
      </c>
      <c r="U1159" s="37">
        <v>1E-3</v>
      </c>
      <c r="V1159" s="37">
        <v>1</v>
      </c>
      <c r="W1159" s="37">
        <v>5</v>
      </c>
      <c r="X1159" s="37">
        <v>0.30851063829787234</v>
      </c>
      <c r="Y1159" s="37">
        <v>0</v>
      </c>
      <c r="Z1159" s="37">
        <f t="shared" si="95"/>
        <v>0.30851063829787234</v>
      </c>
      <c r="AA1159" s="42"/>
      <c r="AJ1159" s="15" t="s">
        <v>10175</v>
      </c>
      <c r="AK1159" s="43">
        <v>9000</v>
      </c>
      <c r="AL1159" s="43">
        <v>1</v>
      </c>
      <c r="AM1159" s="43">
        <v>2</v>
      </c>
      <c r="AN1159" s="43">
        <v>0.01</v>
      </c>
      <c r="AO1159" s="43">
        <v>5</v>
      </c>
      <c r="AP1159" s="43">
        <v>0.1702127659574468</v>
      </c>
      <c r="AQ1159" s="43">
        <v>2.9388403494837168E-2</v>
      </c>
      <c r="AR1159" s="43">
        <f t="shared" si="96"/>
        <v>0.19960116945228398</v>
      </c>
      <c r="AS1159" s="42"/>
      <c r="AT1159" s="15" t="s">
        <v>11966</v>
      </c>
      <c r="AU1159" s="37">
        <v>1000</v>
      </c>
      <c r="AV1159" s="37">
        <v>1E-3</v>
      </c>
      <c r="AW1159" s="37">
        <v>1</v>
      </c>
      <c r="AX1159" s="37">
        <v>5</v>
      </c>
      <c r="AY1159" s="37">
        <v>0.10638297872340426</v>
      </c>
      <c r="AZ1159" s="37">
        <v>-4.3616177636796212E-2</v>
      </c>
      <c r="BA1159" s="37">
        <f t="shared" si="97"/>
        <v>6.2766801086608037E-2</v>
      </c>
    </row>
    <row r="1160" spans="9:53" x14ac:dyDescent="0.2">
      <c r="I1160" s="15" t="s">
        <v>18070</v>
      </c>
      <c r="J1160" s="43">
        <v>9000</v>
      </c>
      <c r="K1160" s="43">
        <v>1</v>
      </c>
      <c r="L1160" s="43">
        <v>2</v>
      </c>
      <c r="M1160" s="43">
        <v>0.01</v>
      </c>
      <c r="N1160" s="43">
        <v>6</v>
      </c>
      <c r="O1160" s="43">
        <v>0.27659574468085107</v>
      </c>
      <c r="P1160" s="43">
        <v>0.14431057563587685</v>
      </c>
      <c r="Q1160" s="43">
        <f t="shared" si="94"/>
        <v>0.42090632031672792</v>
      </c>
      <c r="R1160" s="42"/>
      <c r="S1160" s="15" t="s">
        <v>3626</v>
      </c>
      <c r="T1160" s="37">
        <v>1000</v>
      </c>
      <c r="U1160" s="37">
        <v>1E-3</v>
      </c>
      <c r="V1160" s="37">
        <v>1</v>
      </c>
      <c r="W1160" s="37">
        <v>6</v>
      </c>
      <c r="X1160" s="37">
        <v>0.30851063829787234</v>
      </c>
      <c r="Y1160" s="37">
        <v>0</v>
      </c>
      <c r="Z1160" s="37">
        <f t="shared" si="95"/>
        <v>0.30851063829787234</v>
      </c>
      <c r="AA1160" s="42"/>
      <c r="AJ1160" s="15" t="s">
        <v>10176</v>
      </c>
      <c r="AK1160" s="43">
        <v>9000</v>
      </c>
      <c r="AL1160" s="43">
        <v>1</v>
      </c>
      <c r="AM1160" s="43">
        <v>2</v>
      </c>
      <c r="AN1160" s="43">
        <v>0.01</v>
      </c>
      <c r="AO1160" s="43">
        <v>6</v>
      </c>
      <c r="AP1160" s="43">
        <v>0.11702127659574468</v>
      </c>
      <c r="AQ1160" s="43">
        <v>-5.2333423253304541E-2</v>
      </c>
      <c r="AR1160" s="43">
        <f t="shared" si="96"/>
        <v>6.4687853342440149E-2</v>
      </c>
      <c r="AS1160" s="42"/>
      <c r="AT1160" s="15" t="s">
        <v>11967</v>
      </c>
      <c r="AU1160" s="37">
        <v>1000</v>
      </c>
      <c r="AV1160" s="37">
        <v>1E-3</v>
      </c>
      <c r="AW1160" s="37">
        <v>1</v>
      </c>
      <c r="AX1160" s="37">
        <v>6</v>
      </c>
      <c r="AY1160" s="37">
        <v>0.13829787234042554</v>
      </c>
      <c r="AZ1160" s="37">
        <v>-2.0917135961383733E-2</v>
      </c>
      <c r="BA1160" s="37">
        <f t="shared" si="97"/>
        <v>0.11738073637904181</v>
      </c>
    </row>
    <row r="1161" spans="9:53" x14ac:dyDescent="0.2">
      <c r="I1161" s="15" t="s">
        <v>18071</v>
      </c>
      <c r="J1161" s="43">
        <v>9000</v>
      </c>
      <c r="K1161" s="43">
        <v>1</v>
      </c>
      <c r="L1161" s="43">
        <v>2</v>
      </c>
      <c r="M1161" s="43">
        <v>0.01</v>
      </c>
      <c r="N1161" s="43">
        <v>7</v>
      </c>
      <c r="O1161" s="43">
        <v>0.27659574468085107</v>
      </c>
      <c r="P1161" s="43">
        <v>0.14761968262434991</v>
      </c>
      <c r="Q1161" s="43">
        <f t="shared" si="94"/>
        <v>0.42421542730520101</v>
      </c>
      <c r="R1161" s="42"/>
      <c r="S1161" s="15" t="s">
        <v>3627</v>
      </c>
      <c r="T1161" s="37">
        <v>1000</v>
      </c>
      <c r="U1161" s="37">
        <v>1E-3</v>
      </c>
      <c r="V1161" s="37">
        <v>1</v>
      </c>
      <c r="W1161" s="37">
        <v>7</v>
      </c>
      <c r="X1161" s="37">
        <v>0.30851063829787234</v>
      </c>
      <c r="Y1161" s="37">
        <v>0</v>
      </c>
      <c r="Z1161" s="37">
        <f t="shared" si="95"/>
        <v>0.30851063829787234</v>
      </c>
      <c r="AA1161" s="42"/>
      <c r="AJ1161" s="15" t="s">
        <v>10177</v>
      </c>
      <c r="AK1161" s="43">
        <v>9000</v>
      </c>
      <c r="AL1161" s="43">
        <v>1</v>
      </c>
      <c r="AM1161" s="43">
        <v>2</v>
      </c>
      <c r="AN1161" s="43">
        <v>0.01</v>
      </c>
      <c r="AO1161" s="43">
        <v>7</v>
      </c>
      <c r="AP1161" s="43">
        <v>0.15957446808510639</v>
      </c>
      <c r="AQ1161" s="43">
        <v>8.2799145299145612E-3</v>
      </c>
      <c r="AR1161" s="43">
        <f t="shared" si="96"/>
        <v>0.16785438261502095</v>
      </c>
      <c r="AS1161" s="42"/>
      <c r="AT1161" s="15" t="s">
        <v>11968</v>
      </c>
      <c r="AU1161" s="37">
        <v>1000</v>
      </c>
      <c r="AV1161" s="37">
        <v>1E-3</v>
      </c>
      <c r="AW1161" s="37">
        <v>1</v>
      </c>
      <c r="AX1161" s="37">
        <v>7</v>
      </c>
      <c r="AY1161" s="37">
        <v>9.5744680851063829E-2</v>
      </c>
      <c r="AZ1161" s="37">
        <v>-6.1935140882509315E-2</v>
      </c>
      <c r="BA1161" s="37">
        <f t="shared" si="97"/>
        <v>3.3809539968554514E-2</v>
      </c>
    </row>
    <row r="1162" spans="9:53" x14ac:dyDescent="0.2">
      <c r="I1162" s="15" t="s">
        <v>18072</v>
      </c>
      <c r="J1162" s="43">
        <v>9000</v>
      </c>
      <c r="K1162" s="43">
        <v>1</v>
      </c>
      <c r="L1162" s="43">
        <v>2</v>
      </c>
      <c r="M1162" s="43">
        <v>0.01</v>
      </c>
      <c r="N1162" s="43">
        <v>8</v>
      </c>
      <c r="O1162" s="43">
        <v>0.26595744680851063</v>
      </c>
      <c r="P1162" s="43">
        <v>0.13114534494306762</v>
      </c>
      <c r="Q1162" s="43">
        <f t="shared" si="94"/>
        <v>0.39710279175157825</v>
      </c>
      <c r="R1162" s="42"/>
      <c r="S1162" s="15" t="s">
        <v>3628</v>
      </c>
      <c r="T1162" s="37">
        <v>1000</v>
      </c>
      <c r="U1162" s="37">
        <v>1E-3</v>
      </c>
      <c r="V1162" s="37">
        <v>1</v>
      </c>
      <c r="W1162" s="37">
        <v>8</v>
      </c>
      <c r="X1162" s="37">
        <v>0.30851063829787234</v>
      </c>
      <c r="Y1162" s="37">
        <v>0</v>
      </c>
      <c r="Z1162" s="37">
        <f t="shared" si="95"/>
        <v>0.30851063829787234</v>
      </c>
      <c r="AA1162" s="42"/>
      <c r="AJ1162" s="15" t="s">
        <v>10178</v>
      </c>
      <c r="AK1162" s="43">
        <v>9000</v>
      </c>
      <c r="AL1162" s="43">
        <v>1</v>
      </c>
      <c r="AM1162" s="43">
        <v>2</v>
      </c>
      <c r="AN1162" s="43">
        <v>0.01</v>
      </c>
      <c r="AO1162" s="43">
        <v>8</v>
      </c>
      <c r="AP1162" s="43">
        <v>9.5744680851063829E-2</v>
      </c>
      <c r="AQ1162" s="43">
        <v>-5.9681697612732114E-2</v>
      </c>
      <c r="AR1162" s="43">
        <f t="shared" si="96"/>
        <v>3.6062983238331715E-2</v>
      </c>
      <c r="AS1162" s="42"/>
      <c r="AT1162" s="15" t="s">
        <v>11969</v>
      </c>
      <c r="AU1162" s="37">
        <v>1000</v>
      </c>
      <c r="AV1162" s="37">
        <v>1E-3</v>
      </c>
      <c r="AW1162" s="37">
        <v>1</v>
      </c>
      <c r="AX1162" s="37">
        <v>8</v>
      </c>
      <c r="AY1162" s="37">
        <v>0.18085106382978725</v>
      </c>
      <c r="AZ1162" s="37">
        <v>5.1003015602464952E-2</v>
      </c>
      <c r="BA1162" s="37">
        <f t="shared" si="97"/>
        <v>0.2318540794322522</v>
      </c>
    </row>
    <row r="1163" spans="9:53" x14ac:dyDescent="0.2">
      <c r="I1163" s="15" t="s">
        <v>18073</v>
      </c>
      <c r="J1163" s="43">
        <v>9000</v>
      </c>
      <c r="K1163" s="43">
        <v>1</v>
      </c>
      <c r="L1163" s="43">
        <v>2</v>
      </c>
      <c r="M1163" s="43">
        <v>0.01</v>
      </c>
      <c r="N1163" s="43">
        <v>9</v>
      </c>
      <c r="O1163" s="43">
        <v>0.26595744680851063</v>
      </c>
      <c r="P1163" s="43">
        <v>0.13681128560021294</v>
      </c>
      <c r="Q1163" s="43">
        <f t="shared" si="94"/>
        <v>0.40276873240872357</v>
      </c>
      <c r="R1163" s="42"/>
      <c r="S1163" s="15" t="s">
        <v>3629</v>
      </c>
      <c r="T1163" s="37">
        <v>1000</v>
      </c>
      <c r="U1163" s="37">
        <v>1E-3</v>
      </c>
      <c r="V1163" s="37">
        <v>1</v>
      </c>
      <c r="W1163" s="37">
        <v>9</v>
      </c>
      <c r="X1163" s="37">
        <v>0.30851063829787234</v>
      </c>
      <c r="Y1163" s="37">
        <v>0</v>
      </c>
      <c r="Z1163" s="37">
        <f t="shared" si="95"/>
        <v>0.30851063829787234</v>
      </c>
      <c r="AA1163" s="42"/>
      <c r="AJ1163" s="15" t="s">
        <v>10179</v>
      </c>
      <c r="AK1163" s="43">
        <v>9000</v>
      </c>
      <c r="AL1163" s="43">
        <v>1</v>
      </c>
      <c r="AM1163" s="43">
        <v>2</v>
      </c>
      <c r="AN1163" s="43">
        <v>0.01</v>
      </c>
      <c r="AO1163" s="43">
        <v>9</v>
      </c>
      <c r="AP1163" s="43">
        <v>0.1276595744680851</v>
      </c>
      <c r="AQ1163" s="43">
        <v>-1.3144058885383815E-2</v>
      </c>
      <c r="AR1163" s="43">
        <f t="shared" si="96"/>
        <v>0.11451551558270129</v>
      </c>
      <c r="AS1163" s="42"/>
      <c r="AT1163" s="15" t="s">
        <v>11970</v>
      </c>
      <c r="AU1163" s="37">
        <v>1000</v>
      </c>
      <c r="AV1163" s="37">
        <v>1E-3</v>
      </c>
      <c r="AW1163" s="37">
        <v>1</v>
      </c>
      <c r="AX1163" s="37">
        <v>9</v>
      </c>
      <c r="AY1163" s="37">
        <v>0.11702127659574468</v>
      </c>
      <c r="AZ1163" s="37">
        <v>-2.5364699697726367E-2</v>
      </c>
      <c r="BA1163" s="37">
        <f t="shared" si="97"/>
        <v>9.1656576898018316E-2</v>
      </c>
    </row>
    <row r="1164" spans="9:53" x14ac:dyDescent="0.2">
      <c r="I1164" s="15" t="s">
        <v>18074</v>
      </c>
      <c r="J1164" s="43">
        <v>9000</v>
      </c>
      <c r="K1164" s="43">
        <v>1</v>
      </c>
      <c r="L1164" s="43">
        <v>2</v>
      </c>
      <c r="M1164" s="43">
        <v>0.1</v>
      </c>
      <c r="N1164" s="43">
        <v>0</v>
      </c>
      <c r="O1164" s="43">
        <v>0.27659574468085107</v>
      </c>
      <c r="P1164" s="43">
        <v>0.14761968262434991</v>
      </c>
      <c r="Q1164" s="43">
        <f t="shared" si="94"/>
        <v>0.42421542730520101</v>
      </c>
      <c r="R1164" s="42"/>
      <c r="S1164" s="15" t="s">
        <v>3630</v>
      </c>
      <c r="T1164" s="37">
        <v>1000</v>
      </c>
      <c r="U1164" s="37">
        <v>1E-3</v>
      </c>
      <c r="V1164" s="37">
        <v>10</v>
      </c>
      <c r="W1164" s="37">
        <v>0</v>
      </c>
      <c r="X1164" s="37">
        <v>0.30851063829787234</v>
      </c>
      <c r="Y1164" s="37">
        <v>0</v>
      </c>
      <c r="Z1164" s="37">
        <f t="shared" si="95"/>
        <v>0.30851063829787234</v>
      </c>
      <c r="AA1164" s="42"/>
      <c r="AJ1164" s="15" t="s">
        <v>10180</v>
      </c>
      <c r="AK1164" s="43">
        <v>9000</v>
      </c>
      <c r="AL1164" s="43">
        <v>1</v>
      </c>
      <c r="AM1164" s="43">
        <v>2</v>
      </c>
      <c r="AN1164" s="43">
        <v>0.1</v>
      </c>
      <c r="AO1164" s="43">
        <v>0</v>
      </c>
      <c r="AP1164" s="43">
        <v>8.5106382978723402E-2</v>
      </c>
      <c r="AQ1164" s="43">
        <v>-4.7828904731043419E-2</v>
      </c>
      <c r="AR1164" s="43">
        <f t="shared" si="96"/>
        <v>3.7277478247679983E-2</v>
      </c>
      <c r="AS1164" s="42"/>
      <c r="AT1164" s="15" t="s">
        <v>11971</v>
      </c>
      <c r="AU1164" s="37">
        <v>1000</v>
      </c>
      <c r="AV1164" s="37">
        <v>1E-3</v>
      </c>
      <c r="AW1164" s="37">
        <v>10</v>
      </c>
      <c r="AX1164" s="37">
        <v>0</v>
      </c>
      <c r="AY1164" s="37">
        <v>0.1276595744680851</v>
      </c>
      <c r="AZ1164" s="37">
        <v>-2.8968095047390213E-2</v>
      </c>
      <c r="BA1164" s="37">
        <f t="shared" si="97"/>
        <v>9.869147942069488E-2</v>
      </c>
    </row>
    <row r="1165" spans="9:53" x14ac:dyDescent="0.2">
      <c r="I1165" s="15" t="s">
        <v>18075</v>
      </c>
      <c r="J1165" s="43">
        <v>9000</v>
      </c>
      <c r="K1165" s="43">
        <v>1</v>
      </c>
      <c r="L1165" s="43">
        <v>2</v>
      </c>
      <c r="M1165" s="43">
        <v>0.1</v>
      </c>
      <c r="N1165" s="43">
        <v>1</v>
      </c>
      <c r="O1165" s="43">
        <v>0.24468085106382978</v>
      </c>
      <c r="P1165" s="43">
        <v>0.10930201521419991</v>
      </c>
      <c r="Q1165" s="43">
        <f t="shared" si="94"/>
        <v>0.35398286627802966</v>
      </c>
      <c r="R1165" s="42"/>
      <c r="S1165" s="15" t="s">
        <v>3631</v>
      </c>
      <c r="T1165" s="37">
        <v>1000</v>
      </c>
      <c r="U1165" s="37">
        <v>1E-3</v>
      </c>
      <c r="V1165" s="37">
        <v>10</v>
      </c>
      <c r="W1165" s="37">
        <v>1</v>
      </c>
      <c r="X1165" s="37">
        <v>0.30851063829787234</v>
      </c>
      <c r="Y1165" s="37">
        <v>0</v>
      </c>
      <c r="Z1165" s="37">
        <f t="shared" si="95"/>
        <v>0.30851063829787234</v>
      </c>
      <c r="AA1165" s="42"/>
      <c r="AJ1165" s="15" t="s">
        <v>10181</v>
      </c>
      <c r="AK1165" s="43">
        <v>9000</v>
      </c>
      <c r="AL1165" s="43">
        <v>1</v>
      </c>
      <c r="AM1165" s="43">
        <v>2</v>
      </c>
      <c r="AN1165" s="43">
        <v>0.1</v>
      </c>
      <c r="AO1165" s="43">
        <v>1</v>
      </c>
      <c r="AP1165" s="43">
        <v>0.13829787234042554</v>
      </c>
      <c r="AQ1165" s="43">
        <v>-1.7098584023510534E-2</v>
      </c>
      <c r="AR1165" s="43">
        <f t="shared" si="96"/>
        <v>0.12119928831691501</v>
      </c>
      <c r="AS1165" s="42"/>
      <c r="AT1165" s="15" t="s">
        <v>11972</v>
      </c>
      <c r="AU1165" s="37">
        <v>1000</v>
      </c>
      <c r="AV1165" s="37">
        <v>1E-3</v>
      </c>
      <c r="AW1165" s="37">
        <v>10</v>
      </c>
      <c r="AX1165" s="37">
        <v>1</v>
      </c>
      <c r="AY1165" s="37">
        <v>0.23404255319148937</v>
      </c>
      <c r="AZ1165" s="37">
        <v>0.11111111111111112</v>
      </c>
      <c r="BA1165" s="37">
        <f t="shared" si="97"/>
        <v>0.34515366430260047</v>
      </c>
    </row>
    <row r="1166" spans="9:53" x14ac:dyDescent="0.2">
      <c r="I1166" s="15" t="s">
        <v>18076</v>
      </c>
      <c r="J1166" s="43">
        <v>9000</v>
      </c>
      <c r="K1166" s="43">
        <v>1</v>
      </c>
      <c r="L1166" s="43">
        <v>2</v>
      </c>
      <c r="M1166" s="43">
        <v>0.1</v>
      </c>
      <c r="N1166" s="43">
        <v>2</v>
      </c>
      <c r="O1166" s="43">
        <v>0.25531914893617019</v>
      </c>
      <c r="P1166" s="43">
        <v>0.12278362884948671</v>
      </c>
      <c r="Q1166" s="43">
        <f t="shared" si="94"/>
        <v>0.37810277778565693</v>
      </c>
      <c r="R1166" s="42"/>
      <c r="S1166" s="15" t="s">
        <v>3632</v>
      </c>
      <c r="T1166" s="37">
        <v>1000</v>
      </c>
      <c r="U1166" s="37">
        <v>1E-3</v>
      </c>
      <c r="V1166" s="37">
        <v>10</v>
      </c>
      <c r="W1166" s="37">
        <v>2</v>
      </c>
      <c r="X1166" s="37">
        <v>0.30851063829787234</v>
      </c>
      <c r="Y1166" s="37">
        <v>0</v>
      </c>
      <c r="Z1166" s="37">
        <f t="shared" si="95"/>
        <v>0.30851063829787234</v>
      </c>
      <c r="AA1166" s="42"/>
      <c r="AJ1166" s="15" t="s">
        <v>10182</v>
      </c>
      <c r="AK1166" s="43">
        <v>9000</v>
      </c>
      <c r="AL1166" s="43">
        <v>1</v>
      </c>
      <c r="AM1166" s="43">
        <v>2</v>
      </c>
      <c r="AN1166" s="43">
        <v>0.1</v>
      </c>
      <c r="AO1166" s="43">
        <v>2</v>
      </c>
      <c r="AP1166" s="43">
        <v>0.14893617021276595</v>
      </c>
      <c r="AQ1166" s="43">
        <v>9.874917709019073E-3</v>
      </c>
      <c r="AR1166" s="43">
        <f t="shared" si="96"/>
        <v>0.15881108792178503</v>
      </c>
      <c r="AS1166" s="42"/>
      <c r="AT1166" s="15" t="s">
        <v>11973</v>
      </c>
      <c r="AU1166" s="37">
        <v>1000</v>
      </c>
      <c r="AV1166" s="37">
        <v>1E-3</v>
      </c>
      <c r="AW1166" s="37">
        <v>10</v>
      </c>
      <c r="AX1166" s="37">
        <v>2</v>
      </c>
      <c r="AY1166" s="37">
        <v>0.13829787234042554</v>
      </c>
      <c r="AZ1166" s="37">
        <v>-1.900428265524625E-2</v>
      </c>
      <c r="BA1166" s="37">
        <f t="shared" si="97"/>
        <v>0.11929358968517928</v>
      </c>
    </row>
    <row r="1167" spans="9:53" x14ac:dyDescent="0.2">
      <c r="I1167" s="15" t="s">
        <v>18077</v>
      </c>
      <c r="J1167" s="43">
        <v>9000</v>
      </c>
      <c r="K1167" s="43">
        <v>1</v>
      </c>
      <c r="L1167" s="43">
        <v>2</v>
      </c>
      <c r="M1167" s="43">
        <v>0.1</v>
      </c>
      <c r="N1167" s="43">
        <v>3</v>
      </c>
      <c r="O1167" s="43">
        <v>0.26595744680851063</v>
      </c>
      <c r="P1167" s="43">
        <v>0.13519999999999999</v>
      </c>
      <c r="Q1167" s="43">
        <f t="shared" si="94"/>
        <v>0.40115744680851062</v>
      </c>
      <c r="R1167" s="42"/>
      <c r="S1167" s="15" t="s">
        <v>3633</v>
      </c>
      <c r="T1167" s="37">
        <v>1000</v>
      </c>
      <c r="U1167" s="37">
        <v>1E-3</v>
      </c>
      <c r="V1167" s="37">
        <v>10</v>
      </c>
      <c r="W1167" s="37">
        <v>3</v>
      </c>
      <c r="X1167" s="37">
        <v>0.30851063829787234</v>
      </c>
      <c r="Y1167" s="37">
        <v>0</v>
      </c>
      <c r="Z1167" s="37">
        <f t="shared" si="95"/>
        <v>0.30851063829787234</v>
      </c>
      <c r="AA1167" s="42"/>
      <c r="AJ1167" s="15" t="s">
        <v>10183</v>
      </c>
      <c r="AK1167" s="43">
        <v>9000</v>
      </c>
      <c r="AL1167" s="43">
        <v>1</v>
      </c>
      <c r="AM1167" s="43">
        <v>2</v>
      </c>
      <c r="AN1167" s="43">
        <v>0.1</v>
      </c>
      <c r="AO1167" s="43">
        <v>3</v>
      </c>
      <c r="AP1167" s="43">
        <v>0.18085106382978725</v>
      </c>
      <c r="AQ1167" s="43">
        <v>6.2920766442257886E-2</v>
      </c>
      <c r="AR1167" s="43">
        <f t="shared" si="96"/>
        <v>0.24377183027204513</v>
      </c>
      <c r="AS1167" s="42"/>
      <c r="AT1167" s="15" t="s">
        <v>11974</v>
      </c>
      <c r="AU1167" s="37">
        <v>1000</v>
      </c>
      <c r="AV1167" s="37">
        <v>1E-3</v>
      </c>
      <c r="AW1167" s="37">
        <v>10</v>
      </c>
      <c r="AX1167" s="37">
        <v>3</v>
      </c>
      <c r="AY1167" s="37">
        <v>0.10638297872340426</v>
      </c>
      <c r="AZ1167" s="37">
        <v>-3.7718491260349582E-2</v>
      </c>
      <c r="BA1167" s="37">
        <f t="shared" si="97"/>
        <v>6.8664487463054674E-2</v>
      </c>
    </row>
    <row r="1168" spans="9:53" x14ac:dyDescent="0.2">
      <c r="I1168" s="15" t="s">
        <v>18078</v>
      </c>
      <c r="J1168" s="43">
        <v>9000</v>
      </c>
      <c r="K1168" s="43">
        <v>1</v>
      </c>
      <c r="L1168" s="43">
        <v>2</v>
      </c>
      <c r="M1168" s="43">
        <v>0.1</v>
      </c>
      <c r="N1168" s="43">
        <v>4</v>
      </c>
      <c r="O1168" s="43">
        <v>0.26595744680851063</v>
      </c>
      <c r="P1168" s="43">
        <v>0.13288770053475935</v>
      </c>
      <c r="Q1168" s="43">
        <f t="shared" si="94"/>
        <v>0.39884514734326998</v>
      </c>
      <c r="R1168" s="42"/>
      <c r="S1168" s="15" t="s">
        <v>3634</v>
      </c>
      <c r="T1168" s="37">
        <v>1000</v>
      </c>
      <c r="U1168" s="37">
        <v>1E-3</v>
      </c>
      <c r="V1168" s="37">
        <v>10</v>
      </c>
      <c r="W1168" s="37">
        <v>4</v>
      </c>
      <c r="X1168" s="37">
        <v>0.30851063829787234</v>
      </c>
      <c r="Y1168" s="37">
        <v>0</v>
      </c>
      <c r="Z1168" s="37">
        <f t="shared" si="95"/>
        <v>0.30851063829787234</v>
      </c>
      <c r="AA1168" s="42"/>
      <c r="AJ1168" s="15" t="s">
        <v>10184</v>
      </c>
      <c r="AK1168" s="43">
        <v>9000</v>
      </c>
      <c r="AL1168" s="43">
        <v>1</v>
      </c>
      <c r="AM1168" s="43">
        <v>2</v>
      </c>
      <c r="AN1168" s="43">
        <v>0.1</v>
      </c>
      <c r="AO1168" s="43">
        <v>4</v>
      </c>
      <c r="AP1168" s="43">
        <v>0.10638297872340426</v>
      </c>
      <c r="AQ1168" s="43">
        <v>-6.4294379296401138E-2</v>
      </c>
      <c r="AR1168" s="43">
        <f t="shared" si="96"/>
        <v>4.2088599427003118E-2</v>
      </c>
      <c r="AS1168" s="42"/>
      <c r="AT1168" s="15" t="s">
        <v>11975</v>
      </c>
      <c r="AU1168" s="37">
        <v>1000</v>
      </c>
      <c r="AV1168" s="37">
        <v>1E-3</v>
      </c>
      <c r="AW1168" s="37">
        <v>10</v>
      </c>
      <c r="AX1168" s="37">
        <v>4</v>
      </c>
      <c r="AY1168" s="37">
        <v>0.15957446808510639</v>
      </c>
      <c r="AZ1168" s="37">
        <v>2.3922187171398511E-2</v>
      </c>
      <c r="BA1168" s="37">
        <f t="shared" si="97"/>
        <v>0.18349665525650491</v>
      </c>
    </row>
    <row r="1169" spans="9:53" x14ac:dyDescent="0.2">
      <c r="I1169" s="15" t="s">
        <v>18079</v>
      </c>
      <c r="J1169" s="43">
        <v>9000</v>
      </c>
      <c r="K1169" s="43">
        <v>1</v>
      </c>
      <c r="L1169" s="43">
        <v>2</v>
      </c>
      <c r="M1169" s="43">
        <v>0.1</v>
      </c>
      <c r="N1169" s="43">
        <v>5</v>
      </c>
      <c r="O1169" s="43">
        <v>0.26595744680851063</v>
      </c>
      <c r="P1169" s="43">
        <v>0.13207547169811321</v>
      </c>
      <c r="Q1169" s="43">
        <f t="shared" si="94"/>
        <v>0.39803291850662381</v>
      </c>
      <c r="R1169" s="42"/>
      <c r="S1169" s="15" t="s">
        <v>3635</v>
      </c>
      <c r="T1169" s="37">
        <v>1000</v>
      </c>
      <c r="U1169" s="37">
        <v>1E-3</v>
      </c>
      <c r="V1169" s="37">
        <v>10</v>
      </c>
      <c r="W1169" s="37">
        <v>5</v>
      </c>
      <c r="X1169" s="37">
        <v>0.30851063829787234</v>
      </c>
      <c r="Y1169" s="37">
        <v>0</v>
      </c>
      <c r="Z1169" s="37">
        <f t="shared" si="95"/>
        <v>0.30851063829787234</v>
      </c>
      <c r="AA1169" s="42"/>
      <c r="AJ1169" s="15" t="s">
        <v>10185</v>
      </c>
      <c r="AK1169" s="43">
        <v>9000</v>
      </c>
      <c r="AL1169" s="43">
        <v>1</v>
      </c>
      <c r="AM1169" s="43">
        <v>2</v>
      </c>
      <c r="AN1169" s="43">
        <v>0.1</v>
      </c>
      <c r="AO1169" s="43">
        <v>5</v>
      </c>
      <c r="AP1169" s="43">
        <v>0.21276595744680851</v>
      </c>
      <c r="AQ1169" s="43">
        <v>7.2162198212618406E-2</v>
      </c>
      <c r="AR1169" s="43">
        <f t="shared" si="96"/>
        <v>0.28492815565942692</v>
      </c>
      <c r="AS1169" s="42"/>
      <c r="AT1169" s="15" t="s">
        <v>11976</v>
      </c>
      <c r="AU1169" s="37">
        <v>1000</v>
      </c>
      <c r="AV1169" s="37">
        <v>1E-3</v>
      </c>
      <c r="AW1169" s="37">
        <v>10</v>
      </c>
      <c r="AX1169" s="37">
        <v>5</v>
      </c>
      <c r="AY1169" s="37">
        <v>0.1702127659574468</v>
      </c>
      <c r="AZ1169" s="37">
        <v>3.310035605960699E-2</v>
      </c>
      <c r="BA1169" s="37">
        <f t="shared" si="97"/>
        <v>0.20331312201705379</v>
      </c>
    </row>
    <row r="1170" spans="9:53" x14ac:dyDescent="0.2">
      <c r="I1170" s="15" t="s">
        <v>18080</v>
      </c>
      <c r="J1170" s="43">
        <v>9000</v>
      </c>
      <c r="K1170" s="43">
        <v>1</v>
      </c>
      <c r="L1170" s="43">
        <v>2</v>
      </c>
      <c r="M1170" s="43">
        <v>0.1</v>
      </c>
      <c r="N1170" s="43">
        <v>6</v>
      </c>
      <c r="O1170" s="43">
        <v>0.25531914893617019</v>
      </c>
      <c r="P1170" s="43">
        <v>0.11914323962516728</v>
      </c>
      <c r="Q1170" s="43">
        <f t="shared" si="94"/>
        <v>0.37446238856133746</v>
      </c>
      <c r="R1170" s="42"/>
      <c r="S1170" s="15" t="s">
        <v>3636</v>
      </c>
      <c r="T1170" s="37">
        <v>1000</v>
      </c>
      <c r="U1170" s="37">
        <v>1E-3</v>
      </c>
      <c r="V1170" s="37">
        <v>10</v>
      </c>
      <c r="W1170" s="37">
        <v>6</v>
      </c>
      <c r="X1170" s="37">
        <v>0.30851063829787234</v>
      </c>
      <c r="Y1170" s="37">
        <v>0</v>
      </c>
      <c r="Z1170" s="37">
        <f t="shared" si="95"/>
        <v>0.30851063829787234</v>
      </c>
      <c r="AA1170" s="42"/>
      <c r="AJ1170" s="15" t="s">
        <v>10186</v>
      </c>
      <c r="AK1170" s="43">
        <v>9000</v>
      </c>
      <c r="AL1170" s="43">
        <v>1</v>
      </c>
      <c r="AM1170" s="43">
        <v>2</v>
      </c>
      <c r="AN1170" s="43">
        <v>0.1</v>
      </c>
      <c r="AO1170" s="43">
        <v>6</v>
      </c>
      <c r="AP1170" s="43">
        <v>0.18085106382978725</v>
      </c>
      <c r="AQ1170" s="43">
        <v>4.9382716049382755E-2</v>
      </c>
      <c r="AR1170" s="43">
        <f t="shared" si="96"/>
        <v>0.23023377987916999</v>
      </c>
      <c r="AS1170" s="42"/>
      <c r="AT1170" s="15" t="s">
        <v>11977</v>
      </c>
      <c r="AU1170" s="37">
        <v>1000</v>
      </c>
      <c r="AV1170" s="37">
        <v>1E-3</v>
      </c>
      <c r="AW1170" s="37">
        <v>10</v>
      </c>
      <c r="AX1170" s="37">
        <v>6</v>
      </c>
      <c r="AY1170" s="37">
        <v>0.15957446808510639</v>
      </c>
      <c r="AZ1170" s="37">
        <v>3.1812255541069111E-2</v>
      </c>
      <c r="BA1170" s="37">
        <f t="shared" si="97"/>
        <v>0.19138672362617551</v>
      </c>
    </row>
    <row r="1171" spans="9:53" x14ac:dyDescent="0.2">
      <c r="I1171" s="15" t="s">
        <v>18081</v>
      </c>
      <c r="J1171" s="43">
        <v>9000</v>
      </c>
      <c r="K1171" s="43">
        <v>1</v>
      </c>
      <c r="L1171" s="43">
        <v>2</v>
      </c>
      <c r="M1171" s="43">
        <v>0.1</v>
      </c>
      <c r="N1171" s="43">
        <v>7</v>
      </c>
      <c r="O1171" s="43">
        <v>0.25531914893617019</v>
      </c>
      <c r="P1171" s="43">
        <v>0.12114331507947107</v>
      </c>
      <c r="Q1171" s="43">
        <f t="shared" si="94"/>
        <v>0.37646246401564126</v>
      </c>
      <c r="R1171" s="42"/>
      <c r="S1171" s="15" t="s">
        <v>3637</v>
      </c>
      <c r="T1171" s="37">
        <v>1000</v>
      </c>
      <c r="U1171" s="37">
        <v>1E-3</v>
      </c>
      <c r="V1171" s="37">
        <v>10</v>
      </c>
      <c r="W1171" s="37">
        <v>7</v>
      </c>
      <c r="X1171" s="37">
        <v>0.30851063829787234</v>
      </c>
      <c r="Y1171" s="37">
        <v>0</v>
      </c>
      <c r="Z1171" s="37">
        <f t="shared" si="95"/>
        <v>0.30851063829787234</v>
      </c>
      <c r="AA1171" s="42"/>
      <c r="AJ1171" s="15" t="s">
        <v>10187</v>
      </c>
      <c r="AK1171" s="43">
        <v>9000</v>
      </c>
      <c r="AL1171" s="43">
        <v>1</v>
      </c>
      <c r="AM1171" s="43">
        <v>2</v>
      </c>
      <c r="AN1171" s="43">
        <v>0.1</v>
      </c>
      <c r="AO1171" s="43">
        <v>7</v>
      </c>
      <c r="AP1171" s="43">
        <v>7.4468085106382975E-2</v>
      </c>
      <c r="AQ1171" s="43">
        <v>-6.4150943396226429E-2</v>
      </c>
      <c r="AR1171" s="43">
        <f t="shared" si="96"/>
        <v>1.0317141710156547E-2</v>
      </c>
      <c r="AS1171" s="42"/>
      <c r="AT1171" s="15" t="s">
        <v>11978</v>
      </c>
      <c r="AU1171" s="37">
        <v>1000</v>
      </c>
      <c r="AV1171" s="37">
        <v>1E-3</v>
      </c>
      <c r="AW1171" s="37">
        <v>10</v>
      </c>
      <c r="AX1171" s="37">
        <v>7</v>
      </c>
      <c r="AY1171" s="37">
        <v>0.1702127659574468</v>
      </c>
      <c r="AZ1171" s="37">
        <v>4.5436792084364026E-2</v>
      </c>
      <c r="BA1171" s="37">
        <f t="shared" si="97"/>
        <v>0.21564955804181082</v>
      </c>
    </row>
    <row r="1172" spans="9:53" x14ac:dyDescent="0.2">
      <c r="I1172" s="15" t="s">
        <v>18082</v>
      </c>
      <c r="J1172" s="43">
        <v>9000</v>
      </c>
      <c r="K1172" s="43">
        <v>1</v>
      </c>
      <c r="L1172" s="43">
        <v>2</v>
      </c>
      <c r="M1172" s="43">
        <v>0.1</v>
      </c>
      <c r="N1172" s="43">
        <v>8</v>
      </c>
      <c r="O1172" s="43">
        <v>0.26595744680851063</v>
      </c>
      <c r="P1172" s="43">
        <v>0.13114534494306762</v>
      </c>
      <c r="Q1172" s="43">
        <f t="shared" si="94"/>
        <v>0.39710279175157825</v>
      </c>
      <c r="R1172" s="42"/>
      <c r="S1172" s="15" t="s">
        <v>3638</v>
      </c>
      <c r="T1172" s="37">
        <v>1000</v>
      </c>
      <c r="U1172" s="37">
        <v>1E-3</v>
      </c>
      <c r="V1172" s="37">
        <v>10</v>
      </c>
      <c r="W1172" s="37">
        <v>8</v>
      </c>
      <c r="X1172" s="37">
        <v>0.30851063829787234</v>
      </c>
      <c r="Y1172" s="37">
        <v>0</v>
      </c>
      <c r="Z1172" s="37">
        <f t="shared" si="95"/>
        <v>0.30851063829787234</v>
      </c>
      <c r="AA1172" s="42"/>
      <c r="AJ1172" s="15" t="s">
        <v>10188</v>
      </c>
      <c r="AK1172" s="43">
        <v>9000</v>
      </c>
      <c r="AL1172" s="43">
        <v>1</v>
      </c>
      <c r="AM1172" s="43">
        <v>2</v>
      </c>
      <c r="AN1172" s="43">
        <v>0.1</v>
      </c>
      <c r="AO1172" s="43">
        <v>8</v>
      </c>
      <c r="AP1172" s="43">
        <v>7.4468085106382975E-2</v>
      </c>
      <c r="AQ1172" s="43">
        <v>-8.5623257666268437E-2</v>
      </c>
      <c r="AR1172" s="43">
        <f t="shared" si="96"/>
        <v>-1.1155172559885462E-2</v>
      </c>
      <c r="AS1172" s="42"/>
      <c r="AT1172" s="15" t="s">
        <v>11979</v>
      </c>
      <c r="AU1172" s="37">
        <v>1000</v>
      </c>
      <c r="AV1172" s="37">
        <v>1E-3</v>
      </c>
      <c r="AW1172" s="37">
        <v>10</v>
      </c>
      <c r="AX1172" s="37">
        <v>8</v>
      </c>
      <c r="AY1172" s="37">
        <v>0.13829787234042554</v>
      </c>
      <c r="AZ1172" s="37">
        <v>-1.641970364437324E-2</v>
      </c>
      <c r="BA1172" s="37">
        <f t="shared" si="97"/>
        <v>0.12187816869605229</v>
      </c>
    </row>
    <row r="1173" spans="9:53" x14ac:dyDescent="0.2">
      <c r="I1173" s="15" t="s">
        <v>18083</v>
      </c>
      <c r="J1173" s="43">
        <v>9000</v>
      </c>
      <c r="K1173" s="43">
        <v>1</v>
      </c>
      <c r="L1173" s="43">
        <v>2</v>
      </c>
      <c r="M1173" s="43">
        <v>0.1</v>
      </c>
      <c r="N1173" s="43">
        <v>9</v>
      </c>
      <c r="O1173" s="43">
        <v>0.27659574468085107</v>
      </c>
      <c r="P1173" s="43">
        <v>0.1427038626609442</v>
      </c>
      <c r="Q1173" s="43">
        <f t="shared" si="94"/>
        <v>0.41929960734179528</v>
      </c>
      <c r="R1173" s="42"/>
      <c r="S1173" s="15" t="s">
        <v>3639</v>
      </c>
      <c r="T1173" s="37">
        <v>1000</v>
      </c>
      <c r="U1173" s="37">
        <v>1E-3</v>
      </c>
      <c r="V1173" s="37">
        <v>10</v>
      </c>
      <c r="W1173" s="37">
        <v>9</v>
      </c>
      <c r="X1173" s="37">
        <v>0.30851063829787234</v>
      </c>
      <c r="Y1173" s="37">
        <v>0</v>
      </c>
      <c r="Z1173" s="37">
        <f t="shared" si="95"/>
        <v>0.30851063829787234</v>
      </c>
      <c r="AA1173" s="42"/>
      <c r="AJ1173" s="15" t="s">
        <v>10189</v>
      </c>
      <c r="AK1173" s="43">
        <v>9000</v>
      </c>
      <c r="AL1173" s="43">
        <v>1</v>
      </c>
      <c r="AM1173" s="43">
        <v>2</v>
      </c>
      <c r="AN1173" s="43">
        <v>0.1</v>
      </c>
      <c r="AO1173" s="43">
        <v>9</v>
      </c>
      <c r="AP1173" s="43">
        <v>0.1276595744680851</v>
      </c>
      <c r="AQ1173" s="43">
        <v>-8.7684858002879361E-3</v>
      </c>
      <c r="AR1173" s="43">
        <f t="shared" si="96"/>
        <v>0.11889108866779716</v>
      </c>
      <c r="AS1173" s="42"/>
      <c r="AT1173" s="15" t="s">
        <v>11980</v>
      </c>
      <c r="AU1173" s="37">
        <v>1000</v>
      </c>
      <c r="AV1173" s="37">
        <v>1E-3</v>
      </c>
      <c r="AW1173" s="37">
        <v>10</v>
      </c>
      <c r="AX1173" s="37">
        <v>9</v>
      </c>
      <c r="AY1173" s="37">
        <v>0.1702127659574468</v>
      </c>
      <c r="AZ1173" s="37">
        <v>2.2269635951460184E-2</v>
      </c>
      <c r="BA1173" s="37">
        <f t="shared" si="97"/>
        <v>0.19248240190890697</v>
      </c>
    </row>
    <row r="1174" spans="9:53" x14ac:dyDescent="0.2">
      <c r="I1174" s="15" t="s">
        <v>18084</v>
      </c>
      <c r="J1174" s="43">
        <v>9000</v>
      </c>
      <c r="K1174" s="43">
        <v>1</v>
      </c>
      <c r="L1174" s="43">
        <v>2</v>
      </c>
      <c r="M1174" s="43">
        <v>1</v>
      </c>
      <c r="N1174" s="43">
        <v>0</v>
      </c>
      <c r="O1174" s="43">
        <v>0.26595744680851063</v>
      </c>
      <c r="P1174" s="43">
        <v>0.13864541832669325</v>
      </c>
      <c r="Q1174" s="43">
        <f t="shared" si="94"/>
        <v>0.40460286513520388</v>
      </c>
      <c r="R1174" s="42"/>
      <c r="S1174" s="15" t="s">
        <v>3640</v>
      </c>
      <c r="T1174" s="37">
        <v>1000</v>
      </c>
      <c r="U1174" s="37">
        <v>1E-3</v>
      </c>
      <c r="V1174" s="37">
        <v>100</v>
      </c>
      <c r="W1174" s="37">
        <v>0</v>
      </c>
      <c r="X1174" s="37">
        <v>0.30851063829787234</v>
      </c>
      <c r="Y1174" s="37">
        <v>0</v>
      </c>
      <c r="Z1174" s="37">
        <f t="shared" si="95"/>
        <v>0.30851063829787234</v>
      </c>
      <c r="AA1174" s="42"/>
      <c r="AJ1174" s="15" t="s">
        <v>10190</v>
      </c>
      <c r="AK1174" s="43">
        <v>9000</v>
      </c>
      <c r="AL1174" s="43">
        <v>1</v>
      </c>
      <c r="AM1174" s="43">
        <v>2</v>
      </c>
      <c r="AN1174" s="43">
        <v>1</v>
      </c>
      <c r="AO1174" s="43">
        <v>0</v>
      </c>
      <c r="AP1174" s="43">
        <v>0.13829787234042554</v>
      </c>
      <c r="AQ1174" s="43">
        <v>-1.2096238202844617E-2</v>
      </c>
      <c r="AR1174" s="43">
        <f t="shared" si="96"/>
        <v>0.12620163413758093</v>
      </c>
      <c r="AS1174" s="42"/>
      <c r="AT1174" s="15" t="s">
        <v>11981</v>
      </c>
      <c r="AU1174" s="37">
        <v>1000</v>
      </c>
      <c r="AV1174" s="37">
        <v>1E-3</v>
      </c>
      <c r="AW1174" s="37">
        <v>100</v>
      </c>
      <c r="AX1174" s="37">
        <v>0</v>
      </c>
      <c r="AY1174" s="37">
        <v>9.5744680851063829E-2</v>
      </c>
      <c r="AZ1174" s="37">
        <v>-5.2007899934167226E-2</v>
      </c>
      <c r="BA1174" s="37">
        <f t="shared" si="97"/>
        <v>4.3736780916896603E-2</v>
      </c>
    </row>
    <row r="1175" spans="9:53" x14ac:dyDescent="0.2">
      <c r="I1175" s="15" t="s">
        <v>18085</v>
      </c>
      <c r="J1175" s="43">
        <v>9000</v>
      </c>
      <c r="K1175" s="43">
        <v>1</v>
      </c>
      <c r="L1175" s="43">
        <v>2</v>
      </c>
      <c r="M1175" s="43">
        <v>1</v>
      </c>
      <c r="N1175" s="43">
        <v>1</v>
      </c>
      <c r="O1175" s="43">
        <v>0.25531914893617019</v>
      </c>
      <c r="P1175" s="43">
        <v>0.12348474756893565</v>
      </c>
      <c r="Q1175" s="43">
        <f t="shared" si="94"/>
        <v>0.37880389650510582</v>
      </c>
      <c r="R1175" s="42"/>
      <c r="S1175" s="15" t="s">
        <v>3641</v>
      </c>
      <c r="T1175" s="37">
        <v>1000</v>
      </c>
      <c r="U1175" s="37">
        <v>1E-3</v>
      </c>
      <c r="V1175" s="37">
        <v>100</v>
      </c>
      <c r="W1175" s="37">
        <v>1</v>
      </c>
      <c r="X1175" s="37">
        <v>0.30851063829787234</v>
      </c>
      <c r="Y1175" s="37">
        <v>0</v>
      </c>
      <c r="Z1175" s="37">
        <f t="shared" si="95"/>
        <v>0.30851063829787234</v>
      </c>
      <c r="AA1175" s="42"/>
      <c r="AJ1175" s="15" t="s">
        <v>10191</v>
      </c>
      <c r="AK1175" s="43">
        <v>9000</v>
      </c>
      <c r="AL1175" s="43">
        <v>1</v>
      </c>
      <c r="AM1175" s="43">
        <v>2</v>
      </c>
      <c r="AN1175" s="43">
        <v>1</v>
      </c>
      <c r="AO1175" s="43">
        <v>1</v>
      </c>
      <c r="AP1175" s="43">
        <v>0.13829787234042554</v>
      </c>
      <c r="AQ1175" s="43">
        <v>-2.7657052548399636E-3</v>
      </c>
      <c r="AR1175" s="43">
        <f t="shared" si="96"/>
        <v>0.13553216708558558</v>
      </c>
      <c r="AS1175" s="42"/>
      <c r="AT1175" s="15" t="s">
        <v>11982</v>
      </c>
      <c r="AU1175" s="37">
        <v>1000</v>
      </c>
      <c r="AV1175" s="37">
        <v>1E-3</v>
      </c>
      <c r="AW1175" s="37">
        <v>100</v>
      </c>
      <c r="AX1175" s="37">
        <v>1</v>
      </c>
      <c r="AY1175" s="37">
        <v>0.11702127659574468</v>
      </c>
      <c r="AZ1175" s="37">
        <v>-3.2147109406006062E-2</v>
      </c>
      <c r="BA1175" s="37">
        <f t="shared" si="97"/>
        <v>8.4874167189738614E-2</v>
      </c>
    </row>
    <row r="1176" spans="9:53" x14ac:dyDescent="0.2">
      <c r="I1176" s="15" t="s">
        <v>18086</v>
      </c>
      <c r="J1176" s="43">
        <v>9000</v>
      </c>
      <c r="K1176" s="43">
        <v>1</v>
      </c>
      <c r="L1176" s="43">
        <v>2</v>
      </c>
      <c r="M1176" s="43">
        <v>1</v>
      </c>
      <c r="N1176" s="43">
        <v>2</v>
      </c>
      <c r="O1176" s="43">
        <v>0.26595744680851063</v>
      </c>
      <c r="P1176" s="43">
        <v>0.12974641084127198</v>
      </c>
      <c r="Q1176" s="43">
        <f t="shared" si="94"/>
        <v>0.39570385764978261</v>
      </c>
      <c r="R1176" s="42"/>
      <c r="S1176" s="15" t="s">
        <v>3642</v>
      </c>
      <c r="T1176" s="37">
        <v>1000</v>
      </c>
      <c r="U1176" s="37">
        <v>1E-3</v>
      </c>
      <c r="V1176" s="37">
        <v>100</v>
      </c>
      <c r="W1176" s="37">
        <v>2</v>
      </c>
      <c r="X1176" s="37">
        <v>0.30851063829787234</v>
      </c>
      <c r="Y1176" s="37">
        <v>0</v>
      </c>
      <c r="Z1176" s="37">
        <f t="shared" si="95"/>
        <v>0.30851063829787234</v>
      </c>
      <c r="AA1176" s="42"/>
      <c r="AJ1176" s="15" t="s">
        <v>10192</v>
      </c>
      <c r="AK1176" s="43">
        <v>9000</v>
      </c>
      <c r="AL1176" s="43">
        <v>1</v>
      </c>
      <c r="AM1176" s="43">
        <v>2</v>
      </c>
      <c r="AN1176" s="43">
        <v>1</v>
      </c>
      <c r="AO1176" s="43">
        <v>2</v>
      </c>
      <c r="AP1176" s="43">
        <v>0.10638297872340426</v>
      </c>
      <c r="AQ1176" s="43">
        <v>-4.6243540479660783E-2</v>
      </c>
      <c r="AR1176" s="43">
        <f t="shared" si="96"/>
        <v>6.0139438243743473E-2</v>
      </c>
      <c r="AS1176" s="42"/>
      <c r="AT1176" s="15" t="s">
        <v>11983</v>
      </c>
      <c r="AU1176" s="37">
        <v>1000</v>
      </c>
      <c r="AV1176" s="37">
        <v>1E-3</v>
      </c>
      <c r="AW1176" s="37">
        <v>100</v>
      </c>
      <c r="AX1176" s="37">
        <v>2</v>
      </c>
      <c r="AY1176" s="37">
        <v>7.4468085106382975E-2</v>
      </c>
      <c r="AZ1176" s="37">
        <v>-6.9299163179916343E-2</v>
      </c>
      <c r="BA1176" s="37">
        <f t="shared" si="97"/>
        <v>5.1689219264666325E-3</v>
      </c>
    </row>
    <row r="1177" spans="9:53" x14ac:dyDescent="0.2">
      <c r="I1177" s="15" t="s">
        <v>18087</v>
      </c>
      <c r="J1177" s="43">
        <v>9000</v>
      </c>
      <c r="K1177" s="43">
        <v>1</v>
      </c>
      <c r="L1177" s="43">
        <v>2</v>
      </c>
      <c r="M1177" s="43">
        <v>1</v>
      </c>
      <c r="N1177" s="43">
        <v>3</v>
      </c>
      <c r="O1177" s="43">
        <v>0.25531914893617019</v>
      </c>
      <c r="P1177" s="43">
        <v>0.12055600106923284</v>
      </c>
      <c r="Q1177" s="43">
        <f t="shared" si="94"/>
        <v>0.37587515000540306</v>
      </c>
      <c r="R1177" s="42"/>
      <c r="S1177" s="15" t="s">
        <v>3643</v>
      </c>
      <c r="T1177" s="37">
        <v>1000</v>
      </c>
      <c r="U1177" s="37">
        <v>1E-3</v>
      </c>
      <c r="V1177" s="37">
        <v>100</v>
      </c>
      <c r="W1177" s="37">
        <v>3</v>
      </c>
      <c r="X1177" s="37">
        <v>0.30851063829787234</v>
      </c>
      <c r="Y1177" s="37">
        <v>0</v>
      </c>
      <c r="Z1177" s="37">
        <f t="shared" si="95"/>
        <v>0.30851063829787234</v>
      </c>
      <c r="AA1177" s="42"/>
      <c r="AJ1177" s="15" t="s">
        <v>10193</v>
      </c>
      <c r="AK1177" s="43">
        <v>9000</v>
      </c>
      <c r="AL1177" s="43">
        <v>1</v>
      </c>
      <c r="AM1177" s="43">
        <v>2</v>
      </c>
      <c r="AN1177" s="43">
        <v>1</v>
      </c>
      <c r="AO1177" s="43">
        <v>3</v>
      </c>
      <c r="AP1177" s="43">
        <v>0.18085106382978725</v>
      </c>
      <c r="AQ1177" s="43">
        <v>4.6628029504741854E-2</v>
      </c>
      <c r="AR1177" s="43">
        <f t="shared" si="96"/>
        <v>0.22747909333452909</v>
      </c>
      <c r="AS1177" s="42"/>
      <c r="AT1177" s="15" t="s">
        <v>11984</v>
      </c>
      <c r="AU1177" s="37">
        <v>1000</v>
      </c>
      <c r="AV1177" s="37">
        <v>1E-3</v>
      </c>
      <c r="AW1177" s="37">
        <v>100</v>
      </c>
      <c r="AX1177" s="37">
        <v>3</v>
      </c>
      <c r="AY1177" s="37">
        <v>0.1276595744680851</v>
      </c>
      <c r="AZ1177" s="37">
        <v>-1.367701209889534E-2</v>
      </c>
      <c r="BA1177" s="37">
        <f t="shared" si="97"/>
        <v>0.11398256236918976</v>
      </c>
    </row>
    <row r="1178" spans="9:53" x14ac:dyDescent="0.2">
      <c r="I1178" s="15" t="s">
        <v>18088</v>
      </c>
      <c r="J1178" s="43">
        <v>9000</v>
      </c>
      <c r="K1178" s="43">
        <v>1</v>
      </c>
      <c r="L1178" s="43">
        <v>2</v>
      </c>
      <c r="M1178" s="43">
        <v>1</v>
      </c>
      <c r="N1178" s="43">
        <v>4</v>
      </c>
      <c r="O1178" s="43">
        <v>0.26595744680851063</v>
      </c>
      <c r="P1178" s="43">
        <v>0.13265579031826691</v>
      </c>
      <c r="Q1178" s="43">
        <f t="shared" si="94"/>
        <v>0.39861323712677754</v>
      </c>
      <c r="R1178" s="42"/>
      <c r="S1178" s="15" t="s">
        <v>3644</v>
      </c>
      <c r="T1178" s="37">
        <v>1000</v>
      </c>
      <c r="U1178" s="37">
        <v>1E-3</v>
      </c>
      <c r="V1178" s="37">
        <v>100</v>
      </c>
      <c r="W1178" s="37">
        <v>4</v>
      </c>
      <c r="X1178" s="37">
        <v>0.30851063829787234</v>
      </c>
      <c r="Y1178" s="37">
        <v>0</v>
      </c>
      <c r="Z1178" s="37">
        <f t="shared" si="95"/>
        <v>0.30851063829787234</v>
      </c>
      <c r="AA1178" s="42"/>
      <c r="AJ1178" s="15" t="s">
        <v>10194</v>
      </c>
      <c r="AK1178" s="43">
        <v>9000</v>
      </c>
      <c r="AL1178" s="43">
        <v>1</v>
      </c>
      <c r="AM1178" s="43">
        <v>2</v>
      </c>
      <c r="AN1178" s="43">
        <v>1</v>
      </c>
      <c r="AO1178" s="43">
        <v>4</v>
      </c>
      <c r="AP1178" s="43">
        <v>0.19148936170212766</v>
      </c>
      <c r="AQ1178" s="43">
        <v>3.4464116772536815E-2</v>
      </c>
      <c r="AR1178" s="43">
        <f t="shared" si="96"/>
        <v>0.22595347847466446</v>
      </c>
      <c r="AS1178" s="42"/>
      <c r="AT1178" s="15" t="s">
        <v>11985</v>
      </c>
      <c r="AU1178" s="37">
        <v>1000</v>
      </c>
      <c r="AV1178" s="37">
        <v>1E-3</v>
      </c>
      <c r="AW1178" s="37">
        <v>100</v>
      </c>
      <c r="AX1178" s="37">
        <v>4</v>
      </c>
      <c r="AY1178" s="37">
        <v>0.13829787234042554</v>
      </c>
      <c r="AZ1178" s="37">
        <v>-6.0782241014799201E-3</v>
      </c>
      <c r="BA1178" s="37">
        <f t="shared" si="97"/>
        <v>0.13221964823894561</v>
      </c>
    </row>
    <row r="1179" spans="9:53" x14ac:dyDescent="0.2">
      <c r="I1179" s="15" t="s">
        <v>18089</v>
      </c>
      <c r="J1179" s="43">
        <v>9000</v>
      </c>
      <c r="K1179" s="43">
        <v>1</v>
      </c>
      <c r="L1179" s="43">
        <v>2</v>
      </c>
      <c r="M1179" s="43">
        <v>1</v>
      </c>
      <c r="N1179" s="43">
        <v>5</v>
      </c>
      <c r="O1179" s="43">
        <v>0.24468085106382978</v>
      </c>
      <c r="P1179" s="43">
        <v>0.11403159431833268</v>
      </c>
      <c r="Q1179" s="43">
        <f t="shared" si="94"/>
        <v>0.35871244538216246</v>
      </c>
      <c r="R1179" s="42"/>
      <c r="S1179" s="15" t="s">
        <v>3645</v>
      </c>
      <c r="T1179" s="37">
        <v>1000</v>
      </c>
      <c r="U1179" s="37">
        <v>1E-3</v>
      </c>
      <c r="V1179" s="37">
        <v>100</v>
      </c>
      <c r="W1179" s="37">
        <v>5</v>
      </c>
      <c r="X1179" s="37">
        <v>0.30851063829787234</v>
      </c>
      <c r="Y1179" s="37">
        <v>0</v>
      </c>
      <c r="Z1179" s="37">
        <f t="shared" si="95"/>
        <v>0.30851063829787234</v>
      </c>
      <c r="AA1179" s="42"/>
      <c r="AJ1179" s="15" t="s">
        <v>10195</v>
      </c>
      <c r="AK1179" s="43">
        <v>9000</v>
      </c>
      <c r="AL1179" s="43">
        <v>1</v>
      </c>
      <c r="AM1179" s="43">
        <v>2</v>
      </c>
      <c r="AN1179" s="43">
        <v>1</v>
      </c>
      <c r="AO1179" s="43">
        <v>5</v>
      </c>
      <c r="AP1179" s="43">
        <v>0.20212765957446807</v>
      </c>
      <c r="AQ1179" s="43">
        <v>5.949839914621128E-2</v>
      </c>
      <c r="AR1179" s="43">
        <f t="shared" si="96"/>
        <v>0.26162605872067934</v>
      </c>
      <c r="AS1179" s="42"/>
      <c r="AT1179" s="15" t="s">
        <v>11986</v>
      </c>
      <c r="AU1179" s="37">
        <v>1000</v>
      </c>
      <c r="AV1179" s="37">
        <v>1E-3</v>
      </c>
      <c r="AW1179" s="37">
        <v>100</v>
      </c>
      <c r="AX1179" s="37">
        <v>5</v>
      </c>
      <c r="AY1179" s="37">
        <v>8.5106382978723402E-2</v>
      </c>
      <c r="AZ1179" s="37">
        <v>-7.1722126474877385E-2</v>
      </c>
      <c r="BA1179" s="37">
        <f t="shared" si="97"/>
        <v>1.3384256503846018E-2</v>
      </c>
    </row>
    <row r="1180" spans="9:53" x14ac:dyDescent="0.2">
      <c r="I1180" s="15" t="s">
        <v>18090</v>
      </c>
      <c r="J1180" s="43">
        <v>9000</v>
      </c>
      <c r="K1180" s="43">
        <v>1</v>
      </c>
      <c r="L1180" s="43">
        <v>2</v>
      </c>
      <c r="M1180" s="43">
        <v>1</v>
      </c>
      <c r="N1180" s="43">
        <v>6</v>
      </c>
      <c r="O1180" s="43">
        <v>0.25531914893617019</v>
      </c>
      <c r="P1180" s="43">
        <v>0.12090848363393453</v>
      </c>
      <c r="Q1180" s="43">
        <f t="shared" si="94"/>
        <v>0.37622763257010472</v>
      </c>
      <c r="R1180" s="42"/>
      <c r="S1180" s="15" t="s">
        <v>3646</v>
      </c>
      <c r="T1180" s="37">
        <v>1000</v>
      </c>
      <c r="U1180" s="37">
        <v>1E-3</v>
      </c>
      <c r="V1180" s="37">
        <v>100</v>
      </c>
      <c r="W1180" s="37">
        <v>6</v>
      </c>
      <c r="X1180" s="37">
        <v>0.30851063829787234</v>
      </c>
      <c r="Y1180" s="37">
        <v>0</v>
      </c>
      <c r="Z1180" s="37">
        <f t="shared" si="95"/>
        <v>0.30851063829787234</v>
      </c>
      <c r="AA1180" s="42"/>
      <c r="AJ1180" s="15" t="s">
        <v>10196</v>
      </c>
      <c r="AK1180" s="43">
        <v>9000</v>
      </c>
      <c r="AL1180" s="43">
        <v>1</v>
      </c>
      <c r="AM1180" s="43">
        <v>2</v>
      </c>
      <c r="AN1180" s="43">
        <v>1</v>
      </c>
      <c r="AO1180" s="43">
        <v>6</v>
      </c>
      <c r="AP1180" s="43">
        <v>0.13829787234042554</v>
      </c>
      <c r="AQ1180" s="43">
        <v>-2.2377254179281264E-3</v>
      </c>
      <c r="AR1180" s="43">
        <f t="shared" si="96"/>
        <v>0.1360601469224974</v>
      </c>
      <c r="AS1180" s="42"/>
      <c r="AT1180" s="15" t="s">
        <v>11987</v>
      </c>
      <c r="AU1180" s="37">
        <v>1000</v>
      </c>
      <c r="AV1180" s="37">
        <v>1E-3</v>
      </c>
      <c r="AW1180" s="37">
        <v>100</v>
      </c>
      <c r="AX1180" s="37">
        <v>6</v>
      </c>
      <c r="AY1180" s="37">
        <v>0.11702127659574468</v>
      </c>
      <c r="AZ1180" s="37">
        <v>-2.0402825006539383E-2</v>
      </c>
      <c r="BA1180" s="37">
        <f t="shared" si="97"/>
        <v>9.6618451589205304E-2</v>
      </c>
    </row>
    <row r="1181" spans="9:53" x14ac:dyDescent="0.2">
      <c r="I1181" s="15" t="s">
        <v>18091</v>
      </c>
      <c r="J1181" s="43">
        <v>9000</v>
      </c>
      <c r="K1181" s="43">
        <v>1</v>
      </c>
      <c r="L1181" s="43">
        <v>2</v>
      </c>
      <c r="M1181" s="43">
        <v>1</v>
      </c>
      <c r="N1181" s="43">
        <v>7</v>
      </c>
      <c r="O1181" s="43">
        <v>0.25531914893617019</v>
      </c>
      <c r="P1181" s="43">
        <v>0.11878933976161778</v>
      </c>
      <c r="Q1181" s="43">
        <f t="shared" si="94"/>
        <v>0.37410848869778796</v>
      </c>
      <c r="R1181" s="42"/>
      <c r="S1181" s="15" t="s">
        <v>3647</v>
      </c>
      <c r="T1181" s="37">
        <v>1000</v>
      </c>
      <c r="U1181" s="37">
        <v>1E-3</v>
      </c>
      <c r="V1181" s="37">
        <v>100</v>
      </c>
      <c r="W1181" s="37">
        <v>7</v>
      </c>
      <c r="X1181" s="37">
        <v>0.30851063829787234</v>
      </c>
      <c r="Y1181" s="37">
        <v>0</v>
      </c>
      <c r="Z1181" s="37">
        <f t="shared" si="95"/>
        <v>0.30851063829787234</v>
      </c>
      <c r="AA1181" s="42"/>
      <c r="AJ1181" s="15" t="s">
        <v>10197</v>
      </c>
      <c r="AK1181" s="43">
        <v>9000</v>
      </c>
      <c r="AL1181" s="43">
        <v>1</v>
      </c>
      <c r="AM1181" s="43">
        <v>2</v>
      </c>
      <c r="AN1181" s="43">
        <v>1</v>
      </c>
      <c r="AO1181" s="43">
        <v>7</v>
      </c>
      <c r="AP1181" s="43">
        <v>0.1702127659574468</v>
      </c>
      <c r="AQ1181" s="43">
        <v>2.200880352140858E-2</v>
      </c>
      <c r="AR1181" s="43">
        <f t="shared" si="96"/>
        <v>0.19222156947885538</v>
      </c>
      <c r="AS1181" s="42"/>
      <c r="AT1181" s="15" t="s">
        <v>11988</v>
      </c>
      <c r="AU1181" s="37">
        <v>1000</v>
      </c>
      <c r="AV1181" s="37">
        <v>1E-3</v>
      </c>
      <c r="AW1181" s="37">
        <v>100</v>
      </c>
      <c r="AX1181" s="37">
        <v>7</v>
      </c>
      <c r="AY1181" s="37">
        <v>7.4468085106382975E-2</v>
      </c>
      <c r="AZ1181" s="37">
        <v>-7.5486586007364562E-2</v>
      </c>
      <c r="BA1181" s="37">
        <f t="shared" si="97"/>
        <v>-1.0185009009815865E-3</v>
      </c>
    </row>
    <row r="1182" spans="9:53" x14ac:dyDescent="0.2">
      <c r="I1182" s="15" t="s">
        <v>18092</v>
      </c>
      <c r="J1182" s="43">
        <v>9000</v>
      </c>
      <c r="K1182" s="43">
        <v>1</v>
      </c>
      <c r="L1182" s="43">
        <v>2</v>
      </c>
      <c r="M1182" s="43">
        <v>1</v>
      </c>
      <c r="N1182" s="43">
        <v>8</v>
      </c>
      <c r="O1182" s="43">
        <v>0.27659574468085107</v>
      </c>
      <c r="P1182" s="43">
        <v>0.14074472375319266</v>
      </c>
      <c r="Q1182" s="43">
        <f t="shared" si="94"/>
        <v>0.41734046843404371</v>
      </c>
      <c r="R1182" s="42"/>
      <c r="S1182" s="15" t="s">
        <v>3648</v>
      </c>
      <c r="T1182" s="37">
        <v>1000</v>
      </c>
      <c r="U1182" s="37">
        <v>1E-3</v>
      </c>
      <c r="V1182" s="37">
        <v>100</v>
      </c>
      <c r="W1182" s="37">
        <v>8</v>
      </c>
      <c r="X1182" s="37">
        <v>0.30851063829787234</v>
      </c>
      <c r="Y1182" s="37">
        <v>0</v>
      </c>
      <c r="Z1182" s="37">
        <f t="shared" si="95"/>
        <v>0.30851063829787234</v>
      </c>
      <c r="AA1182" s="42"/>
      <c r="AJ1182" s="15" t="s">
        <v>10198</v>
      </c>
      <c r="AK1182" s="43">
        <v>9000</v>
      </c>
      <c r="AL1182" s="43">
        <v>1</v>
      </c>
      <c r="AM1182" s="43">
        <v>2</v>
      </c>
      <c r="AN1182" s="43">
        <v>1</v>
      </c>
      <c r="AO1182" s="43">
        <v>8</v>
      </c>
      <c r="AP1182" s="43">
        <v>7.4468085106382975E-2</v>
      </c>
      <c r="AQ1182" s="43">
        <v>-5.8503753559409781E-2</v>
      </c>
      <c r="AR1182" s="43">
        <f t="shared" si="96"/>
        <v>1.5964331546973194E-2</v>
      </c>
      <c r="AS1182" s="42"/>
      <c r="AT1182" s="15" t="s">
        <v>11989</v>
      </c>
      <c r="AU1182" s="37">
        <v>1000</v>
      </c>
      <c r="AV1182" s="37">
        <v>1E-3</v>
      </c>
      <c r="AW1182" s="37">
        <v>100</v>
      </c>
      <c r="AX1182" s="37">
        <v>8</v>
      </c>
      <c r="AY1182" s="37">
        <v>0.14893617021276595</v>
      </c>
      <c r="AZ1182" s="37">
        <v>1.117685733070347E-2</v>
      </c>
      <c r="BA1182" s="37">
        <f t="shared" si="97"/>
        <v>0.16011302754346943</v>
      </c>
    </row>
    <row r="1183" spans="9:53" x14ac:dyDescent="0.2">
      <c r="I1183" s="15" t="s">
        <v>18093</v>
      </c>
      <c r="J1183" s="43">
        <v>9000</v>
      </c>
      <c r="K1183" s="43">
        <v>1</v>
      </c>
      <c r="L1183" s="43">
        <v>2</v>
      </c>
      <c r="M1183" s="43">
        <v>1</v>
      </c>
      <c r="N1183" s="43">
        <v>9</v>
      </c>
      <c r="O1183" s="43">
        <v>0.24468085106382978</v>
      </c>
      <c r="P1183" s="43">
        <v>0.11426675514266757</v>
      </c>
      <c r="Q1183" s="43">
        <f t="shared" si="94"/>
        <v>0.35894760620649735</v>
      </c>
      <c r="R1183" s="42"/>
      <c r="S1183" s="15" t="s">
        <v>3649</v>
      </c>
      <c r="T1183" s="37">
        <v>1000</v>
      </c>
      <c r="U1183" s="37">
        <v>1E-3</v>
      </c>
      <c r="V1183" s="37">
        <v>100</v>
      </c>
      <c r="W1183" s="37">
        <v>9</v>
      </c>
      <c r="X1183" s="37">
        <v>0.30851063829787234</v>
      </c>
      <c r="Y1183" s="37">
        <v>0</v>
      </c>
      <c r="Z1183" s="37">
        <f t="shared" si="95"/>
        <v>0.30851063829787234</v>
      </c>
      <c r="AA1183" s="42"/>
      <c r="AJ1183" s="15" t="s">
        <v>10199</v>
      </c>
      <c r="AK1183" s="43">
        <v>9000</v>
      </c>
      <c r="AL1183" s="43">
        <v>1</v>
      </c>
      <c r="AM1183" s="43">
        <v>2</v>
      </c>
      <c r="AN1183" s="43">
        <v>1</v>
      </c>
      <c r="AO1183" s="43">
        <v>9</v>
      </c>
      <c r="AP1183" s="43">
        <v>0.14893617021276595</v>
      </c>
      <c r="AQ1183" s="43">
        <v>1.6864949666623073E-2</v>
      </c>
      <c r="AR1183" s="43">
        <f t="shared" si="96"/>
        <v>0.16580111987938903</v>
      </c>
      <c r="AS1183" s="42"/>
      <c r="AT1183" s="15" t="s">
        <v>11990</v>
      </c>
      <c r="AU1183" s="37">
        <v>1000</v>
      </c>
      <c r="AV1183" s="37">
        <v>1E-3</v>
      </c>
      <c r="AW1183" s="37">
        <v>100</v>
      </c>
      <c r="AX1183" s="37">
        <v>9</v>
      </c>
      <c r="AY1183" s="37">
        <v>0.10638297872340426</v>
      </c>
      <c r="AZ1183" s="37">
        <v>-4.0590405904059046E-2</v>
      </c>
      <c r="BA1183" s="37">
        <f t="shared" si="97"/>
        <v>6.579257281934521E-2</v>
      </c>
    </row>
    <row r="1184" spans="9:53" x14ac:dyDescent="0.2">
      <c r="I1184" s="15" t="s">
        <v>18094</v>
      </c>
      <c r="J1184" s="43">
        <v>9000</v>
      </c>
      <c r="K1184" s="43">
        <v>1</v>
      </c>
      <c r="L1184" s="43">
        <v>2</v>
      </c>
      <c r="M1184" s="43">
        <v>10</v>
      </c>
      <c r="N1184" s="43">
        <v>0</v>
      </c>
      <c r="O1184" s="43">
        <v>0.25531914893617019</v>
      </c>
      <c r="P1184" s="43">
        <v>0.12406815761448342</v>
      </c>
      <c r="Q1184" s="43">
        <f t="shared" si="94"/>
        <v>0.37938730655065361</v>
      </c>
      <c r="R1184" s="42"/>
      <c r="S1184" s="15" t="s">
        <v>3650</v>
      </c>
      <c r="T1184" s="37">
        <v>1000</v>
      </c>
      <c r="U1184" s="37">
        <v>1E-3</v>
      </c>
      <c r="V1184" s="37">
        <v>1000</v>
      </c>
      <c r="W1184" s="37">
        <v>0</v>
      </c>
      <c r="X1184" s="37">
        <v>0.30851063829787234</v>
      </c>
      <c r="Y1184" s="37">
        <v>0</v>
      </c>
      <c r="Z1184" s="37">
        <f t="shared" si="95"/>
        <v>0.30851063829787234</v>
      </c>
      <c r="AA1184" s="42"/>
      <c r="AJ1184" s="15" t="s">
        <v>10200</v>
      </c>
      <c r="AK1184" s="43">
        <v>9000</v>
      </c>
      <c r="AL1184" s="43">
        <v>1</v>
      </c>
      <c r="AM1184" s="43">
        <v>2</v>
      </c>
      <c r="AN1184" s="43">
        <v>10</v>
      </c>
      <c r="AO1184" s="43">
        <v>0</v>
      </c>
      <c r="AP1184" s="43">
        <v>0.15957446808510639</v>
      </c>
      <c r="AQ1184" s="43">
        <v>2.6608992004194545E-2</v>
      </c>
      <c r="AR1184" s="43">
        <f t="shared" si="96"/>
        <v>0.18618346008930092</v>
      </c>
      <c r="AS1184" s="42"/>
      <c r="AT1184" s="15" t="s">
        <v>11991</v>
      </c>
      <c r="AU1184" s="37">
        <v>1000</v>
      </c>
      <c r="AV1184" s="37">
        <v>1E-3</v>
      </c>
      <c r="AW1184" s="37">
        <v>1000</v>
      </c>
      <c r="AX1184" s="37">
        <v>0</v>
      </c>
      <c r="AY1184" s="37">
        <v>0.19148936170212766</v>
      </c>
      <c r="AZ1184" s="37">
        <v>4.1716968477531854E-2</v>
      </c>
      <c r="BA1184" s="37">
        <f t="shared" si="97"/>
        <v>0.23320633017965953</v>
      </c>
    </row>
    <row r="1185" spans="9:53" x14ac:dyDescent="0.2">
      <c r="I1185" s="15" t="s">
        <v>18095</v>
      </c>
      <c r="J1185" s="43">
        <v>9000</v>
      </c>
      <c r="K1185" s="43">
        <v>1</v>
      </c>
      <c r="L1185" s="43">
        <v>2</v>
      </c>
      <c r="M1185" s="43">
        <v>10</v>
      </c>
      <c r="N1185" s="43">
        <v>1</v>
      </c>
      <c r="O1185" s="43">
        <v>0.24468085106382978</v>
      </c>
      <c r="P1185" s="43">
        <v>0.11131824234354196</v>
      </c>
      <c r="Q1185" s="43">
        <f t="shared" si="94"/>
        <v>0.35599909340737174</v>
      </c>
      <c r="R1185" s="42"/>
      <c r="S1185" s="15" t="s">
        <v>3651</v>
      </c>
      <c r="T1185" s="37">
        <v>1000</v>
      </c>
      <c r="U1185" s="37">
        <v>1E-3</v>
      </c>
      <c r="V1185" s="37">
        <v>1000</v>
      </c>
      <c r="W1185" s="37">
        <v>1</v>
      </c>
      <c r="X1185" s="37">
        <v>0.30851063829787234</v>
      </c>
      <c r="Y1185" s="37">
        <v>0</v>
      </c>
      <c r="Z1185" s="37">
        <f t="shared" si="95"/>
        <v>0.30851063829787234</v>
      </c>
      <c r="AA1185" s="42"/>
      <c r="AJ1185" s="15" t="s">
        <v>10201</v>
      </c>
      <c r="AK1185" s="43">
        <v>9000</v>
      </c>
      <c r="AL1185" s="43">
        <v>1</v>
      </c>
      <c r="AM1185" s="43">
        <v>2</v>
      </c>
      <c r="AN1185" s="43">
        <v>10</v>
      </c>
      <c r="AO1185" s="43">
        <v>1</v>
      </c>
      <c r="AP1185" s="43">
        <v>0.15957446808510639</v>
      </c>
      <c r="AQ1185" s="43">
        <v>1.9152027473253209E-2</v>
      </c>
      <c r="AR1185" s="43">
        <f t="shared" si="96"/>
        <v>0.17872649555835959</v>
      </c>
      <c r="AS1185" s="42"/>
      <c r="AT1185" s="15" t="s">
        <v>11992</v>
      </c>
      <c r="AU1185" s="37">
        <v>1000</v>
      </c>
      <c r="AV1185" s="37">
        <v>1E-3</v>
      </c>
      <c r="AW1185" s="37">
        <v>1000</v>
      </c>
      <c r="AX1185" s="37">
        <v>1</v>
      </c>
      <c r="AY1185" s="37">
        <v>0.18085106382978725</v>
      </c>
      <c r="AZ1185" s="37">
        <v>3.0798071772897694E-2</v>
      </c>
      <c r="BA1185" s="37">
        <f t="shared" si="97"/>
        <v>0.21164913560268495</v>
      </c>
    </row>
    <row r="1186" spans="9:53" x14ac:dyDescent="0.2">
      <c r="I1186" s="15" t="s">
        <v>18096</v>
      </c>
      <c r="J1186" s="43">
        <v>9000</v>
      </c>
      <c r="K1186" s="43">
        <v>1</v>
      </c>
      <c r="L1186" s="43">
        <v>2</v>
      </c>
      <c r="M1186" s="43">
        <v>10</v>
      </c>
      <c r="N1186" s="43">
        <v>2</v>
      </c>
      <c r="O1186" s="43">
        <v>0.27659574468085107</v>
      </c>
      <c r="P1186" s="43">
        <v>0.14613946032594174</v>
      </c>
      <c r="Q1186" s="43">
        <f t="shared" si="94"/>
        <v>0.42273520500679285</v>
      </c>
      <c r="R1186" s="42"/>
      <c r="S1186" s="15" t="s">
        <v>3652</v>
      </c>
      <c r="T1186" s="37">
        <v>1000</v>
      </c>
      <c r="U1186" s="37">
        <v>1E-3</v>
      </c>
      <c r="V1186" s="37">
        <v>1000</v>
      </c>
      <c r="W1186" s="37">
        <v>2</v>
      </c>
      <c r="X1186" s="37">
        <v>0.30851063829787234</v>
      </c>
      <c r="Y1186" s="37">
        <v>0</v>
      </c>
      <c r="Z1186" s="37">
        <f t="shared" si="95"/>
        <v>0.30851063829787234</v>
      </c>
      <c r="AA1186" s="42"/>
      <c r="AJ1186" s="15" t="s">
        <v>10202</v>
      </c>
      <c r="AK1186" s="43">
        <v>9000</v>
      </c>
      <c r="AL1186" s="43">
        <v>1</v>
      </c>
      <c r="AM1186" s="43">
        <v>2</v>
      </c>
      <c r="AN1186" s="43">
        <v>10</v>
      </c>
      <c r="AO1186" s="43">
        <v>2</v>
      </c>
      <c r="AP1186" s="43">
        <v>8.5106382978723402E-2</v>
      </c>
      <c r="AQ1186" s="43">
        <v>-6.103163144769657E-2</v>
      </c>
      <c r="AR1186" s="43">
        <f t="shared" si="96"/>
        <v>2.4074751531026832E-2</v>
      </c>
      <c r="AS1186" s="42"/>
      <c r="AT1186" s="15" t="s">
        <v>11993</v>
      </c>
      <c r="AU1186" s="37">
        <v>1000</v>
      </c>
      <c r="AV1186" s="37">
        <v>1E-3</v>
      </c>
      <c r="AW1186" s="37">
        <v>1000</v>
      </c>
      <c r="AX1186" s="37">
        <v>2</v>
      </c>
      <c r="AY1186" s="37">
        <v>0.11702127659574468</v>
      </c>
      <c r="AZ1186" s="37">
        <v>-4.1377469300587319E-2</v>
      </c>
      <c r="BA1186" s="37">
        <f t="shared" si="97"/>
        <v>7.5643807295157364E-2</v>
      </c>
    </row>
    <row r="1187" spans="9:53" x14ac:dyDescent="0.2">
      <c r="I1187" s="15" t="s">
        <v>18097</v>
      </c>
      <c r="J1187" s="43">
        <v>9000</v>
      </c>
      <c r="K1187" s="43">
        <v>1</v>
      </c>
      <c r="L1187" s="43">
        <v>2</v>
      </c>
      <c r="M1187" s="43">
        <v>10</v>
      </c>
      <c r="N1187" s="43">
        <v>3</v>
      </c>
      <c r="O1187" s="43">
        <v>0.27659574468085107</v>
      </c>
      <c r="P1187" s="43">
        <v>0.14499732477260568</v>
      </c>
      <c r="Q1187" s="43">
        <f t="shared" si="94"/>
        <v>0.42159306945345676</v>
      </c>
      <c r="R1187" s="42"/>
      <c r="S1187" s="15" t="s">
        <v>3653</v>
      </c>
      <c r="T1187" s="37">
        <v>1000</v>
      </c>
      <c r="U1187" s="37">
        <v>1E-3</v>
      </c>
      <c r="V1187" s="37">
        <v>1000</v>
      </c>
      <c r="W1187" s="37">
        <v>3</v>
      </c>
      <c r="X1187" s="37">
        <v>0.30851063829787234</v>
      </c>
      <c r="Y1187" s="37">
        <v>0</v>
      </c>
      <c r="Z1187" s="37">
        <f t="shared" si="95"/>
        <v>0.30851063829787234</v>
      </c>
      <c r="AA1187" s="42"/>
      <c r="AJ1187" s="15" t="s">
        <v>10203</v>
      </c>
      <c r="AK1187" s="43">
        <v>9000</v>
      </c>
      <c r="AL1187" s="43">
        <v>1</v>
      </c>
      <c r="AM1187" s="43">
        <v>2</v>
      </c>
      <c r="AN1187" s="43">
        <v>10</v>
      </c>
      <c r="AO1187" s="43">
        <v>3</v>
      </c>
      <c r="AP1187" s="43">
        <v>0.14893617021276595</v>
      </c>
      <c r="AQ1187" s="43">
        <v>-9.667024704618693E-3</v>
      </c>
      <c r="AR1187" s="43">
        <f t="shared" si="96"/>
        <v>0.13926914550814726</v>
      </c>
      <c r="AS1187" s="42"/>
      <c r="AT1187" s="15" t="s">
        <v>11994</v>
      </c>
      <c r="AU1187" s="37">
        <v>1000</v>
      </c>
      <c r="AV1187" s="37">
        <v>1E-3</v>
      </c>
      <c r="AW1187" s="37">
        <v>1000</v>
      </c>
      <c r="AX1187" s="37">
        <v>3</v>
      </c>
      <c r="AY1187" s="37">
        <v>0.10638297872340426</v>
      </c>
      <c r="AZ1187" s="37">
        <v>-4.0179159531023571E-2</v>
      </c>
      <c r="BA1187" s="37">
        <f t="shared" si="97"/>
        <v>6.6203819192380692E-2</v>
      </c>
    </row>
    <row r="1188" spans="9:53" x14ac:dyDescent="0.2">
      <c r="I1188" s="15" t="s">
        <v>18098</v>
      </c>
      <c r="J1188" s="43">
        <v>9000</v>
      </c>
      <c r="K1188" s="43">
        <v>1</v>
      </c>
      <c r="L1188" s="43">
        <v>2</v>
      </c>
      <c r="M1188" s="43">
        <v>10</v>
      </c>
      <c r="N1188" s="43">
        <v>4</v>
      </c>
      <c r="O1188" s="43">
        <v>0.26595744680851063</v>
      </c>
      <c r="P1188" s="43">
        <v>0.13288770053475935</v>
      </c>
      <c r="Q1188" s="43">
        <f t="shared" si="94"/>
        <v>0.39884514734326998</v>
      </c>
      <c r="R1188" s="42"/>
      <c r="S1188" s="15" t="s">
        <v>3654</v>
      </c>
      <c r="T1188" s="37">
        <v>1000</v>
      </c>
      <c r="U1188" s="37">
        <v>1E-3</v>
      </c>
      <c r="V1188" s="37">
        <v>1000</v>
      </c>
      <c r="W1188" s="37">
        <v>4</v>
      </c>
      <c r="X1188" s="37">
        <v>0.30851063829787234</v>
      </c>
      <c r="Y1188" s="37">
        <v>0</v>
      </c>
      <c r="Z1188" s="37">
        <f t="shared" si="95"/>
        <v>0.30851063829787234</v>
      </c>
      <c r="AA1188" s="42"/>
      <c r="AJ1188" s="15" t="s">
        <v>10204</v>
      </c>
      <c r="AK1188" s="43">
        <v>9000</v>
      </c>
      <c r="AL1188" s="43">
        <v>1</v>
      </c>
      <c r="AM1188" s="43">
        <v>2</v>
      </c>
      <c r="AN1188" s="43">
        <v>10</v>
      </c>
      <c r="AO1188" s="43">
        <v>4</v>
      </c>
      <c r="AP1188" s="43">
        <v>0.1702127659574468</v>
      </c>
      <c r="AQ1188" s="43">
        <v>2.4481106971793495E-2</v>
      </c>
      <c r="AR1188" s="43">
        <f t="shared" si="96"/>
        <v>0.19469387292924029</v>
      </c>
      <c r="AS1188" s="42"/>
      <c r="AT1188" s="15" t="s">
        <v>11995</v>
      </c>
      <c r="AU1188" s="37">
        <v>1000</v>
      </c>
      <c r="AV1188" s="37">
        <v>1E-3</v>
      </c>
      <c r="AW1188" s="37">
        <v>1000</v>
      </c>
      <c r="AX1188" s="37">
        <v>4</v>
      </c>
      <c r="AY1188" s="37">
        <v>0.14893617021276595</v>
      </c>
      <c r="AZ1188" s="37">
        <v>6.6445182724251064E-4</v>
      </c>
      <c r="BA1188" s="37">
        <f t="shared" si="97"/>
        <v>0.14960062204000846</v>
      </c>
    </row>
    <row r="1189" spans="9:53" x14ac:dyDescent="0.2">
      <c r="I1189" s="15" t="s">
        <v>18099</v>
      </c>
      <c r="J1189" s="43">
        <v>9000</v>
      </c>
      <c r="K1189" s="43">
        <v>1</v>
      </c>
      <c r="L1189" s="43">
        <v>2</v>
      </c>
      <c r="M1189" s="43">
        <v>10</v>
      </c>
      <c r="N1189" s="43">
        <v>5</v>
      </c>
      <c r="O1189" s="43">
        <v>0.26595744680851063</v>
      </c>
      <c r="P1189" s="43">
        <v>0.1341609931918302</v>
      </c>
      <c r="Q1189" s="43">
        <f t="shared" si="94"/>
        <v>0.4001184400003408</v>
      </c>
      <c r="R1189" s="42"/>
      <c r="S1189" s="15" t="s">
        <v>3655</v>
      </c>
      <c r="T1189" s="37">
        <v>1000</v>
      </c>
      <c r="U1189" s="37">
        <v>1E-3</v>
      </c>
      <c r="V1189" s="37">
        <v>1000</v>
      </c>
      <c r="W1189" s="37">
        <v>5</v>
      </c>
      <c r="X1189" s="37">
        <v>0.30851063829787234</v>
      </c>
      <c r="Y1189" s="37">
        <v>0</v>
      </c>
      <c r="Z1189" s="37">
        <f t="shared" si="95"/>
        <v>0.30851063829787234</v>
      </c>
      <c r="AA1189" s="42"/>
      <c r="AJ1189" s="15" t="s">
        <v>10205</v>
      </c>
      <c r="AK1189" s="43">
        <v>9000</v>
      </c>
      <c r="AL1189" s="43">
        <v>1</v>
      </c>
      <c r="AM1189" s="43">
        <v>2</v>
      </c>
      <c r="AN1189" s="43">
        <v>10</v>
      </c>
      <c r="AO1189" s="43">
        <v>5</v>
      </c>
      <c r="AP1189" s="43">
        <v>0.1702127659574468</v>
      </c>
      <c r="AQ1189" s="43">
        <v>3.7921532607269402E-2</v>
      </c>
      <c r="AR1189" s="43">
        <f t="shared" si="96"/>
        <v>0.20813429856471621</v>
      </c>
      <c r="AS1189" s="42"/>
      <c r="AT1189" s="15" t="s">
        <v>11996</v>
      </c>
      <c r="AU1189" s="37">
        <v>1000</v>
      </c>
      <c r="AV1189" s="37">
        <v>1E-3</v>
      </c>
      <c r="AW1189" s="37">
        <v>1000</v>
      </c>
      <c r="AX1189" s="37">
        <v>5</v>
      </c>
      <c r="AY1189" s="37">
        <v>0.14893617021276595</v>
      </c>
      <c r="AZ1189" s="37">
        <v>9.744535159336265E-3</v>
      </c>
      <c r="BA1189" s="37">
        <f t="shared" si="97"/>
        <v>0.15868070537210222</v>
      </c>
    </row>
    <row r="1190" spans="9:53" x14ac:dyDescent="0.2">
      <c r="I1190" s="15" t="s">
        <v>18100</v>
      </c>
      <c r="J1190" s="43">
        <v>9000</v>
      </c>
      <c r="K1190" s="43">
        <v>1</v>
      </c>
      <c r="L1190" s="43">
        <v>2</v>
      </c>
      <c r="M1190" s="43">
        <v>10</v>
      </c>
      <c r="N1190" s="43">
        <v>6</v>
      </c>
      <c r="O1190" s="43">
        <v>0.25531914893617019</v>
      </c>
      <c r="P1190" s="43">
        <v>0.12266666666666663</v>
      </c>
      <c r="Q1190" s="43">
        <f t="shared" si="94"/>
        <v>0.37798581560283684</v>
      </c>
      <c r="R1190" s="42"/>
      <c r="S1190" s="15" t="s">
        <v>3656</v>
      </c>
      <c r="T1190" s="37">
        <v>1000</v>
      </c>
      <c r="U1190" s="37">
        <v>1E-3</v>
      </c>
      <c r="V1190" s="37">
        <v>1000</v>
      </c>
      <c r="W1190" s="37">
        <v>6</v>
      </c>
      <c r="X1190" s="37">
        <v>0.30851063829787234</v>
      </c>
      <c r="Y1190" s="37">
        <v>0</v>
      </c>
      <c r="Z1190" s="37">
        <f t="shared" si="95"/>
        <v>0.30851063829787234</v>
      </c>
      <c r="AA1190" s="42"/>
      <c r="AJ1190" s="15" t="s">
        <v>10206</v>
      </c>
      <c r="AK1190" s="43">
        <v>9000</v>
      </c>
      <c r="AL1190" s="43">
        <v>1</v>
      </c>
      <c r="AM1190" s="43">
        <v>2</v>
      </c>
      <c r="AN1190" s="43">
        <v>10</v>
      </c>
      <c r="AO1190" s="43">
        <v>6</v>
      </c>
      <c r="AP1190" s="43">
        <v>0.1276595744680851</v>
      </c>
      <c r="AQ1190" s="43">
        <v>-1.8768173407348661E-2</v>
      </c>
      <c r="AR1190" s="43">
        <f t="shared" si="96"/>
        <v>0.10889140106073644</v>
      </c>
      <c r="AS1190" s="42"/>
      <c r="AT1190" s="15" t="s">
        <v>11997</v>
      </c>
      <c r="AU1190" s="37">
        <v>1000</v>
      </c>
      <c r="AV1190" s="37">
        <v>1E-3</v>
      </c>
      <c r="AW1190" s="37">
        <v>1000</v>
      </c>
      <c r="AX1190" s="37">
        <v>6</v>
      </c>
      <c r="AY1190" s="37">
        <v>0.22340425531914893</v>
      </c>
      <c r="AZ1190" s="37">
        <v>7.6571120979679691E-2</v>
      </c>
      <c r="BA1190" s="37">
        <f t="shared" si="97"/>
        <v>0.29997537629882864</v>
      </c>
    </row>
    <row r="1191" spans="9:53" x14ac:dyDescent="0.2">
      <c r="I1191" s="15" t="s">
        <v>18101</v>
      </c>
      <c r="J1191" s="43">
        <v>9000</v>
      </c>
      <c r="K1191" s="43">
        <v>1</v>
      </c>
      <c r="L1191" s="43">
        <v>2</v>
      </c>
      <c r="M1191" s="43">
        <v>10</v>
      </c>
      <c r="N1191" s="43">
        <v>7</v>
      </c>
      <c r="O1191" s="43">
        <v>0.25531914893617019</v>
      </c>
      <c r="P1191" s="43">
        <v>0.11949685534591192</v>
      </c>
      <c r="Q1191" s="43">
        <f t="shared" si="94"/>
        <v>0.37481600428208212</v>
      </c>
      <c r="R1191" s="42"/>
      <c r="S1191" s="15" t="s">
        <v>3657</v>
      </c>
      <c r="T1191" s="37">
        <v>1000</v>
      </c>
      <c r="U1191" s="37">
        <v>1E-3</v>
      </c>
      <c r="V1191" s="37">
        <v>1000</v>
      </c>
      <c r="W1191" s="37">
        <v>7</v>
      </c>
      <c r="X1191" s="37">
        <v>0.30851063829787234</v>
      </c>
      <c r="Y1191" s="37">
        <v>0</v>
      </c>
      <c r="Z1191" s="37">
        <f t="shared" si="95"/>
        <v>0.30851063829787234</v>
      </c>
      <c r="AA1191" s="42"/>
      <c r="AJ1191" s="15" t="s">
        <v>10207</v>
      </c>
      <c r="AK1191" s="43">
        <v>9000</v>
      </c>
      <c r="AL1191" s="43">
        <v>1</v>
      </c>
      <c r="AM1191" s="43">
        <v>2</v>
      </c>
      <c r="AN1191" s="43">
        <v>10</v>
      </c>
      <c r="AO1191" s="43">
        <v>7</v>
      </c>
      <c r="AP1191" s="43">
        <v>0.18085106382978725</v>
      </c>
      <c r="AQ1191" s="43">
        <v>4.5496505340894097E-2</v>
      </c>
      <c r="AR1191" s="43">
        <f t="shared" si="96"/>
        <v>0.22634756917068133</v>
      </c>
      <c r="AS1191" s="42"/>
      <c r="AT1191" s="15" t="s">
        <v>11998</v>
      </c>
      <c r="AU1191" s="37">
        <v>1000</v>
      </c>
      <c r="AV1191" s="37">
        <v>1E-3</v>
      </c>
      <c r="AW1191" s="37">
        <v>1000</v>
      </c>
      <c r="AX1191" s="37">
        <v>7</v>
      </c>
      <c r="AY1191" s="37">
        <v>0.15957446808510639</v>
      </c>
      <c r="AZ1191" s="37">
        <v>1.4204168326032158E-2</v>
      </c>
      <c r="BA1191" s="37">
        <f t="shared" si="97"/>
        <v>0.17377863641113855</v>
      </c>
    </row>
    <row r="1192" spans="9:53" x14ac:dyDescent="0.2">
      <c r="I1192" s="15" t="s">
        <v>18102</v>
      </c>
      <c r="J1192" s="43">
        <v>9000</v>
      </c>
      <c r="K1192" s="43">
        <v>1</v>
      </c>
      <c r="L1192" s="43">
        <v>2</v>
      </c>
      <c r="M1192" s="43">
        <v>10</v>
      </c>
      <c r="N1192" s="43">
        <v>8</v>
      </c>
      <c r="O1192" s="43">
        <v>0.26595744680851063</v>
      </c>
      <c r="P1192" s="43">
        <v>0.13207547169811321</v>
      </c>
      <c r="Q1192" s="43">
        <f t="shared" si="94"/>
        <v>0.39803291850662381</v>
      </c>
      <c r="R1192" s="42"/>
      <c r="S1192" s="15" t="s">
        <v>3658</v>
      </c>
      <c r="T1192" s="37">
        <v>1000</v>
      </c>
      <c r="U1192" s="37">
        <v>1E-3</v>
      </c>
      <c r="V1192" s="37">
        <v>1000</v>
      </c>
      <c r="W1192" s="37">
        <v>8</v>
      </c>
      <c r="X1192" s="37">
        <v>0.30851063829787234</v>
      </c>
      <c r="Y1192" s="37">
        <v>0</v>
      </c>
      <c r="Z1192" s="37">
        <f t="shared" si="95"/>
        <v>0.30851063829787234</v>
      </c>
      <c r="AA1192" s="42"/>
      <c r="AJ1192" s="15" t="s">
        <v>10208</v>
      </c>
      <c r="AK1192" s="43">
        <v>9000</v>
      </c>
      <c r="AL1192" s="43">
        <v>1</v>
      </c>
      <c r="AM1192" s="43">
        <v>2</v>
      </c>
      <c r="AN1192" s="43">
        <v>10</v>
      </c>
      <c r="AO1192" s="43">
        <v>8</v>
      </c>
      <c r="AP1192" s="43">
        <v>0.19148936170212766</v>
      </c>
      <c r="AQ1192" s="43">
        <v>6.9185667752442989E-2</v>
      </c>
      <c r="AR1192" s="43">
        <f t="shared" si="96"/>
        <v>0.26067502945457066</v>
      </c>
      <c r="AS1192" s="42"/>
      <c r="AT1192" s="15" t="s">
        <v>11999</v>
      </c>
      <c r="AU1192" s="37">
        <v>1000</v>
      </c>
      <c r="AV1192" s="37">
        <v>1E-3</v>
      </c>
      <c r="AW1192" s="37">
        <v>1000</v>
      </c>
      <c r="AX1192" s="37">
        <v>8</v>
      </c>
      <c r="AY1192" s="37">
        <v>0.14893617021276595</v>
      </c>
      <c r="AZ1192" s="37">
        <v>1.6093157137249764E-2</v>
      </c>
      <c r="BA1192" s="37">
        <f t="shared" si="97"/>
        <v>0.16502932735001571</v>
      </c>
    </row>
    <row r="1193" spans="9:53" x14ac:dyDescent="0.2">
      <c r="I1193" s="15" t="s">
        <v>18103</v>
      </c>
      <c r="J1193" s="43">
        <v>9000</v>
      </c>
      <c r="K1193" s="43">
        <v>1</v>
      </c>
      <c r="L1193" s="43">
        <v>2</v>
      </c>
      <c r="M1193" s="43">
        <v>10</v>
      </c>
      <c r="N1193" s="43">
        <v>9</v>
      </c>
      <c r="O1193" s="43">
        <v>0.24468085106382978</v>
      </c>
      <c r="P1193" s="43">
        <v>0.11261800292514293</v>
      </c>
      <c r="Q1193" s="43">
        <f t="shared" si="94"/>
        <v>0.35729885398897271</v>
      </c>
      <c r="R1193" s="42"/>
      <c r="S1193" s="15" t="s">
        <v>3659</v>
      </c>
      <c r="T1193" s="37">
        <v>1000</v>
      </c>
      <c r="U1193" s="37">
        <v>1E-3</v>
      </c>
      <c r="V1193" s="37">
        <v>1000</v>
      </c>
      <c r="W1193" s="37">
        <v>9</v>
      </c>
      <c r="X1193" s="37">
        <v>0.30851063829787234</v>
      </c>
      <c r="Y1193" s="37">
        <v>0</v>
      </c>
      <c r="Z1193" s="37">
        <f t="shared" si="95"/>
        <v>0.30851063829787234</v>
      </c>
      <c r="AA1193" s="42"/>
      <c r="AJ1193" s="15" t="s">
        <v>10209</v>
      </c>
      <c r="AK1193" s="43">
        <v>9000</v>
      </c>
      <c r="AL1193" s="43">
        <v>1</v>
      </c>
      <c r="AM1193" s="43">
        <v>2</v>
      </c>
      <c r="AN1193" s="43">
        <v>10</v>
      </c>
      <c r="AO1193" s="43">
        <v>9</v>
      </c>
      <c r="AP1193" s="43">
        <v>0.20212765957446807</v>
      </c>
      <c r="AQ1193" s="43">
        <v>6.2624650977263663E-2</v>
      </c>
      <c r="AR1193" s="43">
        <f t="shared" si="96"/>
        <v>0.26475231055173176</v>
      </c>
      <c r="AS1193" s="42"/>
      <c r="AT1193" s="15" t="s">
        <v>12000</v>
      </c>
      <c r="AU1193" s="37">
        <v>1000</v>
      </c>
      <c r="AV1193" s="37">
        <v>1E-3</v>
      </c>
      <c r="AW1193" s="37">
        <v>1000</v>
      </c>
      <c r="AX1193" s="37">
        <v>9</v>
      </c>
      <c r="AY1193" s="37">
        <v>0.1702127659574468</v>
      </c>
      <c r="AZ1193" s="37">
        <v>3.4755134281200618E-2</v>
      </c>
      <c r="BA1193" s="37">
        <f t="shared" si="97"/>
        <v>0.20496790023864742</v>
      </c>
    </row>
    <row r="1194" spans="9:53" x14ac:dyDescent="0.2">
      <c r="I1194" s="15" t="s">
        <v>18104</v>
      </c>
      <c r="J1194" s="43">
        <v>9000</v>
      </c>
      <c r="K1194" s="43">
        <v>1</v>
      </c>
      <c r="L1194" s="43">
        <v>2</v>
      </c>
      <c r="M1194" s="43">
        <v>100</v>
      </c>
      <c r="N1194" s="43">
        <v>0</v>
      </c>
      <c r="O1194" s="43">
        <v>0.26595744680851063</v>
      </c>
      <c r="P1194" s="43">
        <v>0.13265579031826691</v>
      </c>
      <c r="Q1194" s="43">
        <f t="shared" si="94"/>
        <v>0.39861323712677754</v>
      </c>
      <c r="R1194" s="42"/>
      <c r="S1194" s="15" t="s">
        <v>3660</v>
      </c>
      <c r="T1194" s="37">
        <v>1000</v>
      </c>
      <c r="U1194" s="37">
        <v>1E-3</v>
      </c>
      <c r="V1194" s="37">
        <v>10000</v>
      </c>
      <c r="W1194" s="37">
        <v>0</v>
      </c>
      <c r="X1194" s="37">
        <v>0.30851063829787234</v>
      </c>
      <c r="Y1194" s="37">
        <v>0</v>
      </c>
      <c r="Z1194" s="37">
        <f t="shared" si="95"/>
        <v>0.30851063829787234</v>
      </c>
      <c r="AA1194" s="42"/>
      <c r="AJ1194" s="15" t="s">
        <v>10210</v>
      </c>
      <c r="AK1194" s="43">
        <v>9000</v>
      </c>
      <c r="AL1194" s="43">
        <v>1</v>
      </c>
      <c r="AM1194" s="43">
        <v>2</v>
      </c>
      <c r="AN1194" s="43">
        <v>100</v>
      </c>
      <c r="AO1194" s="43">
        <v>0</v>
      </c>
      <c r="AP1194" s="43">
        <v>0.22340425531914893</v>
      </c>
      <c r="AQ1194" s="43">
        <v>8.2129481005885505E-2</v>
      </c>
      <c r="AR1194" s="43">
        <f t="shared" si="96"/>
        <v>0.30553373632503444</v>
      </c>
      <c r="AS1194" s="42"/>
      <c r="AT1194" s="15" t="s">
        <v>12001</v>
      </c>
      <c r="AU1194" s="37">
        <v>1000</v>
      </c>
      <c r="AV1194" s="37">
        <v>1E-3</v>
      </c>
      <c r="AW1194" s="37">
        <v>10000</v>
      </c>
      <c r="AX1194" s="37">
        <v>0</v>
      </c>
      <c r="AY1194" s="37">
        <v>0.11702127659574468</v>
      </c>
      <c r="AZ1194" s="37">
        <v>-2.9559250461863293E-2</v>
      </c>
      <c r="BA1194" s="37">
        <f t="shared" si="97"/>
        <v>8.746202613388139E-2</v>
      </c>
    </row>
    <row r="1195" spans="9:53" x14ac:dyDescent="0.2">
      <c r="I1195" s="15" t="s">
        <v>18105</v>
      </c>
      <c r="J1195" s="43">
        <v>9000</v>
      </c>
      <c r="K1195" s="43">
        <v>1</v>
      </c>
      <c r="L1195" s="43">
        <v>2</v>
      </c>
      <c r="M1195" s="43">
        <v>100</v>
      </c>
      <c r="N1195" s="43">
        <v>1</v>
      </c>
      <c r="O1195" s="43">
        <v>0.24468085106382978</v>
      </c>
      <c r="P1195" s="43">
        <v>0.11308970099667773</v>
      </c>
      <c r="Q1195" s="43">
        <f t="shared" si="94"/>
        <v>0.35777055206050751</v>
      </c>
      <c r="R1195" s="42"/>
      <c r="S1195" s="15" t="s">
        <v>3661</v>
      </c>
      <c r="T1195" s="37">
        <v>1000</v>
      </c>
      <c r="U1195" s="37">
        <v>1E-3</v>
      </c>
      <c r="V1195" s="37">
        <v>10000</v>
      </c>
      <c r="W1195" s="37">
        <v>1</v>
      </c>
      <c r="X1195" s="37">
        <v>0.30851063829787234</v>
      </c>
      <c r="Y1195" s="37">
        <v>0</v>
      </c>
      <c r="Z1195" s="37">
        <f t="shared" si="95"/>
        <v>0.30851063829787234</v>
      </c>
      <c r="AA1195" s="42"/>
      <c r="AJ1195" s="15" t="s">
        <v>10211</v>
      </c>
      <c r="AK1195" s="43">
        <v>9000</v>
      </c>
      <c r="AL1195" s="43">
        <v>1</v>
      </c>
      <c r="AM1195" s="43">
        <v>2</v>
      </c>
      <c r="AN1195" s="43">
        <v>100</v>
      </c>
      <c r="AO1195" s="43">
        <v>1</v>
      </c>
      <c r="AP1195" s="43">
        <v>0.15957446808510639</v>
      </c>
      <c r="AQ1195" s="43">
        <v>1.0789929399227391E-2</v>
      </c>
      <c r="AR1195" s="43">
        <f t="shared" si="96"/>
        <v>0.1703643974843338</v>
      </c>
      <c r="AS1195" s="42"/>
      <c r="AT1195" s="15" t="s">
        <v>12002</v>
      </c>
      <c r="AU1195" s="37">
        <v>1000</v>
      </c>
      <c r="AV1195" s="37">
        <v>1E-3</v>
      </c>
      <c r="AW1195" s="37">
        <v>10000</v>
      </c>
      <c r="AX1195" s="37">
        <v>1</v>
      </c>
      <c r="AY1195" s="37">
        <v>0.15957446808510639</v>
      </c>
      <c r="AZ1195" s="37">
        <v>1.7204870301746975E-2</v>
      </c>
      <c r="BA1195" s="37">
        <f t="shared" si="97"/>
        <v>0.17677933838685336</v>
      </c>
    </row>
    <row r="1196" spans="9:53" x14ac:dyDescent="0.2">
      <c r="I1196" s="15" t="s">
        <v>18106</v>
      </c>
      <c r="J1196" s="43">
        <v>9000</v>
      </c>
      <c r="K1196" s="43">
        <v>1</v>
      </c>
      <c r="L1196" s="43">
        <v>2</v>
      </c>
      <c r="M1196" s="43">
        <v>100</v>
      </c>
      <c r="N1196" s="43">
        <v>2</v>
      </c>
      <c r="O1196" s="43">
        <v>0.24468085106382978</v>
      </c>
      <c r="P1196" s="43">
        <v>0.10775401069518716</v>
      </c>
      <c r="Q1196" s="43">
        <f t="shared" si="94"/>
        <v>0.35243486175901695</v>
      </c>
      <c r="R1196" s="42"/>
      <c r="S1196" s="15" t="s">
        <v>3662</v>
      </c>
      <c r="T1196" s="37">
        <v>1000</v>
      </c>
      <c r="U1196" s="37">
        <v>1E-3</v>
      </c>
      <c r="V1196" s="37">
        <v>10000</v>
      </c>
      <c r="W1196" s="37">
        <v>2</v>
      </c>
      <c r="X1196" s="37">
        <v>0.30851063829787234</v>
      </c>
      <c r="Y1196" s="37">
        <v>0</v>
      </c>
      <c r="Z1196" s="37">
        <f t="shared" si="95"/>
        <v>0.30851063829787234</v>
      </c>
      <c r="AA1196" s="42"/>
      <c r="AJ1196" s="15" t="s">
        <v>10212</v>
      </c>
      <c r="AK1196" s="43">
        <v>9000</v>
      </c>
      <c r="AL1196" s="43">
        <v>1</v>
      </c>
      <c r="AM1196" s="43">
        <v>2</v>
      </c>
      <c r="AN1196" s="43">
        <v>100</v>
      </c>
      <c r="AO1196" s="43">
        <v>2</v>
      </c>
      <c r="AP1196" s="43">
        <v>8.5106382978723402E-2</v>
      </c>
      <c r="AQ1196" s="43">
        <v>-4.8780487804878037E-2</v>
      </c>
      <c r="AR1196" s="43">
        <f t="shared" si="96"/>
        <v>3.6325895173845366E-2</v>
      </c>
      <c r="AS1196" s="42"/>
      <c r="AT1196" s="15" t="s">
        <v>12003</v>
      </c>
      <c r="AU1196" s="37">
        <v>1000</v>
      </c>
      <c r="AV1196" s="37">
        <v>1E-3</v>
      </c>
      <c r="AW1196" s="37">
        <v>10000</v>
      </c>
      <c r="AX1196" s="37">
        <v>2</v>
      </c>
      <c r="AY1196" s="37">
        <v>7.4468085106382975E-2</v>
      </c>
      <c r="AZ1196" s="37">
        <v>-9.521896343913222E-2</v>
      </c>
      <c r="BA1196" s="37">
        <f t="shared" si="97"/>
        <v>-2.0750878332749245E-2</v>
      </c>
    </row>
    <row r="1197" spans="9:53" x14ac:dyDescent="0.2">
      <c r="I1197" s="15" t="s">
        <v>18107</v>
      </c>
      <c r="J1197" s="43">
        <v>9000</v>
      </c>
      <c r="K1197" s="43">
        <v>1</v>
      </c>
      <c r="L1197" s="43">
        <v>2</v>
      </c>
      <c r="M1197" s="43">
        <v>100</v>
      </c>
      <c r="N1197" s="43">
        <v>3</v>
      </c>
      <c r="O1197" s="43">
        <v>0.26595744680851063</v>
      </c>
      <c r="P1197" s="43">
        <v>0.13114534494306762</v>
      </c>
      <c r="Q1197" s="43">
        <f t="shared" si="94"/>
        <v>0.39710279175157825</v>
      </c>
      <c r="R1197" s="42"/>
      <c r="S1197" s="15" t="s">
        <v>3663</v>
      </c>
      <c r="T1197" s="37">
        <v>1000</v>
      </c>
      <c r="U1197" s="37">
        <v>1E-3</v>
      </c>
      <c r="V1197" s="37">
        <v>10000</v>
      </c>
      <c r="W1197" s="37">
        <v>3</v>
      </c>
      <c r="X1197" s="37">
        <v>0.30851063829787234</v>
      </c>
      <c r="Y1197" s="37">
        <v>0</v>
      </c>
      <c r="Z1197" s="37">
        <f t="shared" si="95"/>
        <v>0.30851063829787234</v>
      </c>
      <c r="AA1197" s="42"/>
      <c r="AJ1197" s="15" t="s">
        <v>10213</v>
      </c>
      <c r="AK1197" s="43">
        <v>9000</v>
      </c>
      <c r="AL1197" s="43">
        <v>1</v>
      </c>
      <c r="AM1197" s="43">
        <v>2</v>
      </c>
      <c r="AN1197" s="43">
        <v>100</v>
      </c>
      <c r="AO1197" s="43">
        <v>3</v>
      </c>
      <c r="AP1197" s="43">
        <v>0.18085106382978725</v>
      </c>
      <c r="AQ1197" s="43">
        <v>4.4236101941106581E-2</v>
      </c>
      <c r="AR1197" s="43">
        <f t="shared" si="96"/>
        <v>0.22508716577089383</v>
      </c>
      <c r="AS1197" s="42"/>
      <c r="AT1197" s="15" t="s">
        <v>12004</v>
      </c>
      <c r="AU1197" s="37">
        <v>1000</v>
      </c>
      <c r="AV1197" s="37">
        <v>1E-3</v>
      </c>
      <c r="AW1197" s="37">
        <v>10000</v>
      </c>
      <c r="AX1197" s="37">
        <v>3</v>
      </c>
      <c r="AY1197" s="37">
        <v>7.4468085106382975E-2</v>
      </c>
      <c r="AZ1197" s="37">
        <v>-7.097957045573601E-2</v>
      </c>
      <c r="BA1197" s="37">
        <f t="shared" si="97"/>
        <v>3.488514650646965E-3</v>
      </c>
    </row>
    <row r="1198" spans="9:53" x14ac:dyDescent="0.2">
      <c r="I1198" s="15" t="s">
        <v>18108</v>
      </c>
      <c r="J1198" s="43">
        <v>9000</v>
      </c>
      <c r="K1198" s="43">
        <v>1</v>
      </c>
      <c r="L1198" s="43">
        <v>2</v>
      </c>
      <c r="M1198" s="43">
        <v>100</v>
      </c>
      <c r="N1198" s="43">
        <v>4</v>
      </c>
      <c r="O1198" s="43">
        <v>0.26595744680851063</v>
      </c>
      <c r="P1198" s="43">
        <v>0.13253978868530161</v>
      </c>
      <c r="Q1198" s="43">
        <f t="shared" si="94"/>
        <v>0.39849723549381222</v>
      </c>
      <c r="R1198" s="42"/>
      <c r="S1198" s="15" t="s">
        <v>3664</v>
      </c>
      <c r="T1198" s="37">
        <v>1000</v>
      </c>
      <c r="U1198" s="37">
        <v>1E-3</v>
      </c>
      <c r="V1198" s="37">
        <v>10000</v>
      </c>
      <c r="W1198" s="37">
        <v>4</v>
      </c>
      <c r="X1198" s="37">
        <v>0.30851063829787234</v>
      </c>
      <c r="Y1198" s="37">
        <v>0</v>
      </c>
      <c r="Z1198" s="37">
        <f t="shared" si="95"/>
        <v>0.30851063829787234</v>
      </c>
      <c r="AA1198" s="42"/>
      <c r="AJ1198" s="15" t="s">
        <v>10214</v>
      </c>
      <c r="AK1198" s="43">
        <v>9000</v>
      </c>
      <c r="AL1198" s="43">
        <v>1</v>
      </c>
      <c r="AM1198" s="43">
        <v>2</v>
      </c>
      <c r="AN1198" s="43">
        <v>100</v>
      </c>
      <c r="AO1198" s="43">
        <v>4</v>
      </c>
      <c r="AP1198" s="43">
        <v>0.1276595744680851</v>
      </c>
      <c r="AQ1198" s="43">
        <v>-1.8498942917547591E-2</v>
      </c>
      <c r="AR1198" s="43">
        <f t="shared" si="96"/>
        <v>0.10916063155053751</v>
      </c>
      <c r="AS1198" s="42"/>
      <c r="AT1198" s="15" t="s">
        <v>12005</v>
      </c>
      <c r="AU1198" s="37">
        <v>1000</v>
      </c>
      <c r="AV1198" s="37">
        <v>1E-3</v>
      </c>
      <c r="AW1198" s="37">
        <v>10000</v>
      </c>
      <c r="AX1198" s="37">
        <v>4</v>
      </c>
      <c r="AY1198" s="37">
        <v>0.1702127659574468</v>
      </c>
      <c r="AZ1198" s="37">
        <v>3.842622950819672E-2</v>
      </c>
      <c r="BA1198" s="37">
        <f t="shared" si="97"/>
        <v>0.20863899546564352</v>
      </c>
    </row>
    <row r="1199" spans="9:53" x14ac:dyDescent="0.2">
      <c r="I1199" s="15" t="s">
        <v>18109</v>
      </c>
      <c r="J1199" s="43">
        <v>9000</v>
      </c>
      <c r="K1199" s="43">
        <v>1</v>
      </c>
      <c r="L1199" s="43">
        <v>2</v>
      </c>
      <c r="M1199" s="43">
        <v>100</v>
      </c>
      <c r="N1199" s="43">
        <v>5</v>
      </c>
      <c r="O1199" s="43">
        <v>0.25531914893617019</v>
      </c>
      <c r="P1199" s="43">
        <v>0.12313432835820892</v>
      </c>
      <c r="Q1199" s="43">
        <f t="shared" si="94"/>
        <v>0.37845347729437911</v>
      </c>
      <c r="R1199" s="42"/>
      <c r="S1199" s="15" t="s">
        <v>3665</v>
      </c>
      <c r="T1199" s="37">
        <v>1000</v>
      </c>
      <c r="U1199" s="37">
        <v>1E-3</v>
      </c>
      <c r="V1199" s="37">
        <v>10000</v>
      </c>
      <c r="W1199" s="37">
        <v>5</v>
      </c>
      <c r="X1199" s="37">
        <v>0.30851063829787234</v>
      </c>
      <c r="Y1199" s="37">
        <v>0</v>
      </c>
      <c r="Z1199" s="37">
        <f t="shared" si="95"/>
        <v>0.30851063829787234</v>
      </c>
      <c r="AA1199" s="42"/>
      <c r="AJ1199" s="15" t="s">
        <v>10215</v>
      </c>
      <c r="AK1199" s="43">
        <v>9000</v>
      </c>
      <c r="AL1199" s="43">
        <v>1</v>
      </c>
      <c r="AM1199" s="43">
        <v>2</v>
      </c>
      <c r="AN1199" s="43">
        <v>100</v>
      </c>
      <c r="AO1199" s="43">
        <v>5</v>
      </c>
      <c r="AP1199" s="43">
        <v>5.3191489361702128E-2</v>
      </c>
      <c r="AQ1199" s="43">
        <v>-0.11146539125813737</v>
      </c>
      <c r="AR1199" s="43">
        <f t="shared" si="96"/>
        <v>-5.8273901896435241E-2</v>
      </c>
      <c r="AS1199" s="42"/>
      <c r="AT1199" s="15" t="s">
        <v>12006</v>
      </c>
      <c r="AU1199" s="37">
        <v>1000</v>
      </c>
      <c r="AV1199" s="37">
        <v>1E-3</v>
      </c>
      <c r="AW1199" s="37">
        <v>10000</v>
      </c>
      <c r="AX1199" s="37">
        <v>5</v>
      </c>
      <c r="AY1199" s="37">
        <v>0.15957446808510639</v>
      </c>
      <c r="AZ1199" s="37">
        <v>1.2762563148098902E-2</v>
      </c>
      <c r="BA1199" s="37">
        <f t="shared" si="97"/>
        <v>0.17233703123320529</v>
      </c>
    </row>
    <row r="1200" spans="9:53" x14ac:dyDescent="0.2">
      <c r="I1200" s="15" t="s">
        <v>18110</v>
      </c>
      <c r="J1200" s="43">
        <v>9000</v>
      </c>
      <c r="K1200" s="43">
        <v>1</v>
      </c>
      <c r="L1200" s="43">
        <v>2</v>
      </c>
      <c r="M1200" s="43">
        <v>100</v>
      </c>
      <c r="N1200" s="43">
        <v>6</v>
      </c>
      <c r="O1200" s="43">
        <v>0.24468085106382978</v>
      </c>
      <c r="P1200" s="43">
        <v>0.11226389997339717</v>
      </c>
      <c r="Q1200" s="43">
        <f t="shared" si="94"/>
        <v>0.35694475103722695</v>
      </c>
      <c r="R1200" s="42"/>
      <c r="S1200" s="15" t="s">
        <v>3666</v>
      </c>
      <c r="T1200" s="37">
        <v>1000</v>
      </c>
      <c r="U1200" s="37">
        <v>1E-3</v>
      </c>
      <c r="V1200" s="37">
        <v>10000</v>
      </c>
      <c r="W1200" s="37">
        <v>6</v>
      </c>
      <c r="X1200" s="37">
        <v>0.30851063829787234</v>
      </c>
      <c r="Y1200" s="37">
        <v>0</v>
      </c>
      <c r="Z1200" s="37">
        <f t="shared" si="95"/>
        <v>0.30851063829787234</v>
      </c>
      <c r="AA1200" s="42"/>
      <c r="AJ1200" s="15" t="s">
        <v>10216</v>
      </c>
      <c r="AK1200" s="43">
        <v>9000</v>
      </c>
      <c r="AL1200" s="43">
        <v>1</v>
      </c>
      <c r="AM1200" s="43">
        <v>2</v>
      </c>
      <c r="AN1200" s="43">
        <v>100</v>
      </c>
      <c r="AO1200" s="43">
        <v>6</v>
      </c>
      <c r="AP1200" s="43">
        <v>8.5106382978723402E-2</v>
      </c>
      <c r="AQ1200" s="43">
        <v>-5.2604166666666667E-2</v>
      </c>
      <c r="AR1200" s="43">
        <f t="shared" si="96"/>
        <v>3.2502216312056735E-2</v>
      </c>
      <c r="AS1200" s="42"/>
      <c r="AT1200" s="15" t="s">
        <v>12007</v>
      </c>
      <c r="AU1200" s="37">
        <v>1000</v>
      </c>
      <c r="AV1200" s="37">
        <v>1E-3</v>
      </c>
      <c r="AW1200" s="37">
        <v>10000</v>
      </c>
      <c r="AX1200" s="37">
        <v>6</v>
      </c>
      <c r="AY1200" s="37">
        <v>0.13829787234042554</v>
      </c>
      <c r="AZ1200" s="37">
        <v>-1.3443364834287213E-2</v>
      </c>
      <c r="BA1200" s="37">
        <f t="shared" si="97"/>
        <v>0.12485450750613833</v>
      </c>
    </row>
    <row r="1201" spans="9:53" x14ac:dyDescent="0.2">
      <c r="I1201" s="15" t="s">
        <v>18111</v>
      </c>
      <c r="J1201" s="43">
        <v>9000</v>
      </c>
      <c r="K1201" s="43">
        <v>1</v>
      </c>
      <c r="L1201" s="43">
        <v>2</v>
      </c>
      <c r="M1201" s="43">
        <v>100</v>
      </c>
      <c r="N1201" s="43">
        <v>7</v>
      </c>
      <c r="O1201" s="43">
        <v>0.27659574468085107</v>
      </c>
      <c r="P1201" s="43">
        <v>0.14097567531245803</v>
      </c>
      <c r="Q1201" s="43">
        <f t="shared" si="94"/>
        <v>0.4175714199933091</v>
      </c>
      <c r="R1201" s="42"/>
      <c r="S1201" s="15" t="s">
        <v>3667</v>
      </c>
      <c r="T1201" s="37">
        <v>1000</v>
      </c>
      <c r="U1201" s="37">
        <v>1E-3</v>
      </c>
      <c r="V1201" s="37">
        <v>10000</v>
      </c>
      <c r="W1201" s="37">
        <v>7</v>
      </c>
      <c r="X1201" s="37">
        <v>0.30851063829787234</v>
      </c>
      <c r="Y1201" s="37">
        <v>0</v>
      </c>
      <c r="Z1201" s="37">
        <f t="shared" si="95"/>
        <v>0.30851063829787234</v>
      </c>
      <c r="AA1201" s="42"/>
      <c r="AJ1201" s="15" t="s">
        <v>10217</v>
      </c>
      <c r="AK1201" s="43">
        <v>9000</v>
      </c>
      <c r="AL1201" s="43">
        <v>1</v>
      </c>
      <c r="AM1201" s="43">
        <v>2</v>
      </c>
      <c r="AN1201" s="43">
        <v>100</v>
      </c>
      <c r="AO1201" s="43">
        <v>7</v>
      </c>
      <c r="AP1201" s="43">
        <v>0.22340425531914893</v>
      </c>
      <c r="AQ1201" s="43">
        <v>0.10018358248098609</v>
      </c>
      <c r="AR1201" s="43">
        <f t="shared" si="96"/>
        <v>0.323587837800135</v>
      </c>
      <c r="AS1201" s="42"/>
      <c r="AT1201" s="15" t="s">
        <v>12008</v>
      </c>
      <c r="AU1201" s="37">
        <v>1000</v>
      </c>
      <c r="AV1201" s="37">
        <v>1E-3</v>
      </c>
      <c r="AW1201" s="37">
        <v>10000</v>
      </c>
      <c r="AX1201" s="37">
        <v>7</v>
      </c>
      <c r="AY1201" s="37">
        <v>0.15957446808510639</v>
      </c>
      <c r="AZ1201" s="37">
        <v>8.1474555896887887E-3</v>
      </c>
      <c r="BA1201" s="37">
        <f t="shared" si="97"/>
        <v>0.16772192367479519</v>
      </c>
    </row>
    <row r="1202" spans="9:53" x14ac:dyDescent="0.2">
      <c r="I1202" s="15" t="s">
        <v>18112</v>
      </c>
      <c r="J1202" s="43">
        <v>9000</v>
      </c>
      <c r="K1202" s="43">
        <v>1</v>
      </c>
      <c r="L1202" s="43">
        <v>2</v>
      </c>
      <c r="M1202" s="43">
        <v>100</v>
      </c>
      <c r="N1202" s="43">
        <v>8</v>
      </c>
      <c r="O1202" s="43">
        <v>0.25531914893617019</v>
      </c>
      <c r="P1202" s="43">
        <v>0.1189073379753615</v>
      </c>
      <c r="Q1202" s="43">
        <f t="shared" si="94"/>
        <v>0.37422648691153171</v>
      </c>
      <c r="R1202" s="42"/>
      <c r="S1202" s="15" t="s">
        <v>3668</v>
      </c>
      <c r="T1202" s="37">
        <v>1000</v>
      </c>
      <c r="U1202" s="37">
        <v>1E-3</v>
      </c>
      <c r="V1202" s="37">
        <v>10000</v>
      </c>
      <c r="W1202" s="37">
        <v>8</v>
      </c>
      <c r="X1202" s="37">
        <v>0.30851063829787234</v>
      </c>
      <c r="Y1202" s="37">
        <v>0</v>
      </c>
      <c r="Z1202" s="37">
        <f t="shared" si="95"/>
        <v>0.30851063829787234</v>
      </c>
      <c r="AA1202" s="42"/>
      <c r="AJ1202" s="15" t="s">
        <v>10218</v>
      </c>
      <c r="AK1202" s="43">
        <v>9000</v>
      </c>
      <c r="AL1202" s="43">
        <v>1</v>
      </c>
      <c r="AM1202" s="43">
        <v>2</v>
      </c>
      <c r="AN1202" s="43">
        <v>100</v>
      </c>
      <c r="AO1202" s="43">
        <v>8</v>
      </c>
      <c r="AP1202" s="43">
        <v>0.1276595744680851</v>
      </c>
      <c r="AQ1202" s="43">
        <v>-2.0791948086346199E-2</v>
      </c>
      <c r="AR1202" s="43">
        <f t="shared" si="96"/>
        <v>0.1068676263817389</v>
      </c>
      <c r="AS1202" s="42"/>
      <c r="AT1202" s="15" t="s">
        <v>12009</v>
      </c>
      <c r="AU1202" s="37">
        <v>1000</v>
      </c>
      <c r="AV1202" s="37">
        <v>1E-3</v>
      </c>
      <c r="AW1202" s="37">
        <v>10000</v>
      </c>
      <c r="AX1202" s="37">
        <v>8</v>
      </c>
      <c r="AY1202" s="37">
        <v>0.11702127659574468</v>
      </c>
      <c r="AZ1202" s="37">
        <v>-2.2810697430519156E-2</v>
      </c>
      <c r="BA1202" s="37">
        <f t="shared" si="97"/>
        <v>9.421057916522553E-2</v>
      </c>
    </row>
    <row r="1203" spans="9:53" x14ac:dyDescent="0.2">
      <c r="I1203" s="15" t="s">
        <v>18113</v>
      </c>
      <c r="J1203" s="43">
        <v>9000</v>
      </c>
      <c r="K1203" s="43">
        <v>1</v>
      </c>
      <c r="L1203" s="43">
        <v>2</v>
      </c>
      <c r="M1203" s="43">
        <v>100</v>
      </c>
      <c r="N1203" s="43">
        <v>9</v>
      </c>
      <c r="O1203" s="43">
        <v>0.26595744680851063</v>
      </c>
      <c r="P1203" s="43">
        <v>0.13277176093060572</v>
      </c>
      <c r="Q1203" s="43">
        <f t="shared" si="94"/>
        <v>0.39872920773911635</v>
      </c>
      <c r="R1203" s="42"/>
      <c r="S1203" s="15" t="s">
        <v>3669</v>
      </c>
      <c r="T1203" s="37">
        <v>1000</v>
      </c>
      <c r="U1203" s="37">
        <v>1E-3</v>
      </c>
      <c r="V1203" s="37">
        <v>10000</v>
      </c>
      <c r="W1203" s="37">
        <v>9</v>
      </c>
      <c r="X1203" s="37">
        <v>0.30851063829787234</v>
      </c>
      <c r="Y1203" s="37">
        <v>0</v>
      </c>
      <c r="Z1203" s="37">
        <f t="shared" si="95"/>
        <v>0.30851063829787234</v>
      </c>
      <c r="AA1203" s="42"/>
      <c r="AJ1203" s="15" t="s">
        <v>10219</v>
      </c>
      <c r="AK1203" s="43">
        <v>9000</v>
      </c>
      <c r="AL1203" s="43">
        <v>1</v>
      </c>
      <c r="AM1203" s="43">
        <v>2</v>
      </c>
      <c r="AN1203" s="43">
        <v>100</v>
      </c>
      <c r="AO1203" s="43">
        <v>9</v>
      </c>
      <c r="AP1203" s="43">
        <v>0.14893617021276595</v>
      </c>
      <c r="AQ1203" s="43">
        <v>-3.6033631389297011E-3</v>
      </c>
      <c r="AR1203" s="43">
        <f t="shared" si="96"/>
        <v>0.14533280707383625</v>
      </c>
      <c r="AS1203" s="42"/>
      <c r="AT1203" s="15" t="s">
        <v>12010</v>
      </c>
      <c r="AU1203" s="37">
        <v>1000</v>
      </c>
      <c r="AV1203" s="37">
        <v>1E-3</v>
      </c>
      <c r="AW1203" s="37">
        <v>10000</v>
      </c>
      <c r="AX1203" s="37">
        <v>9</v>
      </c>
      <c r="AY1203" s="37">
        <v>0.14893617021276595</v>
      </c>
      <c r="AZ1203" s="37">
        <v>4.6326935804103216E-3</v>
      </c>
      <c r="BA1203" s="37">
        <f t="shared" si="97"/>
        <v>0.15356886379317627</v>
      </c>
    </row>
    <row r="1204" spans="9:53" x14ac:dyDescent="0.2">
      <c r="I1204" s="15" t="s">
        <v>18114</v>
      </c>
      <c r="J1204" s="43">
        <v>1000</v>
      </c>
      <c r="K1204" s="43">
        <v>10</v>
      </c>
      <c r="L1204" s="43">
        <v>2</v>
      </c>
      <c r="M1204" s="43">
        <v>1E-3</v>
      </c>
      <c r="N1204" s="43">
        <v>0</v>
      </c>
      <c r="O1204" s="43">
        <v>0.26595744680851063</v>
      </c>
      <c r="P1204" s="43">
        <v>0.13589128697042366</v>
      </c>
      <c r="Q1204" s="43">
        <f t="shared" si="94"/>
        <v>0.40184873377893426</v>
      </c>
      <c r="R1204" s="42"/>
      <c r="S1204" s="15" t="s">
        <v>3670</v>
      </c>
      <c r="T1204" s="37">
        <v>1000</v>
      </c>
      <c r="U1204" s="37">
        <v>1E-3</v>
      </c>
      <c r="V1204" s="37">
        <v>100000</v>
      </c>
      <c r="W1204" s="37">
        <v>0</v>
      </c>
      <c r="X1204" s="37">
        <v>0.30851063829787234</v>
      </c>
      <c r="Y1204" s="37">
        <v>0</v>
      </c>
      <c r="Z1204" s="37">
        <f t="shared" si="95"/>
        <v>0.30851063829787234</v>
      </c>
      <c r="AA1204" s="42"/>
      <c r="AJ1204" s="15" t="s">
        <v>10220</v>
      </c>
      <c r="AK1204" s="43">
        <v>1000</v>
      </c>
      <c r="AL1204" s="43">
        <v>10</v>
      </c>
      <c r="AM1204" s="43">
        <v>2</v>
      </c>
      <c r="AN1204" s="43">
        <v>1E-3</v>
      </c>
      <c r="AO1204" s="43">
        <v>0</v>
      </c>
      <c r="AP1204" s="43">
        <v>0.13829787234042554</v>
      </c>
      <c r="AQ1204" s="43">
        <v>-1.128967990436979E-2</v>
      </c>
      <c r="AR1204" s="43">
        <f t="shared" si="96"/>
        <v>0.12700819243605574</v>
      </c>
      <c r="AS1204" s="42"/>
      <c r="AT1204" s="15" t="s">
        <v>12011</v>
      </c>
      <c r="AU1204" s="37">
        <v>1000</v>
      </c>
      <c r="AV1204" s="37">
        <v>1E-3</v>
      </c>
      <c r="AW1204" s="37">
        <v>100000</v>
      </c>
      <c r="AX1204" s="37">
        <v>0</v>
      </c>
      <c r="AY1204" s="37">
        <v>0.19148936170212766</v>
      </c>
      <c r="AZ1204" s="37">
        <v>4.9494411921234695E-2</v>
      </c>
      <c r="BA1204" s="37">
        <f t="shared" si="97"/>
        <v>0.24098377362336235</v>
      </c>
    </row>
    <row r="1205" spans="9:53" x14ac:dyDescent="0.2">
      <c r="I1205" s="15" t="s">
        <v>18115</v>
      </c>
      <c r="J1205" s="43">
        <v>1000</v>
      </c>
      <c r="K1205" s="43">
        <v>10</v>
      </c>
      <c r="L1205" s="43">
        <v>2</v>
      </c>
      <c r="M1205" s="43">
        <v>1E-3</v>
      </c>
      <c r="N1205" s="43">
        <v>1</v>
      </c>
      <c r="O1205" s="43">
        <v>0.26595744680851063</v>
      </c>
      <c r="P1205" s="43">
        <v>0.13715578023147534</v>
      </c>
      <c r="Q1205" s="43">
        <f t="shared" si="94"/>
        <v>0.40311322703998598</v>
      </c>
      <c r="R1205" s="42"/>
      <c r="S1205" s="15" t="s">
        <v>3671</v>
      </c>
      <c r="T1205" s="37">
        <v>1000</v>
      </c>
      <c r="U1205" s="37">
        <v>1E-3</v>
      </c>
      <c r="V1205" s="37">
        <v>100000</v>
      </c>
      <c r="W1205" s="37">
        <v>1</v>
      </c>
      <c r="X1205" s="37">
        <v>0.30851063829787234</v>
      </c>
      <c r="Y1205" s="37">
        <v>0</v>
      </c>
      <c r="Z1205" s="37">
        <f t="shared" si="95"/>
        <v>0.30851063829787234</v>
      </c>
      <c r="AA1205" s="42"/>
      <c r="AJ1205" s="15" t="s">
        <v>10221</v>
      </c>
      <c r="AK1205" s="43">
        <v>1000</v>
      </c>
      <c r="AL1205" s="43">
        <v>10</v>
      </c>
      <c r="AM1205" s="43">
        <v>2</v>
      </c>
      <c r="AN1205" s="43">
        <v>1E-3</v>
      </c>
      <c r="AO1205" s="43">
        <v>1</v>
      </c>
      <c r="AP1205" s="43">
        <v>0.15957446808510639</v>
      </c>
      <c r="AQ1205" s="43">
        <v>2.0833333333333325E-2</v>
      </c>
      <c r="AR1205" s="43">
        <f t="shared" si="96"/>
        <v>0.18040780141843971</v>
      </c>
      <c r="AS1205" s="42"/>
      <c r="AT1205" s="15" t="s">
        <v>12012</v>
      </c>
      <c r="AU1205" s="37">
        <v>1000</v>
      </c>
      <c r="AV1205" s="37">
        <v>1E-3</v>
      </c>
      <c r="AW1205" s="37">
        <v>100000</v>
      </c>
      <c r="AX1205" s="37">
        <v>1</v>
      </c>
      <c r="AY1205" s="37">
        <v>0.20212765957446807</v>
      </c>
      <c r="AZ1205" s="37">
        <v>5.4579589647311216E-2</v>
      </c>
      <c r="BA1205" s="37">
        <f t="shared" si="97"/>
        <v>0.25670724922177929</v>
      </c>
    </row>
    <row r="1206" spans="9:53" x14ac:dyDescent="0.2">
      <c r="I1206" s="15" t="s">
        <v>18116</v>
      </c>
      <c r="J1206" s="43">
        <v>1000</v>
      </c>
      <c r="K1206" s="43">
        <v>10</v>
      </c>
      <c r="L1206" s="43">
        <v>2</v>
      </c>
      <c r="M1206" s="43">
        <v>1E-3</v>
      </c>
      <c r="N1206" s="43">
        <v>2</v>
      </c>
      <c r="O1206" s="43">
        <v>0.26595744680851063</v>
      </c>
      <c r="P1206" s="43">
        <v>0.13021322247552636</v>
      </c>
      <c r="Q1206" s="43">
        <f t="shared" si="94"/>
        <v>0.39617066928403699</v>
      </c>
      <c r="R1206" s="42"/>
      <c r="S1206" s="15" t="s">
        <v>3672</v>
      </c>
      <c r="T1206" s="37">
        <v>1000</v>
      </c>
      <c r="U1206" s="37">
        <v>1E-3</v>
      </c>
      <c r="V1206" s="37">
        <v>100000</v>
      </c>
      <c r="W1206" s="37">
        <v>2</v>
      </c>
      <c r="X1206" s="37">
        <v>0.30851063829787234</v>
      </c>
      <c r="Y1206" s="37">
        <v>0</v>
      </c>
      <c r="Z1206" s="37">
        <f t="shared" si="95"/>
        <v>0.30851063829787234</v>
      </c>
      <c r="AA1206" s="42"/>
      <c r="AJ1206" s="15" t="s">
        <v>10222</v>
      </c>
      <c r="AK1206" s="43">
        <v>1000</v>
      </c>
      <c r="AL1206" s="43">
        <v>10</v>
      </c>
      <c r="AM1206" s="43">
        <v>2</v>
      </c>
      <c r="AN1206" s="43">
        <v>1E-3</v>
      </c>
      <c r="AO1206" s="43">
        <v>2</v>
      </c>
      <c r="AP1206" s="43">
        <v>0.1276595744680851</v>
      </c>
      <c r="AQ1206" s="43">
        <v>-1.7960908610670935E-2</v>
      </c>
      <c r="AR1206" s="43">
        <f t="shared" si="96"/>
        <v>0.10969866585741417</v>
      </c>
      <c r="AS1206" s="42"/>
      <c r="AT1206" s="15" t="s">
        <v>12013</v>
      </c>
      <c r="AU1206" s="37">
        <v>1000</v>
      </c>
      <c r="AV1206" s="37">
        <v>1E-3</v>
      </c>
      <c r="AW1206" s="37">
        <v>100000</v>
      </c>
      <c r="AX1206" s="37">
        <v>2</v>
      </c>
      <c r="AY1206" s="37">
        <v>0.1702127659574468</v>
      </c>
      <c r="AZ1206" s="37">
        <v>2.7715157140962721E-2</v>
      </c>
      <c r="BA1206" s="37">
        <f t="shared" si="97"/>
        <v>0.19792792309840954</v>
      </c>
    </row>
    <row r="1207" spans="9:53" x14ac:dyDescent="0.2">
      <c r="I1207" s="15" t="s">
        <v>18117</v>
      </c>
      <c r="J1207" s="43">
        <v>1000</v>
      </c>
      <c r="K1207" s="43">
        <v>10</v>
      </c>
      <c r="L1207" s="43">
        <v>2</v>
      </c>
      <c r="M1207" s="43">
        <v>1E-3</v>
      </c>
      <c r="N1207" s="43">
        <v>3</v>
      </c>
      <c r="O1207" s="43">
        <v>0.24468085106382978</v>
      </c>
      <c r="P1207" s="43">
        <v>0.11108151305274373</v>
      </c>
      <c r="Q1207" s="43">
        <f t="shared" si="94"/>
        <v>0.35576236411657353</v>
      </c>
      <c r="R1207" s="42"/>
      <c r="S1207" s="15" t="s">
        <v>3673</v>
      </c>
      <c r="T1207" s="37">
        <v>1000</v>
      </c>
      <c r="U1207" s="37">
        <v>1E-3</v>
      </c>
      <c r="V1207" s="37">
        <v>100000</v>
      </c>
      <c r="W1207" s="37">
        <v>3</v>
      </c>
      <c r="X1207" s="37">
        <v>0.30851063829787234</v>
      </c>
      <c r="Y1207" s="37">
        <v>0</v>
      </c>
      <c r="Z1207" s="37">
        <f t="shared" si="95"/>
        <v>0.30851063829787234</v>
      </c>
      <c r="AA1207" s="42"/>
      <c r="AJ1207" s="15" t="s">
        <v>10223</v>
      </c>
      <c r="AK1207" s="43">
        <v>1000</v>
      </c>
      <c r="AL1207" s="43">
        <v>10</v>
      </c>
      <c r="AM1207" s="43">
        <v>2</v>
      </c>
      <c r="AN1207" s="43">
        <v>1E-3</v>
      </c>
      <c r="AO1207" s="43">
        <v>3</v>
      </c>
      <c r="AP1207" s="43">
        <v>0.13829787234042554</v>
      </c>
      <c r="AQ1207" s="43">
        <v>-8.4768211920529871E-3</v>
      </c>
      <c r="AR1207" s="43">
        <f t="shared" si="96"/>
        <v>0.12982105114837256</v>
      </c>
      <c r="AS1207" s="42"/>
      <c r="AT1207" s="15" t="s">
        <v>12014</v>
      </c>
      <c r="AU1207" s="37">
        <v>1000</v>
      </c>
      <c r="AV1207" s="37">
        <v>1E-3</v>
      </c>
      <c r="AW1207" s="37">
        <v>100000</v>
      </c>
      <c r="AX1207" s="37">
        <v>3</v>
      </c>
      <c r="AY1207" s="37">
        <v>0.1276595744680851</v>
      </c>
      <c r="AZ1207" s="37">
        <v>-5.0854087886295597E-3</v>
      </c>
      <c r="BA1207" s="37">
        <f t="shared" si="97"/>
        <v>0.12257416567945553</v>
      </c>
    </row>
    <row r="1208" spans="9:53" x14ac:dyDescent="0.2">
      <c r="I1208" s="15" t="s">
        <v>18118</v>
      </c>
      <c r="J1208" s="43">
        <v>1000</v>
      </c>
      <c r="K1208" s="43">
        <v>10</v>
      </c>
      <c r="L1208" s="43">
        <v>2</v>
      </c>
      <c r="M1208" s="43">
        <v>1E-3</v>
      </c>
      <c r="N1208" s="43">
        <v>4</v>
      </c>
      <c r="O1208" s="43">
        <v>0.24468085106382978</v>
      </c>
      <c r="P1208" s="43">
        <v>0.11119989346117991</v>
      </c>
      <c r="Q1208" s="43">
        <f t="shared" si="94"/>
        <v>0.35588074452500967</v>
      </c>
      <c r="R1208" s="42"/>
      <c r="S1208" s="15" t="s">
        <v>3674</v>
      </c>
      <c r="T1208" s="37">
        <v>1000</v>
      </c>
      <c r="U1208" s="37">
        <v>1E-3</v>
      </c>
      <c r="V1208" s="37">
        <v>100000</v>
      </c>
      <c r="W1208" s="37">
        <v>4</v>
      </c>
      <c r="X1208" s="37">
        <v>0.30851063829787234</v>
      </c>
      <c r="Y1208" s="37">
        <v>0</v>
      </c>
      <c r="Z1208" s="37">
        <f t="shared" si="95"/>
        <v>0.30851063829787234</v>
      </c>
      <c r="AA1208" s="42"/>
      <c r="AJ1208" s="15" t="s">
        <v>10224</v>
      </c>
      <c r="AK1208" s="43">
        <v>1000</v>
      </c>
      <c r="AL1208" s="43">
        <v>10</v>
      </c>
      <c r="AM1208" s="43">
        <v>2</v>
      </c>
      <c r="AN1208" s="43">
        <v>1E-3</v>
      </c>
      <c r="AO1208" s="43">
        <v>4</v>
      </c>
      <c r="AP1208" s="43">
        <v>0.11702127659574468</v>
      </c>
      <c r="AQ1208" s="43">
        <v>-2.5229960578186585E-2</v>
      </c>
      <c r="AR1208" s="43">
        <f t="shared" si="96"/>
        <v>9.1791316017558106E-2</v>
      </c>
      <c r="AS1208" s="42"/>
      <c r="AT1208" s="15" t="s">
        <v>12015</v>
      </c>
      <c r="AU1208" s="37">
        <v>1000</v>
      </c>
      <c r="AV1208" s="37">
        <v>1E-3</v>
      </c>
      <c r="AW1208" s="37">
        <v>100000</v>
      </c>
      <c r="AX1208" s="37">
        <v>4</v>
      </c>
      <c r="AY1208" s="37">
        <v>0.13829787234042554</v>
      </c>
      <c r="AZ1208" s="37">
        <v>-2.6336581511719856E-3</v>
      </c>
      <c r="BA1208" s="37">
        <f t="shared" si="97"/>
        <v>0.13566421418925356</v>
      </c>
    </row>
    <row r="1209" spans="9:53" x14ac:dyDescent="0.2">
      <c r="I1209" s="15" t="s">
        <v>18119</v>
      </c>
      <c r="J1209" s="43">
        <v>1000</v>
      </c>
      <c r="K1209" s="43">
        <v>10</v>
      </c>
      <c r="L1209" s="43">
        <v>2</v>
      </c>
      <c r="M1209" s="43">
        <v>1E-3</v>
      </c>
      <c r="N1209" s="43">
        <v>5</v>
      </c>
      <c r="O1209" s="43">
        <v>0.26595744680851063</v>
      </c>
      <c r="P1209" s="43">
        <v>0.1347385272145144</v>
      </c>
      <c r="Q1209" s="43">
        <f t="shared" si="94"/>
        <v>0.40069597402302504</v>
      </c>
      <c r="R1209" s="42"/>
      <c r="S1209" s="15" t="s">
        <v>3675</v>
      </c>
      <c r="T1209" s="37">
        <v>1000</v>
      </c>
      <c r="U1209" s="37">
        <v>1E-3</v>
      </c>
      <c r="V1209" s="37">
        <v>100000</v>
      </c>
      <c r="W1209" s="37">
        <v>5</v>
      </c>
      <c r="X1209" s="37">
        <v>0.30851063829787234</v>
      </c>
      <c r="Y1209" s="37">
        <v>0</v>
      </c>
      <c r="Z1209" s="37">
        <f t="shared" si="95"/>
        <v>0.30851063829787234</v>
      </c>
      <c r="AA1209" s="42"/>
      <c r="AJ1209" s="15" t="s">
        <v>10225</v>
      </c>
      <c r="AK1209" s="43">
        <v>1000</v>
      </c>
      <c r="AL1209" s="43">
        <v>10</v>
      </c>
      <c r="AM1209" s="43">
        <v>2</v>
      </c>
      <c r="AN1209" s="43">
        <v>1E-3</v>
      </c>
      <c r="AO1209" s="43">
        <v>5</v>
      </c>
      <c r="AP1209" s="43">
        <v>0.19148936170212766</v>
      </c>
      <c r="AQ1209" s="43">
        <v>5.8637501647120831E-2</v>
      </c>
      <c r="AR1209" s="43">
        <f t="shared" si="96"/>
        <v>0.2501268633492485</v>
      </c>
      <c r="AS1209" s="42"/>
      <c r="AT1209" s="15" t="s">
        <v>12016</v>
      </c>
      <c r="AU1209" s="37">
        <v>1000</v>
      </c>
      <c r="AV1209" s="37">
        <v>1E-3</v>
      </c>
      <c r="AW1209" s="37">
        <v>100000</v>
      </c>
      <c r="AX1209" s="37">
        <v>5</v>
      </c>
      <c r="AY1209" s="37">
        <v>0.13829787234042554</v>
      </c>
      <c r="AZ1209" s="37">
        <v>-2.237725417928159E-3</v>
      </c>
      <c r="BA1209" s="37">
        <f t="shared" si="97"/>
        <v>0.13606014692249738</v>
      </c>
    </row>
    <row r="1210" spans="9:53" x14ac:dyDescent="0.2">
      <c r="I1210" s="15" t="s">
        <v>18120</v>
      </c>
      <c r="J1210" s="43">
        <v>1000</v>
      </c>
      <c r="K1210" s="43">
        <v>10</v>
      </c>
      <c r="L1210" s="43">
        <v>2</v>
      </c>
      <c r="M1210" s="43">
        <v>1E-3</v>
      </c>
      <c r="N1210" s="43">
        <v>6</v>
      </c>
      <c r="O1210" s="43">
        <v>0.26595744680851063</v>
      </c>
      <c r="P1210" s="43">
        <v>0.13253978868530161</v>
      </c>
      <c r="Q1210" s="43">
        <f t="shared" si="94"/>
        <v>0.39849723549381222</v>
      </c>
      <c r="R1210" s="42"/>
      <c r="S1210" s="15" t="s">
        <v>3676</v>
      </c>
      <c r="T1210" s="37">
        <v>1000</v>
      </c>
      <c r="U1210" s="37">
        <v>1E-3</v>
      </c>
      <c r="V1210" s="37">
        <v>100000</v>
      </c>
      <c r="W1210" s="37">
        <v>6</v>
      </c>
      <c r="X1210" s="37">
        <v>0.30851063829787234</v>
      </c>
      <c r="Y1210" s="37">
        <v>0</v>
      </c>
      <c r="Z1210" s="37">
        <f t="shared" si="95"/>
        <v>0.30851063829787234</v>
      </c>
      <c r="AA1210" s="42"/>
      <c r="AJ1210" s="15" t="s">
        <v>10226</v>
      </c>
      <c r="AK1210" s="43">
        <v>1000</v>
      </c>
      <c r="AL1210" s="43">
        <v>10</v>
      </c>
      <c r="AM1210" s="43">
        <v>2</v>
      </c>
      <c r="AN1210" s="43">
        <v>1E-3</v>
      </c>
      <c r="AO1210" s="43">
        <v>6</v>
      </c>
      <c r="AP1210" s="43">
        <v>0.13829787234042554</v>
      </c>
      <c r="AQ1210" s="43">
        <v>-1.0216266418999592E-2</v>
      </c>
      <c r="AR1210" s="43">
        <f t="shared" si="96"/>
        <v>0.12808160592142595</v>
      </c>
      <c r="AS1210" s="42"/>
      <c r="AT1210" s="15" t="s">
        <v>12017</v>
      </c>
      <c r="AU1210" s="37">
        <v>1000</v>
      </c>
      <c r="AV1210" s="37">
        <v>1E-3</v>
      </c>
      <c r="AW1210" s="37">
        <v>100000</v>
      </c>
      <c r="AX1210" s="37">
        <v>6</v>
      </c>
      <c r="AY1210" s="37">
        <v>9.5744680851063829E-2</v>
      </c>
      <c r="AZ1210" s="37">
        <v>-4.5401020541672117E-2</v>
      </c>
      <c r="BA1210" s="37">
        <f t="shared" si="97"/>
        <v>5.0343660309391712E-2</v>
      </c>
    </row>
    <row r="1211" spans="9:53" x14ac:dyDescent="0.2">
      <c r="I1211" s="15" t="s">
        <v>18121</v>
      </c>
      <c r="J1211" s="43">
        <v>1000</v>
      </c>
      <c r="K1211" s="43">
        <v>10</v>
      </c>
      <c r="L1211" s="43">
        <v>2</v>
      </c>
      <c r="M1211" s="43">
        <v>1E-3</v>
      </c>
      <c r="N1211" s="43">
        <v>7</v>
      </c>
      <c r="O1211" s="43">
        <v>0.26595744680851063</v>
      </c>
      <c r="P1211" s="43">
        <v>0.1341609931918302</v>
      </c>
      <c r="Q1211" s="43">
        <f t="shared" si="94"/>
        <v>0.4001184400003408</v>
      </c>
      <c r="R1211" s="42"/>
      <c r="S1211" s="15" t="s">
        <v>3677</v>
      </c>
      <c r="T1211" s="37">
        <v>1000</v>
      </c>
      <c r="U1211" s="37">
        <v>1E-3</v>
      </c>
      <c r="V1211" s="37">
        <v>100000</v>
      </c>
      <c r="W1211" s="37">
        <v>7</v>
      </c>
      <c r="X1211" s="37">
        <v>0.30851063829787234</v>
      </c>
      <c r="Y1211" s="37">
        <v>0</v>
      </c>
      <c r="Z1211" s="37">
        <f t="shared" si="95"/>
        <v>0.30851063829787234</v>
      </c>
      <c r="AA1211" s="42"/>
      <c r="AJ1211" s="15" t="s">
        <v>10227</v>
      </c>
      <c r="AK1211" s="43">
        <v>1000</v>
      </c>
      <c r="AL1211" s="43">
        <v>10</v>
      </c>
      <c r="AM1211" s="43">
        <v>2</v>
      </c>
      <c r="AN1211" s="43">
        <v>1E-3</v>
      </c>
      <c r="AO1211" s="43">
        <v>7</v>
      </c>
      <c r="AP1211" s="43">
        <v>0.10638297872340426</v>
      </c>
      <c r="AQ1211" s="43">
        <v>-4.6798356091740663E-2</v>
      </c>
      <c r="AR1211" s="43">
        <f t="shared" si="96"/>
        <v>5.9584622631663593E-2</v>
      </c>
      <c r="AS1211" s="42"/>
      <c r="AT1211" s="15" t="s">
        <v>12018</v>
      </c>
      <c r="AU1211" s="37">
        <v>1000</v>
      </c>
      <c r="AV1211" s="37">
        <v>1E-3</v>
      </c>
      <c r="AW1211" s="37">
        <v>100000</v>
      </c>
      <c r="AX1211" s="37">
        <v>7</v>
      </c>
      <c r="AY1211" s="37">
        <v>0.14893617021276595</v>
      </c>
      <c r="AZ1211" s="37">
        <v>1.2475377544320409E-2</v>
      </c>
      <c r="BA1211" s="37">
        <f t="shared" si="97"/>
        <v>0.16141154775708635</v>
      </c>
    </row>
    <row r="1212" spans="9:53" x14ac:dyDescent="0.2">
      <c r="I1212" s="15" t="s">
        <v>18122</v>
      </c>
      <c r="J1212" s="43">
        <v>1000</v>
      </c>
      <c r="K1212" s="43">
        <v>10</v>
      </c>
      <c r="L1212" s="43">
        <v>2</v>
      </c>
      <c r="M1212" s="43">
        <v>1E-3</v>
      </c>
      <c r="N1212" s="43">
        <v>8</v>
      </c>
      <c r="O1212" s="43">
        <v>0.24468085106382978</v>
      </c>
      <c r="P1212" s="43">
        <v>0.10977724423102575</v>
      </c>
      <c r="Q1212" s="43">
        <f t="shared" si="94"/>
        <v>0.3544580952948555</v>
      </c>
      <c r="R1212" s="42"/>
      <c r="S1212" s="15" t="s">
        <v>3678</v>
      </c>
      <c r="T1212" s="37">
        <v>1000</v>
      </c>
      <c r="U1212" s="37">
        <v>1E-3</v>
      </c>
      <c r="V1212" s="37">
        <v>100000</v>
      </c>
      <c r="W1212" s="37">
        <v>8</v>
      </c>
      <c r="X1212" s="37">
        <v>0.30851063829787234</v>
      </c>
      <c r="Y1212" s="37">
        <v>0</v>
      </c>
      <c r="Z1212" s="37">
        <f t="shared" si="95"/>
        <v>0.30851063829787234</v>
      </c>
      <c r="AA1212" s="42"/>
      <c r="AJ1212" s="15" t="s">
        <v>10228</v>
      </c>
      <c r="AK1212" s="43">
        <v>1000</v>
      </c>
      <c r="AL1212" s="43">
        <v>10</v>
      </c>
      <c r="AM1212" s="43">
        <v>2</v>
      </c>
      <c r="AN1212" s="43">
        <v>1E-3</v>
      </c>
      <c r="AO1212" s="43">
        <v>8</v>
      </c>
      <c r="AP1212" s="43">
        <v>0.15957446808510639</v>
      </c>
      <c r="AQ1212" s="43">
        <v>1.3024986709197234E-2</v>
      </c>
      <c r="AR1212" s="43">
        <f t="shared" si="96"/>
        <v>0.17259945479430364</v>
      </c>
      <c r="AS1212" s="42"/>
      <c r="AT1212" s="15" t="s">
        <v>12019</v>
      </c>
      <c r="AU1212" s="37">
        <v>1000</v>
      </c>
      <c r="AV1212" s="37">
        <v>1E-3</v>
      </c>
      <c r="AW1212" s="37">
        <v>100000</v>
      </c>
      <c r="AX1212" s="37">
        <v>8</v>
      </c>
      <c r="AY1212" s="37">
        <v>0.14893617021276595</v>
      </c>
      <c r="AZ1212" s="37">
        <v>2.5202281469690986E-3</v>
      </c>
      <c r="BA1212" s="37">
        <f t="shared" si="97"/>
        <v>0.15145639835973504</v>
      </c>
    </row>
    <row r="1213" spans="9:53" x14ac:dyDescent="0.2">
      <c r="I1213" s="15" t="s">
        <v>18123</v>
      </c>
      <c r="J1213" s="43">
        <v>1000</v>
      </c>
      <c r="K1213" s="43">
        <v>10</v>
      </c>
      <c r="L1213" s="43">
        <v>2</v>
      </c>
      <c r="M1213" s="43">
        <v>1E-3</v>
      </c>
      <c r="N1213" s="43">
        <v>9</v>
      </c>
      <c r="O1213" s="43">
        <v>0.26595744680851063</v>
      </c>
      <c r="P1213" s="43">
        <v>0.1362365161805833</v>
      </c>
      <c r="Q1213" s="43">
        <f t="shared" si="94"/>
        <v>0.40219396298909393</v>
      </c>
      <c r="R1213" s="42"/>
      <c r="S1213" s="15" t="s">
        <v>3679</v>
      </c>
      <c r="T1213" s="37">
        <v>1000</v>
      </c>
      <c r="U1213" s="37">
        <v>1E-3</v>
      </c>
      <c r="V1213" s="37">
        <v>100000</v>
      </c>
      <c r="W1213" s="37">
        <v>9</v>
      </c>
      <c r="X1213" s="37">
        <v>0.30851063829787234</v>
      </c>
      <c r="Y1213" s="37">
        <v>0</v>
      </c>
      <c r="Z1213" s="37">
        <f t="shared" si="95"/>
        <v>0.30851063829787234</v>
      </c>
      <c r="AA1213" s="42"/>
      <c r="AJ1213" s="15" t="s">
        <v>10229</v>
      </c>
      <c r="AK1213" s="43">
        <v>1000</v>
      </c>
      <c r="AL1213" s="43">
        <v>10</v>
      </c>
      <c r="AM1213" s="43">
        <v>2</v>
      </c>
      <c r="AN1213" s="43">
        <v>1E-3</v>
      </c>
      <c r="AO1213" s="43">
        <v>9</v>
      </c>
      <c r="AP1213" s="43">
        <v>0.11702127659574468</v>
      </c>
      <c r="AQ1213" s="43">
        <v>-1.2720664589823467E-2</v>
      </c>
      <c r="AR1213" s="43">
        <f t="shared" si="96"/>
        <v>0.10430061200592122</v>
      </c>
      <c r="AS1213" s="42"/>
      <c r="AT1213" s="15" t="s">
        <v>12020</v>
      </c>
      <c r="AU1213" s="37">
        <v>1000</v>
      </c>
      <c r="AV1213" s="37">
        <v>1E-3</v>
      </c>
      <c r="AW1213" s="37">
        <v>100000</v>
      </c>
      <c r="AX1213" s="37">
        <v>9</v>
      </c>
      <c r="AY1213" s="37">
        <v>0.14893617021276595</v>
      </c>
      <c r="AZ1213" s="37">
        <v>2.0450696886804731E-2</v>
      </c>
      <c r="BA1213" s="37">
        <f t="shared" si="97"/>
        <v>0.16938686709957068</v>
      </c>
    </row>
    <row r="1214" spans="9:53" x14ac:dyDescent="0.2">
      <c r="I1214" s="15" t="s">
        <v>18124</v>
      </c>
      <c r="J1214" s="43">
        <v>1000</v>
      </c>
      <c r="K1214" s="43">
        <v>10</v>
      </c>
      <c r="L1214" s="43">
        <v>2</v>
      </c>
      <c r="M1214" s="43">
        <v>0.01</v>
      </c>
      <c r="N1214" s="43">
        <v>0</v>
      </c>
      <c r="O1214" s="43">
        <v>0.25531914893617019</v>
      </c>
      <c r="P1214" s="43">
        <v>0.12114331507947104</v>
      </c>
      <c r="Q1214" s="43">
        <f t="shared" si="94"/>
        <v>0.37646246401564121</v>
      </c>
      <c r="R1214" s="42"/>
      <c r="S1214" s="15" t="s">
        <v>3680</v>
      </c>
      <c r="T1214" s="37">
        <v>3000</v>
      </c>
      <c r="U1214" s="37">
        <v>1E-3</v>
      </c>
      <c r="V1214" s="37">
        <v>1.0000000000000001E-5</v>
      </c>
      <c r="W1214" s="37">
        <v>0</v>
      </c>
      <c r="X1214" s="37">
        <v>0.30851063829787234</v>
      </c>
      <c r="Y1214" s="37">
        <v>0</v>
      </c>
      <c r="Z1214" s="37">
        <f t="shared" si="95"/>
        <v>0.30851063829787234</v>
      </c>
      <c r="AA1214" s="42"/>
      <c r="AJ1214" s="15" t="s">
        <v>10230</v>
      </c>
      <c r="AK1214" s="43">
        <v>1000</v>
      </c>
      <c r="AL1214" s="43">
        <v>10</v>
      </c>
      <c r="AM1214" s="43">
        <v>2</v>
      </c>
      <c r="AN1214" s="43">
        <v>0.01</v>
      </c>
      <c r="AO1214" s="43">
        <v>0</v>
      </c>
      <c r="AP1214" s="43">
        <v>0.10638297872340426</v>
      </c>
      <c r="AQ1214" s="43">
        <v>-3.2967032967032961E-2</v>
      </c>
      <c r="AR1214" s="43">
        <f t="shared" si="96"/>
        <v>7.3415945756371295E-2</v>
      </c>
      <c r="AS1214" s="42"/>
      <c r="AT1214" s="15" t="s">
        <v>12021</v>
      </c>
      <c r="AU1214" s="37">
        <v>3000</v>
      </c>
      <c r="AV1214" s="37">
        <v>1E-3</v>
      </c>
      <c r="AW1214" s="37">
        <v>1.0000000000000001E-5</v>
      </c>
      <c r="AX1214" s="37">
        <v>0</v>
      </c>
      <c r="AY1214" s="37">
        <v>0.11702127659574468</v>
      </c>
      <c r="AZ1214" s="37">
        <v>-2.847350382283154E-2</v>
      </c>
      <c r="BA1214" s="37">
        <f t="shared" si="97"/>
        <v>8.8547772772913147E-2</v>
      </c>
    </row>
    <row r="1215" spans="9:53" x14ac:dyDescent="0.2">
      <c r="I1215" s="15" t="s">
        <v>18125</v>
      </c>
      <c r="J1215" s="43">
        <v>1000</v>
      </c>
      <c r="K1215" s="43">
        <v>10</v>
      </c>
      <c r="L1215" s="43">
        <v>2</v>
      </c>
      <c r="M1215" s="43">
        <v>0.01</v>
      </c>
      <c r="N1215" s="43">
        <v>1</v>
      </c>
      <c r="O1215" s="43">
        <v>0.24468085106382978</v>
      </c>
      <c r="P1215" s="43">
        <v>0.10715719063545151</v>
      </c>
      <c r="Q1215" s="43">
        <f t="shared" si="94"/>
        <v>0.35183804169928129</v>
      </c>
      <c r="R1215" s="42"/>
      <c r="S1215" s="15" t="s">
        <v>3681</v>
      </c>
      <c r="T1215" s="37">
        <v>3000</v>
      </c>
      <c r="U1215" s="37">
        <v>1E-3</v>
      </c>
      <c r="V1215" s="37">
        <v>1.0000000000000001E-5</v>
      </c>
      <c r="W1215" s="37">
        <v>1</v>
      </c>
      <c r="X1215" s="37">
        <v>0.30851063829787234</v>
      </c>
      <c r="Y1215" s="37">
        <v>0</v>
      </c>
      <c r="Z1215" s="37">
        <f t="shared" si="95"/>
        <v>0.30851063829787234</v>
      </c>
      <c r="AA1215" s="42"/>
      <c r="AJ1215" s="15" t="s">
        <v>10231</v>
      </c>
      <c r="AK1215" s="43">
        <v>1000</v>
      </c>
      <c r="AL1215" s="43">
        <v>10</v>
      </c>
      <c r="AM1215" s="43">
        <v>2</v>
      </c>
      <c r="AN1215" s="43">
        <v>0.01</v>
      </c>
      <c r="AO1215" s="43">
        <v>1</v>
      </c>
      <c r="AP1215" s="43">
        <v>0.20212765957446807</v>
      </c>
      <c r="AQ1215" s="43">
        <v>7.6499869007073604E-2</v>
      </c>
      <c r="AR1215" s="43">
        <f t="shared" si="96"/>
        <v>0.27862752858154166</v>
      </c>
      <c r="AS1215" s="42"/>
      <c r="AT1215" s="15" t="s">
        <v>12022</v>
      </c>
      <c r="AU1215" s="37">
        <v>3000</v>
      </c>
      <c r="AV1215" s="37">
        <v>1E-3</v>
      </c>
      <c r="AW1215" s="37">
        <v>1.0000000000000001E-5</v>
      </c>
      <c r="AX1215" s="37">
        <v>1</v>
      </c>
      <c r="AY1215" s="37">
        <v>0.14893617021276595</v>
      </c>
      <c r="AZ1215" s="37">
        <v>-1.8832136566860846E-2</v>
      </c>
      <c r="BA1215" s="37">
        <f t="shared" si="97"/>
        <v>0.13010403364590511</v>
      </c>
    </row>
    <row r="1216" spans="9:53" x14ac:dyDescent="0.2">
      <c r="I1216" s="15" t="s">
        <v>18126</v>
      </c>
      <c r="J1216" s="43">
        <v>1000</v>
      </c>
      <c r="K1216" s="43">
        <v>10</v>
      </c>
      <c r="L1216" s="43">
        <v>2</v>
      </c>
      <c r="M1216" s="43">
        <v>0.01</v>
      </c>
      <c r="N1216" s="43">
        <v>2</v>
      </c>
      <c r="O1216" s="43">
        <v>0.26595744680851063</v>
      </c>
      <c r="P1216" s="43">
        <v>0.13427656166577681</v>
      </c>
      <c r="Q1216" s="43">
        <f t="shared" si="94"/>
        <v>0.40023400847428747</v>
      </c>
      <c r="R1216" s="42"/>
      <c r="S1216" s="15" t="s">
        <v>3682</v>
      </c>
      <c r="T1216" s="37">
        <v>3000</v>
      </c>
      <c r="U1216" s="37">
        <v>1E-3</v>
      </c>
      <c r="V1216" s="37">
        <v>1.0000000000000001E-5</v>
      </c>
      <c r="W1216" s="37">
        <v>2</v>
      </c>
      <c r="X1216" s="37">
        <v>0.30851063829787234</v>
      </c>
      <c r="Y1216" s="37">
        <v>0</v>
      </c>
      <c r="Z1216" s="37">
        <f t="shared" si="95"/>
        <v>0.30851063829787234</v>
      </c>
      <c r="AA1216" s="42"/>
      <c r="AJ1216" s="15" t="s">
        <v>10232</v>
      </c>
      <c r="AK1216" s="43">
        <v>1000</v>
      </c>
      <c r="AL1216" s="43">
        <v>10</v>
      </c>
      <c r="AM1216" s="43">
        <v>2</v>
      </c>
      <c r="AN1216" s="43">
        <v>0.01</v>
      </c>
      <c r="AO1216" s="43">
        <v>2</v>
      </c>
      <c r="AP1216" s="43">
        <v>0.1276595744680851</v>
      </c>
      <c r="AQ1216" s="43">
        <v>-3.2690246516613092E-2</v>
      </c>
      <c r="AR1216" s="43">
        <f t="shared" si="96"/>
        <v>9.4969327951472005E-2</v>
      </c>
      <c r="AS1216" s="42"/>
      <c r="AT1216" s="15" t="s">
        <v>12023</v>
      </c>
      <c r="AU1216" s="37">
        <v>3000</v>
      </c>
      <c r="AV1216" s="37">
        <v>1E-3</v>
      </c>
      <c r="AW1216" s="37">
        <v>1.0000000000000001E-5</v>
      </c>
      <c r="AX1216" s="37">
        <v>2</v>
      </c>
      <c r="AY1216" s="37">
        <v>0.1702127659574468</v>
      </c>
      <c r="AZ1216" s="37">
        <v>3.7668985431158923E-2</v>
      </c>
      <c r="BA1216" s="37">
        <f t="shared" si="97"/>
        <v>0.20788175138860573</v>
      </c>
    </row>
    <row r="1217" spans="9:53" x14ac:dyDescent="0.2">
      <c r="I1217" s="15" t="s">
        <v>18127</v>
      </c>
      <c r="J1217" s="43">
        <v>1000</v>
      </c>
      <c r="K1217" s="43">
        <v>10</v>
      </c>
      <c r="L1217" s="43">
        <v>2</v>
      </c>
      <c r="M1217" s="43">
        <v>0.01</v>
      </c>
      <c r="N1217" s="43">
        <v>3</v>
      </c>
      <c r="O1217" s="43">
        <v>0.27659574468085107</v>
      </c>
      <c r="P1217" s="43">
        <v>0.14545454545454545</v>
      </c>
      <c r="Q1217" s="43">
        <f t="shared" si="94"/>
        <v>0.42205029013539652</v>
      </c>
      <c r="R1217" s="42"/>
      <c r="S1217" s="15" t="s">
        <v>3683</v>
      </c>
      <c r="T1217" s="37">
        <v>3000</v>
      </c>
      <c r="U1217" s="37">
        <v>1E-3</v>
      </c>
      <c r="V1217" s="37">
        <v>1.0000000000000001E-5</v>
      </c>
      <c r="W1217" s="37">
        <v>3</v>
      </c>
      <c r="X1217" s="37">
        <v>0.30851063829787234</v>
      </c>
      <c r="Y1217" s="37">
        <v>0</v>
      </c>
      <c r="Z1217" s="37">
        <f t="shared" si="95"/>
        <v>0.30851063829787234</v>
      </c>
      <c r="AA1217" s="42"/>
      <c r="AJ1217" s="15" t="s">
        <v>10233</v>
      </c>
      <c r="AK1217" s="43">
        <v>1000</v>
      </c>
      <c r="AL1217" s="43">
        <v>10</v>
      </c>
      <c r="AM1217" s="43">
        <v>2</v>
      </c>
      <c r="AN1217" s="43">
        <v>0.01</v>
      </c>
      <c r="AO1217" s="43">
        <v>3</v>
      </c>
      <c r="AP1217" s="43">
        <v>0.1702127659574468</v>
      </c>
      <c r="AQ1217" s="43">
        <v>3.2206969376979949E-2</v>
      </c>
      <c r="AR1217" s="43">
        <f t="shared" si="96"/>
        <v>0.20241973533442675</v>
      </c>
      <c r="AS1217" s="42"/>
      <c r="AT1217" s="15" t="s">
        <v>12024</v>
      </c>
      <c r="AU1217" s="37">
        <v>3000</v>
      </c>
      <c r="AV1217" s="37">
        <v>1E-3</v>
      </c>
      <c r="AW1217" s="37">
        <v>1.0000000000000001E-5</v>
      </c>
      <c r="AX1217" s="37">
        <v>3</v>
      </c>
      <c r="AY1217" s="37">
        <v>0.13829787234042554</v>
      </c>
      <c r="AZ1217" s="37">
        <v>-1.8867924528301883E-2</v>
      </c>
      <c r="BA1217" s="37">
        <f t="shared" si="97"/>
        <v>0.11942994781212365</v>
      </c>
    </row>
    <row r="1218" spans="9:53" x14ac:dyDescent="0.2">
      <c r="I1218" s="15" t="s">
        <v>18128</v>
      </c>
      <c r="J1218" s="43">
        <v>1000</v>
      </c>
      <c r="K1218" s="43">
        <v>10</v>
      </c>
      <c r="L1218" s="43">
        <v>2</v>
      </c>
      <c r="M1218" s="43">
        <v>0.01</v>
      </c>
      <c r="N1218" s="43">
        <v>4</v>
      </c>
      <c r="O1218" s="43">
        <v>0.25531914893617019</v>
      </c>
      <c r="P1218" s="43">
        <v>0.11996790156479871</v>
      </c>
      <c r="Q1218" s="43">
        <f t="shared" si="94"/>
        <v>0.37528705050096889</v>
      </c>
      <c r="R1218" s="42"/>
      <c r="S1218" s="15" t="s">
        <v>3684</v>
      </c>
      <c r="T1218" s="37">
        <v>3000</v>
      </c>
      <c r="U1218" s="37">
        <v>1E-3</v>
      </c>
      <c r="V1218" s="37">
        <v>1.0000000000000001E-5</v>
      </c>
      <c r="W1218" s="37">
        <v>4</v>
      </c>
      <c r="X1218" s="37">
        <v>0.30851063829787234</v>
      </c>
      <c r="Y1218" s="37">
        <v>0</v>
      </c>
      <c r="Z1218" s="37">
        <f t="shared" si="95"/>
        <v>0.30851063829787234</v>
      </c>
      <c r="AA1218" s="42"/>
      <c r="AJ1218" s="15" t="s">
        <v>10234</v>
      </c>
      <c r="AK1218" s="43">
        <v>1000</v>
      </c>
      <c r="AL1218" s="43">
        <v>10</v>
      </c>
      <c r="AM1218" s="43">
        <v>2</v>
      </c>
      <c r="AN1218" s="43">
        <v>0.01</v>
      </c>
      <c r="AO1218" s="43">
        <v>4</v>
      </c>
      <c r="AP1218" s="43">
        <v>0.13829787234042554</v>
      </c>
      <c r="AQ1218" s="43">
        <v>-7.5426756649464204E-3</v>
      </c>
      <c r="AR1218" s="43">
        <f t="shared" si="96"/>
        <v>0.13075519667547911</v>
      </c>
      <c r="AS1218" s="42"/>
      <c r="AT1218" s="15" t="s">
        <v>12025</v>
      </c>
      <c r="AU1218" s="37">
        <v>3000</v>
      </c>
      <c r="AV1218" s="37">
        <v>1E-3</v>
      </c>
      <c r="AW1218" s="37">
        <v>1.0000000000000001E-5</v>
      </c>
      <c r="AX1218" s="37">
        <v>4</v>
      </c>
      <c r="AY1218" s="37">
        <v>0.1276595744680851</v>
      </c>
      <c r="AZ1218" s="37">
        <v>-2.5681969394544268E-2</v>
      </c>
      <c r="BA1218" s="37">
        <f t="shared" si="97"/>
        <v>0.10197760507354083</v>
      </c>
    </row>
    <row r="1219" spans="9:53" x14ac:dyDescent="0.2">
      <c r="I1219" s="15" t="s">
        <v>18129</v>
      </c>
      <c r="J1219" s="43">
        <v>1000</v>
      </c>
      <c r="K1219" s="43">
        <v>10</v>
      </c>
      <c r="L1219" s="43">
        <v>2</v>
      </c>
      <c r="M1219" s="43">
        <v>0.01</v>
      </c>
      <c r="N1219" s="43">
        <v>5</v>
      </c>
      <c r="O1219" s="43">
        <v>0.25531914893617019</v>
      </c>
      <c r="P1219" s="43">
        <v>0.11867130993838731</v>
      </c>
      <c r="Q1219" s="43">
        <f t="shared" si="94"/>
        <v>0.37399045887455751</v>
      </c>
      <c r="R1219" s="42"/>
      <c r="S1219" s="15" t="s">
        <v>3685</v>
      </c>
      <c r="T1219" s="37">
        <v>3000</v>
      </c>
      <c r="U1219" s="37">
        <v>1E-3</v>
      </c>
      <c r="V1219" s="37">
        <v>1.0000000000000001E-5</v>
      </c>
      <c r="W1219" s="37">
        <v>5</v>
      </c>
      <c r="X1219" s="37">
        <v>0.30851063829787234</v>
      </c>
      <c r="Y1219" s="37">
        <v>0</v>
      </c>
      <c r="Z1219" s="37">
        <f t="shared" si="95"/>
        <v>0.30851063829787234</v>
      </c>
      <c r="AA1219" s="42"/>
      <c r="AJ1219" s="15" t="s">
        <v>10235</v>
      </c>
      <c r="AK1219" s="43">
        <v>1000</v>
      </c>
      <c r="AL1219" s="43">
        <v>10</v>
      </c>
      <c r="AM1219" s="43">
        <v>2</v>
      </c>
      <c r="AN1219" s="43">
        <v>0.01</v>
      </c>
      <c r="AO1219" s="43">
        <v>5</v>
      </c>
      <c r="AP1219" s="43">
        <v>0.21276595744680851</v>
      </c>
      <c r="AQ1219" s="43">
        <v>6.8559185859667943E-2</v>
      </c>
      <c r="AR1219" s="43">
        <f t="shared" si="96"/>
        <v>0.28132514330647646</v>
      </c>
      <c r="AS1219" s="42"/>
      <c r="AT1219" s="15" t="s">
        <v>12026</v>
      </c>
      <c r="AU1219" s="37">
        <v>3000</v>
      </c>
      <c r="AV1219" s="37">
        <v>1E-3</v>
      </c>
      <c r="AW1219" s="37">
        <v>1.0000000000000001E-5</v>
      </c>
      <c r="AX1219" s="37">
        <v>5</v>
      </c>
      <c r="AY1219" s="37">
        <v>0.1276595744680851</v>
      </c>
      <c r="AZ1219" s="37">
        <v>-2.7870382717695708E-2</v>
      </c>
      <c r="BA1219" s="37">
        <f t="shared" si="97"/>
        <v>9.9789191750389389E-2</v>
      </c>
    </row>
    <row r="1220" spans="9:53" x14ac:dyDescent="0.2">
      <c r="I1220" s="15" t="s">
        <v>18130</v>
      </c>
      <c r="J1220" s="43">
        <v>1000</v>
      </c>
      <c r="K1220" s="43">
        <v>10</v>
      </c>
      <c r="L1220" s="43">
        <v>2</v>
      </c>
      <c r="M1220" s="43">
        <v>0.01</v>
      </c>
      <c r="N1220" s="43">
        <v>6</v>
      </c>
      <c r="O1220" s="43">
        <v>0.24468085106382978</v>
      </c>
      <c r="P1220" s="43">
        <v>0.11001466862248296</v>
      </c>
      <c r="Q1220" s="43">
        <f t="shared" ref="Q1220:Q1283" si="98">O1220+P1220</f>
        <v>0.35469551968631274</v>
      </c>
      <c r="R1220" s="42"/>
      <c r="S1220" s="15" t="s">
        <v>3686</v>
      </c>
      <c r="T1220" s="37">
        <v>3000</v>
      </c>
      <c r="U1220" s="37">
        <v>1E-3</v>
      </c>
      <c r="V1220" s="37">
        <v>1.0000000000000001E-5</v>
      </c>
      <c r="W1220" s="37">
        <v>6</v>
      </c>
      <c r="X1220" s="37">
        <v>0.30851063829787234</v>
      </c>
      <c r="Y1220" s="37">
        <v>0</v>
      </c>
      <c r="Z1220" s="37">
        <f t="shared" ref="Z1220:Z1283" si="99">X1220+Y1220</f>
        <v>0.30851063829787234</v>
      </c>
      <c r="AA1220" s="42"/>
      <c r="AJ1220" s="15" t="s">
        <v>10236</v>
      </c>
      <c r="AK1220" s="43">
        <v>1000</v>
      </c>
      <c r="AL1220" s="43">
        <v>10</v>
      </c>
      <c r="AM1220" s="43">
        <v>2</v>
      </c>
      <c r="AN1220" s="43">
        <v>0.01</v>
      </c>
      <c r="AO1220" s="43">
        <v>6</v>
      </c>
      <c r="AP1220" s="43">
        <v>0.14893617021276595</v>
      </c>
      <c r="AQ1220" s="43">
        <v>5.0277851283408396E-3</v>
      </c>
      <c r="AR1220" s="43">
        <f t="shared" ref="AR1220:AR1283" si="100">AP1220+AQ1220</f>
        <v>0.1539639553411068</v>
      </c>
      <c r="AS1220" s="42"/>
      <c r="AT1220" s="15" t="s">
        <v>12027</v>
      </c>
      <c r="AU1220" s="37">
        <v>3000</v>
      </c>
      <c r="AV1220" s="37">
        <v>1E-3</v>
      </c>
      <c r="AW1220" s="37">
        <v>1.0000000000000001E-5</v>
      </c>
      <c r="AX1220" s="37">
        <v>6</v>
      </c>
      <c r="AY1220" s="37">
        <v>0.13829787234042554</v>
      </c>
      <c r="AZ1220" s="37">
        <v>-1.7370390165686787E-2</v>
      </c>
      <c r="BA1220" s="37">
        <f t="shared" ref="BA1220:BA1283" si="101">AY1220+AZ1220</f>
        <v>0.12092748217473875</v>
      </c>
    </row>
    <row r="1221" spans="9:53" x14ac:dyDescent="0.2">
      <c r="I1221" s="15" t="s">
        <v>18131</v>
      </c>
      <c r="J1221" s="43">
        <v>1000</v>
      </c>
      <c r="K1221" s="43">
        <v>10</v>
      </c>
      <c r="L1221" s="43">
        <v>2</v>
      </c>
      <c r="M1221" s="43">
        <v>0.01</v>
      </c>
      <c r="N1221" s="43">
        <v>7</v>
      </c>
      <c r="O1221" s="43">
        <v>0.27659574468085107</v>
      </c>
      <c r="P1221" s="43">
        <v>0.14761968262434991</v>
      </c>
      <c r="Q1221" s="43">
        <f t="shared" si="98"/>
        <v>0.42421542730520101</v>
      </c>
      <c r="R1221" s="42"/>
      <c r="S1221" s="15" t="s">
        <v>3687</v>
      </c>
      <c r="T1221" s="37">
        <v>3000</v>
      </c>
      <c r="U1221" s="37">
        <v>1E-3</v>
      </c>
      <c r="V1221" s="37">
        <v>1.0000000000000001E-5</v>
      </c>
      <c r="W1221" s="37">
        <v>7</v>
      </c>
      <c r="X1221" s="37">
        <v>0.30851063829787234</v>
      </c>
      <c r="Y1221" s="37">
        <v>0</v>
      </c>
      <c r="Z1221" s="37">
        <f t="shared" si="99"/>
        <v>0.30851063829787234</v>
      </c>
      <c r="AA1221" s="42"/>
      <c r="AJ1221" s="15" t="s">
        <v>10237</v>
      </c>
      <c r="AK1221" s="43">
        <v>1000</v>
      </c>
      <c r="AL1221" s="43">
        <v>10</v>
      </c>
      <c r="AM1221" s="43">
        <v>2</v>
      </c>
      <c r="AN1221" s="43">
        <v>0.01</v>
      </c>
      <c r="AO1221" s="43">
        <v>7</v>
      </c>
      <c r="AP1221" s="43">
        <v>0.11702127659574468</v>
      </c>
      <c r="AQ1221" s="43">
        <v>-3.4473614425881705E-2</v>
      </c>
      <c r="AR1221" s="43">
        <f t="shared" si="100"/>
        <v>8.2547662169862979E-2</v>
      </c>
      <c r="AS1221" s="42"/>
      <c r="AT1221" s="15" t="s">
        <v>12028</v>
      </c>
      <c r="AU1221" s="37">
        <v>3000</v>
      </c>
      <c r="AV1221" s="37">
        <v>1E-3</v>
      </c>
      <c r="AW1221" s="37">
        <v>1.0000000000000001E-5</v>
      </c>
      <c r="AX1221" s="37">
        <v>7</v>
      </c>
      <c r="AY1221" s="37">
        <v>0.19148936170212766</v>
      </c>
      <c r="AZ1221" s="37">
        <v>6.1358559978977781E-2</v>
      </c>
      <c r="BA1221" s="37">
        <f t="shared" si="101"/>
        <v>0.25284792168110543</v>
      </c>
    </row>
    <row r="1222" spans="9:53" x14ac:dyDescent="0.2">
      <c r="I1222" s="15" t="s">
        <v>18132</v>
      </c>
      <c r="J1222" s="43">
        <v>1000</v>
      </c>
      <c r="K1222" s="43">
        <v>10</v>
      </c>
      <c r="L1222" s="43">
        <v>2</v>
      </c>
      <c r="M1222" s="43">
        <v>0.01</v>
      </c>
      <c r="N1222" s="43">
        <v>8</v>
      </c>
      <c r="O1222" s="43">
        <v>0.26595744680851063</v>
      </c>
      <c r="P1222" s="43">
        <v>0.13265579031826691</v>
      </c>
      <c r="Q1222" s="43">
        <f t="shared" si="98"/>
        <v>0.39861323712677754</v>
      </c>
      <c r="R1222" s="42"/>
      <c r="S1222" s="15" t="s">
        <v>3688</v>
      </c>
      <c r="T1222" s="37">
        <v>3000</v>
      </c>
      <c r="U1222" s="37">
        <v>1E-3</v>
      </c>
      <c r="V1222" s="37">
        <v>1.0000000000000001E-5</v>
      </c>
      <c r="W1222" s="37">
        <v>8</v>
      </c>
      <c r="X1222" s="37">
        <v>0.30851063829787234</v>
      </c>
      <c r="Y1222" s="37">
        <v>0</v>
      </c>
      <c r="Z1222" s="37">
        <f t="shared" si="99"/>
        <v>0.30851063829787234</v>
      </c>
      <c r="AA1222" s="42"/>
      <c r="AJ1222" s="15" t="s">
        <v>10238</v>
      </c>
      <c r="AK1222" s="43">
        <v>1000</v>
      </c>
      <c r="AL1222" s="43">
        <v>10</v>
      </c>
      <c r="AM1222" s="43">
        <v>2</v>
      </c>
      <c r="AN1222" s="43">
        <v>0.01</v>
      </c>
      <c r="AO1222" s="43">
        <v>8</v>
      </c>
      <c r="AP1222" s="43">
        <v>0.1702127659574468</v>
      </c>
      <c r="AQ1222" s="43">
        <v>4.0941792020928715E-2</v>
      </c>
      <c r="AR1222" s="43">
        <f t="shared" si="100"/>
        <v>0.21115455797837551</v>
      </c>
      <c r="AS1222" s="42"/>
      <c r="AT1222" s="15" t="s">
        <v>12029</v>
      </c>
      <c r="AU1222" s="37">
        <v>3000</v>
      </c>
      <c r="AV1222" s="37">
        <v>1E-3</v>
      </c>
      <c r="AW1222" s="37">
        <v>1.0000000000000001E-5</v>
      </c>
      <c r="AX1222" s="37">
        <v>8</v>
      </c>
      <c r="AY1222" s="37">
        <v>0.20212765957446807</v>
      </c>
      <c r="AZ1222" s="37">
        <v>5.9623849539815872E-2</v>
      </c>
      <c r="BA1222" s="37">
        <f t="shared" si="101"/>
        <v>0.26175150911428396</v>
      </c>
    </row>
    <row r="1223" spans="9:53" x14ac:dyDescent="0.2">
      <c r="I1223" s="15" t="s">
        <v>18133</v>
      </c>
      <c r="J1223" s="43">
        <v>1000</v>
      </c>
      <c r="K1223" s="43">
        <v>10</v>
      </c>
      <c r="L1223" s="43">
        <v>2</v>
      </c>
      <c r="M1223" s="43">
        <v>0.01</v>
      </c>
      <c r="N1223" s="43">
        <v>9</v>
      </c>
      <c r="O1223" s="43">
        <v>0.26595744680851063</v>
      </c>
      <c r="P1223" s="43">
        <v>0.13416099319183022</v>
      </c>
      <c r="Q1223" s="43">
        <f t="shared" si="98"/>
        <v>0.40011844000034086</v>
      </c>
      <c r="R1223" s="42"/>
      <c r="S1223" s="15" t="s">
        <v>3689</v>
      </c>
      <c r="T1223" s="37">
        <v>3000</v>
      </c>
      <c r="U1223" s="37">
        <v>1E-3</v>
      </c>
      <c r="V1223" s="37">
        <v>1.0000000000000001E-5</v>
      </c>
      <c r="W1223" s="37">
        <v>9</v>
      </c>
      <c r="X1223" s="37">
        <v>0.30851063829787234</v>
      </c>
      <c r="Y1223" s="37">
        <v>0</v>
      </c>
      <c r="Z1223" s="37">
        <f t="shared" si="99"/>
        <v>0.30851063829787234</v>
      </c>
      <c r="AA1223" s="42"/>
      <c r="AJ1223" s="15" t="s">
        <v>10239</v>
      </c>
      <c r="AK1223" s="43">
        <v>1000</v>
      </c>
      <c r="AL1223" s="43">
        <v>10</v>
      </c>
      <c r="AM1223" s="43">
        <v>2</v>
      </c>
      <c r="AN1223" s="43">
        <v>0.01</v>
      </c>
      <c r="AO1223" s="43">
        <v>9</v>
      </c>
      <c r="AP1223" s="43">
        <v>0.13829787234042554</v>
      </c>
      <c r="AQ1223" s="43">
        <v>1.6533195556703704E-2</v>
      </c>
      <c r="AR1223" s="43">
        <f t="shared" si="100"/>
        <v>0.15483106789712925</v>
      </c>
      <c r="AS1223" s="42"/>
      <c r="AT1223" s="15" t="s">
        <v>12030</v>
      </c>
      <c r="AU1223" s="37">
        <v>3000</v>
      </c>
      <c r="AV1223" s="37">
        <v>1E-3</v>
      </c>
      <c r="AW1223" s="37">
        <v>1.0000000000000001E-5</v>
      </c>
      <c r="AX1223" s="37">
        <v>9</v>
      </c>
      <c r="AY1223" s="37">
        <v>0.10638297872340426</v>
      </c>
      <c r="AZ1223" s="37">
        <v>-3.7854889589905356E-2</v>
      </c>
      <c r="BA1223" s="37">
        <f t="shared" si="101"/>
        <v>6.8528089133498893E-2</v>
      </c>
    </row>
    <row r="1224" spans="9:53" x14ac:dyDescent="0.2">
      <c r="I1224" s="15" t="s">
        <v>18134</v>
      </c>
      <c r="J1224" s="43">
        <v>1000</v>
      </c>
      <c r="K1224" s="43">
        <v>10</v>
      </c>
      <c r="L1224" s="43">
        <v>2</v>
      </c>
      <c r="M1224" s="43">
        <v>0.1</v>
      </c>
      <c r="N1224" s="43">
        <v>0</v>
      </c>
      <c r="O1224" s="43">
        <v>0.25531914893617019</v>
      </c>
      <c r="P1224" s="43">
        <v>0.12020323572670143</v>
      </c>
      <c r="Q1224" s="43">
        <f t="shared" si="98"/>
        <v>0.37552238466287163</v>
      </c>
      <c r="R1224" s="42"/>
      <c r="S1224" s="15" t="s">
        <v>3690</v>
      </c>
      <c r="T1224" s="37">
        <v>3000</v>
      </c>
      <c r="U1224" s="37">
        <v>1E-3</v>
      </c>
      <c r="V1224" s="37">
        <v>1E-4</v>
      </c>
      <c r="W1224" s="37">
        <v>0</v>
      </c>
      <c r="X1224" s="37">
        <v>0.30851063829787234</v>
      </c>
      <c r="Y1224" s="37">
        <v>0</v>
      </c>
      <c r="Z1224" s="37">
        <f t="shared" si="99"/>
        <v>0.30851063829787234</v>
      </c>
      <c r="AA1224" s="42"/>
      <c r="AJ1224" s="15" t="s">
        <v>10240</v>
      </c>
      <c r="AK1224" s="43">
        <v>1000</v>
      </c>
      <c r="AL1224" s="43">
        <v>10</v>
      </c>
      <c r="AM1224" s="43">
        <v>2</v>
      </c>
      <c r="AN1224" s="43">
        <v>0.1</v>
      </c>
      <c r="AO1224" s="43">
        <v>0</v>
      </c>
      <c r="AP1224" s="43">
        <v>0.1276595744680851</v>
      </c>
      <c r="AQ1224" s="43">
        <v>2.975035571077467E-3</v>
      </c>
      <c r="AR1224" s="43">
        <f t="shared" si="100"/>
        <v>0.13063461003916257</v>
      </c>
      <c r="AS1224" s="42"/>
      <c r="AT1224" s="15" t="s">
        <v>12031</v>
      </c>
      <c r="AU1224" s="37">
        <v>3000</v>
      </c>
      <c r="AV1224" s="37">
        <v>1E-3</v>
      </c>
      <c r="AW1224" s="37">
        <v>1E-4</v>
      </c>
      <c r="AX1224" s="37">
        <v>0</v>
      </c>
      <c r="AY1224" s="37">
        <v>0.1276595744680851</v>
      </c>
      <c r="AZ1224" s="37">
        <v>-1.7020715133922663E-2</v>
      </c>
      <c r="BA1224" s="37">
        <f t="shared" si="101"/>
        <v>0.11063885933416243</v>
      </c>
    </row>
    <row r="1225" spans="9:53" x14ac:dyDescent="0.2">
      <c r="I1225" s="15" t="s">
        <v>18135</v>
      </c>
      <c r="J1225" s="43">
        <v>1000</v>
      </c>
      <c r="K1225" s="43">
        <v>10</v>
      </c>
      <c r="L1225" s="43">
        <v>2</v>
      </c>
      <c r="M1225" s="43">
        <v>0.1</v>
      </c>
      <c r="N1225" s="43">
        <v>1</v>
      </c>
      <c r="O1225" s="43">
        <v>0.25531914893617019</v>
      </c>
      <c r="P1225" s="43">
        <v>0.11630405586892288</v>
      </c>
      <c r="Q1225" s="43">
        <f t="shared" si="98"/>
        <v>0.37162320480509309</v>
      </c>
      <c r="R1225" s="42"/>
      <c r="S1225" s="15" t="s">
        <v>3691</v>
      </c>
      <c r="T1225" s="37">
        <v>3000</v>
      </c>
      <c r="U1225" s="37">
        <v>1E-3</v>
      </c>
      <c r="V1225" s="37">
        <v>1E-4</v>
      </c>
      <c r="W1225" s="37">
        <v>1</v>
      </c>
      <c r="X1225" s="37">
        <v>0.30851063829787234</v>
      </c>
      <c r="Y1225" s="37">
        <v>0</v>
      </c>
      <c r="Z1225" s="37">
        <f t="shared" si="99"/>
        <v>0.30851063829787234</v>
      </c>
      <c r="AA1225" s="42"/>
      <c r="AJ1225" s="15" t="s">
        <v>10241</v>
      </c>
      <c r="AK1225" s="43">
        <v>1000</v>
      </c>
      <c r="AL1225" s="43">
        <v>10</v>
      </c>
      <c r="AM1225" s="43">
        <v>2</v>
      </c>
      <c r="AN1225" s="43">
        <v>0.1</v>
      </c>
      <c r="AO1225" s="43">
        <v>1</v>
      </c>
      <c r="AP1225" s="43">
        <v>0.10638297872340426</v>
      </c>
      <c r="AQ1225" s="43">
        <v>-3.7037037037037042E-2</v>
      </c>
      <c r="AR1225" s="43">
        <f t="shared" si="100"/>
        <v>6.9345941686367207E-2</v>
      </c>
      <c r="AS1225" s="42"/>
      <c r="AT1225" s="15" t="s">
        <v>12032</v>
      </c>
      <c r="AU1225" s="37">
        <v>3000</v>
      </c>
      <c r="AV1225" s="37">
        <v>1E-3</v>
      </c>
      <c r="AW1225" s="37">
        <v>1E-4</v>
      </c>
      <c r="AX1225" s="37">
        <v>1</v>
      </c>
      <c r="AY1225" s="37">
        <v>0.19148936170212766</v>
      </c>
      <c r="AZ1225" s="37">
        <v>4.0042999193765097E-2</v>
      </c>
      <c r="BA1225" s="37">
        <f t="shared" si="101"/>
        <v>0.23153236089589274</v>
      </c>
    </row>
    <row r="1226" spans="9:53" x14ac:dyDescent="0.2">
      <c r="I1226" s="15" t="s">
        <v>18136</v>
      </c>
      <c r="J1226" s="43">
        <v>1000</v>
      </c>
      <c r="K1226" s="43">
        <v>10</v>
      </c>
      <c r="L1226" s="43">
        <v>2</v>
      </c>
      <c r="M1226" s="43">
        <v>0.1</v>
      </c>
      <c r="N1226" s="43">
        <v>2</v>
      </c>
      <c r="O1226" s="43">
        <v>0.25531914893617019</v>
      </c>
      <c r="P1226" s="43">
        <v>0.12090848363393453</v>
      </c>
      <c r="Q1226" s="43">
        <f t="shared" si="98"/>
        <v>0.37622763257010472</v>
      </c>
      <c r="R1226" s="42"/>
      <c r="S1226" s="15" t="s">
        <v>3692</v>
      </c>
      <c r="T1226" s="37">
        <v>3000</v>
      </c>
      <c r="U1226" s="37">
        <v>1E-3</v>
      </c>
      <c r="V1226" s="37">
        <v>1E-4</v>
      </c>
      <c r="W1226" s="37">
        <v>2</v>
      </c>
      <c r="X1226" s="37">
        <v>0.30851063829787234</v>
      </c>
      <c r="Y1226" s="37">
        <v>0</v>
      </c>
      <c r="Z1226" s="37">
        <f t="shared" si="99"/>
        <v>0.30851063829787234</v>
      </c>
      <c r="AA1226" s="42"/>
      <c r="AJ1226" s="15" t="s">
        <v>10242</v>
      </c>
      <c r="AK1226" s="43">
        <v>1000</v>
      </c>
      <c r="AL1226" s="43">
        <v>10</v>
      </c>
      <c r="AM1226" s="43">
        <v>2</v>
      </c>
      <c r="AN1226" s="43">
        <v>0.1</v>
      </c>
      <c r="AO1226" s="43">
        <v>2</v>
      </c>
      <c r="AP1226" s="43">
        <v>0.11702127659574468</v>
      </c>
      <c r="AQ1226" s="43">
        <v>-4.7107770769024275E-2</v>
      </c>
      <c r="AR1226" s="43">
        <f t="shared" si="100"/>
        <v>6.9913505826720401E-2</v>
      </c>
      <c r="AS1226" s="42"/>
      <c r="AT1226" s="15" t="s">
        <v>12033</v>
      </c>
      <c r="AU1226" s="37">
        <v>3000</v>
      </c>
      <c r="AV1226" s="37">
        <v>1E-3</v>
      </c>
      <c r="AW1226" s="37">
        <v>1E-4</v>
      </c>
      <c r="AX1226" s="37">
        <v>2</v>
      </c>
      <c r="AY1226" s="37">
        <v>0.14893617021276595</v>
      </c>
      <c r="AZ1226" s="37">
        <v>-2.6602819898910018E-4</v>
      </c>
      <c r="BA1226" s="37">
        <f t="shared" si="101"/>
        <v>0.14867014201377685</v>
      </c>
    </row>
    <row r="1227" spans="9:53" x14ac:dyDescent="0.2">
      <c r="I1227" s="15" t="s">
        <v>18137</v>
      </c>
      <c r="J1227" s="43">
        <v>1000</v>
      </c>
      <c r="K1227" s="43">
        <v>10</v>
      </c>
      <c r="L1227" s="43">
        <v>2</v>
      </c>
      <c r="M1227" s="43">
        <v>0.1</v>
      </c>
      <c r="N1227" s="43">
        <v>3</v>
      </c>
      <c r="O1227" s="43">
        <v>0.26595744680851063</v>
      </c>
      <c r="P1227" s="43">
        <v>0.13311948676824381</v>
      </c>
      <c r="Q1227" s="43">
        <f t="shared" si="98"/>
        <v>0.39907693357675444</v>
      </c>
      <c r="R1227" s="42"/>
      <c r="S1227" s="15" t="s">
        <v>3693</v>
      </c>
      <c r="T1227" s="37">
        <v>3000</v>
      </c>
      <c r="U1227" s="37">
        <v>1E-3</v>
      </c>
      <c r="V1227" s="37">
        <v>1E-4</v>
      </c>
      <c r="W1227" s="37">
        <v>3</v>
      </c>
      <c r="X1227" s="37">
        <v>0.30851063829787234</v>
      </c>
      <c r="Y1227" s="37">
        <v>0</v>
      </c>
      <c r="Z1227" s="37">
        <f t="shared" si="99"/>
        <v>0.30851063829787234</v>
      </c>
      <c r="AA1227" s="42"/>
      <c r="AJ1227" s="15" t="s">
        <v>10243</v>
      </c>
      <c r="AK1227" s="43">
        <v>1000</v>
      </c>
      <c r="AL1227" s="43">
        <v>10</v>
      </c>
      <c r="AM1227" s="43">
        <v>2</v>
      </c>
      <c r="AN1227" s="43">
        <v>0.1</v>
      </c>
      <c r="AO1227" s="43">
        <v>3</v>
      </c>
      <c r="AP1227" s="43">
        <v>0.23404255319148937</v>
      </c>
      <c r="AQ1227" s="43">
        <v>7.9434167573449413E-2</v>
      </c>
      <c r="AR1227" s="43">
        <f t="shared" si="100"/>
        <v>0.31347672076493877</v>
      </c>
      <c r="AS1227" s="42"/>
      <c r="AT1227" s="15" t="s">
        <v>12034</v>
      </c>
      <c r="AU1227" s="37">
        <v>3000</v>
      </c>
      <c r="AV1227" s="37">
        <v>1E-3</v>
      </c>
      <c r="AW1227" s="37">
        <v>1E-4</v>
      </c>
      <c r="AX1227" s="37">
        <v>3</v>
      </c>
      <c r="AY1227" s="37">
        <v>0.1702127659574468</v>
      </c>
      <c r="AZ1227" s="37">
        <v>3.5770647027880048E-2</v>
      </c>
      <c r="BA1227" s="37">
        <f t="shared" si="101"/>
        <v>0.20598341298532685</v>
      </c>
    </row>
    <row r="1228" spans="9:53" x14ac:dyDescent="0.2">
      <c r="I1228" s="15" t="s">
        <v>18138</v>
      </c>
      <c r="J1228" s="43">
        <v>1000</v>
      </c>
      <c r="K1228" s="43">
        <v>10</v>
      </c>
      <c r="L1228" s="43">
        <v>2</v>
      </c>
      <c r="M1228" s="43">
        <v>0.1</v>
      </c>
      <c r="N1228" s="43">
        <v>4</v>
      </c>
      <c r="O1228" s="43">
        <v>0.26595744680851063</v>
      </c>
      <c r="P1228" s="43">
        <v>0.12916219119226638</v>
      </c>
      <c r="Q1228" s="43">
        <f t="shared" si="98"/>
        <v>0.39511963800077698</v>
      </c>
      <c r="R1228" s="42"/>
      <c r="S1228" s="15" t="s">
        <v>3694</v>
      </c>
      <c r="T1228" s="37">
        <v>3000</v>
      </c>
      <c r="U1228" s="37">
        <v>1E-3</v>
      </c>
      <c r="V1228" s="37">
        <v>1E-4</v>
      </c>
      <c r="W1228" s="37">
        <v>4</v>
      </c>
      <c r="X1228" s="37">
        <v>0.30851063829787234</v>
      </c>
      <c r="Y1228" s="37">
        <v>0</v>
      </c>
      <c r="Z1228" s="37">
        <f t="shared" si="99"/>
        <v>0.30851063829787234</v>
      </c>
      <c r="AA1228" s="42"/>
      <c r="AJ1228" s="15" t="s">
        <v>10244</v>
      </c>
      <c r="AK1228" s="43">
        <v>1000</v>
      </c>
      <c r="AL1228" s="43">
        <v>10</v>
      </c>
      <c r="AM1228" s="43">
        <v>2</v>
      </c>
      <c r="AN1228" s="43">
        <v>0.1</v>
      </c>
      <c r="AO1228" s="43">
        <v>4</v>
      </c>
      <c r="AP1228" s="43">
        <v>0.11702127659574468</v>
      </c>
      <c r="AQ1228" s="43">
        <v>-2.7796074298511386E-2</v>
      </c>
      <c r="AR1228" s="43">
        <f t="shared" si="100"/>
        <v>8.9225202297233297E-2</v>
      </c>
      <c r="AS1228" s="42"/>
      <c r="AT1228" s="15" t="s">
        <v>12035</v>
      </c>
      <c r="AU1228" s="37">
        <v>3000</v>
      </c>
      <c r="AV1228" s="37">
        <v>1E-3</v>
      </c>
      <c r="AW1228" s="37">
        <v>1E-4</v>
      </c>
      <c r="AX1228" s="37">
        <v>4</v>
      </c>
      <c r="AY1228" s="37">
        <v>0.13829787234042554</v>
      </c>
      <c r="AZ1228" s="37">
        <v>-2.8085336213880617E-2</v>
      </c>
      <c r="BA1228" s="37">
        <f t="shared" si="101"/>
        <v>0.11021253612654491</v>
      </c>
    </row>
    <row r="1229" spans="9:53" x14ac:dyDescent="0.2">
      <c r="I1229" s="15" t="s">
        <v>18139</v>
      </c>
      <c r="J1229" s="43">
        <v>1000</v>
      </c>
      <c r="K1229" s="43">
        <v>10</v>
      </c>
      <c r="L1229" s="43">
        <v>2</v>
      </c>
      <c r="M1229" s="43">
        <v>0.1</v>
      </c>
      <c r="N1229" s="43">
        <v>5</v>
      </c>
      <c r="O1229" s="43">
        <v>0.25531914893617019</v>
      </c>
      <c r="P1229" s="43">
        <v>0.12453432676955825</v>
      </c>
      <c r="Q1229" s="43">
        <f t="shared" si="98"/>
        <v>0.37985347570572847</v>
      </c>
      <c r="R1229" s="42"/>
      <c r="S1229" s="15" t="s">
        <v>3695</v>
      </c>
      <c r="T1229" s="37">
        <v>3000</v>
      </c>
      <c r="U1229" s="37">
        <v>1E-3</v>
      </c>
      <c r="V1229" s="37">
        <v>1E-4</v>
      </c>
      <c r="W1229" s="37">
        <v>5</v>
      </c>
      <c r="X1229" s="37">
        <v>0.30851063829787234</v>
      </c>
      <c r="Y1229" s="37">
        <v>0</v>
      </c>
      <c r="Z1229" s="37">
        <f t="shared" si="99"/>
        <v>0.30851063829787234</v>
      </c>
      <c r="AA1229" s="42"/>
      <c r="AJ1229" s="15" t="s">
        <v>10245</v>
      </c>
      <c r="AK1229" s="43">
        <v>1000</v>
      </c>
      <c r="AL1229" s="43">
        <v>10</v>
      </c>
      <c r="AM1229" s="43">
        <v>2</v>
      </c>
      <c r="AN1229" s="43">
        <v>0.1</v>
      </c>
      <c r="AO1229" s="43">
        <v>5</v>
      </c>
      <c r="AP1229" s="43">
        <v>8.5106382978723402E-2</v>
      </c>
      <c r="AQ1229" s="43">
        <v>-5.5903866248693854E-2</v>
      </c>
      <c r="AR1229" s="43">
        <f t="shared" si="100"/>
        <v>2.9202516730029549E-2</v>
      </c>
      <c r="AS1229" s="42"/>
      <c r="AT1229" s="15" t="s">
        <v>12036</v>
      </c>
      <c r="AU1229" s="37">
        <v>3000</v>
      </c>
      <c r="AV1229" s="37">
        <v>1E-3</v>
      </c>
      <c r="AW1229" s="37">
        <v>1E-4</v>
      </c>
      <c r="AX1229" s="37">
        <v>5</v>
      </c>
      <c r="AY1229" s="37">
        <v>0.19148936170212766</v>
      </c>
      <c r="AZ1229" s="37">
        <v>5.050505050505049E-2</v>
      </c>
      <c r="BA1229" s="37">
        <f t="shared" si="101"/>
        <v>0.24199441220717816</v>
      </c>
    </row>
    <row r="1230" spans="9:53" x14ac:dyDescent="0.2">
      <c r="I1230" s="15" t="s">
        <v>18140</v>
      </c>
      <c r="J1230" s="43">
        <v>1000</v>
      </c>
      <c r="K1230" s="43">
        <v>10</v>
      </c>
      <c r="L1230" s="43">
        <v>2</v>
      </c>
      <c r="M1230" s="43">
        <v>0.1</v>
      </c>
      <c r="N1230" s="43">
        <v>6</v>
      </c>
      <c r="O1230" s="43">
        <v>0.25531914893617019</v>
      </c>
      <c r="P1230" s="43">
        <v>0.12149532710280371</v>
      </c>
      <c r="Q1230" s="43">
        <f t="shared" si="98"/>
        <v>0.37681447603897389</v>
      </c>
      <c r="R1230" s="42"/>
      <c r="S1230" s="15" t="s">
        <v>3696</v>
      </c>
      <c r="T1230" s="37">
        <v>3000</v>
      </c>
      <c r="U1230" s="37">
        <v>1E-3</v>
      </c>
      <c r="V1230" s="37">
        <v>1E-4</v>
      </c>
      <c r="W1230" s="37">
        <v>6</v>
      </c>
      <c r="X1230" s="37">
        <v>0.30851063829787234</v>
      </c>
      <c r="Y1230" s="37">
        <v>0</v>
      </c>
      <c r="Z1230" s="37">
        <f t="shared" si="99"/>
        <v>0.30851063829787234</v>
      </c>
      <c r="AA1230" s="42"/>
      <c r="AJ1230" s="15" t="s">
        <v>10246</v>
      </c>
      <c r="AK1230" s="43">
        <v>1000</v>
      </c>
      <c r="AL1230" s="43">
        <v>10</v>
      </c>
      <c r="AM1230" s="43">
        <v>2</v>
      </c>
      <c r="AN1230" s="43">
        <v>0.1</v>
      </c>
      <c r="AO1230" s="43">
        <v>6</v>
      </c>
      <c r="AP1230" s="43">
        <v>8.5106382978723402E-2</v>
      </c>
      <c r="AQ1230" s="43">
        <v>-5.2741242349264229E-2</v>
      </c>
      <c r="AR1230" s="43">
        <f t="shared" si="100"/>
        <v>3.2365140629459173E-2</v>
      </c>
      <c r="AS1230" s="42"/>
      <c r="AT1230" s="15" t="s">
        <v>12037</v>
      </c>
      <c r="AU1230" s="37">
        <v>3000</v>
      </c>
      <c r="AV1230" s="37">
        <v>1E-3</v>
      </c>
      <c r="AW1230" s="37">
        <v>1E-4</v>
      </c>
      <c r="AX1230" s="37">
        <v>6</v>
      </c>
      <c r="AY1230" s="37">
        <v>0.11702127659574468</v>
      </c>
      <c r="AZ1230" s="37">
        <v>-4.6686342903139257E-2</v>
      </c>
      <c r="BA1230" s="37">
        <f t="shared" si="101"/>
        <v>7.0334933692605434E-2</v>
      </c>
    </row>
    <row r="1231" spans="9:53" x14ac:dyDescent="0.2">
      <c r="I1231" s="15" t="s">
        <v>18141</v>
      </c>
      <c r="J1231" s="43">
        <v>1000</v>
      </c>
      <c r="K1231" s="43">
        <v>10</v>
      </c>
      <c r="L1231" s="43">
        <v>2</v>
      </c>
      <c r="M1231" s="43">
        <v>0.1</v>
      </c>
      <c r="N1231" s="43">
        <v>7</v>
      </c>
      <c r="O1231" s="43">
        <v>0.24468085106382978</v>
      </c>
      <c r="P1231" s="43">
        <v>0.1125</v>
      </c>
      <c r="Q1231" s="43">
        <f t="shared" si="98"/>
        <v>0.3571808510638298</v>
      </c>
      <c r="R1231" s="42"/>
      <c r="S1231" s="15" t="s">
        <v>3697</v>
      </c>
      <c r="T1231" s="37">
        <v>3000</v>
      </c>
      <c r="U1231" s="37">
        <v>1E-3</v>
      </c>
      <c r="V1231" s="37">
        <v>1E-4</v>
      </c>
      <c r="W1231" s="37">
        <v>7</v>
      </c>
      <c r="X1231" s="37">
        <v>0.30851063829787234</v>
      </c>
      <c r="Y1231" s="37">
        <v>0</v>
      </c>
      <c r="Z1231" s="37">
        <f t="shared" si="99"/>
        <v>0.30851063829787234</v>
      </c>
      <c r="AA1231" s="42"/>
      <c r="AJ1231" s="15" t="s">
        <v>10247</v>
      </c>
      <c r="AK1231" s="43">
        <v>1000</v>
      </c>
      <c r="AL1231" s="43">
        <v>10</v>
      </c>
      <c r="AM1231" s="43">
        <v>2</v>
      </c>
      <c r="AN1231" s="43">
        <v>0.1</v>
      </c>
      <c r="AO1231" s="43">
        <v>7</v>
      </c>
      <c r="AP1231" s="43">
        <v>0.13829787234042554</v>
      </c>
      <c r="AQ1231" s="43">
        <v>-1.3848202396804284E-2</v>
      </c>
      <c r="AR1231" s="43">
        <f t="shared" si="100"/>
        <v>0.12444966994362125</v>
      </c>
      <c r="AS1231" s="42"/>
      <c r="AT1231" s="15" t="s">
        <v>12038</v>
      </c>
      <c r="AU1231" s="37">
        <v>3000</v>
      </c>
      <c r="AV1231" s="37">
        <v>1E-3</v>
      </c>
      <c r="AW1231" s="37">
        <v>1E-4</v>
      </c>
      <c r="AX1231" s="37">
        <v>7</v>
      </c>
      <c r="AY1231" s="37">
        <v>0.15957446808510639</v>
      </c>
      <c r="AZ1231" s="37">
        <v>3.0876627735266669E-3</v>
      </c>
      <c r="BA1231" s="37">
        <f t="shared" si="101"/>
        <v>0.16266213085863307</v>
      </c>
    </row>
    <row r="1232" spans="9:53" x14ac:dyDescent="0.2">
      <c r="I1232" s="15" t="s">
        <v>18142</v>
      </c>
      <c r="J1232" s="43">
        <v>1000</v>
      </c>
      <c r="K1232" s="43">
        <v>10</v>
      </c>
      <c r="L1232" s="43">
        <v>2</v>
      </c>
      <c r="M1232" s="43">
        <v>0.1</v>
      </c>
      <c r="N1232" s="43">
        <v>8</v>
      </c>
      <c r="O1232" s="43">
        <v>0.24468085106382978</v>
      </c>
      <c r="P1232" s="43">
        <v>0.11037056784857369</v>
      </c>
      <c r="Q1232" s="43">
        <f t="shared" si="98"/>
        <v>0.35505141891240344</v>
      </c>
      <c r="R1232" s="42"/>
      <c r="S1232" s="15" t="s">
        <v>3698</v>
      </c>
      <c r="T1232" s="37">
        <v>3000</v>
      </c>
      <c r="U1232" s="37">
        <v>1E-3</v>
      </c>
      <c r="V1232" s="37">
        <v>1E-4</v>
      </c>
      <c r="W1232" s="37">
        <v>8</v>
      </c>
      <c r="X1232" s="37">
        <v>0.30851063829787234</v>
      </c>
      <c r="Y1232" s="37">
        <v>0</v>
      </c>
      <c r="Z1232" s="37">
        <f t="shared" si="99"/>
        <v>0.30851063829787234</v>
      </c>
      <c r="AA1232" s="42"/>
      <c r="AJ1232" s="15" t="s">
        <v>10248</v>
      </c>
      <c r="AK1232" s="43">
        <v>1000</v>
      </c>
      <c r="AL1232" s="43">
        <v>10</v>
      </c>
      <c r="AM1232" s="43">
        <v>2</v>
      </c>
      <c r="AN1232" s="43">
        <v>0.1</v>
      </c>
      <c r="AO1232" s="43">
        <v>8</v>
      </c>
      <c r="AP1232" s="43">
        <v>0.13829787234042554</v>
      </c>
      <c r="AQ1232" s="43">
        <v>1.3091380427738183E-2</v>
      </c>
      <c r="AR1232" s="43">
        <f t="shared" si="100"/>
        <v>0.15138925276816373</v>
      </c>
      <c r="AS1232" s="42"/>
      <c r="AT1232" s="15" t="s">
        <v>12039</v>
      </c>
      <c r="AU1232" s="37">
        <v>3000</v>
      </c>
      <c r="AV1232" s="37">
        <v>1E-3</v>
      </c>
      <c r="AW1232" s="37">
        <v>1E-4</v>
      </c>
      <c r="AX1232" s="37">
        <v>8</v>
      </c>
      <c r="AY1232" s="37">
        <v>9.5744680851063829E-2</v>
      </c>
      <c r="AZ1232" s="37">
        <v>-4.4035018946818237E-2</v>
      </c>
      <c r="BA1232" s="37">
        <f t="shared" si="101"/>
        <v>5.1709661904245592E-2</v>
      </c>
    </row>
    <row r="1233" spans="9:53" x14ac:dyDescent="0.2">
      <c r="I1233" s="15" t="s">
        <v>18143</v>
      </c>
      <c r="J1233" s="43">
        <v>1000</v>
      </c>
      <c r="K1233" s="43">
        <v>10</v>
      </c>
      <c r="L1233" s="43">
        <v>2</v>
      </c>
      <c r="M1233" s="43">
        <v>0.1</v>
      </c>
      <c r="N1233" s="43">
        <v>9</v>
      </c>
      <c r="O1233" s="43">
        <v>0.24468085106382978</v>
      </c>
      <c r="P1233" s="43">
        <v>0.11308970099667773</v>
      </c>
      <c r="Q1233" s="43">
        <f t="shared" si="98"/>
        <v>0.35777055206050751</v>
      </c>
      <c r="R1233" s="42"/>
      <c r="S1233" s="15" t="s">
        <v>3699</v>
      </c>
      <c r="T1233" s="37">
        <v>3000</v>
      </c>
      <c r="U1233" s="37">
        <v>1E-3</v>
      </c>
      <c r="V1233" s="37">
        <v>1E-4</v>
      </c>
      <c r="W1233" s="37">
        <v>9</v>
      </c>
      <c r="X1233" s="37">
        <v>0.30851063829787234</v>
      </c>
      <c r="Y1233" s="37">
        <v>0</v>
      </c>
      <c r="Z1233" s="37">
        <f t="shared" si="99"/>
        <v>0.30851063829787234</v>
      </c>
      <c r="AA1233" s="42"/>
      <c r="AJ1233" s="15" t="s">
        <v>10249</v>
      </c>
      <c r="AK1233" s="43">
        <v>1000</v>
      </c>
      <c r="AL1233" s="43">
        <v>10</v>
      </c>
      <c r="AM1233" s="43">
        <v>2</v>
      </c>
      <c r="AN1233" s="43">
        <v>0.1</v>
      </c>
      <c r="AO1233" s="43">
        <v>9</v>
      </c>
      <c r="AP1233" s="43">
        <v>8.5106382978723402E-2</v>
      </c>
      <c r="AQ1233" s="43">
        <v>-7.2148541114058343E-2</v>
      </c>
      <c r="AR1233" s="43">
        <f t="shared" si="100"/>
        <v>1.2957841864665059E-2</v>
      </c>
      <c r="AS1233" s="42"/>
      <c r="AT1233" s="15" t="s">
        <v>12040</v>
      </c>
      <c r="AU1233" s="37">
        <v>3000</v>
      </c>
      <c r="AV1233" s="37">
        <v>1E-3</v>
      </c>
      <c r="AW1233" s="37">
        <v>1E-4</v>
      </c>
      <c r="AX1233" s="37">
        <v>9</v>
      </c>
      <c r="AY1233" s="37">
        <v>0.10638297872340426</v>
      </c>
      <c r="AZ1233" s="37">
        <v>-3.908409001184366E-2</v>
      </c>
      <c r="BA1233" s="37">
        <f t="shared" si="101"/>
        <v>6.7298888711560589E-2</v>
      </c>
    </row>
    <row r="1234" spans="9:53" x14ac:dyDescent="0.2">
      <c r="I1234" s="15" t="s">
        <v>18144</v>
      </c>
      <c r="J1234" s="43">
        <v>1000</v>
      </c>
      <c r="K1234" s="43">
        <v>10</v>
      </c>
      <c r="L1234" s="43">
        <v>2</v>
      </c>
      <c r="M1234" s="43">
        <v>1</v>
      </c>
      <c r="N1234" s="43">
        <v>0</v>
      </c>
      <c r="O1234" s="43">
        <v>0.24468085106382978</v>
      </c>
      <c r="P1234" s="43">
        <v>0.10918312867058194</v>
      </c>
      <c r="Q1234" s="43">
        <f t="shared" si="98"/>
        <v>0.35386397973441175</v>
      </c>
      <c r="R1234" s="42"/>
      <c r="S1234" s="15" t="s">
        <v>3700</v>
      </c>
      <c r="T1234" s="37">
        <v>3000</v>
      </c>
      <c r="U1234" s="37">
        <v>1E-3</v>
      </c>
      <c r="V1234" s="37">
        <v>1E-3</v>
      </c>
      <c r="W1234" s="37">
        <v>0</v>
      </c>
      <c r="X1234" s="37">
        <v>0.30851063829787234</v>
      </c>
      <c r="Y1234" s="37">
        <v>0</v>
      </c>
      <c r="Z1234" s="37">
        <f t="shared" si="99"/>
        <v>0.30851063829787234</v>
      </c>
      <c r="AA1234" s="42"/>
      <c r="AJ1234" s="15" t="s">
        <v>10250</v>
      </c>
      <c r="AK1234" s="43">
        <v>1000</v>
      </c>
      <c r="AL1234" s="43">
        <v>10</v>
      </c>
      <c r="AM1234" s="43">
        <v>2</v>
      </c>
      <c r="AN1234" s="43">
        <v>1</v>
      </c>
      <c r="AO1234" s="43">
        <v>0</v>
      </c>
      <c r="AP1234" s="43">
        <v>0.14893617021276595</v>
      </c>
      <c r="AQ1234" s="43">
        <v>-1.8651745270450494E-3</v>
      </c>
      <c r="AR1234" s="43">
        <f t="shared" si="100"/>
        <v>0.14707099568572091</v>
      </c>
      <c r="AS1234" s="42"/>
      <c r="AT1234" s="15" t="s">
        <v>12041</v>
      </c>
      <c r="AU1234" s="37">
        <v>3000</v>
      </c>
      <c r="AV1234" s="37">
        <v>1E-3</v>
      </c>
      <c r="AW1234" s="37">
        <v>1E-3</v>
      </c>
      <c r="AX1234" s="37">
        <v>0</v>
      </c>
      <c r="AY1234" s="37">
        <v>8.5106382978723402E-2</v>
      </c>
      <c r="AZ1234" s="37">
        <v>-7.5429027537581489E-2</v>
      </c>
      <c r="BA1234" s="37">
        <f t="shared" si="101"/>
        <v>9.6773554411419133E-3</v>
      </c>
    </row>
    <row r="1235" spans="9:53" x14ac:dyDescent="0.2">
      <c r="I1235" s="15" t="s">
        <v>18145</v>
      </c>
      <c r="J1235" s="43">
        <v>1000</v>
      </c>
      <c r="K1235" s="43">
        <v>10</v>
      </c>
      <c r="L1235" s="43">
        <v>2</v>
      </c>
      <c r="M1235" s="43">
        <v>1</v>
      </c>
      <c r="N1235" s="43">
        <v>1</v>
      </c>
      <c r="O1235" s="43">
        <v>0.25531914893617019</v>
      </c>
      <c r="P1235" s="43">
        <v>0.11677852348993287</v>
      </c>
      <c r="Q1235" s="43">
        <f t="shared" si="98"/>
        <v>0.37209767242610303</v>
      </c>
      <c r="R1235" s="42"/>
      <c r="S1235" s="15" t="s">
        <v>3701</v>
      </c>
      <c r="T1235" s="37">
        <v>3000</v>
      </c>
      <c r="U1235" s="37">
        <v>1E-3</v>
      </c>
      <c r="V1235" s="37">
        <v>1E-3</v>
      </c>
      <c r="W1235" s="37">
        <v>1</v>
      </c>
      <c r="X1235" s="37">
        <v>0.30851063829787234</v>
      </c>
      <c r="Y1235" s="37">
        <v>0</v>
      </c>
      <c r="Z1235" s="37">
        <f t="shared" si="99"/>
        <v>0.30851063829787234</v>
      </c>
      <c r="AA1235" s="42"/>
      <c r="AJ1235" s="15" t="s">
        <v>10251</v>
      </c>
      <c r="AK1235" s="43">
        <v>1000</v>
      </c>
      <c r="AL1235" s="43">
        <v>10</v>
      </c>
      <c r="AM1235" s="43">
        <v>2</v>
      </c>
      <c r="AN1235" s="43">
        <v>1</v>
      </c>
      <c r="AO1235" s="43">
        <v>1</v>
      </c>
      <c r="AP1235" s="43">
        <v>8.5106382978723402E-2</v>
      </c>
      <c r="AQ1235" s="43">
        <v>-4.7285917865008437E-2</v>
      </c>
      <c r="AR1235" s="43">
        <f t="shared" si="100"/>
        <v>3.7820465113714966E-2</v>
      </c>
      <c r="AS1235" s="42"/>
      <c r="AT1235" s="15" t="s">
        <v>12042</v>
      </c>
      <c r="AU1235" s="37">
        <v>3000</v>
      </c>
      <c r="AV1235" s="37">
        <v>1E-3</v>
      </c>
      <c r="AW1235" s="37">
        <v>1E-3</v>
      </c>
      <c r="AX1235" s="37">
        <v>1</v>
      </c>
      <c r="AY1235" s="37">
        <v>0.15957446808510639</v>
      </c>
      <c r="AZ1235" s="37">
        <v>3.2190798905252206E-2</v>
      </c>
      <c r="BA1235" s="37">
        <f t="shared" si="101"/>
        <v>0.19176526699035859</v>
      </c>
    </row>
    <row r="1236" spans="9:53" x14ac:dyDescent="0.2">
      <c r="I1236" s="15" t="s">
        <v>18146</v>
      </c>
      <c r="J1236" s="43">
        <v>1000</v>
      </c>
      <c r="K1236" s="43">
        <v>10</v>
      </c>
      <c r="L1236" s="43">
        <v>2</v>
      </c>
      <c r="M1236" s="43">
        <v>1</v>
      </c>
      <c r="N1236" s="43">
        <v>2</v>
      </c>
      <c r="O1236" s="43">
        <v>0.25531914893617019</v>
      </c>
      <c r="P1236" s="43">
        <v>0.12008558438085046</v>
      </c>
      <c r="Q1236" s="43">
        <f t="shared" si="98"/>
        <v>0.37540473331702062</v>
      </c>
      <c r="R1236" s="42"/>
      <c r="S1236" s="15" t="s">
        <v>3702</v>
      </c>
      <c r="T1236" s="37">
        <v>3000</v>
      </c>
      <c r="U1236" s="37">
        <v>1E-3</v>
      </c>
      <c r="V1236" s="37">
        <v>1E-3</v>
      </c>
      <c r="W1236" s="37">
        <v>2</v>
      </c>
      <c r="X1236" s="37">
        <v>0.30851063829787234</v>
      </c>
      <c r="Y1236" s="37">
        <v>0</v>
      </c>
      <c r="Z1236" s="37">
        <f t="shared" si="99"/>
        <v>0.30851063829787234</v>
      </c>
      <c r="AA1236" s="42"/>
      <c r="AJ1236" s="15" t="s">
        <v>10252</v>
      </c>
      <c r="AK1236" s="43">
        <v>1000</v>
      </c>
      <c r="AL1236" s="43">
        <v>10</v>
      </c>
      <c r="AM1236" s="43">
        <v>2</v>
      </c>
      <c r="AN1236" s="43">
        <v>1</v>
      </c>
      <c r="AO1236" s="43">
        <v>2</v>
      </c>
      <c r="AP1236" s="43">
        <v>0.13829787234042554</v>
      </c>
      <c r="AQ1236" s="43">
        <v>-2.2013422818791959E-2</v>
      </c>
      <c r="AR1236" s="43">
        <f t="shared" si="100"/>
        <v>0.11628444952163358</v>
      </c>
      <c r="AS1236" s="42"/>
      <c r="AT1236" s="15" t="s">
        <v>12043</v>
      </c>
      <c r="AU1236" s="37">
        <v>3000</v>
      </c>
      <c r="AV1236" s="37">
        <v>1E-3</v>
      </c>
      <c r="AW1236" s="37">
        <v>1E-3</v>
      </c>
      <c r="AX1236" s="37">
        <v>2</v>
      </c>
      <c r="AY1236" s="37">
        <v>0.18085106382978725</v>
      </c>
      <c r="AZ1236" s="37">
        <v>4.8257725180802111E-2</v>
      </c>
      <c r="BA1236" s="37">
        <f t="shared" si="101"/>
        <v>0.22910878901058934</v>
      </c>
    </row>
    <row r="1237" spans="9:53" x14ac:dyDescent="0.2">
      <c r="I1237" s="15" t="s">
        <v>18147</v>
      </c>
      <c r="J1237" s="43">
        <v>1000</v>
      </c>
      <c r="K1237" s="43">
        <v>10</v>
      </c>
      <c r="L1237" s="43">
        <v>2</v>
      </c>
      <c r="M1237" s="43">
        <v>1</v>
      </c>
      <c r="N1237" s="43">
        <v>3</v>
      </c>
      <c r="O1237" s="43">
        <v>0.24468085106382978</v>
      </c>
      <c r="P1237" s="43">
        <v>0.11414919033713831</v>
      </c>
      <c r="Q1237" s="43">
        <f t="shared" si="98"/>
        <v>0.35883004140096808</v>
      </c>
      <c r="R1237" s="42"/>
      <c r="S1237" s="15" t="s">
        <v>3703</v>
      </c>
      <c r="T1237" s="37">
        <v>3000</v>
      </c>
      <c r="U1237" s="37">
        <v>1E-3</v>
      </c>
      <c r="V1237" s="37">
        <v>1E-3</v>
      </c>
      <c r="W1237" s="37">
        <v>3</v>
      </c>
      <c r="X1237" s="37">
        <v>0.30851063829787234</v>
      </c>
      <c r="Y1237" s="37">
        <v>0</v>
      </c>
      <c r="Z1237" s="37">
        <f t="shared" si="99"/>
        <v>0.30851063829787234</v>
      </c>
      <c r="AA1237" s="42"/>
      <c r="AJ1237" s="15" t="s">
        <v>10253</v>
      </c>
      <c r="AK1237" s="43">
        <v>1000</v>
      </c>
      <c r="AL1237" s="43">
        <v>10</v>
      </c>
      <c r="AM1237" s="43">
        <v>2</v>
      </c>
      <c r="AN1237" s="43">
        <v>1</v>
      </c>
      <c r="AO1237" s="43">
        <v>3</v>
      </c>
      <c r="AP1237" s="43">
        <v>0.11702127659574468</v>
      </c>
      <c r="AQ1237" s="43">
        <v>-2.0669806384092087E-2</v>
      </c>
      <c r="AR1237" s="43">
        <f t="shared" si="100"/>
        <v>9.6351470211652593E-2</v>
      </c>
      <c r="AS1237" s="42"/>
      <c r="AT1237" s="15" t="s">
        <v>12044</v>
      </c>
      <c r="AU1237" s="37">
        <v>3000</v>
      </c>
      <c r="AV1237" s="37">
        <v>1E-3</v>
      </c>
      <c r="AW1237" s="37">
        <v>1E-3</v>
      </c>
      <c r="AX1237" s="37">
        <v>3</v>
      </c>
      <c r="AY1237" s="37">
        <v>0.14893617021276595</v>
      </c>
      <c r="AZ1237" s="37">
        <v>7.522766266332334E-3</v>
      </c>
      <c r="BA1237" s="37">
        <f t="shared" si="101"/>
        <v>0.15645893647909828</v>
      </c>
    </row>
    <row r="1238" spans="9:53" x14ac:dyDescent="0.2">
      <c r="I1238" s="15" t="s">
        <v>18148</v>
      </c>
      <c r="J1238" s="43">
        <v>1000</v>
      </c>
      <c r="K1238" s="43">
        <v>10</v>
      </c>
      <c r="L1238" s="43">
        <v>2</v>
      </c>
      <c r="M1238" s="43">
        <v>1</v>
      </c>
      <c r="N1238" s="43">
        <v>4</v>
      </c>
      <c r="O1238" s="43">
        <v>0.27659574468085107</v>
      </c>
      <c r="P1238" s="43">
        <v>0.14636752136752137</v>
      </c>
      <c r="Q1238" s="43">
        <f t="shared" si="98"/>
        <v>0.42296326604837242</v>
      </c>
      <c r="R1238" s="42"/>
      <c r="S1238" s="15" t="s">
        <v>3704</v>
      </c>
      <c r="T1238" s="37">
        <v>3000</v>
      </c>
      <c r="U1238" s="37">
        <v>1E-3</v>
      </c>
      <c r="V1238" s="37">
        <v>1E-3</v>
      </c>
      <c r="W1238" s="37">
        <v>4</v>
      </c>
      <c r="X1238" s="37">
        <v>0.30851063829787234</v>
      </c>
      <c r="Y1238" s="37">
        <v>0</v>
      </c>
      <c r="Z1238" s="37">
        <f t="shared" si="99"/>
        <v>0.30851063829787234</v>
      </c>
      <c r="AA1238" s="42"/>
      <c r="AJ1238" s="15" t="s">
        <v>10254</v>
      </c>
      <c r="AK1238" s="43">
        <v>1000</v>
      </c>
      <c r="AL1238" s="43">
        <v>10</v>
      </c>
      <c r="AM1238" s="43">
        <v>2</v>
      </c>
      <c r="AN1238" s="43">
        <v>1</v>
      </c>
      <c r="AO1238" s="43">
        <v>4</v>
      </c>
      <c r="AP1238" s="43">
        <v>0.15957446808510639</v>
      </c>
      <c r="AQ1238" s="43">
        <v>1.2368666046016772E-2</v>
      </c>
      <c r="AR1238" s="43">
        <f t="shared" si="100"/>
        <v>0.17194313413112317</v>
      </c>
      <c r="AS1238" s="42"/>
      <c r="AT1238" s="15" t="s">
        <v>12045</v>
      </c>
      <c r="AU1238" s="37">
        <v>3000</v>
      </c>
      <c r="AV1238" s="37">
        <v>1E-3</v>
      </c>
      <c r="AW1238" s="37">
        <v>1E-3</v>
      </c>
      <c r="AX1238" s="37">
        <v>4</v>
      </c>
      <c r="AY1238" s="37">
        <v>9.5744680851063829E-2</v>
      </c>
      <c r="AZ1238" s="37">
        <v>-5.2146431393205142E-2</v>
      </c>
      <c r="BA1238" s="37">
        <f t="shared" si="101"/>
        <v>4.3598249457858687E-2</v>
      </c>
    </row>
    <row r="1239" spans="9:53" x14ac:dyDescent="0.2">
      <c r="I1239" s="15" t="s">
        <v>18149</v>
      </c>
      <c r="J1239" s="43">
        <v>1000</v>
      </c>
      <c r="K1239" s="43">
        <v>10</v>
      </c>
      <c r="L1239" s="43">
        <v>2</v>
      </c>
      <c r="M1239" s="43">
        <v>1</v>
      </c>
      <c r="N1239" s="43">
        <v>5</v>
      </c>
      <c r="O1239" s="43">
        <v>0.24468085106382978</v>
      </c>
      <c r="P1239" s="43">
        <v>0.11426675514266754</v>
      </c>
      <c r="Q1239" s="43">
        <f t="shared" si="98"/>
        <v>0.35894760620649735</v>
      </c>
      <c r="R1239" s="42"/>
      <c r="S1239" s="15" t="s">
        <v>3705</v>
      </c>
      <c r="T1239" s="37">
        <v>3000</v>
      </c>
      <c r="U1239" s="37">
        <v>1E-3</v>
      </c>
      <c r="V1239" s="37">
        <v>1E-3</v>
      </c>
      <c r="W1239" s="37">
        <v>5</v>
      </c>
      <c r="X1239" s="37">
        <v>0.30851063829787234</v>
      </c>
      <c r="Y1239" s="37">
        <v>0</v>
      </c>
      <c r="Z1239" s="37">
        <f t="shared" si="99"/>
        <v>0.30851063829787234</v>
      </c>
      <c r="AA1239" s="42"/>
      <c r="AJ1239" s="15" t="s">
        <v>10255</v>
      </c>
      <c r="AK1239" s="43">
        <v>1000</v>
      </c>
      <c r="AL1239" s="43">
        <v>10</v>
      </c>
      <c r="AM1239" s="43">
        <v>2</v>
      </c>
      <c r="AN1239" s="43">
        <v>1</v>
      </c>
      <c r="AO1239" s="43">
        <v>5</v>
      </c>
      <c r="AP1239" s="43">
        <v>0.11702127659574468</v>
      </c>
      <c r="AQ1239" s="43">
        <v>-4.8092423428264378E-2</v>
      </c>
      <c r="AR1239" s="43">
        <f t="shared" si="100"/>
        <v>6.8928853167480306E-2</v>
      </c>
      <c r="AS1239" s="42"/>
      <c r="AT1239" s="15" t="s">
        <v>12046</v>
      </c>
      <c r="AU1239" s="37">
        <v>3000</v>
      </c>
      <c r="AV1239" s="37">
        <v>1E-3</v>
      </c>
      <c r="AW1239" s="37">
        <v>1E-3</v>
      </c>
      <c r="AX1239" s="37">
        <v>5</v>
      </c>
      <c r="AY1239" s="37">
        <v>0.10638297872340426</v>
      </c>
      <c r="AZ1239" s="37">
        <v>-2.3991700168590334E-2</v>
      </c>
      <c r="BA1239" s="37">
        <f t="shared" si="101"/>
        <v>8.2391278554813929E-2</v>
      </c>
    </row>
    <row r="1240" spans="9:53" x14ac:dyDescent="0.2">
      <c r="I1240" s="15" t="s">
        <v>18150</v>
      </c>
      <c r="J1240" s="43">
        <v>1000</v>
      </c>
      <c r="K1240" s="43">
        <v>10</v>
      </c>
      <c r="L1240" s="43">
        <v>2</v>
      </c>
      <c r="M1240" s="43">
        <v>1</v>
      </c>
      <c r="N1240" s="43">
        <v>6</v>
      </c>
      <c r="O1240" s="43">
        <v>0.28723404255319152</v>
      </c>
      <c r="P1240" s="43">
        <v>0.15666845206213179</v>
      </c>
      <c r="Q1240" s="43">
        <f t="shared" si="98"/>
        <v>0.44390249461532327</v>
      </c>
      <c r="R1240" s="42"/>
      <c r="S1240" s="15" t="s">
        <v>3706</v>
      </c>
      <c r="T1240" s="37">
        <v>3000</v>
      </c>
      <c r="U1240" s="37">
        <v>1E-3</v>
      </c>
      <c r="V1240" s="37">
        <v>1E-3</v>
      </c>
      <c r="W1240" s="37">
        <v>6</v>
      </c>
      <c r="X1240" s="37">
        <v>0.30851063829787234</v>
      </c>
      <c r="Y1240" s="37">
        <v>0</v>
      </c>
      <c r="Z1240" s="37">
        <f t="shared" si="99"/>
        <v>0.30851063829787234</v>
      </c>
      <c r="AA1240" s="42"/>
      <c r="AJ1240" s="15" t="s">
        <v>10256</v>
      </c>
      <c r="AK1240" s="43">
        <v>1000</v>
      </c>
      <c r="AL1240" s="43">
        <v>10</v>
      </c>
      <c r="AM1240" s="43">
        <v>2</v>
      </c>
      <c r="AN1240" s="43">
        <v>1</v>
      </c>
      <c r="AO1240" s="43">
        <v>6</v>
      </c>
      <c r="AP1240" s="43">
        <v>0.11702127659574468</v>
      </c>
      <c r="AQ1240" s="43">
        <v>-1.1145671332296514E-2</v>
      </c>
      <c r="AR1240" s="43">
        <f t="shared" si="100"/>
        <v>0.10587560526344816</v>
      </c>
      <c r="AS1240" s="42"/>
      <c r="AT1240" s="15" t="s">
        <v>12047</v>
      </c>
      <c r="AU1240" s="37">
        <v>3000</v>
      </c>
      <c r="AV1240" s="37">
        <v>1E-3</v>
      </c>
      <c r="AW1240" s="37">
        <v>1E-3</v>
      </c>
      <c r="AX1240" s="37">
        <v>6</v>
      </c>
      <c r="AY1240" s="37">
        <v>9.5744680851063829E-2</v>
      </c>
      <c r="AZ1240" s="37">
        <v>-5.2839636315720119E-2</v>
      </c>
      <c r="BA1240" s="37">
        <f t="shared" si="101"/>
        <v>4.290504453534371E-2</v>
      </c>
    </row>
    <row r="1241" spans="9:53" x14ac:dyDescent="0.2">
      <c r="I1241" s="15" t="s">
        <v>18151</v>
      </c>
      <c r="J1241" s="43">
        <v>1000</v>
      </c>
      <c r="K1241" s="43">
        <v>10</v>
      </c>
      <c r="L1241" s="43">
        <v>2</v>
      </c>
      <c r="M1241" s="43">
        <v>1</v>
      </c>
      <c r="N1241" s="43">
        <v>7</v>
      </c>
      <c r="O1241" s="43">
        <v>0.25531914893617019</v>
      </c>
      <c r="P1241" s="43">
        <v>0.12114331507947104</v>
      </c>
      <c r="Q1241" s="43">
        <f t="shared" si="98"/>
        <v>0.37646246401564121</v>
      </c>
      <c r="R1241" s="42"/>
      <c r="S1241" s="15" t="s">
        <v>3707</v>
      </c>
      <c r="T1241" s="37">
        <v>3000</v>
      </c>
      <c r="U1241" s="37">
        <v>1E-3</v>
      </c>
      <c r="V1241" s="37">
        <v>1E-3</v>
      </c>
      <c r="W1241" s="37">
        <v>7</v>
      </c>
      <c r="X1241" s="37">
        <v>0.30851063829787234</v>
      </c>
      <c r="Y1241" s="37">
        <v>0</v>
      </c>
      <c r="Z1241" s="37">
        <f t="shared" si="99"/>
        <v>0.30851063829787234</v>
      </c>
      <c r="AA1241" s="42"/>
      <c r="AJ1241" s="15" t="s">
        <v>10257</v>
      </c>
      <c r="AK1241" s="43">
        <v>1000</v>
      </c>
      <c r="AL1241" s="43">
        <v>10</v>
      </c>
      <c r="AM1241" s="43">
        <v>2</v>
      </c>
      <c r="AN1241" s="43">
        <v>1</v>
      </c>
      <c r="AO1241" s="43">
        <v>7</v>
      </c>
      <c r="AP1241" s="43">
        <v>0.14893617021276595</v>
      </c>
      <c r="AQ1241" s="43">
        <v>1.2864268836965084E-2</v>
      </c>
      <c r="AR1241" s="43">
        <f t="shared" si="100"/>
        <v>0.16180043904973104</v>
      </c>
      <c r="AS1241" s="42"/>
      <c r="AT1241" s="15" t="s">
        <v>12048</v>
      </c>
      <c r="AU1241" s="37">
        <v>3000</v>
      </c>
      <c r="AV1241" s="37">
        <v>1E-3</v>
      </c>
      <c r="AW1241" s="37">
        <v>1E-3</v>
      </c>
      <c r="AX1241" s="37">
        <v>7</v>
      </c>
      <c r="AY1241" s="37">
        <v>0.11702127659574468</v>
      </c>
      <c r="AZ1241" s="37">
        <v>-3.255690841715192E-2</v>
      </c>
      <c r="BA1241" s="37">
        <f t="shared" si="101"/>
        <v>8.4464368178592764E-2</v>
      </c>
    </row>
    <row r="1242" spans="9:53" x14ac:dyDescent="0.2">
      <c r="I1242" s="15" t="s">
        <v>18152</v>
      </c>
      <c r="J1242" s="43">
        <v>1000</v>
      </c>
      <c r="K1242" s="43">
        <v>10</v>
      </c>
      <c r="L1242" s="43">
        <v>2</v>
      </c>
      <c r="M1242" s="43">
        <v>1</v>
      </c>
      <c r="N1242" s="43">
        <v>8</v>
      </c>
      <c r="O1242" s="43">
        <v>0.27659574468085107</v>
      </c>
      <c r="P1242" s="43">
        <v>0.14224369296833064</v>
      </c>
      <c r="Q1242" s="43">
        <f t="shared" si="98"/>
        <v>0.41883943764918175</v>
      </c>
      <c r="R1242" s="42"/>
      <c r="S1242" s="15" t="s">
        <v>3708</v>
      </c>
      <c r="T1242" s="37">
        <v>3000</v>
      </c>
      <c r="U1242" s="37">
        <v>1E-3</v>
      </c>
      <c r="V1242" s="37">
        <v>1E-3</v>
      </c>
      <c r="W1242" s="37">
        <v>8</v>
      </c>
      <c r="X1242" s="37">
        <v>0.30851063829787234</v>
      </c>
      <c r="Y1242" s="37">
        <v>0</v>
      </c>
      <c r="Z1242" s="37">
        <f t="shared" si="99"/>
        <v>0.30851063829787234</v>
      </c>
      <c r="AA1242" s="42"/>
      <c r="AJ1242" s="15" t="s">
        <v>10258</v>
      </c>
      <c r="AK1242" s="43">
        <v>1000</v>
      </c>
      <c r="AL1242" s="43">
        <v>10</v>
      </c>
      <c r="AM1242" s="43">
        <v>2</v>
      </c>
      <c r="AN1242" s="43">
        <v>1</v>
      </c>
      <c r="AO1242" s="43">
        <v>8</v>
      </c>
      <c r="AP1242" s="43">
        <v>0.13829787234042554</v>
      </c>
      <c r="AQ1242" s="43">
        <v>-1.3848202396804251E-2</v>
      </c>
      <c r="AR1242" s="43">
        <f t="shared" si="100"/>
        <v>0.12444966994362129</v>
      </c>
      <c r="AS1242" s="42"/>
      <c r="AT1242" s="15" t="s">
        <v>12049</v>
      </c>
      <c r="AU1242" s="37">
        <v>3000</v>
      </c>
      <c r="AV1242" s="37">
        <v>1E-3</v>
      </c>
      <c r="AW1242" s="37">
        <v>1E-3</v>
      </c>
      <c r="AX1242" s="37">
        <v>8</v>
      </c>
      <c r="AY1242" s="37">
        <v>0.10638297872340426</v>
      </c>
      <c r="AZ1242" s="37">
        <v>-3.1347962382445159E-2</v>
      </c>
      <c r="BA1242" s="37">
        <f t="shared" si="101"/>
        <v>7.5035016340959104E-2</v>
      </c>
    </row>
    <row r="1243" spans="9:53" x14ac:dyDescent="0.2">
      <c r="I1243" s="15" t="s">
        <v>18153</v>
      </c>
      <c r="J1243" s="43">
        <v>1000</v>
      </c>
      <c r="K1243" s="43">
        <v>10</v>
      </c>
      <c r="L1243" s="43">
        <v>2</v>
      </c>
      <c r="M1243" s="43">
        <v>1</v>
      </c>
      <c r="N1243" s="43">
        <v>9</v>
      </c>
      <c r="O1243" s="43">
        <v>0.25531914893617019</v>
      </c>
      <c r="P1243" s="43">
        <v>0.11890733797536154</v>
      </c>
      <c r="Q1243" s="43">
        <f t="shared" si="98"/>
        <v>0.37422648691153171</v>
      </c>
      <c r="R1243" s="42"/>
      <c r="S1243" s="15" t="s">
        <v>3709</v>
      </c>
      <c r="T1243" s="37">
        <v>3000</v>
      </c>
      <c r="U1243" s="37">
        <v>1E-3</v>
      </c>
      <c r="V1243" s="37">
        <v>1E-3</v>
      </c>
      <c r="W1243" s="37">
        <v>9</v>
      </c>
      <c r="X1243" s="37">
        <v>0.30851063829787234</v>
      </c>
      <c r="Y1243" s="37">
        <v>0</v>
      </c>
      <c r="Z1243" s="37">
        <f t="shared" si="99"/>
        <v>0.30851063829787234</v>
      </c>
      <c r="AA1243" s="42"/>
      <c r="AJ1243" s="15" t="s">
        <v>10259</v>
      </c>
      <c r="AK1243" s="43">
        <v>1000</v>
      </c>
      <c r="AL1243" s="43">
        <v>10</v>
      </c>
      <c r="AM1243" s="43">
        <v>2</v>
      </c>
      <c r="AN1243" s="43">
        <v>1</v>
      </c>
      <c r="AO1243" s="43">
        <v>9</v>
      </c>
      <c r="AP1243" s="43">
        <v>0.11702127659574468</v>
      </c>
      <c r="AQ1243" s="43">
        <v>-3.7224142515288466E-2</v>
      </c>
      <c r="AR1243" s="43">
        <f t="shared" si="100"/>
        <v>7.9797134080456217E-2</v>
      </c>
      <c r="AS1243" s="42"/>
      <c r="AT1243" s="15" t="s">
        <v>12050</v>
      </c>
      <c r="AU1243" s="37">
        <v>3000</v>
      </c>
      <c r="AV1243" s="37">
        <v>1E-3</v>
      </c>
      <c r="AW1243" s="37">
        <v>1E-3</v>
      </c>
      <c r="AX1243" s="37">
        <v>9</v>
      </c>
      <c r="AY1243" s="37">
        <v>0.13829787234042554</v>
      </c>
      <c r="AZ1243" s="37">
        <v>-7.4093675575549181E-3</v>
      </c>
      <c r="BA1243" s="37">
        <f t="shared" si="101"/>
        <v>0.13088850478287062</v>
      </c>
    </row>
    <row r="1244" spans="9:53" x14ac:dyDescent="0.2">
      <c r="I1244" s="15" t="s">
        <v>18154</v>
      </c>
      <c r="J1244" s="43">
        <v>1000</v>
      </c>
      <c r="K1244" s="43">
        <v>10</v>
      </c>
      <c r="L1244" s="43">
        <v>2</v>
      </c>
      <c r="M1244" s="43">
        <v>10</v>
      </c>
      <c r="N1244" s="43">
        <v>0</v>
      </c>
      <c r="O1244" s="43">
        <v>0.26595744680851063</v>
      </c>
      <c r="P1244" s="43">
        <v>0.13346693386773545</v>
      </c>
      <c r="Q1244" s="43">
        <f t="shared" si="98"/>
        <v>0.39942438067624608</v>
      </c>
      <c r="R1244" s="42"/>
      <c r="S1244" s="15" t="s">
        <v>3710</v>
      </c>
      <c r="T1244" s="37">
        <v>3000</v>
      </c>
      <c r="U1244" s="37">
        <v>1E-3</v>
      </c>
      <c r="V1244" s="37">
        <v>0.01</v>
      </c>
      <c r="W1244" s="37">
        <v>0</v>
      </c>
      <c r="X1244" s="37">
        <v>0.30851063829787234</v>
      </c>
      <c r="Y1244" s="37">
        <v>0</v>
      </c>
      <c r="Z1244" s="37">
        <f t="shared" si="99"/>
        <v>0.30851063829787234</v>
      </c>
      <c r="AA1244" s="42"/>
      <c r="AJ1244" s="15" t="s">
        <v>10260</v>
      </c>
      <c r="AK1244" s="43">
        <v>1000</v>
      </c>
      <c r="AL1244" s="43">
        <v>10</v>
      </c>
      <c r="AM1244" s="43">
        <v>2</v>
      </c>
      <c r="AN1244" s="43">
        <v>10</v>
      </c>
      <c r="AO1244" s="43">
        <v>0</v>
      </c>
      <c r="AP1244" s="43">
        <v>0.19148936170212766</v>
      </c>
      <c r="AQ1244" s="43">
        <v>4.6958377801494144E-2</v>
      </c>
      <c r="AR1244" s="43">
        <f t="shared" si="100"/>
        <v>0.2384477395036218</v>
      </c>
      <c r="AS1244" s="42"/>
      <c r="AT1244" s="15" t="s">
        <v>12051</v>
      </c>
      <c r="AU1244" s="37">
        <v>3000</v>
      </c>
      <c r="AV1244" s="37">
        <v>1E-3</v>
      </c>
      <c r="AW1244" s="37">
        <v>0.01</v>
      </c>
      <c r="AX1244" s="37">
        <v>0</v>
      </c>
      <c r="AY1244" s="37">
        <v>0.1276595744680851</v>
      </c>
      <c r="AZ1244" s="37">
        <v>-1.5546772068511207E-2</v>
      </c>
      <c r="BA1244" s="37">
        <f t="shared" si="101"/>
        <v>0.11211280239957389</v>
      </c>
    </row>
    <row r="1245" spans="9:53" x14ac:dyDescent="0.2">
      <c r="I1245" s="15" t="s">
        <v>18155</v>
      </c>
      <c r="J1245" s="43">
        <v>1000</v>
      </c>
      <c r="K1245" s="43">
        <v>10</v>
      </c>
      <c r="L1245" s="43">
        <v>2</v>
      </c>
      <c r="M1245" s="43">
        <v>10</v>
      </c>
      <c r="N1245" s="43">
        <v>1</v>
      </c>
      <c r="O1245" s="43">
        <v>0.24468085106382978</v>
      </c>
      <c r="P1245" s="43">
        <v>0.11438428874734607</v>
      </c>
      <c r="Q1245" s="43">
        <f t="shared" si="98"/>
        <v>0.35906513981117583</v>
      </c>
      <c r="R1245" s="42"/>
      <c r="S1245" s="15" t="s">
        <v>3711</v>
      </c>
      <c r="T1245" s="37">
        <v>3000</v>
      </c>
      <c r="U1245" s="37">
        <v>1E-3</v>
      </c>
      <c r="V1245" s="37">
        <v>0.01</v>
      </c>
      <c r="W1245" s="37">
        <v>1</v>
      </c>
      <c r="X1245" s="37">
        <v>0.30851063829787234</v>
      </c>
      <c r="Y1245" s="37">
        <v>0</v>
      </c>
      <c r="Z1245" s="37">
        <f t="shared" si="99"/>
        <v>0.30851063829787234</v>
      </c>
      <c r="AA1245" s="42"/>
      <c r="AJ1245" s="15" t="s">
        <v>10261</v>
      </c>
      <c r="AK1245" s="43">
        <v>1000</v>
      </c>
      <c r="AL1245" s="43">
        <v>10</v>
      </c>
      <c r="AM1245" s="43">
        <v>2</v>
      </c>
      <c r="AN1245" s="43">
        <v>10</v>
      </c>
      <c r="AO1245" s="43">
        <v>1</v>
      </c>
      <c r="AP1245" s="43">
        <v>0.1702127659574468</v>
      </c>
      <c r="AQ1245" s="43">
        <v>3.6277602523659309E-2</v>
      </c>
      <c r="AR1245" s="43">
        <f t="shared" si="100"/>
        <v>0.20649036848110611</v>
      </c>
      <c r="AS1245" s="42"/>
      <c r="AT1245" s="15" t="s">
        <v>12052</v>
      </c>
      <c r="AU1245" s="37">
        <v>3000</v>
      </c>
      <c r="AV1245" s="37">
        <v>1E-3</v>
      </c>
      <c r="AW1245" s="37">
        <v>0.01</v>
      </c>
      <c r="AX1245" s="37">
        <v>1</v>
      </c>
      <c r="AY1245" s="37">
        <v>0.1276595744680851</v>
      </c>
      <c r="AZ1245" s="37">
        <v>-7.0551345701593956E-3</v>
      </c>
      <c r="BA1245" s="37">
        <f t="shared" si="101"/>
        <v>0.1206044398979257</v>
      </c>
    </row>
    <row r="1246" spans="9:53" x14ac:dyDescent="0.2">
      <c r="I1246" s="15" t="s">
        <v>18156</v>
      </c>
      <c r="J1246" s="43">
        <v>1000</v>
      </c>
      <c r="K1246" s="43">
        <v>10</v>
      </c>
      <c r="L1246" s="43">
        <v>2</v>
      </c>
      <c r="M1246" s="43">
        <v>10</v>
      </c>
      <c r="N1246" s="43">
        <v>2</v>
      </c>
      <c r="O1246" s="43">
        <v>0.26595744680851063</v>
      </c>
      <c r="P1246" s="43">
        <v>0.13044644054162757</v>
      </c>
      <c r="Q1246" s="43">
        <f t="shared" si="98"/>
        <v>0.39640388735013821</v>
      </c>
      <c r="R1246" s="42"/>
      <c r="S1246" s="15" t="s">
        <v>3712</v>
      </c>
      <c r="T1246" s="37">
        <v>3000</v>
      </c>
      <c r="U1246" s="37">
        <v>1E-3</v>
      </c>
      <c r="V1246" s="37">
        <v>0.01</v>
      </c>
      <c r="W1246" s="37">
        <v>2</v>
      </c>
      <c r="X1246" s="37">
        <v>0.30851063829787234</v>
      </c>
      <c r="Y1246" s="37">
        <v>0</v>
      </c>
      <c r="Z1246" s="37">
        <f t="shared" si="99"/>
        <v>0.30851063829787234</v>
      </c>
      <c r="AA1246" s="42"/>
      <c r="AJ1246" s="15" t="s">
        <v>10262</v>
      </c>
      <c r="AK1246" s="43">
        <v>1000</v>
      </c>
      <c r="AL1246" s="43">
        <v>10</v>
      </c>
      <c r="AM1246" s="43">
        <v>2</v>
      </c>
      <c r="AN1246" s="43">
        <v>10</v>
      </c>
      <c r="AO1246" s="43">
        <v>2</v>
      </c>
      <c r="AP1246" s="43">
        <v>0.10638297872340426</v>
      </c>
      <c r="AQ1246" s="43">
        <v>-4.6798356091740691E-2</v>
      </c>
      <c r="AR1246" s="43">
        <f t="shared" si="100"/>
        <v>5.9584622631663565E-2</v>
      </c>
      <c r="AS1246" s="42"/>
      <c r="AT1246" s="15" t="s">
        <v>12053</v>
      </c>
      <c r="AU1246" s="37">
        <v>3000</v>
      </c>
      <c r="AV1246" s="37">
        <v>1E-3</v>
      </c>
      <c r="AW1246" s="37">
        <v>0.01</v>
      </c>
      <c r="AX1246" s="37">
        <v>2</v>
      </c>
      <c r="AY1246" s="37">
        <v>0.14893617021276595</v>
      </c>
      <c r="AZ1246" s="37">
        <v>6.4737746069493821E-3</v>
      </c>
      <c r="BA1246" s="37">
        <f t="shared" si="101"/>
        <v>0.15540994481971535</v>
      </c>
    </row>
    <row r="1247" spans="9:53" x14ac:dyDescent="0.2">
      <c r="I1247" s="15" t="s">
        <v>18157</v>
      </c>
      <c r="J1247" s="43">
        <v>1000</v>
      </c>
      <c r="K1247" s="43">
        <v>10</v>
      </c>
      <c r="L1247" s="43">
        <v>2</v>
      </c>
      <c r="M1247" s="43">
        <v>10</v>
      </c>
      <c r="N1247" s="43">
        <v>3</v>
      </c>
      <c r="O1247" s="43">
        <v>0.25531914893617019</v>
      </c>
      <c r="P1247" s="43">
        <v>0.12430130423210005</v>
      </c>
      <c r="Q1247" s="43">
        <f t="shared" si="98"/>
        <v>0.37962045316827026</v>
      </c>
      <c r="R1247" s="42"/>
      <c r="S1247" s="15" t="s">
        <v>3713</v>
      </c>
      <c r="T1247" s="37">
        <v>3000</v>
      </c>
      <c r="U1247" s="37">
        <v>1E-3</v>
      </c>
      <c r="V1247" s="37">
        <v>0.01</v>
      </c>
      <c r="W1247" s="37">
        <v>3</v>
      </c>
      <c r="X1247" s="37">
        <v>0.30851063829787234</v>
      </c>
      <c r="Y1247" s="37">
        <v>0</v>
      </c>
      <c r="Z1247" s="37">
        <f t="shared" si="99"/>
        <v>0.30851063829787234</v>
      </c>
      <c r="AA1247" s="42"/>
      <c r="AJ1247" s="15" t="s">
        <v>10263</v>
      </c>
      <c r="AK1247" s="43">
        <v>1000</v>
      </c>
      <c r="AL1247" s="43">
        <v>10</v>
      </c>
      <c r="AM1247" s="43">
        <v>2</v>
      </c>
      <c r="AN1247" s="43">
        <v>10</v>
      </c>
      <c r="AO1247" s="43">
        <v>3</v>
      </c>
      <c r="AP1247" s="43">
        <v>0.18085106382978725</v>
      </c>
      <c r="AQ1247" s="43">
        <v>4.4992743105950632E-2</v>
      </c>
      <c r="AR1247" s="43">
        <f t="shared" si="100"/>
        <v>0.22584380693573788</v>
      </c>
      <c r="AS1247" s="42"/>
      <c r="AT1247" s="15" t="s">
        <v>12054</v>
      </c>
      <c r="AU1247" s="37">
        <v>3000</v>
      </c>
      <c r="AV1247" s="37">
        <v>1E-3</v>
      </c>
      <c r="AW1247" s="37">
        <v>0.01</v>
      </c>
      <c r="AX1247" s="37">
        <v>3</v>
      </c>
      <c r="AY1247" s="37">
        <v>0.20212765957446807</v>
      </c>
      <c r="AZ1247" s="37">
        <v>6.5977742448330684E-2</v>
      </c>
      <c r="BA1247" s="37">
        <f t="shared" si="101"/>
        <v>0.26810540202279876</v>
      </c>
    </row>
    <row r="1248" spans="9:53" x14ac:dyDescent="0.2">
      <c r="I1248" s="15" t="s">
        <v>18158</v>
      </c>
      <c r="J1248" s="43">
        <v>1000</v>
      </c>
      <c r="K1248" s="43">
        <v>10</v>
      </c>
      <c r="L1248" s="43">
        <v>2</v>
      </c>
      <c r="M1248" s="43">
        <v>10</v>
      </c>
      <c r="N1248" s="43">
        <v>4</v>
      </c>
      <c r="O1248" s="43">
        <v>0.27659574468085107</v>
      </c>
      <c r="P1248" s="43">
        <v>0.14293376240278896</v>
      </c>
      <c r="Q1248" s="43">
        <f t="shared" si="98"/>
        <v>0.41952950708364001</v>
      </c>
      <c r="R1248" s="42"/>
      <c r="S1248" s="15" t="s">
        <v>3714</v>
      </c>
      <c r="T1248" s="37">
        <v>3000</v>
      </c>
      <c r="U1248" s="37">
        <v>1E-3</v>
      </c>
      <c r="V1248" s="37">
        <v>0.01</v>
      </c>
      <c r="W1248" s="37">
        <v>4</v>
      </c>
      <c r="X1248" s="37">
        <v>0.30851063829787234</v>
      </c>
      <c r="Y1248" s="37">
        <v>0</v>
      </c>
      <c r="Z1248" s="37">
        <f t="shared" si="99"/>
        <v>0.30851063829787234</v>
      </c>
      <c r="AA1248" s="42"/>
      <c r="AJ1248" s="15" t="s">
        <v>10264</v>
      </c>
      <c r="AK1248" s="43">
        <v>1000</v>
      </c>
      <c r="AL1248" s="43">
        <v>10</v>
      </c>
      <c r="AM1248" s="43">
        <v>2</v>
      </c>
      <c r="AN1248" s="43">
        <v>10</v>
      </c>
      <c r="AO1248" s="43">
        <v>4</v>
      </c>
      <c r="AP1248" s="43">
        <v>0.11702127659574468</v>
      </c>
      <c r="AQ1248" s="43">
        <v>-3.7086268775754362E-2</v>
      </c>
      <c r="AR1248" s="43">
        <f t="shared" si="100"/>
        <v>7.9935007819990328E-2</v>
      </c>
      <c r="AS1248" s="42"/>
      <c r="AT1248" s="15" t="s">
        <v>12055</v>
      </c>
      <c r="AU1248" s="37">
        <v>3000</v>
      </c>
      <c r="AV1248" s="37">
        <v>1E-3</v>
      </c>
      <c r="AW1248" s="37">
        <v>0.01</v>
      </c>
      <c r="AX1248" s="37">
        <v>4</v>
      </c>
      <c r="AY1248" s="37">
        <v>0.13829787234042554</v>
      </c>
      <c r="AZ1248" s="37">
        <v>-4.7505938242279975E-3</v>
      </c>
      <c r="BA1248" s="37">
        <f t="shared" si="101"/>
        <v>0.13354727851619755</v>
      </c>
    </row>
    <row r="1249" spans="9:53" x14ac:dyDescent="0.2">
      <c r="I1249" s="15" t="s">
        <v>18159</v>
      </c>
      <c r="J1249" s="43">
        <v>1000</v>
      </c>
      <c r="K1249" s="43">
        <v>10</v>
      </c>
      <c r="L1249" s="43">
        <v>2</v>
      </c>
      <c r="M1249" s="43">
        <v>10</v>
      </c>
      <c r="N1249" s="43">
        <v>5</v>
      </c>
      <c r="O1249" s="43">
        <v>0.23404255319148937</v>
      </c>
      <c r="P1249" s="43">
        <v>9.3126088704274426E-2</v>
      </c>
      <c r="Q1249" s="43">
        <f t="shared" si="98"/>
        <v>0.32716864189576378</v>
      </c>
      <c r="R1249" s="42"/>
      <c r="S1249" s="15" t="s">
        <v>3715</v>
      </c>
      <c r="T1249" s="37">
        <v>3000</v>
      </c>
      <c r="U1249" s="37">
        <v>1E-3</v>
      </c>
      <c r="V1249" s="37">
        <v>0.01</v>
      </c>
      <c r="W1249" s="37">
        <v>5</v>
      </c>
      <c r="X1249" s="37">
        <v>0.30851063829787234</v>
      </c>
      <c r="Y1249" s="37">
        <v>0</v>
      </c>
      <c r="Z1249" s="37">
        <f t="shared" si="99"/>
        <v>0.30851063829787234</v>
      </c>
      <c r="AA1249" s="42"/>
      <c r="AJ1249" s="15" t="s">
        <v>10265</v>
      </c>
      <c r="AK1249" s="43">
        <v>1000</v>
      </c>
      <c r="AL1249" s="43">
        <v>10</v>
      </c>
      <c r="AM1249" s="43">
        <v>2</v>
      </c>
      <c r="AN1249" s="43">
        <v>10</v>
      </c>
      <c r="AO1249" s="43">
        <v>5</v>
      </c>
      <c r="AP1249" s="43">
        <v>0.11702127659574468</v>
      </c>
      <c r="AQ1249" s="43">
        <v>-1.8404907975460117E-2</v>
      </c>
      <c r="AR1249" s="43">
        <f t="shared" si="100"/>
        <v>9.861636862028457E-2</v>
      </c>
      <c r="AS1249" s="42"/>
      <c r="AT1249" s="15" t="s">
        <v>12056</v>
      </c>
      <c r="AU1249" s="37">
        <v>3000</v>
      </c>
      <c r="AV1249" s="37">
        <v>1E-3</v>
      </c>
      <c r="AW1249" s="37">
        <v>0.01</v>
      </c>
      <c r="AX1249" s="37">
        <v>5</v>
      </c>
      <c r="AY1249" s="37">
        <v>0.1276595744680851</v>
      </c>
      <c r="AZ1249" s="37">
        <v>-2.0386550172094266E-2</v>
      </c>
      <c r="BA1249" s="37">
        <f t="shared" si="101"/>
        <v>0.10727302429599084</v>
      </c>
    </row>
    <row r="1250" spans="9:53" x14ac:dyDescent="0.2">
      <c r="I1250" s="15" t="s">
        <v>18160</v>
      </c>
      <c r="J1250" s="43">
        <v>1000</v>
      </c>
      <c r="K1250" s="43">
        <v>10</v>
      </c>
      <c r="L1250" s="43">
        <v>2</v>
      </c>
      <c r="M1250" s="43">
        <v>10</v>
      </c>
      <c r="N1250" s="43">
        <v>6</v>
      </c>
      <c r="O1250" s="43">
        <v>0.27659574468085107</v>
      </c>
      <c r="P1250" s="43">
        <v>0.1425888665325285</v>
      </c>
      <c r="Q1250" s="43">
        <f t="shared" si="98"/>
        <v>0.41918461121337958</v>
      </c>
      <c r="R1250" s="42"/>
      <c r="S1250" s="15" t="s">
        <v>3716</v>
      </c>
      <c r="T1250" s="37">
        <v>3000</v>
      </c>
      <c r="U1250" s="37">
        <v>1E-3</v>
      </c>
      <c r="V1250" s="37">
        <v>0.01</v>
      </c>
      <c r="W1250" s="37">
        <v>6</v>
      </c>
      <c r="X1250" s="37">
        <v>0.30851063829787234</v>
      </c>
      <c r="Y1250" s="37">
        <v>0</v>
      </c>
      <c r="Z1250" s="37">
        <f t="shared" si="99"/>
        <v>0.30851063829787234</v>
      </c>
      <c r="AA1250" s="42"/>
      <c r="AJ1250" s="15" t="s">
        <v>10266</v>
      </c>
      <c r="AK1250" s="43">
        <v>1000</v>
      </c>
      <c r="AL1250" s="43">
        <v>10</v>
      </c>
      <c r="AM1250" s="43">
        <v>2</v>
      </c>
      <c r="AN1250" s="43">
        <v>10</v>
      </c>
      <c r="AO1250" s="43">
        <v>6</v>
      </c>
      <c r="AP1250" s="43">
        <v>0.11702127659574468</v>
      </c>
      <c r="AQ1250" s="43">
        <v>-3.9573617588274497E-2</v>
      </c>
      <c r="AR1250" s="43">
        <f t="shared" si="100"/>
        <v>7.7447659007470193E-2</v>
      </c>
      <c r="AS1250" s="42"/>
      <c r="AT1250" s="15" t="s">
        <v>12057</v>
      </c>
      <c r="AU1250" s="37">
        <v>3000</v>
      </c>
      <c r="AV1250" s="37">
        <v>1E-3</v>
      </c>
      <c r="AW1250" s="37">
        <v>0.01</v>
      </c>
      <c r="AX1250" s="37">
        <v>6</v>
      </c>
      <c r="AY1250" s="37">
        <v>0.15957446808510639</v>
      </c>
      <c r="AZ1250" s="37">
        <v>7.0865088915630743E-3</v>
      </c>
      <c r="BA1250" s="37">
        <f t="shared" si="101"/>
        <v>0.16666097697666946</v>
      </c>
    </row>
    <row r="1251" spans="9:53" x14ac:dyDescent="0.2">
      <c r="I1251" s="15" t="s">
        <v>18161</v>
      </c>
      <c r="J1251" s="43">
        <v>1000</v>
      </c>
      <c r="K1251" s="43">
        <v>10</v>
      </c>
      <c r="L1251" s="43">
        <v>2</v>
      </c>
      <c r="M1251" s="43">
        <v>10</v>
      </c>
      <c r="N1251" s="43">
        <v>7</v>
      </c>
      <c r="O1251" s="43">
        <v>0.25531914893617019</v>
      </c>
      <c r="P1251" s="43">
        <v>0.12523265089072055</v>
      </c>
      <c r="Q1251" s="43">
        <f t="shared" si="98"/>
        <v>0.38055179982689075</v>
      </c>
      <c r="R1251" s="42"/>
      <c r="S1251" s="15" t="s">
        <v>3717</v>
      </c>
      <c r="T1251" s="37">
        <v>3000</v>
      </c>
      <c r="U1251" s="37">
        <v>1E-3</v>
      </c>
      <c r="V1251" s="37">
        <v>0.01</v>
      </c>
      <c r="W1251" s="37">
        <v>7</v>
      </c>
      <c r="X1251" s="37">
        <v>0.30851063829787234</v>
      </c>
      <c r="Y1251" s="37">
        <v>0</v>
      </c>
      <c r="Z1251" s="37">
        <f t="shared" si="99"/>
        <v>0.30851063829787234</v>
      </c>
      <c r="AA1251" s="42"/>
      <c r="AJ1251" s="15" t="s">
        <v>10267</v>
      </c>
      <c r="AK1251" s="43">
        <v>1000</v>
      </c>
      <c r="AL1251" s="43">
        <v>10</v>
      </c>
      <c r="AM1251" s="43">
        <v>2</v>
      </c>
      <c r="AN1251" s="43">
        <v>10</v>
      </c>
      <c r="AO1251" s="43">
        <v>7</v>
      </c>
      <c r="AP1251" s="43">
        <v>8.5106382978723402E-2</v>
      </c>
      <c r="AQ1251" s="43">
        <v>-5.4113965314904158E-2</v>
      </c>
      <c r="AR1251" s="43">
        <f t="shared" si="100"/>
        <v>3.0992417663819244E-2</v>
      </c>
      <c r="AS1251" s="42"/>
      <c r="AT1251" s="15" t="s">
        <v>12058</v>
      </c>
      <c r="AU1251" s="37">
        <v>3000</v>
      </c>
      <c r="AV1251" s="37">
        <v>1E-3</v>
      </c>
      <c r="AW1251" s="37">
        <v>0.01</v>
      </c>
      <c r="AX1251" s="37">
        <v>7</v>
      </c>
      <c r="AY1251" s="37">
        <v>9.5744680851063829E-2</v>
      </c>
      <c r="AZ1251" s="37">
        <v>-4.745673833245935E-2</v>
      </c>
      <c r="BA1251" s="37">
        <f t="shared" si="101"/>
        <v>4.8287942518604479E-2</v>
      </c>
    </row>
    <row r="1252" spans="9:53" x14ac:dyDescent="0.2">
      <c r="I1252" s="15" t="s">
        <v>18162</v>
      </c>
      <c r="J1252" s="43">
        <v>1000</v>
      </c>
      <c r="K1252" s="43">
        <v>10</v>
      </c>
      <c r="L1252" s="43">
        <v>2</v>
      </c>
      <c r="M1252" s="43">
        <v>10</v>
      </c>
      <c r="N1252" s="43">
        <v>8</v>
      </c>
      <c r="O1252" s="43">
        <v>0.24468085106382978</v>
      </c>
      <c r="P1252" s="43">
        <v>0.10882627854186137</v>
      </c>
      <c r="Q1252" s="43">
        <f t="shared" si="98"/>
        <v>0.35350712960569114</v>
      </c>
      <c r="R1252" s="42"/>
      <c r="S1252" s="15" t="s">
        <v>3718</v>
      </c>
      <c r="T1252" s="37">
        <v>3000</v>
      </c>
      <c r="U1252" s="37">
        <v>1E-3</v>
      </c>
      <c r="V1252" s="37">
        <v>0.01</v>
      </c>
      <c r="W1252" s="37">
        <v>8</v>
      </c>
      <c r="X1252" s="37">
        <v>0.30851063829787234</v>
      </c>
      <c r="Y1252" s="37">
        <v>0</v>
      </c>
      <c r="Z1252" s="37">
        <f t="shared" si="99"/>
        <v>0.30851063829787234</v>
      </c>
      <c r="AA1252" s="42"/>
      <c r="AJ1252" s="15" t="s">
        <v>10268</v>
      </c>
      <c r="AK1252" s="43">
        <v>1000</v>
      </c>
      <c r="AL1252" s="43">
        <v>10</v>
      </c>
      <c r="AM1252" s="43">
        <v>2</v>
      </c>
      <c r="AN1252" s="43">
        <v>10</v>
      </c>
      <c r="AO1252" s="43">
        <v>8</v>
      </c>
      <c r="AP1252" s="43">
        <v>0.14893617021276595</v>
      </c>
      <c r="AQ1252" s="43">
        <v>2.5202281469690986E-3</v>
      </c>
      <c r="AR1252" s="43">
        <f t="shared" si="100"/>
        <v>0.15145639835973504</v>
      </c>
      <c r="AS1252" s="42"/>
      <c r="AT1252" s="15" t="s">
        <v>12059</v>
      </c>
      <c r="AU1252" s="37">
        <v>3000</v>
      </c>
      <c r="AV1252" s="37">
        <v>1E-3</v>
      </c>
      <c r="AW1252" s="37">
        <v>0.01</v>
      </c>
      <c r="AX1252" s="37">
        <v>8</v>
      </c>
      <c r="AY1252" s="37">
        <v>0.22340425531914893</v>
      </c>
      <c r="AZ1252" s="37">
        <v>0.10288926657079354</v>
      </c>
      <c r="BA1252" s="37">
        <f t="shared" si="101"/>
        <v>0.32629352188994248</v>
      </c>
    </row>
    <row r="1253" spans="9:53" x14ac:dyDescent="0.2">
      <c r="I1253" s="15" t="s">
        <v>18163</v>
      </c>
      <c r="J1253" s="43">
        <v>1000</v>
      </c>
      <c r="K1253" s="43">
        <v>10</v>
      </c>
      <c r="L1253" s="43">
        <v>2</v>
      </c>
      <c r="M1253" s="43">
        <v>10</v>
      </c>
      <c r="N1253" s="43">
        <v>9</v>
      </c>
      <c r="O1253" s="43">
        <v>0.26595744680851063</v>
      </c>
      <c r="P1253" s="43">
        <v>0.1283429646552883</v>
      </c>
      <c r="Q1253" s="43">
        <f t="shared" si="98"/>
        <v>0.39430041146379891</v>
      </c>
      <c r="R1253" s="42"/>
      <c r="S1253" s="15" t="s">
        <v>3719</v>
      </c>
      <c r="T1253" s="37">
        <v>3000</v>
      </c>
      <c r="U1253" s="37">
        <v>1E-3</v>
      </c>
      <c r="V1253" s="37">
        <v>0.01</v>
      </c>
      <c r="W1253" s="37">
        <v>9</v>
      </c>
      <c r="X1253" s="37">
        <v>0.30851063829787234</v>
      </c>
      <c r="Y1253" s="37">
        <v>0</v>
      </c>
      <c r="Z1253" s="37">
        <f t="shared" si="99"/>
        <v>0.30851063829787234</v>
      </c>
      <c r="AA1253" s="42"/>
      <c r="AJ1253" s="15" t="s">
        <v>10269</v>
      </c>
      <c r="AK1253" s="43">
        <v>1000</v>
      </c>
      <c r="AL1253" s="43">
        <v>10</v>
      </c>
      <c r="AM1253" s="43">
        <v>2</v>
      </c>
      <c r="AN1253" s="43">
        <v>10</v>
      </c>
      <c r="AO1253" s="43">
        <v>9</v>
      </c>
      <c r="AP1253" s="43">
        <v>0.20212765957446807</v>
      </c>
      <c r="AQ1253" s="43">
        <v>7.0533948582729045E-2</v>
      </c>
      <c r="AR1253" s="43">
        <f t="shared" si="100"/>
        <v>0.27266160815719709</v>
      </c>
      <c r="AS1253" s="42"/>
      <c r="AT1253" s="15" t="s">
        <v>12060</v>
      </c>
      <c r="AU1253" s="37">
        <v>3000</v>
      </c>
      <c r="AV1253" s="37">
        <v>1E-3</v>
      </c>
      <c r="AW1253" s="37">
        <v>0.01</v>
      </c>
      <c r="AX1253" s="37">
        <v>9</v>
      </c>
      <c r="AY1253" s="37">
        <v>0.11702127659574468</v>
      </c>
      <c r="AZ1253" s="37">
        <v>-3.1192175522072443E-2</v>
      </c>
      <c r="BA1253" s="37">
        <f t="shared" si="101"/>
        <v>8.582910107367224E-2</v>
      </c>
    </row>
    <row r="1254" spans="9:53" x14ac:dyDescent="0.2">
      <c r="I1254" s="15" t="s">
        <v>18164</v>
      </c>
      <c r="J1254" s="43">
        <v>1000</v>
      </c>
      <c r="K1254" s="43">
        <v>10</v>
      </c>
      <c r="L1254" s="43">
        <v>2</v>
      </c>
      <c r="M1254" s="43">
        <v>100</v>
      </c>
      <c r="N1254" s="43">
        <v>0</v>
      </c>
      <c r="O1254" s="43">
        <v>0.26595744680851063</v>
      </c>
      <c r="P1254" s="43">
        <v>0.129863160719077</v>
      </c>
      <c r="Q1254" s="43">
        <f t="shared" si="98"/>
        <v>0.39582060752758763</v>
      </c>
      <c r="R1254" s="42"/>
      <c r="S1254" s="15" t="s">
        <v>3720</v>
      </c>
      <c r="T1254" s="37">
        <v>3000</v>
      </c>
      <c r="U1254" s="37">
        <v>1E-3</v>
      </c>
      <c r="V1254" s="37">
        <v>0.1</v>
      </c>
      <c r="W1254" s="37">
        <v>0</v>
      </c>
      <c r="X1254" s="37">
        <v>0.30851063829787234</v>
      </c>
      <c r="Y1254" s="37">
        <v>0</v>
      </c>
      <c r="Z1254" s="37">
        <f t="shared" si="99"/>
        <v>0.30851063829787234</v>
      </c>
      <c r="AA1254" s="42"/>
      <c r="AJ1254" s="15" t="s">
        <v>10270</v>
      </c>
      <c r="AK1254" s="43">
        <v>1000</v>
      </c>
      <c r="AL1254" s="43">
        <v>10</v>
      </c>
      <c r="AM1254" s="43">
        <v>2</v>
      </c>
      <c r="AN1254" s="43">
        <v>100</v>
      </c>
      <c r="AO1254" s="43">
        <v>0</v>
      </c>
      <c r="AP1254" s="43">
        <v>0.14893617021276595</v>
      </c>
      <c r="AQ1254" s="43">
        <v>-6.1546695210061599E-3</v>
      </c>
      <c r="AR1254" s="43">
        <f t="shared" si="100"/>
        <v>0.14278150069175979</v>
      </c>
      <c r="AS1254" s="42"/>
      <c r="AT1254" s="15" t="s">
        <v>12061</v>
      </c>
      <c r="AU1254" s="37">
        <v>3000</v>
      </c>
      <c r="AV1254" s="37">
        <v>1E-3</v>
      </c>
      <c r="AW1254" s="37">
        <v>0.1</v>
      </c>
      <c r="AX1254" s="37">
        <v>0</v>
      </c>
      <c r="AY1254" s="37">
        <v>0.19148936170212766</v>
      </c>
      <c r="AZ1254" s="37">
        <v>4.7847527655604433E-2</v>
      </c>
      <c r="BA1254" s="37">
        <f t="shared" si="101"/>
        <v>0.23933688935773209</v>
      </c>
    </row>
    <row r="1255" spans="9:53" x14ac:dyDescent="0.2">
      <c r="I1255" s="15" t="s">
        <v>18165</v>
      </c>
      <c r="J1255" s="43">
        <v>1000</v>
      </c>
      <c r="K1255" s="43">
        <v>10</v>
      </c>
      <c r="L1255" s="43">
        <v>2</v>
      </c>
      <c r="M1255" s="43">
        <v>100</v>
      </c>
      <c r="N1255" s="43">
        <v>1</v>
      </c>
      <c r="O1255" s="43">
        <v>0.26595744680851063</v>
      </c>
      <c r="P1255" s="43">
        <v>0.12916219119226638</v>
      </c>
      <c r="Q1255" s="43">
        <f t="shared" si="98"/>
        <v>0.39511963800077698</v>
      </c>
      <c r="R1255" s="42"/>
      <c r="S1255" s="15" t="s">
        <v>3721</v>
      </c>
      <c r="T1255" s="37">
        <v>3000</v>
      </c>
      <c r="U1255" s="37">
        <v>1E-3</v>
      </c>
      <c r="V1255" s="37">
        <v>0.1</v>
      </c>
      <c r="W1255" s="37">
        <v>1</v>
      </c>
      <c r="X1255" s="37">
        <v>0.30851063829787234</v>
      </c>
      <c r="Y1255" s="37">
        <v>0</v>
      </c>
      <c r="Z1255" s="37">
        <f t="shared" si="99"/>
        <v>0.30851063829787234</v>
      </c>
      <c r="AA1255" s="42"/>
      <c r="AJ1255" s="15" t="s">
        <v>10271</v>
      </c>
      <c r="AK1255" s="43">
        <v>1000</v>
      </c>
      <c r="AL1255" s="43">
        <v>10</v>
      </c>
      <c r="AM1255" s="43">
        <v>2</v>
      </c>
      <c r="AN1255" s="43">
        <v>100</v>
      </c>
      <c r="AO1255" s="43">
        <v>1</v>
      </c>
      <c r="AP1255" s="43">
        <v>0.11702127659574468</v>
      </c>
      <c r="AQ1255" s="43">
        <v>-1.3905133203378817E-2</v>
      </c>
      <c r="AR1255" s="43">
        <f t="shared" si="100"/>
        <v>0.10311614339236587</v>
      </c>
      <c r="AS1255" s="42"/>
      <c r="AT1255" s="15" t="s">
        <v>12062</v>
      </c>
      <c r="AU1255" s="37">
        <v>3000</v>
      </c>
      <c r="AV1255" s="37">
        <v>1E-3</v>
      </c>
      <c r="AW1255" s="37">
        <v>0.1</v>
      </c>
      <c r="AX1255" s="37">
        <v>1</v>
      </c>
      <c r="AY1255" s="37">
        <v>8.5106382978723402E-2</v>
      </c>
      <c r="AZ1255" s="37">
        <v>-6.6631481725821354E-2</v>
      </c>
      <c r="BA1255" s="37">
        <f t="shared" si="101"/>
        <v>1.8474901252902048E-2</v>
      </c>
    </row>
    <row r="1256" spans="9:53" x14ac:dyDescent="0.2">
      <c r="I1256" s="15" t="s">
        <v>18166</v>
      </c>
      <c r="J1256" s="43">
        <v>1000</v>
      </c>
      <c r="K1256" s="43">
        <v>10</v>
      </c>
      <c r="L1256" s="43">
        <v>2</v>
      </c>
      <c r="M1256" s="43">
        <v>100</v>
      </c>
      <c r="N1256" s="43">
        <v>2</v>
      </c>
      <c r="O1256" s="43">
        <v>0.25531914893617019</v>
      </c>
      <c r="P1256" s="43">
        <v>0.12453432676955828</v>
      </c>
      <c r="Q1256" s="43">
        <f t="shared" si="98"/>
        <v>0.37985347570572847</v>
      </c>
      <c r="R1256" s="42"/>
      <c r="S1256" s="15" t="s">
        <v>3722</v>
      </c>
      <c r="T1256" s="37">
        <v>3000</v>
      </c>
      <c r="U1256" s="37">
        <v>1E-3</v>
      </c>
      <c r="V1256" s="37">
        <v>0.1</v>
      </c>
      <c r="W1256" s="37">
        <v>2</v>
      </c>
      <c r="X1256" s="37">
        <v>0.30851063829787234</v>
      </c>
      <c r="Y1256" s="37">
        <v>0</v>
      </c>
      <c r="Z1256" s="37">
        <f t="shared" si="99"/>
        <v>0.30851063829787234</v>
      </c>
      <c r="AA1256" s="42"/>
      <c r="AJ1256" s="15" t="s">
        <v>10272</v>
      </c>
      <c r="AK1256" s="43">
        <v>1000</v>
      </c>
      <c r="AL1256" s="43">
        <v>10</v>
      </c>
      <c r="AM1256" s="43">
        <v>2</v>
      </c>
      <c r="AN1256" s="43">
        <v>100</v>
      </c>
      <c r="AO1256" s="43">
        <v>2</v>
      </c>
      <c r="AP1256" s="43">
        <v>0.1702127659574468</v>
      </c>
      <c r="AQ1256" s="43">
        <v>4.2569861582658644E-2</v>
      </c>
      <c r="AR1256" s="43">
        <f t="shared" si="100"/>
        <v>0.21278262754010546</v>
      </c>
      <c r="AS1256" s="42"/>
      <c r="AT1256" s="15" t="s">
        <v>12063</v>
      </c>
      <c r="AU1256" s="37">
        <v>3000</v>
      </c>
      <c r="AV1256" s="37">
        <v>1E-3</v>
      </c>
      <c r="AW1256" s="37">
        <v>0.1</v>
      </c>
      <c r="AX1256" s="37">
        <v>2</v>
      </c>
      <c r="AY1256" s="37">
        <v>0.10638297872340426</v>
      </c>
      <c r="AZ1256" s="37">
        <v>-4.1826098429872019E-2</v>
      </c>
      <c r="BA1256" s="37">
        <f t="shared" si="101"/>
        <v>6.4556880293532237E-2</v>
      </c>
    </row>
    <row r="1257" spans="9:53" x14ac:dyDescent="0.2">
      <c r="I1257" s="15" t="s">
        <v>2461</v>
      </c>
      <c r="J1257" s="43">
        <v>1000</v>
      </c>
      <c r="K1257" s="43">
        <v>10</v>
      </c>
      <c r="L1257" s="43">
        <v>2</v>
      </c>
      <c r="M1257" s="43">
        <v>100</v>
      </c>
      <c r="N1257" s="43">
        <v>3</v>
      </c>
      <c r="O1257" s="43">
        <v>0.26595744680851063</v>
      </c>
      <c r="P1257" s="43">
        <v>0.13230769230769232</v>
      </c>
      <c r="Q1257" s="43">
        <f t="shared" si="98"/>
        <v>0.39826513911620298</v>
      </c>
      <c r="R1257" s="42"/>
      <c r="S1257" s="15" t="s">
        <v>3723</v>
      </c>
      <c r="T1257" s="37">
        <v>3000</v>
      </c>
      <c r="U1257" s="37">
        <v>1E-3</v>
      </c>
      <c r="V1257" s="37">
        <v>0.1</v>
      </c>
      <c r="W1257" s="37">
        <v>3</v>
      </c>
      <c r="X1257" s="37">
        <v>0.30851063829787234</v>
      </c>
      <c r="Y1257" s="37">
        <v>0</v>
      </c>
      <c r="Z1257" s="37">
        <f t="shared" si="99"/>
        <v>0.30851063829787234</v>
      </c>
      <c r="AA1257" s="42"/>
      <c r="AJ1257" s="15" t="s">
        <v>2461</v>
      </c>
      <c r="AK1257" s="43">
        <v>1000</v>
      </c>
      <c r="AL1257" s="43">
        <v>10</v>
      </c>
      <c r="AM1257" s="43">
        <v>2</v>
      </c>
      <c r="AN1257" s="43">
        <v>100</v>
      </c>
      <c r="AO1257" s="43">
        <v>3</v>
      </c>
      <c r="AP1257" s="43">
        <v>6.3829787234042548E-2</v>
      </c>
      <c r="AQ1257" s="43">
        <v>-8.2864249247283653E-2</v>
      </c>
      <c r="AR1257" s="43">
        <f t="shared" si="100"/>
        <v>-1.9034462013241105E-2</v>
      </c>
      <c r="AS1257" s="42"/>
      <c r="AT1257" s="15" t="s">
        <v>12064</v>
      </c>
      <c r="AU1257" s="37">
        <v>3000</v>
      </c>
      <c r="AV1257" s="37">
        <v>1E-3</v>
      </c>
      <c r="AW1257" s="37">
        <v>0.1</v>
      </c>
      <c r="AX1257" s="37">
        <v>3</v>
      </c>
      <c r="AY1257" s="37">
        <v>0.20212765957446807</v>
      </c>
      <c r="AZ1257" s="37">
        <v>6.7953463775780001E-2</v>
      </c>
      <c r="BA1257" s="37">
        <f t="shared" si="101"/>
        <v>0.27008112335024809</v>
      </c>
    </row>
    <row r="1258" spans="9:53" x14ac:dyDescent="0.2">
      <c r="I1258" s="15" t="s">
        <v>2462</v>
      </c>
      <c r="J1258" s="43">
        <v>1000</v>
      </c>
      <c r="K1258" s="43">
        <v>10</v>
      </c>
      <c r="L1258" s="43">
        <v>2</v>
      </c>
      <c r="M1258" s="43">
        <v>100</v>
      </c>
      <c r="N1258" s="43">
        <v>4</v>
      </c>
      <c r="O1258" s="43">
        <v>0.25531914893617019</v>
      </c>
      <c r="P1258" s="43">
        <v>0.12184705725343652</v>
      </c>
      <c r="Q1258" s="43">
        <f t="shared" si="98"/>
        <v>0.37716620618960672</v>
      </c>
      <c r="R1258" s="42"/>
      <c r="S1258" s="15" t="s">
        <v>3724</v>
      </c>
      <c r="T1258" s="37">
        <v>3000</v>
      </c>
      <c r="U1258" s="37">
        <v>1E-3</v>
      </c>
      <c r="V1258" s="37">
        <v>0.1</v>
      </c>
      <c r="W1258" s="37">
        <v>4</v>
      </c>
      <c r="X1258" s="37">
        <v>0.30851063829787234</v>
      </c>
      <c r="Y1258" s="37">
        <v>0</v>
      </c>
      <c r="Z1258" s="37">
        <f t="shared" si="99"/>
        <v>0.30851063829787234</v>
      </c>
      <c r="AA1258" s="42"/>
      <c r="AJ1258" s="15" t="s">
        <v>2462</v>
      </c>
      <c r="AK1258" s="43">
        <v>1000</v>
      </c>
      <c r="AL1258" s="43">
        <v>10</v>
      </c>
      <c r="AM1258" s="43">
        <v>2</v>
      </c>
      <c r="AN1258" s="43">
        <v>100</v>
      </c>
      <c r="AO1258" s="43">
        <v>4</v>
      </c>
      <c r="AP1258" s="43">
        <v>0.10638297872340426</v>
      </c>
      <c r="AQ1258" s="43">
        <v>-3.7991323780728274E-2</v>
      </c>
      <c r="AR1258" s="43">
        <f t="shared" si="100"/>
        <v>6.8391654942675989E-2</v>
      </c>
      <c r="AS1258" s="42"/>
      <c r="AT1258" s="15" t="s">
        <v>12065</v>
      </c>
      <c r="AU1258" s="37">
        <v>3000</v>
      </c>
      <c r="AV1258" s="37">
        <v>1E-3</v>
      </c>
      <c r="AW1258" s="37">
        <v>0.1</v>
      </c>
      <c r="AX1258" s="37">
        <v>4</v>
      </c>
      <c r="AY1258" s="37">
        <v>0.14893617021276595</v>
      </c>
      <c r="AZ1258" s="37">
        <v>1.0656492566767534E-2</v>
      </c>
      <c r="BA1258" s="37">
        <f t="shared" si="101"/>
        <v>0.15959266277953349</v>
      </c>
    </row>
    <row r="1259" spans="9:53" x14ac:dyDescent="0.2">
      <c r="I1259" s="15" t="s">
        <v>2463</v>
      </c>
      <c r="J1259" s="43">
        <v>1000</v>
      </c>
      <c r="K1259" s="43">
        <v>10</v>
      </c>
      <c r="L1259" s="43">
        <v>2</v>
      </c>
      <c r="M1259" s="43">
        <v>100</v>
      </c>
      <c r="N1259" s="43">
        <v>5</v>
      </c>
      <c r="O1259" s="43">
        <v>0.24468085106382978</v>
      </c>
      <c r="P1259" s="43">
        <v>0.11261800292514293</v>
      </c>
      <c r="Q1259" s="43">
        <f t="shared" si="98"/>
        <v>0.35729885398897271</v>
      </c>
      <c r="R1259" s="42"/>
      <c r="S1259" s="15" t="s">
        <v>3725</v>
      </c>
      <c r="T1259" s="37">
        <v>3000</v>
      </c>
      <c r="U1259" s="37">
        <v>1E-3</v>
      </c>
      <c r="V1259" s="37">
        <v>0.1</v>
      </c>
      <c r="W1259" s="37">
        <v>5</v>
      </c>
      <c r="X1259" s="37">
        <v>0.30851063829787234</v>
      </c>
      <c r="Y1259" s="37">
        <v>0</v>
      </c>
      <c r="Z1259" s="37">
        <f t="shared" si="99"/>
        <v>0.30851063829787234</v>
      </c>
      <c r="AA1259" s="42"/>
      <c r="AJ1259" s="15" t="s">
        <v>2463</v>
      </c>
      <c r="AK1259" s="43">
        <v>1000</v>
      </c>
      <c r="AL1259" s="43">
        <v>10</v>
      </c>
      <c r="AM1259" s="43">
        <v>2</v>
      </c>
      <c r="AN1259" s="43">
        <v>100</v>
      </c>
      <c r="AO1259" s="43">
        <v>5</v>
      </c>
      <c r="AP1259" s="43">
        <v>9.5744680851063829E-2</v>
      </c>
      <c r="AQ1259" s="43">
        <v>-4.3489617343607172E-2</v>
      </c>
      <c r="AR1259" s="43">
        <f t="shared" si="100"/>
        <v>5.2255063507456657E-2</v>
      </c>
      <c r="AS1259" s="42"/>
      <c r="AT1259" s="15" t="s">
        <v>12066</v>
      </c>
      <c r="AU1259" s="37">
        <v>3000</v>
      </c>
      <c r="AV1259" s="37">
        <v>1E-3</v>
      </c>
      <c r="AW1259" s="37">
        <v>0.1</v>
      </c>
      <c r="AX1259" s="37">
        <v>5</v>
      </c>
      <c r="AY1259" s="37">
        <v>0.1276595744680851</v>
      </c>
      <c r="AZ1259" s="37">
        <v>-2.5000000000000005E-2</v>
      </c>
      <c r="BA1259" s="37">
        <f t="shared" si="101"/>
        <v>0.10265957446808509</v>
      </c>
    </row>
    <row r="1260" spans="9:53" x14ac:dyDescent="0.2">
      <c r="I1260" s="15" t="s">
        <v>2464</v>
      </c>
      <c r="J1260" s="43">
        <v>1000</v>
      </c>
      <c r="K1260" s="43">
        <v>10</v>
      </c>
      <c r="L1260" s="43">
        <v>2</v>
      </c>
      <c r="M1260" s="43">
        <v>100</v>
      </c>
      <c r="N1260" s="43">
        <v>6</v>
      </c>
      <c r="O1260" s="43">
        <v>0.26595744680851063</v>
      </c>
      <c r="P1260" s="43">
        <v>0.13114534494306762</v>
      </c>
      <c r="Q1260" s="43">
        <f t="shared" si="98"/>
        <v>0.39710279175157825</v>
      </c>
      <c r="R1260" s="42"/>
      <c r="S1260" s="15" t="s">
        <v>3726</v>
      </c>
      <c r="T1260" s="37">
        <v>3000</v>
      </c>
      <c r="U1260" s="37">
        <v>1E-3</v>
      </c>
      <c r="V1260" s="37">
        <v>0.1</v>
      </c>
      <c r="W1260" s="37">
        <v>6</v>
      </c>
      <c r="X1260" s="37">
        <v>0.30851063829787234</v>
      </c>
      <c r="Y1260" s="37">
        <v>0</v>
      </c>
      <c r="Z1260" s="37">
        <f t="shared" si="99"/>
        <v>0.30851063829787234</v>
      </c>
      <c r="AA1260" s="42"/>
      <c r="AJ1260" s="15" t="s">
        <v>2464</v>
      </c>
      <c r="AK1260" s="43">
        <v>1000</v>
      </c>
      <c r="AL1260" s="43">
        <v>10</v>
      </c>
      <c r="AM1260" s="43">
        <v>2</v>
      </c>
      <c r="AN1260" s="43">
        <v>100</v>
      </c>
      <c r="AO1260" s="43">
        <v>6</v>
      </c>
      <c r="AP1260" s="43">
        <v>0.18085106382978725</v>
      </c>
      <c r="AQ1260" s="43">
        <v>3.8011695906432753E-2</v>
      </c>
      <c r="AR1260" s="43">
        <f t="shared" si="100"/>
        <v>0.21886275973621999</v>
      </c>
      <c r="AS1260" s="42"/>
      <c r="AT1260" s="15" t="s">
        <v>12067</v>
      </c>
      <c r="AU1260" s="37">
        <v>3000</v>
      </c>
      <c r="AV1260" s="37">
        <v>1E-3</v>
      </c>
      <c r="AW1260" s="37">
        <v>0.1</v>
      </c>
      <c r="AX1260" s="37">
        <v>6</v>
      </c>
      <c r="AY1260" s="37">
        <v>0.1276595744680851</v>
      </c>
      <c r="AZ1260" s="37">
        <v>-1.7826488841938468E-2</v>
      </c>
      <c r="BA1260" s="37">
        <f t="shared" si="101"/>
        <v>0.10983308562614663</v>
      </c>
    </row>
    <row r="1261" spans="9:53" x14ac:dyDescent="0.2">
      <c r="I1261" s="15" t="s">
        <v>2465</v>
      </c>
      <c r="J1261" s="43">
        <v>1000</v>
      </c>
      <c r="K1261" s="43">
        <v>10</v>
      </c>
      <c r="L1261" s="43">
        <v>2</v>
      </c>
      <c r="M1261" s="43">
        <v>100</v>
      </c>
      <c r="N1261" s="43">
        <v>7</v>
      </c>
      <c r="O1261" s="43">
        <v>0.23404255319148937</v>
      </c>
      <c r="P1261" s="43">
        <v>0.10179163901791642</v>
      </c>
      <c r="Q1261" s="43">
        <f t="shared" si="98"/>
        <v>0.3358341922094058</v>
      </c>
      <c r="R1261" s="42"/>
      <c r="S1261" s="15" t="s">
        <v>3727</v>
      </c>
      <c r="T1261" s="37">
        <v>3000</v>
      </c>
      <c r="U1261" s="37">
        <v>1E-3</v>
      </c>
      <c r="V1261" s="37">
        <v>0.1</v>
      </c>
      <c r="W1261" s="37">
        <v>7</v>
      </c>
      <c r="X1261" s="37">
        <v>0.30851063829787234</v>
      </c>
      <c r="Y1261" s="37">
        <v>0</v>
      </c>
      <c r="Z1261" s="37">
        <f t="shared" si="99"/>
        <v>0.30851063829787234</v>
      </c>
      <c r="AA1261" s="42"/>
      <c r="AJ1261" s="15" t="s">
        <v>2465</v>
      </c>
      <c r="AK1261" s="43">
        <v>1000</v>
      </c>
      <c r="AL1261" s="43">
        <v>10</v>
      </c>
      <c r="AM1261" s="43">
        <v>2</v>
      </c>
      <c r="AN1261" s="43">
        <v>100</v>
      </c>
      <c r="AO1261" s="43">
        <v>7</v>
      </c>
      <c r="AP1261" s="43">
        <v>0.13829787234042554</v>
      </c>
      <c r="AQ1261" s="43">
        <v>-1.7370390165686787E-2</v>
      </c>
      <c r="AR1261" s="43">
        <f t="shared" si="100"/>
        <v>0.12092748217473875</v>
      </c>
      <c r="AS1261" s="42"/>
      <c r="AT1261" s="15" t="s">
        <v>12068</v>
      </c>
      <c r="AU1261" s="37">
        <v>3000</v>
      </c>
      <c r="AV1261" s="37">
        <v>1E-3</v>
      </c>
      <c r="AW1261" s="37">
        <v>0.1</v>
      </c>
      <c r="AX1261" s="37">
        <v>7</v>
      </c>
      <c r="AY1261" s="37">
        <v>0.19148936170212766</v>
      </c>
      <c r="AZ1261" s="37">
        <v>6.4309102815979041E-2</v>
      </c>
      <c r="BA1261" s="37">
        <f t="shared" si="101"/>
        <v>0.25579846451810673</v>
      </c>
    </row>
    <row r="1262" spans="9:53" x14ac:dyDescent="0.2">
      <c r="I1262" s="15" t="s">
        <v>2466</v>
      </c>
      <c r="J1262" s="43">
        <v>1000</v>
      </c>
      <c r="K1262" s="43">
        <v>10</v>
      </c>
      <c r="L1262" s="43">
        <v>2</v>
      </c>
      <c r="M1262" s="43">
        <v>100</v>
      </c>
      <c r="N1262" s="43">
        <v>8</v>
      </c>
      <c r="O1262" s="43">
        <v>0.25531914893617019</v>
      </c>
      <c r="P1262" s="43">
        <v>0.11949685534591196</v>
      </c>
      <c r="Q1262" s="43">
        <f t="shared" si="98"/>
        <v>0.37481600428208217</v>
      </c>
      <c r="R1262" s="42"/>
      <c r="S1262" s="15" t="s">
        <v>3728</v>
      </c>
      <c r="T1262" s="37">
        <v>3000</v>
      </c>
      <c r="U1262" s="37">
        <v>1E-3</v>
      </c>
      <c r="V1262" s="37">
        <v>0.1</v>
      </c>
      <c r="W1262" s="37">
        <v>8</v>
      </c>
      <c r="X1262" s="37">
        <v>0.30851063829787234</v>
      </c>
      <c r="Y1262" s="37">
        <v>0</v>
      </c>
      <c r="Z1262" s="37">
        <f t="shared" si="99"/>
        <v>0.30851063829787234</v>
      </c>
      <c r="AA1262" s="42"/>
      <c r="AJ1262" s="15" t="s">
        <v>2466</v>
      </c>
      <c r="AK1262" s="43">
        <v>1000</v>
      </c>
      <c r="AL1262" s="43">
        <v>10</v>
      </c>
      <c r="AM1262" s="43">
        <v>2</v>
      </c>
      <c r="AN1262" s="43">
        <v>100</v>
      </c>
      <c r="AO1262" s="43">
        <v>8</v>
      </c>
      <c r="AP1262" s="43">
        <v>8.5106382978723402E-2</v>
      </c>
      <c r="AQ1262" s="43">
        <v>-7.1722126474877385E-2</v>
      </c>
      <c r="AR1262" s="43">
        <f t="shared" si="100"/>
        <v>1.3384256503846018E-2</v>
      </c>
      <c r="AS1262" s="42"/>
      <c r="AT1262" s="15" t="s">
        <v>12069</v>
      </c>
      <c r="AU1262" s="37">
        <v>3000</v>
      </c>
      <c r="AV1262" s="37">
        <v>1E-3</v>
      </c>
      <c r="AW1262" s="37">
        <v>0.1</v>
      </c>
      <c r="AX1262" s="37">
        <v>8</v>
      </c>
      <c r="AY1262" s="37">
        <v>0.18085106382978725</v>
      </c>
      <c r="AZ1262" s="37">
        <v>2.7019760720526941E-2</v>
      </c>
      <c r="BA1262" s="37">
        <f t="shared" si="101"/>
        <v>0.20787082455031419</v>
      </c>
    </row>
    <row r="1263" spans="9:53" x14ac:dyDescent="0.2">
      <c r="I1263" s="15" t="s">
        <v>18167</v>
      </c>
      <c r="J1263" s="43">
        <v>1000</v>
      </c>
      <c r="K1263" s="43">
        <v>10</v>
      </c>
      <c r="L1263" s="43">
        <v>2</v>
      </c>
      <c r="M1263" s="43">
        <v>100</v>
      </c>
      <c r="N1263" s="43">
        <v>9</v>
      </c>
      <c r="O1263" s="43">
        <v>0.27659574468085107</v>
      </c>
      <c r="P1263" s="43">
        <v>0.14235878169864485</v>
      </c>
      <c r="Q1263" s="43">
        <f t="shared" si="98"/>
        <v>0.41895452637949593</v>
      </c>
      <c r="R1263" s="42"/>
      <c r="S1263" s="15" t="s">
        <v>3729</v>
      </c>
      <c r="T1263" s="37">
        <v>3000</v>
      </c>
      <c r="U1263" s="37">
        <v>1E-3</v>
      </c>
      <c r="V1263" s="37">
        <v>0.1</v>
      </c>
      <c r="W1263" s="37">
        <v>9</v>
      </c>
      <c r="X1263" s="37">
        <v>0.30851063829787234</v>
      </c>
      <c r="Y1263" s="37">
        <v>0</v>
      </c>
      <c r="Z1263" s="37">
        <f t="shared" si="99"/>
        <v>0.30851063829787234</v>
      </c>
      <c r="AA1263" s="42"/>
      <c r="AJ1263" s="15" t="s">
        <v>10273</v>
      </c>
      <c r="AK1263" s="43">
        <v>1000</v>
      </c>
      <c r="AL1263" s="43">
        <v>10</v>
      </c>
      <c r="AM1263" s="43">
        <v>2</v>
      </c>
      <c r="AN1263" s="43">
        <v>100</v>
      </c>
      <c r="AO1263" s="43">
        <v>9</v>
      </c>
      <c r="AP1263" s="43">
        <v>0.13829787234042554</v>
      </c>
      <c r="AQ1263" s="43">
        <v>-2.7657052548399957E-3</v>
      </c>
      <c r="AR1263" s="43">
        <f t="shared" si="100"/>
        <v>0.13553216708558555</v>
      </c>
      <c r="AS1263" s="42"/>
      <c r="AT1263" s="15" t="s">
        <v>12070</v>
      </c>
      <c r="AU1263" s="37">
        <v>3000</v>
      </c>
      <c r="AV1263" s="37">
        <v>1E-3</v>
      </c>
      <c r="AW1263" s="37">
        <v>0.1</v>
      </c>
      <c r="AX1263" s="37">
        <v>9</v>
      </c>
      <c r="AY1263" s="37">
        <v>0.14893617021276595</v>
      </c>
      <c r="AZ1263" s="37">
        <v>5.3163211057946104E-4</v>
      </c>
      <c r="BA1263" s="37">
        <f t="shared" si="101"/>
        <v>0.14946780232334542</v>
      </c>
    </row>
    <row r="1264" spans="9:53" x14ac:dyDescent="0.2">
      <c r="I1264" s="15" t="s">
        <v>18168</v>
      </c>
      <c r="J1264" s="43">
        <v>3000</v>
      </c>
      <c r="K1264" s="43">
        <v>10</v>
      </c>
      <c r="L1264" s="43">
        <v>2</v>
      </c>
      <c r="M1264" s="43">
        <v>1E-3</v>
      </c>
      <c r="N1264" s="43">
        <v>0</v>
      </c>
      <c r="O1264" s="43">
        <v>0.25531914893617019</v>
      </c>
      <c r="P1264" s="43">
        <v>0.12301745968279353</v>
      </c>
      <c r="Q1264" s="43">
        <f t="shared" si="98"/>
        <v>0.37833660861896373</v>
      </c>
      <c r="R1264" s="42"/>
      <c r="S1264" s="15" t="s">
        <v>3730</v>
      </c>
      <c r="T1264" s="37">
        <v>3000</v>
      </c>
      <c r="U1264" s="37">
        <v>1E-3</v>
      </c>
      <c r="V1264" s="37">
        <v>1</v>
      </c>
      <c r="W1264" s="37">
        <v>0</v>
      </c>
      <c r="X1264" s="37">
        <v>0.30851063829787234</v>
      </c>
      <c r="Y1264" s="37">
        <v>0</v>
      </c>
      <c r="Z1264" s="37">
        <f t="shared" si="99"/>
        <v>0.30851063829787234</v>
      </c>
      <c r="AA1264" s="42"/>
      <c r="AJ1264" s="15" t="s">
        <v>10274</v>
      </c>
      <c r="AK1264" s="43">
        <v>3000</v>
      </c>
      <c r="AL1264" s="43">
        <v>10</v>
      </c>
      <c r="AM1264" s="43">
        <v>2</v>
      </c>
      <c r="AN1264" s="43">
        <v>1E-3</v>
      </c>
      <c r="AO1264" s="43">
        <v>0</v>
      </c>
      <c r="AP1264" s="43">
        <v>7.4468085106382975E-2</v>
      </c>
      <c r="AQ1264" s="43">
        <v>-6.6927592954990234E-2</v>
      </c>
      <c r="AR1264" s="43">
        <f t="shared" si="100"/>
        <v>7.5404921513927414E-3</v>
      </c>
      <c r="AS1264" s="42"/>
      <c r="AT1264" s="15" t="s">
        <v>12071</v>
      </c>
      <c r="AU1264" s="37">
        <v>3000</v>
      </c>
      <c r="AV1264" s="37">
        <v>1E-3</v>
      </c>
      <c r="AW1264" s="37">
        <v>1</v>
      </c>
      <c r="AX1264" s="37">
        <v>0</v>
      </c>
      <c r="AY1264" s="37">
        <v>0.11702127659574468</v>
      </c>
      <c r="AZ1264" s="37">
        <v>-2.4422268907563022E-2</v>
      </c>
      <c r="BA1264" s="37">
        <f t="shared" si="101"/>
        <v>9.2599007688181662E-2</v>
      </c>
    </row>
    <row r="1265" spans="9:53" x14ac:dyDescent="0.2">
      <c r="I1265" s="15" t="s">
        <v>18169</v>
      </c>
      <c r="J1265" s="43">
        <v>3000</v>
      </c>
      <c r="K1265" s="43">
        <v>10</v>
      </c>
      <c r="L1265" s="43">
        <v>2</v>
      </c>
      <c r="M1265" s="43">
        <v>1E-3</v>
      </c>
      <c r="N1265" s="43">
        <v>1</v>
      </c>
      <c r="O1265" s="43">
        <v>0.25531914893617019</v>
      </c>
      <c r="P1265" s="43">
        <v>0.12149532710280371</v>
      </c>
      <c r="Q1265" s="43">
        <f t="shared" si="98"/>
        <v>0.37681447603897389</v>
      </c>
      <c r="R1265" s="42"/>
      <c r="S1265" s="15" t="s">
        <v>3731</v>
      </c>
      <c r="T1265" s="37">
        <v>3000</v>
      </c>
      <c r="U1265" s="37">
        <v>1E-3</v>
      </c>
      <c r="V1265" s="37">
        <v>1</v>
      </c>
      <c r="W1265" s="37">
        <v>1</v>
      </c>
      <c r="X1265" s="37">
        <v>0.30851063829787234</v>
      </c>
      <c r="Y1265" s="37">
        <v>0</v>
      </c>
      <c r="Z1265" s="37">
        <f t="shared" si="99"/>
        <v>0.30851063829787234</v>
      </c>
      <c r="AA1265" s="42"/>
      <c r="AJ1265" s="15" t="s">
        <v>10275</v>
      </c>
      <c r="AK1265" s="43">
        <v>3000</v>
      </c>
      <c r="AL1265" s="43">
        <v>10</v>
      </c>
      <c r="AM1265" s="43">
        <v>2</v>
      </c>
      <c r="AN1265" s="43">
        <v>1E-3</v>
      </c>
      <c r="AO1265" s="43">
        <v>1</v>
      </c>
      <c r="AP1265" s="43">
        <v>0.13829787234042554</v>
      </c>
      <c r="AQ1265" s="43">
        <v>-2.173913043478258E-2</v>
      </c>
      <c r="AR1265" s="43">
        <f t="shared" si="100"/>
        <v>0.11655874190564296</v>
      </c>
      <c r="AS1265" s="42"/>
      <c r="AT1265" s="15" t="s">
        <v>12072</v>
      </c>
      <c r="AU1265" s="37">
        <v>3000</v>
      </c>
      <c r="AV1265" s="37">
        <v>1E-3</v>
      </c>
      <c r="AW1265" s="37">
        <v>1</v>
      </c>
      <c r="AX1265" s="37">
        <v>1</v>
      </c>
      <c r="AY1265" s="37">
        <v>0.1276595744680851</v>
      </c>
      <c r="AZ1265" s="37">
        <v>-1.8364381027876884E-2</v>
      </c>
      <c r="BA1265" s="37">
        <f t="shared" si="101"/>
        <v>0.10929519344020822</v>
      </c>
    </row>
    <row r="1266" spans="9:53" x14ac:dyDescent="0.2">
      <c r="I1266" s="15" t="s">
        <v>18170</v>
      </c>
      <c r="J1266" s="43">
        <v>3000</v>
      </c>
      <c r="K1266" s="43">
        <v>10</v>
      </c>
      <c r="L1266" s="43">
        <v>2</v>
      </c>
      <c r="M1266" s="43">
        <v>1E-3</v>
      </c>
      <c r="N1266" s="43">
        <v>2</v>
      </c>
      <c r="O1266" s="43">
        <v>0.24468085106382978</v>
      </c>
      <c r="P1266" s="43">
        <v>0.11037056784857369</v>
      </c>
      <c r="Q1266" s="43">
        <f t="shared" si="98"/>
        <v>0.35505141891240344</v>
      </c>
      <c r="R1266" s="42"/>
      <c r="S1266" s="15" t="s">
        <v>3732</v>
      </c>
      <c r="T1266" s="37">
        <v>3000</v>
      </c>
      <c r="U1266" s="37">
        <v>1E-3</v>
      </c>
      <c r="V1266" s="37">
        <v>1</v>
      </c>
      <c r="W1266" s="37">
        <v>2</v>
      </c>
      <c r="X1266" s="37">
        <v>0.30851063829787234</v>
      </c>
      <c r="Y1266" s="37">
        <v>0</v>
      </c>
      <c r="Z1266" s="37">
        <f t="shared" si="99"/>
        <v>0.30851063829787234</v>
      </c>
      <c r="AA1266" s="42"/>
      <c r="AJ1266" s="15" t="s">
        <v>10276</v>
      </c>
      <c r="AK1266" s="43">
        <v>3000</v>
      </c>
      <c r="AL1266" s="43">
        <v>10</v>
      </c>
      <c r="AM1266" s="43">
        <v>2</v>
      </c>
      <c r="AN1266" s="43">
        <v>1E-3</v>
      </c>
      <c r="AO1266" s="43">
        <v>2</v>
      </c>
      <c r="AP1266" s="43">
        <v>0.1702127659574468</v>
      </c>
      <c r="AQ1266" s="43">
        <v>2.9131355932203382E-2</v>
      </c>
      <c r="AR1266" s="43">
        <f t="shared" si="100"/>
        <v>0.19934412188965017</v>
      </c>
      <c r="AS1266" s="42"/>
      <c r="AT1266" s="15" t="s">
        <v>12073</v>
      </c>
      <c r="AU1266" s="37">
        <v>3000</v>
      </c>
      <c r="AV1266" s="37">
        <v>1E-3</v>
      </c>
      <c r="AW1266" s="37">
        <v>1</v>
      </c>
      <c r="AX1266" s="37">
        <v>2</v>
      </c>
      <c r="AY1266" s="37">
        <v>0.11702127659574468</v>
      </c>
      <c r="AZ1266" s="37">
        <v>-3.9989336177019448E-2</v>
      </c>
      <c r="BA1266" s="37">
        <f t="shared" si="101"/>
        <v>7.7031940418725242E-2</v>
      </c>
    </row>
    <row r="1267" spans="9:53" x14ac:dyDescent="0.2">
      <c r="I1267" s="15" t="s">
        <v>18171</v>
      </c>
      <c r="J1267" s="43">
        <v>3000</v>
      </c>
      <c r="K1267" s="43">
        <v>10</v>
      </c>
      <c r="L1267" s="43">
        <v>2</v>
      </c>
      <c r="M1267" s="43">
        <v>1E-3</v>
      </c>
      <c r="N1267" s="43">
        <v>3</v>
      </c>
      <c r="O1267" s="43">
        <v>0.25531914893617019</v>
      </c>
      <c r="P1267" s="43">
        <v>0.12266666666666662</v>
      </c>
      <c r="Q1267" s="43">
        <f t="shared" si="98"/>
        <v>0.37798581560283684</v>
      </c>
      <c r="R1267" s="42"/>
      <c r="S1267" s="15" t="s">
        <v>3733</v>
      </c>
      <c r="T1267" s="37">
        <v>3000</v>
      </c>
      <c r="U1267" s="37">
        <v>1E-3</v>
      </c>
      <c r="V1267" s="37">
        <v>1</v>
      </c>
      <c r="W1267" s="37">
        <v>3</v>
      </c>
      <c r="X1267" s="37">
        <v>0.30851063829787234</v>
      </c>
      <c r="Y1267" s="37">
        <v>0</v>
      </c>
      <c r="Z1267" s="37">
        <f t="shared" si="99"/>
        <v>0.30851063829787234</v>
      </c>
      <c r="AA1267" s="42"/>
      <c r="AJ1267" s="15" t="s">
        <v>10277</v>
      </c>
      <c r="AK1267" s="43">
        <v>3000</v>
      </c>
      <c r="AL1267" s="43">
        <v>10</v>
      </c>
      <c r="AM1267" s="43">
        <v>2</v>
      </c>
      <c r="AN1267" s="43">
        <v>1E-3</v>
      </c>
      <c r="AO1267" s="43">
        <v>3</v>
      </c>
      <c r="AP1267" s="43">
        <v>8.5106382978723402E-2</v>
      </c>
      <c r="AQ1267" s="43">
        <v>-7.4857066879404327E-2</v>
      </c>
      <c r="AR1267" s="43">
        <f t="shared" si="100"/>
        <v>1.0249316099319075E-2</v>
      </c>
      <c r="AS1267" s="42"/>
      <c r="AT1267" s="15" t="s">
        <v>12074</v>
      </c>
      <c r="AU1267" s="37">
        <v>3000</v>
      </c>
      <c r="AV1267" s="37">
        <v>1E-3</v>
      </c>
      <c r="AW1267" s="37">
        <v>1</v>
      </c>
      <c r="AX1267" s="37">
        <v>3</v>
      </c>
      <c r="AY1267" s="37">
        <v>0.13829787234042554</v>
      </c>
      <c r="AZ1267" s="37">
        <v>-2.0096463022508036E-2</v>
      </c>
      <c r="BA1267" s="37">
        <f t="shared" si="101"/>
        <v>0.11820140931791751</v>
      </c>
    </row>
    <row r="1268" spans="9:53" x14ac:dyDescent="0.2">
      <c r="I1268" s="15" t="s">
        <v>18172</v>
      </c>
      <c r="J1268" s="43">
        <v>3000</v>
      </c>
      <c r="K1268" s="43">
        <v>10</v>
      </c>
      <c r="L1268" s="43">
        <v>2</v>
      </c>
      <c r="M1268" s="43">
        <v>1E-3</v>
      </c>
      <c r="N1268" s="43">
        <v>4</v>
      </c>
      <c r="O1268" s="43">
        <v>0.26595744680851063</v>
      </c>
      <c r="P1268" s="43">
        <v>0.13519999999999999</v>
      </c>
      <c r="Q1268" s="43">
        <f t="shared" si="98"/>
        <v>0.40115744680851062</v>
      </c>
      <c r="R1268" s="42"/>
      <c r="S1268" s="15" t="s">
        <v>3734</v>
      </c>
      <c r="T1268" s="37">
        <v>3000</v>
      </c>
      <c r="U1268" s="37">
        <v>1E-3</v>
      </c>
      <c r="V1268" s="37">
        <v>1</v>
      </c>
      <c r="W1268" s="37">
        <v>4</v>
      </c>
      <c r="X1268" s="37">
        <v>0.30851063829787234</v>
      </c>
      <c r="Y1268" s="37">
        <v>0</v>
      </c>
      <c r="Z1268" s="37">
        <f t="shared" si="99"/>
        <v>0.30851063829787234</v>
      </c>
      <c r="AA1268" s="42"/>
      <c r="AJ1268" s="15" t="s">
        <v>10278</v>
      </c>
      <c r="AK1268" s="43">
        <v>3000</v>
      </c>
      <c r="AL1268" s="43">
        <v>10</v>
      </c>
      <c r="AM1268" s="43">
        <v>2</v>
      </c>
      <c r="AN1268" s="43">
        <v>1E-3</v>
      </c>
      <c r="AO1268" s="43">
        <v>4</v>
      </c>
      <c r="AP1268" s="43">
        <v>0.13829787234042554</v>
      </c>
      <c r="AQ1268" s="43">
        <v>-2.1058173203474533E-3</v>
      </c>
      <c r="AR1268" s="43">
        <f t="shared" si="100"/>
        <v>0.13619205502007808</v>
      </c>
      <c r="AS1268" s="42"/>
      <c r="AT1268" s="15" t="s">
        <v>12075</v>
      </c>
      <c r="AU1268" s="37">
        <v>3000</v>
      </c>
      <c r="AV1268" s="37">
        <v>1E-3</v>
      </c>
      <c r="AW1268" s="37">
        <v>1</v>
      </c>
      <c r="AX1268" s="37">
        <v>4</v>
      </c>
      <c r="AY1268" s="37">
        <v>0.1702127659574468</v>
      </c>
      <c r="AZ1268" s="37">
        <v>1.5442460051027257E-2</v>
      </c>
      <c r="BA1268" s="37">
        <f t="shared" si="101"/>
        <v>0.18565522600847406</v>
      </c>
    </row>
    <row r="1269" spans="9:53" x14ac:dyDescent="0.2">
      <c r="I1269" s="15" t="s">
        <v>18173</v>
      </c>
      <c r="J1269" s="43">
        <v>3000</v>
      </c>
      <c r="K1269" s="43">
        <v>10</v>
      </c>
      <c r="L1269" s="43">
        <v>2</v>
      </c>
      <c r="M1269" s="43">
        <v>1E-3</v>
      </c>
      <c r="N1269" s="43">
        <v>5</v>
      </c>
      <c r="O1269" s="43">
        <v>0.26595744680851063</v>
      </c>
      <c r="P1269" s="43">
        <v>0.13126171979641038</v>
      </c>
      <c r="Q1269" s="43">
        <f t="shared" si="98"/>
        <v>0.39721916660492101</v>
      </c>
      <c r="R1269" s="42"/>
      <c r="S1269" s="15" t="s">
        <v>3735</v>
      </c>
      <c r="T1269" s="37">
        <v>3000</v>
      </c>
      <c r="U1269" s="37">
        <v>1E-3</v>
      </c>
      <c r="V1269" s="37">
        <v>1</v>
      </c>
      <c r="W1269" s="37">
        <v>5</v>
      </c>
      <c r="X1269" s="37">
        <v>0.30851063829787234</v>
      </c>
      <c r="Y1269" s="37">
        <v>0</v>
      </c>
      <c r="Z1269" s="37">
        <f t="shared" si="99"/>
        <v>0.30851063829787234</v>
      </c>
      <c r="AA1269" s="42"/>
      <c r="AJ1269" s="15" t="s">
        <v>10279</v>
      </c>
      <c r="AK1269" s="43">
        <v>3000</v>
      </c>
      <c r="AL1269" s="43">
        <v>10</v>
      </c>
      <c r="AM1269" s="43">
        <v>2</v>
      </c>
      <c r="AN1269" s="43">
        <v>1E-3</v>
      </c>
      <c r="AO1269" s="43">
        <v>5</v>
      </c>
      <c r="AP1269" s="43">
        <v>0.1276595744680851</v>
      </c>
      <c r="AQ1269" s="43">
        <v>-2.2688072177258864E-2</v>
      </c>
      <c r="AR1269" s="43">
        <f t="shared" si="100"/>
        <v>0.10497150229082623</v>
      </c>
      <c r="AS1269" s="42"/>
      <c r="AT1269" s="15" t="s">
        <v>12076</v>
      </c>
      <c r="AU1269" s="37">
        <v>3000</v>
      </c>
      <c r="AV1269" s="37">
        <v>1E-3</v>
      </c>
      <c r="AW1269" s="37">
        <v>1</v>
      </c>
      <c r="AX1269" s="37">
        <v>5</v>
      </c>
      <c r="AY1269" s="37">
        <v>0.1276595744680851</v>
      </c>
      <c r="AZ1269" s="37">
        <v>-1.6484241065541375E-2</v>
      </c>
      <c r="BA1269" s="37">
        <f t="shared" si="101"/>
        <v>0.11117533340254372</v>
      </c>
    </row>
    <row r="1270" spans="9:53" x14ac:dyDescent="0.2">
      <c r="I1270" s="15" t="s">
        <v>18174</v>
      </c>
      <c r="J1270" s="43">
        <v>3000</v>
      </c>
      <c r="K1270" s="43">
        <v>10</v>
      </c>
      <c r="L1270" s="43">
        <v>2</v>
      </c>
      <c r="M1270" s="43">
        <v>1E-3</v>
      </c>
      <c r="N1270" s="43">
        <v>6</v>
      </c>
      <c r="O1270" s="43">
        <v>0.26595744680851063</v>
      </c>
      <c r="P1270" s="43">
        <v>0.12974641084127195</v>
      </c>
      <c r="Q1270" s="43">
        <f t="shared" si="98"/>
        <v>0.39570385764978255</v>
      </c>
      <c r="R1270" s="42"/>
      <c r="S1270" s="15" t="s">
        <v>3736</v>
      </c>
      <c r="T1270" s="37">
        <v>3000</v>
      </c>
      <c r="U1270" s="37">
        <v>1E-3</v>
      </c>
      <c r="V1270" s="37">
        <v>1</v>
      </c>
      <c r="W1270" s="37">
        <v>6</v>
      </c>
      <c r="X1270" s="37">
        <v>0.30851063829787234</v>
      </c>
      <c r="Y1270" s="37">
        <v>0</v>
      </c>
      <c r="Z1270" s="37">
        <f t="shared" si="99"/>
        <v>0.30851063829787234</v>
      </c>
      <c r="AA1270" s="42"/>
      <c r="AJ1270" s="15" t="s">
        <v>10280</v>
      </c>
      <c r="AK1270" s="43">
        <v>3000</v>
      </c>
      <c r="AL1270" s="43">
        <v>10</v>
      </c>
      <c r="AM1270" s="43">
        <v>2</v>
      </c>
      <c r="AN1270" s="43">
        <v>1E-3</v>
      </c>
      <c r="AO1270" s="43">
        <v>6</v>
      </c>
      <c r="AP1270" s="43">
        <v>0.11702127659574468</v>
      </c>
      <c r="AQ1270" s="43">
        <v>-3.9296656453976259E-2</v>
      </c>
      <c r="AR1270" s="43">
        <f t="shared" si="100"/>
        <v>7.7724620141768425E-2</v>
      </c>
      <c r="AS1270" s="42"/>
      <c r="AT1270" s="15" t="s">
        <v>12077</v>
      </c>
      <c r="AU1270" s="37">
        <v>3000</v>
      </c>
      <c r="AV1270" s="37">
        <v>1E-3</v>
      </c>
      <c r="AW1270" s="37">
        <v>1</v>
      </c>
      <c r="AX1270" s="37">
        <v>6</v>
      </c>
      <c r="AY1270" s="37">
        <v>0.11702127659574468</v>
      </c>
      <c r="AZ1270" s="37">
        <v>-1.667969768047952E-2</v>
      </c>
      <c r="BA1270" s="37">
        <f t="shared" si="101"/>
        <v>0.10034157891526516</v>
      </c>
    </row>
    <row r="1271" spans="9:53" x14ac:dyDescent="0.2">
      <c r="I1271" s="15" t="s">
        <v>18175</v>
      </c>
      <c r="J1271" s="43">
        <v>3000</v>
      </c>
      <c r="K1271" s="43">
        <v>10</v>
      </c>
      <c r="L1271" s="43">
        <v>2</v>
      </c>
      <c r="M1271" s="43">
        <v>1E-3</v>
      </c>
      <c r="N1271" s="43">
        <v>7</v>
      </c>
      <c r="O1271" s="43">
        <v>0.2978723404255319</v>
      </c>
      <c r="P1271" s="43">
        <v>0.16713652839307289</v>
      </c>
      <c r="Q1271" s="43">
        <f t="shared" si="98"/>
        <v>0.46500886881860481</v>
      </c>
      <c r="R1271" s="42"/>
      <c r="S1271" s="15" t="s">
        <v>3737</v>
      </c>
      <c r="T1271" s="37">
        <v>3000</v>
      </c>
      <c r="U1271" s="37">
        <v>1E-3</v>
      </c>
      <c r="V1271" s="37">
        <v>1</v>
      </c>
      <c r="W1271" s="37">
        <v>7</v>
      </c>
      <c r="X1271" s="37">
        <v>0.30851063829787234</v>
      </c>
      <c r="Y1271" s="37">
        <v>0</v>
      </c>
      <c r="Z1271" s="37">
        <f t="shared" si="99"/>
        <v>0.30851063829787234</v>
      </c>
      <c r="AA1271" s="42"/>
      <c r="AJ1271" s="15" t="s">
        <v>10281</v>
      </c>
      <c r="AK1271" s="43">
        <v>3000</v>
      </c>
      <c r="AL1271" s="43">
        <v>10</v>
      </c>
      <c r="AM1271" s="43">
        <v>2</v>
      </c>
      <c r="AN1271" s="43">
        <v>1E-3</v>
      </c>
      <c r="AO1271" s="43">
        <v>7</v>
      </c>
      <c r="AP1271" s="43">
        <v>8.5106382978723402E-2</v>
      </c>
      <c r="AQ1271" s="43">
        <v>-4.7285917865008437E-2</v>
      </c>
      <c r="AR1271" s="43">
        <f t="shared" si="100"/>
        <v>3.7820465113714966E-2</v>
      </c>
      <c r="AS1271" s="42"/>
      <c r="AT1271" s="15" t="s">
        <v>12078</v>
      </c>
      <c r="AU1271" s="37">
        <v>3000</v>
      </c>
      <c r="AV1271" s="37">
        <v>1E-3</v>
      </c>
      <c r="AW1271" s="37">
        <v>1</v>
      </c>
      <c r="AX1271" s="37">
        <v>7</v>
      </c>
      <c r="AY1271" s="37">
        <v>0.13829787234042554</v>
      </c>
      <c r="AZ1271" s="37">
        <v>8.3355040375097753E-3</v>
      </c>
      <c r="BA1271" s="37">
        <f t="shared" si="101"/>
        <v>0.1466333763779353</v>
      </c>
    </row>
    <row r="1272" spans="9:53" x14ac:dyDescent="0.2">
      <c r="I1272" s="15" t="s">
        <v>18176</v>
      </c>
      <c r="J1272" s="43">
        <v>3000</v>
      </c>
      <c r="K1272" s="43">
        <v>10</v>
      </c>
      <c r="L1272" s="43">
        <v>2</v>
      </c>
      <c r="M1272" s="43">
        <v>1E-3</v>
      </c>
      <c r="N1272" s="43">
        <v>8</v>
      </c>
      <c r="O1272" s="43">
        <v>0.25531914893617019</v>
      </c>
      <c r="P1272" s="43">
        <v>0.11808068623508911</v>
      </c>
      <c r="Q1272" s="43">
        <f t="shared" si="98"/>
        <v>0.3733998351712593</v>
      </c>
      <c r="R1272" s="42"/>
      <c r="S1272" s="15" t="s">
        <v>3738</v>
      </c>
      <c r="T1272" s="37">
        <v>3000</v>
      </c>
      <c r="U1272" s="37">
        <v>1E-3</v>
      </c>
      <c r="V1272" s="37">
        <v>1</v>
      </c>
      <c r="W1272" s="37">
        <v>8</v>
      </c>
      <c r="X1272" s="37">
        <v>0.30851063829787234</v>
      </c>
      <c r="Y1272" s="37">
        <v>0</v>
      </c>
      <c r="Z1272" s="37">
        <f t="shared" si="99"/>
        <v>0.30851063829787234</v>
      </c>
      <c r="AA1272" s="42"/>
      <c r="AJ1272" s="15" t="s">
        <v>10282</v>
      </c>
      <c r="AK1272" s="43">
        <v>3000</v>
      </c>
      <c r="AL1272" s="43">
        <v>10</v>
      </c>
      <c r="AM1272" s="43">
        <v>2</v>
      </c>
      <c r="AN1272" s="43">
        <v>1E-3</v>
      </c>
      <c r="AO1272" s="43">
        <v>8</v>
      </c>
      <c r="AP1272" s="43">
        <v>0.14893617021276595</v>
      </c>
      <c r="AQ1272" s="43">
        <v>1.9684526137400599E-2</v>
      </c>
      <c r="AR1272" s="43">
        <f t="shared" si="100"/>
        <v>0.16862069635016655</v>
      </c>
      <c r="AS1272" s="42"/>
      <c r="AT1272" s="15" t="s">
        <v>12079</v>
      </c>
      <c r="AU1272" s="37">
        <v>3000</v>
      </c>
      <c r="AV1272" s="37">
        <v>1E-3</v>
      </c>
      <c r="AW1272" s="37">
        <v>1</v>
      </c>
      <c r="AX1272" s="37">
        <v>8</v>
      </c>
      <c r="AY1272" s="37">
        <v>0.11702127659574468</v>
      </c>
      <c r="AZ1272" s="37">
        <v>-3.8190286094477721E-2</v>
      </c>
      <c r="BA1272" s="37">
        <f t="shared" si="101"/>
        <v>7.8830990501266962E-2</v>
      </c>
    </row>
    <row r="1273" spans="9:53" x14ac:dyDescent="0.2">
      <c r="I1273" s="15" t="s">
        <v>18177</v>
      </c>
      <c r="J1273" s="43">
        <v>3000</v>
      </c>
      <c r="K1273" s="43">
        <v>10</v>
      </c>
      <c r="L1273" s="43">
        <v>2</v>
      </c>
      <c r="M1273" s="43">
        <v>1E-3</v>
      </c>
      <c r="N1273" s="43">
        <v>9</v>
      </c>
      <c r="O1273" s="43">
        <v>0.25531914893617019</v>
      </c>
      <c r="P1273" s="43">
        <v>0.12313432835820894</v>
      </c>
      <c r="Q1273" s="43">
        <f t="shared" si="98"/>
        <v>0.37845347729437911</v>
      </c>
      <c r="R1273" s="42"/>
      <c r="S1273" s="15" t="s">
        <v>3739</v>
      </c>
      <c r="T1273" s="37">
        <v>3000</v>
      </c>
      <c r="U1273" s="37">
        <v>1E-3</v>
      </c>
      <c r="V1273" s="37">
        <v>1</v>
      </c>
      <c r="W1273" s="37">
        <v>9</v>
      </c>
      <c r="X1273" s="37">
        <v>0.30851063829787234</v>
      </c>
      <c r="Y1273" s="37">
        <v>0</v>
      </c>
      <c r="Z1273" s="37">
        <f t="shared" si="99"/>
        <v>0.30851063829787234</v>
      </c>
      <c r="AA1273" s="42"/>
      <c r="AJ1273" s="15" t="s">
        <v>10283</v>
      </c>
      <c r="AK1273" s="43">
        <v>3000</v>
      </c>
      <c r="AL1273" s="43">
        <v>10</v>
      </c>
      <c r="AM1273" s="43">
        <v>2</v>
      </c>
      <c r="AN1273" s="43">
        <v>1E-3</v>
      </c>
      <c r="AO1273" s="43">
        <v>9</v>
      </c>
      <c r="AP1273" s="43">
        <v>0.18085106382978725</v>
      </c>
      <c r="AQ1273" s="43">
        <v>3.55762824783478E-2</v>
      </c>
      <c r="AR1273" s="43">
        <f t="shared" si="100"/>
        <v>0.21642734630813504</v>
      </c>
      <c r="AS1273" s="42"/>
      <c r="AT1273" s="15" t="s">
        <v>12080</v>
      </c>
      <c r="AU1273" s="37">
        <v>3000</v>
      </c>
      <c r="AV1273" s="37">
        <v>1E-3</v>
      </c>
      <c r="AW1273" s="37">
        <v>1</v>
      </c>
      <c r="AX1273" s="37">
        <v>9</v>
      </c>
      <c r="AY1273" s="37">
        <v>0.19148936170212766</v>
      </c>
      <c r="AZ1273" s="37">
        <v>3.8363171355498715E-2</v>
      </c>
      <c r="BA1273" s="37">
        <f t="shared" si="101"/>
        <v>0.22985253305762637</v>
      </c>
    </row>
    <row r="1274" spans="9:53" x14ac:dyDescent="0.2">
      <c r="I1274" s="15" t="s">
        <v>18178</v>
      </c>
      <c r="J1274" s="43">
        <v>3000</v>
      </c>
      <c r="K1274" s="43">
        <v>10</v>
      </c>
      <c r="L1274" s="43">
        <v>2</v>
      </c>
      <c r="M1274" s="43">
        <v>0.01</v>
      </c>
      <c r="N1274" s="43">
        <v>0</v>
      </c>
      <c r="O1274" s="43">
        <v>0.28723404255319152</v>
      </c>
      <c r="P1274" s="43">
        <v>0.15925777599786414</v>
      </c>
      <c r="Q1274" s="43">
        <f t="shared" si="98"/>
        <v>0.44649181855105569</v>
      </c>
      <c r="R1274" s="42"/>
      <c r="S1274" s="15" t="s">
        <v>3740</v>
      </c>
      <c r="T1274" s="37">
        <v>3000</v>
      </c>
      <c r="U1274" s="37">
        <v>1E-3</v>
      </c>
      <c r="V1274" s="37">
        <v>10</v>
      </c>
      <c r="W1274" s="37">
        <v>0</v>
      </c>
      <c r="X1274" s="37">
        <v>0.30851063829787234</v>
      </c>
      <c r="Y1274" s="37">
        <v>0</v>
      </c>
      <c r="Z1274" s="37">
        <f t="shared" si="99"/>
        <v>0.30851063829787234</v>
      </c>
      <c r="AA1274" s="42"/>
      <c r="AJ1274" s="15" t="s">
        <v>10284</v>
      </c>
      <c r="AK1274" s="43">
        <v>3000</v>
      </c>
      <c r="AL1274" s="43">
        <v>10</v>
      </c>
      <c r="AM1274" s="43">
        <v>2</v>
      </c>
      <c r="AN1274" s="43">
        <v>0.01</v>
      </c>
      <c r="AO1274" s="43">
        <v>0</v>
      </c>
      <c r="AP1274" s="43">
        <v>0.14893617021276595</v>
      </c>
      <c r="AQ1274" s="43">
        <v>-2.8003733831177607E-3</v>
      </c>
      <c r="AR1274" s="43">
        <f t="shared" si="100"/>
        <v>0.1461357968296482</v>
      </c>
      <c r="AS1274" s="42"/>
      <c r="AT1274" s="15" t="s">
        <v>12081</v>
      </c>
      <c r="AU1274" s="37">
        <v>3000</v>
      </c>
      <c r="AV1274" s="37">
        <v>1E-3</v>
      </c>
      <c r="AW1274" s="37">
        <v>10</v>
      </c>
      <c r="AX1274" s="37">
        <v>0</v>
      </c>
      <c r="AY1274" s="37">
        <v>0.10638297872340426</v>
      </c>
      <c r="AZ1274" s="37">
        <v>-3.9084090011843625E-2</v>
      </c>
      <c r="BA1274" s="37">
        <f t="shared" si="101"/>
        <v>6.7298888711560631E-2</v>
      </c>
    </row>
    <row r="1275" spans="9:53" x14ac:dyDescent="0.2">
      <c r="I1275" s="15" t="s">
        <v>18179</v>
      </c>
      <c r="J1275" s="43">
        <v>3000</v>
      </c>
      <c r="K1275" s="43">
        <v>10</v>
      </c>
      <c r="L1275" s="43">
        <v>2</v>
      </c>
      <c r="M1275" s="43">
        <v>0.01</v>
      </c>
      <c r="N1275" s="43">
        <v>1</v>
      </c>
      <c r="O1275" s="43">
        <v>0.26595744680851063</v>
      </c>
      <c r="P1275" s="43">
        <v>0.13265579031826694</v>
      </c>
      <c r="Q1275" s="43">
        <f t="shared" si="98"/>
        <v>0.39861323712677754</v>
      </c>
      <c r="R1275" s="42"/>
      <c r="S1275" s="15" t="s">
        <v>3741</v>
      </c>
      <c r="T1275" s="37">
        <v>3000</v>
      </c>
      <c r="U1275" s="37">
        <v>1E-3</v>
      </c>
      <c r="V1275" s="37">
        <v>10</v>
      </c>
      <c r="W1275" s="37">
        <v>1</v>
      </c>
      <c r="X1275" s="37">
        <v>0.30851063829787234</v>
      </c>
      <c r="Y1275" s="37">
        <v>0</v>
      </c>
      <c r="Z1275" s="37">
        <f t="shared" si="99"/>
        <v>0.30851063829787234</v>
      </c>
      <c r="AA1275" s="42"/>
      <c r="AJ1275" s="15" t="s">
        <v>10285</v>
      </c>
      <c r="AK1275" s="43">
        <v>3000</v>
      </c>
      <c r="AL1275" s="43">
        <v>10</v>
      </c>
      <c r="AM1275" s="43">
        <v>2</v>
      </c>
      <c r="AN1275" s="43">
        <v>0.01</v>
      </c>
      <c r="AO1275" s="43">
        <v>1</v>
      </c>
      <c r="AP1275" s="43">
        <v>0.15957446808510639</v>
      </c>
      <c r="AQ1275" s="43">
        <v>7.0865088915630413E-3</v>
      </c>
      <c r="AR1275" s="43">
        <f t="shared" si="100"/>
        <v>0.16666097697666943</v>
      </c>
      <c r="AS1275" s="42"/>
      <c r="AT1275" s="15" t="s">
        <v>12082</v>
      </c>
      <c r="AU1275" s="37">
        <v>3000</v>
      </c>
      <c r="AV1275" s="37">
        <v>1E-3</v>
      </c>
      <c r="AW1275" s="37">
        <v>10</v>
      </c>
      <c r="AX1275" s="37">
        <v>1</v>
      </c>
      <c r="AY1275" s="37">
        <v>0.11702127659574468</v>
      </c>
      <c r="AZ1275" s="37">
        <v>-3.2420272594945065E-2</v>
      </c>
      <c r="BA1275" s="37">
        <f t="shared" si="101"/>
        <v>8.4601004000799618E-2</v>
      </c>
    </row>
    <row r="1276" spans="9:53" x14ac:dyDescent="0.2">
      <c r="I1276" s="15" t="s">
        <v>18180</v>
      </c>
      <c r="J1276" s="43">
        <v>3000</v>
      </c>
      <c r="K1276" s="43">
        <v>10</v>
      </c>
      <c r="L1276" s="43">
        <v>2</v>
      </c>
      <c r="M1276" s="43">
        <v>0.01</v>
      </c>
      <c r="N1276" s="43">
        <v>2</v>
      </c>
      <c r="O1276" s="43">
        <v>0.24468085106382978</v>
      </c>
      <c r="P1276" s="43">
        <v>0.11226389997339717</v>
      </c>
      <c r="Q1276" s="43">
        <f t="shared" si="98"/>
        <v>0.35694475103722695</v>
      </c>
      <c r="R1276" s="42"/>
      <c r="S1276" s="15" t="s">
        <v>3742</v>
      </c>
      <c r="T1276" s="37">
        <v>3000</v>
      </c>
      <c r="U1276" s="37">
        <v>1E-3</v>
      </c>
      <c r="V1276" s="37">
        <v>10</v>
      </c>
      <c r="W1276" s="37">
        <v>2</v>
      </c>
      <c r="X1276" s="37">
        <v>0.30851063829787234</v>
      </c>
      <c r="Y1276" s="37">
        <v>0</v>
      </c>
      <c r="Z1276" s="37">
        <f t="shared" si="99"/>
        <v>0.30851063829787234</v>
      </c>
      <c r="AA1276" s="42"/>
      <c r="AJ1276" s="15" t="s">
        <v>10286</v>
      </c>
      <c r="AK1276" s="43">
        <v>3000</v>
      </c>
      <c r="AL1276" s="43">
        <v>10</v>
      </c>
      <c r="AM1276" s="43">
        <v>2</v>
      </c>
      <c r="AN1276" s="43">
        <v>0.01</v>
      </c>
      <c r="AO1276" s="43">
        <v>2</v>
      </c>
      <c r="AP1276" s="43">
        <v>0.10638297872340426</v>
      </c>
      <c r="AQ1276" s="43">
        <v>-2.8794788273615611E-2</v>
      </c>
      <c r="AR1276" s="43">
        <f t="shared" si="100"/>
        <v>7.7588190449788652E-2</v>
      </c>
      <c r="AS1276" s="42"/>
      <c r="AT1276" s="15" t="s">
        <v>12083</v>
      </c>
      <c r="AU1276" s="37">
        <v>3000</v>
      </c>
      <c r="AV1276" s="37">
        <v>1E-3</v>
      </c>
      <c r="AW1276" s="37">
        <v>10</v>
      </c>
      <c r="AX1276" s="37">
        <v>2</v>
      </c>
      <c r="AY1276" s="37">
        <v>0.14893617021276595</v>
      </c>
      <c r="AZ1276" s="37">
        <v>3.0491846745326983E-3</v>
      </c>
      <c r="BA1276" s="37">
        <f t="shared" si="101"/>
        <v>0.15198535488729864</v>
      </c>
    </row>
    <row r="1277" spans="9:53" x14ac:dyDescent="0.2">
      <c r="I1277" s="15" t="s">
        <v>18181</v>
      </c>
      <c r="J1277" s="43">
        <v>3000</v>
      </c>
      <c r="K1277" s="43">
        <v>10</v>
      </c>
      <c r="L1277" s="43">
        <v>2</v>
      </c>
      <c r="M1277" s="43">
        <v>0.01</v>
      </c>
      <c r="N1277" s="43">
        <v>3</v>
      </c>
      <c r="O1277" s="43">
        <v>0.26595744680851063</v>
      </c>
      <c r="P1277" s="43">
        <v>0.13427656166577678</v>
      </c>
      <c r="Q1277" s="43">
        <f t="shared" si="98"/>
        <v>0.40023400847428742</v>
      </c>
      <c r="R1277" s="42"/>
      <c r="S1277" s="15" t="s">
        <v>3743</v>
      </c>
      <c r="T1277" s="37">
        <v>3000</v>
      </c>
      <c r="U1277" s="37">
        <v>1E-3</v>
      </c>
      <c r="V1277" s="37">
        <v>10</v>
      </c>
      <c r="W1277" s="37">
        <v>3</v>
      </c>
      <c r="X1277" s="37">
        <v>0.30851063829787234</v>
      </c>
      <c r="Y1277" s="37">
        <v>0</v>
      </c>
      <c r="Z1277" s="37">
        <f t="shared" si="99"/>
        <v>0.30851063829787234</v>
      </c>
      <c r="AA1277" s="42"/>
      <c r="AJ1277" s="15" t="s">
        <v>10287</v>
      </c>
      <c r="AK1277" s="43">
        <v>3000</v>
      </c>
      <c r="AL1277" s="43">
        <v>10</v>
      </c>
      <c r="AM1277" s="43">
        <v>2</v>
      </c>
      <c r="AN1277" s="43">
        <v>0.01</v>
      </c>
      <c r="AO1277" s="43">
        <v>3</v>
      </c>
      <c r="AP1277" s="43">
        <v>9.5744680851063829E-2</v>
      </c>
      <c r="AQ1277" s="43">
        <v>-5.1454138702460815E-2</v>
      </c>
      <c r="AR1277" s="43">
        <f t="shared" si="100"/>
        <v>4.4290542148603014E-2</v>
      </c>
      <c r="AS1277" s="42"/>
      <c r="AT1277" s="15" t="s">
        <v>12084</v>
      </c>
      <c r="AU1277" s="37">
        <v>3000</v>
      </c>
      <c r="AV1277" s="37">
        <v>1E-3</v>
      </c>
      <c r="AW1277" s="37">
        <v>10</v>
      </c>
      <c r="AX1277" s="37">
        <v>3</v>
      </c>
      <c r="AY1277" s="37">
        <v>0.14893617021276595</v>
      </c>
      <c r="AZ1277" s="37">
        <v>5.3163211057946104E-4</v>
      </c>
      <c r="BA1277" s="37">
        <f t="shared" si="101"/>
        <v>0.14946780232334542</v>
      </c>
    </row>
    <row r="1278" spans="9:53" x14ac:dyDescent="0.2">
      <c r="I1278" s="15" t="s">
        <v>18182</v>
      </c>
      <c r="J1278" s="43">
        <v>3000</v>
      </c>
      <c r="K1278" s="43">
        <v>10</v>
      </c>
      <c r="L1278" s="43">
        <v>2</v>
      </c>
      <c r="M1278" s="43">
        <v>0.01</v>
      </c>
      <c r="N1278" s="43">
        <v>4</v>
      </c>
      <c r="O1278" s="43">
        <v>0.26595744680851063</v>
      </c>
      <c r="P1278" s="43">
        <v>0.13990186977854399</v>
      </c>
      <c r="Q1278" s="43">
        <f t="shared" si="98"/>
        <v>0.40585931658705465</v>
      </c>
      <c r="R1278" s="42"/>
      <c r="S1278" s="15" t="s">
        <v>3744</v>
      </c>
      <c r="T1278" s="37">
        <v>3000</v>
      </c>
      <c r="U1278" s="37">
        <v>1E-3</v>
      </c>
      <c r="V1278" s="37">
        <v>10</v>
      </c>
      <c r="W1278" s="37">
        <v>4</v>
      </c>
      <c r="X1278" s="37">
        <v>0.30851063829787234</v>
      </c>
      <c r="Y1278" s="37">
        <v>0</v>
      </c>
      <c r="Z1278" s="37">
        <f t="shared" si="99"/>
        <v>0.30851063829787234</v>
      </c>
      <c r="AA1278" s="42"/>
      <c r="AJ1278" s="15" t="s">
        <v>10288</v>
      </c>
      <c r="AK1278" s="43">
        <v>3000</v>
      </c>
      <c r="AL1278" s="43">
        <v>10</v>
      </c>
      <c r="AM1278" s="43">
        <v>2</v>
      </c>
      <c r="AN1278" s="43">
        <v>0.01</v>
      </c>
      <c r="AO1278" s="43">
        <v>4</v>
      </c>
      <c r="AP1278" s="43">
        <v>0.18085106382978725</v>
      </c>
      <c r="AQ1278" s="43">
        <v>5.706096925482023E-2</v>
      </c>
      <c r="AR1278" s="43">
        <f t="shared" si="100"/>
        <v>0.23791203308460748</v>
      </c>
      <c r="AS1278" s="42"/>
      <c r="AT1278" s="15" t="s">
        <v>12085</v>
      </c>
      <c r="AU1278" s="37">
        <v>3000</v>
      </c>
      <c r="AV1278" s="37">
        <v>1E-3</v>
      </c>
      <c r="AW1278" s="37">
        <v>10</v>
      </c>
      <c r="AX1278" s="37">
        <v>4</v>
      </c>
      <c r="AY1278" s="37">
        <v>0.13829787234042554</v>
      </c>
      <c r="AZ1278" s="37">
        <v>-6.7433558111860284E-3</v>
      </c>
      <c r="BA1278" s="37">
        <f t="shared" si="101"/>
        <v>0.1315545165292395</v>
      </c>
    </row>
    <row r="1279" spans="9:53" x14ac:dyDescent="0.2">
      <c r="I1279" s="15" t="s">
        <v>18183</v>
      </c>
      <c r="J1279" s="43">
        <v>3000</v>
      </c>
      <c r="K1279" s="43">
        <v>10</v>
      </c>
      <c r="L1279" s="43">
        <v>2</v>
      </c>
      <c r="M1279" s="43">
        <v>0.01</v>
      </c>
      <c r="N1279" s="43">
        <v>5</v>
      </c>
      <c r="O1279" s="43">
        <v>0.24468085106382978</v>
      </c>
      <c r="P1279" s="43">
        <v>0.11179132286398717</v>
      </c>
      <c r="Q1279" s="43">
        <f t="shared" si="98"/>
        <v>0.35647217392781694</v>
      </c>
      <c r="R1279" s="42"/>
      <c r="S1279" s="15" t="s">
        <v>3745</v>
      </c>
      <c r="T1279" s="37">
        <v>3000</v>
      </c>
      <c r="U1279" s="37">
        <v>1E-3</v>
      </c>
      <c r="V1279" s="37">
        <v>10</v>
      </c>
      <c r="W1279" s="37">
        <v>5</v>
      </c>
      <c r="X1279" s="37">
        <v>0.30851063829787234</v>
      </c>
      <c r="Y1279" s="37">
        <v>0</v>
      </c>
      <c r="Z1279" s="37">
        <f t="shared" si="99"/>
        <v>0.30851063829787234</v>
      </c>
      <c r="AA1279" s="42"/>
      <c r="AJ1279" s="15" t="s">
        <v>10289</v>
      </c>
      <c r="AK1279" s="43">
        <v>3000</v>
      </c>
      <c r="AL1279" s="43">
        <v>10</v>
      </c>
      <c r="AM1279" s="43">
        <v>2</v>
      </c>
      <c r="AN1279" s="43">
        <v>0.01</v>
      </c>
      <c r="AO1279" s="43">
        <v>5</v>
      </c>
      <c r="AP1279" s="43">
        <v>0.11702127659574468</v>
      </c>
      <c r="AQ1279" s="43">
        <v>-8.661926308985133E-3</v>
      </c>
      <c r="AR1279" s="43">
        <f t="shared" si="100"/>
        <v>0.10835935028675955</v>
      </c>
      <c r="AS1279" s="42"/>
      <c r="AT1279" s="15" t="s">
        <v>12086</v>
      </c>
      <c r="AU1279" s="37">
        <v>3000</v>
      </c>
      <c r="AV1279" s="37">
        <v>1E-3</v>
      </c>
      <c r="AW1279" s="37">
        <v>10</v>
      </c>
      <c r="AX1279" s="37">
        <v>5</v>
      </c>
      <c r="AY1279" s="37">
        <v>0.21276595744680851</v>
      </c>
      <c r="AZ1279" s="37">
        <v>6.7185195118680416E-2</v>
      </c>
      <c r="BA1279" s="37">
        <f t="shared" si="101"/>
        <v>0.27995115256548891</v>
      </c>
    </row>
    <row r="1280" spans="9:53" x14ac:dyDescent="0.2">
      <c r="I1280" s="15" t="s">
        <v>18184</v>
      </c>
      <c r="J1280" s="43">
        <v>3000</v>
      </c>
      <c r="K1280" s="43">
        <v>10</v>
      </c>
      <c r="L1280" s="43">
        <v>2</v>
      </c>
      <c r="M1280" s="43">
        <v>0.01</v>
      </c>
      <c r="N1280" s="43">
        <v>6</v>
      </c>
      <c r="O1280" s="43">
        <v>0.25531914893617019</v>
      </c>
      <c r="P1280" s="43">
        <v>0.12395153774464114</v>
      </c>
      <c r="Q1280" s="43">
        <f t="shared" si="98"/>
        <v>0.37927068668081132</v>
      </c>
      <c r="R1280" s="42"/>
      <c r="S1280" s="15" t="s">
        <v>3746</v>
      </c>
      <c r="T1280" s="37">
        <v>3000</v>
      </c>
      <c r="U1280" s="37">
        <v>1E-3</v>
      </c>
      <c r="V1280" s="37">
        <v>10</v>
      </c>
      <c r="W1280" s="37">
        <v>6</v>
      </c>
      <c r="X1280" s="37">
        <v>0.30851063829787234</v>
      </c>
      <c r="Y1280" s="37">
        <v>0</v>
      </c>
      <c r="Z1280" s="37">
        <f t="shared" si="99"/>
        <v>0.30851063829787234</v>
      </c>
      <c r="AA1280" s="42"/>
      <c r="AJ1280" s="15" t="s">
        <v>10290</v>
      </c>
      <c r="AK1280" s="43">
        <v>3000</v>
      </c>
      <c r="AL1280" s="43">
        <v>10</v>
      </c>
      <c r="AM1280" s="43">
        <v>2</v>
      </c>
      <c r="AN1280" s="43">
        <v>0.01</v>
      </c>
      <c r="AO1280" s="43">
        <v>6</v>
      </c>
      <c r="AP1280" s="43">
        <v>0.13829787234042554</v>
      </c>
      <c r="AQ1280" s="43">
        <v>3.0116537907555509E-3</v>
      </c>
      <c r="AR1280" s="43">
        <f t="shared" si="100"/>
        <v>0.14130952613118108</v>
      </c>
      <c r="AS1280" s="42"/>
      <c r="AT1280" s="15" t="s">
        <v>12087</v>
      </c>
      <c r="AU1280" s="37">
        <v>3000</v>
      </c>
      <c r="AV1280" s="37">
        <v>1E-3</v>
      </c>
      <c r="AW1280" s="37">
        <v>10</v>
      </c>
      <c r="AX1280" s="37">
        <v>6</v>
      </c>
      <c r="AY1280" s="37">
        <v>0.11702127659574468</v>
      </c>
      <c r="AZ1280" s="37">
        <v>-1.760793008999606E-2</v>
      </c>
      <c r="BA1280" s="37">
        <f t="shared" si="101"/>
        <v>9.9413346505748623E-2</v>
      </c>
    </row>
    <row r="1281" spans="9:53" x14ac:dyDescent="0.2">
      <c r="I1281" s="15" t="s">
        <v>18185</v>
      </c>
      <c r="J1281" s="43">
        <v>3000</v>
      </c>
      <c r="K1281" s="43">
        <v>10</v>
      </c>
      <c r="L1281" s="43">
        <v>2</v>
      </c>
      <c r="M1281" s="43">
        <v>0.01</v>
      </c>
      <c r="N1281" s="43">
        <v>7</v>
      </c>
      <c r="O1281" s="43">
        <v>0.26595744680851063</v>
      </c>
      <c r="P1281" s="43">
        <v>0.1319593147751606</v>
      </c>
      <c r="Q1281" s="43">
        <f t="shared" si="98"/>
        <v>0.39791676158367123</v>
      </c>
      <c r="R1281" s="42"/>
      <c r="S1281" s="15" t="s">
        <v>3747</v>
      </c>
      <c r="T1281" s="37">
        <v>3000</v>
      </c>
      <c r="U1281" s="37">
        <v>1E-3</v>
      </c>
      <c r="V1281" s="37">
        <v>10</v>
      </c>
      <c r="W1281" s="37">
        <v>7</v>
      </c>
      <c r="X1281" s="37">
        <v>0.30851063829787234</v>
      </c>
      <c r="Y1281" s="37">
        <v>0</v>
      </c>
      <c r="Z1281" s="37">
        <f t="shared" si="99"/>
        <v>0.30851063829787234</v>
      </c>
      <c r="AA1281" s="42"/>
      <c r="AJ1281" s="15" t="s">
        <v>10291</v>
      </c>
      <c r="AK1281" s="43">
        <v>3000</v>
      </c>
      <c r="AL1281" s="43">
        <v>10</v>
      </c>
      <c r="AM1281" s="43">
        <v>2</v>
      </c>
      <c r="AN1281" s="43">
        <v>0.01</v>
      </c>
      <c r="AO1281" s="43">
        <v>7</v>
      </c>
      <c r="AP1281" s="43">
        <v>0.13829787234042554</v>
      </c>
      <c r="AQ1281" s="43">
        <v>-1.1155378486055792E-2</v>
      </c>
      <c r="AR1281" s="43">
        <f t="shared" si="100"/>
        <v>0.12714249385436974</v>
      </c>
      <c r="AS1281" s="42"/>
      <c r="AT1281" s="15" t="s">
        <v>12088</v>
      </c>
      <c r="AU1281" s="37">
        <v>3000</v>
      </c>
      <c r="AV1281" s="37">
        <v>1E-3</v>
      </c>
      <c r="AW1281" s="37">
        <v>10</v>
      </c>
      <c r="AX1281" s="37">
        <v>7</v>
      </c>
      <c r="AY1281" s="37">
        <v>0.18085106382978725</v>
      </c>
      <c r="AZ1281" s="37">
        <v>4.005305039787798E-2</v>
      </c>
      <c r="BA1281" s="37">
        <f t="shared" si="101"/>
        <v>0.22090411422766523</v>
      </c>
    </row>
    <row r="1282" spans="9:53" x14ac:dyDescent="0.2">
      <c r="I1282" s="15" t="s">
        <v>18186</v>
      </c>
      <c r="J1282" s="43">
        <v>3000</v>
      </c>
      <c r="K1282" s="43">
        <v>10</v>
      </c>
      <c r="L1282" s="43">
        <v>2</v>
      </c>
      <c r="M1282" s="43">
        <v>0.01</v>
      </c>
      <c r="N1282" s="43">
        <v>8</v>
      </c>
      <c r="O1282" s="43">
        <v>0.26595744680851063</v>
      </c>
      <c r="P1282" s="43">
        <v>0.13253978868530161</v>
      </c>
      <c r="Q1282" s="43">
        <f t="shared" si="98"/>
        <v>0.39849723549381222</v>
      </c>
      <c r="R1282" s="42"/>
      <c r="S1282" s="15" t="s">
        <v>3748</v>
      </c>
      <c r="T1282" s="37">
        <v>3000</v>
      </c>
      <c r="U1282" s="37">
        <v>1E-3</v>
      </c>
      <c r="V1282" s="37">
        <v>10</v>
      </c>
      <c r="W1282" s="37">
        <v>8</v>
      </c>
      <c r="X1282" s="37">
        <v>0.30851063829787234</v>
      </c>
      <c r="Y1282" s="37">
        <v>0</v>
      </c>
      <c r="Z1282" s="37">
        <f t="shared" si="99"/>
        <v>0.30851063829787234</v>
      </c>
      <c r="AA1282" s="42"/>
      <c r="AJ1282" s="15" t="s">
        <v>10292</v>
      </c>
      <c r="AK1282" s="43">
        <v>3000</v>
      </c>
      <c r="AL1282" s="43">
        <v>10</v>
      </c>
      <c r="AM1282" s="43">
        <v>2</v>
      </c>
      <c r="AN1282" s="43">
        <v>0.01</v>
      </c>
      <c r="AO1282" s="43">
        <v>8</v>
      </c>
      <c r="AP1282" s="43">
        <v>0.15957446808510639</v>
      </c>
      <c r="AQ1282" s="43">
        <v>2.4947478991596651E-2</v>
      </c>
      <c r="AR1282" s="43">
        <f t="shared" si="100"/>
        <v>0.18452194707670305</v>
      </c>
      <c r="AS1282" s="42"/>
      <c r="AT1282" s="15" t="s">
        <v>12089</v>
      </c>
      <c r="AU1282" s="37">
        <v>3000</v>
      </c>
      <c r="AV1282" s="37">
        <v>1E-3</v>
      </c>
      <c r="AW1282" s="37">
        <v>10</v>
      </c>
      <c r="AX1282" s="37">
        <v>8</v>
      </c>
      <c r="AY1282" s="37">
        <v>0.10638297872340426</v>
      </c>
      <c r="AZ1282" s="37">
        <v>-4.3064729194187586E-2</v>
      </c>
      <c r="BA1282" s="37">
        <f t="shared" si="101"/>
        <v>6.3318249529216664E-2</v>
      </c>
    </row>
    <row r="1283" spans="9:53" x14ac:dyDescent="0.2">
      <c r="I1283" s="15" t="s">
        <v>18187</v>
      </c>
      <c r="J1283" s="43">
        <v>3000</v>
      </c>
      <c r="K1283" s="43">
        <v>10</v>
      </c>
      <c r="L1283" s="43">
        <v>2</v>
      </c>
      <c r="M1283" s="43">
        <v>0.01</v>
      </c>
      <c r="N1283" s="43">
        <v>9</v>
      </c>
      <c r="O1283" s="43">
        <v>0.26595744680851063</v>
      </c>
      <c r="P1283" s="43">
        <v>0.134045393858478</v>
      </c>
      <c r="Q1283" s="43">
        <f t="shared" si="98"/>
        <v>0.40000284066698866</v>
      </c>
      <c r="R1283" s="42"/>
      <c r="S1283" s="15" t="s">
        <v>3749</v>
      </c>
      <c r="T1283" s="37">
        <v>3000</v>
      </c>
      <c r="U1283" s="37">
        <v>1E-3</v>
      </c>
      <c r="V1283" s="37">
        <v>10</v>
      </c>
      <c r="W1283" s="37">
        <v>9</v>
      </c>
      <c r="X1283" s="37">
        <v>0.30851063829787234</v>
      </c>
      <c r="Y1283" s="37">
        <v>0</v>
      </c>
      <c r="Z1283" s="37">
        <f t="shared" si="99"/>
        <v>0.30851063829787234</v>
      </c>
      <c r="AA1283" s="42"/>
      <c r="AJ1283" s="15" t="s">
        <v>10293</v>
      </c>
      <c r="AK1283" s="43">
        <v>3000</v>
      </c>
      <c r="AL1283" s="43">
        <v>10</v>
      </c>
      <c r="AM1283" s="43">
        <v>2</v>
      </c>
      <c r="AN1283" s="43">
        <v>0.01</v>
      </c>
      <c r="AO1283" s="43">
        <v>9</v>
      </c>
      <c r="AP1283" s="43">
        <v>0.10638297872340426</v>
      </c>
      <c r="AQ1283" s="43">
        <v>-3.4320146712077511E-2</v>
      </c>
      <c r="AR1283" s="43">
        <f t="shared" si="100"/>
        <v>7.2062832011326738E-2</v>
      </c>
      <c r="AS1283" s="42"/>
      <c r="AT1283" s="15" t="s">
        <v>12090</v>
      </c>
      <c r="AU1283" s="37">
        <v>3000</v>
      </c>
      <c r="AV1283" s="37">
        <v>1E-3</v>
      </c>
      <c r="AW1283" s="37">
        <v>10</v>
      </c>
      <c r="AX1283" s="37">
        <v>9</v>
      </c>
      <c r="AY1283" s="37">
        <v>0.20212765957446807</v>
      </c>
      <c r="AZ1283" s="37">
        <v>6.3620666755213148E-2</v>
      </c>
      <c r="BA1283" s="37">
        <f t="shared" si="101"/>
        <v>0.26574832632968121</v>
      </c>
    </row>
    <row r="1284" spans="9:53" x14ac:dyDescent="0.2">
      <c r="I1284" s="15" t="s">
        <v>18188</v>
      </c>
      <c r="J1284" s="43">
        <v>3000</v>
      </c>
      <c r="K1284" s="43">
        <v>10</v>
      </c>
      <c r="L1284" s="43">
        <v>2</v>
      </c>
      <c r="M1284" s="43">
        <v>0.1</v>
      </c>
      <c r="N1284" s="43">
        <v>0</v>
      </c>
      <c r="O1284" s="43">
        <v>0.24468085106382978</v>
      </c>
      <c r="P1284" s="43">
        <v>0.10655957161981257</v>
      </c>
      <c r="Q1284" s="43">
        <f t="shared" ref="Q1284:Q1347" si="102">O1284+P1284</f>
        <v>0.35124042268364236</v>
      </c>
      <c r="R1284" s="42"/>
      <c r="S1284" s="15" t="s">
        <v>3750</v>
      </c>
      <c r="T1284" s="37">
        <v>3000</v>
      </c>
      <c r="U1284" s="37">
        <v>1E-3</v>
      </c>
      <c r="V1284" s="37">
        <v>100</v>
      </c>
      <c r="W1284" s="37">
        <v>0</v>
      </c>
      <c r="X1284" s="37">
        <v>0.30851063829787234</v>
      </c>
      <c r="Y1284" s="37">
        <v>0</v>
      </c>
      <c r="Z1284" s="37">
        <f t="shared" ref="Z1284:Z1347" si="103">X1284+Y1284</f>
        <v>0.30851063829787234</v>
      </c>
      <c r="AA1284" s="42"/>
      <c r="AJ1284" s="15" t="s">
        <v>10294</v>
      </c>
      <c r="AK1284" s="43">
        <v>3000</v>
      </c>
      <c r="AL1284" s="43">
        <v>10</v>
      </c>
      <c r="AM1284" s="43">
        <v>2</v>
      </c>
      <c r="AN1284" s="43">
        <v>0.1</v>
      </c>
      <c r="AO1284" s="43">
        <v>0</v>
      </c>
      <c r="AP1284" s="43">
        <v>8.5106382978723402E-2</v>
      </c>
      <c r="AQ1284" s="43">
        <v>-6.6490765171503957E-2</v>
      </c>
      <c r="AR1284" s="43">
        <f t="shared" ref="AR1284:AR1347" si="104">AP1284+AQ1284</f>
        <v>1.8615617807219445E-2</v>
      </c>
      <c r="AS1284" s="42"/>
      <c r="AT1284" s="15" t="s">
        <v>12091</v>
      </c>
      <c r="AU1284" s="37">
        <v>3000</v>
      </c>
      <c r="AV1284" s="37">
        <v>1E-3</v>
      </c>
      <c r="AW1284" s="37">
        <v>100</v>
      </c>
      <c r="AX1284" s="37">
        <v>0</v>
      </c>
      <c r="AY1284" s="37">
        <v>0.14893617021276595</v>
      </c>
      <c r="AZ1284" s="37">
        <v>-1.3299640909695805E-4</v>
      </c>
      <c r="BA1284" s="37">
        <f t="shared" ref="BA1284:BA1347" si="105">AY1284+AZ1284</f>
        <v>0.148803173803669</v>
      </c>
    </row>
    <row r="1285" spans="9:53" x14ac:dyDescent="0.2">
      <c r="I1285" s="15" t="s">
        <v>18189</v>
      </c>
      <c r="J1285" s="43">
        <v>3000</v>
      </c>
      <c r="K1285" s="43">
        <v>10</v>
      </c>
      <c r="L1285" s="43">
        <v>2</v>
      </c>
      <c r="M1285" s="43">
        <v>0.1</v>
      </c>
      <c r="N1285" s="43">
        <v>1</v>
      </c>
      <c r="O1285" s="43">
        <v>0.24468085106382978</v>
      </c>
      <c r="P1285" s="43">
        <v>0.10679871520342611</v>
      </c>
      <c r="Q1285" s="43">
        <f t="shared" si="102"/>
        <v>0.35147956626725591</v>
      </c>
      <c r="R1285" s="42"/>
      <c r="S1285" s="15" t="s">
        <v>3751</v>
      </c>
      <c r="T1285" s="37">
        <v>3000</v>
      </c>
      <c r="U1285" s="37">
        <v>1E-3</v>
      </c>
      <c r="V1285" s="37">
        <v>100</v>
      </c>
      <c r="W1285" s="37">
        <v>1</v>
      </c>
      <c r="X1285" s="37">
        <v>0.30851063829787234</v>
      </c>
      <c r="Y1285" s="37">
        <v>0</v>
      </c>
      <c r="Z1285" s="37">
        <f t="shared" si="103"/>
        <v>0.30851063829787234</v>
      </c>
      <c r="AA1285" s="42"/>
      <c r="AJ1285" s="15" t="s">
        <v>10295</v>
      </c>
      <c r="AK1285" s="43">
        <v>3000</v>
      </c>
      <c r="AL1285" s="43">
        <v>10</v>
      </c>
      <c r="AM1285" s="43">
        <v>2</v>
      </c>
      <c r="AN1285" s="43">
        <v>0.1</v>
      </c>
      <c r="AO1285" s="43">
        <v>1</v>
      </c>
      <c r="AP1285" s="43">
        <v>0.21276595744680851</v>
      </c>
      <c r="AQ1285" s="43">
        <v>7.0053475935828904E-2</v>
      </c>
      <c r="AR1285" s="43">
        <f t="shared" si="104"/>
        <v>0.28281943338263743</v>
      </c>
      <c r="AS1285" s="42"/>
      <c r="AT1285" s="15" t="s">
        <v>12092</v>
      </c>
      <c r="AU1285" s="37">
        <v>3000</v>
      </c>
      <c r="AV1285" s="37">
        <v>1E-3</v>
      </c>
      <c r="AW1285" s="37">
        <v>100</v>
      </c>
      <c r="AX1285" s="37">
        <v>1</v>
      </c>
      <c r="AY1285" s="37">
        <v>0.14893617021276595</v>
      </c>
      <c r="AZ1285" s="37">
        <v>1.3899816417519011E-2</v>
      </c>
      <c r="BA1285" s="37">
        <f t="shared" si="105"/>
        <v>0.16283598663028495</v>
      </c>
    </row>
    <row r="1286" spans="9:53" x14ac:dyDescent="0.2">
      <c r="I1286" s="15" t="s">
        <v>18190</v>
      </c>
      <c r="J1286" s="43">
        <v>3000</v>
      </c>
      <c r="K1286" s="43">
        <v>10</v>
      </c>
      <c r="L1286" s="43">
        <v>2</v>
      </c>
      <c r="M1286" s="43">
        <v>0.1</v>
      </c>
      <c r="N1286" s="43">
        <v>2</v>
      </c>
      <c r="O1286" s="43">
        <v>0.28723404255319152</v>
      </c>
      <c r="P1286" s="43">
        <v>0.16461069107308668</v>
      </c>
      <c r="Q1286" s="43">
        <f t="shared" si="102"/>
        <v>0.45184473362627819</v>
      </c>
      <c r="R1286" s="42"/>
      <c r="S1286" s="15" t="s">
        <v>3752</v>
      </c>
      <c r="T1286" s="37">
        <v>3000</v>
      </c>
      <c r="U1286" s="37">
        <v>1E-3</v>
      </c>
      <c r="V1286" s="37">
        <v>100</v>
      </c>
      <c r="W1286" s="37">
        <v>2</v>
      </c>
      <c r="X1286" s="37">
        <v>0.30851063829787234</v>
      </c>
      <c r="Y1286" s="37">
        <v>0</v>
      </c>
      <c r="Z1286" s="37">
        <f t="shared" si="103"/>
        <v>0.30851063829787234</v>
      </c>
      <c r="AA1286" s="42"/>
      <c r="AJ1286" s="15" t="s">
        <v>10296</v>
      </c>
      <c r="AK1286" s="43">
        <v>3000</v>
      </c>
      <c r="AL1286" s="43">
        <v>10</v>
      </c>
      <c r="AM1286" s="43">
        <v>2</v>
      </c>
      <c r="AN1286" s="43">
        <v>0.1</v>
      </c>
      <c r="AO1286" s="43">
        <v>2</v>
      </c>
      <c r="AP1286" s="43">
        <v>9.5744680851063829E-2</v>
      </c>
      <c r="AQ1286" s="43">
        <v>-6.1229911010758392E-2</v>
      </c>
      <c r="AR1286" s="43">
        <f t="shared" si="104"/>
        <v>3.4514769840305437E-2</v>
      </c>
      <c r="AS1286" s="42"/>
      <c r="AT1286" s="15" t="s">
        <v>12093</v>
      </c>
      <c r="AU1286" s="37">
        <v>3000</v>
      </c>
      <c r="AV1286" s="37">
        <v>1E-3</v>
      </c>
      <c r="AW1286" s="37">
        <v>100</v>
      </c>
      <c r="AX1286" s="37">
        <v>2</v>
      </c>
      <c r="AY1286" s="37">
        <v>0.14893617021276595</v>
      </c>
      <c r="AZ1286" s="37">
        <v>1.1953778722273878E-3</v>
      </c>
      <c r="BA1286" s="37">
        <f t="shared" si="105"/>
        <v>0.15013154808499335</v>
      </c>
    </row>
    <row r="1287" spans="9:53" x14ac:dyDescent="0.2">
      <c r="I1287" s="15" t="s">
        <v>18191</v>
      </c>
      <c r="J1287" s="43">
        <v>3000</v>
      </c>
      <c r="K1287" s="43">
        <v>10</v>
      </c>
      <c r="L1287" s="43">
        <v>2</v>
      </c>
      <c r="M1287" s="43">
        <v>0.1</v>
      </c>
      <c r="N1287" s="43">
        <v>3</v>
      </c>
      <c r="O1287" s="43">
        <v>0.24468085106382978</v>
      </c>
      <c r="P1287" s="43">
        <v>0.115088835852559</v>
      </c>
      <c r="Q1287" s="43">
        <f t="shared" si="102"/>
        <v>0.35976968691638878</v>
      </c>
      <c r="R1287" s="42"/>
      <c r="S1287" s="15" t="s">
        <v>3753</v>
      </c>
      <c r="T1287" s="37">
        <v>3000</v>
      </c>
      <c r="U1287" s="37">
        <v>1E-3</v>
      </c>
      <c r="V1287" s="37">
        <v>100</v>
      </c>
      <c r="W1287" s="37">
        <v>3</v>
      </c>
      <c r="X1287" s="37">
        <v>0.30851063829787234</v>
      </c>
      <c r="Y1287" s="37">
        <v>0</v>
      </c>
      <c r="Z1287" s="37">
        <f t="shared" si="103"/>
        <v>0.30851063829787234</v>
      </c>
      <c r="AA1287" s="42"/>
      <c r="AJ1287" s="15" t="s">
        <v>10297</v>
      </c>
      <c r="AK1287" s="43">
        <v>3000</v>
      </c>
      <c r="AL1287" s="43">
        <v>10</v>
      </c>
      <c r="AM1287" s="43">
        <v>2</v>
      </c>
      <c r="AN1287" s="43">
        <v>0.1</v>
      </c>
      <c r="AO1287" s="43">
        <v>3</v>
      </c>
      <c r="AP1287" s="43">
        <v>0.20212765957446807</v>
      </c>
      <c r="AQ1287" s="43">
        <v>6.7336949331922177E-2</v>
      </c>
      <c r="AR1287" s="43">
        <f t="shared" si="104"/>
        <v>0.26946460890639023</v>
      </c>
      <c r="AS1287" s="42"/>
      <c r="AT1287" s="15" t="s">
        <v>12094</v>
      </c>
      <c r="AU1287" s="37">
        <v>3000</v>
      </c>
      <c r="AV1287" s="37">
        <v>1E-3</v>
      </c>
      <c r="AW1287" s="37">
        <v>100</v>
      </c>
      <c r="AX1287" s="37">
        <v>3</v>
      </c>
      <c r="AY1287" s="37">
        <v>0.1276595744680851</v>
      </c>
      <c r="AZ1287" s="37">
        <v>-3.2275344850676312E-2</v>
      </c>
      <c r="BA1287" s="37">
        <f t="shared" si="105"/>
        <v>9.5384229617408778E-2</v>
      </c>
    </row>
    <row r="1288" spans="9:53" x14ac:dyDescent="0.2">
      <c r="I1288" s="15" t="s">
        <v>18192</v>
      </c>
      <c r="J1288" s="43">
        <v>3000</v>
      </c>
      <c r="K1288" s="43">
        <v>10</v>
      </c>
      <c r="L1288" s="43">
        <v>2</v>
      </c>
      <c r="M1288" s="43">
        <v>0.1</v>
      </c>
      <c r="N1288" s="43">
        <v>4</v>
      </c>
      <c r="O1288" s="43">
        <v>0.26595744680851063</v>
      </c>
      <c r="P1288" s="43">
        <v>0.13102893890675243</v>
      </c>
      <c r="Q1288" s="43">
        <f t="shared" si="102"/>
        <v>0.39698638571526307</v>
      </c>
      <c r="R1288" s="42"/>
      <c r="S1288" s="15" t="s">
        <v>3754</v>
      </c>
      <c r="T1288" s="37">
        <v>3000</v>
      </c>
      <c r="U1288" s="37">
        <v>1E-3</v>
      </c>
      <c r="V1288" s="37">
        <v>100</v>
      </c>
      <c r="W1288" s="37">
        <v>4</v>
      </c>
      <c r="X1288" s="37">
        <v>0.30851063829787234</v>
      </c>
      <c r="Y1288" s="37">
        <v>0</v>
      </c>
      <c r="Z1288" s="37">
        <f t="shared" si="103"/>
        <v>0.30851063829787234</v>
      </c>
      <c r="AA1288" s="42"/>
      <c r="AJ1288" s="15" t="s">
        <v>10298</v>
      </c>
      <c r="AK1288" s="43">
        <v>3000</v>
      </c>
      <c r="AL1288" s="43">
        <v>10</v>
      </c>
      <c r="AM1288" s="43">
        <v>2</v>
      </c>
      <c r="AN1288" s="43">
        <v>0.1</v>
      </c>
      <c r="AO1288" s="43">
        <v>4</v>
      </c>
      <c r="AP1288" s="43">
        <v>0.15957446808510639</v>
      </c>
      <c r="AQ1288" s="43">
        <v>3.6710338565313264E-2</v>
      </c>
      <c r="AR1288" s="43">
        <f t="shared" si="104"/>
        <v>0.19628480665041964</v>
      </c>
      <c r="AS1288" s="42"/>
      <c r="AT1288" s="15" t="s">
        <v>12095</v>
      </c>
      <c r="AU1288" s="37">
        <v>3000</v>
      </c>
      <c r="AV1288" s="37">
        <v>1E-3</v>
      </c>
      <c r="AW1288" s="37">
        <v>100</v>
      </c>
      <c r="AX1288" s="37">
        <v>4</v>
      </c>
      <c r="AY1288" s="37">
        <v>0.14893617021276595</v>
      </c>
      <c r="AZ1288" s="37">
        <v>-2.1322830368056486E-2</v>
      </c>
      <c r="BA1288" s="37">
        <f t="shared" si="105"/>
        <v>0.12761333984470946</v>
      </c>
    </row>
    <row r="1289" spans="9:53" x14ac:dyDescent="0.2">
      <c r="I1289" s="15" t="s">
        <v>18193</v>
      </c>
      <c r="J1289" s="43">
        <v>3000</v>
      </c>
      <c r="K1289" s="43">
        <v>10</v>
      </c>
      <c r="L1289" s="43">
        <v>2</v>
      </c>
      <c r="M1289" s="43">
        <v>0.1</v>
      </c>
      <c r="N1289" s="43">
        <v>5</v>
      </c>
      <c r="O1289" s="43">
        <v>0.27659574468085107</v>
      </c>
      <c r="P1289" s="43">
        <v>0.1485280404955375</v>
      </c>
      <c r="Q1289" s="43">
        <f t="shared" si="102"/>
        <v>0.4251237851763886</v>
      </c>
      <c r="R1289" s="42"/>
      <c r="S1289" s="15" t="s">
        <v>3755</v>
      </c>
      <c r="T1289" s="37">
        <v>3000</v>
      </c>
      <c r="U1289" s="37">
        <v>1E-3</v>
      </c>
      <c r="V1289" s="37">
        <v>100</v>
      </c>
      <c r="W1289" s="37">
        <v>5</v>
      </c>
      <c r="X1289" s="37">
        <v>0.30851063829787234</v>
      </c>
      <c r="Y1289" s="37">
        <v>0</v>
      </c>
      <c r="Z1289" s="37">
        <f t="shared" si="103"/>
        <v>0.30851063829787234</v>
      </c>
      <c r="AA1289" s="42"/>
      <c r="AJ1289" s="15" t="s">
        <v>10299</v>
      </c>
      <c r="AK1289" s="43">
        <v>3000</v>
      </c>
      <c r="AL1289" s="43">
        <v>10</v>
      </c>
      <c r="AM1289" s="43">
        <v>2</v>
      </c>
      <c r="AN1289" s="43">
        <v>0.1</v>
      </c>
      <c r="AO1289" s="43">
        <v>5</v>
      </c>
      <c r="AP1289" s="43">
        <v>0.1276595744680851</v>
      </c>
      <c r="AQ1289" s="43">
        <v>-1.5546772068511207E-2</v>
      </c>
      <c r="AR1289" s="43">
        <f t="shared" si="104"/>
        <v>0.11211280239957389</v>
      </c>
      <c r="AS1289" s="42"/>
      <c r="AT1289" s="15" t="s">
        <v>12096</v>
      </c>
      <c r="AU1289" s="37">
        <v>3000</v>
      </c>
      <c r="AV1289" s="37">
        <v>1E-3</v>
      </c>
      <c r="AW1289" s="37">
        <v>100</v>
      </c>
      <c r="AX1289" s="37">
        <v>5</v>
      </c>
      <c r="AY1289" s="37">
        <v>0.13829787234042554</v>
      </c>
      <c r="AZ1289" s="37">
        <v>-4.7505938242280304E-3</v>
      </c>
      <c r="BA1289" s="37">
        <f t="shared" si="105"/>
        <v>0.13354727851619752</v>
      </c>
    </row>
    <row r="1290" spans="9:53" x14ac:dyDescent="0.2">
      <c r="I1290" s="15" t="s">
        <v>18194</v>
      </c>
      <c r="J1290" s="43">
        <v>3000</v>
      </c>
      <c r="K1290" s="43">
        <v>10</v>
      </c>
      <c r="L1290" s="43">
        <v>2</v>
      </c>
      <c r="M1290" s="43">
        <v>0.1</v>
      </c>
      <c r="N1290" s="43">
        <v>6</v>
      </c>
      <c r="O1290" s="43">
        <v>0.25531914893617019</v>
      </c>
      <c r="P1290" s="43">
        <v>0.11867130993838731</v>
      </c>
      <c r="Q1290" s="43">
        <f t="shared" si="102"/>
        <v>0.37399045887455751</v>
      </c>
      <c r="R1290" s="42"/>
      <c r="S1290" s="15" t="s">
        <v>3756</v>
      </c>
      <c r="T1290" s="37">
        <v>3000</v>
      </c>
      <c r="U1290" s="37">
        <v>1E-3</v>
      </c>
      <c r="V1290" s="37">
        <v>100</v>
      </c>
      <c r="W1290" s="37">
        <v>6</v>
      </c>
      <c r="X1290" s="37">
        <v>0.30851063829787234</v>
      </c>
      <c r="Y1290" s="37">
        <v>0</v>
      </c>
      <c r="Z1290" s="37">
        <f t="shared" si="103"/>
        <v>0.30851063829787234</v>
      </c>
      <c r="AA1290" s="42"/>
      <c r="AJ1290" s="15" t="s">
        <v>10300</v>
      </c>
      <c r="AK1290" s="43">
        <v>3000</v>
      </c>
      <c r="AL1290" s="43">
        <v>10</v>
      </c>
      <c r="AM1290" s="43">
        <v>2</v>
      </c>
      <c r="AN1290" s="43">
        <v>0.1</v>
      </c>
      <c r="AO1290" s="43">
        <v>6</v>
      </c>
      <c r="AP1290" s="43">
        <v>0.20212765957446807</v>
      </c>
      <c r="AQ1290" s="43">
        <v>6.1251664447403452E-2</v>
      </c>
      <c r="AR1290" s="43">
        <f t="shared" si="104"/>
        <v>0.26337932402187153</v>
      </c>
      <c r="AS1290" s="42"/>
      <c r="AT1290" s="15" t="s">
        <v>12097</v>
      </c>
      <c r="AU1290" s="37">
        <v>3000</v>
      </c>
      <c r="AV1290" s="37">
        <v>1E-3</v>
      </c>
      <c r="AW1290" s="37">
        <v>100</v>
      </c>
      <c r="AX1290" s="37">
        <v>6</v>
      </c>
      <c r="AY1290" s="37">
        <v>8.5106382978723402E-2</v>
      </c>
      <c r="AZ1290" s="37">
        <v>-7.9738212902364075E-2</v>
      </c>
      <c r="BA1290" s="37">
        <f t="shared" si="105"/>
        <v>5.3681700763593271E-3</v>
      </c>
    </row>
    <row r="1291" spans="9:53" x14ac:dyDescent="0.2">
      <c r="I1291" s="15" t="s">
        <v>18195</v>
      </c>
      <c r="J1291" s="43">
        <v>3000</v>
      </c>
      <c r="K1291" s="43">
        <v>10</v>
      </c>
      <c r="L1291" s="43">
        <v>2</v>
      </c>
      <c r="M1291" s="43">
        <v>0.1</v>
      </c>
      <c r="N1291" s="43">
        <v>7</v>
      </c>
      <c r="O1291" s="43">
        <v>0.24468085106382978</v>
      </c>
      <c r="P1291" s="43">
        <v>0.10858821958060635</v>
      </c>
      <c r="Q1291" s="43">
        <f t="shared" si="102"/>
        <v>0.35326907064443613</v>
      </c>
      <c r="R1291" s="42"/>
      <c r="S1291" s="15" t="s">
        <v>3757</v>
      </c>
      <c r="T1291" s="37">
        <v>3000</v>
      </c>
      <c r="U1291" s="37">
        <v>1E-3</v>
      </c>
      <c r="V1291" s="37">
        <v>100</v>
      </c>
      <c r="W1291" s="37">
        <v>7</v>
      </c>
      <c r="X1291" s="37">
        <v>0.30851063829787234</v>
      </c>
      <c r="Y1291" s="37">
        <v>0</v>
      </c>
      <c r="Z1291" s="37">
        <f t="shared" si="103"/>
        <v>0.30851063829787234</v>
      </c>
      <c r="AA1291" s="42"/>
      <c r="AJ1291" s="15" t="s">
        <v>10301</v>
      </c>
      <c r="AK1291" s="43">
        <v>3000</v>
      </c>
      <c r="AL1291" s="43">
        <v>10</v>
      </c>
      <c r="AM1291" s="43">
        <v>2</v>
      </c>
      <c r="AN1291" s="43">
        <v>0.1</v>
      </c>
      <c r="AO1291" s="43">
        <v>7</v>
      </c>
      <c r="AP1291" s="43">
        <v>6.3829787234042548E-2</v>
      </c>
      <c r="AQ1291" s="43">
        <v>-7.4285714285714274E-2</v>
      </c>
      <c r="AR1291" s="43">
        <f t="shared" si="104"/>
        <v>-1.0455927051671726E-2</v>
      </c>
      <c r="AS1291" s="42"/>
      <c r="AT1291" s="15" t="s">
        <v>12098</v>
      </c>
      <c r="AU1291" s="37">
        <v>3000</v>
      </c>
      <c r="AV1291" s="37">
        <v>1E-3</v>
      </c>
      <c r="AW1291" s="37">
        <v>100</v>
      </c>
      <c r="AX1291" s="37">
        <v>7</v>
      </c>
      <c r="AY1291" s="37">
        <v>0.10638297872340426</v>
      </c>
      <c r="AZ1291" s="37">
        <v>-1.9101703665462058E-2</v>
      </c>
      <c r="BA1291" s="37">
        <f t="shared" si="105"/>
        <v>8.7281275057942198E-2</v>
      </c>
    </row>
    <row r="1292" spans="9:53" x14ac:dyDescent="0.2">
      <c r="I1292" s="15" t="s">
        <v>18196</v>
      </c>
      <c r="J1292" s="43">
        <v>3000</v>
      </c>
      <c r="K1292" s="43">
        <v>10</v>
      </c>
      <c r="L1292" s="43">
        <v>2</v>
      </c>
      <c r="M1292" s="43">
        <v>0.1</v>
      </c>
      <c r="N1292" s="43">
        <v>8</v>
      </c>
      <c r="O1292" s="43">
        <v>0.23404255319148937</v>
      </c>
      <c r="P1292" s="43">
        <v>0.10035889937524922</v>
      </c>
      <c r="Q1292" s="43">
        <f t="shared" si="102"/>
        <v>0.33440145256673859</v>
      </c>
      <c r="R1292" s="42"/>
      <c r="S1292" s="15" t="s">
        <v>3758</v>
      </c>
      <c r="T1292" s="37">
        <v>3000</v>
      </c>
      <c r="U1292" s="37">
        <v>1E-3</v>
      </c>
      <c r="V1292" s="37">
        <v>100</v>
      </c>
      <c r="W1292" s="37">
        <v>8</v>
      </c>
      <c r="X1292" s="37">
        <v>0.30851063829787234</v>
      </c>
      <c r="Y1292" s="37">
        <v>0</v>
      </c>
      <c r="Z1292" s="37">
        <f t="shared" si="103"/>
        <v>0.30851063829787234</v>
      </c>
      <c r="AA1292" s="42"/>
      <c r="AJ1292" s="15" t="s">
        <v>10302</v>
      </c>
      <c r="AK1292" s="43">
        <v>3000</v>
      </c>
      <c r="AL1292" s="43">
        <v>10</v>
      </c>
      <c r="AM1292" s="43">
        <v>2</v>
      </c>
      <c r="AN1292" s="43">
        <v>0.1</v>
      </c>
      <c r="AO1292" s="43">
        <v>8</v>
      </c>
      <c r="AP1292" s="43">
        <v>0.13829787234042554</v>
      </c>
      <c r="AQ1292" s="43">
        <v>-2.6975991367682743E-2</v>
      </c>
      <c r="AR1292" s="43">
        <f t="shared" si="104"/>
        <v>0.11132188097274279</v>
      </c>
      <c r="AS1292" s="42"/>
      <c r="AT1292" s="15" t="s">
        <v>12099</v>
      </c>
      <c r="AU1292" s="37">
        <v>3000</v>
      </c>
      <c r="AV1292" s="37">
        <v>1E-3</v>
      </c>
      <c r="AW1292" s="37">
        <v>100</v>
      </c>
      <c r="AX1292" s="37">
        <v>8</v>
      </c>
      <c r="AY1292" s="37">
        <v>0.13829787234042554</v>
      </c>
      <c r="AZ1292" s="37">
        <v>-5.0158394931362283E-3</v>
      </c>
      <c r="BA1292" s="37">
        <f t="shared" si="105"/>
        <v>0.13328203284728932</v>
      </c>
    </row>
    <row r="1293" spans="9:53" x14ac:dyDescent="0.2">
      <c r="I1293" s="15" t="s">
        <v>18197</v>
      </c>
      <c r="J1293" s="43">
        <v>3000</v>
      </c>
      <c r="K1293" s="43">
        <v>10</v>
      </c>
      <c r="L1293" s="43">
        <v>2</v>
      </c>
      <c r="M1293" s="43">
        <v>0.1</v>
      </c>
      <c r="N1293" s="43">
        <v>9</v>
      </c>
      <c r="O1293" s="43">
        <v>0.23404255319148937</v>
      </c>
      <c r="P1293" s="43">
        <v>0.1062986927241516</v>
      </c>
      <c r="Q1293" s="43">
        <f t="shared" si="102"/>
        <v>0.34034124591564097</v>
      </c>
      <c r="R1293" s="42"/>
      <c r="S1293" s="15" t="s">
        <v>3759</v>
      </c>
      <c r="T1293" s="37">
        <v>3000</v>
      </c>
      <c r="U1293" s="37">
        <v>1E-3</v>
      </c>
      <c r="V1293" s="37">
        <v>100</v>
      </c>
      <c r="W1293" s="37">
        <v>9</v>
      </c>
      <c r="X1293" s="37">
        <v>0.30851063829787234</v>
      </c>
      <c r="Y1293" s="37">
        <v>0</v>
      </c>
      <c r="Z1293" s="37">
        <f t="shared" si="103"/>
        <v>0.30851063829787234</v>
      </c>
      <c r="AA1293" s="42"/>
      <c r="AJ1293" s="15" t="s">
        <v>10303</v>
      </c>
      <c r="AK1293" s="43">
        <v>3000</v>
      </c>
      <c r="AL1293" s="43">
        <v>10</v>
      </c>
      <c r="AM1293" s="43">
        <v>2</v>
      </c>
      <c r="AN1293" s="43">
        <v>0.1</v>
      </c>
      <c r="AO1293" s="43">
        <v>9</v>
      </c>
      <c r="AP1293" s="43">
        <v>0.21276595744680851</v>
      </c>
      <c r="AQ1293" s="43">
        <v>0.06</v>
      </c>
      <c r="AR1293" s="43">
        <f t="shared" si="104"/>
        <v>0.27276595744680854</v>
      </c>
      <c r="AS1293" s="42"/>
      <c r="AT1293" s="15" t="s">
        <v>12100</v>
      </c>
      <c r="AU1293" s="37">
        <v>3000</v>
      </c>
      <c r="AV1293" s="37">
        <v>1E-3</v>
      </c>
      <c r="AW1293" s="37">
        <v>100</v>
      </c>
      <c r="AX1293" s="37">
        <v>9</v>
      </c>
      <c r="AY1293" s="37">
        <v>0.11702127659574468</v>
      </c>
      <c r="AZ1293" s="37">
        <v>-2.6038926880589137E-2</v>
      </c>
      <c r="BA1293" s="37">
        <f t="shared" si="105"/>
        <v>9.098234971515555E-2</v>
      </c>
    </row>
    <row r="1294" spans="9:53" x14ac:dyDescent="0.2">
      <c r="I1294" s="15" t="s">
        <v>18198</v>
      </c>
      <c r="J1294" s="43">
        <v>3000</v>
      </c>
      <c r="K1294" s="43">
        <v>10</v>
      </c>
      <c r="L1294" s="43">
        <v>2</v>
      </c>
      <c r="M1294" s="43">
        <v>1</v>
      </c>
      <c r="N1294" s="43">
        <v>0</v>
      </c>
      <c r="O1294" s="43">
        <v>0.25531914893617019</v>
      </c>
      <c r="P1294" s="43">
        <v>0.12114331507947107</v>
      </c>
      <c r="Q1294" s="43">
        <f t="shared" si="102"/>
        <v>0.37646246401564126</v>
      </c>
      <c r="R1294" s="42"/>
      <c r="S1294" s="15" t="s">
        <v>3760</v>
      </c>
      <c r="T1294" s="37">
        <v>3000</v>
      </c>
      <c r="U1294" s="37">
        <v>1E-3</v>
      </c>
      <c r="V1294" s="37">
        <v>1000</v>
      </c>
      <c r="W1294" s="37">
        <v>0</v>
      </c>
      <c r="X1294" s="37">
        <v>0.30851063829787234</v>
      </c>
      <c r="Y1294" s="37">
        <v>0</v>
      </c>
      <c r="Z1294" s="37">
        <f t="shared" si="103"/>
        <v>0.30851063829787234</v>
      </c>
      <c r="AA1294" s="42"/>
      <c r="AJ1294" s="15" t="s">
        <v>10304</v>
      </c>
      <c r="AK1294" s="43">
        <v>3000</v>
      </c>
      <c r="AL1294" s="43">
        <v>10</v>
      </c>
      <c r="AM1294" s="43">
        <v>2</v>
      </c>
      <c r="AN1294" s="43">
        <v>1</v>
      </c>
      <c r="AO1294" s="43">
        <v>0</v>
      </c>
      <c r="AP1294" s="43">
        <v>0.11702127659574468</v>
      </c>
      <c r="AQ1294" s="43">
        <v>-2.6578947368421042E-2</v>
      </c>
      <c r="AR1294" s="43">
        <f t="shared" si="104"/>
        <v>9.0442329227323648E-2</v>
      </c>
      <c r="AS1294" s="42"/>
      <c r="AT1294" s="15" t="s">
        <v>12101</v>
      </c>
      <c r="AU1294" s="37">
        <v>3000</v>
      </c>
      <c r="AV1294" s="37">
        <v>1E-3</v>
      </c>
      <c r="AW1294" s="37">
        <v>1000</v>
      </c>
      <c r="AX1294" s="37">
        <v>0</v>
      </c>
      <c r="AY1294" s="37">
        <v>0.1276595744680851</v>
      </c>
      <c r="AZ1294" s="37">
        <v>-3.0619066720149777E-2</v>
      </c>
      <c r="BA1294" s="37">
        <f t="shared" si="105"/>
        <v>9.7040507747935323E-2</v>
      </c>
    </row>
    <row r="1295" spans="9:53" x14ac:dyDescent="0.2">
      <c r="I1295" s="15" t="s">
        <v>18199</v>
      </c>
      <c r="J1295" s="43">
        <v>3000</v>
      </c>
      <c r="K1295" s="43">
        <v>10</v>
      </c>
      <c r="L1295" s="43">
        <v>2</v>
      </c>
      <c r="M1295" s="43">
        <v>1</v>
      </c>
      <c r="N1295" s="43">
        <v>1</v>
      </c>
      <c r="O1295" s="43">
        <v>0.25531914893617019</v>
      </c>
      <c r="P1295" s="43">
        <v>0.1267418712674187</v>
      </c>
      <c r="Q1295" s="43">
        <f t="shared" si="102"/>
        <v>0.3820610202035889</v>
      </c>
      <c r="R1295" s="42"/>
      <c r="S1295" s="15" t="s">
        <v>3761</v>
      </c>
      <c r="T1295" s="37">
        <v>3000</v>
      </c>
      <c r="U1295" s="37">
        <v>1E-3</v>
      </c>
      <c r="V1295" s="37">
        <v>1000</v>
      </c>
      <c r="W1295" s="37">
        <v>1</v>
      </c>
      <c r="X1295" s="37">
        <v>0.30851063829787234</v>
      </c>
      <c r="Y1295" s="37">
        <v>0</v>
      </c>
      <c r="Z1295" s="37">
        <f t="shared" si="103"/>
        <v>0.30851063829787234</v>
      </c>
      <c r="AA1295" s="42"/>
      <c r="AJ1295" s="15" t="s">
        <v>10305</v>
      </c>
      <c r="AK1295" s="43">
        <v>3000</v>
      </c>
      <c r="AL1295" s="43">
        <v>10</v>
      </c>
      <c r="AM1295" s="43">
        <v>2</v>
      </c>
      <c r="AN1295" s="43">
        <v>1</v>
      </c>
      <c r="AO1295" s="43">
        <v>1</v>
      </c>
      <c r="AP1295" s="43">
        <v>0.13829787234042554</v>
      </c>
      <c r="AQ1295" s="43">
        <v>7.0422535211267945E-3</v>
      </c>
      <c r="AR1295" s="43">
        <f t="shared" si="104"/>
        <v>0.14534012586155234</v>
      </c>
      <c r="AS1295" s="42"/>
      <c r="AT1295" s="15" t="s">
        <v>12102</v>
      </c>
      <c r="AU1295" s="37">
        <v>3000</v>
      </c>
      <c r="AV1295" s="37">
        <v>1E-3</v>
      </c>
      <c r="AW1295" s="37">
        <v>1000</v>
      </c>
      <c r="AX1295" s="37">
        <v>1</v>
      </c>
      <c r="AY1295" s="37">
        <v>0.14893617021276595</v>
      </c>
      <c r="AZ1295" s="37">
        <v>4.2372881355932073E-3</v>
      </c>
      <c r="BA1295" s="37">
        <f t="shared" si="105"/>
        <v>0.15317345834835916</v>
      </c>
    </row>
    <row r="1296" spans="9:53" x14ac:dyDescent="0.2">
      <c r="I1296" s="15" t="s">
        <v>18200</v>
      </c>
      <c r="J1296" s="43">
        <v>3000</v>
      </c>
      <c r="K1296" s="43">
        <v>10</v>
      </c>
      <c r="L1296" s="43">
        <v>2</v>
      </c>
      <c r="M1296" s="43">
        <v>1</v>
      </c>
      <c r="N1296" s="43">
        <v>2</v>
      </c>
      <c r="O1296" s="43">
        <v>0.25531914893617019</v>
      </c>
      <c r="P1296" s="43">
        <v>0.12149532710280371</v>
      </c>
      <c r="Q1296" s="43">
        <f t="shared" si="102"/>
        <v>0.37681447603897389</v>
      </c>
      <c r="R1296" s="42"/>
      <c r="S1296" s="15" t="s">
        <v>3762</v>
      </c>
      <c r="T1296" s="37">
        <v>3000</v>
      </c>
      <c r="U1296" s="37">
        <v>1E-3</v>
      </c>
      <c r="V1296" s="37">
        <v>1000</v>
      </c>
      <c r="W1296" s="37">
        <v>2</v>
      </c>
      <c r="X1296" s="37">
        <v>0.30851063829787234</v>
      </c>
      <c r="Y1296" s="37">
        <v>0</v>
      </c>
      <c r="Z1296" s="37">
        <f t="shared" si="103"/>
        <v>0.30851063829787234</v>
      </c>
      <c r="AA1296" s="42"/>
      <c r="AJ1296" s="15" t="s">
        <v>10306</v>
      </c>
      <c r="AK1296" s="43">
        <v>3000</v>
      </c>
      <c r="AL1296" s="43">
        <v>10</v>
      </c>
      <c r="AM1296" s="43">
        <v>2</v>
      </c>
      <c r="AN1296" s="43">
        <v>1</v>
      </c>
      <c r="AO1296" s="43">
        <v>2</v>
      </c>
      <c r="AP1296" s="43">
        <v>0.14893617021276595</v>
      </c>
      <c r="AQ1296" s="43">
        <v>2.9169981437284368E-3</v>
      </c>
      <c r="AR1296" s="43">
        <f t="shared" si="104"/>
        <v>0.1518531683564944</v>
      </c>
      <c r="AS1296" s="42"/>
      <c r="AT1296" s="15" t="s">
        <v>12103</v>
      </c>
      <c r="AU1296" s="37">
        <v>3000</v>
      </c>
      <c r="AV1296" s="37">
        <v>1E-3</v>
      </c>
      <c r="AW1296" s="37">
        <v>1000</v>
      </c>
      <c r="AX1296" s="37">
        <v>2</v>
      </c>
      <c r="AY1296" s="37">
        <v>0.15957446808510639</v>
      </c>
      <c r="AZ1296" s="37">
        <v>9.9986668444207571E-3</v>
      </c>
      <c r="BA1296" s="37">
        <f t="shared" si="105"/>
        <v>0.16957313492952714</v>
      </c>
    </row>
    <row r="1297" spans="9:53" x14ac:dyDescent="0.2">
      <c r="I1297" s="15" t="s">
        <v>18201</v>
      </c>
      <c r="J1297" s="43">
        <v>3000</v>
      </c>
      <c r="K1297" s="43">
        <v>10</v>
      </c>
      <c r="L1297" s="43">
        <v>2</v>
      </c>
      <c r="M1297" s="43">
        <v>1</v>
      </c>
      <c r="N1297" s="43">
        <v>3</v>
      </c>
      <c r="O1297" s="43">
        <v>0.24468085106382978</v>
      </c>
      <c r="P1297" s="43">
        <v>0.10918312867058194</v>
      </c>
      <c r="Q1297" s="43">
        <f t="shared" si="102"/>
        <v>0.35386397973441175</v>
      </c>
      <c r="R1297" s="42"/>
      <c r="S1297" s="15" t="s">
        <v>3763</v>
      </c>
      <c r="T1297" s="37">
        <v>3000</v>
      </c>
      <c r="U1297" s="37">
        <v>1E-3</v>
      </c>
      <c r="V1297" s="37">
        <v>1000</v>
      </c>
      <c r="W1297" s="37">
        <v>3</v>
      </c>
      <c r="X1297" s="37">
        <v>0.30851063829787234</v>
      </c>
      <c r="Y1297" s="37">
        <v>0</v>
      </c>
      <c r="Z1297" s="37">
        <f t="shared" si="103"/>
        <v>0.30851063829787234</v>
      </c>
      <c r="AA1297" s="42"/>
      <c r="AJ1297" s="15" t="s">
        <v>10307</v>
      </c>
      <c r="AK1297" s="43">
        <v>3000</v>
      </c>
      <c r="AL1297" s="43">
        <v>10</v>
      </c>
      <c r="AM1297" s="43">
        <v>2</v>
      </c>
      <c r="AN1297" s="43">
        <v>1</v>
      </c>
      <c r="AO1297" s="43">
        <v>3</v>
      </c>
      <c r="AP1297" s="43">
        <v>0.1702127659574468</v>
      </c>
      <c r="AQ1297" s="43">
        <v>2.0440881763527059E-2</v>
      </c>
      <c r="AR1297" s="43">
        <f t="shared" si="104"/>
        <v>0.19065364772097387</v>
      </c>
      <c r="AS1297" s="42"/>
      <c r="AT1297" s="15" t="s">
        <v>12104</v>
      </c>
      <c r="AU1297" s="37">
        <v>3000</v>
      </c>
      <c r="AV1297" s="37">
        <v>1E-3</v>
      </c>
      <c r="AW1297" s="37">
        <v>1000</v>
      </c>
      <c r="AX1297" s="37">
        <v>3</v>
      </c>
      <c r="AY1297" s="37">
        <v>0.15957446808510639</v>
      </c>
      <c r="AZ1297" s="37">
        <v>3.0548302872062671E-2</v>
      </c>
      <c r="BA1297" s="37">
        <f t="shared" si="105"/>
        <v>0.19012277095716906</v>
      </c>
    </row>
    <row r="1298" spans="9:53" x14ac:dyDescent="0.2">
      <c r="I1298" s="15" t="s">
        <v>18202</v>
      </c>
      <c r="J1298" s="43">
        <v>3000</v>
      </c>
      <c r="K1298" s="43">
        <v>10</v>
      </c>
      <c r="L1298" s="43">
        <v>2</v>
      </c>
      <c r="M1298" s="43">
        <v>1</v>
      </c>
      <c r="N1298" s="43">
        <v>4</v>
      </c>
      <c r="O1298" s="43">
        <v>0.26595744680851063</v>
      </c>
      <c r="P1298" s="43">
        <v>0.1321915975381322</v>
      </c>
      <c r="Q1298" s="43">
        <f t="shared" si="102"/>
        <v>0.39814904434664283</v>
      </c>
      <c r="R1298" s="42"/>
      <c r="S1298" s="15" t="s">
        <v>3764</v>
      </c>
      <c r="T1298" s="37">
        <v>3000</v>
      </c>
      <c r="U1298" s="37">
        <v>1E-3</v>
      </c>
      <c r="V1298" s="37">
        <v>1000</v>
      </c>
      <c r="W1298" s="37">
        <v>4</v>
      </c>
      <c r="X1298" s="37">
        <v>0.30851063829787234</v>
      </c>
      <c r="Y1298" s="37">
        <v>0</v>
      </c>
      <c r="Z1298" s="37">
        <f t="shared" si="103"/>
        <v>0.30851063829787234</v>
      </c>
      <c r="AA1298" s="42"/>
      <c r="AJ1298" s="15" t="s">
        <v>10308</v>
      </c>
      <c r="AK1298" s="43">
        <v>3000</v>
      </c>
      <c r="AL1298" s="43">
        <v>10</v>
      </c>
      <c r="AM1298" s="43">
        <v>2</v>
      </c>
      <c r="AN1298" s="43">
        <v>1</v>
      </c>
      <c r="AO1298" s="43">
        <v>4</v>
      </c>
      <c r="AP1298" s="43">
        <v>0.20212765957446807</v>
      </c>
      <c r="AQ1298" s="43">
        <v>6.6966649020645835E-2</v>
      </c>
      <c r="AR1298" s="43">
        <f t="shared" si="104"/>
        <v>0.26909430859511391</v>
      </c>
      <c r="AS1298" s="42"/>
      <c r="AT1298" s="15" t="s">
        <v>12105</v>
      </c>
      <c r="AU1298" s="37">
        <v>3000</v>
      </c>
      <c r="AV1298" s="37">
        <v>1E-3</v>
      </c>
      <c r="AW1298" s="37">
        <v>1000</v>
      </c>
      <c r="AX1298" s="37">
        <v>4</v>
      </c>
      <c r="AY1298" s="37">
        <v>0.1702127659574468</v>
      </c>
      <c r="AZ1298" s="37">
        <v>3.3737480231945172E-2</v>
      </c>
      <c r="BA1298" s="37">
        <f t="shared" si="105"/>
        <v>0.20395024618939198</v>
      </c>
    </row>
    <row r="1299" spans="9:53" x14ac:dyDescent="0.2">
      <c r="I1299" s="15" t="s">
        <v>18203</v>
      </c>
      <c r="J1299" s="43">
        <v>3000</v>
      </c>
      <c r="K1299" s="43">
        <v>10</v>
      </c>
      <c r="L1299" s="43">
        <v>2</v>
      </c>
      <c r="M1299" s="43">
        <v>1</v>
      </c>
      <c r="N1299" s="43">
        <v>5</v>
      </c>
      <c r="O1299" s="43">
        <v>0.28723404255319152</v>
      </c>
      <c r="P1299" s="43">
        <v>0.15576407506702417</v>
      </c>
      <c r="Q1299" s="43">
        <f t="shared" si="102"/>
        <v>0.44299811762021568</v>
      </c>
      <c r="R1299" s="42"/>
      <c r="S1299" s="15" t="s">
        <v>3765</v>
      </c>
      <c r="T1299" s="37">
        <v>3000</v>
      </c>
      <c r="U1299" s="37">
        <v>1E-3</v>
      </c>
      <c r="V1299" s="37">
        <v>1000</v>
      </c>
      <c r="W1299" s="37">
        <v>5</v>
      </c>
      <c r="X1299" s="37">
        <v>0.30851063829787234</v>
      </c>
      <c r="Y1299" s="37">
        <v>0</v>
      </c>
      <c r="Z1299" s="37">
        <f t="shared" si="103"/>
        <v>0.30851063829787234</v>
      </c>
      <c r="AA1299" s="42"/>
      <c r="AJ1299" s="15" t="s">
        <v>10309</v>
      </c>
      <c r="AK1299" s="43">
        <v>3000</v>
      </c>
      <c r="AL1299" s="43">
        <v>10</v>
      </c>
      <c r="AM1299" s="43">
        <v>2</v>
      </c>
      <c r="AN1299" s="43">
        <v>1</v>
      </c>
      <c r="AO1299" s="43">
        <v>5</v>
      </c>
      <c r="AP1299" s="43">
        <v>0.15957446808510639</v>
      </c>
      <c r="AQ1299" s="43">
        <v>3.4204708024450498E-2</v>
      </c>
      <c r="AR1299" s="43">
        <f t="shared" si="104"/>
        <v>0.19377917610955689</v>
      </c>
      <c r="AS1299" s="42"/>
      <c r="AT1299" s="15" t="s">
        <v>12106</v>
      </c>
      <c r="AU1299" s="37">
        <v>3000</v>
      </c>
      <c r="AV1299" s="37">
        <v>1E-3</v>
      </c>
      <c r="AW1299" s="37">
        <v>1000</v>
      </c>
      <c r="AX1299" s="37">
        <v>5</v>
      </c>
      <c r="AY1299" s="37">
        <v>8.5106382978723402E-2</v>
      </c>
      <c r="AZ1299" s="37">
        <v>-7.6288110770869388E-2</v>
      </c>
      <c r="BA1299" s="37">
        <f t="shared" si="105"/>
        <v>8.8182722078540138E-3</v>
      </c>
    </row>
    <row r="1300" spans="9:53" x14ac:dyDescent="0.2">
      <c r="I1300" s="15" t="s">
        <v>18204</v>
      </c>
      <c r="J1300" s="43">
        <v>3000</v>
      </c>
      <c r="K1300" s="43">
        <v>10</v>
      </c>
      <c r="L1300" s="43">
        <v>2</v>
      </c>
      <c r="M1300" s="43">
        <v>1</v>
      </c>
      <c r="N1300" s="43">
        <v>6</v>
      </c>
      <c r="O1300" s="43">
        <v>0.25531914893617019</v>
      </c>
      <c r="P1300" s="43">
        <v>0.12008558438085046</v>
      </c>
      <c r="Q1300" s="43">
        <f t="shared" si="102"/>
        <v>0.37540473331702062</v>
      </c>
      <c r="R1300" s="42"/>
      <c r="S1300" s="15" t="s">
        <v>3766</v>
      </c>
      <c r="T1300" s="37">
        <v>3000</v>
      </c>
      <c r="U1300" s="37">
        <v>1E-3</v>
      </c>
      <c r="V1300" s="37">
        <v>1000</v>
      </c>
      <c r="W1300" s="37">
        <v>6</v>
      </c>
      <c r="X1300" s="37">
        <v>0.30851063829787234</v>
      </c>
      <c r="Y1300" s="37">
        <v>0</v>
      </c>
      <c r="Z1300" s="37">
        <f t="shared" si="103"/>
        <v>0.30851063829787234</v>
      </c>
      <c r="AA1300" s="42"/>
      <c r="AJ1300" s="15" t="s">
        <v>10310</v>
      </c>
      <c r="AK1300" s="43">
        <v>3000</v>
      </c>
      <c r="AL1300" s="43">
        <v>10</v>
      </c>
      <c r="AM1300" s="43">
        <v>2</v>
      </c>
      <c r="AN1300" s="43">
        <v>1</v>
      </c>
      <c r="AO1300" s="43">
        <v>6</v>
      </c>
      <c r="AP1300" s="43">
        <v>0.11702127659574468</v>
      </c>
      <c r="AQ1300" s="43">
        <v>-3.419936373276776E-2</v>
      </c>
      <c r="AR1300" s="43">
        <f t="shared" si="104"/>
        <v>8.2821912862976924E-2</v>
      </c>
      <c r="AS1300" s="42"/>
      <c r="AT1300" s="15" t="s">
        <v>12107</v>
      </c>
      <c r="AU1300" s="37">
        <v>3000</v>
      </c>
      <c r="AV1300" s="37">
        <v>1E-3</v>
      </c>
      <c r="AW1300" s="37">
        <v>1000</v>
      </c>
      <c r="AX1300" s="37">
        <v>6</v>
      </c>
      <c r="AY1300" s="37">
        <v>0.1702127659574468</v>
      </c>
      <c r="AZ1300" s="37">
        <v>2.3961661341853041E-2</v>
      </c>
      <c r="BA1300" s="37">
        <f t="shared" si="105"/>
        <v>0.19417442729929985</v>
      </c>
    </row>
    <row r="1301" spans="9:53" x14ac:dyDescent="0.2">
      <c r="I1301" s="15" t="s">
        <v>18205</v>
      </c>
      <c r="J1301" s="43">
        <v>3000</v>
      </c>
      <c r="K1301" s="43">
        <v>10</v>
      </c>
      <c r="L1301" s="43">
        <v>2</v>
      </c>
      <c r="M1301" s="43">
        <v>1</v>
      </c>
      <c r="N1301" s="43">
        <v>7</v>
      </c>
      <c r="O1301" s="43">
        <v>0.25531914893617019</v>
      </c>
      <c r="P1301" s="43">
        <v>0.12301745968279353</v>
      </c>
      <c r="Q1301" s="43">
        <f t="shared" si="102"/>
        <v>0.37833660861896373</v>
      </c>
      <c r="R1301" s="42"/>
      <c r="S1301" s="15" t="s">
        <v>3767</v>
      </c>
      <c r="T1301" s="37">
        <v>3000</v>
      </c>
      <c r="U1301" s="37">
        <v>1E-3</v>
      </c>
      <c r="V1301" s="37">
        <v>1000</v>
      </c>
      <c r="W1301" s="37">
        <v>7</v>
      </c>
      <c r="X1301" s="37">
        <v>0.30851063829787234</v>
      </c>
      <c r="Y1301" s="37">
        <v>0</v>
      </c>
      <c r="Z1301" s="37">
        <f t="shared" si="103"/>
        <v>0.30851063829787234</v>
      </c>
      <c r="AA1301" s="42"/>
      <c r="AJ1301" s="15" t="s">
        <v>10311</v>
      </c>
      <c r="AK1301" s="43">
        <v>3000</v>
      </c>
      <c r="AL1301" s="43">
        <v>10</v>
      </c>
      <c r="AM1301" s="43">
        <v>2</v>
      </c>
      <c r="AN1301" s="43">
        <v>1</v>
      </c>
      <c r="AO1301" s="43">
        <v>7</v>
      </c>
      <c r="AP1301" s="43">
        <v>7.4468085106382975E-2</v>
      </c>
      <c r="AQ1301" s="43">
        <v>-9.1127418278852582E-2</v>
      </c>
      <c r="AR1301" s="43">
        <f t="shared" si="104"/>
        <v>-1.6659333172469606E-2</v>
      </c>
      <c r="AS1301" s="42"/>
      <c r="AT1301" s="15" t="s">
        <v>12108</v>
      </c>
      <c r="AU1301" s="37">
        <v>3000</v>
      </c>
      <c r="AV1301" s="37">
        <v>1E-3</v>
      </c>
      <c r="AW1301" s="37">
        <v>1000</v>
      </c>
      <c r="AX1301" s="37">
        <v>7</v>
      </c>
      <c r="AY1301" s="37">
        <v>0.21276595744680851</v>
      </c>
      <c r="AZ1301" s="37">
        <v>6.7060085836909908E-2</v>
      </c>
      <c r="BA1301" s="37">
        <f t="shared" si="105"/>
        <v>0.27982604328371841</v>
      </c>
    </row>
    <row r="1302" spans="9:53" x14ac:dyDescent="0.2">
      <c r="I1302" s="15" t="s">
        <v>18206</v>
      </c>
      <c r="J1302" s="43">
        <v>3000</v>
      </c>
      <c r="K1302" s="43">
        <v>10</v>
      </c>
      <c r="L1302" s="43">
        <v>2</v>
      </c>
      <c r="M1302" s="43">
        <v>1</v>
      </c>
      <c r="N1302" s="43">
        <v>8</v>
      </c>
      <c r="O1302" s="43">
        <v>0.26595744680851063</v>
      </c>
      <c r="P1302" s="43">
        <v>0.13807308970099666</v>
      </c>
      <c r="Q1302" s="43">
        <f t="shared" si="102"/>
        <v>0.40403053650950727</v>
      </c>
      <c r="R1302" s="42"/>
      <c r="S1302" s="15" t="s">
        <v>3768</v>
      </c>
      <c r="T1302" s="37">
        <v>3000</v>
      </c>
      <c r="U1302" s="37">
        <v>1E-3</v>
      </c>
      <c r="V1302" s="37">
        <v>1000</v>
      </c>
      <c r="W1302" s="37">
        <v>8</v>
      </c>
      <c r="X1302" s="37">
        <v>0.30851063829787234</v>
      </c>
      <c r="Y1302" s="37">
        <v>0</v>
      </c>
      <c r="Z1302" s="37">
        <f t="shared" si="103"/>
        <v>0.30851063829787234</v>
      </c>
      <c r="AA1302" s="42"/>
      <c r="AJ1302" s="15" t="s">
        <v>10312</v>
      </c>
      <c r="AK1302" s="43">
        <v>3000</v>
      </c>
      <c r="AL1302" s="43">
        <v>10</v>
      </c>
      <c r="AM1302" s="43">
        <v>2</v>
      </c>
      <c r="AN1302" s="43">
        <v>1</v>
      </c>
      <c r="AO1302" s="43">
        <v>8</v>
      </c>
      <c r="AP1302" s="43">
        <v>0.1702127659574468</v>
      </c>
      <c r="AQ1302" s="43">
        <v>2.5906735751295304E-2</v>
      </c>
      <c r="AR1302" s="43">
        <f t="shared" si="104"/>
        <v>0.19611950170874209</v>
      </c>
      <c r="AS1302" s="42"/>
      <c r="AT1302" s="15" t="s">
        <v>12109</v>
      </c>
      <c r="AU1302" s="37">
        <v>3000</v>
      </c>
      <c r="AV1302" s="37">
        <v>1E-3</v>
      </c>
      <c r="AW1302" s="37">
        <v>1000</v>
      </c>
      <c r="AX1302" s="37">
        <v>8</v>
      </c>
      <c r="AY1302" s="37">
        <v>0.15957446808510639</v>
      </c>
      <c r="AZ1302" s="37">
        <v>2.0704206778319946E-2</v>
      </c>
      <c r="BA1302" s="37">
        <f t="shared" si="105"/>
        <v>0.18027867486342633</v>
      </c>
    </row>
    <row r="1303" spans="9:53" x14ac:dyDescent="0.2">
      <c r="I1303" s="15" t="s">
        <v>18207</v>
      </c>
      <c r="J1303" s="43">
        <v>3000</v>
      </c>
      <c r="K1303" s="43">
        <v>10</v>
      </c>
      <c r="L1303" s="43">
        <v>2</v>
      </c>
      <c r="M1303" s="43">
        <v>1</v>
      </c>
      <c r="N1303" s="43">
        <v>9</v>
      </c>
      <c r="O1303" s="43">
        <v>0.25531914893617019</v>
      </c>
      <c r="P1303" s="43">
        <v>0.12441783100465736</v>
      </c>
      <c r="Q1303" s="43">
        <f t="shared" si="102"/>
        <v>0.37973697994082756</v>
      </c>
      <c r="R1303" s="42"/>
      <c r="S1303" s="15" t="s">
        <v>3769</v>
      </c>
      <c r="T1303" s="37">
        <v>3000</v>
      </c>
      <c r="U1303" s="37">
        <v>1E-3</v>
      </c>
      <c r="V1303" s="37">
        <v>1000</v>
      </c>
      <c r="W1303" s="37">
        <v>9</v>
      </c>
      <c r="X1303" s="37">
        <v>0.30851063829787234</v>
      </c>
      <c r="Y1303" s="37">
        <v>0</v>
      </c>
      <c r="Z1303" s="37">
        <f t="shared" si="103"/>
        <v>0.30851063829787234</v>
      </c>
      <c r="AA1303" s="42"/>
      <c r="AJ1303" s="15" t="s">
        <v>10313</v>
      </c>
      <c r="AK1303" s="43">
        <v>3000</v>
      </c>
      <c r="AL1303" s="43">
        <v>10</v>
      </c>
      <c r="AM1303" s="43">
        <v>2</v>
      </c>
      <c r="AN1303" s="43">
        <v>1</v>
      </c>
      <c r="AO1303" s="43">
        <v>9</v>
      </c>
      <c r="AP1303" s="43">
        <v>0.10638297872340426</v>
      </c>
      <c r="AQ1303" s="43">
        <v>-4.7353760445682437E-2</v>
      </c>
      <c r="AR1303" s="43">
        <f t="shared" si="104"/>
        <v>5.9029218277721819E-2</v>
      </c>
      <c r="AS1303" s="42"/>
      <c r="AT1303" s="15" t="s">
        <v>12110</v>
      </c>
      <c r="AU1303" s="37">
        <v>3000</v>
      </c>
      <c r="AV1303" s="37">
        <v>1E-3</v>
      </c>
      <c r="AW1303" s="37">
        <v>1000</v>
      </c>
      <c r="AX1303" s="37">
        <v>9</v>
      </c>
      <c r="AY1303" s="37">
        <v>0.11702127659574468</v>
      </c>
      <c r="AZ1303" s="37">
        <v>-3.6672867393037469E-2</v>
      </c>
      <c r="BA1303" s="37">
        <f t="shared" si="105"/>
        <v>8.0348409202707222E-2</v>
      </c>
    </row>
    <row r="1304" spans="9:53" x14ac:dyDescent="0.2">
      <c r="I1304" s="15" t="s">
        <v>18208</v>
      </c>
      <c r="J1304" s="43">
        <v>3000</v>
      </c>
      <c r="K1304" s="43">
        <v>10</v>
      </c>
      <c r="L1304" s="43">
        <v>2</v>
      </c>
      <c r="M1304" s="43">
        <v>10</v>
      </c>
      <c r="N1304" s="43">
        <v>0</v>
      </c>
      <c r="O1304" s="43">
        <v>0.24468085106382978</v>
      </c>
      <c r="P1304" s="43">
        <v>0.10775401069518718</v>
      </c>
      <c r="Q1304" s="43">
        <f t="shared" si="102"/>
        <v>0.35243486175901695</v>
      </c>
      <c r="R1304" s="42"/>
      <c r="S1304" s="15" t="s">
        <v>3770</v>
      </c>
      <c r="T1304" s="37">
        <v>3000</v>
      </c>
      <c r="U1304" s="37">
        <v>1E-3</v>
      </c>
      <c r="V1304" s="37">
        <v>10000</v>
      </c>
      <c r="W1304" s="37">
        <v>0</v>
      </c>
      <c r="X1304" s="37">
        <v>0.30851063829787234</v>
      </c>
      <c r="Y1304" s="37">
        <v>0</v>
      </c>
      <c r="Z1304" s="37">
        <f t="shared" si="103"/>
        <v>0.30851063829787234</v>
      </c>
      <c r="AA1304" s="42"/>
      <c r="AJ1304" s="15" t="s">
        <v>10314</v>
      </c>
      <c r="AK1304" s="43">
        <v>3000</v>
      </c>
      <c r="AL1304" s="43">
        <v>10</v>
      </c>
      <c r="AM1304" s="43">
        <v>2</v>
      </c>
      <c r="AN1304" s="43">
        <v>10</v>
      </c>
      <c r="AO1304" s="43">
        <v>0</v>
      </c>
      <c r="AP1304" s="43">
        <v>0.13829787234042554</v>
      </c>
      <c r="AQ1304" s="43">
        <v>3.9385584875936496E-4</v>
      </c>
      <c r="AR1304" s="43">
        <f t="shared" si="104"/>
        <v>0.1386917281891849</v>
      </c>
      <c r="AS1304" s="42"/>
      <c r="AT1304" s="15" t="s">
        <v>12111</v>
      </c>
      <c r="AU1304" s="37">
        <v>3000</v>
      </c>
      <c r="AV1304" s="37">
        <v>1E-3</v>
      </c>
      <c r="AW1304" s="37">
        <v>10000</v>
      </c>
      <c r="AX1304" s="37">
        <v>0</v>
      </c>
      <c r="AY1304" s="37">
        <v>0.1276595744680851</v>
      </c>
      <c r="AZ1304" s="37">
        <v>-2.0251489080079454E-2</v>
      </c>
      <c r="BA1304" s="37">
        <f t="shared" si="105"/>
        <v>0.10740808538800564</v>
      </c>
    </row>
    <row r="1305" spans="9:53" x14ac:dyDescent="0.2">
      <c r="I1305" s="15" t="s">
        <v>18209</v>
      </c>
      <c r="J1305" s="43">
        <v>3000</v>
      </c>
      <c r="K1305" s="43">
        <v>10</v>
      </c>
      <c r="L1305" s="43">
        <v>2</v>
      </c>
      <c r="M1305" s="43">
        <v>10</v>
      </c>
      <c r="N1305" s="43">
        <v>1</v>
      </c>
      <c r="O1305" s="43">
        <v>0.27659574468085107</v>
      </c>
      <c r="P1305" s="43">
        <v>0.15315315315315317</v>
      </c>
      <c r="Q1305" s="43">
        <f t="shared" si="102"/>
        <v>0.42974889783400427</v>
      </c>
      <c r="R1305" s="42"/>
      <c r="S1305" s="15" t="s">
        <v>3771</v>
      </c>
      <c r="T1305" s="37">
        <v>3000</v>
      </c>
      <c r="U1305" s="37">
        <v>1E-3</v>
      </c>
      <c r="V1305" s="37">
        <v>10000</v>
      </c>
      <c r="W1305" s="37">
        <v>1</v>
      </c>
      <c r="X1305" s="37">
        <v>0.30851063829787234</v>
      </c>
      <c r="Y1305" s="37">
        <v>0</v>
      </c>
      <c r="Z1305" s="37">
        <f t="shared" si="103"/>
        <v>0.30851063829787234</v>
      </c>
      <c r="AA1305" s="42"/>
      <c r="AJ1305" s="15" t="s">
        <v>10315</v>
      </c>
      <c r="AK1305" s="43">
        <v>3000</v>
      </c>
      <c r="AL1305" s="43">
        <v>10</v>
      </c>
      <c r="AM1305" s="43">
        <v>2</v>
      </c>
      <c r="AN1305" s="43">
        <v>10</v>
      </c>
      <c r="AO1305" s="43">
        <v>1</v>
      </c>
      <c r="AP1305" s="43">
        <v>8.5106382978723402E-2</v>
      </c>
      <c r="AQ1305" s="43">
        <v>-6.1449579831932777E-2</v>
      </c>
      <c r="AR1305" s="43">
        <f t="shared" si="104"/>
        <v>2.3656803146790625E-2</v>
      </c>
      <c r="AS1305" s="42"/>
      <c r="AT1305" s="15" t="s">
        <v>12112</v>
      </c>
      <c r="AU1305" s="37">
        <v>3000</v>
      </c>
      <c r="AV1305" s="37">
        <v>1E-3</v>
      </c>
      <c r="AW1305" s="37">
        <v>10000</v>
      </c>
      <c r="AX1305" s="37">
        <v>1</v>
      </c>
      <c r="AY1305" s="37">
        <v>0.15957446808510639</v>
      </c>
      <c r="AZ1305" s="37">
        <v>1.7854781113609317E-2</v>
      </c>
      <c r="BA1305" s="37">
        <f t="shared" si="105"/>
        <v>0.17742924919871572</v>
      </c>
    </row>
    <row r="1306" spans="9:53" x14ac:dyDescent="0.2">
      <c r="I1306" s="15" t="s">
        <v>18210</v>
      </c>
      <c r="J1306" s="43">
        <v>3000</v>
      </c>
      <c r="K1306" s="43">
        <v>10</v>
      </c>
      <c r="L1306" s="43">
        <v>2</v>
      </c>
      <c r="M1306" s="43">
        <v>10</v>
      </c>
      <c r="N1306" s="43">
        <v>2</v>
      </c>
      <c r="O1306" s="43">
        <v>0.25531914893617019</v>
      </c>
      <c r="P1306" s="43">
        <v>0.12149532710280371</v>
      </c>
      <c r="Q1306" s="43">
        <f t="shared" si="102"/>
        <v>0.37681447603897389</v>
      </c>
      <c r="R1306" s="42"/>
      <c r="S1306" s="15" t="s">
        <v>3772</v>
      </c>
      <c r="T1306" s="37">
        <v>3000</v>
      </c>
      <c r="U1306" s="37">
        <v>1E-3</v>
      </c>
      <c r="V1306" s="37">
        <v>10000</v>
      </c>
      <c r="W1306" s="37">
        <v>2</v>
      </c>
      <c r="X1306" s="37">
        <v>0.30851063829787234</v>
      </c>
      <c r="Y1306" s="37">
        <v>0</v>
      </c>
      <c r="Z1306" s="37">
        <f t="shared" si="103"/>
        <v>0.30851063829787234</v>
      </c>
      <c r="AA1306" s="42"/>
      <c r="AJ1306" s="15" t="s">
        <v>10316</v>
      </c>
      <c r="AK1306" s="43">
        <v>3000</v>
      </c>
      <c r="AL1306" s="43">
        <v>10</v>
      </c>
      <c r="AM1306" s="43">
        <v>2</v>
      </c>
      <c r="AN1306" s="43">
        <v>10</v>
      </c>
      <c r="AO1306" s="43">
        <v>2</v>
      </c>
      <c r="AP1306" s="43">
        <v>0.14893617021276595</v>
      </c>
      <c r="AQ1306" s="43">
        <v>1.0265859436693859E-2</v>
      </c>
      <c r="AR1306" s="43">
        <f t="shared" si="104"/>
        <v>0.15920202964945981</v>
      </c>
      <c r="AS1306" s="42"/>
      <c r="AT1306" s="15" t="s">
        <v>12113</v>
      </c>
      <c r="AU1306" s="37">
        <v>3000</v>
      </c>
      <c r="AV1306" s="37">
        <v>1E-3</v>
      </c>
      <c r="AW1306" s="37">
        <v>10000</v>
      </c>
      <c r="AX1306" s="37">
        <v>2</v>
      </c>
      <c r="AY1306" s="37">
        <v>0.21276595744680851</v>
      </c>
      <c r="AZ1306" s="37">
        <v>9.0600078441626375E-2</v>
      </c>
      <c r="BA1306" s="37">
        <f t="shared" si="105"/>
        <v>0.30336603588843492</v>
      </c>
    </row>
    <row r="1307" spans="9:53" x14ac:dyDescent="0.2">
      <c r="I1307" s="15" t="s">
        <v>18211</v>
      </c>
      <c r="J1307" s="43">
        <v>3000</v>
      </c>
      <c r="K1307" s="43">
        <v>10</v>
      </c>
      <c r="L1307" s="43">
        <v>2</v>
      </c>
      <c r="M1307" s="43">
        <v>10</v>
      </c>
      <c r="N1307" s="43">
        <v>3</v>
      </c>
      <c r="O1307" s="43">
        <v>0.25531914893617019</v>
      </c>
      <c r="P1307" s="43">
        <v>0.11831703068471122</v>
      </c>
      <c r="Q1307" s="43">
        <f t="shared" si="102"/>
        <v>0.37363617962088141</v>
      </c>
      <c r="R1307" s="42"/>
      <c r="S1307" s="15" t="s">
        <v>3773</v>
      </c>
      <c r="T1307" s="37">
        <v>3000</v>
      </c>
      <c r="U1307" s="37">
        <v>1E-3</v>
      </c>
      <c r="V1307" s="37">
        <v>10000</v>
      </c>
      <c r="W1307" s="37">
        <v>3</v>
      </c>
      <c r="X1307" s="37">
        <v>0.30851063829787234</v>
      </c>
      <c r="Y1307" s="37">
        <v>0</v>
      </c>
      <c r="Z1307" s="37">
        <f t="shared" si="103"/>
        <v>0.30851063829787234</v>
      </c>
      <c r="AA1307" s="42"/>
      <c r="AJ1307" s="15" t="s">
        <v>10317</v>
      </c>
      <c r="AK1307" s="43">
        <v>3000</v>
      </c>
      <c r="AL1307" s="43">
        <v>10</v>
      </c>
      <c r="AM1307" s="43">
        <v>2</v>
      </c>
      <c r="AN1307" s="43">
        <v>10</v>
      </c>
      <c r="AO1307" s="43">
        <v>3</v>
      </c>
      <c r="AP1307" s="43">
        <v>9.5744680851063829E-2</v>
      </c>
      <c r="AQ1307" s="43">
        <v>-5.8418333554113147E-2</v>
      </c>
      <c r="AR1307" s="43">
        <f t="shared" si="104"/>
        <v>3.7326347296950682E-2</v>
      </c>
      <c r="AS1307" s="42"/>
      <c r="AT1307" s="15" t="s">
        <v>12114</v>
      </c>
      <c r="AU1307" s="37">
        <v>3000</v>
      </c>
      <c r="AV1307" s="37">
        <v>1E-3</v>
      </c>
      <c r="AW1307" s="37">
        <v>10000</v>
      </c>
      <c r="AX1307" s="37">
        <v>3</v>
      </c>
      <c r="AY1307" s="37">
        <v>0.14893617021276595</v>
      </c>
      <c r="AZ1307" s="37">
        <v>2.6588673225206796E-4</v>
      </c>
      <c r="BA1307" s="37">
        <f t="shared" si="105"/>
        <v>0.14920205694501801</v>
      </c>
    </row>
    <row r="1308" spans="9:53" x14ac:dyDescent="0.2">
      <c r="I1308" s="15" t="s">
        <v>18212</v>
      </c>
      <c r="J1308" s="43">
        <v>3000</v>
      </c>
      <c r="K1308" s="43">
        <v>10</v>
      </c>
      <c r="L1308" s="43">
        <v>2</v>
      </c>
      <c r="M1308" s="43">
        <v>10</v>
      </c>
      <c r="N1308" s="43">
        <v>4</v>
      </c>
      <c r="O1308" s="43">
        <v>0.26595744680851063</v>
      </c>
      <c r="P1308" s="43">
        <v>0.13219159753813223</v>
      </c>
      <c r="Q1308" s="43">
        <f t="shared" si="102"/>
        <v>0.39814904434664289</v>
      </c>
      <c r="R1308" s="42"/>
      <c r="S1308" s="15" t="s">
        <v>3774</v>
      </c>
      <c r="T1308" s="37">
        <v>3000</v>
      </c>
      <c r="U1308" s="37">
        <v>1E-3</v>
      </c>
      <c r="V1308" s="37">
        <v>10000</v>
      </c>
      <c r="W1308" s="37">
        <v>4</v>
      </c>
      <c r="X1308" s="37">
        <v>0.30851063829787234</v>
      </c>
      <c r="Y1308" s="37">
        <v>0</v>
      </c>
      <c r="Z1308" s="37">
        <f t="shared" si="103"/>
        <v>0.30851063829787234</v>
      </c>
      <c r="AA1308" s="42"/>
      <c r="AJ1308" s="15" t="s">
        <v>10318</v>
      </c>
      <c r="AK1308" s="43">
        <v>3000</v>
      </c>
      <c r="AL1308" s="43">
        <v>10</v>
      </c>
      <c r="AM1308" s="43">
        <v>2</v>
      </c>
      <c r="AN1308" s="43">
        <v>10</v>
      </c>
      <c r="AO1308" s="43">
        <v>4</v>
      </c>
      <c r="AP1308" s="43">
        <v>0.18085106382978725</v>
      </c>
      <c r="AQ1308" s="43">
        <v>3.5061991734435423E-2</v>
      </c>
      <c r="AR1308" s="43">
        <f t="shared" si="104"/>
        <v>0.21591305556422266</v>
      </c>
      <c r="AS1308" s="42"/>
      <c r="AT1308" s="15" t="s">
        <v>12115</v>
      </c>
      <c r="AU1308" s="37">
        <v>3000</v>
      </c>
      <c r="AV1308" s="37">
        <v>1E-3</v>
      </c>
      <c r="AW1308" s="37">
        <v>10000</v>
      </c>
      <c r="AX1308" s="37">
        <v>4</v>
      </c>
      <c r="AY1308" s="37">
        <v>0.10638297872340426</v>
      </c>
      <c r="AZ1308" s="37">
        <v>-4.2376237623762393E-2</v>
      </c>
      <c r="BA1308" s="37">
        <f t="shared" si="105"/>
        <v>6.4006741099641856E-2</v>
      </c>
    </row>
    <row r="1309" spans="9:53" x14ac:dyDescent="0.2">
      <c r="I1309" s="15" t="s">
        <v>18213</v>
      </c>
      <c r="J1309" s="43">
        <v>3000</v>
      </c>
      <c r="K1309" s="43">
        <v>10</v>
      </c>
      <c r="L1309" s="43">
        <v>2</v>
      </c>
      <c r="M1309" s="43">
        <v>10</v>
      </c>
      <c r="N1309" s="43">
        <v>5</v>
      </c>
      <c r="O1309" s="43">
        <v>0.25531914893617019</v>
      </c>
      <c r="P1309" s="43">
        <v>0.12465079153917787</v>
      </c>
      <c r="Q1309" s="43">
        <f t="shared" si="102"/>
        <v>0.37996994047534804</v>
      </c>
      <c r="R1309" s="42"/>
      <c r="S1309" s="15" t="s">
        <v>3775</v>
      </c>
      <c r="T1309" s="37">
        <v>3000</v>
      </c>
      <c r="U1309" s="37">
        <v>1E-3</v>
      </c>
      <c r="V1309" s="37">
        <v>10000</v>
      </c>
      <c r="W1309" s="37">
        <v>5</v>
      </c>
      <c r="X1309" s="37">
        <v>0.30851063829787234</v>
      </c>
      <c r="Y1309" s="37">
        <v>0</v>
      </c>
      <c r="Z1309" s="37">
        <f t="shared" si="103"/>
        <v>0.30851063829787234</v>
      </c>
      <c r="AA1309" s="42"/>
      <c r="AJ1309" s="15" t="s">
        <v>10319</v>
      </c>
      <c r="AK1309" s="43">
        <v>3000</v>
      </c>
      <c r="AL1309" s="43">
        <v>10</v>
      </c>
      <c r="AM1309" s="43">
        <v>2</v>
      </c>
      <c r="AN1309" s="43">
        <v>10</v>
      </c>
      <c r="AO1309" s="43">
        <v>5</v>
      </c>
      <c r="AP1309" s="43">
        <v>0.18085106382978725</v>
      </c>
      <c r="AQ1309" s="43">
        <v>2.3080037791874754E-2</v>
      </c>
      <c r="AR1309" s="43">
        <f t="shared" si="104"/>
        <v>0.203931101621662</v>
      </c>
      <c r="AS1309" s="42"/>
      <c r="AT1309" s="15" t="s">
        <v>12116</v>
      </c>
      <c r="AU1309" s="37">
        <v>3000</v>
      </c>
      <c r="AV1309" s="37">
        <v>1E-3</v>
      </c>
      <c r="AW1309" s="37">
        <v>10000</v>
      </c>
      <c r="AX1309" s="37">
        <v>5</v>
      </c>
      <c r="AY1309" s="37">
        <v>0.11702127659574468</v>
      </c>
      <c r="AZ1309" s="37">
        <v>-3.5434638354346383E-2</v>
      </c>
      <c r="BA1309" s="37">
        <f t="shared" si="105"/>
        <v>8.1586638241398307E-2</v>
      </c>
    </row>
    <row r="1310" spans="9:53" x14ac:dyDescent="0.2">
      <c r="I1310" s="15" t="s">
        <v>18214</v>
      </c>
      <c r="J1310" s="43">
        <v>3000</v>
      </c>
      <c r="K1310" s="43">
        <v>10</v>
      </c>
      <c r="L1310" s="43">
        <v>2</v>
      </c>
      <c r="M1310" s="43">
        <v>10</v>
      </c>
      <c r="N1310" s="43">
        <v>6</v>
      </c>
      <c r="O1310" s="43">
        <v>0.26595744680851063</v>
      </c>
      <c r="P1310" s="43">
        <v>0.13277176093060569</v>
      </c>
      <c r="Q1310" s="43">
        <f t="shared" si="102"/>
        <v>0.39872920773911635</v>
      </c>
      <c r="R1310" s="42"/>
      <c r="S1310" s="15" t="s">
        <v>3776</v>
      </c>
      <c r="T1310" s="37">
        <v>3000</v>
      </c>
      <c r="U1310" s="37">
        <v>1E-3</v>
      </c>
      <c r="V1310" s="37">
        <v>10000</v>
      </c>
      <c r="W1310" s="37">
        <v>6</v>
      </c>
      <c r="X1310" s="37">
        <v>0.30851063829787234</v>
      </c>
      <c r="Y1310" s="37">
        <v>0</v>
      </c>
      <c r="Z1310" s="37">
        <f t="shared" si="103"/>
        <v>0.30851063829787234</v>
      </c>
      <c r="AA1310" s="42"/>
      <c r="AJ1310" s="15" t="s">
        <v>10320</v>
      </c>
      <c r="AK1310" s="43">
        <v>3000</v>
      </c>
      <c r="AL1310" s="43">
        <v>10</v>
      </c>
      <c r="AM1310" s="43">
        <v>2</v>
      </c>
      <c r="AN1310" s="43">
        <v>10</v>
      </c>
      <c r="AO1310" s="43">
        <v>6</v>
      </c>
      <c r="AP1310" s="43">
        <v>0.1702127659574468</v>
      </c>
      <c r="AQ1310" s="43">
        <v>3.143989431968295E-2</v>
      </c>
      <c r="AR1310" s="43">
        <f t="shared" si="104"/>
        <v>0.20165266027712975</v>
      </c>
      <c r="AS1310" s="42"/>
      <c r="AT1310" s="15" t="s">
        <v>12117</v>
      </c>
      <c r="AU1310" s="37">
        <v>3000</v>
      </c>
      <c r="AV1310" s="37">
        <v>1E-3</v>
      </c>
      <c r="AW1310" s="37">
        <v>10000</v>
      </c>
      <c r="AX1310" s="37">
        <v>6</v>
      </c>
      <c r="AY1310" s="37">
        <v>0.13829787234042554</v>
      </c>
      <c r="AZ1310" s="37">
        <v>-5.8124174372523093E-3</v>
      </c>
      <c r="BA1310" s="37">
        <f t="shared" si="105"/>
        <v>0.13248545490317323</v>
      </c>
    </row>
    <row r="1311" spans="9:53" x14ac:dyDescent="0.2">
      <c r="I1311" s="15" t="s">
        <v>18215</v>
      </c>
      <c r="J1311" s="43">
        <v>3000</v>
      </c>
      <c r="K1311" s="43">
        <v>10</v>
      </c>
      <c r="L1311" s="43">
        <v>2</v>
      </c>
      <c r="M1311" s="43">
        <v>10</v>
      </c>
      <c r="N1311" s="43">
        <v>7</v>
      </c>
      <c r="O1311" s="43">
        <v>0.25531914893617019</v>
      </c>
      <c r="P1311" s="43">
        <v>0.12149532710280371</v>
      </c>
      <c r="Q1311" s="43">
        <f t="shared" si="102"/>
        <v>0.37681447603897389</v>
      </c>
      <c r="R1311" s="42"/>
      <c r="S1311" s="15" t="s">
        <v>3777</v>
      </c>
      <c r="T1311" s="37">
        <v>3000</v>
      </c>
      <c r="U1311" s="37">
        <v>1E-3</v>
      </c>
      <c r="V1311" s="37">
        <v>10000</v>
      </c>
      <c r="W1311" s="37">
        <v>7</v>
      </c>
      <c r="X1311" s="37">
        <v>0.30851063829787234</v>
      </c>
      <c r="Y1311" s="37">
        <v>0</v>
      </c>
      <c r="Z1311" s="37">
        <f t="shared" si="103"/>
        <v>0.30851063829787234</v>
      </c>
      <c r="AA1311" s="42"/>
      <c r="AJ1311" s="15" t="s">
        <v>10321</v>
      </c>
      <c r="AK1311" s="43">
        <v>3000</v>
      </c>
      <c r="AL1311" s="43">
        <v>10</v>
      </c>
      <c r="AM1311" s="43">
        <v>2</v>
      </c>
      <c r="AN1311" s="43">
        <v>10</v>
      </c>
      <c r="AO1311" s="43">
        <v>7</v>
      </c>
      <c r="AP1311" s="43">
        <v>0.15957446808510639</v>
      </c>
      <c r="AQ1311" s="43">
        <v>2.4691358024691395E-2</v>
      </c>
      <c r="AR1311" s="43">
        <f t="shared" si="104"/>
        <v>0.18426582610979778</v>
      </c>
      <c r="AS1311" s="42"/>
      <c r="AT1311" s="15" t="s">
        <v>12118</v>
      </c>
      <c r="AU1311" s="37">
        <v>3000</v>
      </c>
      <c r="AV1311" s="37">
        <v>1E-3</v>
      </c>
      <c r="AW1311" s="37">
        <v>10000</v>
      </c>
      <c r="AX1311" s="37">
        <v>7</v>
      </c>
      <c r="AY1311" s="37">
        <v>0.1702127659574468</v>
      </c>
      <c r="AZ1311" s="37">
        <v>3.5263157894736816E-2</v>
      </c>
      <c r="BA1311" s="37">
        <f t="shared" si="105"/>
        <v>0.20547592385218361</v>
      </c>
    </row>
    <row r="1312" spans="9:53" x14ac:dyDescent="0.2">
      <c r="I1312" s="15" t="s">
        <v>18216</v>
      </c>
      <c r="J1312" s="43">
        <v>3000</v>
      </c>
      <c r="K1312" s="43">
        <v>10</v>
      </c>
      <c r="L1312" s="43">
        <v>2</v>
      </c>
      <c r="M1312" s="43">
        <v>10</v>
      </c>
      <c r="N1312" s="43">
        <v>8</v>
      </c>
      <c r="O1312" s="43">
        <v>0.26595744680851063</v>
      </c>
      <c r="P1312" s="43">
        <v>0.12974641084127195</v>
      </c>
      <c r="Q1312" s="43">
        <f t="shared" si="102"/>
        <v>0.39570385764978255</v>
      </c>
      <c r="R1312" s="42"/>
      <c r="S1312" s="15" t="s">
        <v>3778</v>
      </c>
      <c r="T1312" s="37">
        <v>3000</v>
      </c>
      <c r="U1312" s="37">
        <v>1E-3</v>
      </c>
      <c r="V1312" s="37">
        <v>10000</v>
      </c>
      <c r="W1312" s="37">
        <v>8</v>
      </c>
      <c r="X1312" s="37">
        <v>0.30851063829787234</v>
      </c>
      <c r="Y1312" s="37">
        <v>0</v>
      </c>
      <c r="Z1312" s="37">
        <f t="shared" si="103"/>
        <v>0.30851063829787234</v>
      </c>
      <c r="AA1312" s="42"/>
      <c r="AJ1312" s="15" t="s">
        <v>10322</v>
      </c>
      <c r="AK1312" s="43">
        <v>3000</v>
      </c>
      <c r="AL1312" s="43">
        <v>10</v>
      </c>
      <c r="AM1312" s="43">
        <v>2</v>
      </c>
      <c r="AN1312" s="43">
        <v>10</v>
      </c>
      <c r="AO1312" s="43">
        <v>8</v>
      </c>
      <c r="AP1312" s="43">
        <v>0.11702127659574468</v>
      </c>
      <c r="AQ1312" s="43">
        <v>-3.8190286094477721E-2</v>
      </c>
      <c r="AR1312" s="43">
        <f t="shared" si="104"/>
        <v>7.8830990501266962E-2</v>
      </c>
      <c r="AS1312" s="42"/>
      <c r="AT1312" s="15" t="s">
        <v>12119</v>
      </c>
      <c r="AU1312" s="37">
        <v>3000</v>
      </c>
      <c r="AV1312" s="37">
        <v>1E-3</v>
      </c>
      <c r="AW1312" s="37">
        <v>10000</v>
      </c>
      <c r="AX1312" s="37">
        <v>8</v>
      </c>
      <c r="AY1312" s="37">
        <v>0.1276595744680851</v>
      </c>
      <c r="AZ1312" s="37">
        <v>-2.7318850006504605E-3</v>
      </c>
      <c r="BA1312" s="37">
        <f t="shared" si="105"/>
        <v>0.12492768946743464</v>
      </c>
    </row>
    <row r="1313" spans="9:53" x14ac:dyDescent="0.2">
      <c r="I1313" s="15" t="s">
        <v>18217</v>
      </c>
      <c r="J1313" s="43">
        <v>3000</v>
      </c>
      <c r="K1313" s="43">
        <v>10</v>
      </c>
      <c r="L1313" s="43">
        <v>2</v>
      </c>
      <c r="M1313" s="43">
        <v>10</v>
      </c>
      <c r="N1313" s="43">
        <v>9</v>
      </c>
      <c r="O1313" s="43">
        <v>0.24468085106382978</v>
      </c>
      <c r="P1313" s="43">
        <v>0.11060767590618335</v>
      </c>
      <c r="Q1313" s="43">
        <f t="shared" si="102"/>
        <v>0.35528852697001312</v>
      </c>
      <c r="R1313" s="42"/>
      <c r="S1313" s="15" t="s">
        <v>3779</v>
      </c>
      <c r="T1313" s="37">
        <v>3000</v>
      </c>
      <c r="U1313" s="37">
        <v>1E-3</v>
      </c>
      <c r="V1313" s="37">
        <v>10000</v>
      </c>
      <c r="W1313" s="37">
        <v>9</v>
      </c>
      <c r="X1313" s="37">
        <v>0.30851063829787234</v>
      </c>
      <c r="Y1313" s="37">
        <v>0</v>
      </c>
      <c r="Z1313" s="37">
        <f t="shared" si="103"/>
        <v>0.30851063829787234</v>
      </c>
      <c r="AA1313" s="42"/>
      <c r="AJ1313" s="15" t="s">
        <v>10323</v>
      </c>
      <c r="AK1313" s="43">
        <v>3000</v>
      </c>
      <c r="AL1313" s="43">
        <v>10</v>
      </c>
      <c r="AM1313" s="43">
        <v>2</v>
      </c>
      <c r="AN1313" s="43">
        <v>10</v>
      </c>
      <c r="AO1313" s="43">
        <v>9</v>
      </c>
      <c r="AP1313" s="43">
        <v>0.19148936170212766</v>
      </c>
      <c r="AQ1313" s="43">
        <v>3.7974683544303785E-2</v>
      </c>
      <c r="AR1313" s="43">
        <f t="shared" si="104"/>
        <v>0.22946404524643144</v>
      </c>
      <c r="AS1313" s="42"/>
      <c r="AT1313" s="15" t="s">
        <v>12120</v>
      </c>
      <c r="AU1313" s="37">
        <v>3000</v>
      </c>
      <c r="AV1313" s="37">
        <v>1E-3</v>
      </c>
      <c r="AW1313" s="37">
        <v>10000</v>
      </c>
      <c r="AX1313" s="37">
        <v>9</v>
      </c>
      <c r="AY1313" s="37">
        <v>9.5744680851063829E-2</v>
      </c>
      <c r="AZ1313" s="37">
        <v>-5.2700922266139656E-2</v>
      </c>
      <c r="BA1313" s="37">
        <f t="shared" si="105"/>
        <v>4.3043758584924173E-2</v>
      </c>
    </row>
    <row r="1314" spans="9:53" x14ac:dyDescent="0.2">
      <c r="I1314" s="15" t="s">
        <v>18218</v>
      </c>
      <c r="J1314" s="43">
        <v>3000</v>
      </c>
      <c r="K1314" s="43">
        <v>10</v>
      </c>
      <c r="L1314" s="43">
        <v>2</v>
      </c>
      <c r="M1314" s="43">
        <v>100</v>
      </c>
      <c r="N1314" s="43">
        <v>0</v>
      </c>
      <c r="O1314" s="43">
        <v>0.24468085106382978</v>
      </c>
      <c r="P1314" s="43">
        <v>0.11131824234354194</v>
      </c>
      <c r="Q1314" s="43">
        <f t="shared" si="102"/>
        <v>0.35599909340737174</v>
      </c>
      <c r="R1314" s="42"/>
      <c r="S1314" s="15" t="s">
        <v>3780</v>
      </c>
      <c r="T1314" s="37">
        <v>3000</v>
      </c>
      <c r="U1314" s="37">
        <v>1E-3</v>
      </c>
      <c r="V1314" s="37">
        <v>100000</v>
      </c>
      <c r="W1314" s="37">
        <v>0</v>
      </c>
      <c r="X1314" s="37">
        <v>0.30851063829787234</v>
      </c>
      <c r="Y1314" s="37">
        <v>0</v>
      </c>
      <c r="Z1314" s="37">
        <f t="shared" si="103"/>
        <v>0.30851063829787234</v>
      </c>
      <c r="AA1314" s="42"/>
      <c r="AJ1314" s="15" t="s">
        <v>10324</v>
      </c>
      <c r="AK1314" s="43">
        <v>3000</v>
      </c>
      <c r="AL1314" s="43">
        <v>10</v>
      </c>
      <c r="AM1314" s="43">
        <v>2</v>
      </c>
      <c r="AN1314" s="43">
        <v>100</v>
      </c>
      <c r="AO1314" s="43">
        <v>0</v>
      </c>
      <c r="AP1314" s="43">
        <v>0.13829787234042554</v>
      </c>
      <c r="AQ1314" s="43">
        <v>-2.7807775377969766E-2</v>
      </c>
      <c r="AR1314" s="43">
        <f t="shared" si="104"/>
        <v>0.11049009696245576</v>
      </c>
      <c r="AS1314" s="42"/>
      <c r="AT1314" s="15" t="s">
        <v>12121</v>
      </c>
      <c r="AU1314" s="37">
        <v>3000</v>
      </c>
      <c r="AV1314" s="37">
        <v>1E-3</v>
      </c>
      <c r="AW1314" s="37">
        <v>100000</v>
      </c>
      <c r="AX1314" s="37">
        <v>0</v>
      </c>
      <c r="AY1314" s="37">
        <v>0.13829787234042554</v>
      </c>
      <c r="AZ1314" s="37">
        <v>-1.3308490817141343E-2</v>
      </c>
      <c r="BA1314" s="37">
        <f t="shared" si="105"/>
        <v>0.12498938152328419</v>
      </c>
    </row>
    <row r="1315" spans="9:53" x14ac:dyDescent="0.2">
      <c r="I1315" s="15" t="s">
        <v>18219</v>
      </c>
      <c r="J1315" s="43">
        <v>3000</v>
      </c>
      <c r="K1315" s="43">
        <v>10</v>
      </c>
      <c r="L1315" s="43">
        <v>2</v>
      </c>
      <c r="M1315" s="43">
        <v>100</v>
      </c>
      <c r="N1315" s="43">
        <v>1</v>
      </c>
      <c r="O1315" s="43">
        <v>0.27659574468085107</v>
      </c>
      <c r="P1315" s="43">
        <v>0.14339319217367999</v>
      </c>
      <c r="Q1315" s="43">
        <f t="shared" si="102"/>
        <v>0.41998893685453109</v>
      </c>
      <c r="R1315" s="42"/>
      <c r="S1315" s="15" t="s">
        <v>3781</v>
      </c>
      <c r="T1315" s="37">
        <v>3000</v>
      </c>
      <c r="U1315" s="37">
        <v>1E-3</v>
      </c>
      <c r="V1315" s="37">
        <v>100000</v>
      </c>
      <c r="W1315" s="37">
        <v>1</v>
      </c>
      <c r="X1315" s="37">
        <v>0.30851063829787234</v>
      </c>
      <c r="Y1315" s="37">
        <v>0</v>
      </c>
      <c r="Z1315" s="37">
        <f t="shared" si="103"/>
        <v>0.30851063829787234</v>
      </c>
      <c r="AA1315" s="42"/>
      <c r="AJ1315" s="15" t="s">
        <v>10325</v>
      </c>
      <c r="AK1315" s="43">
        <v>3000</v>
      </c>
      <c r="AL1315" s="43">
        <v>10</v>
      </c>
      <c r="AM1315" s="43">
        <v>2</v>
      </c>
      <c r="AN1315" s="43">
        <v>100</v>
      </c>
      <c r="AO1315" s="43">
        <v>1</v>
      </c>
      <c r="AP1315" s="43">
        <v>0.13829787234042554</v>
      </c>
      <c r="AQ1315" s="43">
        <v>-4.2205222896333295E-3</v>
      </c>
      <c r="AR1315" s="43">
        <f t="shared" si="104"/>
        <v>0.13407735005079222</v>
      </c>
      <c r="AS1315" s="42"/>
      <c r="AT1315" s="15" t="s">
        <v>12122</v>
      </c>
      <c r="AU1315" s="37">
        <v>3000</v>
      </c>
      <c r="AV1315" s="37">
        <v>1E-3</v>
      </c>
      <c r="AW1315" s="37">
        <v>100000</v>
      </c>
      <c r="AX1315" s="37">
        <v>1</v>
      </c>
      <c r="AY1315" s="37">
        <v>0.13829787234042554</v>
      </c>
      <c r="AZ1315" s="37">
        <v>-1.79144385026738E-2</v>
      </c>
      <c r="BA1315" s="37">
        <f t="shared" si="105"/>
        <v>0.12038343383775174</v>
      </c>
    </row>
    <row r="1316" spans="9:53" x14ac:dyDescent="0.2">
      <c r="I1316" s="15" t="s">
        <v>18220</v>
      </c>
      <c r="J1316" s="43">
        <v>3000</v>
      </c>
      <c r="K1316" s="43">
        <v>10</v>
      </c>
      <c r="L1316" s="43">
        <v>2</v>
      </c>
      <c r="M1316" s="43">
        <v>100</v>
      </c>
      <c r="N1316" s="43">
        <v>2</v>
      </c>
      <c r="O1316" s="43">
        <v>0.24468085106382978</v>
      </c>
      <c r="P1316" s="43">
        <v>0.11261800292514293</v>
      </c>
      <c r="Q1316" s="43">
        <f t="shared" si="102"/>
        <v>0.35729885398897271</v>
      </c>
      <c r="R1316" s="42"/>
      <c r="S1316" s="15" t="s">
        <v>3782</v>
      </c>
      <c r="T1316" s="37">
        <v>3000</v>
      </c>
      <c r="U1316" s="37">
        <v>1E-3</v>
      </c>
      <c r="V1316" s="37">
        <v>100000</v>
      </c>
      <c r="W1316" s="37">
        <v>2</v>
      </c>
      <c r="X1316" s="37">
        <v>0.30851063829787234</v>
      </c>
      <c r="Y1316" s="37">
        <v>0</v>
      </c>
      <c r="Z1316" s="37">
        <f t="shared" si="103"/>
        <v>0.30851063829787234</v>
      </c>
      <c r="AA1316" s="42"/>
      <c r="AJ1316" s="15" t="s">
        <v>10326</v>
      </c>
      <c r="AK1316" s="43">
        <v>3000</v>
      </c>
      <c r="AL1316" s="43">
        <v>10</v>
      </c>
      <c r="AM1316" s="43">
        <v>2</v>
      </c>
      <c r="AN1316" s="43">
        <v>100</v>
      </c>
      <c r="AO1316" s="43">
        <v>2</v>
      </c>
      <c r="AP1316" s="43">
        <v>0.14893617021276595</v>
      </c>
      <c r="AQ1316" s="43">
        <v>1.99071001990709E-3</v>
      </c>
      <c r="AR1316" s="43">
        <f t="shared" si="104"/>
        <v>0.15092688023267303</v>
      </c>
      <c r="AS1316" s="42"/>
      <c r="AT1316" s="15" t="s">
        <v>12123</v>
      </c>
      <c r="AU1316" s="37">
        <v>3000</v>
      </c>
      <c r="AV1316" s="37">
        <v>1E-3</v>
      </c>
      <c r="AW1316" s="37">
        <v>100000</v>
      </c>
      <c r="AX1316" s="37">
        <v>2</v>
      </c>
      <c r="AY1316" s="37">
        <v>0.11702127659574468</v>
      </c>
      <c r="AZ1316" s="37">
        <v>-1.4960322622609597E-2</v>
      </c>
      <c r="BA1316" s="37">
        <f t="shared" si="105"/>
        <v>0.10206095397313508</v>
      </c>
    </row>
    <row r="1317" spans="9:53" x14ac:dyDescent="0.2">
      <c r="I1317" s="15" t="s">
        <v>18221</v>
      </c>
      <c r="J1317" s="43">
        <v>3000</v>
      </c>
      <c r="K1317" s="43">
        <v>10</v>
      </c>
      <c r="L1317" s="43">
        <v>2</v>
      </c>
      <c r="M1317" s="43">
        <v>100</v>
      </c>
      <c r="N1317" s="43">
        <v>3</v>
      </c>
      <c r="O1317" s="43">
        <v>0.25531914893617019</v>
      </c>
      <c r="P1317" s="43">
        <v>0.12172984516817936</v>
      </c>
      <c r="Q1317" s="43">
        <f t="shared" si="102"/>
        <v>0.37704899410434956</v>
      </c>
      <c r="R1317" s="42"/>
      <c r="S1317" s="15" t="s">
        <v>3783</v>
      </c>
      <c r="T1317" s="37">
        <v>3000</v>
      </c>
      <c r="U1317" s="37">
        <v>1E-3</v>
      </c>
      <c r="V1317" s="37">
        <v>100000</v>
      </c>
      <c r="W1317" s="37">
        <v>3</v>
      </c>
      <c r="X1317" s="37">
        <v>0.30851063829787234</v>
      </c>
      <c r="Y1317" s="37">
        <v>0</v>
      </c>
      <c r="Z1317" s="37">
        <f t="shared" si="103"/>
        <v>0.30851063829787234</v>
      </c>
      <c r="AA1317" s="42"/>
      <c r="AJ1317" s="15" t="s">
        <v>10327</v>
      </c>
      <c r="AK1317" s="43">
        <v>3000</v>
      </c>
      <c r="AL1317" s="43">
        <v>10</v>
      </c>
      <c r="AM1317" s="43">
        <v>2</v>
      </c>
      <c r="AN1317" s="43">
        <v>100</v>
      </c>
      <c r="AO1317" s="43">
        <v>3</v>
      </c>
      <c r="AP1317" s="43">
        <v>0.18085106382978725</v>
      </c>
      <c r="AQ1317" s="43">
        <v>4.2719217034783763E-2</v>
      </c>
      <c r="AR1317" s="43">
        <f t="shared" si="104"/>
        <v>0.22357028086457101</v>
      </c>
      <c r="AS1317" s="42"/>
      <c r="AT1317" s="15" t="s">
        <v>12124</v>
      </c>
      <c r="AU1317" s="37">
        <v>3000</v>
      </c>
      <c r="AV1317" s="37">
        <v>1E-3</v>
      </c>
      <c r="AW1317" s="37">
        <v>100000</v>
      </c>
      <c r="AX1317" s="37">
        <v>3</v>
      </c>
      <c r="AY1317" s="37">
        <v>0.10638297872340426</v>
      </c>
      <c r="AZ1317" s="37">
        <v>-4.8884165781083948E-2</v>
      </c>
      <c r="BA1317" s="37">
        <f t="shared" si="105"/>
        <v>5.7498812942320308E-2</v>
      </c>
    </row>
    <row r="1318" spans="9:53" x14ac:dyDescent="0.2">
      <c r="I1318" s="15" t="s">
        <v>18222</v>
      </c>
      <c r="J1318" s="43">
        <v>3000</v>
      </c>
      <c r="K1318" s="43">
        <v>10</v>
      </c>
      <c r="L1318" s="43">
        <v>2</v>
      </c>
      <c r="M1318" s="43">
        <v>100</v>
      </c>
      <c r="N1318" s="43">
        <v>4</v>
      </c>
      <c r="O1318" s="43">
        <v>0.27659574468085107</v>
      </c>
      <c r="P1318" s="43">
        <v>0.14235878169864485</v>
      </c>
      <c r="Q1318" s="43">
        <f t="shared" si="102"/>
        <v>0.41895452637949593</v>
      </c>
      <c r="R1318" s="42"/>
      <c r="S1318" s="15" t="s">
        <v>3784</v>
      </c>
      <c r="T1318" s="37">
        <v>3000</v>
      </c>
      <c r="U1318" s="37">
        <v>1E-3</v>
      </c>
      <c r="V1318" s="37">
        <v>100000</v>
      </c>
      <c r="W1318" s="37">
        <v>4</v>
      </c>
      <c r="X1318" s="37">
        <v>0.30851063829787234</v>
      </c>
      <c r="Y1318" s="37">
        <v>0</v>
      </c>
      <c r="Z1318" s="37">
        <f t="shared" si="103"/>
        <v>0.30851063829787234</v>
      </c>
      <c r="AA1318" s="42"/>
      <c r="AJ1318" s="15" t="s">
        <v>10328</v>
      </c>
      <c r="AK1318" s="43">
        <v>3000</v>
      </c>
      <c r="AL1318" s="43">
        <v>10</v>
      </c>
      <c r="AM1318" s="43">
        <v>2</v>
      </c>
      <c r="AN1318" s="43">
        <v>100</v>
      </c>
      <c r="AO1318" s="43">
        <v>4</v>
      </c>
      <c r="AP1318" s="43">
        <v>0.1276595744680851</v>
      </c>
      <c r="AQ1318" s="43">
        <v>-4.9543676662320811E-3</v>
      </c>
      <c r="AR1318" s="43">
        <f t="shared" si="104"/>
        <v>0.12270520680185301</v>
      </c>
      <c r="AS1318" s="42"/>
      <c r="AT1318" s="15" t="s">
        <v>12125</v>
      </c>
      <c r="AU1318" s="37">
        <v>3000</v>
      </c>
      <c r="AV1318" s="37">
        <v>1E-3</v>
      </c>
      <c r="AW1318" s="37">
        <v>100000</v>
      </c>
      <c r="AX1318" s="37">
        <v>4</v>
      </c>
      <c r="AY1318" s="37">
        <v>5.3191489361702128E-2</v>
      </c>
      <c r="AZ1318" s="37">
        <v>-0.10107923137667804</v>
      </c>
      <c r="BA1318" s="37">
        <f t="shared" si="105"/>
        <v>-4.7887742014975913E-2</v>
      </c>
    </row>
    <row r="1319" spans="9:53" x14ac:dyDescent="0.2">
      <c r="I1319" s="15" t="s">
        <v>18223</v>
      </c>
      <c r="J1319" s="43">
        <v>3000</v>
      </c>
      <c r="K1319" s="43">
        <v>10</v>
      </c>
      <c r="L1319" s="43">
        <v>2</v>
      </c>
      <c r="M1319" s="43">
        <v>100</v>
      </c>
      <c r="N1319" s="43">
        <v>5</v>
      </c>
      <c r="O1319" s="43">
        <v>0.25531914893617019</v>
      </c>
      <c r="P1319" s="43">
        <v>0.12208138759172781</v>
      </c>
      <c r="Q1319" s="43">
        <f t="shared" si="102"/>
        <v>0.37740053652789801</v>
      </c>
      <c r="R1319" s="42"/>
      <c r="S1319" s="15" t="s">
        <v>3785</v>
      </c>
      <c r="T1319" s="37">
        <v>3000</v>
      </c>
      <c r="U1319" s="37">
        <v>1E-3</v>
      </c>
      <c r="V1319" s="37">
        <v>100000</v>
      </c>
      <c r="W1319" s="37">
        <v>5</v>
      </c>
      <c r="X1319" s="37">
        <v>0.30851063829787234</v>
      </c>
      <c r="Y1319" s="37">
        <v>0</v>
      </c>
      <c r="Z1319" s="37">
        <f t="shared" si="103"/>
        <v>0.30851063829787234</v>
      </c>
      <c r="AA1319" s="42"/>
      <c r="AJ1319" s="15" t="s">
        <v>10329</v>
      </c>
      <c r="AK1319" s="43">
        <v>3000</v>
      </c>
      <c r="AL1319" s="43">
        <v>10</v>
      </c>
      <c r="AM1319" s="43">
        <v>2</v>
      </c>
      <c r="AN1319" s="43">
        <v>100</v>
      </c>
      <c r="AO1319" s="43">
        <v>5</v>
      </c>
      <c r="AP1319" s="43">
        <v>0.11702127659574468</v>
      </c>
      <c r="AQ1319" s="43">
        <v>-3.3925258415054324E-2</v>
      </c>
      <c r="AR1319" s="43">
        <f t="shared" si="104"/>
        <v>8.3096018180690359E-2</v>
      </c>
      <c r="AS1319" s="42"/>
      <c r="AT1319" s="15" t="s">
        <v>12126</v>
      </c>
      <c r="AU1319" s="37">
        <v>3000</v>
      </c>
      <c r="AV1319" s="37">
        <v>1E-3</v>
      </c>
      <c r="AW1319" s="37">
        <v>100000</v>
      </c>
      <c r="AX1319" s="37">
        <v>5</v>
      </c>
      <c r="AY1319" s="37">
        <v>0.10638297872340426</v>
      </c>
      <c r="AZ1319" s="37">
        <v>-2.8660760812923406E-2</v>
      </c>
      <c r="BA1319" s="37">
        <f t="shared" si="105"/>
        <v>7.7722217910480854E-2</v>
      </c>
    </row>
    <row r="1320" spans="9:53" x14ac:dyDescent="0.2">
      <c r="I1320" s="15" t="s">
        <v>18224</v>
      </c>
      <c r="J1320" s="43">
        <v>3000</v>
      </c>
      <c r="K1320" s="43">
        <v>10</v>
      </c>
      <c r="L1320" s="43">
        <v>2</v>
      </c>
      <c r="M1320" s="43">
        <v>100</v>
      </c>
      <c r="N1320" s="43">
        <v>6</v>
      </c>
      <c r="O1320" s="43">
        <v>0.24468085106382978</v>
      </c>
      <c r="P1320" s="43">
        <v>0.11060767590618335</v>
      </c>
      <c r="Q1320" s="43">
        <f t="shared" si="102"/>
        <v>0.35528852697001312</v>
      </c>
      <c r="R1320" s="42"/>
      <c r="S1320" s="15" t="s">
        <v>3786</v>
      </c>
      <c r="T1320" s="37">
        <v>3000</v>
      </c>
      <c r="U1320" s="37">
        <v>1E-3</v>
      </c>
      <c r="V1320" s="37">
        <v>100000</v>
      </c>
      <c r="W1320" s="37">
        <v>6</v>
      </c>
      <c r="X1320" s="37">
        <v>0.30851063829787234</v>
      </c>
      <c r="Y1320" s="37">
        <v>0</v>
      </c>
      <c r="Z1320" s="37">
        <f t="shared" si="103"/>
        <v>0.30851063829787234</v>
      </c>
      <c r="AA1320" s="42"/>
      <c r="AJ1320" s="15" t="s">
        <v>10330</v>
      </c>
      <c r="AK1320" s="43">
        <v>3000</v>
      </c>
      <c r="AL1320" s="43">
        <v>10</v>
      </c>
      <c r="AM1320" s="43">
        <v>2</v>
      </c>
      <c r="AN1320" s="43">
        <v>100</v>
      </c>
      <c r="AO1320" s="43">
        <v>6</v>
      </c>
      <c r="AP1320" s="43">
        <v>0.10638297872340426</v>
      </c>
      <c r="AQ1320" s="43">
        <v>-3.5269437524583704E-2</v>
      </c>
      <c r="AR1320" s="43">
        <f t="shared" si="104"/>
        <v>7.1113541198820546E-2</v>
      </c>
      <c r="AS1320" s="42"/>
      <c r="AT1320" s="15" t="s">
        <v>12127</v>
      </c>
      <c r="AU1320" s="37">
        <v>3000</v>
      </c>
      <c r="AV1320" s="37">
        <v>1E-3</v>
      </c>
      <c r="AW1320" s="37">
        <v>100000</v>
      </c>
      <c r="AX1320" s="37">
        <v>6</v>
      </c>
      <c r="AY1320" s="37">
        <v>0.11702127659574468</v>
      </c>
      <c r="AZ1320" s="37">
        <v>-2.6578947368421077E-2</v>
      </c>
      <c r="BA1320" s="37">
        <f t="shared" si="105"/>
        <v>9.0442329227323606E-2</v>
      </c>
    </row>
    <row r="1321" spans="9:53" x14ac:dyDescent="0.2">
      <c r="I1321" s="15" t="s">
        <v>18225</v>
      </c>
      <c r="J1321" s="43">
        <v>3000</v>
      </c>
      <c r="K1321" s="43">
        <v>10</v>
      </c>
      <c r="L1321" s="43">
        <v>2</v>
      </c>
      <c r="M1321" s="43">
        <v>100</v>
      </c>
      <c r="N1321" s="43">
        <v>7</v>
      </c>
      <c r="O1321" s="43">
        <v>0.24468085106382978</v>
      </c>
      <c r="P1321" s="43">
        <v>0.10882627854186137</v>
      </c>
      <c r="Q1321" s="43">
        <f t="shared" si="102"/>
        <v>0.35350712960569114</v>
      </c>
      <c r="R1321" s="42"/>
      <c r="S1321" s="15" t="s">
        <v>3787</v>
      </c>
      <c r="T1321" s="37">
        <v>3000</v>
      </c>
      <c r="U1321" s="37">
        <v>1E-3</v>
      </c>
      <c r="V1321" s="37">
        <v>100000</v>
      </c>
      <c r="W1321" s="37">
        <v>7</v>
      </c>
      <c r="X1321" s="37">
        <v>0.30851063829787234</v>
      </c>
      <c r="Y1321" s="37">
        <v>0</v>
      </c>
      <c r="Z1321" s="37">
        <f t="shared" si="103"/>
        <v>0.30851063829787234</v>
      </c>
      <c r="AA1321" s="42"/>
      <c r="AJ1321" s="15" t="s">
        <v>10331</v>
      </c>
      <c r="AK1321" s="43">
        <v>3000</v>
      </c>
      <c r="AL1321" s="43">
        <v>10</v>
      </c>
      <c r="AM1321" s="43">
        <v>2</v>
      </c>
      <c r="AN1321" s="43">
        <v>100</v>
      </c>
      <c r="AO1321" s="43">
        <v>7</v>
      </c>
      <c r="AP1321" s="43">
        <v>0.22340425531914893</v>
      </c>
      <c r="AQ1321" s="43">
        <v>9.0523525513585154E-2</v>
      </c>
      <c r="AR1321" s="43">
        <f t="shared" si="104"/>
        <v>0.31392778083273409</v>
      </c>
      <c r="AS1321" s="42"/>
      <c r="AT1321" s="15" t="s">
        <v>12128</v>
      </c>
      <c r="AU1321" s="37">
        <v>3000</v>
      </c>
      <c r="AV1321" s="37">
        <v>1E-3</v>
      </c>
      <c r="AW1321" s="37">
        <v>100000</v>
      </c>
      <c r="AX1321" s="37">
        <v>7</v>
      </c>
      <c r="AY1321" s="37">
        <v>0.18085106382978725</v>
      </c>
      <c r="AZ1321" s="37">
        <v>4.6376811594202913E-2</v>
      </c>
      <c r="BA1321" s="37">
        <f t="shared" si="105"/>
        <v>0.22722787542399014</v>
      </c>
    </row>
    <row r="1322" spans="9:53" x14ac:dyDescent="0.2">
      <c r="I1322" s="15" t="s">
        <v>18226</v>
      </c>
      <c r="J1322" s="43">
        <v>3000</v>
      </c>
      <c r="K1322" s="43">
        <v>10</v>
      </c>
      <c r="L1322" s="43">
        <v>2</v>
      </c>
      <c r="M1322" s="43">
        <v>100</v>
      </c>
      <c r="N1322" s="43">
        <v>8</v>
      </c>
      <c r="O1322" s="43">
        <v>0.26595744680851063</v>
      </c>
      <c r="P1322" s="43">
        <v>0.12951281707153403</v>
      </c>
      <c r="Q1322" s="43">
        <f t="shared" si="102"/>
        <v>0.39547026388004469</v>
      </c>
      <c r="R1322" s="42"/>
      <c r="S1322" s="15" t="s">
        <v>3788</v>
      </c>
      <c r="T1322" s="37">
        <v>3000</v>
      </c>
      <c r="U1322" s="37">
        <v>1E-3</v>
      </c>
      <c r="V1322" s="37">
        <v>100000</v>
      </c>
      <c r="W1322" s="37">
        <v>8</v>
      </c>
      <c r="X1322" s="37">
        <v>0.30851063829787234</v>
      </c>
      <c r="Y1322" s="37">
        <v>0</v>
      </c>
      <c r="Z1322" s="37">
        <f t="shared" si="103"/>
        <v>0.30851063829787234</v>
      </c>
      <c r="AA1322" s="42"/>
      <c r="AJ1322" s="15" t="s">
        <v>10332</v>
      </c>
      <c r="AK1322" s="43">
        <v>3000</v>
      </c>
      <c r="AL1322" s="43">
        <v>10</v>
      </c>
      <c r="AM1322" s="43">
        <v>2</v>
      </c>
      <c r="AN1322" s="43">
        <v>100</v>
      </c>
      <c r="AO1322" s="43">
        <v>8</v>
      </c>
      <c r="AP1322" s="43">
        <v>0.1276595744680851</v>
      </c>
      <c r="AQ1322" s="43">
        <v>-1.5412989065999213E-2</v>
      </c>
      <c r="AR1322" s="43">
        <f t="shared" si="104"/>
        <v>0.11224658540208589</v>
      </c>
      <c r="AS1322" s="42"/>
      <c r="AT1322" s="15" t="s">
        <v>12129</v>
      </c>
      <c r="AU1322" s="37">
        <v>3000</v>
      </c>
      <c r="AV1322" s="37">
        <v>1E-3</v>
      </c>
      <c r="AW1322" s="37">
        <v>100000</v>
      </c>
      <c r="AX1322" s="37">
        <v>8</v>
      </c>
      <c r="AY1322" s="37">
        <v>0.11702127659574468</v>
      </c>
      <c r="AZ1322" s="37">
        <v>-1.5224463240078047E-2</v>
      </c>
      <c r="BA1322" s="37">
        <f t="shared" si="105"/>
        <v>0.10179681335566663</v>
      </c>
    </row>
    <row r="1323" spans="9:53" x14ac:dyDescent="0.2">
      <c r="I1323" s="15" t="s">
        <v>18227</v>
      </c>
      <c r="J1323" s="43">
        <v>3000</v>
      </c>
      <c r="K1323" s="43">
        <v>10</v>
      </c>
      <c r="L1323" s="43">
        <v>2</v>
      </c>
      <c r="M1323" s="43">
        <v>100</v>
      </c>
      <c r="N1323" s="43">
        <v>9</v>
      </c>
      <c r="O1323" s="43">
        <v>0.27659574468085107</v>
      </c>
      <c r="P1323" s="43">
        <v>0.14568297246725478</v>
      </c>
      <c r="Q1323" s="43">
        <f t="shared" si="102"/>
        <v>0.42227871714810583</v>
      </c>
      <c r="R1323" s="42"/>
      <c r="S1323" s="15" t="s">
        <v>3789</v>
      </c>
      <c r="T1323" s="37">
        <v>3000</v>
      </c>
      <c r="U1323" s="37">
        <v>1E-3</v>
      </c>
      <c r="V1323" s="37">
        <v>100000</v>
      </c>
      <c r="W1323" s="37">
        <v>9</v>
      </c>
      <c r="X1323" s="37">
        <v>0.30851063829787234</v>
      </c>
      <c r="Y1323" s="37">
        <v>0</v>
      </c>
      <c r="Z1323" s="37">
        <f t="shared" si="103"/>
        <v>0.30851063829787234</v>
      </c>
      <c r="AA1323" s="42"/>
      <c r="AJ1323" s="15" t="s">
        <v>10333</v>
      </c>
      <c r="AK1323" s="43">
        <v>3000</v>
      </c>
      <c r="AL1323" s="43">
        <v>10</v>
      </c>
      <c r="AM1323" s="43">
        <v>2</v>
      </c>
      <c r="AN1323" s="43">
        <v>100</v>
      </c>
      <c r="AO1323" s="43">
        <v>9</v>
      </c>
      <c r="AP1323" s="43">
        <v>0.13829787234042554</v>
      </c>
      <c r="AQ1323" s="43">
        <v>-1.1834319526627223E-3</v>
      </c>
      <c r="AR1323" s="43">
        <f t="shared" si="104"/>
        <v>0.13711444038776283</v>
      </c>
      <c r="AS1323" s="42"/>
      <c r="AT1323" s="15" t="s">
        <v>12130</v>
      </c>
      <c r="AU1323" s="37">
        <v>3000</v>
      </c>
      <c r="AV1323" s="37">
        <v>1E-3</v>
      </c>
      <c r="AW1323" s="37">
        <v>100000</v>
      </c>
      <c r="AX1323" s="37">
        <v>9</v>
      </c>
      <c r="AY1323" s="37">
        <v>0.14893617021276595</v>
      </c>
      <c r="AZ1323" s="37">
        <v>3.0491846745326332E-3</v>
      </c>
      <c r="BA1323" s="37">
        <f t="shared" si="105"/>
        <v>0.15198535488729858</v>
      </c>
    </row>
    <row r="1324" spans="9:53" x14ac:dyDescent="0.2">
      <c r="I1324" s="15" t="s">
        <v>18228</v>
      </c>
      <c r="J1324" s="43">
        <v>5000</v>
      </c>
      <c r="K1324" s="43">
        <v>10</v>
      </c>
      <c r="L1324" s="43">
        <v>2</v>
      </c>
      <c r="M1324" s="43">
        <v>1E-3</v>
      </c>
      <c r="N1324" s="43">
        <v>0</v>
      </c>
      <c r="O1324" s="43">
        <v>0.25531914893617019</v>
      </c>
      <c r="P1324" s="43">
        <v>0.12778366914103925</v>
      </c>
      <c r="Q1324" s="43">
        <f t="shared" si="102"/>
        <v>0.38310281807720947</v>
      </c>
      <c r="R1324" s="42"/>
      <c r="S1324" s="15" t="s">
        <v>3790</v>
      </c>
      <c r="T1324" s="37">
        <v>5000</v>
      </c>
      <c r="U1324" s="37">
        <v>1E-3</v>
      </c>
      <c r="V1324" s="37">
        <v>1.0000000000000001E-5</v>
      </c>
      <c r="W1324" s="37">
        <v>0</v>
      </c>
      <c r="X1324" s="37">
        <v>0.30851063829787234</v>
      </c>
      <c r="Y1324" s="37">
        <v>0</v>
      </c>
      <c r="Z1324" s="37">
        <f t="shared" si="103"/>
        <v>0.30851063829787234</v>
      </c>
      <c r="AA1324" s="42"/>
      <c r="AJ1324" s="15" t="s">
        <v>10334</v>
      </c>
      <c r="AK1324" s="43">
        <v>5000</v>
      </c>
      <c r="AL1324" s="43">
        <v>10</v>
      </c>
      <c r="AM1324" s="43">
        <v>2</v>
      </c>
      <c r="AN1324" s="43">
        <v>1E-3</v>
      </c>
      <c r="AO1324" s="43">
        <v>0</v>
      </c>
      <c r="AP1324" s="43">
        <v>9.5744680851063829E-2</v>
      </c>
      <c r="AQ1324" s="43">
        <v>-4.4307933603450533E-2</v>
      </c>
      <c r="AR1324" s="43">
        <f t="shared" si="104"/>
        <v>5.1436747247613296E-2</v>
      </c>
      <c r="AS1324" s="42"/>
      <c r="AT1324" s="15" t="s">
        <v>12131</v>
      </c>
      <c r="AU1324" s="37">
        <v>5000</v>
      </c>
      <c r="AV1324" s="37">
        <v>1E-3</v>
      </c>
      <c r="AW1324" s="37">
        <v>1.0000000000000001E-5</v>
      </c>
      <c r="AX1324" s="37">
        <v>0</v>
      </c>
      <c r="AY1324" s="37">
        <v>8.5106382978723402E-2</v>
      </c>
      <c r="AZ1324" s="37">
        <v>-5.7008368200836795E-2</v>
      </c>
      <c r="BA1324" s="37">
        <f t="shared" si="105"/>
        <v>2.8098014777886607E-2</v>
      </c>
    </row>
    <row r="1325" spans="9:53" x14ac:dyDescent="0.2">
      <c r="I1325" s="15" t="s">
        <v>18229</v>
      </c>
      <c r="J1325" s="43">
        <v>5000</v>
      </c>
      <c r="K1325" s="43">
        <v>10</v>
      </c>
      <c r="L1325" s="43">
        <v>2</v>
      </c>
      <c r="M1325" s="43">
        <v>1E-3</v>
      </c>
      <c r="N1325" s="43">
        <v>1</v>
      </c>
      <c r="O1325" s="43">
        <v>0.27659574468085107</v>
      </c>
      <c r="P1325" s="43">
        <v>0.14350797266514809</v>
      </c>
      <c r="Q1325" s="43">
        <f t="shared" si="102"/>
        <v>0.42010371734599916</v>
      </c>
      <c r="R1325" s="42"/>
      <c r="S1325" s="15" t="s">
        <v>3791</v>
      </c>
      <c r="T1325" s="37">
        <v>5000</v>
      </c>
      <c r="U1325" s="37">
        <v>1E-3</v>
      </c>
      <c r="V1325" s="37">
        <v>1.0000000000000001E-5</v>
      </c>
      <c r="W1325" s="37">
        <v>1</v>
      </c>
      <c r="X1325" s="37">
        <v>0.30851063829787234</v>
      </c>
      <c r="Y1325" s="37">
        <v>0</v>
      </c>
      <c r="Z1325" s="37">
        <f t="shared" si="103"/>
        <v>0.30851063829787234</v>
      </c>
      <c r="AA1325" s="42"/>
      <c r="AJ1325" s="15" t="s">
        <v>10335</v>
      </c>
      <c r="AK1325" s="43">
        <v>5000</v>
      </c>
      <c r="AL1325" s="43">
        <v>10</v>
      </c>
      <c r="AM1325" s="43">
        <v>2</v>
      </c>
      <c r="AN1325" s="43">
        <v>1E-3</v>
      </c>
      <c r="AO1325" s="43">
        <v>1</v>
      </c>
      <c r="AP1325" s="43">
        <v>0.11702127659574468</v>
      </c>
      <c r="AQ1325" s="43">
        <v>-2.5229960578186585E-2</v>
      </c>
      <c r="AR1325" s="43">
        <f t="shared" si="104"/>
        <v>9.1791316017558106E-2</v>
      </c>
      <c r="AS1325" s="42"/>
      <c r="AT1325" s="15" t="s">
        <v>12132</v>
      </c>
      <c r="AU1325" s="37">
        <v>5000</v>
      </c>
      <c r="AV1325" s="37">
        <v>1E-3</v>
      </c>
      <c r="AW1325" s="37">
        <v>1.0000000000000001E-5</v>
      </c>
      <c r="AX1325" s="37">
        <v>1</v>
      </c>
      <c r="AY1325" s="37">
        <v>0.10638297872340426</v>
      </c>
      <c r="AZ1325" s="37">
        <v>-5.3502334889926596E-2</v>
      </c>
      <c r="BA1325" s="37">
        <f t="shared" si="105"/>
        <v>5.288064383347766E-2</v>
      </c>
    </row>
    <row r="1326" spans="9:53" x14ac:dyDescent="0.2">
      <c r="I1326" s="15" t="s">
        <v>18230</v>
      </c>
      <c r="J1326" s="43">
        <v>5000</v>
      </c>
      <c r="K1326" s="43">
        <v>10</v>
      </c>
      <c r="L1326" s="43">
        <v>2</v>
      </c>
      <c r="M1326" s="43">
        <v>1E-3</v>
      </c>
      <c r="N1326" s="43">
        <v>2</v>
      </c>
      <c r="O1326" s="43">
        <v>0.26595744680851063</v>
      </c>
      <c r="P1326" s="43">
        <v>0.1403578528827038</v>
      </c>
      <c r="Q1326" s="43">
        <f t="shared" si="102"/>
        <v>0.40631529969121444</v>
      </c>
      <c r="R1326" s="42"/>
      <c r="S1326" s="15" t="s">
        <v>3792</v>
      </c>
      <c r="T1326" s="37">
        <v>5000</v>
      </c>
      <c r="U1326" s="37">
        <v>1E-3</v>
      </c>
      <c r="V1326" s="37">
        <v>1.0000000000000001E-5</v>
      </c>
      <c r="W1326" s="37">
        <v>2</v>
      </c>
      <c r="X1326" s="37">
        <v>0.30851063829787234</v>
      </c>
      <c r="Y1326" s="37">
        <v>0</v>
      </c>
      <c r="Z1326" s="37">
        <f t="shared" si="103"/>
        <v>0.30851063829787234</v>
      </c>
      <c r="AA1326" s="42"/>
      <c r="AJ1326" s="15" t="s">
        <v>10336</v>
      </c>
      <c r="AK1326" s="43">
        <v>5000</v>
      </c>
      <c r="AL1326" s="43">
        <v>10</v>
      </c>
      <c r="AM1326" s="43">
        <v>2</v>
      </c>
      <c r="AN1326" s="43">
        <v>1E-3</v>
      </c>
      <c r="AO1326" s="43">
        <v>2</v>
      </c>
      <c r="AP1326" s="43">
        <v>0.13829787234042554</v>
      </c>
      <c r="AQ1326" s="43">
        <v>2.1713992033920097E-2</v>
      </c>
      <c r="AR1326" s="43">
        <f t="shared" si="104"/>
        <v>0.16001186437434564</v>
      </c>
      <c r="AS1326" s="42"/>
      <c r="AT1326" s="15" t="s">
        <v>12133</v>
      </c>
      <c r="AU1326" s="37">
        <v>5000</v>
      </c>
      <c r="AV1326" s="37">
        <v>1E-3</v>
      </c>
      <c r="AW1326" s="37">
        <v>1.0000000000000001E-5</v>
      </c>
      <c r="AX1326" s="37">
        <v>2</v>
      </c>
      <c r="AY1326" s="37">
        <v>0.14893617021276595</v>
      </c>
      <c r="AZ1326" s="37">
        <v>2.3879013000795975E-3</v>
      </c>
      <c r="BA1326" s="37">
        <f t="shared" si="105"/>
        <v>0.15132407151284555</v>
      </c>
    </row>
    <row r="1327" spans="9:53" x14ac:dyDescent="0.2">
      <c r="I1327" s="15" t="s">
        <v>18231</v>
      </c>
      <c r="J1327" s="43">
        <v>5000</v>
      </c>
      <c r="K1327" s="43">
        <v>10</v>
      </c>
      <c r="L1327" s="43">
        <v>2</v>
      </c>
      <c r="M1327" s="43">
        <v>1E-3</v>
      </c>
      <c r="N1327" s="43">
        <v>3</v>
      </c>
      <c r="O1327" s="43">
        <v>0.25531914893617019</v>
      </c>
      <c r="P1327" s="43">
        <v>0.12067352666043028</v>
      </c>
      <c r="Q1327" s="43">
        <f t="shared" si="102"/>
        <v>0.37599267559660049</v>
      </c>
      <c r="R1327" s="42"/>
      <c r="S1327" s="15" t="s">
        <v>3793</v>
      </c>
      <c r="T1327" s="37">
        <v>5000</v>
      </c>
      <c r="U1327" s="37">
        <v>1E-3</v>
      </c>
      <c r="V1327" s="37">
        <v>1.0000000000000001E-5</v>
      </c>
      <c r="W1327" s="37">
        <v>3</v>
      </c>
      <c r="X1327" s="37">
        <v>0.30851063829787234</v>
      </c>
      <c r="Y1327" s="37">
        <v>0</v>
      </c>
      <c r="Z1327" s="37">
        <f t="shared" si="103"/>
        <v>0.30851063829787234</v>
      </c>
      <c r="AA1327" s="42"/>
      <c r="AJ1327" s="15" t="s">
        <v>10337</v>
      </c>
      <c r="AK1327" s="43">
        <v>5000</v>
      </c>
      <c r="AL1327" s="43">
        <v>10</v>
      </c>
      <c r="AM1327" s="43">
        <v>2</v>
      </c>
      <c r="AN1327" s="43">
        <v>1E-3</v>
      </c>
      <c r="AO1327" s="43">
        <v>3</v>
      </c>
      <c r="AP1327" s="43">
        <v>9.5744680851063829E-2</v>
      </c>
      <c r="AQ1327" s="43">
        <v>-5.3672688909402605E-2</v>
      </c>
      <c r="AR1327" s="43">
        <f t="shared" si="104"/>
        <v>4.2071991941661224E-2</v>
      </c>
      <c r="AS1327" s="42"/>
      <c r="AT1327" s="15" t="s">
        <v>12134</v>
      </c>
      <c r="AU1327" s="37">
        <v>5000</v>
      </c>
      <c r="AV1327" s="37">
        <v>1E-3</v>
      </c>
      <c r="AW1327" s="37">
        <v>1.0000000000000001E-5</v>
      </c>
      <c r="AX1327" s="37">
        <v>3</v>
      </c>
      <c r="AY1327" s="37">
        <v>0.11702127659574468</v>
      </c>
      <c r="AZ1327" s="37">
        <v>-2.2274633123689731E-2</v>
      </c>
      <c r="BA1327" s="37">
        <f t="shared" si="105"/>
        <v>9.4746643472054956E-2</v>
      </c>
    </row>
    <row r="1328" spans="9:53" x14ac:dyDescent="0.2">
      <c r="I1328" s="15" t="s">
        <v>18232</v>
      </c>
      <c r="J1328" s="43">
        <v>5000</v>
      </c>
      <c r="K1328" s="43">
        <v>10</v>
      </c>
      <c r="L1328" s="43">
        <v>2</v>
      </c>
      <c r="M1328" s="43">
        <v>1E-3</v>
      </c>
      <c r="N1328" s="43">
        <v>4</v>
      </c>
      <c r="O1328" s="43">
        <v>0.24468085106382978</v>
      </c>
      <c r="P1328" s="43">
        <v>0.11060767590618335</v>
      </c>
      <c r="Q1328" s="43">
        <f t="shared" si="102"/>
        <v>0.35528852697001312</v>
      </c>
      <c r="R1328" s="42"/>
      <c r="S1328" s="15" t="s">
        <v>3794</v>
      </c>
      <c r="T1328" s="37">
        <v>5000</v>
      </c>
      <c r="U1328" s="37">
        <v>1E-3</v>
      </c>
      <c r="V1328" s="37">
        <v>1.0000000000000001E-5</v>
      </c>
      <c r="W1328" s="37">
        <v>4</v>
      </c>
      <c r="X1328" s="37">
        <v>0.30851063829787234</v>
      </c>
      <c r="Y1328" s="37">
        <v>0</v>
      </c>
      <c r="Z1328" s="37">
        <f t="shared" si="103"/>
        <v>0.30851063829787234</v>
      </c>
      <c r="AA1328" s="42"/>
      <c r="AJ1328" s="15" t="s">
        <v>10338</v>
      </c>
      <c r="AK1328" s="43">
        <v>5000</v>
      </c>
      <c r="AL1328" s="43">
        <v>10</v>
      </c>
      <c r="AM1328" s="43">
        <v>2</v>
      </c>
      <c r="AN1328" s="43">
        <v>1E-3</v>
      </c>
      <c r="AO1328" s="43">
        <v>4</v>
      </c>
      <c r="AP1328" s="43">
        <v>8.5106382978723402E-2</v>
      </c>
      <c r="AQ1328" s="43">
        <v>-7.9449859794365071E-2</v>
      </c>
      <c r="AR1328" s="43">
        <f t="shared" si="104"/>
        <v>5.6565231843583308E-3</v>
      </c>
      <c r="AS1328" s="42"/>
      <c r="AT1328" s="15" t="s">
        <v>12135</v>
      </c>
      <c r="AU1328" s="37">
        <v>5000</v>
      </c>
      <c r="AV1328" s="37">
        <v>1E-3</v>
      </c>
      <c r="AW1328" s="37">
        <v>1.0000000000000001E-5</v>
      </c>
      <c r="AX1328" s="37">
        <v>4</v>
      </c>
      <c r="AY1328" s="37">
        <v>0.1276595744680851</v>
      </c>
      <c r="AZ1328" s="37">
        <v>-1.1548556430446224E-2</v>
      </c>
      <c r="BA1328" s="37">
        <f t="shared" si="105"/>
        <v>0.11611101803763887</v>
      </c>
    </row>
    <row r="1329" spans="9:53" x14ac:dyDescent="0.2">
      <c r="I1329" s="15" t="s">
        <v>18233</v>
      </c>
      <c r="J1329" s="43">
        <v>5000</v>
      </c>
      <c r="K1329" s="43">
        <v>10</v>
      </c>
      <c r="L1329" s="43">
        <v>2</v>
      </c>
      <c r="M1329" s="43">
        <v>1E-3</v>
      </c>
      <c r="N1329" s="43">
        <v>5</v>
      </c>
      <c r="O1329" s="43">
        <v>0.27659574468085107</v>
      </c>
      <c r="P1329" s="43">
        <v>0.14362272240085747</v>
      </c>
      <c r="Q1329" s="43">
        <f t="shared" si="102"/>
        <v>0.42021846708170851</v>
      </c>
      <c r="R1329" s="42"/>
      <c r="S1329" s="15" t="s">
        <v>3795</v>
      </c>
      <c r="T1329" s="37">
        <v>5000</v>
      </c>
      <c r="U1329" s="37">
        <v>1E-3</v>
      </c>
      <c r="V1329" s="37">
        <v>1.0000000000000001E-5</v>
      </c>
      <c r="W1329" s="37">
        <v>5</v>
      </c>
      <c r="X1329" s="37">
        <v>0.30851063829787234</v>
      </c>
      <c r="Y1329" s="37">
        <v>0</v>
      </c>
      <c r="Z1329" s="37">
        <f t="shared" si="103"/>
        <v>0.30851063829787234</v>
      </c>
      <c r="AA1329" s="42"/>
      <c r="AJ1329" s="15" t="s">
        <v>10339</v>
      </c>
      <c r="AK1329" s="43">
        <v>5000</v>
      </c>
      <c r="AL1329" s="43">
        <v>10</v>
      </c>
      <c r="AM1329" s="43">
        <v>2</v>
      </c>
      <c r="AN1329" s="43">
        <v>1E-3</v>
      </c>
      <c r="AO1329" s="43">
        <v>5</v>
      </c>
      <c r="AP1329" s="43">
        <v>0.13829787234042554</v>
      </c>
      <c r="AQ1329" s="43">
        <v>-4.0880917842542365E-3</v>
      </c>
      <c r="AR1329" s="43">
        <f t="shared" si="104"/>
        <v>0.1342097805561713</v>
      </c>
      <c r="AS1329" s="42"/>
      <c r="AT1329" s="15" t="s">
        <v>12136</v>
      </c>
      <c r="AU1329" s="37">
        <v>5000</v>
      </c>
      <c r="AV1329" s="37">
        <v>1E-3</v>
      </c>
      <c r="AW1329" s="37">
        <v>1.0000000000000001E-5</v>
      </c>
      <c r="AX1329" s="37">
        <v>5</v>
      </c>
      <c r="AY1329" s="37">
        <v>0.15957446808510639</v>
      </c>
      <c r="AZ1329" s="37">
        <v>5.2243804420629729E-3</v>
      </c>
      <c r="BA1329" s="37">
        <f t="shared" si="105"/>
        <v>0.16479884852716936</v>
      </c>
    </row>
    <row r="1330" spans="9:53" x14ac:dyDescent="0.2">
      <c r="I1330" s="15" t="s">
        <v>18234</v>
      </c>
      <c r="J1330" s="43">
        <v>5000</v>
      </c>
      <c r="K1330" s="43">
        <v>10</v>
      </c>
      <c r="L1330" s="43">
        <v>2</v>
      </c>
      <c r="M1330" s="43">
        <v>1E-3</v>
      </c>
      <c r="N1330" s="43">
        <v>6</v>
      </c>
      <c r="O1330" s="43">
        <v>0.25531914893617019</v>
      </c>
      <c r="P1330" s="43">
        <v>0.11926114308660146</v>
      </c>
      <c r="Q1330" s="43">
        <f t="shared" si="102"/>
        <v>0.37458029202277165</v>
      </c>
      <c r="R1330" s="42"/>
      <c r="S1330" s="15" t="s">
        <v>3796</v>
      </c>
      <c r="T1330" s="37">
        <v>5000</v>
      </c>
      <c r="U1330" s="37">
        <v>1E-3</v>
      </c>
      <c r="V1330" s="37">
        <v>1.0000000000000001E-5</v>
      </c>
      <c r="W1330" s="37">
        <v>6</v>
      </c>
      <c r="X1330" s="37">
        <v>0.30851063829787234</v>
      </c>
      <c r="Y1330" s="37">
        <v>0</v>
      </c>
      <c r="Z1330" s="37">
        <f t="shared" si="103"/>
        <v>0.30851063829787234</v>
      </c>
      <c r="AA1330" s="42"/>
      <c r="AJ1330" s="15" t="s">
        <v>10340</v>
      </c>
      <c r="AK1330" s="43">
        <v>5000</v>
      </c>
      <c r="AL1330" s="43">
        <v>10</v>
      </c>
      <c r="AM1330" s="43">
        <v>2</v>
      </c>
      <c r="AN1330" s="43">
        <v>1E-3</v>
      </c>
      <c r="AO1330" s="43">
        <v>6</v>
      </c>
      <c r="AP1330" s="43">
        <v>0.11702127659574468</v>
      </c>
      <c r="AQ1330" s="43">
        <v>-3.7086268775754327E-2</v>
      </c>
      <c r="AR1330" s="43">
        <f t="shared" si="104"/>
        <v>7.9935007819990356E-2</v>
      </c>
      <c r="AS1330" s="42"/>
      <c r="AT1330" s="15" t="s">
        <v>12137</v>
      </c>
      <c r="AU1330" s="37">
        <v>5000</v>
      </c>
      <c r="AV1330" s="37">
        <v>1E-3</v>
      </c>
      <c r="AW1330" s="37">
        <v>1.0000000000000001E-5</v>
      </c>
      <c r="AX1330" s="37">
        <v>6</v>
      </c>
      <c r="AY1330" s="37">
        <v>0.13829787234042554</v>
      </c>
      <c r="AZ1330" s="37">
        <v>1.8434961969833703E-2</v>
      </c>
      <c r="BA1330" s="37">
        <f t="shared" si="105"/>
        <v>0.15673283431025925</v>
      </c>
    </row>
    <row r="1331" spans="9:53" x14ac:dyDescent="0.2">
      <c r="I1331" s="15" t="s">
        <v>18235</v>
      </c>
      <c r="J1331" s="43">
        <v>5000</v>
      </c>
      <c r="K1331" s="43">
        <v>10</v>
      </c>
      <c r="L1331" s="43">
        <v>2</v>
      </c>
      <c r="M1331" s="43">
        <v>1E-3</v>
      </c>
      <c r="N1331" s="43">
        <v>7</v>
      </c>
      <c r="O1331" s="43">
        <v>0.24468085106382978</v>
      </c>
      <c r="P1331" s="43">
        <v>0.11060767590618335</v>
      </c>
      <c r="Q1331" s="43">
        <f t="shared" si="102"/>
        <v>0.35528852697001312</v>
      </c>
      <c r="R1331" s="42"/>
      <c r="S1331" s="15" t="s">
        <v>3797</v>
      </c>
      <c r="T1331" s="37">
        <v>5000</v>
      </c>
      <c r="U1331" s="37">
        <v>1E-3</v>
      </c>
      <c r="V1331" s="37">
        <v>1.0000000000000001E-5</v>
      </c>
      <c r="W1331" s="37">
        <v>7</v>
      </c>
      <c r="X1331" s="37">
        <v>0.30851063829787234</v>
      </c>
      <c r="Y1331" s="37">
        <v>0</v>
      </c>
      <c r="Z1331" s="37">
        <f t="shared" si="103"/>
        <v>0.30851063829787234</v>
      </c>
      <c r="AA1331" s="42"/>
      <c r="AJ1331" s="15" t="s">
        <v>10341</v>
      </c>
      <c r="AK1331" s="43">
        <v>5000</v>
      </c>
      <c r="AL1331" s="43">
        <v>10</v>
      </c>
      <c r="AM1331" s="43">
        <v>2</v>
      </c>
      <c r="AN1331" s="43">
        <v>1E-3</v>
      </c>
      <c r="AO1331" s="43">
        <v>7</v>
      </c>
      <c r="AP1331" s="43">
        <v>0.1276595744680851</v>
      </c>
      <c r="AQ1331" s="43">
        <v>-1.4210526315789512E-2</v>
      </c>
      <c r="AR1331" s="43">
        <f t="shared" si="104"/>
        <v>0.11344904815229559</v>
      </c>
      <c r="AS1331" s="42"/>
      <c r="AT1331" s="15" t="s">
        <v>12138</v>
      </c>
      <c r="AU1331" s="37">
        <v>5000</v>
      </c>
      <c r="AV1331" s="37">
        <v>1E-3</v>
      </c>
      <c r="AW1331" s="37">
        <v>1.0000000000000001E-5</v>
      </c>
      <c r="AX1331" s="37">
        <v>7</v>
      </c>
      <c r="AY1331" s="37">
        <v>0.14893617021276595</v>
      </c>
      <c r="AZ1331" s="37">
        <v>9.7445351593362962E-3</v>
      </c>
      <c r="BA1331" s="37">
        <f t="shared" si="105"/>
        <v>0.15868070537210224</v>
      </c>
    </row>
    <row r="1332" spans="9:53" x14ac:dyDescent="0.2">
      <c r="I1332" s="15" t="s">
        <v>18236</v>
      </c>
      <c r="J1332" s="43">
        <v>5000</v>
      </c>
      <c r="K1332" s="43">
        <v>10</v>
      </c>
      <c r="L1332" s="43">
        <v>2</v>
      </c>
      <c r="M1332" s="43">
        <v>1E-3</v>
      </c>
      <c r="N1332" s="43">
        <v>8</v>
      </c>
      <c r="O1332" s="43">
        <v>0.25531914893617019</v>
      </c>
      <c r="P1332" s="43">
        <v>0.12219850586979722</v>
      </c>
      <c r="Q1332" s="43">
        <f t="shared" si="102"/>
        <v>0.37751765480596744</v>
      </c>
      <c r="R1332" s="42"/>
      <c r="S1332" s="15" t="s">
        <v>3798</v>
      </c>
      <c r="T1332" s="37">
        <v>5000</v>
      </c>
      <c r="U1332" s="37">
        <v>1E-3</v>
      </c>
      <c r="V1332" s="37">
        <v>1.0000000000000001E-5</v>
      </c>
      <c r="W1332" s="37">
        <v>8</v>
      </c>
      <c r="X1332" s="37">
        <v>0.30851063829787234</v>
      </c>
      <c r="Y1332" s="37">
        <v>0</v>
      </c>
      <c r="Z1332" s="37">
        <f t="shared" si="103"/>
        <v>0.30851063829787234</v>
      </c>
      <c r="AA1332" s="42"/>
      <c r="AJ1332" s="15" t="s">
        <v>10342</v>
      </c>
      <c r="AK1332" s="43">
        <v>5000</v>
      </c>
      <c r="AL1332" s="43">
        <v>10</v>
      </c>
      <c r="AM1332" s="43">
        <v>2</v>
      </c>
      <c r="AN1332" s="43">
        <v>1E-3</v>
      </c>
      <c r="AO1332" s="43">
        <v>8</v>
      </c>
      <c r="AP1332" s="43">
        <v>0.13829787234042554</v>
      </c>
      <c r="AQ1332" s="43">
        <v>-3.1288094270621659E-2</v>
      </c>
      <c r="AR1332" s="43">
        <f t="shared" si="104"/>
        <v>0.10700977806980388</v>
      </c>
      <c r="AS1332" s="42"/>
      <c r="AT1332" s="15" t="s">
        <v>12139</v>
      </c>
      <c r="AU1332" s="37">
        <v>5000</v>
      </c>
      <c r="AV1332" s="37">
        <v>1E-3</v>
      </c>
      <c r="AW1332" s="37">
        <v>1.0000000000000001E-5</v>
      </c>
      <c r="AX1332" s="37">
        <v>8</v>
      </c>
      <c r="AY1332" s="37">
        <v>0.19148936170212766</v>
      </c>
      <c r="AZ1332" s="37">
        <v>5.4776395871923803E-2</v>
      </c>
      <c r="BA1332" s="37">
        <f t="shared" si="105"/>
        <v>0.24626575757405145</v>
      </c>
    </row>
    <row r="1333" spans="9:53" x14ac:dyDescent="0.2">
      <c r="I1333" s="15" t="s">
        <v>18237</v>
      </c>
      <c r="J1333" s="43">
        <v>5000</v>
      </c>
      <c r="K1333" s="43">
        <v>10</v>
      </c>
      <c r="L1333" s="43">
        <v>2</v>
      </c>
      <c r="M1333" s="43">
        <v>1E-3</v>
      </c>
      <c r="N1333" s="43">
        <v>9</v>
      </c>
      <c r="O1333" s="43">
        <v>0.24468085106382978</v>
      </c>
      <c r="P1333" s="43">
        <v>0.11202767429483766</v>
      </c>
      <c r="Q1333" s="43">
        <f t="shared" si="102"/>
        <v>0.35670852535866743</v>
      </c>
      <c r="R1333" s="42"/>
      <c r="S1333" s="15" t="s">
        <v>3799</v>
      </c>
      <c r="T1333" s="37">
        <v>5000</v>
      </c>
      <c r="U1333" s="37">
        <v>1E-3</v>
      </c>
      <c r="V1333" s="37">
        <v>1.0000000000000001E-5</v>
      </c>
      <c r="W1333" s="37">
        <v>9</v>
      </c>
      <c r="X1333" s="37">
        <v>0.30851063829787234</v>
      </c>
      <c r="Y1333" s="37">
        <v>0</v>
      </c>
      <c r="Z1333" s="37">
        <f t="shared" si="103"/>
        <v>0.30851063829787234</v>
      </c>
      <c r="AA1333" s="42"/>
      <c r="AJ1333" s="15" t="s">
        <v>10343</v>
      </c>
      <c r="AK1333" s="43">
        <v>5000</v>
      </c>
      <c r="AL1333" s="43">
        <v>10</v>
      </c>
      <c r="AM1333" s="43">
        <v>2</v>
      </c>
      <c r="AN1333" s="43">
        <v>1E-3</v>
      </c>
      <c r="AO1333" s="43">
        <v>9</v>
      </c>
      <c r="AP1333" s="43">
        <v>0.20212765957446807</v>
      </c>
      <c r="AQ1333" s="43">
        <v>5.1526974303780372E-2</v>
      </c>
      <c r="AR1333" s="43">
        <f t="shared" si="104"/>
        <v>0.25365463387824844</v>
      </c>
      <c r="AS1333" s="42"/>
      <c r="AT1333" s="15" t="s">
        <v>12140</v>
      </c>
      <c r="AU1333" s="37">
        <v>5000</v>
      </c>
      <c r="AV1333" s="37">
        <v>1E-3</v>
      </c>
      <c r="AW1333" s="37">
        <v>1.0000000000000001E-5</v>
      </c>
      <c r="AX1333" s="37">
        <v>9</v>
      </c>
      <c r="AY1333" s="37">
        <v>0.19148936170212766</v>
      </c>
      <c r="AZ1333" s="37">
        <v>4.3769241065453081E-2</v>
      </c>
      <c r="BA1333" s="37">
        <f t="shared" si="105"/>
        <v>0.23525860276758073</v>
      </c>
    </row>
    <row r="1334" spans="9:53" x14ac:dyDescent="0.2">
      <c r="I1334" s="15" t="s">
        <v>18238</v>
      </c>
      <c r="J1334" s="43">
        <v>5000</v>
      </c>
      <c r="K1334" s="43">
        <v>10</v>
      </c>
      <c r="L1334" s="43">
        <v>2</v>
      </c>
      <c r="M1334" s="43">
        <v>0.01</v>
      </c>
      <c r="N1334" s="43">
        <v>0</v>
      </c>
      <c r="O1334" s="43">
        <v>0.25531914893617019</v>
      </c>
      <c r="P1334" s="43">
        <v>0.12371820482088158</v>
      </c>
      <c r="Q1334" s="43">
        <f t="shared" si="102"/>
        <v>0.37903735375705178</v>
      </c>
      <c r="R1334" s="42"/>
      <c r="S1334" s="15" t="s">
        <v>3800</v>
      </c>
      <c r="T1334" s="37">
        <v>5000</v>
      </c>
      <c r="U1334" s="37">
        <v>1E-3</v>
      </c>
      <c r="V1334" s="37">
        <v>1E-4</v>
      </c>
      <c r="W1334" s="37">
        <v>0</v>
      </c>
      <c r="X1334" s="37">
        <v>0.30851063829787234</v>
      </c>
      <c r="Y1334" s="37">
        <v>0</v>
      </c>
      <c r="Z1334" s="37">
        <f t="shared" si="103"/>
        <v>0.30851063829787234</v>
      </c>
      <c r="AA1334" s="42"/>
      <c r="AJ1334" s="15" t="s">
        <v>10344</v>
      </c>
      <c r="AK1334" s="43">
        <v>5000</v>
      </c>
      <c r="AL1334" s="43">
        <v>10</v>
      </c>
      <c r="AM1334" s="43">
        <v>2</v>
      </c>
      <c r="AN1334" s="43">
        <v>0.01</v>
      </c>
      <c r="AO1334" s="43">
        <v>0</v>
      </c>
      <c r="AP1334" s="43">
        <v>0.14893617021276595</v>
      </c>
      <c r="AQ1334" s="43">
        <v>5.948446794448085E-3</v>
      </c>
      <c r="AR1334" s="43">
        <f t="shared" si="104"/>
        <v>0.15488461700721404</v>
      </c>
      <c r="AS1334" s="42"/>
      <c r="AT1334" s="15" t="s">
        <v>12141</v>
      </c>
      <c r="AU1334" s="37">
        <v>5000</v>
      </c>
      <c r="AV1334" s="37">
        <v>1E-3</v>
      </c>
      <c r="AW1334" s="37">
        <v>1E-4</v>
      </c>
      <c r="AX1334" s="37">
        <v>0</v>
      </c>
      <c r="AY1334" s="37">
        <v>0.18085106382978725</v>
      </c>
      <c r="AZ1334" s="37">
        <v>4.4992743105950667E-2</v>
      </c>
      <c r="BA1334" s="37">
        <f t="shared" si="105"/>
        <v>0.22584380693573791</v>
      </c>
    </row>
    <row r="1335" spans="9:53" x14ac:dyDescent="0.2">
      <c r="I1335" s="15" t="s">
        <v>18239</v>
      </c>
      <c r="J1335" s="43">
        <v>5000</v>
      </c>
      <c r="K1335" s="43">
        <v>10</v>
      </c>
      <c r="L1335" s="43">
        <v>2</v>
      </c>
      <c r="M1335" s="43">
        <v>0.01</v>
      </c>
      <c r="N1335" s="43">
        <v>1</v>
      </c>
      <c r="O1335" s="43">
        <v>0.26595744680851063</v>
      </c>
      <c r="P1335" s="43">
        <v>0.13635153129161115</v>
      </c>
      <c r="Q1335" s="43">
        <f t="shared" si="102"/>
        <v>0.40230897810012178</v>
      </c>
      <c r="R1335" s="42"/>
      <c r="S1335" s="15" t="s">
        <v>3801</v>
      </c>
      <c r="T1335" s="37">
        <v>5000</v>
      </c>
      <c r="U1335" s="37">
        <v>1E-3</v>
      </c>
      <c r="V1335" s="37">
        <v>1E-4</v>
      </c>
      <c r="W1335" s="37">
        <v>1</v>
      </c>
      <c r="X1335" s="37">
        <v>0.30851063829787234</v>
      </c>
      <c r="Y1335" s="37">
        <v>0</v>
      </c>
      <c r="Z1335" s="37">
        <f t="shared" si="103"/>
        <v>0.30851063829787234</v>
      </c>
      <c r="AA1335" s="42"/>
      <c r="AJ1335" s="15" t="s">
        <v>10345</v>
      </c>
      <c r="AK1335" s="43">
        <v>5000</v>
      </c>
      <c r="AL1335" s="43">
        <v>10</v>
      </c>
      <c r="AM1335" s="43">
        <v>2</v>
      </c>
      <c r="AN1335" s="43">
        <v>0.01</v>
      </c>
      <c r="AO1335" s="43">
        <v>1</v>
      </c>
      <c r="AP1335" s="43">
        <v>0.20212765957446807</v>
      </c>
      <c r="AQ1335" s="43">
        <v>5.3818279425580456E-2</v>
      </c>
      <c r="AR1335" s="43">
        <f t="shared" si="104"/>
        <v>0.25594593900004853</v>
      </c>
      <c r="AS1335" s="42"/>
      <c r="AT1335" s="15" t="s">
        <v>12142</v>
      </c>
      <c r="AU1335" s="37">
        <v>5000</v>
      </c>
      <c r="AV1335" s="37">
        <v>1E-3</v>
      </c>
      <c r="AW1335" s="37">
        <v>1E-4</v>
      </c>
      <c r="AX1335" s="37">
        <v>1</v>
      </c>
      <c r="AY1335" s="37">
        <v>7.4468085106382975E-2</v>
      </c>
      <c r="AZ1335" s="37">
        <v>-7.4215158281886268E-2</v>
      </c>
      <c r="BA1335" s="37">
        <f t="shared" si="105"/>
        <v>2.5292682449670756E-4</v>
      </c>
    </row>
    <row r="1336" spans="9:53" x14ac:dyDescent="0.2">
      <c r="I1336" s="15" t="s">
        <v>18240</v>
      </c>
      <c r="J1336" s="43">
        <v>5000</v>
      </c>
      <c r="K1336" s="43">
        <v>10</v>
      </c>
      <c r="L1336" s="43">
        <v>2</v>
      </c>
      <c r="M1336" s="43">
        <v>0.01</v>
      </c>
      <c r="N1336" s="43">
        <v>2</v>
      </c>
      <c r="O1336" s="43">
        <v>0.25531914893617019</v>
      </c>
      <c r="P1336" s="43">
        <v>0.12254967328977194</v>
      </c>
      <c r="Q1336" s="43">
        <f t="shared" si="102"/>
        <v>0.37786882222594215</v>
      </c>
      <c r="R1336" s="42"/>
      <c r="S1336" s="15" t="s">
        <v>3802</v>
      </c>
      <c r="T1336" s="37">
        <v>5000</v>
      </c>
      <c r="U1336" s="37">
        <v>1E-3</v>
      </c>
      <c r="V1336" s="37">
        <v>1E-4</v>
      </c>
      <c r="W1336" s="37">
        <v>2</v>
      </c>
      <c r="X1336" s="37">
        <v>0.30851063829787234</v>
      </c>
      <c r="Y1336" s="37">
        <v>0</v>
      </c>
      <c r="Z1336" s="37">
        <f t="shared" si="103"/>
        <v>0.30851063829787234</v>
      </c>
      <c r="AA1336" s="42"/>
      <c r="AJ1336" s="15" t="s">
        <v>10346</v>
      </c>
      <c r="AK1336" s="43">
        <v>5000</v>
      </c>
      <c r="AL1336" s="43">
        <v>10</v>
      </c>
      <c r="AM1336" s="43">
        <v>2</v>
      </c>
      <c r="AN1336" s="43">
        <v>0.01</v>
      </c>
      <c r="AO1336" s="43">
        <v>2</v>
      </c>
      <c r="AP1336" s="43">
        <v>0.11702127659574468</v>
      </c>
      <c r="AQ1336" s="43">
        <v>-4.7670202766214614E-2</v>
      </c>
      <c r="AR1336" s="43">
        <f t="shared" si="104"/>
        <v>6.9351073829530069E-2</v>
      </c>
      <c r="AS1336" s="42"/>
      <c r="AT1336" s="15" t="s">
        <v>12143</v>
      </c>
      <c r="AU1336" s="37">
        <v>5000</v>
      </c>
      <c r="AV1336" s="37">
        <v>1E-3</v>
      </c>
      <c r="AW1336" s="37">
        <v>1E-4</v>
      </c>
      <c r="AX1336" s="37">
        <v>2</v>
      </c>
      <c r="AY1336" s="37">
        <v>0.1276595744680851</v>
      </c>
      <c r="AZ1336" s="37">
        <v>-2.5681969394544268E-2</v>
      </c>
      <c r="BA1336" s="37">
        <f t="shared" si="105"/>
        <v>0.10197760507354083</v>
      </c>
    </row>
    <row r="1337" spans="9:53" x14ac:dyDescent="0.2">
      <c r="I1337" s="15" t="s">
        <v>18241</v>
      </c>
      <c r="J1337" s="43">
        <v>5000</v>
      </c>
      <c r="K1337" s="43">
        <v>10</v>
      </c>
      <c r="L1337" s="43">
        <v>2</v>
      </c>
      <c r="M1337" s="43">
        <v>0.01</v>
      </c>
      <c r="N1337" s="43">
        <v>3</v>
      </c>
      <c r="O1337" s="43">
        <v>0.25531914893617019</v>
      </c>
      <c r="P1337" s="43">
        <v>0.1177259318852239</v>
      </c>
      <c r="Q1337" s="43">
        <f t="shared" si="102"/>
        <v>0.37304508082139409</v>
      </c>
      <c r="R1337" s="42"/>
      <c r="S1337" s="15" t="s">
        <v>3803</v>
      </c>
      <c r="T1337" s="37">
        <v>5000</v>
      </c>
      <c r="U1337" s="37">
        <v>1E-3</v>
      </c>
      <c r="V1337" s="37">
        <v>1E-4</v>
      </c>
      <c r="W1337" s="37">
        <v>3</v>
      </c>
      <c r="X1337" s="37">
        <v>0.30851063829787234</v>
      </c>
      <c r="Y1337" s="37">
        <v>0</v>
      </c>
      <c r="Z1337" s="37">
        <f t="shared" si="103"/>
        <v>0.30851063829787234</v>
      </c>
      <c r="AA1337" s="42"/>
      <c r="AJ1337" s="15" t="s">
        <v>10347</v>
      </c>
      <c r="AK1337" s="43">
        <v>5000</v>
      </c>
      <c r="AL1337" s="43">
        <v>10</v>
      </c>
      <c r="AM1337" s="43">
        <v>2</v>
      </c>
      <c r="AN1337" s="43">
        <v>0.01</v>
      </c>
      <c r="AO1337" s="43">
        <v>3</v>
      </c>
      <c r="AP1337" s="43">
        <v>0.11702127659574468</v>
      </c>
      <c r="AQ1337" s="43">
        <v>-2.9559250461863293E-2</v>
      </c>
      <c r="AR1337" s="43">
        <f t="shared" si="104"/>
        <v>8.746202613388139E-2</v>
      </c>
      <c r="AS1337" s="42"/>
      <c r="AT1337" s="15" t="s">
        <v>12144</v>
      </c>
      <c r="AU1337" s="37">
        <v>5000</v>
      </c>
      <c r="AV1337" s="37">
        <v>1E-3</v>
      </c>
      <c r="AW1337" s="37">
        <v>1E-4</v>
      </c>
      <c r="AX1337" s="37">
        <v>3</v>
      </c>
      <c r="AY1337" s="37">
        <v>0.10638297872340426</v>
      </c>
      <c r="AZ1337" s="37">
        <v>-2.9331247555729363E-2</v>
      </c>
      <c r="BA1337" s="37">
        <f t="shared" si="105"/>
        <v>7.7051731167674886E-2</v>
      </c>
    </row>
    <row r="1338" spans="9:53" x14ac:dyDescent="0.2">
      <c r="I1338" s="15" t="s">
        <v>18242</v>
      </c>
      <c r="J1338" s="43">
        <v>5000</v>
      </c>
      <c r="K1338" s="43">
        <v>10</v>
      </c>
      <c r="L1338" s="43">
        <v>2</v>
      </c>
      <c r="M1338" s="43">
        <v>0.01</v>
      </c>
      <c r="N1338" s="43">
        <v>4</v>
      </c>
      <c r="O1338" s="43">
        <v>0.25531914893617019</v>
      </c>
      <c r="P1338" s="43">
        <v>0.12008558438085046</v>
      </c>
      <c r="Q1338" s="43">
        <f t="shared" si="102"/>
        <v>0.37540473331702062</v>
      </c>
      <c r="R1338" s="42"/>
      <c r="S1338" s="15" t="s">
        <v>3804</v>
      </c>
      <c r="T1338" s="37">
        <v>5000</v>
      </c>
      <c r="U1338" s="37">
        <v>1E-3</v>
      </c>
      <c r="V1338" s="37">
        <v>1E-4</v>
      </c>
      <c r="W1338" s="37">
        <v>4</v>
      </c>
      <c r="X1338" s="37">
        <v>0.30851063829787234</v>
      </c>
      <c r="Y1338" s="37">
        <v>0</v>
      </c>
      <c r="Z1338" s="37">
        <f t="shared" si="103"/>
        <v>0.30851063829787234</v>
      </c>
      <c r="AA1338" s="42"/>
      <c r="AJ1338" s="15" t="s">
        <v>10348</v>
      </c>
      <c r="AK1338" s="43">
        <v>5000</v>
      </c>
      <c r="AL1338" s="43">
        <v>10</v>
      </c>
      <c r="AM1338" s="43">
        <v>2</v>
      </c>
      <c r="AN1338" s="43">
        <v>0.01</v>
      </c>
      <c r="AO1338" s="43">
        <v>4</v>
      </c>
      <c r="AP1338" s="43">
        <v>8.5106382978723402E-2</v>
      </c>
      <c r="AQ1338" s="43">
        <v>-7.1864226995491928E-2</v>
      </c>
      <c r="AR1338" s="43">
        <f t="shared" si="104"/>
        <v>1.3242155983231474E-2</v>
      </c>
      <c r="AS1338" s="42"/>
      <c r="AT1338" s="15" t="s">
        <v>12145</v>
      </c>
      <c r="AU1338" s="37">
        <v>5000</v>
      </c>
      <c r="AV1338" s="37">
        <v>1E-3</v>
      </c>
      <c r="AW1338" s="37">
        <v>1E-4</v>
      </c>
      <c r="AX1338" s="37">
        <v>4</v>
      </c>
      <c r="AY1338" s="37">
        <v>0.22340425531914893</v>
      </c>
      <c r="AZ1338" s="37">
        <v>9.364681019680357E-2</v>
      </c>
      <c r="BA1338" s="37">
        <f t="shared" si="105"/>
        <v>0.31705106551595252</v>
      </c>
    </row>
    <row r="1339" spans="9:53" x14ac:dyDescent="0.2">
      <c r="I1339" s="15" t="s">
        <v>18243</v>
      </c>
      <c r="J1339" s="43">
        <v>5000</v>
      </c>
      <c r="K1339" s="43">
        <v>10</v>
      </c>
      <c r="L1339" s="43">
        <v>2</v>
      </c>
      <c r="M1339" s="43">
        <v>0.01</v>
      </c>
      <c r="N1339" s="43">
        <v>5</v>
      </c>
      <c r="O1339" s="43">
        <v>0.26595744680851063</v>
      </c>
      <c r="P1339" s="43">
        <v>0.13496932515337426</v>
      </c>
      <c r="Q1339" s="43">
        <f t="shared" si="102"/>
        <v>0.40092677196188486</v>
      </c>
      <c r="R1339" s="42"/>
      <c r="S1339" s="15" t="s">
        <v>3805</v>
      </c>
      <c r="T1339" s="37">
        <v>5000</v>
      </c>
      <c r="U1339" s="37">
        <v>1E-3</v>
      </c>
      <c r="V1339" s="37">
        <v>1E-4</v>
      </c>
      <c r="W1339" s="37">
        <v>5</v>
      </c>
      <c r="X1339" s="37">
        <v>0.30851063829787234</v>
      </c>
      <c r="Y1339" s="37">
        <v>0</v>
      </c>
      <c r="Z1339" s="37">
        <f t="shared" si="103"/>
        <v>0.30851063829787234</v>
      </c>
      <c r="AA1339" s="42"/>
      <c r="AJ1339" s="15" t="s">
        <v>10349</v>
      </c>
      <c r="AK1339" s="43">
        <v>5000</v>
      </c>
      <c r="AL1339" s="43">
        <v>10</v>
      </c>
      <c r="AM1339" s="43">
        <v>2</v>
      </c>
      <c r="AN1339" s="43">
        <v>0.01</v>
      </c>
      <c r="AO1339" s="43">
        <v>5</v>
      </c>
      <c r="AP1339" s="43">
        <v>0.22340425531914893</v>
      </c>
      <c r="AQ1339" s="43">
        <v>8.7378640776699018E-2</v>
      </c>
      <c r="AR1339" s="43">
        <f t="shared" si="104"/>
        <v>0.31078289609584797</v>
      </c>
      <c r="AS1339" s="42"/>
      <c r="AT1339" s="15" t="s">
        <v>12146</v>
      </c>
      <c r="AU1339" s="37">
        <v>5000</v>
      </c>
      <c r="AV1339" s="37">
        <v>1E-3</v>
      </c>
      <c r="AW1339" s="37">
        <v>1E-4</v>
      </c>
      <c r="AX1339" s="37">
        <v>5</v>
      </c>
      <c r="AY1339" s="37">
        <v>0.15957446808510639</v>
      </c>
      <c r="AZ1339" s="37">
        <v>2.7501309586170787E-2</v>
      </c>
      <c r="BA1339" s="37">
        <f t="shared" si="105"/>
        <v>0.18707577767127717</v>
      </c>
    </row>
    <row r="1340" spans="9:53" x14ac:dyDescent="0.2">
      <c r="I1340" s="15" t="s">
        <v>18244</v>
      </c>
      <c r="J1340" s="43">
        <v>5000</v>
      </c>
      <c r="K1340" s="43">
        <v>10</v>
      </c>
      <c r="L1340" s="43">
        <v>2</v>
      </c>
      <c r="M1340" s="43">
        <v>0.01</v>
      </c>
      <c r="N1340" s="43">
        <v>6</v>
      </c>
      <c r="O1340" s="43">
        <v>0.25531914893617019</v>
      </c>
      <c r="P1340" s="43">
        <v>0.12430130423210005</v>
      </c>
      <c r="Q1340" s="43">
        <f t="shared" si="102"/>
        <v>0.37962045316827026</v>
      </c>
      <c r="R1340" s="42"/>
      <c r="S1340" s="15" t="s">
        <v>3806</v>
      </c>
      <c r="T1340" s="37">
        <v>5000</v>
      </c>
      <c r="U1340" s="37">
        <v>1E-3</v>
      </c>
      <c r="V1340" s="37">
        <v>1E-4</v>
      </c>
      <c r="W1340" s="37">
        <v>6</v>
      </c>
      <c r="X1340" s="37">
        <v>0.30851063829787234</v>
      </c>
      <c r="Y1340" s="37">
        <v>0</v>
      </c>
      <c r="Z1340" s="37">
        <f t="shared" si="103"/>
        <v>0.30851063829787234</v>
      </c>
      <c r="AA1340" s="42"/>
      <c r="AJ1340" s="15" t="s">
        <v>10350</v>
      </c>
      <c r="AK1340" s="43">
        <v>5000</v>
      </c>
      <c r="AL1340" s="43">
        <v>10</v>
      </c>
      <c r="AM1340" s="43">
        <v>2</v>
      </c>
      <c r="AN1340" s="43">
        <v>0.01</v>
      </c>
      <c r="AO1340" s="43">
        <v>6</v>
      </c>
      <c r="AP1340" s="43">
        <v>0.14893617021276595</v>
      </c>
      <c r="AQ1340" s="43">
        <v>2.1724990243267846E-2</v>
      </c>
      <c r="AR1340" s="43">
        <f t="shared" si="104"/>
        <v>0.1706611604560338</v>
      </c>
      <c r="AS1340" s="42"/>
      <c r="AT1340" s="15" t="s">
        <v>12147</v>
      </c>
      <c r="AU1340" s="37">
        <v>5000</v>
      </c>
      <c r="AV1340" s="37">
        <v>1E-3</v>
      </c>
      <c r="AW1340" s="37">
        <v>1E-4</v>
      </c>
      <c r="AX1340" s="37">
        <v>6</v>
      </c>
      <c r="AY1340" s="37">
        <v>0.14893617021276595</v>
      </c>
      <c r="AZ1340" s="37">
        <v>1.9940049524306013E-2</v>
      </c>
      <c r="BA1340" s="37">
        <f t="shared" si="105"/>
        <v>0.16887621973707195</v>
      </c>
    </row>
    <row r="1341" spans="9:53" x14ac:dyDescent="0.2">
      <c r="I1341" s="15" t="s">
        <v>18245</v>
      </c>
      <c r="J1341" s="43">
        <v>5000</v>
      </c>
      <c r="K1341" s="43">
        <v>10</v>
      </c>
      <c r="L1341" s="43">
        <v>2</v>
      </c>
      <c r="M1341" s="43">
        <v>0.01</v>
      </c>
      <c r="N1341" s="43">
        <v>7</v>
      </c>
      <c r="O1341" s="43">
        <v>0.26595744680851063</v>
      </c>
      <c r="P1341" s="43">
        <v>0.13519999999999999</v>
      </c>
      <c r="Q1341" s="43">
        <f t="shared" si="102"/>
        <v>0.40115744680851062</v>
      </c>
      <c r="R1341" s="42"/>
      <c r="S1341" s="15" t="s">
        <v>3807</v>
      </c>
      <c r="T1341" s="37">
        <v>5000</v>
      </c>
      <c r="U1341" s="37">
        <v>1E-3</v>
      </c>
      <c r="V1341" s="37">
        <v>1E-4</v>
      </c>
      <c r="W1341" s="37">
        <v>7</v>
      </c>
      <c r="X1341" s="37">
        <v>0.30851063829787234</v>
      </c>
      <c r="Y1341" s="37">
        <v>0</v>
      </c>
      <c r="Z1341" s="37">
        <f t="shared" si="103"/>
        <v>0.30851063829787234</v>
      </c>
      <c r="AA1341" s="42"/>
      <c r="AJ1341" s="15" t="s">
        <v>10351</v>
      </c>
      <c r="AK1341" s="43">
        <v>5000</v>
      </c>
      <c r="AL1341" s="43">
        <v>10</v>
      </c>
      <c r="AM1341" s="43">
        <v>2</v>
      </c>
      <c r="AN1341" s="43">
        <v>0.01</v>
      </c>
      <c r="AO1341" s="43">
        <v>7</v>
      </c>
      <c r="AP1341" s="43">
        <v>0.14893617021276595</v>
      </c>
      <c r="AQ1341" s="43">
        <v>-3.3355570380253765E-3</v>
      </c>
      <c r="AR1341" s="43">
        <f t="shared" si="104"/>
        <v>0.14560061317474057</v>
      </c>
      <c r="AS1341" s="42"/>
      <c r="AT1341" s="15" t="s">
        <v>12148</v>
      </c>
      <c r="AU1341" s="37">
        <v>5000</v>
      </c>
      <c r="AV1341" s="37">
        <v>1E-3</v>
      </c>
      <c r="AW1341" s="37">
        <v>1E-4</v>
      </c>
      <c r="AX1341" s="37">
        <v>7</v>
      </c>
      <c r="AY1341" s="37">
        <v>8.5106382978723402E-2</v>
      </c>
      <c r="AZ1341" s="37">
        <v>-6.8322981366459645E-2</v>
      </c>
      <c r="BA1341" s="37">
        <f t="shared" si="105"/>
        <v>1.6783401612263757E-2</v>
      </c>
    </row>
    <row r="1342" spans="9:53" x14ac:dyDescent="0.2">
      <c r="I1342" s="15" t="s">
        <v>18246</v>
      </c>
      <c r="J1342" s="43">
        <v>5000</v>
      </c>
      <c r="K1342" s="43">
        <v>10</v>
      </c>
      <c r="L1342" s="43">
        <v>2</v>
      </c>
      <c r="M1342" s="43">
        <v>0.01</v>
      </c>
      <c r="N1342" s="43">
        <v>8</v>
      </c>
      <c r="O1342" s="43">
        <v>0.24468085106382978</v>
      </c>
      <c r="P1342" s="43">
        <v>0.11226389997339717</v>
      </c>
      <c r="Q1342" s="43">
        <f t="shared" si="102"/>
        <v>0.35694475103722695</v>
      </c>
      <c r="R1342" s="42"/>
      <c r="S1342" s="15" t="s">
        <v>3808</v>
      </c>
      <c r="T1342" s="37">
        <v>5000</v>
      </c>
      <c r="U1342" s="37">
        <v>1E-3</v>
      </c>
      <c r="V1342" s="37">
        <v>1E-4</v>
      </c>
      <c r="W1342" s="37">
        <v>8</v>
      </c>
      <c r="X1342" s="37">
        <v>0.30851063829787234</v>
      </c>
      <c r="Y1342" s="37">
        <v>0</v>
      </c>
      <c r="Z1342" s="37">
        <f t="shared" si="103"/>
        <v>0.30851063829787234</v>
      </c>
      <c r="AA1342" s="42"/>
      <c r="AJ1342" s="15" t="s">
        <v>10352</v>
      </c>
      <c r="AK1342" s="43">
        <v>5000</v>
      </c>
      <c r="AL1342" s="43">
        <v>10</v>
      </c>
      <c r="AM1342" s="43">
        <v>2</v>
      </c>
      <c r="AN1342" s="43">
        <v>0.01</v>
      </c>
      <c r="AO1342" s="43">
        <v>8</v>
      </c>
      <c r="AP1342" s="43">
        <v>7.4468085106382975E-2</v>
      </c>
      <c r="AQ1342" s="43">
        <v>-7.9603960396039633E-2</v>
      </c>
      <c r="AR1342" s="43">
        <f t="shared" si="104"/>
        <v>-5.1358752896566578E-3</v>
      </c>
      <c r="AS1342" s="42"/>
      <c r="AT1342" s="15" t="s">
        <v>12149</v>
      </c>
      <c r="AU1342" s="37">
        <v>5000</v>
      </c>
      <c r="AV1342" s="37">
        <v>1E-3</v>
      </c>
      <c r="AW1342" s="37">
        <v>1E-4</v>
      </c>
      <c r="AX1342" s="37">
        <v>8</v>
      </c>
      <c r="AY1342" s="37">
        <v>7.4468085106382975E-2</v>
      </c>
      <c r="AZ1342" s="37">
        <v>-7.1681299960686659E-2</v>
      </c>
      <c r="BA1342" s="37">
        <f t="shared" si="105"/>
        <v>2.7867851456963161E-3</v>
      </c>
    </row>
    <row r="1343" spans="9:53" x14ac:dyDescent="0.2">
      <c r="I1343" s="15" t="s">
        <v>18247</v>
      </c>
      <c r="J1343" s="43">
        <v>5000</v>
      </c>
      <c r="K1343" s="43">
        <v>10</v>
      </c>
      <c r="L1343" s="43">
        <v>2</v>
      </c>
      <c r="M1343" s="43">
        <v>0.01</v>
      </c>
      <c r="N1343" s="43">
        <v>9</v>
      </c>
      <c r="O1343" s="43">
        <v>0.26595744680851063</v>
      </c>
      <c r="P1343" s="43">
        <v>0.1341609931918302</v>
      </c>
      <c r="Q1343" s="43">
        <f t="shared" si="102"/>
        <v>0.4001184400003408</v>
      </c>
      <c r="R1343" s="42"/>
      <c r="S1343" s="15" t="s">
        <v>3809</v>
      </c>
      <c r="T1343" s="37">
        <v>5000</v>
      </c>
      <c r="U1343" s="37">
        <v>1E-3</v>
      </c>
      <c r="V1343" s="37">
        <v>1E-4</v>
      </c>
      <c r="W1343" s="37">
        <v>9</v>
      </c>
      <c r="X1343" s="37">
        <v>0.30851063829787234</v>
      </c>
      <c r="Y1343" s="37">
        <v>0</v>
      </c>
      <c r="Z1343" s="37">
        <f t="shared" si="103"/>
        <v>0.30851063829787234</v>
      </c>
      <c r="AA1343" s="42"/>
      <c r="AJ1343" s="15" t="s">
        <v>10353</v>
      </c>
      <c r="AK1343" s="43">
        <v>5000</v>
      </c>
      <c r="AL1343" s="43">
        <v>10</v>
      </c>
      <c r="AM1343" s="43">
        <v>2</v>
      </c>
      <c r="AN1343" s="43">
        <v>0.01</v>
      </c>
      <c r="AO1343" s="43">
        <v>9</v>
      </c>
      <c r="AP1343" s="43">
        <v>0.10638297872340426</v>
      </c>
      <c r="AQ1343" s="43">
        <v>-4.2376237623762358E-2</v>
      </c>
      <c r="AR1343" s="43">
        <f t="shared" si="104"/>
        <v>6.4006741099641898E-2</v>
      </c>
      <c r="AS1343" s="42"/>
      <c r="AT1343" s="15" t="s">
        <v>12150</v>
      </c>
      <c r="AU1343" s="37">
        <v>5000</v>
      </c>
      <c r="AV1343" s="37">
        <v>1E-3</v>
      </c>
      <c r="AW1343" s="37">
        <v>1E-4</v>
      </c>
      <c r="AX1343" s="37">
        <v>9</v>
      </c>
      <c r="AY1343" s="37">
        <v>0.15957446808510639</v>
      </c>
      <c r="AZ1343" s="37">
        <v>3.2064650677789353E-2</v>
      </c>
      <c r="BA1343" s="37">
        <f t="shared" si="105"/>
        <v>0.19163911876289574</v>
      </c>
    </row>
    <row r="1344" spans="9:53" x14ac:dyDescent="0.2">
      <c r="I1344" s="15" t="s">
        <v>18248</v>
      </c>
      <c r="J1344" s="43">
        <v>5000</v>
      </c>
      <c r="K1344" s="43">
        <v>10</v>
      </c>
      <c r="L1344" s="43">
        <v>2</v>
      </c>
      <c r="M1344" s="43">
        <v>0.1</v>
      </c>
      <c r="N1344" s="43">
        <v>0</v>
      </c>
      <c r="O1344" s="43">
        <v>0.26595744680851063</v>
      </c>
      <c r="P1344" s="43">
        <v>0.13277176093060569</v>
      </c>
      <c r="Q1344" s="43">
        <f t="shared" si="102"/>
        <v>0.39872920773911635</v>
      </c>
      <c r="R1344" s="42"/>
      <c r="S1344" s="15" t="s">
        <v>3810</v>
      </c>
      <c r="T1344" s="37">
        <v>5000</v>
      </c>
      <c r="U1344" s="37">
        <v>1E-3</v>
      </c>
      <c r="V1344" s="37">
        <v>1E-3</v>
      </c>
      <c r="W1344" s="37">
        <v>0</v>
      </c>
      <c r="X1344" s="37">
        <v>0.30851063829787234</v>
      </c>
      <c r="Y1344" s="37">
        <v>0</v>
      </c>
      <c r="Z1344" s="37">
        <f t="shared" si="103"/>
        <v>0.30851063829787234</v>
      </c>
      <c r="AA1344" s="42"/>
      <c r="AJ1344" s="15" t="s">
        <v>10354</v>
      </c>
      <c r="AK1344" s="43">
        <v>5000</v>
      </c>
      <c r="AL1344" s="43">
        <v>10</v>
      </c>
      <c r="AM1344" s="43">
        <v>2</v>
      </c>
      <c r="AN1344" s="43">
        <v>0.1</v>
      </c>
      <c r="AO1344" s="43">
        <v>0</v>
      </c>
      <c r="AP1344" s="43">
        <v>0.14893617021276595</v>
      </c>
      <c r="AQ1344" s="43">
        <v>-7.7727150897882779E-3</v>
      </c>
      <c r="AR1344" s="43">
        <f t="shared" si="104"/>
        <v>0.14116345512297768</v>
      </c>
      <c r="AS1344" s="42"/>
      <c r="AT1344" s="15" t="s">
        <v>12151</v>
      </c>
      <c r="AU1344" s="37">
        <v>5000</v>
      </c>
      <c r="AV1344" s="37">
        <v>1E-3</v>
      </c>
      <c r="AW1344" s="37">
        <v>1E-3</v>
      </c>
      <c r="AX1344" s="37">
        <v>0</v>
      </c>
      <c r="AY1344" s="37">
        <v>0.1276595744680851</v>
      </c>
      <c r="AZ1344" s="37">
        <v>-1.3010908135103172E-2</v>
      </c>
      <c r="BA1344" s="37">
        <f t="shared" si="105"/>
        <v>0.11464866633298193</v>
      </c>
    </row>
    <row r="1345" spans="9:53" x14ac:dyDescent="0.2">
      <c r="I1345" s="15" t="s">
        <v>18249</v>
      </c>
      <c r="J1345" s="43">
        <v>5000</v>
      </c>
      <c r="K1345" s="43">
        <v>10</v>
      </c>
      <c r="L1345" s="43">
        <v>2</v>
      </c>
      <c r="M1345" s="43">
        <v>0.1</v>
      </c>
      <c r="N1345" s="43">
        <v>1</v>
      </c>
      <c r="O1345" s="43">
        <v>0.27659574468085107</v>
      </c>
      <c r="P1345" s="43">
        <v>0.14373744139316813</v>
      </c>
      <c r="Q1345" s="43">
        <f t="shared" si="102"/>
        <v>0.4203331860740192</v>
      </c>
      <c r="R1345" s="42"/>
      <c r="S1345" s="15" t="s">
        <v>3811</v>
      </c>
      <c r="T1345" s="37">
        <v>5000</v>
      </c>
      <c r="U1345" s="37">
        <v>1E-3</v>
      </c>
      <c r="V1345" s="37">
        <v>1E-3</v>
      </c>
      <c r="W1345" s="37">
        <v>1</v>
      </c>
      <c r="X1345" s="37">
        <v>0.30851063829787234</v>
      </c>
      <c r="Y1345" s="37">
        <v>0</v>
      </c>
      <c r="Z1345" s="37">
        <f t="shared" si="103"/>
        <v>0.30851063829787234</v>
      </c>
      <c r="AA1345" s="42"/>
      <c r="AJ1345" s="15" t="s">
        <v>10355</v>
      </c>
      <c r="AK1345" s="43">
        <v>5000</v>
      </c>
      <c r="AL1345" s="43">
        <v>10</v>
      </c>
      <c r="AM1345" s="43">
        <v>2</v>
      </c>
      <c r="AN1345" s="43">
        <v>0.1</v>
      </c>
      <c r="AO1345" s="43">
        <v>1</v>
      </c>
      <c r="AP1345" s="43">
        <v>0.13829787234042554</v>
      </c>
      <c r="AQ1345" s="43">
        <v>-5.9453032104637349E-3</v>
      </c>
      <c r="AR1345" s="43">
        <f t="shared" si="104"/>
        <v>0.13235256912996179</v>
      </c>
      <c r="AS1345" s="42"/>
      <c r="AT1345" s="15" t="s">
        <v>12152</v>
      </c>
      <c r="AU1345" s="37">
        <v>5000</v>
      </c>
      <c r="AV1345" s="37">
        <v>1E-3</v>
      </c>
      <c r="AW1345" s="37">
        <v>1E-3</v>
      </c>
      <c r="AX1345" s="37">
        <v>1</v>
      </c>
      <c r="AY1345" s="37">
        <v>0.19148936170212766</v>
      </c>
      <c r="AZ1345" s="37">
        <v>6.4554144297499033E-2</v>
      </c>
      <c r="BA1345" s="37">
        <f t="shared" si="105"/>
        <v>0.25604350599962666</v>
      </c>
    </row>
    <row r="1346" spans="9:53" x14ac:dyDescent="0.2">
      <c r="I1346" s="15" t="s">
        <v>18250</v>
      </c>
      <c r="J1346" s="43">
        <v>5000</v>
      </c>
      <c r="K1346" s="43">
        <v>10</v>
      </c>
      <c r="L1346" s="43">
        <v>2</v>
      </c>
      <c r="M1346" s="43">
        <v>0.1</v>
      </c>
      <c r="N1346" s="43">
        <v>2</v>
      </c>
      <c r="O1346" s="43">
        <v>0.24468085106382978</v>
      </c>
      <c r="P1346" s="43">
        <v>0.11143655971242178</v>
      </c>
      <c r="Q1346" s="43">
        <f t="shared" si="102"/>
        <v>0.35611741077625159</v>
      </c>
      <c r="R1346" s="42"/>
      <c r="S1346" s="15" t="s">
        <v>3812</v>
      </c>
      <c r="T1346" s="37">
        <v>5000</v>
      </c>
      <c r="U1346" s="37">
        <v>1E-3</v>
      </c>
      <c r="V1346" s="37">
        <v>1E-3</v>
      </c>
      <c r="W1346" s="37">
        <v>2</v>
      </c>
      <c r="X1346" s="37">
        <v>0.30851063829787234</v>
      </c>
      <c r="Y1346" s="37">
        <v>0</v>
      </c>
      <c r="Z1346" s="37">
        <f t="shared" si="103"/>
        <v>0.30851063829787234</v>
      </c>
      <c r="AA1346" s="42"/>
      <c r="AJ1346" s="15" t="s">
        <v>10356</v>
      </c>
      <c r="AK1346" s="43">
        <v>5000</v>
      </c>
      <c r="AL1346" s="43">
        <v>10</v>
      </c>
      <c r="AM1346" s="43">
        <v>2</v>
      </c>
      <c r="AN1346" s="43">
        <v>0.1</v>
      </c>
      <c r="AO1346" s="43">
        <v>2</v>
      </c>
      <c r="AP1346" s="43">
        <v>0.13829787234042554</v>
      </c>
      <c r="AQ1346" s="43">
        <v>-6.8764877016662205E-3</v>
      </c>
      <c r="AR1346" s="43">
        <f t="shared" si="104"/>
        <v>0.13142138463875933</v>
      </c>
      <c r="AS1346" s="42"/>
      <c r="AT1346" s="15" t="s">
        <v>12153</v>
      </c>
      <c r="AU1346" s="37">
        <v>5000</v>
      </c>
      <c r="AV1346" s="37">
        <v>1E-3</v>
      </c>
      <c r="AW1346" s="37">
        <v>1E-3</v>
      </c>
      <c r="AX1346" s="37">
        <v>2</v>
      </c>
      <c r="AY1346" s="37">
        <v>0.20212765957446807</v>
      </c>
      <c r="AZ1346" s="37">
        <v>6.5977742448330684E-2</v>
      </c>
      <c r="BA1346" s="37">
        <f t="shared" si="105"/>
        <v>0.26810540202279876</v>
      </c>
    </row>
    <row r="1347" spans="9:53" x14ac:dyDescent="0.2">
      <c r="I1347" s="15" t="s">
        <v>18251</v>
      </c>
      <c r="J1347" s="43">
        <v>5000</v>
      </c>
      <c r="K1347" s="43">
        <v>10</v>
      </c>
      <c r="L1347" s="43">
        <v>2</v>
      </c>
      <c r="M1347" s="43">
        <v>0.1</v>
      </c>
      <c r="N1347" s="43">
        <v>3</v>
      </c>
      <c r="O1347" s="43">
        <v>0.24468085106382978</v>
      </c>
      <c r="P1347" s="43">
        <v>0.11072618254497001</v>
      </c>
      <c r="Q1347" s="43">
        <f t="shared" si="102"/>
        <v>0.35540703360879977</v>
      </c>
      <c r="R1347" s="42"/>
      <c r="S1347" s="15" t="s">
        <v>3813</v>
      </c>
      <c r="T1347" s="37">
        <v>5000</v>
      </c>
      <c r="U1347" s="37">
        <v>1E-3</v>
      </c>
      <c r="V1347" s="37">
        <v>1E-3</v>
      </c>
      <c r="W1347" s="37">
        <v>3</v>
      </c>
      <c r="X1347" s="37">
        <v>0.30851063829787234</v>
      </c>
      <c r="Y1347" s="37">
        <v>0</v>
      </c>
      <c r="Z1347" s="37">
        <f t="shared" si="103"/>
        <v>0.30851063829787234</v>
      </c>
      <c r="AA1347" s="42"/>
      <c r="AJ1347" s="15" t="s">
        <v>10357</v>
      </c>
      <c r="AK1347" s="43">
        <v>5000</v>
      </c>
      <c r="AL1347" s="43">
        <v>10</v>
      </c>
      <c r="AM1347" s="43">
        <v>2</v>
      </c>
      <c r="AN1347" s="43">
        <v>0.1</v>
      </c>
      <c r="AO1347" s="43">
        <v>3</v>
      </c>
      <c r="AP1347" s="43">
        <v>0.11702127659574468</v>
      </c>
      <c r="AQ1347" s="43">
        <v>-3.3103813559322036E-2</v>
      </c>
      <c r="AR1347" s="43">
        <f t="shared" si="104"/>
        <v>8.391746303642264E-2</v>
      </c>
      <c r="AS1347" s="42"/>
      <c r="AT1347" s="15" t="s">
        <v>12154</v>
      </c>
      <c r="AU1347" s="37">
        <v>5000</v>
      </c>
      <c r="AV1347" s="37">
        <v>1E-3</v>
      </c>
      <c r="AW1347" s="37">
        <v>1E-3</v>
      </c>
      <c r="AX1347" s="37">
        <v>3</v>
      </c>
      <c r="AY1347" s="37">
        <v>0.15957446808510639</v>
      </c>
      <c r="AZ1347" s="37">
        <v>3.0168473292412169E-2</v>
      </c>
      <c r="BA1347" s="37">
        <f t="shared" si="105"/>
        <v>0.18974294137751857</v>
      </c>
    </row>
    <row r="1348" spans="9:53" x14ac:dyDescent="0.2">
      <c r="I1348" s="15" t="s">
        <v>18252</v>
      </c>
      <c r="J1348" s="43">
        <v>5000</v>
      </c>
      <c r="K1348" s="43">
        <v>10</v>
      </c>
      <c r="L1348" s="43">
        <v>2</v>
      </c>
      <c r="M1348" s="43">
        <v>0.1</v>
      </c>
      <c r="N1348" s="43">
        <v>4</v>
      </c>
      <c r="O1348" s="43">
        <v>0.27659574468085107</v>
      </c>
      <c r="P1348" s="43">
        <v>0.1437374413931681</v>
      </c>
      <c r="Q1348" s="43">
        <f t="shared" ref="Q1348:Q1411" si="106">O1348+P1348</f>
        <v>0.42033318607401915</v>
      </c>
      <c r="R1348" s="42"/>
      <c r="S1348" s="15" t="s">
        <v>3814</v>
      </c>
      <c r="T1348" s="37">
        <v>5000</v>
      </c>
      <c r="U1348" s="37">
        <v>1E-3</v>
      </c>
      <c r="V1348" s="37">
        <v>1E-3</v>
      </c>
      <c r="W1348" s="37">
        <v>4</v>
      </c>
      <c r="X1348" s="37">
        <v>0.30851063829787234</v>
      </c>
      <c r="Y1348" s="37">
        <v>0</v>
      </c>
      <c r="Z1348" s="37">
        <f t="shared" ref="Z1348:Z1411" si="107">X1348+Y1348</f>
        <v>0.30851063829787234</v>
      </c>
      <c r="AA1348" s="42"/>
      <c r="AJ1348" s="15" t="s">
        <v>10358</v>
      </c>
      <c r="AK1348" s="43">
        <v>5000</v>
      </c>
      <c r="AL1348" s="43">
        <v>10</v>
      </c>
      <c r="AM1348" s="43">
        <v>2</v>
      </c>
      <c r="AN1348" s="43">
        <v>0.1</v>
      </c>
      <c r="AO1348" s="43">
        <v>4</v>
      </c>
      <c r="AP1348" s="43">
        <v>0.13829787234042554</v>
      </c>
      <c r="AQ1348" s="43">
        <v>-1.7370390165686818E-2</v>
      </c>
      <c r="AR1348" s="43">
        <f t="shared" ref="AR1348:AR1411" si="108">AP1348+AQ1348</f>
        <v>0.12092748217473873</v>
      </c>
      <c r="AS1348" s="42"/>
      <c r="AT1348" s="15" t="s">
        <v>12155</v>
      </c>
      <c r="AU1348" s="37">
        <v>5000</v>
      </c>
      <c r="AV1348" s="37">
        <v>1E-3</v>
      </c>
      <c r="AW1348" s="37">
        <v>1E-3</v>
      </c>
      <c r="AX1348" s="37">
        <v>4</v>
      </c>
      <c r="AY1348" s="37">
        <v>0.11702127659574468</v>
      </c>
      <c r="AZ1348" s="37">
        <v>-2.8202424881391672E-2</v>
      </c>
      <c r="BA1348" s="37">
        <f t="shared" ref="BA1348:BA1411" si="109">AY1348+AZ1348</f>
        <v>8.8818851714353012E-2</v>
      </c>
    </row>
    <row r="1349" spans="9:53" x14ac:dyDescent="0.2">
      <c r="I1349" s="15" t="s">
        <v>18253</v>
      </c>
      <c r="J1349" s="43">
        <v>5000</v>
      </c>
      <c r="K1349" s="43">
        <v>10</v>
      </c>
      <c r="L1349" s="43">
        <v>2</v>
      </c>
      <c r="M1349" s="43">
        <v>0.1</v>
      </c>
      <c r="N1349" s="43">
        <v>5</v>
      </c>
      <c r="O1349" s="43">
        <v>0.27659574468085107</v>
      </c>
      <c r="P1349" s="43">
        <v>0.14327838091408662</v>
      </c>
      <c r="Q1349" s="43">
        <f t="shared" si="106"/>
        <v>0.4198741255949377</v>
      </c>
      <c r="R1349" s="42"/>
      <c r="S1349" s="15" t="s">
        <v>3815</v>
      </c>
      <c r="T1349" s="37">
        <v>5000</v>
      </c>
      <c r="U1349" s="37">
        <v>1E-3</v>
      </c>
      <c r="V1349" s="37">
        <v>1E-3</v>
      </c>
      <c r="W1349" s="37">
        <v>5</v>
      </c>
      <c r="X1349" s="37">
        <v>0.30851063829787234</v>
      </c>
      <c r="Y1349" s="37">
        <v>0</v>
      </c>
      <c r="Z1349" s="37">
        <f t="shared" si="107"/>
        <v>0.30851063829787234</v>
      </c>
      <c r="AA1349" s="42"/>
      <c r="AJ1349" s="15" t="s">
        <v>10359</v>
      </c>
      <c r="AK1349" s="43">
        <v>5000</v>
      </c>
      <c r="AL1349" s="43">
        <v>10</v>
      </c>
      <c r="AM1349" s="43">
        <v>2</v>
      </c>
      <c r="AN1349" s="43">
        <v>0.1</v>
      </c>
      <c r="AO1349" s="43">
        <v>5</v>
      </c>
      <c r="AP1349" s="43">
        <v>0.1276595744680851</v>
      </c>
      <c r="AQ1349" s="43">
        <v>-1.0389610389610676E-3</v>
      </c>
      <c r="AR1349" s="43">
        <f t="shared" si="108"/>
        <v>0.12662061342912403</v>
      </c>
      <c r="AS1349" s="42"/>
      <c r="AT1349" s="15" t="s">
        <v>12156</v>
      </c>
      <c r="AU1349" s="37">
        <v>5000</v>
      </c>
      <c r="AV1349" s="37">
        <v>1E-3</v>
      </c>
      <c r="AW1349" s="37">
        <v>1E-3</v>
      </c>
      <c r="AX1349" s="37">
        <v>5</v>
      </c>
      <c r="AY1349" s="37">
        <v>0.15957446808510639</v>
      </c>
      <c r="AZ1349" s="37">
        <v>2.0316622691292887E-2</v>
      </c>
      <c r="BA1349" s="37">
        <f t="shared" si="109"/>
        <v>0.17989109077639928</v>
      </c>
    </row>
    <row r="1350" spans="9:53" x14ac:dyDescent="0.2">
      <c r="I1350" s="15" t="s">
        <v>18254</v>
      </c>
      <c r="J1350" s="43">
        <v>5000</v>
      </c>
      <c r="K1350" s="43">
        <v>10</v>
      </c>
      <c r="L1350" s="43">
        <v>2</v>
      </c>
      <c r="M1350" s="43">
        <v>0.1</v>
      </c>
      <c r="N1350" s="43">
        <v>6</v>
      </c>
      <c r="O1350" s="43">
        <v>0.23404255319148937</v>
      </c>
      <c r="P1350" s="43">
        <v>0.10035889937524922</v>
      </c>
      <c r="Q1350" s="43">
        <f t="shared" si="106"/>
        <v>0.33440145256673859</v>
      </c>
      <c r="R1350" s="42"/>
      <c r="S1350" s="15" t="s">
        <v>3816</v>
      </c>
      <c r="T1350" s="37">
        <v>5000</v>
      </c>
      <c r="U1350" s="37">
        <v>1E-3</v>
      </c>
      <c r="V1350" s="37">
        <v>1E-3</v>
      </c>
      <c r="W1350" s="37">
        <v>6</v>
      </c>
      <c r="X1350" s="37">
        <v>0.30851063829787234</v>
      </c>
      <c r="Y1350" s="37">
        <v>0</v>
      </c>
      <c r="Z1350" s="37">
        <f t="shared" si="107"/>
        <v>0.30851063829787234</v>
      </c>
      <c r="AA1350" s="42"/>
      <c r="AJ1350" s="15" t="s">
        <v>10360</v>
      </c>
      <c r="AK1350" s="43">
        <v>5000</v>
      </c>
      <c r="AL1350" s="43">
        <v>10</v>
      </c>
      <c r="AM1350" s="43">
        <v>2</v>
      </c>
      <c r="AN1350" s="43">
        <v>0.1</v>
      </c>
      <c r="AO1350" s="43">
        <v>6</v>
      </c>
      <c r="AP1350" s="43">
        <v>0.21276595744680851</v>
      </c>
      <c r="AQ1350" s="43">
        <v>8.4254870984728794E-2</v>
      </c>
      <c r="AR1350" s="43">
        <f t="shared" si="108"/>
        <v>0.29702082843153732</v>
      </c>
      <c r="AS1350" s="42"/>
      <c r="AT1350" s="15" t="s">
        <v>12157</v>
      </c>
      <c r="AU1350" s="37">
        <v>5000</v>
      </c>
      <c r="AV1350" s="37">
        <v>1E-3</v>
      </c>
      <c r="AW1350" s="37">
        <v>1E-3</v>
      </c>
      <c r="AX1350" s="37">
        <v>6</v>
      </c>
      <c r="AY1350" s="37">
        <v>0.15957446808510639</v>
      </c>
      <c r="AZ1350" s="37">
        <v>2.584284402466221E-2</v>
      </c>
      <c r="BA1350" s="37">
        <f t="shared" si="109"/>
        <v>0.18541731210976861</v>
      </c>
    </row>
    <row r="1351" spans="9:53" x14ac:dyDescent="0.2">
      <c r="I1351" s="15" t="s">
        <v>18255</v>
      </c>
      <c r="J1351" s="43">
        <v>5000</v>
      </c>
      <c r="K1351" s="43">
        <v>10</v>
      </c>
      <c r="L1351" s="43">
        <v>2</v>
      </c>
      <c r="M1351" s="43">
        <v>0.1</v>
      </c>
      <c r="N1351" s="43">
        <v>7</v>
      </c>
      <c r="O1351" s="43">
        <v>0.26595744680851063</v>
      </c>
      <c r="P1351" s="43">
        <v>0.13715578023147532</v>
      </c>
      <c r="Q1351" s="43">
        <f t="shared" si="106"/>
        <v>0.40311322703998598</v>
      </c>
      <c r="R1351" s="42"/>
      <c r="S1351" s="15" t="s">
        <v>3817</v>
      </c>
      <c r="T1351" s="37">
        <v>5000</v>
      </c>
      <c r="U1351" s="37">
        <v>1E-3</v>
      </c>
      <c r="V1351" s="37">
        <v>1E-3</v>
      </c>
      <c r="W1351" s="37">
        <v>7</v>
      </c>
      <c r="X1351" s="37">
        <v>0.30851063829787234</v>
      </c>
      <c r="Y1351" s="37">
        <v>0</v>
      </c>
      <c r="Z1351" s="37">
        <f t="shared" si="107"/>
        <v>0.30851063829787234</v>
      </c>
      <c r="AA1351" s="42"/>
      <c r="AJ1351" s="15" t="s">
        <v>10361</v>
      </c>
      <c r="AK1351" s="43">
        <v>5000</v>
      </c>
      <c r="AL1351" s="43">
        <v>10</v>
      </c>
      <c r="AM1351" s="43">
        <v>2</v>
      </c>
      <c r="AN1351" s="43">
        <v>0.1</v>
      </c>
      <c r="AO1351" s="43">
        <v>7</v>
      </c>
      <c r="AP1351" s="43">
        <v>0.14893617021276595</v>
      </c>
      <c r="AQ1351" s="43">
        <v>1.3899816417519011E-2</v>
      </c>
      <c r="AR1351" s="43">
        <f t="shared" si="108"/>
        <v>0.16283598663028495</v>
      </c>
      <c r="AS1351" s="42"/>
      <c r="AT1351" s="15" t="s">
        <v>12158</v>
      </c>
      <c r="AU1351" s="37">
        <v>5000</v>
      </c>
      <c r="AV1351" s="37">
        <v>1E-3</v>
      </c>
      <c r="AW1351" s="37">
        <v>1E-3</v>
      </c>
      <c r="AX1351" s="37">
        <v>7</v>
      </c>
      <c r="AY1351" s="37">
        <v>0.14893617021276595</v>
      </c>
      <c r="AZ1351" s="37">
        <v>2.7847765548335555E-3</v>
      </c>
      <c r="BA1351" s="37">
        <f t="shared" si="109"/>
        <v>0.15172094676759951</v>
      </c>
    </row>
    <row r="1352" spans="9:53" x14ac:dyDescent="0.2">
      <c r="I1352" s="15" t="s">
        <v>18256</v>
      </c>
      <c r="J1352" s="43">
        <v>5000</v>
      </c>
      <c r="K1352" s="43">
        <v>10</v>
      </c>
      <c r="L1352" s="43">
        <v>2</v>
      </c>
      <c r="M1352" s="43">
        <v>0.1</v>
      </c>
      <c r="N1352" s="43">
        <v>8</v>
      </c>
      <c r="O1352" s="43">
        <v>0.27659574468085107</v>
      </c>
      <c r="P1352" s="43">
        <v>0.14784695373950138</v>
      </c>
      <c r="Q1352" s="43">
        <f t="shared" si="106"/>
        <v>0.42444269842035243</v>
      </c>
      <c r="R1352" s="42"/>
      <c r="S1352" s="15" t="s">
        <v>3818</v>
      </c>
      <c r="T1352" s="37">
        <v>5000</v>
      </c>
      <c r="U1352" s="37">
        <v>1E-3</v>
      </c>
      <c r="V1352" s="37">
        <v>1E-3</v>
      </c>
      <c r="W1352" s="37">
        <v>8</v>
      </c>
      <c r="X1352" s="37">
        <v>0.30851063829787234</v>
      </c>
      <c r="Y1352" s="37">
        <v>0</v>
      </c>
      <c r="Z1352" s="37">
        <f t="shared" si="107"/>
        <v>0.30851063829787234</v>
      </c>
      <c r="AA1352" s="42"/>
      <c r="AJ1352" s="15" t="s">
        <v>10362</v>
      </c>
      <c r="AK1352" s="43">
        <v>5000</v>
      </c>
      <c r="AL1352" s="43">
        <v>10</v>
      </c>
      <c r="AM1352" s="43">
        <v>2</v>
      </c>
      <c r="AN1352" s="43">
        <v>0.1</v>
      </c>
      <c r="AO1352" s="43">
        <v>8</v>
      </c>
      <c r="AP1352" s="43">
        <v>6.3829787234042548E-2</v>
      </c>
      <c r="AQ1352" s="43">
        <v>-9.8247477429633592E-2</v>
      </c>
      <c r="AR1352" s="43">
        <f t="shared" si="108"/>
        <v>-3.4417690195591044E-2</v>
      </c>
      <c r="AS1352" s="42"/>
      <c r="AT1352" s="15" t="s">
        <v>12159</v>
      </c>
      <c r="AU1352" s="37">
        <v>5000</v>
      </c>
      <c r="AV1352" s="37">
        <v>1E-3</v>
      </c>
      <c r="AW1352" s="37">
        <v>1E-3</v>
      </c>
      <c r="AX1352" s="37">
        <v>8</v>
      </c>
      <c r="AY1352" s="37">
        <v>0.1702127659574468</v>
      </c>
      <c r="AZ1352" s="37">
        <v>3.9811419591409082E-2</v>
      </c>
      <c r="BA1352" s="37">
        <f t="shared" si="109"/>
        <v>0.21002418554885588</v>
      </c>
    </row>
    <row r="1353" spans="9:53" x14ac:dyDescent="0.2">
      <c r="I1353" s="15" t="s">
        <v>18257</v>
      </c>
      <c r="J1353" s="43">
        <v>5000</v>
      </c>
      <c r="K1353" s="43">
        <v>10</v>
      </c>
      <c r="L1353" s="43">
        <v>2</v>
      </c>
      <c r="M1353" s="43">
        <v>0.1</v>
      </c>
      <c r="N1353" s="43">
        <v>9</v>
      </c>
      <c r="O1353" s="43">
        <v>0.25531914893617019</v>
      </c>
      <c r="P1353" s="43">
        <v>0.11559139784946236</v>
      </c>
      <c r="Q1353" s="43">
        <f t="shared" si="106"/>
        <v>0.37091054678563257</v>
      </c>
      <c r="R1353" s="42"/>
      <c r="S1353" s="15" t="s">
        <v>3819</v>
      </c>
      <c r="T1353" s="37">
        <v>5000</v>
      </c>
      <c r="U1353" s="37">
        <v>1E-3</v>
      </c>
      <c r="V1353" s="37">
        <v>1E-3</v>
      </c>
      <c r="W1353" s="37">
        <v>9</v>
      </c>
      <c r="X1353" s="37">
        <v>0.30851063829787234</v>
      </c>
      <c r="Y1353" s="37">
        <v>0</v>
      </c>
      <c r="Z1353" s="37">
        <f t="shared" si="107"/>
        <v>0.30851063829787234</v>
      </c>
      <c r="AA1353" s="42"/>
      <c r="AJ1353" s="15" t="s">
        <v>10363</v>
      </c>
      <c r="AK1353" s="43">
        <v>5000</v>
      </c>
      <c r="AL1353" s="43">
        <v>10</v>
      </c>
      <c r="AM1353" s="43">
        <v>2</v>
      </c>
      <c r="AN1353" s="43">
        <v>0.1</v>
      </c>
      <c r="AO1353" s="43">
        <v>9</v>
      </c>
      <c r="AP1353" s="43">
        <v>9.5744680851063829E-2</v>
      </c>
      <c r="AQ1353" s="43">
        <v>-5.3811659192825108E-2</v>
      </c>
      <c r="AR1353" s="43">
        <f t="shared" si="108"/>
        <v>4.1933021658238721E-2</v>
      </c>
      <c r="AS1353" s="42"/>
      <c r="AT1353" s="15" t="s">
        <v>12160</v>
      </c>
      <c r="AU1353" s="37">
        <v>5000</v>
      </c>
      <c r="AV1353" s="37">
        <v>1E-3</v>
      </c>
      <c r="AW1353" s="37">
        <v>1E-3</v>
      </c>
      <c r="AX1353" s="37">
        <v>9</v>
      </c>
      <c r="AY1353" s="37">
        <v>0.13829787234042554</v>
      </c>
      <c r="AZ1353" s="37">
        <v>-3.5587188612099655E-3</v>
      </c>
      <c r="BA1353" s="37">
        <f t="shared" si="109"/>
        <v>0.13473915347921558</v>
      </c>
    </row>
    <row r="1354" spans="9:53" x14ac:dyDescent="0.2">
      <c r="I1354" s="15" t="s">
        <v>18258</v>
      </c>
      <c r="J1354" s="43">
        <v>5000</v>
      </c>
      <c r="K1354" s="43">
        <v>10</v>
      </c>
      <c r="L1354" s="43">
        <v>2</v>
      </c>
      <c r="M1354" s="43">
        <v>1</v>
      </c>
      <c r="N1354" s="43">
        <v>0</v>
      </c>
      <c r="O1354" s="43">
        <v>0.25531914893617019</v>
      </c>
      <c r="P1354" s="43">
        <v>0.12079102084446817</v>
      </c>
      <c r="Q1354" s="43">
        <f t="shared" si="106"/>
        <v>0.37611016978063838</v>
      </c>
      <c r="R1354" s="42"/>
      <c r="S1354" s="15" t="s">
        <v>3820</v>
      </c>
      <c r="T1354" s="37">
        <v>5000</v>
      </c>
      <c r="U1354" s="37">
        <v>1E-3</v>
      </c>
      <c r="V1354" s="37">
        <v>0.01</v>
      </c>
      <c r="W1354" s="37">
        <v>0</v>
      </c>
      <c r="X1354" s="37">
        <v>0.30851063829787234</v>
      </c>
      <c r="Y1354" s="37">
        <v>0</v>
      </c>
      <c r="Z1354" s="37">
        <f t="shared" si="107"/>
        <v>0.30851063829787234</v>
      </c>
      <c r="AA1354" s="42"/>
      <c r="AJ1354" s="15" t="s">
        <v>10364</v>
      </c>
      <c r="AK1354" s="43">
        <v>5000</v>
      </c>
      <c r="AL1354" s="43">
        <v>10</v>
      </c>
      <c r="AM1354" s="43">
        <v>2</v>
      </c>
      <c r="AN1354" s="43">
        <v>1</v>
      </c>
      <c r="AO1354" s="43">
        <v>0</v>
      </c>
      <c r="AP1354" s="43">
        <v>9.5744680851063829E-2</v>
      </c>
      <c r="AQ1354" s="43">
        <v>-7.4213498252218346E-2</v>
      </c>
      <c r="AR1354" s="43">
        <f t="shared" si="108"/>
        <v>2.1531182598845483E-2</v>
      </c>
      <c r="AS1354" s="42"/>
      <c r="AT1354" s="15" t="s">
        <v>12161</v>
      </c>
      <c r="AU1354" s="37">
        <v>5000</v>
      </c>
      <c r="AV1354" s="37">
        <v>1E-3</v>
      </c>
      <c r="AW1354" s="37">
        <v>0.01</v>
      </c>
      <c r="AX1354" s="37">
        <v>0</v>
      </c>
      <c r="AY1354" s="37">
        <v>0.14893617021276595</v>
      </c>
      <c r="AZ1354" s="37">
        <v>3.4455340577789206E-3</v>
      </c>
      <c r="BA1354" s="37">
        <f t="shared" si="109"/>
        <v>0.15238170427054487</v>
      </c>
    </row>
    <row r="1355" spans="9:53" x14ac:dyDescent="0.2">
      <c r="I1355" s="15" t="s">
        <v>18259</v>
      </c>
      <c r="J1355" s="43">
        <v>5000</v>
      </c>
      <c r="K1355" s="43">
        <v>10</v>
      </c>
      <c r="L1355" s="43">
        <v>2</v>
      </c>
      <c r="M1355" s="43">
        <v>1</v>
      </c>
      <c r="N1355" s="43">
        <v>1</v>
      </c>
      <c r="O1355" s="43">
        <v>0.25531914893617019</v>
      </c>
      <c r="P1355" s="43">
        <v>0.1177259318852239</v>
      </c>
      <c r="Q1355" s="43">
        <f t="shared" si="106"/>
        <v>0.37304508082139409</v>
      </c>
      <c r="R1355" s="42"/>
      <c r="S1355" s="15" t="s">
        <v>3821</v>
      </c>
      <c r="T1355" s="37">
        <v>5000</v>
      </c>
      <c r="U1355" s="37">
        <v>1E-3</v>
      </c>
      <c r="V1355" s="37">
        <v>0.01</v>
      </c>
      <c r="W1355" s="37">
        <v>1</v>
      </c>
      <c r="X1355" s="37">
        <v>0.30851063829787234</v>
      </c>
      <c r="Y1355" s="37">
        <v>0</v>
      </c>
      <c r="Z1355" s="37">
        <f t="shared" si="107"/>
        <v>0.30851063829787234</v>
      </c>
      <c r="AA1355" s="42"/>
      <c r="AJ1355" s="15" t="s">
        <v>10365</v>
      </c>
      <c r="AK1355" s="43">
        <v>5000</v>
      </c>
      <c r="AL1355" s="43">
        <v>10</v>
      </c>
      <c r="AM1355" s="43">
        <v>2</v>
      </c>
      <c r="AN1355" s="43">
        <v>1</v>
      </c>
      <c r="AO1355" s="43">
        <v>1</v>
      </c>
      <c r="AP1355" s="43">
        <v>0.18085106382978725</v>
      </c>
      <c r="AQ1355" s="43">
        <v>4.2719217034783763E-2</v>
      </c>
      <c r="AR1355" s="43">
        <f t="shared" si="108"/>
        <v>0.22357028086457101</v>
      </c>
      <c r="AS1355" s="42"/>
      <c r="AT1355" s="15" t="s">
        <v>12162</v>
      </c>
      <c r="AU1355" s="37">
        <v>5000</v>
      </c>
      <c r="AV1355" s="37">
        <v>1E-3</v>
      </c>
      <c r="AW1355" s="37">
        <v>0.01</v>
      </c>
      <c r="AX1355" s="37">
        <v>1</v>
      </c>
      <c r="AY1355" s="37">
        <v>0.18085106382978725</v>
      </c>
      <c r="AZ1355" s="37">
        <v>4.9507550886408416E-2</v>
      </c>
      <c r="BA1355" s="37">
        <f t="shared" si="109"/>
        <v>0.23035861471619568</v>
      </c>
    </row>
    <row r="1356" spans="9:53" x14ac:dyDescent="0.2">
      <c r="I1356" s="15" t="s">
        <v>18260</v>
      </c>
      <c r="J1356" s="43">
        <v>5000</v>
      </c>
      <c r="K1356" s="43">
        <v>10</v>
      </c>
      <c r="L1356" s="43">
        <v>2</v>
      </c>
      <c r="M1356" s="43">
        <v>1</v>
      </c>
      <c r="N1356" s="43">
        <v>2</v>
      </c>
      <c r="O1356" s="43">
        <v>0.24468085106382978</v>
      </c>
      <c r="P1356" s="43">
        <v>0.11084465760724752</v>
      </c>
      <c r="Q1356" s="43">
        <f t="shared" si="106"/>
        <v>0.35552550867107729</v>
      </c>
      <c r="R1356" s="42"/>
      <c r="S1356" s="15" t="s">
        <v>3822</v>
      </c>
      <c r="T1356" s="37">
        <v>5000</v>
      </c>
      <c r="U1356" s="37">
        <v>1E-3</v>
      </c>
      <c r="V1356" s="37">
        <v>0.01</v>
      </c>
      <c r="W1356" s="37">
        <v>2</v>
      </c>
      <c r="X1356" s="37">
        <v>0.30851063829787234</v>
      </c>
      <c r="Y1356" s="37">
        <v>0</v>
      </c>
      <c r="Z1356" s="37">
        <f t="shared" si="107"/>
        <v>0.30851063829787234</v>
      </c>
      <c r="AA1356" s="42"/>
      <c r="AJ1356" s="15" t="s">
        <v>10366</v>
      </c>
      <c r="AK1356" s="43">
        <v>5000</v>
      </c>
      <c r="AL1356" s="43">
        <v>10</v>
      </c>
      <c r="AM1356" s="43">
        <v>2</v>
      </c>
      <c r="AN1356" s="43">
        <v>1</v>
      </c>
      <c r="AO1356" s="43">
        <v>2</v>
      </c>
      <c r="AP1356" s="43">
        <v>8.5106382978723402E-2</v>
      </c>
      <c r="AQ1356" s="43">
        <v>-7.5858397657705634E-2</v>
      </c>
      <c r="AR1356" s="43">
        <f t="shared" si="108"/>
        <v>9.2479853210177682E-3</v>
      </c>
      <c r="AS1356" s="42"/>
      <c r="AT1356" s="15" t="s">
        <v>12163</v>
      </c>
      <c r="AU1356" s="37">
        <v>5000</v>
      </c>
      <c r="AV1356" s="37">
        <v>1E-3</v>
      </c>
      <c r="AW1356" s="37">
        <v>0.01</v>
      </c>
      <c r="AX1356" s="37">
        <v>2</v>
      </c>
      <c r="AY1356" s="37">
        <v>0.11702127659574468</v>
      </c>
      <c r="AZ1356" s="37">
        <v>-2.7390044772188579E-2</v>
      </c>
      <c r="BA1356" s="37">
        <f t="shared" si="109"/>
        <v>8.9631231823556104E-2</v>
      </c>
    </row>
    <row r="1357" spans="9:53" x14ac:dyDescent="0.2">
      <c r="I1357" s="15" t="s">
        <v>18261</v>
      </c>
      <c r="J1357" s="43">
        <v>5000</v>
      </c>
      <c r="K1357" s="43">
        <v>10</v>
      </c>
      <c r="L1357" s="43">
        <v>2</v>
      </c>
      <c r="M1357" s="43">
        <v>1</v>
      </c>
      <c r="N1357" s="43">
        <v>3</v>
      </c>
      <c r="O1357" s="43">
        <v>0.24468085106382978</v>
      </c>
      <c r="P1357" s="43">
        <v>0.10918312867058194</v>
      </c>
      <c r="Q1357" s="43">
        <f t="shared" si="106"/>
        <v>0.35386397973441175</v>
      </c>
      <c r="R1357" s="42"/>
      <c r="S1357" s="15" t="s">
        <v>3823</v>
      </c>
      <c r="T1357" s="37">
        <v>5000</v>
      </c>
      <c r="U1357" s="37">
        <v>1E-3</v>
      </c>
      <c r="V1357" s="37">
        <v>0.01</v>
      </c>
      <c r="W1357" s="37">
        <v>3</v>
      </c>
      <c r="X1357" s="37">
        <v>0.30851063829787234</v>
      </c>
      <c r="Y1357" s="37">
        <v>0</v>
      </c>
      <c r="Z1357" s="37">
        <f t="shared" si="107"/>
        <v>0.30851063829787234</v>
      </c>
      <c r="AA1357" s="42"/>
      <c r="AJ1357" s="15" t="s">
        <v>10367</v>
      </c>
      <c r="AK1357" s="43">
        <v>5000</v>
      </c>
      <c r="AL1357" s="43">
        <v>10</v>
      </c>
      <c r="AM1357" s="43">
        <v>2</v>
      </c>
      <c r="AN1357" s="43">
        <v>1</v>
      </c>
      <c r="AO1357" s="43">
        <v>3</v>
      </c>
      <c r="AP1357" s="43">
        <v>0.1702127659574468</v>
      </c>
      <c r="AQ1357" s="43">
        <v>3.0030427305199083E-2</v>
      </c>
      <c r="AR1357" s="43">
        <f t="shared" si="108"/>
        <v>0.20024319326264589</v>
      </c>
      <c r="AS1357" s="42"/>
      <c r="AT1357" s="15" t="s">
        <v>12164</v>
      </c>
      <c r="AU1357" s="37">
        <v>5000</v>
      </c>
      <c r="AV1357" s="37">
        <v>1E-3</v>
      </c>
      <c r="AW1357" s="37">
        <v>0.01</v>
      </c>
      <c r="AX1357" s="37">
        <v>3</v>
      </c>
      <c r="AY1357" s="37">
        <v>0.19148936170212766</v>
      </c>
      <c r="AZ1357" s="37">
        <v>3.8621988965146015E-2</v>
      </c>
      <c r="BA1357" s="37">
        <f t="shared" si="109"/>
        <v>0.23011135066727367</v>
      </c>
    </row>
    <row r="1358" spans="9:53" x14ac:dyDescent="0.2">
      <c r="I1358" s="15" t="s">
        <v>18262</v>
      </c>
      <c r="J1358" s="43">
        <v>5000</v>
      </c>
      <c r="K1358" s="43">
        <v>10</v>
      </c>
      <c r="L1358" s="43">
        <v>2</v>
      </c>
      <c r="M1358" s="43">
        <v>1</v>
      </c>
      <c r="N1358" s="43">
        <v>4</v>
      </c>
      <c r="O1358" s="43">
        <v>0.24468085106382978</v>
      </c>
      <c r="P1358" s="43">
        <v>0.10989597225926911</v>
      </c>
      <c r="Q1358" s="43">
        <f t="shared" si="106"/>
        <v>0.35457682332309892</v>
      </c>
      <c r="R1358" s="42"/>
      <c r="S1358" s="15" t="s">
        <v>3824</v>
      </c>
      <c r="T1358" s="37">
        <v>5000</v>
      </c>
      <c r="U1358" s="37">
        <v>1E-3</v>
      </c>
      <c r="V1358" s="37">
        <v>0.01</v>
      </c>
      <c r="W1358" s="37">
        <v>4</v>
      </c>
      <c r="X1358" s="37">
        <v>0.30851063829787234</v>
      </c>
      <c r="Y1358" s="37">
        <v>0</v>
      </c>
      <c r="Z1358" s="37">
        <f t="shared" si="107"/>
        <v>0.30851063829787234</v>
      </c>
      <c r="AA1358" s="42"/>
      <c r="AJ1358" s="15" t="s">
        <v>10368</v>
      </c>
      <c r="AK1358" s="43">
        <v>5000</v>
      </c>
      <c r="AL1358" s="43">
        <v>10</v>
      </c>
      <c r="AM1358" s="43">
        <v>2</v>
      </c>
      <c r="AN1358" s="43">
        <v>1</v>
      </c>
      <c r="AO1358" s="43">
        <v>4</v>
      </c>
      <c r="AP1358" s="43">
        <v>9.5744680851063829E-2</v>
      </c>
      <c r="AQ1358" s="43">
        <v>-4.0229136831141772E-2</v>
      </c>
      <c r="AR1358" s="43">
        <f t="shared" si="108"/>
        <v>5.5515544019922057E-2</v>
      </c>
      <c r="AS1358" s="42"/>
      <c r="AT1358" s="15" t="s">
        <v>12165</v>
      </c>
      <c r="AU1358" s="37">
        <v>5000</v>
      </c>
      <c r="AV1358" s="37">
        <v>1E-3</v>
      </c>
      <c r="AW1358" s="37">
        <v>0.01</v>
      </c>
      <c r="AX1358" s="37">
        <v>4</v>
      </c>
      <c r="AY1358" s="37">
        <v>0.1702127659574468</v>
      </c>
      <c r="AZ1358" s="37">
        <v>5.8793324775352998E-2</v>
      </c>
      <c r="BA1358" s="37">
        <f t="shared" si="109"/>
        <v>0.22900609073279982</v>
      </c>
    </row>
    <row r="1359" spans="9:53" x14ac:dyDescent="0.2">
      <c r="I1359" s="15" t="s">
        <v>18263</v>
      </c>
      <c r="J1359" s="43">
        <v>5000</v>
      </c>
      <c r="K1359" s="43">
        <v>10</v>
      </c>
      <c r="L1359" s="43">
        <v>2</v>
      </c>
      <c r="M1359" s="43">
        <v>1</v>
      </c>
      <c r="N1359" s="43">
        <v>5</v>
      </c>
      <c r="O1359" s="43">
        <v>0.26595744680851063</v>
      </c>
      <c r="P1359" s="43">
        <v>0.12927909786548528</v>
      </c>
      <c r="Q1359" s="43">
        <f t="shared" si="106"/>
        <v>0.39523654467399594</v>
      </c>
      <c r="R1359" s="42"/>
      <c r="S1359" s="15" t="s">
        <v>3825</v>
      </c>
      <c r="T1359" s="37">
        <v>5000</v>
      </c>
      <c r="U1359" s="37">
        <v>1E-3</v>
      </c>
      <c r="V1359" s="37">
        <v>0.01</v>
      </c>
      <c r="W1359" s="37">
        <v>5</v>
      </c>
      <c r="X1359" s="37">
        <v>0.30851063829787234</v>
      </c>
      <c r="Y1359" s="37">
        <v>0</v>
      </c>
      <c r="Z1359" s="37">
        <f t="shared" si="107"/>
        <v>0.30851063829787234</v>
      </c>
      <c r="AA1359" s="42"/>
      <c r="AJ1359" s="15" t="s">
        <v>10369</v>
      </c>
      <c r="AK1359" s="43">
        <v>5000</v>
      </c>
      <c r="AL1359" s="43">
        <v>10</v>
      </c>
      <c r="AM1359" s="43">
        <v>2</v>
      </c>
      <c r="AN1359" s="43">
        <v>1</v>
      </c>
      <c r="AO1359" s="43">
        <v>5</v>
      </c>
      <c r="AP1359" s="43">
        <v>0.18085106382978725</v>
      </c>
      <c r="AQ1359" s="43">
        <v>5.4597701149425318E-2</v>
      </c>
      <c r="AR1359" s="43">
        <f t="shared" si="108"/>
        <v>0.23544876497921258</v>
      </c>
      <c r="AS1359" s="42"/>
      <c r="AT1359" s="15" t="s">
        <v>12166</v>
      </c>
      <c r="AU1359" s="37">
        <v>5000</v>
      </c>
      <c r="AV1359" s="37">
        <v>1E-3</v>
      </c>
      <c r="AW1359" s="37">
        <v>0.01</v>
      </c>
      <c r="AX1359" s="37">
        <v>5</v>
      </c>
      <c r="AY1359" s="37">
        <v>0.14893617021276595</v>
      </c>
      <c r="AZ1359" s="37">
        <v>-6.5586936153125587E-3</v>
      </c>
      <c r="BA1359" s="37">
        <f t="shared" si="109"/>
        <v>0.1423774765974534</v>
      </c>
    </row>
    <row r="1360" spans="9:53" x14ac:dyDescent="0.2">
      <c r="I1360" s="15" t="s">
        <v>18264</v>
      </c>
      <c r="J1360" s="43">
        <v>5000</v>
      </c>
      <c r="K1360" s="43">
        <v>10</v>
      </c>
      <c r="L1360" s="43">
        <v>2</v>
      </c>
      <c r="M1360" s="43">
        <v>1</v>
      </c>
      <c r="N1360" s="43">
        <v>6</v>
      </c>
      <c r="O1360" s="43">
        <v>0.25531914893617019</v>
      </c>
      <c r="P1360" s="43">
        <v>0.12254967328977194</v>
      </c>
      <c r="Q1360" s="43">
        <f t="shared" si="106"/>
        <v>0.37786882222594215</v>
      </c>
      <c r="R1360" s="42"/>
      <c r="S1360" s="15" t="s">
        <v>3826</v>
      </c>
      <c r="T1360" s="37">
        <v>5000</v>
      </c>
      <c r="U1360" s="37">
        <v>1E-3</v>
      </c>
      <c r="V1360" s="37">
        <v>0.01</v>
      </c>
      <c r="W1360" s="37">
        <v>6</v>
      </c>
      <c r="X1360" s="37">
        <v>0.30851063829787234</v>
      </c>
      <c r="Y1360" s="37">
        <v>0</v>
      </c>
      <c r="Z1360" s="37">
        <f t="shared" si="107"/>
        <v>0.30851063829787234</v>
      </c>
      <c r="AA1360" s="42"/>
      <c r="AJ1360" s="15" t="s">
        <v>10370</v>
      </c>
      <c r="AK1360" s="43">
        <v>5000</v>
      </c>
      <c r="AL1360" s="43">
        <v>10</v>
      </c>
      <c r="AM1360" s="43">
        <v>2</v>
      </c>
      <c r="AN1360" s="43">
        <v>1</v>
      </c>
      <c r="AO1360" s="43">
        <v>6</v>
      </c>
      <c r="AP1360" s="43">
        <v>0.1702127659574468</v>
      </c>
      <c r="AQ1360" s="43">
        <v>2.9516876240900068E-2</v>
      </c>
      <c r="AR1360" s="43">
        <f t="shared" si="108"/>
        <v>0.19972964219834688</v>
      </c>
      <c r="AS1360" s="42"/>
      <c r="AT1360" s="15" t="s">
        <v>12167</v>
      </c>
      <c r="AU1360" s="37">
        <v>5000</v>
      </c>
      <c r="AV1360" s="37">
        <v>1E-3</v>
      </c>
      <c r="AW1360" s="37">
        <v>0.01</v>
      </c>
      <c r="AX1360" s="37">
        <v>6</v>
      </c>
      <c r="AY1360" s="37">
        <v>0.1276595744680851</v>
      </c>
      <c r="AZ1360" s="37">
        <v>-2.6501531495538699E-2</v>
      </c>
      <c r="BA1360" s="37">
        <f t="shared" si="109"/>
        <v>0.10115804297254639</v>
      </c>
    </row>
    <row r="1361" spans="9:53" x14ac:dyDescent="0.2">
      <c r="I1361" s="15" t="s">
        <v>18265</v>
      </c>
      <c r="J1361" s="43">
        <v>5000</v>
      </c>
      <c r="K1361" s="43">
        <v>10</v>
      </c>
      <c r="L1361" s="43">
        <v>2</v>
      </c>
      <c r="M1361" s="43">
        <v>1</v>
      </c>
      <c r="N1361" s="43">
        <v>7</v>
      </c>
      <c r="O1361" s="43">
        <v>0.27659574468085107</v>
      </c>
      <c r="P1361" s="43">
        <v>0.14293376240278896</v>
      </c>
      <c r="Q1361" s="43">
        <f t="shared" si="106"/>
        <v>0.41952950708364001</v>
      </c>
      <c r="R1361" s="42"/>
      <c r="S1361" s="15" t="s">
        <v>3827</v>
      </c>
      <c r="T1361" s="37">
        <v>5000</v>
      </c>
      <c r="U1361" s="37">
        <v>1E-3</v>
      </c>
      <c r="V1361" s="37">
        <v>0.01</v>
      </c>
      <c r="W1361" s="37">
        <v>7</v>
      </c>
      <c r="X1361" s="37">
        <v>0.30851063829787234</v>
      </c>
      <c r="Y1361" s="37">
        <v>0</v>
      </c>
      <c r="Z1361" s="37">
        <f t="shared" si="107"/>
        <v>0.30851063829787234</v>
      </c>
      <c r="AA1361" s="42"/>
      <c r="AJ1361" s="15" t="s">
        <v>10371</v>
      </c>
      <c r="AK1361" s="43">
        <v>5000</v>
      </c>
      <c r="AL1361" s="43">
        <v>10</v>
      </c>
      <c r="AM1361" s="43">
        <v>2</v>
      </c>
      <c r="AN1361" s="43">
        <v>1</v>
      </c>
      <c r="AO1361" s="43">
        <v>7</v>
      </c>
      <c r="AP1361" s="43">
        <v>0.11702127659574468</v>
      </c>
      <c r="AQ1361" s="43">
        <v>-1.7475221700573813E-2</v>
      </c>
      <c r="AR1361" s="43">
        <f t="shared" si="108"/>
        <v>9.9546054895170877E-2</v>
      </c>
      <c r="AS1361" s="42"/>
      <c r="AT1361" s="15" t="s">
        <v>12168</v>
      </c>
      <c r="AU1361" s="37">
        <v>5000</v>
      </c>
      <c r="AV1361" s="37">
        <v>1E-3</v>
      </c>
      <c r="AW1361" s="37">
        <v>0.01</v>
      </c>
      <c r="AX1361" s="37">
        <v>7</v>
      </c>
      <c r="AY1361" s="37">
        <v>0.15957446808510639</v>
      </c>
      <c r="AZ1361" s="37">
        <v>2.1478455659507192E-2</v>
      </c>
      <c r="BA1361" s="37">
        <f t="shared" si="109"/>
        <v>0.18105292374461357</v>
      </c>
    </row>
    <row r="1362" spans="9:53" x14ac:dyDescent="0.2">
      <c r="I1362" s="15" t="s">
        <v>18266</v>
      </c>
      <c r="J1362" s="43">
        <v>5000</v>
      </c>
      <c r="K1362" s="43">
        <v>10</v>
      </c>
      <c r="L1362" s="43">
        <v>2</v>
      </c>
      <c r="M1362" s="43">
        <v>1</v>
      </c>
      <c r="N1362" s="43">
        <v>8</v>
      </c>
      <c r="O1362" s="43">
        <v>0.26595744680851063</v>
      </c>
      <c r="P1362" s="43">
        <v>0.1335826876836762</v>
      </c>
      <c r="Q1362" s="43">
        <f t="shared" si="106"/>
        <v>0.39954013449218684</v>
      </c>
      <c r="R1362" s="42"/>
      <c r="S1362" s="15" t="s">
        <v>3828</v>
      </c>
      <c r="T1362" s="37">
        <v>5000</v>
      </c>
      <c r="U1362" s="37">
        <v>1E-3</v>
      </c>
      <c r="V1362" s="37">
        <v>0.01</v>
      </c>
      <c r="W1362" s="37">
        <v>8</v>
      </c>
      <c r="X1362" s="37">
        <v>0.30851063829787234</v>
      </c>
      <c r="Y1362" s="37">
        <v>0</v>
      </c>
      <c r="Z1362" s="37">
        <f t="shared" si="107"/>
        <v>0.30851063829787234</v>
      </c>
      <c r="AA1362" s="42"/>
      <c r="AJ1362" s="15" t="s">
        <v>10372</v>
      </c>
      <c r="AK1362" s="43">
        <v>5000</v>
      </c>
      <c r="AL1362" s="43">
        <v>10</v>
      </c>
      <c r="AM1362" s="43">
        <v>2</v>
      </c>
      <c r="AN1362" s="43">
        <v>1</v>
      </c>
      <c r="AO1362" s="43">
        <v>8</v>
      </c>
      <c r="AP1362" s="43">
        <v>0.13829787234042554</v>
      </c>
      <c r="AQ1362" s="43">
        <v>-2.627430373094863E-4</v>
      </c>
      <c r="AR1362" s="43">
        <f t="shared" si="108"/>
        <v>0.13803512930311604</v>
      </c>
      <c r="AS1362" s="42"/>
      <c r="AT1362" s="15" t="s">
        <v>12169</v>
      </c>
      <c r="AU1362" s="37">
        <v>5000</v>
      </c>
      <c r="AV1362" s="37">
        <v>1E-3</v>
      </c>
      <c r="AW1362" s="37">
        <v>0.01</v>
      </c>
      <c r="AX1362" s="37">
        <v>8</v>
      </c>
      <c r="AY1362" s="37">
        <v>0.1276595744680851</v>
      </c>
      <c r="AZ1362" s="37">
        <v>-1.0090420652601221E-2</v>
      </c>
      <c r="BA1362" s="37">
        <f t="shared" si="109"/>
        <v>0.11756915381548387</v>
      </c>
    </row>
    <row r="1363" spans="9:53" x14ac:dyDescent="0.2">
      <c r="I1363" s="15" t="s">
        <v>18267</v>
      </c>
      <c r="J1363" s="43">
        <v>5000</v>
      </c>
      <c r="K1363" s="43">
        <v>10</v>
      </c>
      <c r="L1363" s="43">
        <v>2</v>
      </c>
      <c r="M1363" s="43">
        <v>1</v>
      </c>
      <c r="N1363" s="43">
        <v>9</v>
      </c>
      <c r="O1363" s="43">
        <v>0.26595744680851063</v>
      </c>
      <c r="P1363" s="43">
        <v>0.13149437600428496</v>
      </c>
      <c r="Q1363" s="43">
        <f t="shared" si="106"/>
        <v>0.39745182281279556</v>
      </c>
      <c r="R1363" s="42"/>
      <c r="S1363" s="15" t="s">
        <v>3829</v>
      </c>
      <c r="T1363" s="37">
        <v>5000</v>
      </c>
      <c r="U1363" s="37">
        <v>1E-3</v>
      </c>
      <c r="V1363" s="37">
        <v>0.01</v>
      </c>
      <c r="W1363" s="37">
        <v>9</v>
      </c>
      <c r="X1363" s="37">
        <v>0.30851063829787234</v>
      </c>
      <c r="Y1363" s="37">
        <v>0</v>
      </c>
      <c r="Z1363" s="37">
        <f t="shared" si="107"/>
        <v>0.30851063829787234</v>
      </c>
      <c r="AA1363" s="42"/>
      <c r="AJ1363" s="15" t="s">
        <v>10373</v>
      </c>
      <c r="AK1363" s="43">
        <v>5000</v>
      </c>
      <c r="AL1363" s="43">
        <v>10</v>
      </c>
      <c r="AM1363" s="43">
        <v>2</v>
      </c>
      <c r="AN1363" s="43">
        <v>1</v>
      </c>
      <c r="AO1363" s="43">
        <v>9</v>
      </c>
      <c r="AP1363" s="43">
        <v>0.11702127659574468</v>
      </c>
      <c r="AQ1363" s="43">
        <v>-5.2191503708698565E-2</v>
      </c>
      <c r="AR1363" s="43">
        <f t="shared" si="108"/>
        <v>6.4829772887046111E-2</v>
      </c>
      <c r="AS1363" s="42"/>
      <c r="AT1363" s="15" t="s">
        <v>12170</v>
      </c>
      <c r="AU1363" s="37">
        <v>5000</v>
      </c>
      <c r="AV1363" s="37">
        <v>1E-3</v>
      </c>
      <c r="AW1363" s="37">
        <v>0.01</v>
      </c>
      <c r="AX1363" s="37">
        <v>9</v>
      </c>
      <c r="AY1363" s="37">
        <v>0.10638297872340426</v>
      </c>
      <c r="AZ1363" s="37">
        <v>-4.7770700636942678E-2</v>
      </c>
      <c r="BA1363" s="37">
        <f t="shared" si="109"/>
        <v>5.8612278086461578E-2</v>
      </c>
    </row>
    <row r="1364" spans="9:53" x14ac:dyDescent="0.2">
      <c r="I1364" s="15" t="s">
        <v>18268</v>
      </c>
      <c r="J1364" s="43">
        <v>5000</v>
      </c>
      <c r="K1364" s="43">
        <v>10</v>
      </c>
      <c r="L1364" s="43">
        <v>2</v>
      </c>
      <c r="M1364" s="43">
        <v>10</v>
      </c>
      <c r="N1364" s="43">
        <v>0</v>
      </c>
      <c r="O1364" s="43">
        <v>0.25531914893617019</v>
      </c>
      <c r="P1364" s="43">
        <v>0.12231559290382819</v>
      </c>
      <c r="Q1364" s="43">
        <f t="shared" si="106"/>
        <v>0.3776347418399984</v>
      </c>
      <c r="R1364" s="42"/>
      <c r="S1364" s="15" t="s">
        <v>3830</v>
      </c>
      <c r="T1364" s="37">
        <v>5000</v>
      </c>
      <c r="U1364" s="37">
        <v>1E-3</v>
      </c>
      <c r="V1364" s="37">
        <v>0.1</v>
      </c>
      <c r="W1364" s="37">
        <v>0</v>
      </c>
      <c r="X1364" s="37">
        <v>0.30851063829787234</v>
      </c>
      <c r="Y1364" s="37">
        <v>0</v>
      </c>
      <c r="Z1364" s="37">
        <f t="shared" si="107"/>
        <v>0.30851063829787234</v>
      </c>
      <c r="AA1364" s="42"/>
      <c r="AJ1364" s="15" t="s">
        <v>10374</v>
      </c>
      <c r="AK1364" s="43">
        <v>5000</v>
      </c>
      <c r="AL1364" s="43">
        <v>10</v>
      </c>
      <c r="AM1364" s="43">
        <v>2</v>
      </c>
      <c r="AN1364" s="43">
        <v>10</v>
      </c>
      <c r="AO1364" s="43">
        <v>0</v>
      </c>
      <c r="AP1364" s="43">
        <v>0.14893617021276595</v>
      </c>
      <c r="AQ1364" s="43">
        <v>2.3249772697752958E-2</v>
      </c>
      <c r="AR1364" s="43">
        <f t="shared" si="108"/>
        <v>0.17218594291051892</v>
      </c>
      <c r="AS1364" s="42"/>
      <c r="AT1364" s="15" t="s">
        <v>12171</v>
      </c>
      <c r="AU1364" s="37">
        <v>5000</v>
      </c>
      <c r="AV1364" s="37">
        <v>1E-3</v>
      </c>
      <c r="AW1364" s="37">
        <v>0.1</v>
      </c>
      <c r="AX1364" s="37">
        <v>0</v>
      </c>
      <c r="AY1364" s="37">
        <v>0.1276595744680851</v>
      </c>
      <c r="AZ1364" s="37">
        <v>-2.4046764979407477E-2</v>
      </c>
      <c r="BA1364" s="37">
        <f t="shared" si="109"/>
        <v>0.10361280948867763</v>
      </c>
    </row>
    <row r="1365" spans="9:53" x14ac:dyDescent="0.2">
      <c r="I1365" s="15" t="s">
        <v>18269</v>
      </c>
      <c r="J1365" s="43">
        <v>5000</v>
      </c>
      <c r="K1365" s="43">
        <v>10</v>
      </c>
      <c r="L1365" s="43">
        <v>2</v>
      </c>
      <c r="M1365" s="43">
        <v>10</v>
      </c>
      <c r="N1365" s="43">
        <v>1</v>
      </c>
      <c r="O1365" s="43">
        <v>0.25531914893617019</v>
      </c>
      <c r="P1365" s="43">
        <v>0.12639405204460966</v>
      </c>
      <c r="Q1365" s="43">
        <f t="shared" si="106"/>
        <v>0.38171320098077988</v>
      </c>
      <c r="R1365" s="42"/>
      <c r="S1365" s="15" t="s">
        <v>3831</v>
      </c>
      <c r="T1365" s="37">
        <v>5000</v>
      </c>
      <c r="U1365" s="37">
        <v>1E-3</v>
      </c>
      <c r="V1365" s="37">
        <v>0.1</v>
      </c>
      <c r="W1365" s="37">
        <v>1</v>
      </c>
      <c r="X1365" s="37">
        <v>0.30851063829787234</v>
      </c>
      <c r="Y1365" s="37">
        <v>0</v>
      </c>
      <c r="Z1365" s="37">
        <f t="shared" si="107"/>
        <v>0.30851063829787234</v>
      </c>
      <c r="AA1365" s="42"/>
      <c r="AJ1365" s="15" t="s">
        <v>10375</v>
      </c>
      <c r="AK1365" s="43">
        <v>5000</v>
      </c>
      <c r="AL1365" s="43">
        <v>10</v>
      </c>
      <c r="AM1365" s="43">
        <v>2</v>
      </c>
      <c r="AN1365" s="43">
        <v>10</v>
      </c>
      <c r="AO1365" s="43">
        <v>1</v>
      </c>
      <c r="AP1365" s="43">
        <v>0.13829787234042554</v>
      </c>
      <c r="AQ1365" s="43">
        <v>-2.600727664735213E-2</v>
      </c>
      <c r="AR1365" s="43">
        <f t="shared" si="108"/>
        <v>0.11229059569307341</v>
      </c>
      <c r="AS1365" s="42"/>
      <c r="AT1365" s="15" t="s">
        <v>12172</v>
      </c>
      <c r="AU1365" s="37">
        <v>5000</v>
      </c>
      <c r="AV1365" s="37">
        <v>1E-3</v>
      </c>
      <c r="AW1365" s="37">
        <v>0.1</v>
      </c>
      <c r="AX1365" s="37">
        <v>1</v>
      </c>
      <c r="AY1365" s="37">
        <v>0.18085106382978725</v>
      </c>
      <c r="AZ1365" s="37">
        <v>5.9755780722265513E-2</v>
      </c>
      <c r="BA1365" s="37">
        <f t="shared" si="109"/>
        <v>0.24060684455205275</v>
      </c>
    </row>
    <row r="1366" spans="9:53" x14ac:dyDescent="0.2">
      <c r="I1366" s="15" t="s">
        <v>18270</v>
      </c>
      <c r="J1366" s="43">
        <v>5000</v>
      </c>
      <c r="K1366" s="43">
        <v>10</v>
      </c>
      <c r="L1366" s="43">
        <v>2</v>
      </c>
      <c r="M1366" s="43">
        <v>10</v>
      </c>
      <c r="N1366" s="43">
        <v>2</v>
      </c>
      <c r="O1366" s="43">
        <v>0.24468085106382978</v>
      </c>
      <c r="P1366" s="43">
        <v>0.10918312867058194</v>
      </c>
      <c r="Q1366" s="43">
        <f t="shared" si="106"/>
        <v>0.35386397973441175</v>
      </c>
      <c r="R1366" s="42"/>
      <c r="S1366" s="15" t="s">
        <v>3832</v>
      </c>
      <c r="T1366" s="37">
        <v>5000</v>
      </c>
      <c r="U1366" s="37">
        <v>1E-3</v>
      </c>
      <c r="V1366" s="37">
        <v>0.1</v>
      </c>
      <c r="W1366" s="37">
        <v>2</v>
      </c>
      <c r="X1366" s="37">
        <v>0.30851063829787234</v>
      </c>
      <c r="Y1366" s="37">
        <v>0</v>
      </c>
      <c r="Z1366" s="37">
        <f t="shared" si="107"/>
        <v>0.30851063829787234</v>
      </c>
      <c r="AA1366" s="42"/>
      <c r="AJ1366" s="15" t="s">
        <v>10376</v>
      </c>
      <c r="AK1366" s="43">
        <v>5000</v>
      </c>
      <c r="AL1366" s="43">
        <v>10</v>
      </c>
      <c r="AM1366" s="43">
        <v>2</v>
      </c>
      <c r="AN1366" s="43">
        <v>10</v>
      </c>
      <c r="AO1366" s="43">
        <v>2</v>
      </c>
      <c r="AP1366" s="43">
        <v>0.13829787234042554</v>
      </c>
      <c r="AQ1366" s="43">
        <v>-1.8421052631578808E-3</v>
      </c>
      <c r="AR1366" s="43">
        <f t="shared" si="108"/>
        <v>0.13645576707726767</v>
      </c>
      <c r="AS1366" s="42"/>
      <c r="AT1366" s="15" t="s">
        <v>12173</v>
      </c>
      <c r="AU1366" s="37">
        <v>5000</v>
      </c>
      <c r="AV1366" s="37">
        <v>1E-3</v>
      </c>
      <c r="AW1366" s="37">
        <v>0.1</v>
      </c>
      <c r="AX1366" s="37">
        <v>2</v>
      </c>
      <c r="AY1366" s="37">
        <v>0.10638297872340426</v>
      </c>
      <c r="AZ1366" s="37">
        <v>-3.2021957913998172E-2</v>
      </c>
      <c r="BA1366" s="37">
        <f t="shared" si="109"/>
        <v>7.4361020809406084E-2</v>
      </c>
    </row>
    <row r="1367" spans="9:53" x14ac:dyDescent="0.2">
      <c r="I1367" s="15" t="s">
        <v>18271</v>
      </c>
      <c r="J1367" s="43">
        <v>5000</v>
      </c>
      <c r="K1367" s="43">
        <v>10</v>
      </c>
      <c r="L1367" s="43">
        <v>2</v>
      </c>
      <c r="M1367" s="43">
        <v>10</v>
      </c>
      <c r="N1367" s="43">
        <v>3</v>
      </c>
      <c r="O1367" s="43">
        <v>0.25531914893617019</v>
      </c>
      <c r="P1367" s="43">
        <v>0.12243264870632165</v>
      </c>
      <c r="Q1367" s="43">
        <f t="shared" si="106"/>
        <v>0.37775179764249184</v>
      </c>
      <c r="R1367" s="42"/>
      <c r="S1367" s="15" t="s">
        <v>3833</v>
      </c>
      <c r="T1367" s="37">
        <v>5000</v>
      </c>
      <c r="U1367" s="37">
        <v>1E-3</v>
      </c>
      <c r="V1367" s="37">
        <v>0.1</v>
      </c>
      <c r="W1367" s="37">
        <v>3</v>
      </c>
      <c r="X1367" s="37">
        <v>0.30851063829787234</v>
      </c>
      <c r="Y1367" s="37">
        <v>0</v>
      </c>
      <c r="Z1367" s="37">
        <f t="shared" si="107"/>
        <v>0.30851063829787234</v>
      </c>
      <c r="AA1367" s="42"/>
      <c r="AJ1367" s="15" t="s">
        <v>10377</v>
      </c>
      <c r="AK1367" s="43">
        <v>5000</v>
      </c>
      <c r="AL1367" s="43">
        <v>10</v>
      </c>
      <c r="AM1367" s="43">
        <v>2</v>
      </c>
      <c r="AN1367" s="43">
        <v>10</v>
      </c>
      <c r="AO1367" s="43">
        <v>3</v>
      </c>
      <c r="AP1367" s="43">
        <v>0.1276595744680851</v>
      </c>
      <c r="AQ1367" s="43">
        <v>-3.0619066720149808E-2</v>
      </c>
      <c r="AR1367" s="43">
        <f t="shared" si="108"/>
        <v>9.7040507747935295E-2</v>
      </c>
      <c r="AS1367" s="42"/>
      <c r="AT1367" s="15" t="s">
        <v>12174</v>
      </c>
      <c r="AU1367" s="37">
        <v>5000</v>
      </c>
      <c r="AV1367" s="37">
        <v>1E-3</v>
      </c>
      <c r="AW1367" s="37">
        <v>0.1</v>
      </c>
      <c r="AX1367" s="37">
        <v>3</v>
      </c>
      <c r="AY1367" s="37">
        <v>0.20212765957446807</v>
      </c>
      <c r="AZ1367" s="37">
        <v>6.200106439595527E-2</v>
      </c>
      <c r="BA1367" s="37">
        <f t="shared" si="109"/>
        <v>0.26412872397042336</v>
      </c>
    </row>
    <row r="1368" spans="9:53" x14ac:dyDescent="0.2">
      <c r="I1368" s="15" t="s">
        <v>18272</v>
      </c>
      <c r="J1368" s="43">
        <v>5000</v>
      </c>
      <c r="K1368" s="43">
        <v>10</v>
      </c>
      <c r="L1368" s="43">
        <v>2</v>
      </c>
      <c r="M1368" s="43">
        <v>10</v>
      </c>
      <c r="N1368" s="43">
        <v>4</v>
      </c>
      <c r="O1368" s="43">
        <v>0.26595744680851063</v>
      </c>
      <c r="P1368" s="43">
        <v>0.12974641084127195</v>
      </c>
      <c r="Q1368" s="43">
        <f t="shared" si="106"/>
        <v>0.39570385764978255</v>
      </c>
      <c r="R1368" s="42"/>
      <c r="S1368" s="15" t="s">
        <v>3834</v>
      </c>
      <c r="T1368" s="37">
        <v>5000</v>
      </c>
      <c r="U1368" s="37">
        <v>1E-3</v>
      </c>
      <c r="V1368" s="37">
        <v>0.1</v>
      </c>
      <c r="W1368" s="37">
        <v>4</v>
      </c>
      <c r="X1368" s="37">
        <v>0.30851063829787234</v>
      </c>
      <c r="Y1368" s="37">
        <v>0</v>
      </c>
      <c r="Z1368" s="37">
        <f t="shared" si="107"/>
        <v>0.30851063829787234</v>
      </c>
      <c r="AA1368" s="42"/>
      <c r="AJ1368" s="15" t="s">
        <v>10378</v>
      </c>
      <c r="AK1368" s="43">
        <v>5000</v>
      </c>
      <c r="AL1368" s="43">
        <v>10</v>
      </c>
      <c r="AM1368" s="43">
        <v>2</v>
      </c>
      <c r="AN1368" s="43">
        <v>10</v>
      </c>
      <c r="AO1368" s="43">
        <v>4</v>
      </c>
      <c r="AP1368" s="43">
        <v>0.14893617021276595</v>
      </c>
      <c r="AQ1368" s="43">
        <v>1.208617971623753E-2</v>
      </c>
      <c r="AR1368" s="43">
        <f t="shared" si="108"/>
        <v>0.16102234992900349</v>
      </c>
      <c r="AS1368" s="42"/>
      <c r="AT1368" s="15" t="s">
        <v>12175</v>
      </c>
      <c r="AU1368" s="37">
        <v>5000</v>
      </c>
      <c r="AV1368" s="37">
        <v>1E-3</v>
      </c>
      <c r="AW1368" s="37">
        <v>0.1</v>
      </c>
      <c r="AX1368" s="37">
        <v>4</v>
      </c>
      <c r="AY1368" s="37">
        <v>0.15957446808510639</v>
      </c>
      <c r="AZ1368" s="37">
        <v>2.1091484313208574E-2</v>
      </c>
      <c r="BA1368" s="37">
        <f t="shared" si="109"/>
        <v>0.18066595239831496</v>
      </c>
    </row>
    <row r="1369" spans="9:53" x14ac:dyDescent="0.2">
      <c r="I1369" s="15" t="s">
        <v>18273</v>
      </c>
      <c r="J1369" s="43">
        <v>5000</v>
      </c>
      <c r="K1369" s="43">
        <v>10</v>
      </c>
      <c r="L1369" s="43">
        <v>2</v>
      </c>
      <c r="M1369" s="43">
        <v>10</v>
      </c>
      <c r="N1369" s="43">
        <v>5</v>
      </c>
      <c r="O1369" s="43">
        <v>0.23404255319148937</v>
      </c>
      <c r="P1369" s="43">
        <v>0.10095642933049946</v>
      </c>
      <c r="Q1369" s="43">
        <f t="shared" si="106"/>
        <v>0.33499898252198884</v>
      </c>
      <c r="R1369" s="42"/>
      <c r="S1369" s="15" t="s">
        <v>3835</v>
      </c>
      <c r="T1369" s="37">
        <v>5000</v>
      </c>
      <c r="U1369" s="37">
        <v>1E-3</v>
      </c>
      <c r="V1369" s="37">
        <v>0.1</v>
      </c>
      <c r="W1369" s="37">
        <v>5</v>
      </c>
      <c r="X1369" s="37">
        <v>0.30851063829787234</v>
      </c>
      <c r="Y1369" s="37">
        <v>0</v>
      </c>
      <c r="Z1369" s="37">
        <f t="shared" si="107"/>
        <v>0.30851063829787234</v>
      </c>
      <c r="AA1369" s="42"/>
      <c r="AJ1369" s="15" t="s">
        <v>10379</v>
      </c>
      <c r="AK1369" s="43">
        <v>5000</v>
      </c>
      <c r="AL1369" s="43">
        <v>10</v>
      </c>
      <c r="AM1369" s="43">
        <v>2</v>
      </c>
      <c r="AN1369" s="43">
        <v>10</v>
      </c>
      <c r="AO1369" s="43">
        <v>5</v>
      </c>
      <c r="AP1369" s="43">
        <v>0.1276595744680851</v>
      </c>
      <c r="AQ1369" s="43">
        <v>-5.0854087886295597E-3</v>
      </c>
      <c r="AR1369" s="43">
        <f t="shared" si="108"/>
        <v>0.12257416567945553</v>
      </c>
      <c r="AS1369" s="42"/>
      <c r="AT1369" s="15" t="s">
        <v>12176</v>
      </c>
      <c r="AU1369" s="37">
        <v>5000</v>
      </c>
      <c r="AV1369" s="37">
        <v>1E-3</v>
      </c>
      <c r="AW1369" s="37">
        <v>0.1</v>
      </c>
      <c r="AX1369" s="37">
        <v>5</v>
      </c>
      <c r="AY1369" s="37">
        <v>0.1702127659574468</v>
      </c>
      <c r="AZ1369" s="37">
        <v>1.0259179265658764E-2</v>
      </c>
      <c r="BA1369" s="37">
        <f t="shared" si="109"/>
        <v>0.18047194522310556</v>
      </c>
    </row>
    <row r="1370" spans="9:53" x14ac:dyDescent="0.2">
      <c r="I1370" s="15" t="s">
        <v>18274</v>
      </c>
      <c r="J1370" s="43">
        <v>5000</v>
      </c>
      <c r="K1370" s="43">
        <v>10</v>
      </c>
      <c r="L1370" s="43">
        <v>2</v>
      </c>
      <c r="M1370" s="43">
        <v>10</v>
      </c>
      <c r="N1370" s="43">
        <v>6</v>
      </c>
      <c r="O1370" s="43">
        <v>0.26595744680851063</v>
      </c>
      <c r="P1370" s="43">
        <v>0.13079603323505762</v>
      </c>
      <c r="Q1370" s="43">
        <f t="shared" si="106"/>
        <v>0.39675348004356825</v>
      </c>
      <c r="R1370" s="42"/>
      <c r="S1370" s="15" t="s">
        <v>3836</v>
      </c>
      <c r="T1370" s="37">
        <v>5000</v>
      </c>
      <c r="U1370" s="37">
        <v>1E-3</v>
      </c>
      <c r="V1370" s="37">
        <v>0.1</v>
      </c>
      <c r="W1370" s="37">
        <v>6</v>
      </c>
      <c r="X1370" s="37">
        <v>0.30851063829787234</v>
      </c>
      <c r="Y1370" s="37">
        <v>0</v>
      </c>
      <c r="Z1370" s="37">
        <f t="shared" si="107"/>
        <v>0.30851063829787234</v>
      </c>
      <c r="AA1370" s="42"/>
      <c r="AJ1370" s="15" t="s">
        <v>10380</v>
      </c>
      <c r="AK1370" s="43">
        <v>5000</v>
      </c>
      <c r="AL1370" s="43">
        <v>10</v>
      </c>
      <c r="AM1370" s="43">
        <v>2</v>
      </c>
      <c r="AN1370" s="43">
        <v>10</v>
      </c>
      <c r="AO1370" s="43">
        <v>6</v>
      </c>
      <c r="AP1370" s="43">
        <v>0.14893617021276595</v>
      </c>
      <c r="AQ1370" s="43">
        <v>8.4388185654008501E-3</v>
      </c>
      <c r="AR1370" s="43">
        <f t="shared" si="108"/>
        <v>0.1573749887781668</v>
      </c>
      <c r="AS1370" s="42"/>
      <c r="AT1370" s="15" t="s">
        <v>12177</v>
      </c>
      <c r="AU1370" s="37">
        <v>5000</v>
      </c>
      <c r="AV1370" s="37">
        <v>1E-3</v>
      </c>
      <c r="AW1370" s="37">
        <v>0.1</v>
      </c>
      <c r="AX1370" s="37">
        <v>6</v>
      </c>
      <c r="AY1370" s="37">
        <v>0.13829787234042554</v>
      </c>
      <c r="AZ1370" s="37">
        <v>-1.128967990436979E-2</v>
      </c>
      <c r="BA1370" s="37">
        <f t="shared" si="109"/>
        <v>0.12700819243605574</v>
      </c>
    </row>
    <row r="1371" spans="9:53" x14ac:dyDescent="0.2">
      <c r="I1371" s="15" t="s">
        <v>18275</v>
      </c>
      <c r="J1371" s="43">
        <v>5000</v>
      </c>
      <c r="K1371" s="43">
        <v>10</v>
      </c>
      <c r="L1371" s="43">
        <v>2</v>
      </c>
      <c r="M1371" s="43">
        <v>10</v>
      </c>
      <c r="N1371" s="43">
        <v>7</v>
      </c>
      <c r="O1371" s="43">
        <v>0.27659574468085107</v>
      </c>
      <c r="P1371" s="43">
        <v>0.14109110454178989</v>
      </c>
      <c r="Q1371" s="43">
        <f t="shared" si="106"/>
        <v>0.41768684922264099</v>
      </c>
      <c r="R1371" s="42"/>
      <c r="S1371" s="15" t="s">
        <v>3837</v>
      </c>
      <c r="T1371" s="37">
        <v>5000</v>
      </c>
      <c r="U1371" s="37">
        <v>1E-3</v>
      </c>
      <c r="V1371" s="37">
        <v>0.1</v>
      </c>
      <c r="W1371" s="37">
        <v>7</v>
      </c>
      <c r="X1371" s="37">
        <v>0.30851063829787234</v>
      </c>
      <c r="Y1371" s="37">
        <v>0</v>
      </c>
      <c r="Z1371" s="37">
        <f t="shared" si="107"/>
        <v>0.30851063829787234</v>
      </c>
      <c r="AA1371" s="42"/>
      <c r="AJ1371" s="15" t="s">
        <v>10381</v>
      </c>
      <c r="AK1371" s="43">
        <v>5000</v>
      </c>
      <c r="AL1371" s="43">
        <v>10</v>
      </c>
      <c r="AM1371" s="43">
        <v>2</v>
      </c>
      <c r="AN1371" s="43">
        <v>10</v>
      </c>
      <c r="AO1371" s="43">
        <v>7</v>
      </c>
      <c r="AP1371" s="43">
        <v>0.1276595744680851</v>
      </c>
      <c r="AQ1371" s="43">
        <v>-7.4500065350934647E-3</v>
      </c>
      <c r="AR1371" s="43">
        <f t="shared" si="108"/>
        <v>0.12020956793299163</v>
      </c>
      <c r="AS1371" s="42"/>
      <c r="AT1371" s="15" t="s">
        <v>12178</v>
      </c>
      <c r="AU1371" s="37">
        <v>5000</v>
      </c>
      <c r="AV1371" s="37">
        <v>1E-3</v>
      </c>
      <c r="AW1371" s="37">
        <v>0.1</v>
      </c>
      <c r="AX1371" s="37">
        <v>7</v>
      </c>
      <c r="AY1371" s="37">
        <v>0.1276595744680851</v>
      </c>
      <c r="AZ1371" s="37">
        <v>-2.4182832846133453E-2</v>
      </c>
      <c r="BA1371" s="37">
        <f t="shared" si="109"/>
        <v>0.10347674162195164</v>
      </c>
    </row>
    <row r="1372" spans="9:53" x14ac:dyDescent="0.2">
      <c r="I1372" s="15" t="s">
        <v>18276</v>
      </c>
      <c r="J1372" s="43">
        <v>5000</v>
      </c>
      <c r="K1372" s="43">
        <v>10</v>
      </c>
      <c r="L1372" s="43">
        <v>2</v>
      </c>
      <c r="M1372" s="43">
        <v>10</v>
      </c>
      <c r="N1372" s="43">
        <v>8</v>
      </c>
      <c r="O1372" s="43">
        <v>0.25531914893617019</v>
      </c>
      <c r="P1372" s="43">
        <v>0.11819887429643525</v>
      </c>
      <c r="Q1372" s="43">
        <f t="shared" si="106"/>
        <v>0.37351802323260541</v>
      </c>
      <c r="R1372" s="42"/>
      <c r="S1372" s="15" t="s">
        <v>3838</v>
      </c>
      <c r="T1372" s="37">
        <v>5000</v>
      </c>
      <c r="U1372" s="37">
        <v>1E-3</v>
      </c>
      <c r="V1372" s="37">
        <v>0.1</v>
      </c>
      <c r="W1372" s="37">
        <v>8</v>
      </c>
      <c r="X1372" s="37">
        <v>0.30851063829787234</v>
      </c>
      <c r="Y1372" s="37">
        <v>0</v>
      </c>
      <c r="Z1372" s="37">
        <f t="shared" si="107"/>
        <v>0.30851063829787234</v>
      </c>
      <c r="AA1372" s="42"/>
      <c r="AJ1372" s="15" t="s">
        <v>10382</v>
      </c>
      <c r="AK1372" s="43">
        <v>5000</v>
      </c>
      <c r="AL1372" s="43">
        <v>10</v>
      </c>
      <c r="AM1372" s="43">
        <v>2</v>
      </c>
      <c r="AN1372" s="43">
        <v>10</v>
      </c>
      <c r="AO1372" s="43">
        <v>8</v>
      </c>
      <c r="AP1372" s="43">
        <v>0.21276595744680851</v>
      </c>
      <c r="AQ1372" s="43">
        <v>6.9555912252541485E-2</v>
      </c>
      <c r="AR1372" s="43">
        <f t="shared" si="108"/>
        <v>0.28232186969935003</v>
      </c>
      <c r="AS1372" s="42"/>
      <c r="AT1372" s="15" t="s">
        <v>12179</v>
      </c>
      <c r="AU1372" s="37">
        <v>5000</v>
      </c>
      <c r="AV1372" s="37">
        <v>1E-3</v>
      </c>
      <c r="AW1372" s="37">
        <v>0.1</v>
      </c>
      <c r="AX1372" s="37">
        <v>8</v>
      </c>
      <c r="AY1372" s="37">
        <v>0.10638297872340426</v>
      </c>
      <c r="AZ1372" s="37">
        <v>-4.1139240506329097E-2</v>
      </c>
      <c r="BA1372" s="37">
        <f t="shared" si="109"/>
        <v>6.5243738217075159E-2</v>
      </c>
    </row>
    <row r="1373" spans="9:53" x14ac:dyDescent="0.2">
      <c r="I1373" s="15" t="s">
        <v>18277</v>
      </c>
      <c r="J1373" s="43">
        <v>5000</v>
      </c>
      <c r="K1373" s="43">
        <v>10</v>
      </c>
      <c r="L1373" s="43">
        <v>2</v>
      </c>
      <c r="M1373" s="43">
        <v>10</v>
      </c>
      <c r="N1373" s="43">
        <v>9</v>
      </c>
      <c r="O1373" s="43">
        <v>0.27659574468085107</v>
      </c>
      <c r="P1373" s="43">
        <v>0.14442511042698439</v>
      </c>
      <c r="Q1373" s="43">
        <f t="shared" si="106"/>
        <v>0.42102085510783549</v>
      </c>
      <c r="R1373" s="42"/>
      <c r="S1373" s="15" t="s">
        <v>3839</v>
      </c>
      <c r="T1373" s="37">
        <v>5000</v>
      </c>
      <c r="U1373" s="37">
        <v>1E-3</v>
      </c>
      <c r="V1373" s="37">
        <v>0.1</v>
      </c>
      <c r="W1373" s="37">
        <v>9</v>
      </c>
      <c r="X1373" s="37">
        <v>0.30851063829787234</v>
      </c>
      <c r="Y1373" s="37">
        <v>0</v>
      </c>
      <c r="Z1373" s="37">
        <f t="shared" si="107"/>
        <v>0.30851063829787234</v>
      </c>
      <c r="AA1373" s="42"/>
      <c r="AJ1373" s="15" t="s">
        <v>10383</v>
      </c>
      <c r="AK1373" s="43">
        <v>5000</v>
      </c>
      <c r="AL1373" s="43">
        <v>10</v>
      </c>
      <c r="AM1373" s="43">
        <v>2</v>
      </c>
      <c r="AN1373" s="43">
        <v>10</v>
      </c>
      <c r="AO1373" s="43">
        <v>9</v>
      </c>
      <c r="AP1373" s="43">
        <v>0.1702127659574468</v>
      </c>
      <c r="AQ1373" s="43">
        <v>1.8999197217018964E-2</v>
      </c>
      <c r="AR1373" s="43">
        <f t="shared" si="108"/>
        <v>0.18921196317446576</v>
      </c>
      <c r="AS1373" s="42"/>
      <c r="AT1373" s="15" t="s">
        <v>12180</v>
      </c>
      <c r="AU1373" s="37">
        <v>5000</v>
      </c>
      <c r="AV1373" s="37">
        <v>1E-3</v>
      </c>
      <c r="AW1373" s="37">
        <v>0.1</v>
      </c>
      <c r="AX1373" s="37">
        <v>9</v>
      </c>
      <c r="AY1373" s="37">
        <v>0.13829787234042554</v>
      </c>
      <c r="AZ1373" s="37">
        <v>-1.0216266418999592E-2</v>
      </c>
      <c r="BA1373" s="37">
        <f t="shared" si="109"/>
        <v>0.12808160592142595</v>
      </c>
    </row>
    <row r="1374" spans="9:53" x14ac:dyDescent="0.2">
      <c r="I1374" s="15" t="s">
        <v>18278</v>
      </c>
      <c r="J1374" s="43">
        <v>5000</v>
      </c>
      <c r="K1374" s="43">
        <v>10</v>
      </c>
      <c r="L1374" s="43">
        <v>2</v>
      </c>
      <c r="M1374" s="43">
        <v>100</v>
      </c>
      <c r="N1374" s="43">
        <v>0</v>
      </c>
      <c r="O1374" s="43">
        <v>0.25531914893617019</v>
      </c>
      <c r="P1374" s="43">
        <v>0.12592986184909666</v>
      </c>
      <c r="Q1374" s="43">
        <f t="shared" si="106"/>
        <v>0.38124901078526685</v>
      </c>
      <c r="R1374" s="42"/>
      <c r="S1374" s="15" t="s">
        <v>3840</v>
      </c>
      <c r="T1374" s="37">
        <v>5000</v>
      </c>
      <c r="U1374" s="37">
        <v>1E-3</v>
      </c>
      <c r="V1374" s="37">
        <v>1</v>
      </c>
      <c r="W1374" s="37">
        <v>0</v>
      </c>
      <c r="X1374" s="37">
        <v>0.30851063829787234</v>
      </c>
      <c r="Y1374" s="37">
        <v>0</v>
      </c>
      <c r="Z1374" s="37">
        <f t="shared" si="107"/>
        <v>0.30851063829787234</v>
      </c>
      <c r="AA1374" s="42"/>
      <c r="AJ1374" s="15" t="s">
        <v>10384</v>
      </c>
      <c r="AK1374" s="43">
        <v>5000</v>
      </c>
      <c r="AL1374" s="43">
        <v>10</v>
      </c>
      <c r="AM1374" s="43">
        <v>2</v>
      </c>
      <c r="AN1374" s="43">
        <v>100</v>
      </c>
      <c r="AO1374" s="43">
        <v>0</v>
      </c>
      <c r="AP1374" s="43">
        <v>0.10638297872340426</v>
      </c>
      <c r="AQ1374" s="43">
        <v>-2.9197080291970792E-2</v>
      </c>
      <c r="AR1374" s="43">
        <f t="shared" si="108"/>
        <v>7.7185898431433461E-2</v>
      </c>
      <c r="AS1374" s="42"/>
      <c r="AT1374" s="15" t="s">
        <v>12181</v>
      </c>
      <c r="AU1374" s="37">
        <v>5000</v>
      </c>
      <c r="AV1374" s="37">
        <v>1E-3</v>
      </c>
      <c r="AW1374" s="37">
        <v>1</v>
      </c>
      <c r="AX1374" s="37">
        <v>0</v>
      </c>
      <c r="AY1374" s="37">
        <v>0.18085106382978725</v>
      </c>
      <c r="AZ1374" s="37">
        <v>3.8650551202018851E-2</v>
      </c>
      <c r="BA1374" s="37">
        <f t="shared" si="109"/>
        <v>0.2195016150318061</v>
      </c>
    </row>
    <row r="1375" spans="9:53" x14ac:dyDescent="0.2">
      <c r="I1375" s="15" t="s">
        <v>18279</v>
      </c>
      <c r="J1375" s="43">
        <v>5000</v>
      </c>
      <c r="K1375" s="43">
        <v>10</v>
      </c>
      <c r="L1375" s="43">
        <v>2</v>
      </c>
      <c r="M1375" s="43">
        <v>100</v>
      </c>
      <c r="N1375" s="43">
        <v>1</v>
      </c>
      <c r="O1375" s="43">
        <v>0.25531914893617019</v>
      </c>
      <c r="P1375" s="43">
        <v>0.12219850586979722</v>
      </c>
      <c r="Q1375" s="43">
        <f t="shared" si="106"/>
        <v>0.37751765480596744</v>
      </c>
      <c r="R1375" s="42"/>
      <c r="S1375" s="15" t="s">
        <v>3841</v>
      </c>
      <c r="T1375" s="37">
        <v>5000</v>
      </c>
      <c r="U1375" s="37">
        <v>1E-3</v>
      </c>
      <c r="V1375" s="37">
        <v>1</v>
      </c>
      <c r="W1375" s="37">
        <v>1</v>
      </c>
      <c r="X1375" s="37">
        <v>0.30851063829787234</v>
      </c>
      <c r="Y1375" s="37">
        <v>0</v>
      </c>
      <c r="Z1375" s="37">
        <f t="shared" si="107"/>
        <v>0.30851063829787234</v>
      </c>
      <c r="AA1375" s="42"/>
      <c r="AJ1375" s="15" t="s">
        <v>10385</v>
      </c>
      <c r="AK1375" s="43">
        <v>5000</v>
      </c>
      <c r="AL1375" s="43">
        <v>10</v>
      </c>
      <c r="AM1375" s="43">
        <v>2</v>
      </c>
      <c r="AN1375" s="43">
        <v>100</v>
      </c>
      <c r="AO1375" s="43">
        <v>1</v>
      </c>
      <c r="AP1375" s="43">
        <v>0.11702127659574468</v>
      </c>
      <c r="AQ1375" s="43">
        <v>-3.0511161009113719E-2</v>
      </c>
      <c r="AR1375" s="43">
        <f t="shared" si="108"/>
        <v>8.6510115586630965E-2</v>
      </c>
      <c r="AS1375" s="42"/>
      <c r="AT1375" s="15" t="s">
        <v>12182</v>
      </c>
      <c r="AU1375" s="37">
        <v>5000</v>
      </c>
      <c r="AV1375" s="37">
        <v>1E-3</v>
      </c>
      <c r="AW1375" s="37">
        <v>1</v>
      </c>
      <c r="AX1375" s="37">
        <v>1</v>
      </c>
      <c r="AY1375" s="37">
        <v>0.1702127659574468</v>
      </c>
      <c r="AZ1375" s="37">
        <v>3.5516969218626661E-2</v>
      </c>
      <c r="BA1375" s="37">
        <f t="shared" si="109"/>
        <v>0.20572973517607346</v>
      </c>
    </row>
    <row r="1376" spans="9:53" x14ac:dyDescent="0.2">
      <c r="I1376" s="15" t="s">
        <v>18280</v>
      </c>
      <c r="J1376" s="43">
        <v>5000</v>
      </c>
      <c r="K1376" s="43">
        <v>10</v>
      </c>
      <c r="L1376" s="43">
        <v>2</v>
      </c>
      <c r="M1376" s="43">
        <v>100</v>
      </c>
      <c r="N1376" s="43">
        <v>2</v>
      </c>
      <c r="O1376" s="43">
        <v>0.26595744680851063</v>
      </c>
      <c r="P1376" s="43">
        <v>0.13450760608486789</v>
      </c>
      <c r="Q1376" s="43">
        <f t="shared" si="106"/>
        <v>0.40046505289337853</v>
      </c>
      <c r="R1376" s="42"/>
      <c r="S1376" s="15" t="s">
        <v>3842</v>
      </c>
      <c r="T1376" s="37">
        <v>5000</v>
      </c>
      <c r="U1376" s="37">
        <v>1E-3</v>
      </c>
      <c r="V1376" s="37">
        <v>1</v>
      </c>
      <c r="W1376" s="37">
        <v>2</v>
      </c>
      <c r="X1376" s="37">
        <v>0.30851063829787234</v>
      </c>
      <c r="Y1376" s="37">
        <v>0</v>
      </c>
      <c r="Z1376" s="37">
        <f t="shared" si="107"/>
        <v>0.30851063829787234</v>
      </c>
      <c r="AA1376" s="42"/>
      <c r="AJ1376" s="15" t="s">
        <v>10386</v>
      </c>
      <c r="AK1376" s="43">
        <v>5000</v>
      </c>
      <c r="AL1376" s="43">
        <v>10</v>
      </c>
      <c r="AM1376" s="43">
        <v>2</v>
      </c>
      <c r="AN1376" s="43">
        <v>100</v>
      </c>
      <c r="AO1376" s="43">
        <v>2</v>
      </c>
      <c r="AP1376" s="43">
        <v>0.1276595744680851</v>
      </c>
      <c r="AQ1376" s="43">
        <v>-1.8902842035690683E-2</v>
      </c>
      <c r="AR1376" s="43">
        <f t="shared" si="108"/>
        <v>0.10875673243239442</v>
      </c>
      <c r="AS1376" s="42"/>
      <c r="AT1376" s="15" t="s">
        <v>12183</v>
      </c>
      <c r="AU1376" s="37">
        <v>5000</v>
      </c>
      <c r="AV1376" s="37">
        <v>1E-3</v>
      </c>
      <c r="AW1376" s="37">
        <v>1</v>
      </c>
      <c r="AX1376" s="37">
        <v>2</v>
      </c>
      <c r="AY1376" s="37">
        <v>0.14893617021276595</v>
      </c>
      <c r="AZ1376" s="37">
        <v>2.784776554833588E-3</v>
      </c>
      <c r="BA1376" s="37">
        <f t="shared" si="109"/>
        <v>0.15172094676759953</v>
      </c>
    </row>
    <row r="1377" spans="9:53" x14ac:dyDescent="0.2">
      <c r="I1377" s="15" t="s">
        <v>18281</v>
      </c>
      <c r="J1377" s="43">
        <v>5000</v>
      </c>
      <c r="K1377" s="43">
        <v>10</v>
      </c>
      <c r="L1377" s="43">
        <v>2</v>
      </c>
      <c r="M1377" s="43">
        <v>100</v>
      </c>
      <c r="N1377" s="43">
        <v>3</v>
      </c>
      <c r="O1377" s="43">
        <v>0.26595744680851063</v>
      </c>
      <c r="P1377" s="43">
        <v>0.1335826876836762</v>
      </c>
      <c r="Q1377" s="43">
        <f t="shared" si="106"/>
        <v>0.39954013449218684</v>
      </c>
      <c r="R1377" s="42"/>
      <c r="S1377" s="15" t="s">
        <v>3843</v>
      </c>
      <c r="T1377" s="37">
        <v>5000</v>
      </c>
      <c r="U1377" s="37">
        <v>1E-3</v>
      </c>
      <c r="V1377" s="37">
        <v>1</v>
      </c>
      <c r="W1377" s="37">
        <v>3</v>
      </c>
      <c r="X1377" s="37">
        <v>0.30851063829787234</v>
      </c>
      <c r="Y1377" s="37">
        <v>0</v>
      </c>
      <c r="Z1377" s="37">
        <f t="shared" si="107"/>
        <v>0.30851063829787234</v>
      </c>
      <c r="AA1377" s="42"/>
      <c r="AJ1377" s="15" t="s">
        <v>10387</v>
      </c>
      <c r="AK1377" s="43">
        <v>5000</v>
      </c>
      <c r="AL1377" s="43">
        <v>10</v>
      </c>
      <c r="AM1377" s="43">
        <v>2</v>
      </c>
      <c r="AN1377" s="43">
        <v>100</v>
      </c>
      <c r="AO1377" s="43">
        <v>3</v>
      </c>
      <c r="AP1377" s="43">
        <v>0.14893617021276595</v>
      </c>
      <c r="AQ1377" s="43">
        <v>1.7507185785210318E-2</v>
      </c>
      <c r="AR1377" s="43">
        <f t="shared" si="108"/>
        <v>0.16644335599797627</v>
      </c>
      <c r="AS1377" s="42"/>
      <c r="AT1377" s="15" t="s">
        <v>12184</v>
      </c>
      <c r="AU1377" s="37">
        <v>5000</v>
      </c>
      <c r="AV1377" s="37">
        <v>1E-3</v>
      </c>
      <c r="AW1377" s="37">
        <v>1</v>
      </c>
      <c r="AX1377" s="37">
        <v>3</v>
      </c>
      <c r="AY1377" s="37">
        <v>0.14893617021276595</v>
      </c>
      <c r="AZ1377" s="37">
        <v>1.1306863002892444E-2</v>
      </c>
      <c r="BA1377" s="37">
        <f t="shared" si="109"/>
        <v>0.16024303321565839</v>
      </c>
    </row>
    <row r="1378" spans="9:53" x14ac:dyDescent="0.2">
      <c r="I1378" s="15" t="s">
        <v>18282</v>
      </c>
      <c r="J1378" s="43">
        <v>5000</v>
      </c>
      <c r="K1378" s="43">
        <v>10</v>
      </c>
      <c r="L1378" s="43">
        <v>2</v>
      </c>
      <c r="M1378" s="43">
        <v>100</v>
      </c>
      <c r="N1378" s="43">
        <v>4</v>
      </c>
      <c r="O1378" s="43">
        <v>0.26595744680851063</v>
      </c>
      <c r="P1378" s="43">
        <v>0.13761467889908258</v>
      </c>
      <c r="Q1378" s="43">
        <f t="shared" si="106"/>
        <v>0.40357212570759321</v>
      </c>
      <c r="R1378" s="42"/>
      <c r="S1378" s="15" t="s">
        <v>3844</v>
      </c>
      <c r="T1378" s="37">
        <v>5000</v>
      </c>
      <c r="U1378" s="37">
        <v>1E-3</v>
      </c>
      <c r="V1378" s="37">
        <v>1</v>
      </c>
      <c r="W1378" s="37">
        <v>4</v>
      </c>
      <c r="X1378" s="37">
        <v>0.30851063829787234</v>
      </c>
      <c r="Y1378" s="37">
        <v>0</v>
      </c>
      <c r="Z1378" s="37">
        <f t="shared" si="107"/>
        <v>0.30851063829787234</v>
      </c>
      <c r="AA1378" s="42"/>
      <c r="AJ1378" s="15" t="s">
        <v>10388</v>
      </c>
      <c r="AK1378" s="43">
        <v>5000</v>
      </c>
      <c r="AL1378" s="43">
        <v>10</v>
      </c>
      <c r="AM1378" s="43">
        <v>2</v>
      </c>
      <c r="AN1378" s="43">
        <v>100</v>
      </c>
      <c r="AO1378" s="43">
        <v>4</v>
      </c>
      <c r="AP1378" s="43">
        <v>9.5744680851063829E-2</v>
      </c>
      <c r="AQ1378" s="43">
        <v>-5.9400689472288527E-2</v>
      </c>
      <c r="AR1378" s="43">
        <f t="shared" si="108"/>
        <v>3.6343991378775302E-2</v>
      </c>
      <c r="AS1378" s="42"/>
      <c r="AT1378" s="15" t="s">
        <v>12185</v>
      </c>
      <c r="AU1378" s="37">
        <v>5000</v>
      </c>
      <c r="AV1378" s="37">
        <v>1E-3</v>
      </c>
      <c r="AW1378" s="37">
        <v>1</v>
      </c>
      <c r="AX1378" s="37">
        <v>4</v>
      </c>
      <c r="AY1378" s="37">
        <v>0.13829787234042554</v>
      </c>
      <c r="AZ1378" s="37">
        <v>-2.4075319435104204E-2</v>
      </c>
      <c r="BA1378" s="37">
        <f t="shared" si="109"/>
        <v>0.11422255290532134</v>
      </c>
    </row>
    <row r="1379" spans="9:53" x14ac:dyDescent="0.2">
      <c r="I1379" s="15" t="s">
        <v>18283</v>
      </c>
      <c r="J1379" s="43">
        <v>5000</v>
      </c>
      <c r="K1379" s="43">
        <v>10</v>
      </c>
      <c r="L1379" s="43">
        <v>2</v>
      </c>
      <c r="M1379" s="43">
        <v>100</v>
      </c>
      <c r="N1379" s="43">
        <v>5</v>
      </c>
      <c r="O1379" s="43">
        <v>0.25531914893617019</v>
      </c>
      <c r="P1379" s="43">
        <v>0.11878933976161778</v>
      </c>
      <c r="Q1379" s="43">
        <f t="shared" si="106"/>
        <v>0.37410848869778796</v>
      </c>
      <c r="R1379" s="42"/>
      <c r="S1379" s="15" t="s">
        <v>3845</v>
      </c>
      <c r="T1379" s="37">
        <v>5000</v>
      </c>
      <c r="U1379" s="37">
        <v>1E-3</v>
      </c>
      <c r="V1379" s="37">
        <v>1</v>
      </c>
      <c r="W1379" s="37">
        <v>5</v>
      </c>
      <c r="X1379" s="37">
        <v>0.30851063829787234</v>
      </c>
      <c r="Y1379" s="37">
        <v>0</v>
      </c>
      <c r="Z1379" s="37">
        <f t="shared" si="107"/>
        <v>0.30851063829787234</v>
      </c>
      <c r="AA1379" s="42"/>
      <c r="AJ1379" s="15" t="s">
        <v>10389</v>
      </c>
      <c r="AK1379" s="43">
        <v>5000</v>
      </c>
      <c r="AL1379" s="43">
        <v>10</v>
      </c>
      <c r="AM1379" s="43">
        <v>2</v>
      </c>
      <c r="AN1379" s="43">
        <v>100</v>
      </c>
      <c r="AO1379" s="43">
        <v>5</v>
      </c>
      <c r="AP1379" s="43">
        <v>0.15957446808510639</v>
      </c>
      <c r="AQ1379" s="43">
        <v>1.9411065627888566E-2</v>
      </c>
      <c r="AR1379" s="43">
        <f t="shared" si="108"/>
        <v>0.17898553371299497</v>
      </c>
      <c r="AS1379" s="42"/>
      <c r="AT1379" s="15" t="s">
        <v>12186</v>
      </c>
      <c r="AU1379" s="37">
        <v>5000</v>
      </c>
      <c r="AV1379" s="37">
        <v>1E-3</v>
      </c>
      <c r="AW1379" s="37">
        <v>1</v>
      </c>
      <c r="AX1379" s="37">
        <v>5</v>
      </c>
      <c r="AY1379" s="37">
        <v>0.18085106382978725</v>
      </c>
      <c r="AZ1379" s="37">
        <v>5.7797448581098705E-2</v>
      </c>
      <c r="BA1379" s="37">
        <f t="shared" si="109"/>
        <v>0.23864851241088594</v>
      </c>
    </row>
    <row r="1380" spans="9:53" x14ac:dyDescent="0.2">
      <c r="I1380" s="15" t="s">
        <v>18284</v>
      </c>
      <c r="J1380" s="43">
        <v>5000</v>
      </c>
      <c r="K1380" s="43">
        <v>10</v>
      </c>
      <c r="L1380" s="43">
        <v>2</v>
      </c>
      <c r="M1380" s="43">
        <v>100</v>
      </c>
      <c r="N1380" s="43">
        <v>6</v>
      </c>
      <c r="O1380" s="43">
        <v>0.25531914893617019</v>
      </c>
      <c r="P1380" s="43">
        <v>0.12055600106923284</v>
      </c>
      <c r="Q1380" s="43">
        <f t="shared" si="106"/>
        <v>0.37587515000540306</v>
      </c>
      <c r="R1380" s="42"/>
      <c r="S1380" s="15" t="s">
        <v>3846</v>
      </c>
      <c r="T1380" s="37">
        <v>5000</v>
      </c>
      <c r="U1380" s="37">
        <v>1E-3</v>
      </c>
      <c r="V1380" s="37">
        <v>1</v>
      </c>
      <c r="W1380" s="37">
        <v>6</v>
      </c>
      <c r="X1380" s="37">
        <v>0.30851063829787234</v>
      </c>
      <c r="Y1380" s="37">
        <v>0</v>
      </c>
      <c r="Z1380" s="37">
        <f t="shared" si="107"/>
        <v>0.30851063829787234</v>
      </c>
      <c r="AA1380" s="42"/>
      <c r="AJ1380" s="15" t="s">
        <v>10390</v>
      </c>
      <c r="AK1380" s="43">
        <v>5000</v>
      </c>
      <c r="AL1380" s="43">
        <v>10</v>
      </c>
      <c r="AM1380" s="43">
        <v>2</v>
      </c>
      <c r="AN1380" s="43">
        <v>100</v>
      </c>
      <c r="AO1380" s="43">
        <v>6</v>
      </c>
      <c r="AP1380" s="43">
        <v>0.10638297872340426</v>
      </c>
      <c r="AQ1380" s="43">
        <v>-3.1752254018032174E-2</v>
      </c>
      <c r="AR1380" s="43">
        <f t="shared" si="108"/>
        <v>7.4630724705372076E-2</v>
      </c>
      <c r="AS1380" s="42"/>
      <c r="AT1380" s="15" t="s">
        <v>12187</v>
      </c>
      <c r="AU1380" s="37">
        <v>5000</v>
      </c>
      <c r="AV1380" s="37">
        <v>1E-3</v>
      </c>
      <c r="AW1380" s="37">
        <v>1</v>
      </c>
      <c r="AX1380" s="37">
        <v>6</v>
      </c>
      <c r="AY1380" s="37">
        <v>0.1276595744680851</v>
      </c>
      <c r="AZ1380" s="37">
        <v>-3.853408784694156E-2</v>
      </c>
      <c r="BA1380" s="37">
        <f t="shared" si="109"/>
        <v>8.9125486621143529E-2</v>
      </c>
    </row>
    <row r="1381" spans="9:53" x14ac:dyDescent="0.2">
      <c r="I1381" s="15" t="s">
        <v>18285</v>
      </c>
      <c r="J1381" s="43">
        <v>5000</v>
      </c>
      <c r="K1381" s="43">
        <v>10</v>
      </c>
      <c r="L1381" s="43">
        <v>2</v>
      </c>
      <c r="M1381" s="43">
        <v>100</v>
      </c>
      <c r="N1381" s="43">
        <v>7</v>
      </c>
      <c r="O1381" s="43">
        <v>0.26595744680851063</v>
      </c>
      <c r="P1381" s="43">
        <v>0.13207547169811321</v>
      </c>
      <c r="Q1381" s="43">
        <f t="shared" si="106"/>
        <v>0.39803291850662381</v>
      </c>
      <c r="R1381" s="42"/>
      <c r="S1381" s="15" t="s">
        <v>3847</v>
      </c>
      <c r="T1381" s="37">
        <v>5000</v>
      </c>
      <c r="U1381" s="37">
        <v>1E-3</v>
      </c>
      <c r="V1381" s="37">
        <v>1</v>
      </c>
      <c r="W1381" s="37">
        <v>7</v>
      </c>
      <c r="X1381" s="37">
        <v>0.30851063829787234</v>
      </c>
      <c r="Y1381" s="37">
        <v>0</v>
      </c>
      <c r="Z1381" s="37">
        <f t="shared" si="107"/>
        <v>0.30851063829787234</v>
      </c>
      <c r="AA1381" s="42"/>
      <c r="AJ1381" s="15" t="s">
        <v>10391</v>
      </c>
      <c r="AK1381" s="43">
        <v>5000</v>
      </c>
      <c r="AL1381" s="43">
        <v>10</v>
      </c>
      <c r="AM1381" s="43">
        <v>2</v>
      </c>
      <c r="AN1381" s="43">
        <v>100</v>
      </c>
      <c r="AO1381" s="43">
        <v>7</v>
      </c>
      <c r="AP1381" s="43">
        <v>0.19148936170212766</v>
      </c>
      <c r="AQ1381" s="43">
        <v>6.024730334122598E-2</v>
      </c>
      <c r="AR1381" s="43">
        <f t="shared" si="108"/>
        <v>0.25173666504335362</v>
      </c>
      <c r="AS1381" s="42"/>
      <c r="AT1381" s="15" t="s">
        <v>12188</v>
      </c>
      <c r="AU1381" s="37">
        <v>5000</v>
      </c>
      <c r="AV1381" s="37">
        <v>1E-3</v>
      </c>
      <c r="AW1381" s="37">
        <v>1</v>
      </c>
      <c r="AX1381" s="37">
        <v>7</v>
      </c>
      <c r="AY1381" s="37">
        <v>0.14893617021276595</v>
      </c>
      <c r="AZ1381" s="37">
        <v>1.1826544021024971E-2</v>
      </c>
      <c r="BA1381" s="37">
        <f t="shared" si="109"/>
        <v>0.16076271423379093</v>
      </c>
    </row>
    <row r="1382" spans="9:53" x14ac:dyDescent="0.2">
      <c r="I1382" s="15" t="s">
        <v>18286</v>
      </c>
      <c r="J1382" s="43">
        <v>5000</v>
      </c>
      <c r="K1382" s="43">
        <v>10</v>
      </c>
      <c r="L1382" s="43">
        <v>2</v>
      </c>
      <c r="M1382" s="43">
        <v>100</v>
      </c>
      <c r="N1382" s="43">
        <v>8</v>
      </c>
      <c r="O1382" s="43">
        <v>0.25531914893617019</v>
      </c>
      <c r="P1382" s="43">
        <v>0.12184705725343649</v>
      </c>
      <c r="Q1382" s="43">
        <f t="shared" si="106"/>
        <v>0.37716620618960667</v>
      </c>
      <c r="R1382" s="42"/>
      <c r="S1382" s="15" t="s">
        <v>3848</v>
      </c>
      <c r="T1382" s="37">
        <v>5000</v>
      </c>
      <c r="U1382" s="37">
        <v>1E-3</v>
      </c>
      <c r="V1382" s="37">
        <v>1</v>
      </c>
      <c r="W1382" s="37">
        <v>8</v>
      </c>
      <c r="X1382" s="37">
        <v>0.30851063829787234</v>
      </c>
      <c r="Y1382" s="37">
        <v>0</v>
      </c>
      <c r="Z1382" s="37">
        <f t="shared" si="107"/>
        <v>0.30851063829787234</v>
      </c>
      <c r="AA1382" s="42"/>
      <c r="AJ1382" s="15" t="s">
        <v>10392</v>
      </c>
      <c r="AK1382" s="43">
        <v>5000</v>
      </c>
      <c r="AL1382" s="43">
        <v>10</v>
      </c>
      <c r="AM1382" s="43">
        <v>2</v>
      </c>
      <c r="AN1382" s="43">
        <v>100</v>
      </c>
      <c r="AO1382" s="43">
        <v>8</v>
      </c>
      <c r="AP1382" s="43">
        <v>0.11702127659574468</v>
      </c>
      <c r="AQ1382" s="43">
        <v>-2.6578947368421042E-2</v>
      </c>
      <c r="AR1382" s="43">
        <f t="shared" si="108"/>
        <v>9.0442329227323648E-2</v>
      </c>
      <c r="AS1382" s="42"/>
      <c r="AT1382" s="15" t="s">
        <v>12189</v>
      </c>
      <c r="AU1382" s="37">
        <v>5000</v>
      </c>
      <c r="AV1382" s="37">
        <v>1E-3</v>
      </c>
      <c r="AW1382" s="37">
        <v>1</v>
      </c>
      <c r="AX1382" s="37">
        <v>8</v>
      </c>
      <c r="AY1382" s="37">
        <v>0.1276595744680851</v>
      </c>
      <c r="AZ1382" s="37">
        <v>-1.9441872768152343E-2</v>
      </c>
      <c r="BA1382" s="37">
        <f t="shared" si="109"/>
        <v>0.10821770169993275</v>
      </c>
    </row>
    <row r="1383" spans="9:53" x14ac:dyDescent="0.2">
      <c r="I1383" s="15" t="s">
        <v>18287</v>
      </c>
      <c r="J1383" s="43">
        <v>5000</v>
      </c>
      <c r="K1383" s="43">
        <v>10</v>
      </c>
      <c r="L1383" s="43">
        <v>2</v>
      </c>
      <c r="M1383" s="43">
        <v>100</v>
      </c>
      <c r="N1383" s="43">
        <v>9</v>
      </c>
      <c r="O1383" s="43">
        <v>0.23404255319148937</v>
      </c>
      <c r="P1383" s="43">
        <v>9.8921581680202389E-2</v>
      </c>
      <c r="Q1383" s="43">
        <f t="shared" si="106"/>
        <v>0.33296413487169174</v>
      </c>
      <c r="R1383" s="42"/>
      <c r="S1383" s="15" t="s">
        <v>3849</v>
      </c>
      <c r="T1383" s="37">
        <v>5000</v>
      </c>
      <c r="U1383" s="37">
        <v>1E-3</v>
      </c>
      <c r="V1383" s="37">
        <v>1</v>
      </c>
      <c r="W1383" s="37">
        <v>9</v>
      </c>
      <c r="X1383" s="37">
        <v>0.30851063829787234</v>
      </c>
      <c r="Y1383" s="37">
        <v>0</v>
      </c>
      <c r="Z1383" s="37">
        <f t="shared" si="107"/>
        <v>0.30851063829787234</v>
      </c>
      <c r="AA1383" s="42"/>
      <c r="AJ1383" s="15" t="s">
        <v>10393</v>
      </c>
      <c r="AK1383" s="43">
        <v>5000</v>
      </c>
      <c r="AL1383" s="43">
        <v>10</v>
      </c>
      <c r="AM1383" s="43">
        <v>2</v>
      </c>
      <c r="AN1383" s="43">
        <v>100</v>
      </c>
      <c r="AO1383" s="43">
        <v>9</v>
      </c>
      <c r="AP1383" s="43">
        <v>0.20212765957446807</v>
      </c>
      <c r="AQ1383" s="43">
        <v>5.5592766242464793E-2</v>
      </c>
      <c r="AR1383" s="43">
        <f t="shared" si="108"/>
        <v>0.25772042581693289</v>
      </c>
      <c r="AS1383" s="42"/>
      <c r="AT1383" s="15" t="s">
        <v>12190</v>
      </c>
      <c r="AU1383" s="37">
        <v>5000</v>
      </c>
      <c r="AV1383" s="37">
        <v>1E-3</v>
      </c>
      <c r="AW1383" s="37">
        <v>1</v>
      </c>
      <c r="AX1383" s="37">
        <v>9</v>
      </c>
      <c r="AY1383" s="37">
        <v>0.14893617021276595</v>
      </c>
      <c r="AZ1383" s="37">
        <v>2.0578275592602235E-2</v>
      </c>
      <c r="BA1383" s="37">
        <f t="shared" si="109"/>
        <v>0.16951444580536817</v>
      </c>
    </row>
    <row r="1384" spans="9:53" x14ac:dyDescent="0.2">
      <c r="I1384" s="15" t="s">
        <v>18288</v>
      </c>
      <c r="J1384" s="43">
        <v>7000</v>
      </c>
      <c r="K1384" s="43">
        <v>10</v>
      </c>
      <c r="L1384" s="43">
        <v>2</v>
      </c>
      <c r="M1384" s="43">
        <v>1E-3</v>
      </c>
      <c r="N1384" s="43">
        <v>0</v>
      </c>
      <c r="O1384" s="43">
        <v>0.26595744680851063</v>
      </c>
      <c r="P1384" s="43">
        <v>0.13531529129449404</v>
      </c>
      <c r="Q1384" s="43">
        <f t="shared" si="106"/>
        <v>0.40127273810300468</v>
      </c>
      <c r="R1384" s="42"/>
      <c r="S1384" s="15" t="s">
        <v>3850</v>
      </c>
      <c r="T1384" s="37">
        <v>5000</v>
      </c>
      <c r="U1384" s="37">
        <v>1E-3</v>
      </c>
      <c r="V1384" s="37">
        <v>10</v>
      </c>
      <c r="W1384" s="37">
        <v>0</v>
      </c>
      <c r="X1384" s="37">
        <v>0.30851063829787234</v>
      </c>
      <c r="Y1384" s="37">
        <v>0</v>
      </c>
      <c r="Z1384" s="37">
        <f t="shared" si="107"/>
        <v>0.30851063829787234</v>
      </c>
      <c r="AA1384" s="42"/>
      <c r="AJ1384" s="15" t="s">
        <v>10394</v>
      </c>
      <c r="AK1384" s="43">
        <v>7000</v>
      </c>
      <c r="AL1384" s="43">
        <v>10</v>
      </c>
      <c r="AM1384" s="43">
        <v>2</v>
      </c>
      <c r="AN1384" s="43">
        <v>1E-3</v>
      </c>
      <c r="AO1384" s="43">
        <v>0</v>
      </c>
      <c r="AP1384" s="43">
        <v>8.5106382978723402E-2</v>
      </c>
      <c r="AQ1384" s="43">
        <v>-8.0748663101604251E-2</v>
      </c>
      <c r="AR1384" s="43">
        <f t="shared" si="108"/>
        <v>4.3577198771191511E-3</v>
      </c>
      <c r="AS1384" s="42"/>
      <c r="AT1384" s="15" t="s">
        <v>12191</v>
      </c>
      <c r="AU1384" s="37">
        <v>5000</v>
      </c>
      <c r="AV1384" s="37">
        <v>1E-3</v>
      </c>
      <c r="AW1384" s="37">
        <v>10</v>
      </c>
      <c r="AX1384" s="37">
        <v>0</v>
      </c>
      <c r="AY1384" s="37">
        <v>0.1702127659574468</v>
      </c>
      <c r="AZ1384" s="37">
        <v>2.9902090500132289E-2</v>
      </c>
      <c r="BA1384" s="37">
        <f t="shared" si="109"/>
        <v>0.20011485645757909</v>
      </c>
    </row>
    <row r="1385" spans="9:53" x14ac:dyDescent="0.2">
      <c r="I1385" s="15" t="s">
        <v>18289</v>
      </c>
      <c r="J1385" s="43">
        <v>7000</v>
      </c>
      <c r="K1385" s="43">
        <v>10</v>
      </c>
      <c r="L1385" s="43">
        <v>2</v>
      </c>
      <c r="M1385" s="43">
        <v>1E-3</v>
      </c>
      <c r="N1385" s="43">
        <v>1</v>
      </c>
      <c r="O1385" s="43">
        <v>0.25531914893617019</v>
      </c>
      <c r="P1385" s="43">
        <v>0.12172984516817933</v>
      </c>
      <c r="Q1385" s="43">
        <f t="shared" si="106"/>
        <v>0.37704899410434956</v>
      </c>
      <c r="R1385" s="42"/>
      <c r="S1385" s="15" t="s">
        <v>3851</v>
      </c>
      <c r="T1385" s="37">
        <v>5000</v>
      </c>
      <c r="U1385" s="37">
        <v>1E-3</v>
      </c>
      <c r="V1385" s="37">
        <v>10</v>
      </c>
      <c r="W1385" s="37">
        <v>1</v>
      </c>
      <c r="X1385" s="37">
        <v>0.30851063829787234</v>
      </c>
      <c r="Y1385" s="37">
        <v>0</v>
      </c>
      <c r="Z1385" s="37">
        <f t="shared" si="107"/>
        <v>0.30851063829787234</v>
      </c>
      <c r="AA1385" s="42"/>
      <c r="AJ1385" s="15" t="s">
        <v>10395</v>
      </c>
      <c r="AK1385" s="43">
        <v>7000</v>
      </c>
      <c r="AL1385" s="43">
        <v>10</v>
      </c>
      <c r="AM1385" s="43">
        <v>2</v>
      </c>
      <c r="AN1385" s="43">
        <v>1E-3</v>
      </c>
      <c r="AO1385" s="43">
        <v>1</v>
      </c>
      <c r="AP1385" s="43">
        <v>0.10638297872340426</v>
      </c>
      <c r="AQ1385" s="43">
        <v>-4.8466339131589452E-2</v>
      </c>
      <c r="AR1385" s="43">
        <f t="shared" si="108"/>
        <v>5.7916639591814804E-2</v>
      </c>
      <c r="AS1385" s="42"/>
      <c r="AT1385" s="15" t="s">
        <v>12192</v>
      </c>
      <c r="AU1385" s="37">
        <v>5000</v>
      </c>
      <c r="AV1385" s="37">
        <v>1E-3</v>
      </c>
      <c r="AW1385" s="37">
        <v>10</v>
      </c>
      <c r="AX1385" s="37">
        <v>1</v>
      </c>
      <c r="AY1385" s="37">
        <v>0.21276595744680851</v>
      </c>
      <c r="AZ1385" s="37">
        <v>8.6899448674192678E-2</v>
      </c>
      <c r="BA1385" s="37">
        <f t="shared" si="109"/>
        <v>0.29966540612100118</v>
      </c>
    </row>
    <row r="1386" spans="9:53" x14ac:dyDescent="0.2">
      <c r="I1386" s="15" t="s">
        <v>18290</v>
      </c>
      <c r="J1386" s="43">
        <v>7000</v>
      </c>
      <c r="K1386" s="43">
        <v>10</v>
      </c>
      <c r="L1386" s="43">
        <v>2</v>
      </c>
      <c r="M1386" s="43">
        <v>1E-3</v>
      </c>
      <c r="N1386" s="43">
        <v>2</v>
      </c>
      <c r="O1386" s="43">
        <v>0.23404255319148937</v>
      </c>
      <c r="P1386" s="43">
        <v>0.10119521912350597</v>
      </c>
      <c r="Q1386" s="43">
        <f t="shared" si="106"/>
        <v>0.33523777231499535</v>
      </c>
      <c r="R1386" s="42"/>
      <c r="S1386" s="15" t="s">
        <v>3852</v>
      </c>
      <c r="T1386" s="37">
        <v>5000</v>
      </c>
      <c r="U1386" s="37">
        <v>1E-3</v>
      </c>
      <c r="V1386" s="37">
        <v>10</v>
      </c>
      <c r="W1386" s="37">
        <v>2</v>
      </c>
      <c r="X1386" s="37">
        <v>0.30851063829787234</v>
      </c>
      <c r="Y1386" s="37">
        <v>0</v>
      </c>
      <c r="Z1386" s="37">
        <f t="shared" si="107"/>
        <v>0.30851063829787234</v>
      </c>
      <c r="AA1386" s="42"/>
      <c r="AJ1386" s="15" t="s">
        <v>10396</v>
      </c>
      <c r="AK1386" s="43">
        <v>7000</v>
      </c>
      <c r="AL1386" s="43">
        <v>10</v>
      </c>
      <c r="AM1386" s="43">
        <v>2</v>
      </c>
      <c r="AN1386" s="43">
        <v>1E-3</v>
      </c>
      <c r="AO1386" s="43">
        <v>2</v>
      </c>
      <c r="AP1386" s="43">
        <v>0.11702127659574468</v>
      </c>
      <c r="AQ1386" s="43">
        <v>-2.7119536598209554E-2</v>
      </c>
      <c r="AR1386" s="43">
        <f t="shared" si="108"/>
        <v>8.9901739997535132E-2</v>
      </c>
      <c r="AS1386" s="42"/>
      <c r="AT1386" s="15" t="s">
        <v>12193</v>
      </c>
      <c r="AU1386" s="37">
        <v>5000</v>
      </c>
      <c r="AV1386" s="37">
        <v>1E-3</v>
      </c>
      <c r="AW1386" s="37">
        <v>10</v>
      </c>
      <c r="AX1386" s="37">
        <v>2</v>
      </c>
      <c r="AY1386" s="37">
        <v>0.1276595744680851</v>
      </c>
      <c r="AZ1386" s="37">
        <v>-1.1017838405036741E-2</v>
      </c>
      <c r="BA1386" s="37">
        <f t="shared" si="109"/>
        <v>0.11664173606304835</v>
      </c>
    </row>
    <row r="1387" spans="9:53" x14ac:dyDescent="0.2">
      <c r="I1387" s="15" t="s">
        <v>18291</v>
      </c>
      <c r="J1387" s="43">
        <v>7000</v>
      </c>
      <c r="K1387" s="43">
        <v>10</v>
      </c>
      <c r="L1387" s="43">
        <v>2</v>
      </c>
      <c r="M1387" s="43">
        <v>1E-3</v>
      </c>
      <c r="N1387" s="43">
        <v>3</v>
      </c>
      <c r="O1387" s="43">
        <v>0.25531914893617019</v>
      </c>
      <c r="P1387" s="43">
        <v>0.12685774946921444</v>
      </c>
      <c r="Q1387" s="43">
        <f t="shared" si="106"/>
        <v>0.3821768984053846</v>
      </c>
      <c r="R1387" s="42"/>
      <c r="S1387" s="15" t="s">
        <v>3853</v>
      </c>
      <c r="T1387" s="37">
        <v>5000</v>
      </c>
      <c r="U1387" s="37">
        <v>1E-3</v>
      </c>
      <c r="V1387" s="37">
        <v>10</v>
      </c>
      <c r="W1387" s="37">
        <v>3</v>
      </c>
      <c r="X1387" s="37">
        <v>0.30851063829787234</v>
      </c>
      <c r="Y1387" s="37">
        <v>0</v>
      </c>
      <c r="Z1387" s="37">
        <f t="shared" si="107"/>
        <v>0.30851063829787234</v>
      </c>
      <c r="AA1387" s="42"/>
      <c r="AJ1387" s="15" t="s">
        <v>10397</v>
      </c>
      <c r="AK1387" s="43">
        <v>7000</v>
      </c>
      <c r="AL1387" s="43">
        <v>10</v>
      </c>
      <c r="AM1387" s="43">
        <v>2</v>
      </c>
      <c r="AN1387" s="43">
        <v>1E-3</v>
      </c>
      <c r="AO1387" s="43">
        <v>3</v>
      </c>
      <c r="AP1387" s="43">
        <v>0.19148936170212766</v>
      </c>
      <c r="AQ1387" s="43">
        <v>5.7519788918205805E-2</v>
      </c>
      <c r="AR1387" s="43">
        <f t="shared" si="108"/>
        <v>0.24900915062033346</v>
      </c>
      <c r="AS1387" s="42"/>
      <c r="AT1387" s="15" t="s">
        <v>12194</v>
      </c>
      <c r="AU1387" s="37">
        <v>5000</v>
      </c>
      <c r="AV1387" s="37">
        <v>1E-3</v>
      </c>
      <c r="AW1387" s="37">
        <v>10</v>
      </c>
      <c r="AX1387" s="37">
        <v>3</v>
      </c>
      <c r="AY1387" s="37">
        <v>0.11702127659574468</v>
      </c>
      <c r="AZ1387" s="37">
        <v>-4.0821771611526121E-2</v>
      </c>
      <c r="BA1387" s="37">
        <f t="shared" si="109"/>
        <v>7.6199504984218569E-2</v>
      </c>
    </row>
    <row r="1388" spans="9:53" x14ac:dyDescent="0.2">
      <c r="I1388" s="15" t="s">
        <v>18292</v>
      </c>
      <c r="J1388" s="43">
        <v>7000</v>
      </c>
      <c r="K1388" s="43">
        <v>10</v>
      </c>
      <c r="L1388" s="43">
        <v>2</v>
      </c>
      <c r="M1388" s="43">
        <v>1E-3</v>
      </c>
      <c r="N1388" s="43">
        <v>4</v>
      </c>
      <c r="O1388" s="43">
        <v>0.25531914893617019</v>
      </c>
      <c r="P1388" s="43">
        <v>0.12301745968279353</v>
      </c>
      <c r="Q1388" s="43">
        <f t="shared" si="106"/>
        <v>0.37833660861896373</v>
      </c>
      <c r="R1388" s="42"/>
      <c r="S1388" s="15" t="s">
        <v>3854</v>
      </c>
      <c r="T1388" s="37">
        <v>5000</v>
      </c>
      <c r="U1388" s="37">
        <v>1E-3</v>
      </c>
      <c r="V1388" s="37">
        <v>10</v>
      </c>
      <c r="W1388" s="37">
        <v>4</v>
      </c>
      <c r="X1388" s="37">
        <v>0.30851063829787234</v>
      </c>
      <c r="Y1388" s="37">
        <v>0</v>
      </c>
      <c r="Z1388" s="37">
        <f t="shared" si="107"/>
        <v>0.30851063829787234</v>
      </c>
      <c r="AA1388" s="42"/>
      <c r="AJ1388" s="15" t="s">
        <v>10398</v>
      </c>
      <c r="AK1388" s="43">
        <v>7000</v>
      </c>
      <c r="AL1388" s="43">
        <v>10</v>
      </c>
      <c r="AM1388" s="43">
        <v>2</v>
      </c>
      <c r="AN1388" s="43">
        <v>1E-3</v>
      </c>
      <c r="AO1388" s="43">
        <v>4</v>
      </c>
      <c r="AP1388" s="43">
        <v>0.19148936170212766</v>
      </c>
      <c r="AQ1388" s="43">
        <v>5.1387597928561929E-2</v>
      </c>
      <c r="AR1388" s="43">
        <f t="shared" si="108"/>
        <v>0.24287695963068959</v>
      </c>
      <c r="AS1388" s="42"/>
      <c r="AT1388" s="15" t="s">
        <v>12195</v>
      </c>
      <c r="AU1388" s="37">
        <v>5000</v>
      </c>
      <c r="AV1388" s="37">
        <v>1E-3</v>
      </c>
      <c r="AW1388" s="37">
        <v>10</v>
      </c>
      <c r="AX1388" s="37">
        <v>4</v>
      </c>
      <c r="AY1388" s="37">
        <v>0.19148936170212766</v>
      </c>
      <c r="AZ1388" s="37">
        <v>4.4792084503275827E-2</v>
      </c>
      <c r="BA1388" s="37">
        <f t="shared" si="109"/>
        <v>0.23628144620540348</v>
      </c>
    </row>
    <row r="1389" spans="9:53" x14ac:dyDescent="0.2">
      <c r="I1389" s="15" t="s">
        <v>18293</v>
      </c>
      <c r="J1389" s="43">
        <v>7000</v>
      </c>
      <c r="K1389" s="43">
        <v>10</v>
      </c>
      <c r="L1389" s="43">
        <v>2</v>
      </c>
      <c r="M1389" s="43">
        <v>1E-3</v>
      </c>
      <c r="N1389" s="43">
        <v>5</v>
      </c>
      <c r="O1389" s="43">
        <v>0.26595744680851063</v>
      </c>
      <c r="P1389" s="43">
        <v>0.13311948676824381</v>
      </c>
      <c r="Q1389" s="43">
        <f t="shared" si="106"/>
        <v>0.39907693357675444</v>
      </c>
      <c r="R1389" s="42"/>
      <c r="S1389" s="15" t="s">
        <v>3855</v>
      </c>
      <c r="T1389" s="37">
        <v>5000</v>
      </c>
      <c r="U1389" s="37">
        <v>1E-3</v>
      </c>
      <c r="V1389" s="37">
        <v>10</v>
      </c>
      <c r="W1389" s="37">
        <v>5</v>
      </c>
      <c r="X1389" s="37">
        <v>0.30851063829787234</v>
      </c>
      <c r="Y1389" s="37">
        <v>0</v>
      </c>
      <c r="Z1389" s="37">
        <f t="shared" si="107"/>
        <v>0.30851063829787234</v>
      </c>
      <c r="AA1389" s="42"/>
      <c r="AJ1389" s="15" t="s">
        <v>10399</v>
      </c>
      <c r="AK1389" s="43">
        <v>7000</v>
      </c>
      <c r="AL1389" s="43">
        <v>10</v>
      </c>
      <c r="AM1389" s="43">
        <v>2</v>
      </c>
      <c r="AN1389" s="43">
        <v>1E-3</v>
      </c>
      <c r="AO1389" s="43">
        <v>5</v>
      </c>
      <c r="AP1389" s="43">
        <v>0.13829787234042554</v>
      </c>
      <c r="AQ1389" s="43">
        <v>-1.3173652694610783E-2</v>
      </c>
      <c r="AR1389" s="43">
        <f t="shared" si="108"/>
        <v>0.12512421964581474</v>
      </c>
      <c r="AS1389" s="42"/>
      <c r="AT1389" s="15" t="s">
        <v>12196</v>
      </c>
      <c r="AU1389" s="37">
        <v>5000</v>
      </c>
      <c r="AV1389" s="37">
        <v>1E-3</v>
      </c>
      <c r="AW1389" s="37">
        <v>10</v>
      </c>
      <c r="AX1389" s="37">
        <v>5</v>
      </c>
      <c r="AY1389" s="37">
        <v>0.15957446808510639</v>
      </c>
      <c r="AZ1389" s="37">
        <v>1.8244315177154961E-2</v>
      </c>
      <c r="BA1389" s="37">
        <f t="shared" si="109"/>
        <v>0.17781878326226136</v>
      </c>
    </row>
    <row r="1390" spans="9:53" x14ac:dyDescent="0.2">
      <c r="I1390" s="15" t="s">
        <v>18294</v>
      </c>
      <c r="J1390" s="43">
        <v>7000</v>
      </c>
      <c r="K1390" s="43">
        <v>10</v>
      </c>
      <c r="L1390" s="43">
        <v>2</v>
      </c>
      <c r="M1390" s="43">
        <v>1E-3</v>
      </c>
      <c r="N1390" s="43">
        <v>6</v>
      </c>
      <c r="O1390" s="43">
        <v>0.26595744680851063</v>
      </c>
      <c r="P1390" s="43">
        <v>0.13172690763052208</v>
      </c>
      <c r="Q1390" s="43">
        <f t="shared" si="106"/>
        <v>0.39768435443903272</v>
      </c>
      <c r="R1390" s="42"/>
      <c r="S1390" s="15" t="s">
        <v>3856</v>
      </c>
      <c r="T1390" s="37">
        <v>5000</v>
      </c>
      <c r="U1390" s="37">
        <v>1E-3</v>
      </c>
      <c r="V1390" s="37">
        <v>10</v>
      </c>
      <c r="W1390" s="37">
        <v>6</v>
      </c>
      <c r="X1390" s="37">
        <v>0.30851063829787234</v>
      </c>
      <c r="Y1390" s="37">
        <v>0</v>
      </c>
      <c r="Z1390" s="37">
        <f t="shared" si="107"/>
        <v>0.30851063829787234</v>
      </c>
      <c r="AA1390" s="42"/>
      <c r="AJ1390" s="15" t="s">
        <v>10400</v>
      </c>
      <c r="AK1390" s="43">
        <v>7000</v>
      </c>
      <c r="AL1390" s="43">
        <v>10</v>
      </c>
      <c r="AM1390" s="43">
        <v>2</v>
      </c>
      <c r="AN1390" s="43">
        <v>1E-3</v>
      </c>
      <c r="AO1390" s="43">
        <v>6</v>
      </c>
      <c r="AP1390" s="43">
        <v>0.10638297872340426</v>
      </c>
      <c r="AQ1390" s="43">
        <v>-4.1963578780680889E-2</v>
      </c>
      <c r="AR1390" s="43">
        <f t="shared" si="108"/>
        <v>6.441939994272336E-2</v>
      </c>
      <c r="AS1390" s="42"/>
      <c r="AT1390" s="15" t="s">
        <v>12197</v>
      </c>
      <c r="AU1390" s="37">
        <v>5000</v>
      </c>
      <c r="AV1390" s="37">
        <v>1E-3</v>
      </c>
      <c r="AW1390" s="37">
        <v>10</v>
      </c>
      <c r="AX1390" s="37">
        <v>6</v>
      </c>
      <c r="AY1390" s="37">
        <v>0.21276595744680851</v>
      </c>
      <c r="AZ1390" s="37">
        <v>9.2853416797078758E-2</v>
      </c>
      <c r="BA1390" s="37">
        <f t="shared" si="109"/>
        <v>0.3056193742438873</v>
      </c>
    </row>
    <row r="1391" spans="9:53" x14ac:dyDescent="0.2">
      <c r="I1391" s="15" t="s">
        <v>18295</v>
      </c>
      <c r="J1391" s="43">
        <v>7000</v>
      </c>
      <c r="K1391" s="43">
        <v>10</v>
      </c>
      <c r="L1391" s="43">
        <v>2</v>
      </c>
      <c r="M1391" s="43">
        <v>1E-3</v>
      </c>
      <c r="N1391" s="43">
        <v>7</v>
      </c>
      <c r="O1391" s="43">
        <v>0.25531914893617019</v>
      </c>
      <c r="P1391" s="43">
        <v>0.12243264870632169</v>
      </c>
      <c r="Q1391" s="43">
        <f t="shared" si="106"/>
        <v>0.37775179764249189</v>
      </c>
      <c r="R1391" s="42"/>
      <c r="S1391" s="15" t="s">
        <v>3857</v>
      </c>
      <c r="T1391" s="37">
        <v>5000</v>
      </c>
      <c r="U1391" s="37">
        <v>1E-3</v>
      </c>
      <c r="V1391" s="37">
        <v>10</v>
      </c>
      <c r="W1391" s="37">
        <v>7</v>
      </c>
      <c r="X1391" s="37">
        <v>0.30851063829787234</v>
      </c>
      <c r="Y1391" s="37">
        <v>0</v>
      </c>
      <c r="Z1391" s="37">
        <f t="shared" si="107"/>
        <v>0.30851063829787234</v>
      </c>
      <c r="AA1391" s="42"/>
      <c r="AJ1391" s="15" t="s">
        <v>10401</v>
      </c>
      <c r="AK1391" s="43">
        <v>7000</v>
      </c>
      <c r="AL1391" s="43">
        <v>10</v>
      </c>
      <c r="AM1391" s="43">
        <v>2</v>
      </c>
      <c r="AN1391" s="43">
        <v>1E-3</v>
      </c>
      <c r="AO1391" s="43">
        <v>7</v>
      </c>
      <c r="AP1391" s="43">
        <v>0.15957446808510639</v>
      </c>
      <c r="AQ1391" s="43">
        <v>9.2061374249499586E-3</v>
      </c>
      <c r="AR1391" s="43">
        <f t="shared" si="108"/>
        <v>0.16878060551005636</v>
      </c>
      <c r="AS1391" s="42"/>
      <c r="AT1391" s="15" t="s">
        <v>12198</v>
      </c>
      <c r="AU1391" s="37">
        <v>5000</v>
      </c>
      <c r="AV1391" s="37">
        <v>1E-3</v>
      </c>
      <c r="AW1391" s="37">
        <v>10</v>
      </c>
      <c r="AX1391" s="37">
        <v>7</v>
      </c>
      <c r="AY1391" s="37">
        <v>0.15957446808510639</v>
      </c>
      <c r="AZ1391" s="37">
        <v>6.6880684858212826E-3</v>
      </c>
      <c r="BA1391" s="37">
        <f t="shared" si="109"/>
        <v>0.16626253657092768</v>
      </c>
    </row>
    <row r="1392" spans="9:53" x14ac:dyDescent="0.2">
      <c r="I1392" s="15" t="s">
        <v>18296</v>
      </c>
      <c r="J1392" s="43">
        <v>7000</v>
      </c>
      <c r="K1392" s="43">
        <v>10</v>
      </c>
      <c r="L1392" s="43">
        <v>2</v>
      </c>
      <c r="M1392" s="43">
        <v>1E-3</v>
      </c>
      <c r="N1392" s="43">
        <v>8</v>
      </c>
      <c r="O1392" s="43">
        <v>0.24468085106382978</v>
      </c>
      <c r="P1392" s="43">
        <v>0.10691823899371068</v>
      </c>
      <c r="Q1392" s="43">
        <f t="shared" si="106"/>
        <v>0.35159909005754048</v>
      </c>
      <c r="R1392" s="42"/>
      <c r="S1392" s="15" t="s">
        <v>3858</v>
      </c>
      <c r="T1392" s="37">
        <v>5000</v>
      </c>
      <c r="U1392" s="37">
        <v>1E-3</v>
      </c>
      <c r="V1392" s="37">
        <v>10</v>
      </c>
      <c r="W1392" s="37">
        <v>8</v>
      </c>
      <c r="X1392" s="37">
        <v>0.30851063829787234</v>
      </c>
      <c r="Y1392" s="37">
        <v>0</v>
      </c>
      <c r="Z1392" s="37">
        <f t="shared" si="107"/>
        <v>0.30851063829787234</v>
      </c>
      <c r="AA1392" s="42"/>
      <c r="AJ1392" s="15" t="s">
        <v>10402</v>
      </c>
      <c r="AK1392" s="43">
        <v>7000</v>
      </c>
      <c r="AL1392" s="43">
        <v>10</v>
      </c>
      <c r="AM1392" s="43">
        <v>2</v>
      </c>
      <c r="AN1392" s="43">
        <v>1E-3</v>
      </c>
      <c r="AO1392" s="43">
        <v>8</v>
      </c>
      <c r="AP1392" s="43">
        <v>0.10638297872340426</v>
      </c>
      <c r="AQ1392" s="43">
        <v>-4.045328765318227E-2</v>
      </c>
      <c r="AR1392" s="43">
        <f t="shared" si="108"/>
        <v>6.592969107022198E-2</v>
      </c>
      <c r="AS1392" s="42"/>
      <c r="AT1392" s="15" t="s">
        <v>12199</v>
      </c>
      <c r="AU1392" s="37">
        <v>5000</v>
      </c>
      <c r="AV1392" s="37">
        <v>1E-3</v>
      </c>
      <c r="AW1392" s="37">
        <v>10</v>
      </c>
      <c r="AX1392" s="37">
        <v>8</v>
      </c>
      <c r="AY1392" s="37">
        <v>0.18085106382978725</v>
      </c>
      <c r="AZ1392" s="37">
        <v>4.1451463382333437E-2</v>
      </c>
      <c r="BA1392" s="37">
        <f t="shared" si="109"/>
        <v>0.22230252721212068</v>
      </c>
    </row>
    <row r="1393" spans="9:53" x14ac:dyDescent="0.2">
      <c r="I1393" s="15" t="s">
        <v>18297</v>
      </c>
      <c r="J1393" s="43">
        <v>7000</v>
      </c>
      <c r="K1393" s="43">
        <v>10</v>
      </c>
      <c r="L1393" s="43">
        <v>2</v>
      </c>
      <c r="M1393" s="43">
        <v>1E-3</v>
      </c>
      <c r="N1393" s="43">
        <v>9</v>
      </c>
      <c r="O1393" s="43">
        <v>0.25531914893617019</v>
      </c>
      <c r="P1393" s="43">
        <v>0.12592986184909669</v>
      </c>
      <c r="Q1393" s="43">
        <f t="shared" si="106"/>
        <v>0.38124901078526685</v>
      </c>
      <c r="R1393" s="42"/>
      <c r="S1393" s="15" t="s">
        <v>3859</v>
      </c>
      <c r="T1393" s="37">
        <v>5000</v>
      </c>
      <c r="U1393" s="37">
        <v>1E-3</v>
      </c>
      <c r="V1393" s="37">
        <v>10</v>
      </c>
      <c r="W1393" s="37">
        <v>9</v>
      </c>
      <c r="X1393" s="37">
        <v>0.30851063829787234</v>
      </c>
      <c r="Y1393" s="37">
        <v>0</v>
      </c>
      <c r="Z1393" s="37">
        <f t="shared" si="107"/>
        <v>0.30851063829787234</v>
      </c>
      <c r="AA1393" s="42"/>
      <c r="AJ1393" s="15" t="s">
        <v>10403</v>
      </c>
      <c r="AK1393" s="43">
        <v>7000</v>
      </c>
      <c r="AL1393" s="43">
        <v>10</v>
      </c>
      <c r="AM1393" s="43">
        <v>2</v>
      </c>
      <c r="AN1393" s="43">
        <v>1E-3</v>
      </c>
      <c r="AO1393" s="43">
        <v>9</v>
      </c>
      <c r="AP1393" s="43">
        <v>0.10638297872340426</v>
      </c>
      <c r="AQ1393" s="43">
        <v>-3.7854889589905356E-2</v>
      </c>
      <c r="AR1393" s="43">
        <f t="shared" si="108"/>
        <v>6.8528089133498893E-2</v>
      </c>
      <c r="AS1393" s="42"/>
      <c r="AT1393" s="15" t="s">
        <v>12200</v>
      </c>
      <c r="AU1393" s="37">
        <v>5000</v>
      </c>
      <c r="AV1393" s="37">
        <v>1E-3</v>
      </c>
      <c r="AW1393" s="37">
        <v>10</v>
      </c>
      <c r="AX1393" s="37">
        <v>9</v>
      </c>
      <c r="AY1393" s="37">
        <v>0.20212765957446807</v>
      </c>
      <c r="AZ1393" s="37">
        <v>5.3437164339419932E-2</v>
      </c>
      <c r="BA1393" s="37">
        <f t="shared" si="109"/>
        <v>0.25556482391388802</v>
      </c>
    </row>
    <row r="1394" spans="9:53" x14ac:dyDescent="0.2">
      <c r="I1394" s="15" t="s">
        <v>18298</v>
      </c>
      <c r="J1394" s="43">
        <v>7000</v>
      </c>
      <c r="K1394" s="43">
        <v>10</v>
      </c>
      <c r="L1394" s="43">
        <v>2</v>
      </c>
      <c r="M1394" s="43">
        <v>0.01</v>
      </c>
      <c r="N1394" s="43">
        <v>0</v>
      </c>
      <c r="O1394" s="43">
        <v>0.25531914893617019</v>
      </c>
      <c r="P1394" s="43">
        <v>0.12090848363393453</v>
      </c>
      <c r="Q1394" s="43">
        <f t="shared" si="106"/>
        <v>0.37622763257010472</v>
      </c>
      <c r="R1394" s="42"/>
      <c r="S1394" s="15" t="s">
        <v>3860</v>
      </c>
      <c r="T1394" s="37">
        <v>5000</v>
      </c>
      <c r="U1394" s="37">
        <v>1E-3</v>
      </c>
      <c r="V1394" s="37">
        <v>100</v>
      </c>
      <c r="W1394" s="37">
        <v>0</v>
      </c>
      <c r="X1394" s="37">
        <v>0.30851063829787234</v>
      </c>
      <c r="Y1394" s="37">
        <v>0</v>
      </c>
      <c r="Z1394" s="37">
        <f t="shared" si="107"/>
        <v>0.30851063829787234</v>
      </c>
      <c r="AA1394" s="42"/>
      <c r="AJ1394" s="15" t="s">
        <v>10404</v>
      </c>
      <c r="AK1394" s="43">
        <v>7000</v>
      </c>
      <c r="AL1394" s="43">
        <v>10</v>
      </c>
      <c r="AM1394" s="43">
        <v>2</v>
      </c>
      <c r="AN1394" s="43">
        <v>0.01</v>
      </c>
      <c r="AO1394" s="43">
        <v>0</v>
      </c>
      <c r="AP1394" s="43">
        <v>0.1276595744680851</v>
      </c>
      <c r="AQ1394" s="43">
        <v>-2.4182832846133383E-2</v>
      </c>
      <c r="AR1394" s="43">
        <f t="shared" si="108"/>
        <v>0.10347674162195171</v>
      </c>
      <c r="AS1394" s="42"/>
      <c r="AT1394" s="15" t="s">
        <v>12201</v>
      </c>
      <c r="AU1394" s="37">
        <v>5000</v>
      </c>
      <c r="AV1394" s="37">
        <v>1E-3</v>
      </c>
      <c r="AW1394" s="37">
        <v>100</v>
      </c>
      <c r="AX1394" s="37">
        <v>0</v>
      </c>
      <c r="AY1394" s="37">
        <v>5.3191489361702128E-2</v>
      </c>
      <c r="AZ1394" s="37">
        <v>-0.11294399361447387</v>
      </c>
      <c r="BA1394" s="37">
        <f t="shared" si="109"/>
        <v>-5.9752504252771739E-2</v>
      </c>
    </row>
    <row r="1395" spans="9:53" x14ac:dyDescent="0.2">
      <c r="I1395" s="15" t="s">
        <v>18299</v>
      </c>
      <c r="J1395" s="43">
        <v>7000</v>
      </c>
      <c r="K1395" s="43">
        <v>10</v>
      </c>
      <c r="L1395" s="43">
        <v>2</v>
      </c>
      <c r="M1395" s="43">
        <v>0.01</v>
      </c>
      <c r="N1395" s="43">
        <v>1</v>
      </c>
      <c r="O1395" s="43">
        <v>0.25531914893617019</v>
      </c>
      <c r="P1395" s="43">
        <v>0.12008558438085046</v>
      </c>
      <c r="Q1395" s="43">
        <f t="shared" si="106"/>
        <v>0.37540473331702062</v>
      </c>
      <c r="R1395" s="42"/>
      <c r="S1395" s="15" t="s">
        <v>3861</v>
      </c>
      <c r="T1395" s="37">
        <v>5000</v>
      </c>
      <c r="U1395" s="37">
        <v>1E-3</v>
      </c>
      <c r="V1395" s="37">
        <v>100</v>
      </c>
      <c r="W1395" s="37">
        <v>1</v>
      </c>
      <c r="X1395" s="37">
        <v>0.30851063829787234</v>
      </c>
      <c r="Y1395" s="37">
        <v>0</v>
      </c>
      <c r="Z1395" s="37">
        <f t="shared" si="107"/>
        <v>0.30851063829787234</v>
      </c>
      <c r="AA1395" s="42"/>
      <c r="AJ1395" s="15" t="s">
        <v>10405</v>
      </c>
      <c r="AK1395" s="43">
        <v>7000</v>
      </c>
      <c r="AL1395" s="43">
        <v>10</v>
      </c>
      <c r="AM1395" s="43">
        <v>2</v>
      </c>
      <c r="AN1395" s="43">
        <v>0.01</v>
      </c>
      <c r="AO1395" s="43">
        <v>1</v>
      </c>
      <c r="AP1395" s="43">
        <v>0.13829787234042554</v>
      </c>
      <c r="AQ1395" s="43">
        <v>-7.1428571428571444E-3</v>
      </c>
      <c r="AR1395" s="43">
        <f t="shared" si="108"/>
        <v>0.13115501519756839</v>
      </c>
      <c r="AS1395" s="42"/>
      <c r="AT1395" s="15" t="s">
        <v>12202</v>
      </c>
      <c r="AU1395" s="37">
        <v>5000</v>
      </c>
      <c r="AV1395" s="37">
        <v>1E-3</v>
      </c>
      <c r="AW1395" s="37">
        <v>100</v>
      </c>
      <c r="AX1395" s="37">
        <v>1</v>
      </c>
      <c r="AY1395" s="37">
        <v>0.19148936170212766</v>
      </c>
      <c r="AZ1395" s="37">
        <v>5.9876299513093825E-2</v>
      </c>
      <c r="BA1395" s="37">
        <f t="shared" si="109"/>
        <v>0.25136566121522147</v>
      </c>
    </row>
    <row r="1396" spans="9:53" x14ac:dyDescent="0.2">
      <c r="I1396" s="15" t="s">
        <v>18300</v>
      </c>
      <c r="J1396" s="43">
        <v>7000</v>
      </c>
      <c r="K1396" s="43">
        <v>10</v>
      </c>
      <c r="L1396" s="43">
        <v>2</v>
      </c>
      <c r="M1396" s="43">
        <v>0.01</v>
      </c>
      <c r="N1396" s="43">
        <v>2</v>
      </c>
      <c r="O1396" s="43">
        <v>0.24468085106382978</v>
      </c>
      <c r="P1396" s="43">
        <v>0.11060767590618335</v>
      </c>
      <c r="Q1396" s="43">
        <f t="shared" si="106"/>
        <v>0.35528852697001312</v>
      </c>
      <c r="R1396" s="42"/>
      <c r="S1396" s="15" t="s">
        <v>3862</v>
      </c>
      <c r="T1396" s="37">
        <v>5000</v>
      </c>
      <c r="U1396" s="37">
        <v>1E-3</v>
      </c>
      <c r="V1396" s="37">
        <v>100</v>
      </c>
      <c r="W1396" s="37">
        <v>2</v>
      </c>
      <c r="X1396" s="37">
        <v>0.30851063829787234</v>
      </c>
      <c r="Y1396" s="37">
        <v>0</v>
      </c>
      <c r="Z1396" s="37">
        <f t="shared" si="107"/>
        <v>0.30851063829787234</v>
      </c>
      <c r="AA1396" s="42"/>
      <c r="AJ1396" s="15" t="s">
        <v>10406</v>
      </c>
      <c r="AK1396" s="43">
        <v>7000</v>
      </c>
      <c r="AL1396" s="43">
        <v>10</v>
      </c>
      <c r="AM1396" s="43">
        <v>2</v>
      </c>
      <c r="AN1396" s="43">
        <v>0.01</v>
      </c>
      <c r="AO1396" s="43">
        <v>2</v>
      </c>
      <c r="AP1396" s="43">
        <v>0.10638297872340426</v>
      </c>
      <c r="AQ1396" s="43">
        <v>-3.5133717881489265E-2</v>
      </c>
      <c r="AR1396" s="43">
        <f t="shared" si="108"/>
        <v>7.1249260841914991E-2</v>
      </c>
      <c r="AS1396" s="42"/>
      <c r="AT1396" s="15" t="s">
        <v>12203</v>
      </c>
      <c r="AU1396" s="37">
        <v>5000</v>
      </c>
      <c r="AV1396" s="37">
        <v>1E-3</v>
      </c>
      <c r="AW1396" s="37">
        <v>100</v>
      </c>
      <c r="AX1396" s="37">
        <v>2</v>
      </c>
      <c r="AY1396" s="37">
        <v>9.5744680851063829E-2</v>
      </c>
      <c r="AZ1396" s="37">
        <v>-4.3217130173651919E-2</v>
      </c>
      <c r="BA1396" s="37">
        <f t="shared" si="109"/>
        <v>5.2527550677411911E-2</v>
      </c>
    </row>
    <row r="1397" spans="9:53" x14ac:dyDescent="0.2">
      <c r="I1397" s="15" t="s">
        <v>18301</v>
      </c>
      <c r="J1397" s="43">
        <v>7000</v>
      </c>
      <c r="K1397" s="43">
        <v>10</v>
      </c>
      <c r="L1397" s="43">
        <v>2</v>
      </c>
      <c r="M1397" s="43">
        <v>0.01</v>
      </c>
      <c r="N1397" s="43">
        <v>3</v>
      </c>
      <c r="O1397" s="43">
        <v>0.24468085106382978</v>
      </c>
      <c r="P1397" s="43">
        <v>0.10823089257081771</v>
      </c>
      <c r="Q1397" s="43">
        <f t="shared" si="106"/>
        <v>0.3529117436346475</v>
      </c>
      <c r="R1397" s="42"/>
      <c r="S1397" s="15" t="s">
        <v>3863</v>
      </c>
      <c r="T1397" s="37">
        <v>5000</v>
      </c>
      <c r="U1397" s="37">
        <v>1E-3</v>
      </c>
      <c r="V1397" s="37">
        <v>100</v>
      </c>
      <c r="W1397" s="37">
        <v>3</v>
      </c>
      <c r="X1397" s="37">
        <v>0.30851063829787234</v>
      </c>
      <c r="Y1397" s="37">
        <v>0</v>
      </c>
      <c r="Z1397" s="37">
        <f t="shared" si="107"/>
        <v>0.30851063829787234</v>
      </c>
      <c r="AA1397" s="42"/>
      <c r="AJ1397" s="15" t="s">
        <v>10407</v>
      </c>
      <c r="AK1397" s="43">
        <v>7000</v>
      </c>
      <c r="AL1397" s="43">
        <v>10</v>
      </c>
      <c r="AM1397" s="43">
        <v>2</v>
      </c>
      <c r="AN1397" s="43">
        <v>0.01</v>
      </c>
      <c r="AO1397" s="43">
        <v>3</v>
      </c>
      <c r="AP1397" s="43">
        <v>0.13829787234042554</v>
      </c>
      <c r="AQ1397" s="43">
        <v>-3.8233355306526123E-3</v>
      </c>
      <c r="AR1397" s="43">
        <f t="shared" si="108"/>
        <v>0.13447453680977292</v>
      </c>
      <c r="AS1397" s="42"/>
      <c r="AT1397" s="15" t="s">
        <v>12204</v>
      </c>
      <c r="AU1397" s="37">
        <v>5000</v>
      </c>
      <c r="AV1397" s="37">
        <v>1E-3</v>
      </c>
      <c r="AW1397" s="37">
        <v>100</v>
      </c>
      <c r="AX1397" s="37">
        <v>3</v>
      </c>
      <c r="AY1397" s="37">
        <v>0.11702127659574468</v>
      </c>
      <c r="AZ1397" s="37">
        <v>-3.7776004256451182E-2</v>
      </c>
      <c r="BA1397" s="37">
        <f t="shared" si="109"/>
        <v>7.9245272339293502E-2</v>
      </c>
    </row>
    <row r="1398" spans="9:53" x14ac:dyDescent="0.2">
      <c r="I1398" s="15" t="s">
        <v>18302</v>
      </c>
      <c r="J1398" s="43">
        <v>7000</v>
      </c>
      <c r="K1398" s="43">
        <v>10</v>
      </c>
      <c r="L1398" s="43">
        <v>2</v>
      </c>
      <c r="M1398" s="43">
        <v>0.01</v>
      </c>
      <c r="N1398" s="43">
        <v>4</v>
      </c>
      <c r="O1398" s="43">
        <v>0.27659574468085107</v>
      </c>
      <c r="P1398" s="43">
        <v>0.14442511042698436</v>
      </c>
      <c r="Q1398" s="43">
        <f t="shared" si="106"/>
        <v>0.42102085510783543</v>
      </c>
      <c r="R1398" s="42"/>
      <c r="S1398" s="15" t="s">
        <v>3864</v>
      </c>
      <c r="T1398" s="37">
        <v>5000</v>
      </c>
      <c r="U1398" s="37">
        <v>1E-3</v>
      </c>
      <c r="V1398" s="37">
        <v>100</v>
      </c>
      <c r="W1398" s="37">
        <v>4</v>
      </c>
      <c r="X1398" s="37">
        <v>0.30851063829787234</v>
      </c>
      <c r="Y1398" s="37">
        <v>0</v>
      </c>
      <c r="Z1398" s="37">
        <f t="shared" si="107"/>
        <v>0.30851063829787234</v>
      </c>
      <c r="AA1398" s="42"/>
      <c r="AJ1398" s="15" t="s">
        <v>10408</v>
      </c>
      <c r="AK1398" s="43">
        <v>7000</v>
      </c>
      <c r="AL1398" s="43">
        <v>10</v>
      </c>
      <c r="AM1398" s="43">
        <v>2</v>
      </c>
      <c r="AN1398" s="43">
        <v>0.01</v>
      </c>
      <c r="AO1398" s="43">
        <v>4</v>
      </c>
      <c r="AP1398" s="43">
        <v>0.15957446808510639</v>
      </c>
      <c r="AQ1398" s="43">
        <v>1.9281563655573177E-2</v>
      </c>
      <c r="AR1398" s="43">
        <f t="shared" si="108"/>
        <v>0.17885603174067957</v>
      </c>
      <c r="AS1398" s="42"/>
      <c r="AT1398" s="15" t="s">
        <v>12205</v>
      </c>
      <c r="AU1398" s="37">
        <v>5000</v>
      </c>
      <c r="AV1398" s="37">
        <v>1E-3</v>
      </c>
      <c r="AW1398" s="37">
        <v>100</v>
      </c>
      <c r="AX1398" s="37">
        <v>4</v>
      </c>
      <c r="AY1398" s="37">
        <v>0.13829787234042554</v>
      </c>
      <c r="AZ1398" s="37">
        <v>-1.1961722488038281E-2</v>
      </c>
      <c r="BA1398" s="37">
        <f t="shared" si="109"/>
        <v>0.12633614985238725</v>
      </c>
    </row>
    <row r="1399" spans="9:53" x14ac:dyDescent="0.2">
      <c r="I1399" s="15" t="s">
        <v>18303</v>
      </c>
      <c r="J1399" s="43">
        <v>7000</v>
      </c>
      <c r="K1399" s="43">
        <v>10</v>
      </c>
      <c r="L1399" s="43">
        <v>2</v>
      </c>
      <c r="M1399" s="43">
        <v>0.01</v>
      </c>
      <c r="N1399" s="43">
        <v>5</v>
      </c>
      <c r="O1399" s="43">
        <v>0.26595744680851063</v>
      </c>
      <c r="P1399" s="43">
        <v>0.13335114911811866</v>
      </c>
      <c r="Q1399" s="43">
        <f t="shared" si="106"/>
        <v>0.39930859592662926</v>
      </c>
      <c r="R1399" s="42"/>
      <c r="S1399" s="15" t="s">
        <v>3865</v>
      </c>
      <c r="T1399" s="37">
        <v>5000</v>
      </c>
      <c r="U1399" s="37">
        <v>1E-3</v>
      </c>
      <c r="V1399" s="37">
        <v>100</v>
      </c>
      <c r="W1399" s="37">
        <v>5</v>
      </c>
      <c r="X1399" s="37">
        <v>0.30851063829787234</v>
      </c>
      <c r="Y1399" s="37">
        <v>0</v>
      </c>
      <c r="Z1399" s="37">
        <f t="shared" si="107"/>
        <v>0.30851063829787234</v>
      </c>
      <c r="AA1399" s="42"/>
      <c r="AJ1399" s="15" t="s">
        <v>10409</v>
      </c>
      <c r="AK1399" s="43">
        <v>7000</v>
      </c>
      <c r="AL1399" s="43">
        <v>10</v>
      </c>
      <c r="AM1399" s="43">
        <v>2</v>
      </c>
      <c r="AN1399" s="43">
        <v>0.01</v>
      </c>
      <c r="AO1399" s="43">
        <v>5</v>
      </c>
      <c r="AP1399" s="43">
        <v>9.5744680851063829E-2</v>
      </c>
      <c r="AQ1399" s="43">
        <v>-4.979634739193272E-2</v>
      </c>
      <c r="AR1399" s="43">
        <f t="shared" si="108"/>
        <v>4.5948333459131109E-2</v>
      </c>
      <c r="AS1399" s="42"/>
      <c r="AT1399" s="15" t="s">
        <v>12206</v>
      </c>
      <c r="AU1399" s="37">
        <v>5000</v>
      </c>
      <c r="AV1399" s="37">
        <v>1E-3</v>
      </c>
      <c r="AW1399" s="37">
        <v>100</v>
      </c>
      <c r="AX1399" s="37">
        <v>5</v>
      </c>
      <c r="AY1399" s="37">
        <v>0.14893617021276595</v>
      </c>
      <c r="AZ1399" s="37">
        <v>1.0786635096027368E-2</v>
      </c>
      <c r="BA1399" s="37">
        <f t="shared" si="109"/>
        <v>0.15972280530879332</v>
      </c>
    </row>
    <row r="1400" spans="9:53" x14ac:dyDescent="0.2">
      <c r="I1400" s="15" t="s">
        <v>18304</v>
      </c>
      <c r="J1400" s="43">
        <v>7000</v>
      </c>
      <c r="K1400" s="43">
        <v>10</v>
      </c>
      <c r="L1400" s="43">
        <v>2</v>
      </c>
      <c r="M1400" s="43">
        <v>0.01</v>
      </c>
      <c r="N1400" s="43">
        <v>6</v>
      </c>
      <c r="O1400" s="43">
        <v>0.26595744680851063</v>
      </c>
      <c r="P1400" s="43">
        <v>0.1362365161805833</v>
      </c>
      <c r="Q1400" s="43">
        <f t="shared" si="106"/>
        <v>0.40219396298909393</v>
      </c>
      <c r="R1400" s="42"/>
      <c r="S1400" s="15" t="s">
        <v>3866</v>
      </c>
      <c r="T1400" s="37">
        <v>5000</v>
      </c>
      <c r="U1400" s="37">
        <v>1E-3</v>
      </c>
      <c r="V1400" s="37">
        <v>100</v>
      </c>
      <c r="W1400" s="37">
        <v>6</v>
      </c>
      <c r="X1400" s="37">
        <v>0.30851063829787234</v>
      </c>
      <c r="Y1400" s="37">
        <v>0</v>
      </c>
      <c r="Z1400" s="37">
        <f t="shared" si="107"/>
        <v>0.30851063829787234</v>
      </c>
      <c r="AA1400" s="42"/>
      <c r="AJ1400" s="15" t="s">
        <v>10410</v>
      </c>
      <c r="AK1400" s="43">
        <v>7000</v>
      </c>
      <c r="AL1400" s="43">
        <v>10</v>
      </c>
      <c r="AM1400" s="43">
        <v>2</v>
      </c>
      <c r="AN1400" s="43">
        <v>0.01</v>
      </c>
      <c r="AO1400" s="43">
        <v>6</v>
      </c>
      <c r="AP1400" s="43">
        <v>0.13829787234042554</v>
      </c>
      <c r="AQ1400" s="43">
        <v>-1.9413576114607051E-2</v>
      </c>
      <c r="AR1400" s="43">
        <f t="shared" si="108"/>
        <v>0.11888429622581849</v>
      </c>
      <c r="AS1400" s="42"/>
      <c r="AT1400" s="15" t="s">
        <v>12207</v>
      </c>
      <c r="AU1400" s="37">
        <v>5000</v>
      </c>
      <c r="AV1400" s="37">
        <v>1E-3</v>
      </c>
      <c r="AW1400" s="37">
        <v>100</v>
      </c>
      <c r="AX1400" s="37">
        <v>6</v>
      </c>
      <c r="AY1400" s="37">
        <v>0.13829787234042554</v>
      </c>
      <c r="AZ1400" s="37">
        <v>-2.2377254179281264E-3</v>
      </c>
      <c r="BA1400" s="37">
        <f t="shared" si="109"/>
        <v>0.1360601469224974</v>
      </c>
    </row>
    <row r="1401" spans="9:53" x14ac:dyDescent="0.2">
      <c r="I1401" s="15" t="s">
        <v>18305</v>
      </c>
      <c r="J1401" s="43">
        <v>7000</v>
      </c>
      <c r="K1401" s="43">
        <v>10</v>
      </c>
      <c r="L1401" s="43">
        <v>2</v>
      </c>
      <c r="M1401" s="43">
        <v>0.01</v>
      </c>
      <c r="N1401" s="43">
        <v>7</v>
      </c>
      <c r="O1401" s="43">
        <v>0.26595744680851063</v>
      </c>
      <c r="P1401" s="43">
        <v>0.12834296465528824</v>
      </c>
      <c r="Q1401" s="43">
        <f t="shared" si="106"/>
        <v>0.39430041146379891</v>
      </c>
      <c r="R1401" s="42"/>
      <c r="S1401" s="15" t="s">
        <v>3867</v>
      </c>
      <c r="T1401" s="37">
        <v>5000</v>
      </c>
      <c r="U1401" s="37">
        <v>1E-3</v>
      </c>
      <c r="V1401" s="37">
        <v>100</v>
      </c>
      <c r="W1401" s="37">
        <v>7</v>
      </c>
      <c r="X1401" s="37">
        <v>0.30851063829787234</v>
      </c>
      <c r="Y1401" s="37">
        <v>0</v>
      </c>
      <c r="Z1401" s="37">
        <f t="shared" si="107"/>
        <v>0.30851063829787234</v>
      </c>
      <c r="AA1401" s="42"/>
      <c r="AJ1401" s="15" t="s">
        <v>10411</v>
      </c>
      <c r="AK1401" s="43">
        <v>7000</v>
      </c>
      <c r="AL1401" s="43">
        <v>10</v>
      </c>
      <c r="AM1401" s="43">
        <v>2</v>
      </c>
      <c r="AN1401" s="43">
        <v>0.01</v>
      </c>
      <c r="AO1401" s="43">
        <v>7</v>
      </c>
      <c r="AP1401" s="43">
        <v>9.5744680851063829E-2</v>
      </c>
      <c r="AQ1401" s="43">
        <v>-4.9107142857142856E-2</v>
      </c>
      <c r="AR1401" s="43">
        <f t="shared" si="108"/>
        <v>4.6637537993920973E-2</v>
      </c>
      <c r="AS1401" s="42"/>
      <c r="AT1401" s="15" t="s">
        <v>12208</v>
      </c>
      <c r="AU1401" s="37">
        <v>5000</v>
      </c>
      <c r="AV1401" s="37">
        <v>1E-3</v>
      </c>
      <c r="AW1401" s="37">
        <v>100</v>
      </c>
      <c r="AX1401" s="37">
        <v>7</v>
      </c>
      <c r="AY1401" s="37">
        <v>9.5744680851063829E-2</v>
      </c>
      <c r="AZ1401" s="37">
        <v>-5.6459077085812506E-2</v>
      </c>
      <c r="BA1401" s="37">
        <f t="shared" si="109"/>
        <v>3.9285603765251323E-2</v>
      </c>
    </row>
    <row r="1402" spans="9:53" x14ac:dyDescent="0.2">
      <c r="I1402" s="15" t="s">
        <v>18306</v>
      </c>
      <c r="J1402" s="43">
        <v>7000</v>
      </c>
      <c r="K1402" s="43">
        <v>10</v>
      </c>
      <c r="L1402" s="43">
        <v>2</v>
      </c>
      <c r="M1402" s="43">
        <v>0.01</v>
      </c>
      <c r="N1402" s="43">
        <v>8</v>
      </c>
      <c r="O1402" s="43">
        <v>0.25531914893617019</v>
      </c>
      <c r="P1402" s="43">
        <v>0.1189073379753615</v>
      </c>
      <c r="Q1402" s="43">
        <f t="shared" si="106"/>
        <v>0.37422648691153171</v>
      </c>
      <c r="R1402" s="42"/>
      <c r="S1402" s="15" t="s">
        <v>3868</v>
      </c>
      <c r="T1402" s="37">
        <v>5000</v>
      </c>
      <c r="U1402" s="37">
        <v>1E-3</v>
      </c>
      <c r="V1402" s="37">
        <v>100</v>
      </c>
      <c r="W1402" s="37">
        <v>8</v>
      </c>
      <c r="X1402" s="37">
        <v>0.30851063829787234</v>
      </c>
      <c r="Y1402" s="37">
        <v>0</v>
      </c>
      <c r="Z1402" s="37">
        <f t="shared" si="107"/>
        <v>0.30851063829787234</v>
      </c>
      <c r="AA1402" s="42"/>
      <c r="AJ1402" s="15" t="s">
        <v>10412</v>
      </c>
      <c r="AK1402" s="43">
        <v>7000</v>
      </c>
      <c r="AL1402" s="43">
        <v>10</v>
      </c>
      <c r="AM1402" s="43">
        <v>2</v>
      </c>
      <c r="AN1402" s="43">
        <v>0.01</v>
      </c>
      <c r="AO1402" s="43">
        <v>8</v>
      </c>
      <c r="AP1402" s="43">
        <v>0.1276595744680851</v>
      </c>
      <c r="AQ1402" s="43">
        <v>-2.2281167108753313E-2</v>
      </c>
      <c r="AR1402" s="43">
        <f t="shared" si="108"/>
        <v>0.10537840735933178</v>
      </c>
      <c r="AS1402" s="42"/>
      <c r="AT1402" s="15" t="s">
        <v>12209</v>
      </c>
      <c r="AU1402" s="37">
        <v>5000</v>
      </c>
      <c r="AV1402" s="37">
        <v>1E-3</v>
      </c>
      <c r="AW1402" s="37">
        <v>100</v>
      </c>
      <c r="AX1402" s="37">
        <v>8</v>
      </c>
      <c r="AY1402" s="37">
        <v>0.19148936170212766</v>
      </c>
      <c r="AZ1402" s="37">
        <v>5.2142762372296675E-2</v>
      </c>
      <c r="BA1402" s="37">
        <f t="shared" si="109"/>
        <v>0.24363212407442433</v>
      </c>
    </row>
    <row r="1403" spans="9:53" x14ac:dyDescent="0.2">
      <c r="I1403" s="15" t="s">
        <v>18307</v>
      </c>
      <c r="J1403" s="43">
        <v>7000</v>
      </c>
      <c r="K1403" s="43">
        <v>10</v>
      </c>
      <c r="L1403" s="43">
        <v>2</v>
      </c>
      <c r="M1403" s="43">
        <v>0.01</v>
      </c>
      <c r="N1403" s="43">
        <v>9</v>
      </c>
      <c r="O1403" s="43">
        <v>0.25531914893617019</v>
      </c>
      <c r="P1403" s="43">
        <v>0.12219850586979722</v>
      </c>
      <c r="Q1403" s="43">
        <f t="shared" si="106"/>
        <v>0.37751765480596744</v>
      </c>
      <c r="R1403" s="42"/>
      <c r="S1403" s="15" t="s">
        <v>3869</v>
      </c>
      <c r="T1403" s="37">
        <v>5000</v>
      </c>
      <c r="U1403" s="37">
        <v>1E-3</v>
      </c>
      <c r="V1403" s="37">
        <v>100</v>
      </c>
      <c r="W1403" s="37">
        <v>9</v>
      </c>
      <c r="X1403" s="37">
        <v>0.30851063829787234</v>
      </c>
      <c r="Y1403" s="37">
        <v>0</v>
      </c>
      <c r="Z1403" s="37">
        <f t="shared" si="107"/>
        <v>0.30851063829787234</v>
      </c>
      <c r="AA1403" s="42"/>
      <c r="AJ1403" s="15" t="s">
        <v>10413</v>
      </c>
      <c r="AK1403" s="43">
        <v>7000</v>
      </c>
      <c r="AL1403" s="43">
        <v>10</v>
      </c>
      <c r="AM1403" s="43">
        <v>2</v>
      </c>
      <c r="AN1403" s="43">
        <v>0.01</v>
      </c>
      <c r="AO1403" s="43">
        <v>9</v>
      </c>
      <c r="AP1403" s="43">
        <v>9.5744680851063829E-2</v>
      </c>
      <c r="AQ1403" s="43">
        <v>-3.1500129098889731E-2</v>
      </c>
      <c r="AR1403" s="43">
        <f t="shared" si="108"/>
        <v>6.4244551752174098E-2</v>
      </c>
      <c r="AS1403" s="42"/>
      <c r="AT1403" s="15" t="s">
        <v>12210</v>
      </c>
      <c r="AU1403" s="37">
        <v>5000</v>
      </c>
      <c r="AV1403" s="37">
        <v>1E-3</v>
      </c>
      <c r="AW1403" s="37">
        <v>100</v>
      </c>
      <c r="AX1403" s="37">
        <v>9</v>
      </c>
      <c r="AY1403" s="37">
        <v>0.1276595744680851</v>
      </c>
      <c r="AZ1403" s="37">
        <v>-8.6364825961790237E-3</v>
      </c>
      <c r="BA1403" s="37">
        <f t="shared" si="109"/>
        <v>0.11902309187190607</v>
      </c>
    </row>
    <row r="1404" spans="9:53" x14ac:dyDescent="0.2">
      <c r="I1404" s="15" t="s">
        <v>18308</v>
      </c>
      <c r="J1404" s="43">
        <v>7000</v>
      </c>
      <c r="K1404" s="43">
        <v>10</v>
      </c>
      <c r="L1404" s="43">
        <v>2</v>
      </c>
      <c r="M1404" s="43">
        <v>0.1</v>
      </c>
      <c r="N1404" s="43">
        <v>0</v>
      </c>
      <c r="O1404" s="43">
        <v>0.24468085106382978</v>
      </c>
      <c r="P1404" s="43">
        <v>0.10739601444429588</v>
      </c>
      <c r="Q1404" s="43">
        <f t="shared" si="106"/>
        <v>0.35207686550812567</v>
      </c>
      <c r="R1404" s="42"/>
      <c r="S1404" s="15" t="s">
        <v>3870</v>
      </c>
      <c r="T1404" s="37">
        <v>5000</v>
      </c>
      <c r="U1404" s="37">
        <v>1E-3</v>
      </c>
      <c r="V1404" s="37">
        <v>1000</v>
      </c>
      <c r="W1404" s="37">
        <v>0</v>
      </c>
      <c r="X1404" s="37">
        <v>0.30851063829787234</v>
      </c>
      <c r="Y1404" s="37">
        <v>0</v>
      </c>
      <c r="Z1404" s="37">
        <f t="shared" si="107"/>
        <v>0.30851063829787234</v>
      </c>
      <c r="AA1404" s="42"/>
      <c r="AJ1404" s="15" t="s">
        <v>10414</v>
      </c>
      <c r="AK1404" s="43">
        <v>7000</v>
      </c>
      <c r="AL1404" s="43">
        <v>10</v>
      </c>
      <c r="AM1404" s="43">
        <v>2</v>
      </c>
      <c r="AN1404" s="43">
        <v>0.1</v>
      </c>
      <c r="AO1404" s="43">
        <v>0</v>
      </c>
      <c r="AP1404" s="43">
        <v>0.23404255319148937</v>
      </c>
      <c r="AQ1404" s="43">
        <v>8.3423618634886218E-2</v>
      </c>
      <c r="AR1404" s="43">
        <f t="shared" si="108"/>
        <v>0.3174661718263756</v>
      </c>
      <c r="AS1404" s="42"/>
      <c r="AT1404" s="15" t="s">
        <v>12211</v>
      </c>
      <c r="AU1404" s="37">
        <v>5000</v>
      </c>
      <c r="AV1404" s="37">
        <v>1E-3</v>
      </c>
      <c r="AW1404" s="37">
        <v>1000</v>
      </c>
      <c r="AX1404" s="37">
        <v>0</v>
      </c>
      <c r="AY1404" s="37">
        <v>0.10638297872340426</v>
      </c>
      <c r="AZ1404" s="37">
        <v>-2.9331247555729363E-2</v>
      </c>
      <c r="BA1404" s="37">
        <f t="shared" si="109"/>
        <v>7.7051731167674886E-2</v>
      </c>
    </row>
    <row r="1405" spans="9:53" x14ac:dyDescent="0.2">
      <c r="I1405" s="15" t="s">
        <v>18309</v>
      </c>
      <c r="J1405" s="43">
        <v>7000</v>
      </c>
      <c r="K1405" s="43">
        <v>10</v>
      </c>
      <c r="L1405" s="43">
        <v>2</v>
      </c>
      <c r="M1405" s="43">
        <v>0.1</v>
      </c>
      <c r="N1405" s="43">
        <v>1</v>
      </c>
      <c r="O1405" s="43">
        <v>0.26595744680851063</v>
      </c>
      <c r="P1405" s="43">
        <v>0.13323533342242416</v>
      </c>
      <c r="Q1405" s="43">
        <f t="shared" si="106"/>
        <v>0.3991927802309348</v>
      </c>
      <c r="R1405" s="42"/>
      <c r="S1405" s="15" t="s">
        <v>3871</v>
      </c>
      <c r="T1405" s="37">
        <v>5000</v>
      </c>
      <c r="U1405" s="37">
        <v>1E-3</v>
      </c>
      <c r="V1405" s="37">
        <v>1000</v>
      </c>
      <c r="W1405" s="37">
        <v>1</v>
      </c>
      <c r="X1405" s="37">
        <v>0.30851063829787234</v>
      </c>
      <c r="Y1405" s="37">
        <v>0</v>
      </c>
      <c r="Z1405" s="37">
        <f t="shared" si="107"/>
        <v>0.30851063829787234</v>
      </c>
      <c r="AA1405" s="42"/>
      <c r="AJ1405" s="15" t="s">
        <v>10415</v>
      </c>
      <c r="AK1405" s="43">
        <v>7000</v>
      </c>
      <c r="AL1405" s="43">
        <v>10</v>
      </c>
      <c r="AM1405" s="43">
        <v>2</v>
      </c>
      <c r="AN1405" s="43">
        <v>0.1</v>
      </c>
      <c r="AO1405" s="43">
        <v>1</v>
      </c>
      <c r="AP1405" s="43">
        <v>0.11702127659574468</v>
      </c>
      <c r="AQ1405" s="43">
        <v>-1.7209908735332458E-2</v>
      </c>
      <c r="AR1405" s="43">
        <f t="shared" si="108"/>
        <v>9.9811367860412226E-2</v>
      </c>
      <c r="AS1405" s="42"/>
      <c r="AT1405" s="15" t="s">
        <v>12212</v>
      </c>
      <c r="AU1405" s="37">
        <v>5000</v>
      </c>
      <c r="AV1405" s="37">
        <v>1E-3</v>
      </c>
      <c r="AW1405" s="37">
        <v>1000</v>
      </c>
      <c r="AX1405" s="37">
        <v>1</v>
      </c>
      <c r="AY1405" s="37">
        <v>0.11702127659574468</v>
      </c>
      <c r="AZ1405" s="37">
        <v>-3.24202725949451E-2</v>
      </c>
      <c r="BA1405" s="37">
        <f t="shared" si="109"/>
        <v>8.460100400079959E-2</v>
      </c>
    </row>
    <row r="1406" spans="9:53" x14ac:dyDescent="0.2">
      <c r="I1406" s="15" t="s">
        <v>18310</v>
      </c>
      <c r="J1406" s="43">
        <v>7000</v>
      </c>
      <c r="K1406" s="43">
        <v>10</v>
      </c>
      <c r="L1406" s="43">
        <v>2</v>
      </c>
      <c r="M1406" s="43">
        <v>0.1</v>
      </c>
      <c r="N1406" s="43">
        <v>2</v>
      </c>
      <c r="O1406" s="43">
        <v>0.27659574468085107</v>
      </c>
      <c r="P1406" s="43">
        <v>0.14648150620910666</v>
      </c>
      <c r="Q1406" s="43">
        <f t="shared" si="106"/>
        <v>0.42307725088995773</v>
      </c>
      <c r="R1406" s="42"/>
      <c r="S1406" s="15" t="s">
        <v>3872</v>
      </c>
      <c r="T1406" s="37">
        <v>5000</v>
      </c>
      <c r="U1406" s="37">
        <v>1E-3</v>
      </c>
      <c r="V1406" s="37">
        <v>1000</v>
      </c>
      <c r="W1406" s="37">
        <v>2</v>
      </c>
      <c r="X1406" s="37">
        <v>0.30851063829787234</v>
      </c>
      <c r="Y1406" s="37">
        <v>0</v>
      </c>
      <c r="Z1406" s="37">
        <f t="shared" si="107"/>
        <v>0.30851063829787234</v>
      </c>
      <c r="AA1406" s="42"/>
      <c r="AJ1406" s="15" t="s">
        <v>10416</v>
      </c>
      <c r="AK1406" s="43">
        <v>7000</v>
      </c>
      <c r="AL1406" s="43">
        <v>10</v>
      </c>
      <c r="AM1406" s="43">
        <v>2</v>
      </c>
      <c r="AN1406" s="43">
        <v>0.1</v>
      </c>
      <c r="AO1406" s="43">
        <v>2</v>
      </c>
      <c r="AP1406" s="43">
        <v>0.11702127659574468</v>
      </c>
      <c r="AQ1406" s="43">
        <v>-1.4036911879386538E-2</v>
      </c>
      <c r="AR1406" s="43">
        <f t="shared" si="108"/>
        <v>0.10298436471635815</v>
      </c>
      <c r="AS1406" s="42"/>
      <c r="AT1406" s="15" t="s">
        <v>12213</v>
      </c>
      <c r="AU1406" s="37">
        <v>5000</v>
      </c>
      <c r="AV1406" s="37">
        <v>1E-3</v>
      </c>
      <c r="AW1406" s="37">
        <v>1000</v>
      </c>
      <c r="AX1406" s="37">
        <v>2</v>
      </c>
      <c r="AY1406" s="37">
        <v>0.15957446808510639</v>
      </c>
      <c r="AZ1406" s="37">
        <v>2.8646173969914993E-2</v>
      </c>
      <c r="BA1406" s="37">
        <f t="shared" si="109"/>
        <v>0.18822064205502137</v>
      </c>
    </row>
    <row r="1407" spans="9:53" x14ac:dyDescent="0.2">
      <c r="I1407" s="15" t="s">
        <v>18311</v>
      </c>
      <c r="J1407" s="43">
        <v>7000</v>
      </c>
      <c r="K1407" s="43">
        <v>10</v>
      </c>
      <c r="L1407" s="43">
        <v>2</v>
      </c>
      <c r="M1407" s="43">
        <v>0.1</v>
      </c>
      <c r="N1407" s="43">
        <v>3</v>
      </c>
      <c r="O1407" s="43">
        <v>0.26595744680851063</v>
      </c>
      <c r="P1407" s="43">
        <v>0.13161065738385325</v>
      </c>
      <c r="Q1407" s="43">
        <f t="shared" si="106"/>
        <v>0.39756810419236388</v>
      </c>
      <c r="R1407" s="42"/>
      <c r="S1407" s="15" t="s">
        <v>3873</v>
      </c>
      <c r="T1407" s="37">
        <v>5000</v>
      </c>
      <c r="U1407" s="37">
        <v>1E-3</v>
      </c>
      <c r="V1407" s="37">
        <v>1000</v>
      </c>
      <c r="W1407" s="37">
        <v>3</v>
      </c>
      <c r="X1407" s="37">
        <v>0.30851063829787234</v>
      </c>
      <c r="Y1407" s="37">
        <v>0</v>
      </c>
      <c r="Z1407" s="37">
        <f t="shared" si="107"/>
        <v>0.30851063829787234</v>
      </c>
      <c r="AA1407" s="42"/>
      <c r="AJ1407" s="15" t="s">
        <v>10417</v>
      </c>
      <c r="AK1407" s="43">
        <v>7000</v>
      </c>
      <c r="AL1407" s="43">
        <v>10</v>
      </c>
      <c r="AM1407" s="43">
        <v>2</v>
      </c>
      <c r="AN1407" s="43">
        <v>0.1</v>
      </c>
      <c r="AO1407" s="43">
        <v>3</v>
      </c>
      <c r="AP1407" s="43">
        <v>0.1276595744680851</v>
      </c>
      <c r="AQ1407" s="43">
        <v>-3.6300080666845938E-2</v>
      </c>
      <c r="AR1407" s="43">
        <f t="shared" si="108"/>
        <v>9.1359493801239158E-2</v>
      </c>
      <c r="AS1407" s="42"/>
      <c r="AT1407" s="15" t="s">
        <v>12214</v>
      </c>
      <c r="AU1407" s="37">
        <v>5000</v>
      </c>
      <c r="AV1407" s="37">
        <v>1E-3</v>
      </c>
      <c r="AW1407" s="37">
        <v>1000</v>
      </c>
      <c r="AX1407" s="37">
        <v>3</v>
      </c>
      <c r="AY1407" s="37">
        <v>0.18085106382978725</v>
      </c>
      <c r="AZ1407" s="37">
        <v>3.4418356456776947E-2</v>
      </c>
      <c r="BA1407" s="37">
        <f t="shared" si="109"/>
        <v>0.21526942028656421</v>
      </c>
    </row>
    <row r="1408" spans="9:53" x14ac:dyDescent="0.2">
      <c r="I1408" s="15" t="s">
        <v>18312</v>
      </c>
      <c r="J1408" s="43">
        <v>7000</v>
      </c>
      <c r="K1408" s="43">
        <v>10</v>
      </c>
      <c r="L1408" s="43">
        <v>2</v>
      </c>
      <c r="M1408" s="43">
        <v>0.1</v>
      </c>
      <c r="N1408" s="43">
        <v>4</v>
      </c>
      <c r="O1408" s="43">
        <v>0.24468085106382978</v>
      </c>
      <c r="P1408" s="43">
        <v>0.11414919033713831</v>
      </c>
      <c r="Q1408" s="43">
        <f t="shared" si="106"/>
        <v>0.35883004140096808</v>
      </c>
      <c r="R1408" s="42"/>
      <c r="S1408" s="15" t="s">
        <v>3874</v>
      </c>
      <c r="T1408" s="37">
        <v>5000</v>
      </c>
      <c r="U1408" s="37">
        <v>1E-3</v>
      </c>
      <c r="V1408" s="37">
        <v>1000</v>
      </c>
      <c r="W1408" s="37">
        <v>4</v>
      </c>
      <c r="X1408" s="37">
        <v>0.30851063829787234</v>
      </c>
      <c r="Y1408" s="37">
        <v>0</v>
      </c>
      <c r="Z1408" s="37">
        <f t="shared" si="107"/>
        <v>0.30851063829787234</v>
      </c>
      <c r="AA1408" s="42"/>
      <c r="AJ1408" s="15" t="s">
        <v>10418</v>
      </c>
      <c r="AK1408" s="43">
        <v>7000</v>
      </c>
      <c r="AL1408" s="43">
        <v>10</v>
      </c>
      <c r="AM1408" s="43">
        <v>2</v>
      </c>
      <c r="AN1408" s="43">
        <v>0.1</v>
      </c>
      <c r="AO1408" s="43">
        <v>4</v>
      </c>
      <c r="AP1408" s="43">
        <v>0.18085106382978725</v>
      </c>
      <c r="AQ1408" s="43">
        <v>5.2865741952368497E-2</v>
      </c>
      <c r="AR1408" s="43">
        <f t="shared" si="108"/>
        <v>0.23371680578215576</v>
      </c>
      <c r="AS1408" s="42"/>
      <c r="AT1408" s="15" t="s">
        <v>12215</v>
      </c>
      <c r="AU1408" s="37">
        <v>5000</v>
      </c>
      <c r="AV1408" s="37">
        <v>1E-3</v>
      </c>
      <c r="AW1408" s="37">
        <v>1000</v>
      </c>
      <c r="AX1408" s="37">
        <v>4</v>
      </c>
      <c r="AY1408" s="37">
        <v>0.20212765957446807</v>
      </c>
      <c r="AZ1408" s="37">
        <v>5.7486631016042761E-2</v>
      </c>
      <c r="BA1408" s="37">
        <f t="shared" si="109"/>
        <v>0.25961429059051083</v>
      </c>
    </row>
    <row r="1409" spans="9:53" x14ac:dyDescent="0.2">
      <c r="I1409" s="15" t="s">
        <v>18313</v>
      </c>
      <c r="J1409" s="43">
        <v>7000</v>
      </c>
      <c r="K1409" s="43">
        <v>10</v>
      </c>
      <c r="L1409" s="43">
        <v>2</v>
      </c>
      <c r="M1409" s="43">
        <v>0.1</v>
      </c>
      <c r="N1409" s="43">
        <v>5</v>
      </c>
      <c r="O1409" s="43">
        <v>0.26595744680851063</v>
      </c>
      <c r="P1409" s="43">
        <v>0.1341609931918302</v>
      </c>
      <c r="Q1409" s="43">
        <f t="shared" si="106"/>
        <v>0.4001184400003408</v>
      </c>
      <c r="R1409" s="42"/>
      <c r="S1409" s="15" t="s">
        <v>3875</v>
      </c>
      <c r="T1409" s="37">
        <v>5000</v>
      </c>
      <c r="U1409" s="37">
        <v>1E-3</v>
      </c>
      <c r="V1409" s="37">
        <v>1000</v>
      </c>
      <c r="W1409" s="37">
        <v>5</v>
      </c>
      <c r="X1409" s="37">
        <v>0.30851063829787234</v>
      </c>
      <c r="Y1409" s="37">
        <v>0</v>
      </c>
      <c r="Z1409" s="37">
        <f t="shared" si="107"/>
        <v>0.30851063829787234</v>
      </c>
      <c r="AA1409" s="42"/>
      <c r="AJ1409" s="15" t="s">
        <v>10419</v>
      </c>
      <c r="AK1409" s="43">
        <v>7000</v>
      </c>
      <c r="AL1409" s="43">
        <v>10</v>
      </c>
      <c r="AM1409" s="43">
        <v>2</v>
      </c>
      <c r="AN1409" s="43">
        <v>0.1</v>
      </c>
      <c r="AO1409" s="43">
        <v>5</v>
      </c>
      <c r="AP1409" s="43">
        <v>0.15957446808510639</v>
      </c>
      <c r="AQ1409" s="43">
        <v>-1.213428609950148E-3</v>
      </c>
      <c r="AR1409" s="43">
        <f t="shared" si="108"/>
        <v>0.15836103947515626</v>
      </c>
      <c r="AS1409" s="42"/>
      <c r="AT1409" s="15" t="s">
        <v>12216</v>
      </c>
      <c r="AU1409" s="37">
        <v>5000</v>
      </c>
      <c r="AV1409" s="37">
        <v>1E-3</v>
      </c>
      <c r="AW1409" s="37">
        <v>1000</v>
      </c>
      <c r="AX1409" s="37">
        <v>5</v>
      </c>
      <c r="AY1409" s="37">
        <v>8.5106382978723402E-2</v>
      </c>
      <c r="AZ1409" s="37">
        <v>-4.7285917865008402E-2</v>
      </c>
      <c r="BA1409" s="37">
        <f t="shared" si="109"/>
        <v>3.7820465113715E-2</v>
      </c>
    </row>
    <row r="1410" spans="9:53" x14ac:dyDescent="0.2">
      <c r="I1410" s="15" t="s">
        <v>18314</v>
      </c>
      <c r="J1410" s="43">
        <v>7000</v>
      </c>
      <c r="K1410" s="43">
        <v>10</v>
      </c>
      <c r="L1410" s="43">
        <v>2</v>
      </c>
      <c r="M1410" s="43">
        <v>0.1</v>
      </c>
      <c r="N1410" s="43">
        <v>6</v>
      </c>
      <c r="O1410" s="43">
        <v>0.26595744680851063</v>
      </c>
      <c r="P1410" s="43">
        <v>0.13137806347930897</v>
      </c>
      <c r="Q1410" s="43">
        <f t="shared" si="106"/>
        <v>0.3973355102878196</v>
      </c>
      <c r="R1410" s="42"/>
      <c r="S1410" s="15" t="s">
        <v>3876</v>
      </c>
      <c r="T1410" s="37">
        <v>5000</v>
      </c>
      <c r="U1410" s="37">
        <v>1E-3</v>
      </c>
      <c r="V1410" s="37">
        <v>1000</v>
      </c>
      <c r="W1410" s="37">
        <v>6</v>
      </c>
      <c r="X1410" s="37">
        <v>0.30851063829787234</v>
      </c>
      <c r="Y1410" s="37">
        <v>0</v>
      </c>
      <c r="Z1410" s="37">
        <f t="shared" si="107"/>
        <v>0.30851063829787234</v>
      </c>
      <c r="AA1410" s="42"/>
      <c r="AJ1410" s="15" t="s">
        <v>10420</v>
      </c>
      <c r="AK1410" s="43">
        <v>7000</v>
      </c>
      <c r="AL1410" s="43">
        <v>10</v>
      </c>
      <c r="AM1410" s="43">
        <v>2</v>
      </c>
      <c r="AN1410" s="43">
        <v>0.1</v>
      </c>
      <c r="AO1410" s="43">
        <v>6</v>
      </c>
      <c r="AP1410" s="43">
        <v>0.15957446808510639</v>
      </c>
      <c r="AQ1410" s="43">
        <v>7.6172658024856472E-3</v>
      </c>
      <c r="AR1410" s="43">
        <f t="shared" si="108"/>
        <v>0.16719173388759204</v>
      </c>
      <c r="AS1410" s="42"/>
      <c r="AT1410" s="15" t="s">
        <v>12217</v>
      </c>
      <c r="AU1410" s="37">
        <v>5000</v>
      </c>
      <c r="AV1410" s="37">
        <v>1E-3</v>
      </c>
      <c r="AW1410" s="37">
        <v>1000</v>
      </c>
      <c r="AX1410" s="37">
        <v>6</v>
      </c>
      <c r="AY1410" s="37">
        <v>0.14893617021276595</v>
      </c>
      <c r="AZ1410" s="37">
        <v>1.5320151892104233E-2</v>
      </c>
      <c r="BA1410" s="37">
        <f t="shared" si="109"/>
        <v>0.16425632210487018</v>
      </c>
    </row>
    <row r="1411" spans="9:53" x14ac:dyDescent="0.2">
      <c r="I1411" s="15" t="s">
        <v>18315</v>
      </c>
      <c r="J1411" s="43">
        <v>7000</v>
      </c>
      <c r="K1411" s="43">
        <v>10</v>
      </c>
      <c r="L1411" s="43">
        <v>2</v>
      </c>
      <c r="M1411" s="43">
        <v>0.1</v>
      </c>
      <c r="N1411" s="43">
        <v>7</v>
      </c>
      <c r="O1411" s="43">
        <v>0.24468085106382978</v>
      </c>
      <c r="P1411" s="43">
        <v>0.1095396931287525</v>
      </c>
      <c r="Q1411" s="43">
        <f t="shared" si="106"/>
        <v>0.35422054419258231</v>
      </c>
      <c r="R1411" s="42"/>
      <c r="S1411" s="15" t="s">
        <v>3877</v>
      </c>
      <c r="T1411" s="37">
        <v>5000</v>
      </c>
      <c r="U1411" s="37">
        <v>1E-3</v>
      </c>
      <c r="V1411" s="37">
        <v>1000</v>
      </c>
      <c r="W1411" s="37">
        <v>7</v>
      </c>
      <c r="X1411" s="37">
        <v>0.30851063829787234</v>
      </c>
      <c r="Y1411" s="37">
        <v>0</v>
      </c>
      <c r="Z1411" s="37">
        <f t="shared" si="107"/>
        <v>0.30851063829787234</v>
      </c>
      <c r="AA1411" s="42"/>
      <c r="AJ1411" s="15" t="s">
        <v>10421</v>
      </c>
      <c r="AK1411" s="43">
        <v>7000</v>
      </c>
      <c r="AL1411" s="43">
        <v>10</v>
      </c>
      <c r="AM1411" s="43">
        <v>2</v>
      </c>
      <c r="AN1411" s="43">
        <v>0.1</v>
      </c>
      <c r="AO1411" s="43">
        <v>7</v>
      </c>
      <c r="AP1411" s="43">
        <v>0.1276595744680851</v>
      </c>
      <c r="AQ1411" s="43">
        <v>-1.8195996880686432E-3</v>
      </c>
      <c r="AR1411" s="43">
        <f t="shared" si="108"/>
        <v>0.12583997478001646</v>
      </c>
      <c r="AS1411" s="42"/>
      <c r="AT1411" s="15" t="s">
        <v>12218</v>
      </c>
      <c r="AU1411" s="37">
        <v>5000</v>
      </c>
      <c r="AV1411" s="37">
        <v>1E-3</v>
      </c>
      <c r="AW1411" s="37">
        <v>1000</v>
      </c>
      <c r="AX1411" s="37">
        <v>7</v>
      </c>
      <c r="AY1411" s="37">
        <v>0.15957446808510639</v>
      </c>
      <c r="AZ1411" s="37">
        <v>1.6814510790414412E-2</v>
      </c>
      <c r="BA1411" s="37">
        <f t="shared" si="109"/>
        <v>0.1763889788755208</v>
      </c>
    </row>
    <row r="1412" spans="9:53" x14ac:dyDescent="0.2">
      <c r="I1412" s="15" t="s">
        <v>18316</v>
      </c>
      <c r="J1412" s="43">
        <v>7000</v>
      </c>
      <c r="K1412" s="43">
        <v>10</v>
      </c>
      <c r="L1412" s="43">
        <v>2</v>
      </c>
      <c r="M1412" s="43">
        <v>0.1</v>
      </c>
      <c r="N1412" s="43">
        <v>8</v>
      </c>
      <c r="O1412" s="43">
        <v>0.26595744680851063</v>
      </c>
      <c r="P1412" s="43">
        <v>0.13508467795706092</v>
      </c>
      <c r="Q1412" s="43">
        <f t="shared" ref="Q1412:Q1475" si="110">O1412+P1412</f>
        <v>0.40104212476557155</v>
      </c>
      <c r="R1412" s="42"/>
      <c r="S1412" s="15" t="s">
        <v>3878</v>
      </c>
      <c r="T1412" s="37">
        <v>5000</v>
      </c>
      <c r="U1412" s="37">
        <v>1E-3</v>
      </c>
      <c r="V1412" s="37">
        <v>1000</v>
      </c>
      <c r="W1412" s="37">
        <v>8</v>
      </c>
      <c r="X1412" s="37">
        <v>0.30851063829787234</v>
      </c>
      <c r="Y1412" s="37">
        <v>0</v>
      </c>
      <c r="Z1412" s="37">
        <f t="shared" ref="Z1412:Z1475" si="111">X1412+Y1412</f>
        <v>0.30851063829787234</v>
      </c>
      <c r="AA1412" s="42"/>
      <c r="AJ1412" s="15" t="s">
        <v>10422</v>
      </c>
      <c r="AK1412" s="43">
        <v>7000</v>
      </c>
      <c r="AL1412" s="43">
        <v>10</v>
      </c>
      <c r="AM1412" s="43">
        <v>2</v>
      </c>
      <c r="AN1412" s="43">
        <v>0.1</v>
      </c>
      <c r="AO1412" s="43">
        <v>8</v>
      </c>
      <c r="AP1412" s="43">
        <v>0.1702127659574468</v>
      </c>
      <c r="AQ1412" s="43">
        <v>3.1951412727752843E-2</v>
      </c>
      <c r="AR1412" s="43">
        <f t="shared" ref="AR1412:AR1475" si="112">AP1412+AQ1412</f>
        <v>0.20216417868519965</v>
      </c>
      <c r="AS1412" s="42"/>
      <c r="AT1412" s="15" t="s">
        <v>12219</v>
      </c>
      <c r="AU1412" s="37">
        <v>5000</v>
      </c>
      <c r="AV1412" s="37">
        <v>1E-3</v>
      </c>
      <c r="AW1412" s="37">
        <v>1000</v>
      </c>
      <c r="AX1412" s="37">
        <v>8</v>
      </c>
      <c r="AY1412" s="37">
        <v>0.1702127659574468</v>
      </c>
      <c r="AZ1412" s="37">
        <v>3.9056356487549126E-2</v>
      </c>
      <c r="BA1412" s="37">
        <f t="shared" ref="BA1412:BA1475" si="113">AY1412+AZ1412</f>
        <v>0.20926912244499593</v>
      </c>
    </row>
    <row r="1413" spans="9:53" x14ac:dyDescent="0.2">
      <c r="I1413" s="15" t="s">
        <v>18317</v>
      </c>
      <c r="J1413" s="43">
        <v>7000</v>
      </c>
      <c r="K1413" s="43">
        <v>10</v>
      </c>
      <c r="L1413" s="43">
        <v>2</v>
      </c>
      <c r="M1413" s="43">
        <v>0.1</v>
      </c>
      <c r="N1413" s="43">
        <v>9</v>
      </c>
      <c r="O1413" s="43">
        <v>0.24468085106382978</v>
      </c>
      <c r="P1413" s="43">
        <v>0.11226389997339717</v>
      </c>
      <c r="Q1413" s="43">
        <f t="shared" si="110"/>
        <v>0.35694475103722695</v>
      </c>
      <c r="R1413" s="42"/>
      <c r="S1413" s="15" t="s">
        <v>3879</v>
      </c>
      <c r="T1413" s="37">
        <v>5000</v>
      </c>
      <c r="U1413" s="37">
        <v>1E-3</v>
      </c>
      <c r="V1413" s="37">
        <v>1000</v>
      </c>
      <c r="W1413" s="37">
        <v>9</v>
      </c>
      <c r="X1413" s="37">
        <v>0.30851063829787234</v>
      </c>
      <c r="Y1413" s="37">
        <v>0</v>
      </c>
      <c r="Z1413" s="37">
        <f t="shared" si="111"/>
        <v>0.30851063829787234</v>
      </c>
      <c r="AA1413" s="42"/>
      <c r="AJ1413" s="15" t="s">
        <v>10423</v>
      </c>
      <c r="AK1413" s="43">
        <v>7000</v>
      </c>
      <c r="AL1413" s="43">
        <v>10</v>
      </c>
      <c r="AM1413" s="43">
        <v>2</v>
      </c>
      <c r="AN1413" s="43">
        <v>0.1</v>
      </c>
      <c r="AO1413" s="43">
        <v>9</v>
      </c>
      <c r="AP1413" s="43">
        <v>0.15957446808510639</v>
      </c>
      <c r="AQ1413" s="43">
        <v>7.7498663816141268E-3</v>
      </c>
      <c r="AR1413" s="43">
        <f t="shared" si="112"/>
        <v>0.16732433446672051</v>
      </c>
      <c r="AS1413" s="42"/>
      <c r="AT1413" s="15" t="s">
        <v>12220</v>
      </c>
      <c r="AU1413" s="37">
        <v>5000</v>
      </c>
      <c r="AV1413" s="37">
        <v>1E-3</v>
      </c>
      <c r="AW1413" s="37">
        <v>1000</v>
      </c>
      <c r="AX1413" s="37">
        <v>9</v>
      </c>
      <c r="AY1413" s="37">
        <v>0.1702127659574468</v>
      </c>
      <c r="AZ1413" s="37">
        <v>3.8300104931794324E-2</v>
      </c>
      <c r="BA1413" s="37">
        <f t="shared" si="113"/>
        <v>0.20851287088924114</v>
      </c>
    </row>
    <row r="1414" spans="9:53" x14ac:dyDescent="0.2">
      <c r="I1414" s="15" t="s">
        <v>18318</v>
      </c>
      <c r="J1414" s="43">
        <v>7000</v>
      </c>
      <c r="K1414" s="43">
        <v>10</v>
      </c>
      <c r="L1414" s="43">
        <v>2</v>
      </c>
      <c r="M1414" s="43">
        <v>1</v>
      </c>
      <c r="N1414" s="43">
        <v>0</v>
      </c>
      <c r="O1414" s="43">
        <v>0.27659574468085107</v>
      </c>
      <c r="P1414" s="43">
        <v>0.14247383954923531</v>
      </c>
      <c r="Q1414" s="43">
        <f t="shared" si="110"/>
        <v>0.41906958423008639</v>
      </c>
      <c r="R1414" s="42"/>
      <c r="S1414" s="15" t="s">
        <v>3880</v>
      </c>
      <c r="T1414" s="37">
        <v>5000</v>
      </c>
      <c r="U1414" s="37">
        <v>1E-3</v>
      </c>
      <c r="V1414" s="37">
        <v>10000</v>
      </c>
      <c r="W1414" s="37">
        <v>0</v>
      </c>
      <c r="X1414" s="37">
        <v>0.30851063829787234</v>
      </c>
      <c r="Y1414" s="37">
        <v>0</v>
      </c>
      <c r="Z1414" s="37">
        <f t="shared" si="111"/>
        <v>0.30851063829787234</v>
      </c>
      <c r="AA1414" s="42"/>
      <c r="AJ1414" s="15" t="s">
        <v>10424</v>
      </c>
      <c r="AK1414" s="43">
        <v>7000</v>
      </c>
      <c r="AL1414" s="43">
        <v>10</v>
      </c>
      <c r="AM1414" s="43">
        <v>2</v>
      </c>
      <c r="AN1414" s="43">
        <v>1</v>
      </c>
      <c r="AO1414" s="43">
        <v>0</v>
      </c>
      <c r="AP1414" s="43">
        <v>0.10638297872340426</v>
      </c>
      <c r="AQ1414" s="43">
        <v>-3.6900853578463559E-2</v>
      </c>
      <c r="AR1414" s="43">
        <f t="shared" si="112"/>
        <v>6.9482125144940704E-2</v>
      </c>
      <c r="AS1414" s="42"/>
      <c r="AT1414" s="15" t="s">
        <v>12221</v>
      </c>
      <c r="AU1414" s="37">
        <v>5000</v>
      </c>
      <c r="AV1414" s="37">
        <v>1E-3</v>
      </c>
      <c r="AW1414" s="37">
        <v>10000</v>
      </c>
      <c r="AX1414" s="37">
        <v>0</v>
      </c>
      <c r="AY1414" s="37">
        <v>0.1276595744680851</v>
      </c>
      <c r="AZ1414" s="37">
        <v>-1.3010908135103172E-2</v>
      </c>
      <c r="BA1414" s="37">
        <f t="shared" si="113"/>
        <v>0.11464866633298193</v>
      </c>
    </row>
    <row r="1415" spans="9:53" x14ac:dyDescent="0.2">
      <c r="I1415" s="15" t="s">
        <v>18319</v>
      </c>
      <c r="J1415" s="43">
        <v>7000</v>
      </c>
      <c r="K1415" s="43">
        <v>10</v>
      </c>
      <c r="L1415" s="43">
        <v>2</v>
      </c>
      <c r="M1415" s="43">
        <v>1</v>
      </c>
      <c r="N1415" s="43">
        <v>1</v>
      </c>
      <c r="O1415" s="43">
        <v>0.25531914893617019</v>
      </c>
      <c r="P1415" s="43">
        <v>0.12219850586979722</v>
      </c>
      <c r="Q1415" s="43">
        <f t="shared" si="110"/>
        <v>0.37751765480596744</v>
      </c>
      <c r="R1415" s="42"/>
      <c r="S1415" s="15" t="s">
        <v>3881</v>
      </c>
      <c r="T1415" s="37">
        <v>5000</v>
      </c>
      <c r="U1415" s="37">
        <v>1E-3</v>
      </c>
      <c r="V1415" s="37">
        <v>10000</v>
      </c>
      <c r="W1415" s="37">
        <v>1</v>
      </c>
      <c r="X1415" s="37">
        <v>0.30851063829787234</v>
      </c>
      <c r="Y1415" s="37">
        <v>0</v>
      </c>
      <c r="Z1415" s="37">
        <f t="shared" si="111"/>
        <v>0.30851063829787234</v>
      </c>
      <c r="AA1415" s="42"/>
      <c r="AJ1415" s="15" t="s">
        <v>10425</v>
      </c>
      <c r="AK1415" s="43">
        <v>7000</v>
      </c>
      <c r="AL1415" s="43">
        <v>10</v>
      </c>
      <c r="AM1415" s="43">
        <v>2</v>
      </c>
      <c r="AN1415" s="43">
        <v>1</v>
      </c>
      <c r="AO1415" s="43">
        <v>1</v>
      </c>
      <c r="AP1415" s="43">
        <v>0.11702127659574468</v>
      </c>
      <c r="AQ1415" s="43">
        <v>-4.894384337970111E-3</v>
      </c>
      <c r="AR1415" s="43">
        <f t="shared" si="112"/>
        <v>0.11212689225777457</v>
      </c>
      <c r="AS1415" s="42"/>
      <c r="AT1415" s="15" t="s">
        <v>12222</v>
      </c>
      <c r="AU1415" s="37">
        <v>5000</v>
      </c>
      <c r="AV1415" s="37">
        <v>1E-3</v>
      </c>
      <c r="AW1415" s="37">
        <v>10000</v>
      </c>
      <c r="AX1415" s="37">
        <v>1</v>
      </c>
      <c r="AY1415" s="37">
        <v>0.19148936170212766</v>
      </c>
      <c r="AZ1415" s="37">
        <v>5.5526176626123747E-2</v>
      </c>
      <c r="BA1415" s="37">
        <f t="shared" si="113"/>
        <v>0.2470155383282514</v>
      </c>
    </row>
    <row r="1416" spans="9:53" x14ac:dyDescent="0.2">
      <c r="I1416" s="15" t="s">
        <v>18320</v>
      </c>
      <c r="J1416" s="43">
        <v>7000</v>
      </c>
      <c r="K1416" s="43">
        <v>10</v>
      </c>
      <c r="L1416" s="43">
        <v>2</v>
      </c>
      <c r="M1416" s="43">
        <v>1</v>
      </c>
      <c r="N1416" s="43">
        <v>2</v>
      </c>
      <c r="O1416" s="43">
        <v>0.27659574468085107</v>
      </c>
      <c r="P1416" s="43">
        <v>0.1410911045417898</v>
      </c>
      <c r="Q1416" s="43">
        <f t="shared" si="110"/>
        <v>0.41768684922264088</v>
      </c>
      <c r="R1416" s="42"/>
      <c r="S1416" s="15" t="s">
        <v>3882</v>
      </c>
      <c r="T1416" s="37">
        <v>5000</v>
      </c>
      <c r="U1416" s="37">
        <v>1E-3</v>
      </c>
      <c r="V1416" s="37">
        <v>10000</v>
      </c>
      <c r="W1416" s="37">
        <v>2</v>
      </c>
      <c r="X1416" s="37">
        <v>0.30851063829787234</v>
      </c>
      <c r="Y1416" s="37">
        <v>0</v>
      </c>
      <c r="Z1416" s="37">
        <f t="shared" si="111"/>
        <v>0.30851063829787234</v>
      </c>
      <c r="AA1416" s="42"/>
      <c r="AJ1416" s="15" t="s">
        <v>10426</v>
      </c>
      <c r="AK1416" s="43">
        <v>7000</v>
      </c>
      <c r="AL1416" s="43">
        <v>10</v>
      </c>
      <c r="AM1416" s="43">
        <v>2</v>
      </c>
      <c r="AN1416" s="43">
        <v>1</v>
      </c>
      <c r="AO1416" s="43">
        <v>2</v>
      </c>
      <c r="AP1416" s="43">
        <v>0.13829787234042554</v>
      </c>
      <c r="AQ1416" s="43">
        <v>-6.8764877016662205E-3</v>
      </c>
      <c r="AR1416" s="43">
        <f t="shared" si="112"/>
        <v>0.13142138463875933</v>
      </c>
      <c r="AS1416" s="42"/>
      <c r="AT1416" s="15" t="s">
        <v>12223</v>
      </c>
      <c r="AU1416" s="37">
        <v>5000</v>
      </c>
      <c r="AV1416" s="37">
        <v>1E-3</v>
      </c>
      <c r="AW1416" s="37">
        <v>10000</v>
      </c>
      <c r="AX1416" s="37">
        <v>2</v>
      </c>
      <c r="AY1416" s="37">
        <v>8.5106382978723402E-2</v>
      </c>
      <c r="AZ1416" s="37">
        <v>-5.8669460450497632E-2</v>
      </c>
      <c r="BA1416" s="37">
        <f t="shared" si="113"/>
        <v>2.643692252822577E-2</v>
      </c>
    </row>
    <row r="1417" spans="9:53" x14ac:dyDescent="0.2">
      <c r="I1417" s="15" t="s">
        <v>18321</v>
      </c>
      <c r="J1417" s="43">
        <v>7000</v>
      </c>
      <c r="K1417" s="43">
        <v>10</v>
      </c>
      <c r="L1417" s="43">
        <v>2</v>
      </c>
      <c r="M1417" s="43">
        <v>1</v>
      </c>
      <c r="N1417" s="43">
        <v>3</v>
      </c>
      <c r="O1417" s="43">
        <v>0.25531914893617019</v>
      </c>
      <c r="P1417" s="43">
        <v>0.1191432396251673</v>
      </c>
      <c r="Q1417" s="43">
        <f t="shared" si="110"/>
        <v>0.37446238856133751</v>
      </c>
      <c r="R1417" s="42"/>
      <c r="S1417" s="15" t="s">
        <v>3883</v>
      </c>
      <c r="T1417" s="37">
        <v>5000</v>
      </c>
      <c r="U1417" s="37">
        <v>1E-3</v>
      </c>
      <c r="V1417" s="37">
        <v>10000</v>
      </c>
      <c r="W1417" s="37">
        <v>3</v>
      </c>
      <c r="X1417" s="37">
        <v>0.30851063829787234</v>
      </c>
      <c r="Y1417" s="37">
        <v>0</v>
      </c>
      <c r="Z1417" s="37">
        <f t="shared" si="111"/>
        <v>0.30851063829787234</v>
      </c>
      <c r="AA1417" s="42"/>
      <c r="AJ1417" s="15" t="s">
        <v>10427</v>
      </c>
      <c r="AK1417" s="43">
        <v>7000</v>
      </c>
      <c r="AL1417" s="43">
        <v>10</v>
      </c>
      <c r="AM1417" s="43">
        <v>2</v>
      </c>
      <c r="AN1417" s="43">
        <v>1</v>
      </c>
      <c r="AO1417" s="43">
        <v>3</v>
      </c>
      <c r="AP1417" s="43">
        <v>8.5106382978723402E-2</v>
      </c>
      <c r="AQ1417" s="43">
        <v>-6.2286465177398158E-2</v>
      </c>
      <c r="AR1417" s="43">
        <f t="shared" si="112"/>
        <v>2.2819917801325244E-2</v>
      </c>
      <c r="AS1417" s="42"/>
      <c r="AT1417" s="15" t="s">
        <v>12224</v>
      </c>
      <c r="AU1417" s="37">
        <v>5000</v>
      </c>
      <c r="AV1417" s="37">
        <v>1E-3</v>
      </c>
      <c r="AW1417" s="37">
        <v>10000</v>
      </c>
      <c r="AX1417" s="37">
        <v>3</v>
      </c>
      <c r="AY1417" s="37">
        <v>0.13829787234042554</v>
      </c>
      <c r="AZ1417" s="37">
        <v>-1.2500000000000018E-2</v>
      </c>
      <c r="BA1417" s="37">
        <f t="shared" si="113"/>
        <v>0.12579787234042553</v>
      </c>
    </row>
    <row r="1418" spans="9:53" x14ac:dyDescent="0.2">
      <c r="I1418" s="15" t="s">
        <v>18322</v>
      </c>
      <c r="J1418" s="43">
        <v>7000</v>
      </c>
      <c r="K1418" s="43">
        <v>10</v>
      </c>
      <c r="L1418" s="43">
        <v>2</v>
      </c>
      <c r="M1418" s="43">
        <v>1</v>
      </c>
      <c r="N1418" s="43">
        <v>4</v>
      </c>
      <c r="O1418" s="43">
        <v>0.25531914893617019</v>
      </c>
      <c r="P1418" s="43">
        <v>0.1189073379753615</v>
      </c>
      <c r="Q1418" s="43">
        <f t="shared" si="110"/>
        <v>0.37422648691153171</v>
      </c>
      <c r="R1418" s="42"/>
      <c r="S1418" s="15" t="s">
        <v>3884</v>
      </c>
      <c r="T1418" s="37">
        <v>5000</v>
      </c>
      <c r="U1418" s="37">
        <v>1E-3</v>
      </c>
      <c r="V1418" s="37">
        <v>10000</v>
      </c>
      <c r="W1418" s="37">
        <v>4</v>
      </c>
      <c r="X1418" s="37">
        <v>0.30851063829787234</v>
      </c>
      <c r="Y1418" s="37">
        <v>0</v>
      </c>
      <c r="Z1418" s="37">
        <f t="shared" si="111"/>
        <v>0.30851063829787234</v>
      </c>
      <c r="AA1418" s="42"/>
      <c r="AJ1418" s="15" t="s">
        <v>10428</v>
      </c>
      <c r="AK1418" s="43">
        <v>7000</v>
      </c>
      <c r="AL1418" s="43">
        <v>10</v>
      </c>
      <c r="AM1418" s="43">
        <v>2</v>
      </c>
      <c r="AN1418" s="43">
        <v>1</v>
      </c>
      <c r="AO1418" s="43">
        <v>4</v>
      </c>
      <c r="AP1418" s="43">
        <v>8.5106382978723402E-2</v>
      </c>
      <c r="AQ1418" s="43">
        <v>-9.2284826374814222E-2</v>
      </c>
      <c r="AR1418" s="43">
        <f t="shared" si="112"/>
        <v>-7.1784433960908195E-3</v>
      </c>
      <c r="AS1418" s="42"/>
      <c r="AT1418" s="15" t="s">
        <v>12225</v>
      </c>
      <c r="AU1418" s="37">
        <v>5000</v>
      </c>
      <c r="AV1418" s="37">
        <v>1E-3</v>
      </c>
      <c r="AW1418" s="37">
        <v>10000</v>
      </c>
      <c r="AX1418" s="37">
        <v>4</v>
      </c>
      <c r="AY1418" s="37">
        <v>0.19148936170212766</v>
      </c>
      <c r="AZ1418" s="37">
        <v>5.9009483667017887E-2</v>
      </c>
      <c r="BA1418" s="37">
        <f t="shared" si="113"/>
        <v>0.25049884536914557</v>
      </c>
    </row>
    <row r="1419" spans="9:53" x14ac:dyDescent="0.2">
      <c r="I1419" s="15" t="s">
        <v>18323</v>
      </c>
      <c r="J1419" s="43">
        <v>7000</v>
      </c>
      <c r="K1419" s="43">
        <v>10</v>
      </c>
      <c r="L1419" s="43">
        <v>2</v>
      </c>
      <c r="M1419" s="43">
        <v>1</v>
      </c>
      <c r="N1419" s="43">
        <v>5</v>
      </c>
      <c r="O1419" s="43">
        <v>0.27659574468085107</v>
      </c>
      <c r="P1419" s="43">
        <v>0.14431057563587685</v>
      </c>
      <c r="Q1419" s="43">
        <f t="shared" si="110"/>
        <v>0.42090632031672792</v>
      </c>
      <c r="R1419" s="42"/>
      <c r="S1419" s="15" t="s">
        <v>3885</v>
      </c>
      <c r="T1419" s="37">
        <v>5000</v>
      </c>
      <c r="U1419" s="37">
        <v>1E-3</v>
      </c>
      <c r="V1419" s="37">
        <v>10000</v>
      </c>
      <c r="W1419" s="37">
        <v>5</v>
      </c>
      <c r="X1419" s="37">
        <v>0.30851063829787234</v>
      </c>
      <c r="Y1419" s="37">
        <v>0</v>
      </c>
      <c r="Z1419" s="37">
        <f t="shared" si="111"/>
        <v>0.30851063829787234</v>
      </c>
      <c r="AA1419" s="42"/>
      <c r="AJ1419" s="15" t="s">
        <v>10429</v>
      </c>
      <c r="AK1419" s="43">
        <v>7000</v>
      </c>
      <c r="AL1419" s="43">
        <v>10</v>
      </c>
      <c r="AM1419" s="43">
        <v>2</v>
      </c>
      <c r="AN1419" s="43">
        <v>1</v>
      </c>
      <c r="AO1419" s="43">
        <v>5</v>
      </c>
      <c r="AP1419" s="43">
        <v>8.5106382978723402E-2</v>
      </c>
      <c r="AQ1419" s="43">
        <v>-5.5077003393369871E-2</v>
      </c>
      <c r="AR1419" s="43">
        <f t="shared" si="112"/>
        <v>3.0029379585353531E-2</v>
      </c>
      <c r="AS1419" s="42"/>
      <c r="AT1419" s="15" t="s">
        <v>12226</v>
      </c>
      <c r="AU1419" s="37">
        <v>5000</v>
      </c>
      <c r="AV1419" s="37">
        <v>1E-3</v>
      </c>
      <c r="AW1419" s="37">
        <v>10000</v>
      </c>
      <c r="AX1419" s="37">
        <v>5</v>
      </c>
      <c r="AY1419" s="37">
        <v>0.15957446808510639</v>
      </c>
      <c r="AZ1419" s="37">
        <v>2.3151802157327012E-2</v>
      </c>
      <c r="BA1419" s="37">
        <f t="shared" si="113"/>
        <v>0.1827262702424334</v>
      </c>
    </row>
    <row r="1420" spans="9:53" x14ac:dyDescent="0.2">
      <c r="I1420" s="15" t="s">
        <v>18324</v>
      </c>
      <c r="J1420" s="43">
        <v>7000</v>
      </c>
      <c r="K1420" s="43">
        <v>10</v>
      </c>
      <c r="L1420" s="43">
        <v>2</v>
      </c>
      <c r="M1420" s="43">
        <v>1</v>
      </c>
      <c r="N1420" s="43">
        <v>6</v>
      </c>
      <c r="O1420" s="43">
        <v>0.28723404255319152</v>
      </c>
      <c r="P1420" s="43">
        <v>0.15349462365591401</v>
      </c>
      <c r="Q1420" s="43">
        <f t="shared" si="110"/>
        <v>0.44072866620910556</v>
      </c>
      <c r="R1420" s="42"/>
      <c r="S1420" s="15" t="s">
        <v>3886</v>
      </c>
      <c r="T1420" s="37">
        <v>5000</v>
      </c>
      <c r="U1420" s="37">
        <v>1E-3</v>
      </c>
      <c r="V1420" s="37">
        <v>10000</v>
      </c>
      <c r="W1420" s="37">
        <v>6</v>
      </c>
      <c r="X1420" s="37">
        <v>0.30851063829787234</v>
      </c>
      <c r="Y1420" s="37">
        <v>0</v>
      </c>
      <c r="Z1420" s="37">
        <f t="shared" si="111"/>
        <v>0.30851063829787234</v>
      </c>
      <c r="AA1420" s="42"/>
      <c r="AJ1420" s="15" t="s">
        <v>10430</v>
      </c>
      <c r="AK1420" s="43">
        <v>7000</v>
      </c>
      <c r="AL1420" s="43">
        <v>10</v>
      </c>
      <c r="AM1420" s="43">
        <v>2</v>
      </c>
      <c r="AN1420" s="43">
        <v>1</v>
      </c>
      <c r="AO1420" s="43">
        <v>6</v>
      </c>
      <c r="AP1420" s="43">
        <v>0.21276595744680851</v>
      </c>
      <c r="AQ1420" s="43">
        <v>6.7185195118680444E-2</v>
      </c>
      <c r="AR1420" s="43">
        <f t="shared" si="112"/>
        <v>0.27995115256548897</v>
      </c>
      <c r="AS1420" s="42"/>
      <c r="AT1420" s="15" t="s">
        <v>12227</v>
      </c>
      <c r="AU1420" s="37">
        <v>5000</v>
      </c>
      <c r="AV1420" s="37">
        <v>1E-3</v>
      </c>
      <c r="AW1420" s="37">
        <v>10000</v>
      </c>
      <c r="AX1420" s="37">
        <v>6</v>
      </c>
      <c r="AY1420" s="37">
        <v>0.15957446808510639</v>
      </c>
      <c r="AZ1420" s="37">
        <v>1.6293548814412501E-2</v>
      </c>
      <c r="BA1420" s="37">
        <f t="shared" si="113"/>
        <v>0.17586801689951889</v>
      </c>
    </row>
    <row r="1421" spans="9:53" x14ac:dyDescent="0.2">
      <c r="I1421" s="15" t="s">
        <v>18325</v>
      </c>
      <c r="J1421" s="43">
        <v>7000</v>
      </c>
      <c r="K1421" s="43">
        <v>10</v>
      </c>
      <c r="L1421" s="43">
        <v>2</v>
      </c>
      <c r="M1421" s="43">
        <v>1</v>
      </c>
      <c r="N1421" s="43">
        <v>7</v>
      </c>
      <c r="O1421" s="43">
        <v>0.25531914893617019</v>
      </c>
      <c r="P1421" s="43">
        <v>0.12172984516817933</v>
      </c>
      <c r="Q1421" s="43">
        <f t="shared" si="110"/>
        <v>0.37704899410434956</v>
      </c>
      <c r="R1421" s="42"/>
      <c r="S1421" s="15" t="s">
        <v>3887</v>
      </c>
      <c r="T1421" s="37">
        <v>5000</v>
      </c>
      <c r="U1421" s="37">
        <v>1E-3</v>
      </c>
      <c r="V1421" s="37">
        <v>10000</v>
      </c>
      <c r="W1421" s="37">
        <v>7</v>
      </c>
      <c r="X1421" s="37">
        <v>0.30851063829787234</v>
      </c>
      <c r="Y1421" s="37">
        <v>0</v>
      </c>
      <c r="Z1421" s="37">
        <f t="shared" si="111"/>
        <v>0.30851063829787234</v>
      </c>
      <c r="AA1421" s="42"/>
      <c r="AJ1421" s="15" t="s">
        <v>10431</v>
      </c>
      <c r="AK1421" s="43">
        <v>7000</v>
      </c>
      <c r="AL1421" s="43">
        <v>10</v>
      </c>
      <c r="AM1421" s="43">
        <v>2</v>
      </c>
      <c r="AN1421" s="43">
        <v>1</v>
      </c>
      <c r="AO1421" s="43">
        <v>7</v>
      </c>
      <c r="AP1421" s="43">
        <v>7.4468085106382975E-2</v>
      </c>
      <c r="AQ1421" s="43">
        <v>-9.0545406054140548E-2</v>
      </c>
      <c r="AR1421" s="43">
        <f t="shared" si="112"/>
        <v>-1.6077320947757573E-2</v>
      </c>
      <c r="AS1421" s="42"/>
      <c r="AT1421" s="15" t="s">
        <v>12228</v>
      </c>
      <c r="AU1421" s="37">
        <v>5000</v>
      </c>
      <c r="AV1421" s="37">
        <v>1E-3</v>
      </c>
      <c r="AW1421" s="37">
        <v>10000</v>
      </c>
      <c r="AX1421" s="37">
        <v>7</v>
      </c>
      <c r="AY1421" s="37">
        <v>0.10638297872340426</v>
      </c>
      <c r="AZ1421" s="37">
        <v>-3.6356477227982693E-2</v>
      </c>
      <c r="BA1421" s="37">
        <f t="shared" si="113"/>
        <v>7.0026501495421556E-2</v>
      </c>
    </row>
    <row r="1422" spans="9:53" x14ac:dyDescent="0.2">
      <c r="I1422" s="15" t="s">
        <v>18326</v>
      </c>
      <c r="J1422" s="43">
        <v>7000</v>
      </c>
      <c r="K1422" s="43">
        <v>10</v>
      </c>
      <c r="L1422" s="43">
        <v>2</v>
      </c>
      <c r="M1422" s="43">
        <v>1</v>
      </c>
      <c r="N1422" s="43">
        <v>8</v>
      </c>
      <c r="O1422" s="43">
        <v>0.23404255319148937</v>
      </c>
      <c r="P1422" s="43">
        <v>9.9760574620909828E-2</v>
      </c>
      <c r="Q1422" s="43">
        <f t="shared" si="110"/>
        <v>0.33380312781239918</v>
      </c>
      <c r="R1422" s="42"/>
      <c r="S1422" s="15" t="s">
        <v>3888</v>
      </c>
      <c r="T1422" s="37">
        <v>5000</v>
      </c>
      <c r="U1422" s="37">
        <v>1E-3</v>
      </c>
      <c r="V1422" s="37">
        <v>10000</v>
      </c>
      <c r="W1422" s="37">
        <v>8</v>
      </c>
      <c r="X1422" s="37">
        <v>0.30851063829787234</v>
      </c>
      <c r="Y1422" s="37">
        <v>0</v>
      </c>
      <c r="Z1422" s="37">
        <f t="shared" si="111"/>
        <v>0.30851063829787234</v>
      </c>
      <c r="AA1422" s="42"/>
      <c r="AJ1422" s="15" t="s">
        <v>10432</v>
      </c>
      <c r="AK1422" s="43">
        <v>7000</v>
      </c>
      <c r="AL1422" s="43">
        <v>10</v>
      </c>
      <c r="AM1422" s="43">
        <v>2</v>
      </c>
      <c r="AN1422" s="43">
        <v>1</v>
      </c>
      <c r="AO1422" s="43">
        <v>8</v>
      </c>
      <c r="AP1422" s="43">
        <v>5.3191489361702128E-2</v>
      </c>
      <c r="AQ1422" s="43">
        <v>-8.69169806418085E-2</v>
      </c>
      <c r="AR1422" s="43">
        <f t="shared" si="112"/>
        <v>-3.3725491280106372E-2</v>
      </c>
      <c r="AS1422" s="42"/>
      <c r="AT1422" s="15" t="s">
        <v>12229</v>
      </c>
      <c r="AU1422" s="37">
        <v>5000</v>
      </c>
      <c r="AV1422" s="37">
        <v>1E-3</v>
      </c>
      <c r="AW1422" s="37">
        <v>10000</v>
      </c>
      <c r="AX1422" s="37">
        <v>8</v>
      </c>
      <c r="AY1422" s="37">
        <v>0.18085106382978725</v>
      </c>
      <c r="AZ1422" s="37">
        <v>4.2465934647440168E-2</v>
      </c>
      <c r="BA1422" s="37">
        <f t="shared" si="113"/>
        <v>0.22331699847722741</v>
      </c>
    </row>
    <row r="1423" spans="9:53" x14ac:dyDescent="0.2">
      <c r="I1423" s="15" t="s">
        <v>18327</v>
      </c>
      <c r="J1423" s="43">
        <v>7000</v>
      </c>
      <c r="K1423" s="43">
        <v>10</v>
      </c>
      <c r="L1423" s="43">
        <v>2</v>
      </c>
      <c r="M1423" s="43">
        <v>1</v>
      </c>
      <c r="N1423" s="43">
        <v>9</v>
      </c>
      <c r="O1423" s="43">
        <v>0.25531914893617019</v>
      </c>
      <c r="P1423" s="43">
        <v>0.12032085561497323</v>
      </c>
      <c r="Q1423" s="43">
        <f t="shared" si="110"/>
        <v>0.37564000455114344</v>
      </c>
      <c r="R1423" s="42"/>
      <c r="S1423" s="15" t="s">
        <v>3889</v>
      </c>
      <c r="T1423" s="37">
        <v>5000</v>
      </c>
      <c r="U1423" s="37">
        <v>1E-3</v>
      </c>
      <c r="V1423" s="37">
        <v>10000</v>
      </c>
      <c r="W1423" s="37">
        <v>9</v>
      </c>
      <c r="X1423" s="37">
        <v>0.30851063829787234</v>
      </c>
      <c r="Y1423" s="37">
        <v>0</v>
      </c>
      <c r="Z1423" s="37">
        <f t="shared" si="111"/>
        <v>0.30851063829787234</v>
      </c>
      <c r="AA1423" s="42"/>
      <c r="AJ1423" s="15" t="s">
        <v>10433</v>
      </c>
      <c r="AK1423" s="43">
        <v>7000</v>
      </c>
      <c r="AL1423" s="43">
        <v>10</v>
      </c>
      <c r="AM1423" s="43">
        <v>2</v>
      </c>
      <c r="AN1423" s="43">
        <v>1</v>
      </c>
      <c r="AO1423" s="43">
        <v>9</v>
      </c>
      <c r="AP1423" s="43">
        <v>0.19148936170212766</v>
      </c>
      <c r="AQ1423" s="43">
        <v>4.1331186258722473E-2</v>
      </c>
      <c r="AR1423" s="43">
        <f t="shared" si="112"/>
        <v>0.23282054796085014</v>
      </c>
      <c r="AS1423" s="42"/>
      <c r="AT1423" s="15" t="s">
        <v>12230</v>
      </c>
      <c r="AU1423" s="37">
        <v>5000</v>
      </c>
      <c r="AV1423" s="37">
        <v>1E-3</v>
      </c>
      <c r="AW1423" s="37">
        <v>10000</v>
      </c>
      <c r="AX1423" s="37">
        <v>9</v>
      </c>
      <c r="AY1423" s="37">
        <v>0.15957446808510639</v>
      </c>
      <c r="AZ1423" s="37">
        <v>1.1579928124584048E-2</v>
      </c>
      <c r="BA1423" s="37">
        <f t="shared" si="113"/>
        <v>0.17115439620969045</v>
      </c>
    </row>
    <row r="1424" spans="9:53" x14ac:dyDescent="0.2">
      <c r="I1424" s="15" t="s">
        <v>18328</v>
      </c>
      <c r="J1424" s="43">
        <v>7000</v>
      </c>
      <c r="K1424" s="43">
        <v>10</v>
      </c>
      <c r="L1424" s="43">
        <v>2</v>
      </c>
      <c r="M1424" s="43">
        <v>10</v>
      </c>
      <c r="N1424" s="43">
        <v>0</v>
      </c>
      <c r="O1424" s="43">
        <v>0.27659574468085107</v>
      </c>
      <c r="P1424" s="43">
        <v>0.14304866604102429</v>
      </c>
      <c r="Q1424" s="43">
        <f t="shared" si="110"/>
        <v>0.41964441072187536</v>
      </c>
      <c r="R1424" s="42"/>
      <c r="S1424" s="15" t="s">
        <v>3890</v>
      </c>
      <c r="T1424" s="37">
        <v>5000</v>
      </c>
      <c r="U1424" s="37">
        <v>1E-3</v>
      </c>
      <c r="V1424" s="37">
        <v>100000</v>
      </c>
      <c r="W1424" s="37">
        <v>0</v>
      </c>
      <c r="X1424" s="37">
        <v>0.30851063829787234</v>
      </c>
      <c r="Y1424" s="37">
        <v>0</v>
      </c>
      <c r="Z1424" s="37">
        <f t="shared" si="111"/>
        <v>0.30851063829787234</v>
      </c>
      <c r="AA1424" s="42"/>
      <c r="AJ1424" s="15" t="s">
        <v>10434</v>
      </c>
      <c r="AK1424" s="43">
        <v>7000</v>
      </c>
      <c r="AL1424" s="43">
        <v>10</v>
      </c>
      <c r="AM1424" s="43">
        <v>2</v>
      </c>
      <c r="AN1424" s="43">
        <v>10</v>
      </c>
      <c r="AO1424" s="43">
        <v>0</v>
      </c>
      <c r="AP1424" s="43">
        <v>0.14893617021276595</v>
      </c>
      <c r="AQ1424" s="43">
        <v>7.9155672823218916E-3</v>
      </c>
      <c r="AR1424" s="43">
        <f t="shared" si="112"/>
        <v>0.15685173749508785</v>
      </c>
      <c r="AS1424" s="42"/>
      <c r="AT1424" s="15" t="s">
        <v>12231</v>
      </c>
      <c r="AU1424" s="37">
        <v>5000</v>
      </c>
      <c r="AV1424" s="37">
        <v>1E-3</v>
      </c>
      <c r="AW1424" s="37">
        <v>100000</v>
      </c>
      <c r="AX1424" s="37">
        <v>0</v>
      </c>
      <c r="AY1424" s="37">
        <v>0.25531914893617019</v>
      </c>
      <c r="AZ1424" s="37">
        <v>0.13591595535128034</v>
      </c>
      <c r="BA1424" s="37">
        <f t="shared" si="113"/>
        <v>0.39123510428745056</v>
      </c>
    </row>
    <row r="1425" spans="9:53" x14ac:dyDescent="0.2">
      <c r="I1425" s="15" t="s">
        <v>18329</v>
      </c>
      <c r="J1425" s="43">
        <v>7000</v>
      </c>
      <c r="K1425" s="43">
        <v>10</v>
      </c>
      <c r="L1425" s="43">
        <v>2</v>
      </c>
      <c r="M1425" s="43">
        <v>10</v>
      </c>
      <c r="N1425" s="43">
        <v>1</v>
      </c>
      <c r="O1425" s="43">
        <v>0.23404255319148937</v>
      </c>
      <c r="P1425" s="43">
        <v>0.10095642933049948</v>
      </c>
      <c r="Q1425" s="43">
        <f t="shared" si="110"/>
        <v>0.33499898252198884</v>
      </c>
      <c r="R1425" s="42"/>
      <c r="S1425" s="15" t="s">
        <v>3891</v>
      </c>
      <c r="T1425" s="37">
        <v>5000</v>
      </c>
      <c r="U1425" s="37">
        <v>1E-3</v>
      </c>
      <c r="V1425" s="37">
        <v>100000</v>
      </c>
      <c r="W1425" s="37">
        <v>1</v>
      </c>
      <c r="X1425" s="37">
        <v>0.30851063829787234</v>
      </c>
      <c r="Y1425" s="37">
        <v>0</v>
      </c>
      <c r="Z1425" s="37">
        <f t="shared" si="111"/>
        <v>0.30851063829787234</v>
      </c>
      <c r="AA1425" s="42"/>
      <c r="AJ1425" s="15" t="s">
        <v>10435</v>
      </c>
      <c r="AK1425" s="43">
        <v>7000</v>
      </c>
      <c r="AL1425" s="43">
        <v>10</v>
      </c>
      <c r="AM1425" s="43">
        <v>2</v>
      </c>
      <c r="AN1425" s="43">
        <v>10</v>
      </c>
      <c r="AO1425" s="43">
        <v>1</v>
      </c>
      <c r="AP1425" s="43">
        <v>0.13829787234042554</v>
      </c>
      <c r="AQ1425" s="43">
        <v>-4.2205222896333295E-3</v>
      </c>
      <c r="AR1425" s="43">
        <f t="shared" si="112"/>
        <v>0.13407735005079222</v>
      </c>
      <c r="AS1425" s="42"/>
      <c r="AT1425" s="15" t="s">
        <v>12232</v>
      </c>
      <c r="AU1425" s="37">
        <v>5000</v>
      </c>
      <c r="AV1425" s="37">
        <v>1E-3</v>
      </c>
      <c r="AW1425" s="37">
        <v>100000</v>
      </c>
      <c r="AX1425" s="37">
        <v>1</v>
      </c>
      <c r="AY1425" s="37">
        <v>6.3829787234042548E-2</v>
      </c>
      <c r="AZ1425" s="37">
        <v>-9.5338983050847467E-2</v>
      </c>
      <c r="BA1425" s="37">
        <f t="shared" si="113"/>
        <v>-3.1509195816804919E-2</v>
      </c>
    </row>
    <row r="1426" spans="9:53" x14ac:dyDescent="0.2">
      <c r="I1426" s="15" t="s">
        <v>18330</v>
      </c>
      <c r="J1426" s="43">
        <v>7000</v>
      </c>
      <c r="K1426" s="43">
        <v>10</v>
      </c>
      <c r="L1426" s="43">
        <v>2</v>
      </c>
      <c r="M1426" s="43">
        <v>10</v>
      </c>
      <c r="N1426" s="43">
        <v>2</v>
      </c>
      <c r="O1426" s="43">
        <v>0.25531914893617019</v>
      </c>
      <c r="P1426" s="43">
        <v>0.12266666666666663</v>
      </c>
      <c r="Q1426" s="43">
        <f t="shared" si="110"/>
        <v>0.37798581560283684</v>
      </c>
      <c r="R1426" s="42"/>
      <c r="S1426" s="15" t="s">
        <v>3892</v>
      </c>
      <c r="T1426" s="37">
        <v>5000</v>
      </c>
      <c r="U1426" s="37">
        <v>1E-3</v>
      </c>
      <c r="V1426" s="37">
        <v>100000</v>
      </c>
      <c r="W1426" s="37">
        <v>2</v>
      </c>
      <c r="X1426" s="37">
        <v>0.30851063829787234</v>
      </c>
      <c r="Y1426" s="37">
        <v>0</v>
      </c>
      <c r="Z1426" s="37">
        <f t="shared" si="111"/>
        <v>0.30851063829787234</v>
      </c>
      <c r="AA1426" s="42"/>
      <c r="AJ1426" s="15" t="s">
        <v>10436</v>
      </c>
      <c r="AK1426" s="43">
        <v>7000</v>
      </c>
      <c r="AL1426" s="43">
        <v>10</v>
      </c>
      <c r="AM1426" s="43">
        <v>2</v>
      </c>
      <c r="AN1426" s="43">
        <v>10</v>
      </c>
      <c r="AO1426" s="43">
        <v>2</v>
      </c>
      <c r="AP1426" s="43">
        <v>0.15957446808510639</v>
      </c>
      <c r="AQ1426" s="43">
        <v>9.8666666666666764E-3</v>
      </c>
      <c r="AR1426" s="43">
        <f t="shared" si="112"/>
        <v>0.16944113475177308</v>
      </c>
      <c r="AS1426" s="42"/>
      <c r="AT1426" s="15" t="s">
        <v>12233</v>
      </c>
      <c r="AU1426" s="37">
        <v>5000</v>
      </c>
      <c r="AV1426" s="37">
        <v>1E-3</v>
      </c>
      <c r="AW1426" s="37">
        <v>100000</v>
      </c>
      <c r="AX1426" s="37">
        <v>2</v>
      </c>
      <c r="AY1426" s="37">
        <v>0.20212765957446807</v>
      </c>
      <c r="AZ1426" s="37">
        <v>6.5358610632374373E-2</v>
      </c>
      <c r="BA1426" s="37">
        <f t="shared" si="113"/>
        <v>0.26748627020684246</v>
      </c>
    </row>
    <row r="1427" spans="9:53" x14ac:dyDescent="0.2">
      <c r="I1427" s="15" t="s">
        <v>18331</v>
      </c>
      <c r="J1427" s="43">
        <v>7000</v>
      </c>
      <c r="K1427" s="43">
        <v>10</v>
      </c>
      <c r="L1427" s="43">
        <v>2</v>
      </c>
      <c r="M1427" s="43">
        <v>10</v>
      </c>
      <c r="N1427" s="43">
        <v>3</v>
      </c>
      <c r="O1427" s="43">
        <v>0.24468085106382978</v>
      </c>
      <c r="P1427" s="43">
        <v>0.11450179116359295</v>
      </c>
      <c r="Q1427" s="43">
        <f t="shared" si="110"/>
        <v>0.35918264222742274</v>
      </c>
      <c r="R1427" s="42"/>
      <c r="S1427" s="15" t="s">
        <v>3893</v>
      </c>
      <c r="T1427" s="37">
        <v>5000</v>
      </c>
      <c r="U1427" s="37">
        <v>1E-3</v>
      </c>
      <c r="V1427" s="37">
        <v>100000</v>
      </c>
      <c r="W1427" s="37">
        <v>3</v>
      </c>
      <c r="X1427" s="37">
        <v>0.30851063829787234</v>
      </c>
      <c r="Y1427" s="37">
        <v>0</v>
      </c>
      <c r="Z1427" s="37">
        <f t="shared" si="111"/>
        <v>0.30851063829787234</v>
      </c>
      <c r="AA1427" s="42"/>
      <c r="AJ1427" s="15" t="s">
        <v>10437</v>
      </c>
      <c r="AK1427" s="43">
        <v>7000</v>
      </c>
      <c r="AL1427" s="43">
        <v>10</v>
      </c>
      <c r="AM1427" s="43">
        <v>2</v>
      </c>
      <c r="AN1427" s="43">
        <v>10</v>
      </c>
      <c r="AO1427" s="43">
        <v>3</v>
      </c>
      <c r="AP1427" s="43">
        <v>0.11702127659574468</v>
      </c>
      <c r="AQ1427" s="43">
        <v>-1.8404907975460117E-2</v>
      </c>
      <c r="AR1427" s="43">
        <f t="shared" si="112"/>
        <v>9.861636862028457E-2</v>
      </c>
      <c r="AS1427" s="42"/>
      <c r="AT1427" s="15" t="s">
        <v>12234</v>
      </c>
      <c r="AU1427" s="37">
        <v>5000</v>
      </c>
      <c r="AV1427" s="37">
        <v>1E-3</v>
      </c>
      <c r="AW1427" s="37">
        <v>100000</v>
      </c>
      <c r="AX1427" s="37">
        <v>3</v>
      </c>
      <c r="AY1427" s="37">
        <v>0.11702127659574468</v>
      </c>
      <c r="AZ1427" s="37">
        <v>-3.3925258415054324E-2</v>
      </c>
      <c r="BA1427" s="37">
        <f t="shared" si="113"/>
        <v>8.3096018180690359E-2</v>
      </c>
    </row>
    <row r="1428" spans="9:53" x14ac:dyDescent="0.2">
      <c r="I1428" s="15" t="s">
        <v>18332</v>
      </c>
      <c r="J1428" s="43">
        <v>7000</v>
      </c>
      <c r="K1428" s="43">
        <v>10</v>
      </c>
      <c r="L1428" s="43">
        <v>2</v>
      </c>
      <c r="M1428" s="43">
        <v>10</v>
      </c>
      <c r="N1428" s="43">
        <v>4</v>
      </c>
      <c r="O1428" s="43">
        <v>0.25531914893617019</v>
      </c>
      <c r="P1428" s="43">
        <v>0.12406815761448349</v>
      </c>
      <c r="Q1428" s="43">
        <f t="shared" si="110"/>
        <v>0.37938730655065367</v>
      </c>
      <c r="R1428" s="42"/>
      <c r="S1428" s="15" t="s">
        <v>3894</v>
      </c>
      <c r="T1428" s="37">
        <v>5000</v>
      </c>
      <c r="U1428" s="37">
        <v>1E-3</v>
      </c>
      <c r="V1428" s="37">
        <v>100000</v>
      </c>
      <c r="W1428" s="37">
        <v>4</v>
      </c>
      <c r="X1428" s="37">
        <v>0.30851063829787234</v>
      </c>
      <c r="Y1428" s="37">
        <v>0</v>
      </c>
      <c r="Z1428" s="37">
        <f t="shared" si="111"/>
        <v>0.30851063829787234</v>
      </c>
      <c r="AA1428" s="42"/>
      <c r="AJ1428" s="15" t="s">
        <v>10438</v>
      </c>
      <c r="AK1428" s="43">
        <v>7000</v>
      </c>
      <c r="AL1428" s="43">
        <v>10</v>
      </c>
      <c r="AM1428" s="43">
        <v>2</v>
      </c>
      <c r="AN1428" s="43">
        <v>10</v>
      </c>
      <c r="AO1428" s="43">
        <v>4</v>
      </c>
      <c r="AP1428" s="43">
        <v>0.15957446808510639</v>
      </c>
      <c r="AQ1428" s="43">
        <v>3.2821047147694724E-2</v>
      </c>
      <c r="AR1428" s="43">
        <f t="shared" si="112"/>
        <v>0.19239551523280113</v>
      </c>
      <c r="AS1428" s="42"/>
      <c r="AT1428" s="15" t="s">
        <v>12235</v>
      </c>
      <c r="AU1428" s="37">
        <v>5000</v>
      </c>
      <c r="AV1428" s="37">
        <v>1E-3</v>
      </c>
      <c r="AW1428" s="37">
        <v>100000</v>
      </c>
      <c r="AX1428" s="37">
        <v>4</v>
      </c>
      <c r="AY1428" s="37">
        <v>0.15957446808510639</v>
      </c>
      <c r="AZ1428" s="37">
        <v>2.2251481237656384E-2</v>
      </c>
      <c r="BA1428" s="37">
        <f t="shared" si="113"/>
        <v>0.18182594932276278</v>
      </c>
    </row>
    <row r="1429" spans="9:53" x14ac:dyDescent="0.2">
      <c r="I1429" s="15" t="s">
        <v>18333</v>
      </c>
      <c r="J1429" s="43">
        <v>7000</v>
      </c>
      <c r="K1429" s="43">
        <v>10</v>
      </c>
      <c r="L1429" s="43">
        <v>2</v>
      </c>
      <c r="M1429" s="43">
        <v>10</v>
      </c>
      <c r="N1429" s="43">
        <v>5</v>
      </c>
      <c r="O1429" s="43">
        <v>0.25531914893617019</v>
      </c>
      <c r="P1429" s="43">
        <v>0.1191432396251673</v>
      </c>
      <c r="Q1429" s="43">
        <f t="shared" si="110"/>
        <v>0.37446238856133751</v>
      </c>
      <c r="R1429" s="42"/>
      <c r="S1429" s="15" t="s">
        <v>3895</v>
      </c>
      <c r="T1429" s="37">
        <v>5000</v>
      </c>
      <c r="U1429" s="37">
        <v>1E-3</v>
      </c>
      <c r="V1429" s="37">
        <v>100000</v>
      </c>
      <c r="W1429" s="37">
        <v>5</v>
      </c>
      <c r="X1429" s="37">
        <v>0.30851063829787234</v>
      </c>
      <c r="Y1429" s="37">
        <v>0</v>
      </c>
      <c r="Z1429" s="37">
        <f t="shared" si="111"/>
        <v>0.30851063829787234</v>
      </c>
      <c r="AA1429" s="42"/>
      <c r="AJ1429" s="15" t="s">
        <v>10439</v>
      </c>
      <c r="AK1429" s="43">
        <v>7000</v>
      </c>
      <c r="AL1429" s="43">
        <v>10</v>
      </c>
      <c r="AM1429" s="43">
        <v>2</v>
      </c>
      <c r="AN1429" s="43">
        <v>10</v>
      </c>
      <c r="AO1429" s="43">
        <v>5</v>
      </c>
      <c r="AP1429" s="43">
        <v>0.10638297872340426</v>
      </c>
      <c r="AQ1429" s="43">
        <v>-3.8264299802761352E-2</v>
      </c>
      <c r="AR1429" s="43">
        <f t="shared" si="112"/>
        <v>6.8118678920642911E-2</v>
      </c>
      <c r="AS1429" s="42"/>
      <c r="AT1429" s="15" t="s">
        <v>12236</v>
      </c>
      <c r="AU1429" s="37">
        <v>5000</v>
      </c>
      <c r="AV1429" s="37">
        <v>1E-3</v>
      </c>
      <c r="AW1429" s="37">
        <v>100000</v>
      </c>
      <c r="AX1429" s="37">
        <v>5</v>
      </c>
      <c r="AY1429" s="37">
        <v>0.14893617021276595</v>
      </c>
      <c r="AZ1429" s="37">
        <v>1.3641133263378794E-2</v>
      </c>
      <c r="BA1429" s="37">
        <f t="shared" si="113"/>
        <v>0.16257730347614474</v>
      </c>
    </row>
    <row r="1430" spans="9:53" x14ac:dyDescent="0.2">
      <c r="I1430" s="15" t="s">
        <v>18334</v>
      </c>
      <c r="J1430" s="43">
        <v>7000</v>
      </c>
      <c r="K1430" s="43">
        <v>10</v>
      </c>
      <c r="L1430" s="43">
        <v>2</v>
      </c>
      <c r="M1430" s="43">
        <v>10</v>
      </c>
      <c r="N1430" s="43">
        <v>6</v>
      </c>
      <c r="O1430" s="43">
        <v>0.24468085106382978</v>
      </c>
      <c r="P1430" s="43">
        <v>0.11131824234354194</v>
      </c>
      <c r="Q1430" s="43">
        <f t="shared" si="110"/>
        <v>0.35599909340737174</v>
      </c>
      <c r="R1430" s="42"/>
      <c r="S1430" s="15" t="s">
        <v>3896</v>
      </c>
      <c r="T1430" s="37">
        <v>5000</v>
      </c>
      <c r="U1430" s="37">
        <v>1E-3</v>
      </c>
      <c r="V1430" s="37">
        <v>100000</v>
      </c>
      <c r="W1430" s="37">
        <v>6</v>
      </c>
      <c r="X1430" s="37">
        <v>0.30851063829787234</v>
      </c>
      <c r="Y1430" s="37">
        <v>0</v>
      </c>
      <c r="Z1430" s="37">
        <f t="shared" si="111"/>
        <v>0.30851063829787234</v>
      </c>
      <c r="AA1430" s="42"/>
      <c r="AJ1430" s="15" t="s">
        <v>10440</v>
      </c>
      <c r="AK1430" s="43">
        <v>7000</v>
      </c>
      <c r="AL1430" s="43">
        <v>10</v>
      </c>
      <c r="AM1430" s="43">
        <v>2</v>
      </c>
      <c r="AN1430" s="43">
        <v>10</v>
      </c>
      <c r="AO1430" s="43">
        <v>6</v>
      </c>
      <c r="AP1430" s="43">
        <v>0.18085106382978725</v>
      </c>
      <c r="AQ1430" s="43">
        <v>4.0180347434027354E-2</v>
      </c>
      <c r="AR1430" s="43">
        <f t="shared" si="112"/>
        <v>0.22103141126381459</v>
      </c>
      <c r="AS1430" s="42"/>
      <c r="AT1430" s="15" t="s">
        <v>12237</v>
      </c>
      <c r="AU1430" s="37">
        <v>5000</v>
      </c>
      <c r="AV1430" s="37">
        <v>1E-3</v>
      </c>
      <c r="AW1430" s="37">
        <v>100000</v>
      </c>
      <c r="AX1430" s="37">
        <v>6</v>
      </c>
      <c r="AY1430" s="37">
        <v>0.14893617021276595</v>
      </c>
      <c r="AZ1430" s="37">
        <v>1.0526315789473653E-2</v>
      </c>
      <c r="BA1430" s="37">
        <f t="shared" si="113"/>
        <v>0.15946248600223961</v>
      </c>
    </row>
    <row r="1431" spans="9:53" x14ac:dyDescent="0.2">
      <c r="I1431" s="15" t="s">
        <v>18335</v>
      </c>
      <c r="J1431" s="43">
        <v>7000</v>
      </c>
      <c r="K1431" s="43">
        <v>10</v>
      </c>
      <c r="L1431" s="43">
        <v>2</v>
      </c>
      <c r="M1431" s="43">
        <v>10</v>
      </c>
      <c r="N1431" s="43">
        <v>7</v>
      </c>
      <c r="O1431" s="43">
        <v>0.26595744680851063</v>
      </c>
      <c r="P1431" s="43">
        <v>0.13079603323505762</v>
      </c>
      <c r="Q1431" s="43">
        <f t="shared" si="110"/>
        <v>0.39675348004356825</v>
      </c>
      <c r="R1431" s="42"/>
      <c r="S1431" s="15" t="s">
        <v>3897</v>
      </c>
      <c r="T1431" s="37">
        <v>5000</v>
      </c>
      <c r="U1431" s="37">
        <v>1E-3</v>
      </c>
      <c r="V1431" s="37">
        <v>100000</v>
      </c>
      <c r="W1431" s="37">
        <v>7</v>
      </c>
      <c r="X1431" s="37">
        <v>0.30851063829787234</v>
      </c>
      <c r="Y1431" s="37">
        <v>0</v>
      </c>
      <c r="Z1431" s="37">
        <f t="shared" si="111"/>
        <v>0.30851063829787234</v>
      </c>
      <c r="AA1431" s="42"/>
      <c r="AJ1431" s="15" t="s">
        <v>10441</v>
      </c>
      <c r="AK1431" s="43">
        <v>7000</v>
      </c>
      <c r="AL1431" s="43">
        <v>10</v>
      </c>
      <c r="AM1431" s="43">
        <v>2</v>
      </c>
      <c r="AN1431" s="43">
        <v>10</v>
      </c>
      <c r="AO1431" s="43">
        <v>7</v>
      </c>
      <c r="AP1431" s="43">
        <v>0.13829787234042554</v>
      </c>
      <c r="AQ1431" s="43">
        <v>-5.8124174372523093E-3</v>
      </c>
      <c r="AR1431" s="43">
        <f t="shared" si="112"/>
        <v>0.13248545490317323</v>
      </c>
      <c r="AS1431" s="42"/>
      <c r="AT1431" s="15" t="s">
        <v>12238</v>
      </c>
      <c r="AU1431" s="37">
        <v>5000</v>
      </c>
      <c r="AV1431" s="37">
        <v>1E-3</v>
      </c>
      <c r="AW1431" s="37">
        <v>100000</v>
      </c>
      <c r="AX1431" s="37">
        <v>7</v>
      </c>
      <c r="AY1431" s="37">
        <v>0.14893617021276595</v>
      </c>
      <c r="AZ1431" s="37">
        <v>-1.0649627263046087E-3</v>
      </c>
      <c r="BA1431" s="37">
        <f t="shared" si="113"/>
        <v>0.14787120748646135</v>
      </c>
    </row>
    <row r="1432" spans="9:53" x14ac:dyDescent="0.2">
      <c r="I1432" s="15" t="s">
        <v>18336</v>
      </c>
      <c r="J1432" s="43">
        <v>7000</v>
      </c>
      <c r="K1432" s="43">
        <v>10</v>
      </c>
      <c r="L1432" s="43">
        <v>2</v>
      </c>
      <c r="M1432" s="43">
        <v>10</v>
      </c>
      <c r="N1432" s="43">
        <v>8</v>
      </c>
      <c r="O1432" s="43">
        <v>0.26595744680851063</v>
      </c>
      <c r="P1432" s="43">
        <v>0.13230769230769229</v>
      </c>
      <c r="Q1432" s="43">
        <f t="shared" si="110"/>
        <v>0.39826513911620293</v>
      </c>
      <c r="R1432" s="42"/>
      <c r="S1432" s="15" t="s">
        <v>3898</v>
      </c>
      <c r="T1432" s="37">
        <v>5000</v>
      </c>
      <c r="U1432" s="37">
        <v>1E-3</v>
      </c>
      <c r="V1432" s="37">
        <v>100000</v>
      </c>
      <c r="W1432" s="37">
        <v>8</v>
      </c>
      <c r="X1432" s="37">
        <v>0.30851063829787234</v>
      </c>
      <c r="Y1432" s="37">
        <v>0</v>
      </c>
      <c r="Z1432" s="37">
        <f t="shared" si="111"/>
        <v>0.30851063829787234</v>
      </c>
      <c r="AA1432" s="42"/>
      <c r="AJ1432" s="15" t="s">
        <v>10442</v>
      </c>
      <c r="AK1432" s="43">
        <v>7000</v>
      </c>
      <c r="AL1432" s="43">
        <v>10</v>
      </c>
      <c r="AM1432" s="43">
        <v>2</v>
      </c>
      <c r="AN1432" s="43">
        <v>10</v>
      </c>
      <c r="AO1432" s="43">
        <v>8</v>
      </c>
      <c r="AP1432" s="43">
        <v>8.5106382978723402E-2</v>
      </c>
      <c r="AQ1432" s="43">
        <v>-6.1867857611979521E-2</v>
      </c>
      <c r="AR1432" s="43">
        <f t="shared" si="112"/>
        <v>2.3238525366743881E-2</v>
      </c>
      <c r="AS1432" s="42"/>
      <c r="AT1432" s="15" t="s">
        <v>12239</v>
      </c>
      <c r="AU1432" s="37">
        <v>5000</v>
      </c>
      <c r="AV1432" s="37">
        <v>1E-3</v>
      </c>
      <c r="AW1432" s="37">
        <v>100000</v>
      </c>
      <c r="AX1432" s="37">
        <v>8</v>
      </c>
      <c r="AY1432" s="37">
        <v>0.1702127659574468</v>
      </c>
      <c r="AZ1432" s="37">
        <v>4.7509162481335987E-3</v>
      </c>
      <c r="BA1432" s="37">
        <f t="shared" si="113"/>
        <v>0.1749636822055804</v>
      </c>
    </row>
    <row r="1433" spans="9:53" x14ac:dyDescent="0.2">
      <c r="I1433" s="15" t="s">
        <v>18337</v>
      </c>
      <c r="J1433" s="43">
        <v>7000</v>
      </c>
      <c r="K1433" s="43">
        <v>10</v>
      </c>
      <c r="L1433" s="43">
        <v>2</v>
      </c>
      <c r="M1433" s="43">
        <v>10</v>
      </c>
      <c r="N1433" s="43">
        <v>9</v>
      </c>
      <c r="O1433" s="43">
        <v>0.26595744680851063</v>
      </c>
      <c r="P1433" s="43">
        <v>0.13704097924427888</v>
      </c>
      <c r="Q1433" s="43">
        <f t="shared" si="110"/>
        <v>0.40299842605278952</v>
      </c>
      <c r="R1433" s="42"/>
      <c r="S1433" s="15" t="s">
        <v>3899</v>
      </c>
      <c r="T1433" s="37">
        <v>5000</v>
      </c>
      <c r="U1433" s="37">
        <v>1E-3</v>
      </c>
      <c r="V1433" s="37">
        <v>100000</v>
      </c>
      <c r="W1433" s="37">
        <v>9</v>
      </c>
      <c r="X1433" s="37">
        <v>0.30851063829787234</v>
      </c>
      <c r="Y1433" s="37">
        <v>0</v>
      </c>
      <c r="Z1433" s="37">
        <f t="shared" si="111"/>
        <v>0.30851063829787234</v>
      </c>
      <c r="AA1433" s="42"/>
      <c r="AJ1433" s="15" t="s">
        <v>10443</v>
      </c>
      <c r="AK1433" s="43">
        <v>7000</v>
      </c>
      <c r="AL1433" s="43">
        <v>10</v>
      </c>
      <c r="AM1433" s="43">
        <v>2</v>
      </c>
      <c r="AN1433" s="43">
        <v>10</v>
      </c>
      <c r="AO1433" s="43">
        <v>9</v>
      </c>
      <c r="AP1433" s="43">
        <v>0.11702127659574468</v>
      </c>
      <c r="AQ1433" s="43">
        <v>-2.4422268907563022E-2</v>
      </c>
      <c r="AR1433" s="43">
        <f t="shared" si="112"/>
        <v>9.2599007688181662E-2</v>
      </c>
      <c r="AS1433" s="42"/>
      <c r="AT1433" s="15" t="s">
        <v>12240</v>
      </c>
      <c r="AU1433" s="37">
        <v>5000</v>
      </c>
      <c r="AV1433" s="37">
        <v>1E-3</v>
      </c>
      <c r="AW1433" s="37">
        <v>100000</v>
      </c>
      <c r="AX1433" s="37">
        <v>9</v>
      </c>
      <c r="AY1433" s="37">
        <v>0.19148936170212766</v>
      </c>
      <c r="AZ1433" s="37">
        <v>4.6576805018016788E-2</v>
      </c>
      <c r="BA1433" s="37">
        <f t="shared" si="113"/>
        <v>0.23806616672014444</v>
      </c>
    </row>
    <row r="1434" spans="9:53" x14ac:dyDescent="0.2">
      <c r="I1434" s="15" t="s">
        <v>18338</v>
      </c>
      <c r="J1434" s="43">
        <v>7000</v>
      </c>
      <c r="K1434" s="43">
        <v>10</v>
      </c>
      <c r="L1434" s="43">
        <v>2</v>
      </c>
      <c r="M1434" s="43">
        <v>100</v>
      </c>
      <c r="N1434" s="43">
        <v>0</v>
      </c>
      <c r="O1434" s="43">
        <v>0.24468085106382978</v>
      </c>
      <c r="P1434" s="43">
        <v>0.11060767590618335</v>
      </c>
      <c r="Q1434" s="43">
        <f t="shared" si="110"/>
        <v>0.35528852697001312</v>
      </c>
      <c r="R1434" s="42"/>
      <c r="S1434" s="15" t="s">
        <v>3900</v>
      </c>
      <c r="T1434" s="37">
        <v>7000</v>
      </c>
      <c r="U1434" s="37">
        <v>1E-3</v>
      </c>
      <c r="V1434" s="37">
        <v>1.0000000000000001E-5</v>
      </c>
      <c r="W1434" s="37">
        <v>0</v>
      </c>
      <c r="X1434" s="37">
        <v>0.30851063829787234</v>
      </c>
      <c r="Y1434" s="37">
        <v>0</v>
      </c>
      <c r="Z1434" s="37">
        <f t="shared" si="111"/>
        <v>0.30851063829787234</v>
      </c>
      <c r="AA1434" s="42"/>
      <c r="AJ1434" s="15" t="s">
        <v>10444</v>
      </c>
      <c r="AK1434" s="43">
        <v>7000</v>
      </c>
      <c r="AL1434" s="43">
        <v>10</v>
      </c>
      <c r="AM1434" s="43">
        <v>2</v>
      </c>
      <c r="AN1434" s="43">
        <v>100</v>
      </c>
      <c r="AO1434" s="43">
        <v>0</v>
      </c>
      <c r="AP1434" s="43">
        <v>0.11702127659574468</v>
      </c>
      <c r="AQ1434" s="43">
        <v>-3.4748010610079594E-2</v>
      </c>
      <c r="AR1434" s="43">
        <f t="shared" si="112"/>
        <v>8.2273265985665089E-2</v>
      </c>
      <c r="AS1434" s="42"/>
      <c r="AT1434" s="15" t="s">
        <v>12241</v>
      </c>
      <c r="AU1434" s="37">
        <v>7000</v>
      </c>
      <c r="AV1434" s="37">
        <v>1E-3</v>
      </c>
      <c r="AW1434" s="37">
        <v>1.0000000000000001E-5</v>
      </c>
      <c r="AX1434" s="37">
        <v>0</v>
      </c>
      <c r="AY1434" s="37">
        <v>0.14893617021276595</v>
      </c>
      <c r="AZ1434" s="37">
        <v>1.1566771819137747E-2</v>
      </c>
      <c r="BA1434" s="37">
        <f t="shared" si="113"/>
        <v>0.16050294203190368</v>
      </c>
    </row>
    <row r="1435" spans="9:53" x14ac:dyDescent="0.2">
      <c r="I1435" s="15" t="s">
        <v>18339</v>
      </c>
      <c r="J1435" s="43">
        <v>7000</v>
      </c>
      <c r="K1435" s="43">
        <v>10</v>
      </c>
      <c r="L1435" s="43">
        <v>2</v>
      </c>
      <c r="M1435" s="43">
        <v>100</v>
      </c>
      <c r="N1435" s="43">
        <v>1</v>
      </c>
      <c r="O1435" s="43">
        <v>0.24468085106382978</v>
      </c>
      <c r="P1435" s="43">
        <v>0.10918312867058194</v>
      </c>
      <c r="Q1435" s="43">
        <f t="shared" si="110"/>
        <v>0.35386397973441175</v>
      </c>
      <c r="R1435" s="42"/>
      <c r="S1435" s="15" t="s">
        <v>3901</v>
      </c>
      <c r="T1435" s="37">
        <v>7000</v>
      </c>
      <c r="U1435" s="37">
        <v>1E-3</v>
      </c>
      <c r="V1435" s="37">
        <v>1.0000000000000001E-5</v>
      </c>
      <c r="W1435" s="37">
        <v>1</v>
      </c>
      <c r="X1435" s="37">
        <v>0.30851063829787234</v>
      </c>
      <c r="Y1435" s="37">
        <v>0</v>
      </c>
      <c r="Z1435" s="37">
        <f t="shared" si="111"/>
        <v>0.30851063829787234</v>
      </c>
      <c r="AA1435" s="42"/>
      <c r="AJ1435" s="15" t="s">
        <v>10445</v>
      </c>
      <c r="AK1435" s="43">
        <v>7000</v>
      </c>
      <c r="AL1435" s="43">
        <v>10</v>
      </c>
      <c r="AM1435" s="43">
        <v>2</v>
      </c>
      <c r="AN1435" s="43">
        <v>100</v>
      </c>
      <c r="AO1435" s="43">
        <v>1</v>
      </c>
      <c r="AP1435" s="43">
        <v>9.5744680851063829E-2</v>
      </c>
      <c r="AQ1435" s="43">
        <v>-4.1042345276872977E-2</v>
      </c>
      <c r="AR1435" s="43">
        <f t="shared" si="112"/>
        <v>5.4702335574190852E-2</v>
      </c>
      <c r="AS1435" s="42"/>
      <c r="AT1435" s="15" t="s">
        <v>12242</v>
      </c>
      <c r="AU1435" s="37">
        <v>7000</v>
      </c>
      <c r="AV1435" s="37">
        <v>1E-3</v>
      </c>
      <c r="AW1435" s="37">
        <v>1.0000000000000001E-5</v>
      </c>
      <c r="AX1435" s="37">
        <v>1</v>
      </c>
      <c r="AY1435" s="37">
        <v>0.1276595744680851</v>
      </c>
      <c r="AZ1435" s="37">
        <v>-1.9441872768152377E-2</v>
      </c>
      <c r="BA1435" s="37">
        <f t="shared" si="113"/>
        <v>0.10821770169993272</v>
      </c>
    </row>
    <row r="1436" spans="9:53" x14ac:dyDescent="0.2">
      <c r="I1436" s="15" t="s">
        <v>18340</v>
      </c>
      <c r="J1436" s="43">
        <v>7000</v>
      </c>
      <c r="K1436" s="43">
        <v>10</v>
      </c>
      <c r="L1436" s="43">
        <v>2</v>
      </c>
      <c r="M1436" s="43">
        <v>100</v>
      </c>
      <c r="N1436" s="43">
        <v>2</v>
      </c>
      <c r="O1436" s="43">
        <v>0.27659574468085107</v>
      </c>
      <c r="P1436" s="43">
        <v>0.14408141403320834</v>
      </c>
      <c r="Q1436" s="43">
        <f t="shared" si="110"/>
        <v>0.42067715871405942</v>
      </c>
      <c r="R1436" s="42"/>
      <c r="S1436" s="15" t="s">
        <v>3902</v>
      </c>
      <c r="T1436" s="37">
        <v>7000</v>
      </c>
      <c r="U1436" s="37">
        <v>1E-3</v>
      </c>
      <c r="V1436" s="37">
        <v>1.0000000000000001E-5</v>
      </c>
      <c r="W1436" s="37">
        <v>2</v>
      </c>
      <c r="X1436" s="37">
        <v>0.30851063829787234</v>
      </c>
      <c r="Y1436" s="37">
        <v>0</v>
      </c>
      <c r="Z1436" s="37">
        <f t="shared" si="111"/>
        <v>0.30851063829787234</v>
      </c>
      <c r="AA1436" s="42"/>
      <c r="AJ1436" s="15" t="s">
        <v>10446</v>
      </c>
      <c r="AK1436" s="43">
        <v>7000</v>
      </c>
      <c r="AL1436" s="43">
        <v>10</v>
      </c>
      <c r="AM1436" s="43">
        <v>2</v>
      </c>
      <c r="AN1436" s="43">
        <v>100</v>
      </c>
      <c r="AO1436" s="43">
        <v>2</v>
      </c>
      <c r="AP1436" s="43">
        <v>0.20212765957446807</v>
      </c>
      <c r="AQ1436" s="43">
        <v>6.8322981366459631E-2</v>
      </c>
      <c r="AR1436" s="43">
        <f t="shared" si="112"/>
        <v>0.27045064094092769</v>
      </c>
      <c r="AS1436" s="42"/>
      <c r="AT1436" s="15" t="s">
        <v>12243</v>
      </c>
      <c r="AU1436" s="37">
        <v>7000</v>
      </c>
      <c r="AV1436" s="37">
        <v>1E-3</v>
      </c>
      <c r="AW1436" s="37">
        <v>1.0000000000000001E-5</v>
      </c>
      <c r="AX1436" s="37">
        <v>2</v>
      </c>
      <c r="AY1436" s="37">
        <v>0.14893617021276595</v>
      </c>
      <c r="AZ1436" s="37">
        <v>-1.1982425775529228E-3</v>
      </c>
      <c r="BA1436" s="37">
        <f t="shared" si="113"/>
        <v>0.14773792763521304</v>
      </c>
    </row>
    <row r="1437" spans="9:53" x14ac:dyDescent="0.2">
      <c r="I1437" s="15" t="s">
        <v>18341</v>
      </c>
      <c r="J1437" s="43">
        <v>7000</v>
      </c>
      <c r="K1437" s="43">
        <v>10</v>
      </c>
      <c r="L1437" s="43">
        <v>2</v>
      </c>
      <c r="M1437" s="43">
        <v>100</v>
      </c>
      <c r="N1437" s="43">
        <v>3</v>
      </c>
      <c r="O1437" s="43">
        <v>0.25531914893617019</v>
      </c>
      <c r="P1437" s="43">
        <v>0.1191432396251673</v>
      </c>
      <c r="Q1437" s="43">
        <f t="shared" si="110"/>
        <v>0.37446238856133751</v>
      </c>
      <c r="R1437" s="42"/>
      <c r="S1437" s="15" t="s">
        <v>3903</v>
      </c>
      <c r="T1437" s="37">
        <v>7000</v>
      </c>
      <c r="U1437" s="37">
        <v>1E-3</v>
      </c>
      <c r="V1437" s="37">
        <v>1.0000000000000001E-5</v>
      </c>
      <c r="W1437" s="37">
        <v>3</v>
      </c>
      <c r="X1437" s="37">
        <v>0.30851063829787234</v>
      </c>
      <c r="Y1437" s="37">
        <v>0</v>
      </c>
      <c r="Z1437" s="37">
        <f t="shared" si="111"/>
        <v>0.30851063829787234</v>
      </c>
      <c r="AA1437" s="42"/>
      <c r="AJ1437" s="15" t="s">
        <v>10447</v>
      </c>
      <c r="AK1437" s="43">
        <v>7000</v>
      </c>
      <c r="AL1437" s="43">
        <v>10</v>
      </c>
      <c r="AM1437" s="43">
        <v>2</v>
      </c>
      <c r="AN1437" s="43">
        <v>100</v>
      </c>
      <c r="AO1437" s="43">
        <v>3</v>
      </c>
      <c r="AP1437" s="43">
        <v>0.22340425531914893</v>
      </c>
      <c r="AQ1437" s="43">
        <v>9.5915678524374173E-2</v>
      </c>
      <c r="AR1437" s="43">
        <f t="shared" si="112"/>
        <v>0.31931993384352308</v>
      </c>
      <c r="AS1437" s="42"/>
      <c r="AT1437" s="15" t="s">
        <v>12244</v>
      </c>
      <c r="AU1437" s="37">
        <v>7000</v>
      </c>
      <c r="AV1437" s="37">
        <v>1E-3</v>
      </c>
      <c r="AW1437" s="37">
        <v>1.0000000000000001E-5</v>
      </c>
      <c r="AX1437" s="37">
        <v>3</v>
      </c>
      <c r="AY1437" s="37">
        <v>0.13829787234042554</v>
      </c>
      <c r="AZ1437" s="37">
        <v>-9.0113967664988276E-3</v>
      </c>
      <c r="BA1437" s="37">
        <f t="shared" si="113"/>
        <v>0.1292864755739267</v>
      </c>
    </row>
    <row r="1438" spans="9:53" x14ac:dyDescent="0.2">
      <c r="I1438" s="15" t="s">
        <v>18342</v>
      </c>
      <c r="J1438" s="43">
        <v>7000</v>
      </c>
      <c r="K1438" s="43">
        <v>10</v>
      </c>
      <c r="L1438" s="43">
        <v>2</v>
      </c>
      <c r="M1438" s="43">
        <v>100</v>
      </c>
      <c r="N1438" s="43">
        <v>4</v>
      </c>
      <c r="O1438" s="43">
        <v>0.24468085106382978</v>
      </c>
      <c r="P1438" s="43">
        <v>0.11060767590618335</v>
      </c>
      <c r="Q1438" s="43">
        <f t="shared" si="110"/>
        <v>0.35528852697001312</v>
      </c>
      <c r="R1438" s="42"/>
      <c r="S1438" s="15" t="s">
        <v>3904</v>
      </c>
      <c r="T1438" s="37">
        <v>7000</v>
      </c>
      <c r="U1438" s="37">
        <v>1E-3</v>
      </c>
      <c r="V1438" s="37">
        <v>1.0000000000000001E-5</v>
      </c>
      <c r="W1438" s="37">
        <v>4</v>
      </c>
      <c r="X1438" s="37">
        <v>0.30851063829787234</v>
      </c>
      <c r="Y1438" s="37">
        <v>0</v>
      </c>
      <c r="Z1438" s="37">
        <f t="shared" si="111"/>
        <v>0.30851063829787234</v>
      </c>
      <c r="AA1438" s="42"/>
      <c r="AJ1438" s="15" t="s">
        <v>10448</v>
      </c>
      <c r="AK1438" s="43">
        <v>7000</v>
      </c>
      <c r="AL1438" s="43">
        <v>10</v>
      </c>
      <c r="AM1438" s="43">
        <v>2</v>
      </c>
      <c r="AN1438" s="43">
        <v>100</v>
      </c>
      <c r="AO1438" s="43">
        <v>4</v>
      </c>
      <c r="AP1438" s="43">
        <v>0.13829787234042554</v>
      </c>
      <c r="AQ1438" s="43">
        <v>-4.8831991553384968E-3</v>
      </c>
      <c r="AR1438" s="43">
        <f t="shared" si="112"/>
        <v>0.13341467318508704</v>
      </c>
      <c r="AS1438" s="42"/>
      <c r="AT1438" s="15" t="s">
        <v>12245</v>
      </c>
      <c r="AU1438" s="37">
        <v>7000</v>
      </c>
      <c r="AV1438" s="37">
        <v>1E-3</v>
      </c>
      <c r="AW1438" s="37">
        <v>1.0000000000000001E-5</v>
      </c>
      <c r="AX1438" s="37">
        <v>4</v>
      </c>
      <c r="AY1438" s="37">
        <v>0.18085106382978725</v>
      </c>
      <c r="AZ1438" s="37">
        <v>5.3113553113553126E-2</v>
      </c>
      <c r="BA1438" s="37">
        <f t="shared" si="113"/>
        <v>0.23396461694334036</v>
      </c>
    </row>
    <row r="1439" spans="9:53" x14ac:dyDescent="0.2">
      <c r="I1439" s="15" t="s">
        <v>18343</v>
      </c>
      <c r="J1439" s="43">
        <v>7000</v>
      </c>
      <c r="K1439" s="43">
        <v>10</v>
      </c>
      <c r="L1439" s="43">
        <v>2</v>
      </c>
      <c r="M1439" s="43">
        <v>100</v>
      </c>
      <c r="N1439" s="43">
        <v>5</v>
      </c>
      <c r="O1439" s="43">
        <v>0.24468085106382978</v>
      </c>
      <c r="P1439" s="43">
        <v>0.10536193029490615</v>
      </c>
      <c r="Q1439" s="43">
        <f t="shared" si="110"/>
        <v>0.3500427813587359</v>
      </c>
      <c r="R1439" s="42"/>
      <c r="S1439" s="15" t="s">
        <v>3905</v>
      </c>
      <c r="T1439" s="37">
        <v>7000</v>
      </c>
      <c r="U1439" s="37">
        <v>1E-3</v>
      </c>
      <c r="V1439" s="37">
        <v>1.0000000000000001E-5</v>
      </c>
      <c r="W1439" s="37">
        <v>5</v>
      </c>
      <c r="X1439" s="37">
        <v>0.30851063829787234</v>
      </c>
      <c r="Y1439" s="37">
        <v>0</v>
      </c>
      <c r="Z1439" s="37">
        <f t="shared" si="111"/>
        <v>0.30851063829787234</v>
      </c>
      <c r="AA1439" s="42"/>
      <c r="AJ1439" s="15" t="s">
        <v>10449</v>
      </c>
      <c r="AK1439" s="43">
        <v>7000</v>
      </c>
      <c r="AL1439" s="43">
        <v>10</v>
      </c>
      <c r="AM1439" s="43">
        <v>2</v>
      </c>
      <c r="AN1439" s="43">
        <v>100</v>
      </c>
      <c r="AO1439" s="43">
        <v>5</v>
      </c>
      <c r="AP1439" s="43">
        <v>0.1276595744680851</v>
      </c>
      <c r="AQ1439" s="43">
        <v>-2.1197668256491786E-2</v>
      </c>
      <c r="AR1439" s="43">
        <f t="shared" si="112"/>
        <v>0.10646190621159331</v>
      </c>
      <c r="AS1439" s="42"/>
      <c r="AT1439" s="15" t="s">
        <v>12246</v>
      </c>
      <c r="AU1439" s="37">
        <v>7000</v>
      </c>
      <c r="AV1439" s="37">
        <v>1E-3</v>
      </c>
      <c r="AW1439" s="37">
        <v>1.0000000000000001E-5</v>
      </c>
      <c r="AX1439" s="37">
        <v>5</v>
      </c>
      <c r="AY1439" s="37">
        <v>0.14893617021276595</v>
      </c>
      <c r="AZ1439" s="37">
        <v>7.9155672823219229E-3</v>
      </c>
      <c r="BA1439" s="37">
        <f t="shared" si="113"/>
        <v>0.15685173749508788</v>
      </c>
    </row>
    <row r="1440" spans="9:53" x14ac:dyDescent="0.2">
      <c r="I1440" s="15" t="s">
        <v>18344</v>
      </c>
      <c r="J1440" s="43">
        <v>7000</v>
      </c>
      <c r="K1440" s="43">
        <v>10</v>
      </c>
      <c r="L1440" s="43">
        <v>2</v>
      </c>
      <c r="M1440" s="43">
        <v>100</v>
      </c>
      <c r="N1440" s="43">
        <v>6</v>
      </c>
      <c r="O1440" s="43">
        <v>0.25531914893617019</v>
      </c>
      <c r="P1440" s="43">
        <v>0.12043844405828096</v>
      </c>
      <c r="Q1440" s="43">
        <f t="shared" si="110"/>
        <v>0.37575759299445116</v>
      </c>
      <c r="R1440" s="42"/>
      <c r="S1440" s="15" t="s">
        <v>3906</v>
      </c>
      <c r="T1440" s="37">
        <v>7000</v>
      </c>
      <c r="U1440" s="37">
        <v>1E-3</v>
      </c>
      <c r="V1440" s="37">
        <v>1.0000000000000001E-5</v>
      </c>
      <c r="W1440" s="37">
        <v>6</v>
      </c>
      <c r="X1440" s="37">
        <v>0.30851063829787234</v>
      </c>
      <c r="Y1440" s="37">
        <v>0</v>
      </c>
      <c r="Z1440" s="37">
        <f t="shared" si="111"/>
        <v>0.30851063829787234</v>
      </c>
      <c r="AA1440" s="42"/>
      <c r="AJ1440" s="15" t="s">
        <v>10450</v>
      </c>
      <c r="AK1440" s="43">
        <v>7000</v>
      </c>
      <c r="AL1440" s="43">
        <v>10</v>
      </c>
      <c r="AM1440" s="43">
        <v>2</v>
      </c>
      <c r="AN1440" s="43">
        <v>100</v>
      </c>
      <c r="AO1440" s="43">
        <v>6</v>
      </c>
      <c r="AP1440" s="43">
        <v>9.5744680851063829E-2</v>
      </c>
      <c r="AQ1440" s="43">
        <v>-6.5475396719562609E-2</v>
      </c>
      <c r="AR1440" s="43">
        <f t="shared" si="112"/>
        <v>3.026928413150122E-2</v>
      </c>
      <c r="AS1440" s="42"/>
      <c r="AT1440" s="15" t="s">
        <v>12247</v>
      </c>
      <c r="AU1440" s="37">
        <v>7000</v>
      </c>
      <c r="AV1440" s="37">
        <v>1E-3</v>
      </c>
      <c r="AW1440" s="37">
        <v>1.0000000000000001E-5</v>
      </c>
      <c r="AX1440" s="37">
        <v>6</v>
      </c>
      <c r="AY1440" s="37">
        <v>0.13829787234042554</v>
      </c>
      <c r="AZ1440" s="37">
        <v>9.4965526213087095E-3</v>
      </c>
      <c r="BA1440" s="37">
        <f t="shared" si="113"/>
        <v>0.14779442496173426</v>
      </c>
    </row>
    <row r="1441" spans="9:53" x14ac:dyDescent="0.2">
      <c r="I1441" s="15" t="s">
        <v>18345</v>
      </c>
      <c r="J1441" s="43">
        <v>7000</v>
      </c>
      <c r="K1441" s="43">
        <v>10</v>
      </c>
      <c r="L1441" s="43">
        <v>2</v>
      </c>
      <c r="M1441" s="43">
        <v>100</v>
      </c>
      <c r="N1441" s="43">
        <v>7</v>
      </c>
      <c r="O1441" s="43">
        <v>0.28723404255319152</v>
      </c>
      <c r="P1441" s="43">
        <v>0.1562165058949625</v>
      </c>
      <c r="Q1441" s="43">
        <f t="shared" si="110"/>
        <v>0.44345054844815401</v>
      </c>
      <c r="R1441" s="42"/>
      <c r="S1441" s="15" t="s">
        <v>3907</v>
      </c>
      <c r="T1441" s="37">
        <v>7000</v>
      </c>
      <c r="U1441" s="37">
        <v>1E-3</v>
      </c>
      <c r="V1441" s="37">
        <v>1.0000000000000001E-5</v>
      </c>
      <c r="W1441" s="37">
        <v>7</v>
      </c>
      <c r="X1441" s="37">
        <v>0.30851063829787234</v>
      </c>
      <c r="Y1441" s="37">
        <v>0</v>
      </c>
      <c r="Z1441" s="37">
        <f t="shared" si="111"/>
        <v>0.30851063829787234</v>
      </c>
      <c r="AA1441" s="42"/>
      <c r="AJ1441" s="15" t="s">
        <v>10451</v>
      </c>
      <c r="AK1441" s="43">
        <v>7000</v>
      </c>
      <c r="AL1441" s="43">
        <v>10</v>
      </c>
      <c r="AM1441" s="43">
        <v>2</v>
      </c>
      <c r="AN1441" s="43">
        <v>100</v>
      </c>
      <c r="AO1441" s="43">
        <v>7</v>
      </c>
      <c r="AP1441" s="43">
        <v>0.1276595744680851</v>
      </c>
      <c r="AQ1441" s="43">
        <v>-7.7134265917113551E-3</v>
      </c>
      <c r="AR1441" s="43">
        <f t="shared" si="112"/>
        <v>0.11994614787637374</v>
      </c>
      <c r="AS1441" s="42"/>
      <c r="AT1441" s="15" t="s">
        <v>12248</v>
      </c>
      <c r="AU1441" s="37">
        <v>7000</v>
      </c>
      <c r="AV1441" s="37">
        <v>1E-3</v>
      </c>
      <c r="AW1441" s="37">
        <v>1.0000000000000001E-5</v>
      </c>
      <c r="AX1441" s="37">
        <v>7</v>
      </c>
      <c r="AY1441" s="37">
        <v>0.1276595744680851</v>
      </c>
      <c r="AZ1441" s="37">
        <v>-1.8498942917547591E-2</v>
      </c>
      <c r="BA1441" s="37">
        <f t="shared" si="113"/>
        <v>0.10916063155053751</v>
      </c>
    </row>
    <row r="1442" spans="9:53" x14ac:dyDescent="0.2">
      <c r="I1442" s="15" t="s">
        <v>18346</v>
      </c>
      <c r="J1442" s="43">
        <v>7000</v>
      </c>
      <c r="K1442" s="43">
        <v>10</v>
      </c>
      <c r="L1442" s="43">
        <v>2</v>
      </c>
      <c r="M1442" s="43">
        <v>100</v>
      </c>
      <c r="N1442" s="43">
        <v>8</v>
      </c>
      <c r="O1442" s="43">
        <v>0.25531914893617019</v>
      </c>
      <c r="P1442" s="43">
        <v>0.12161260178881321</v>
      </c>
      <c r="Q1442" s="43">
        <f t="shared" si="110"/>
        <v>0.37693175072498342</v>
      </c>
      <c r="R1442" s="42"/>
      <c r="S1442" s="15" t="s">
        <v>3908</v>
      </c>
      <c r="T1442" s="37">
        <v>7000</v>
      </c>
      <c r="U1442" s="37">
        <v>1E-3</v>
      </c>
      <c r="V1442" s="37">
        <v>1.0000000000000001E-5</v>
      </c>
      <c r="W1442" s="37">
        <v>8</v>
      </c>
      <c r="X1442" s="37">
        <v>0.30851063829787234</v>
      </c>
      <c r="Y1442" s="37">
        <v>0</v>
      </c>
      <c r="Z1442" s="37">
        <f t="shared" si="111"/>
        <v>0.30851063829787234</v>
      </c>
      <c r="AA1442" s="42"/>
      <c r="AJ1442" s="15" t="s">
        <v>10452</v>
      </c>
      <c r="AK1442" s="43">
        <v>7000</v>
      </c>
      <c r="AL1442" s="43">
        <v>10</v>
      </c>
      <c r="AM1442" s="43">
        <v>2</v>
      </c>
      <c r="AN1442" s="43">
        <v>100</v>
      </c>
      <c r="AO1442" s="43">
        <v>8</v>
      </c>
      <c r="AP1442" s="43">
        <v>0.1276595744680851</v>
      </c>
      <c r="AQ1442" s="43">
        <v>-1.3543721236028948E-2</v>
      </c>
      <c r="AR1442" s="43">
        <f t="shared" si="112"/>
        <v>0.11411585323205614</v>
      </c>
      <c r="AS1442" s="42"/>
      <c r="AT1442" s="15" t="s">
        <v>12249</v>
      </c>
      <c r="AU1442" s="37">
        <v>7000</v>
      </c>
      <c r="AV1442" s="37">
        <v>1E-3</v>
      </c>
      <c r="AW1442" s="37">
        <v>1.0000000000000001E-5</v>
      </c>
      <c r="AX1442" s="37">
        <v>8</v>
      </c>
      <c r="AY1442" s="37">
        <v>0.23404255319148937</v>
      </c>
      <c r="AZ1442" s="37">
        <v>9.4460797431094437E-2</v>
      </c>
      <c r="BA1442" s="37">
        <f t="shared" si="113"/>
        <v>0.32850335062258379</v>
      </c>
    </row>
    <row r="1443" spans="9:53" x14ac:dyDescent="0.2">
      <c r="I1443" s="15" t="s">
        <v>18347</v>
      </c>
      <c r="J1443" s="43">
        <v>7000</v>
      </c>
      <c r="K1443" s="43">
        <v>10</v>
      </c>
      <c r="L1443" s="43">
        <v>2</v>
      </c>
      <c r="M1443" s="43">
        <v>100</v>
      </c>
      <c r="N1443" s="43">
        <v>9</v>
      </c>
      <c r="O1443" s="43">
        <v>0.24468085106382978</v>
      </c>
      <c r="P1443" s="43">
        <v>0.11202767429483766</v>
      </c>
      <c r="Q1443" s="43">
        <f t="shared" si="110"/>
        <v>0.35670852535866743</v>
      </c>
      <c r="R1443" s="42"/>
      <c r="S1443" s="15" t="s">
        <v>3909</v>
      </c>
      <c r="T1443" s="37">
        <v>7000</v>
      </c>
      <c r="U1443" s="37">
        <v>1E-3</v>
      </c>
      <c r="V1443" s="37">
        <v>1.0000000000000001E-5</v>
      </c>
      <c r="W1443" s="37">
        <v>9</v>
      </c>
      <c r="X1443" s="37">
        <v>0.30851063829787234</v>
      </c>
      <c r="Y1443" s="37">
        <v>0</v>
      </c>
      <c r="Z1443" s="37">
        <f t="shared" si="111"/>
        <v>0.30851063829787234</v>
      </c>
      <c r="AA1443" s="42"/>
      <c r="AJ1443" s="15" t="s">
        <v>10453</v>
      </c>
      <c r="AK1443" s="43">
        <v>7000</v>
      </c>
      <c r="AL1443" s="43">
        <v>10</v>
      </c>
      <c r="AM1443" s="43">
        <v>2</v>
      </c>
      <c r="AN1443" s="43">
        <v>100</v>
      </c>
      <c r="AO1443" s="43">
        <v>9</v>
      </c>
      <c r="AP1443" s="43">
        <v>0.18085106382978725</v>
      </c>
      <c r="AQ1443" s="43">
        <v>3.8139534883720939E-2</v>
      </c>
      <c r="AR1443" s="43">
        <f t="shared" si="112"/>
        <v>0.21899059871350818</v>
      </c>
      <c r="AS1443" s="42"/>
      <c r="AT1443" s="15" t="s">
        <v>12250</v>
      </c>
      <c r="AU1443" s="37">
        <v>7000</v>
      </c>
      <c r="AV1443" s="37">
        <v>1E-3</v>
      </c>
      <c r="AW1443" s="37">
        <v>1.0000000000000001E-5</v>
      </c>
      <c r="AX1443" s="37">
        <v>9</v>
      </c>
      <c r="AY1443" s="37">
        <v>0.19148936170212766</v>
      </c>
      <c r="AZ1443" s="37">
        <v>5.5026455026455014E-2</v>
      </c>
      <c r="BA1443" s="37">
        <f t="shared" si="113"/>
        <v>0.24651581672858267</v>
      </c>
    </row>
    <row r="1444" spans="9:53" x14ac:dyDescent="0.2">
      <c r="I1444" s="15" t="s">
        <v>18348</v>
      </c>
      <c r="J1444" s="43">
        <v>9000</v>
      </c>
      <c r="K1444" s="43">
        <v>10</v>
      </c>
      <c r="L1444" s="43">
        <v>2</v>
      </c>
      <c r="M1444" s="43">
        <v>1E-3</v>
      </c>
      <c r="N1444" s="43">
        <v>0</v>
      </c>
      <c r="O1444" s="43">
        <v>0.26595744680851063</v>
      </c>
      <c r="P1444" s="43">
        <v>0.13392976365335824</v>
      </c>
      <c r="Q1444" s="43">
        <f t="shared" si="110"/>
        <v>0.39988721046186887</v>
      </c>
      <c r="R1444" s="42"/>
      <c r="S1444" s="15" t="s">
        <v>3910</v>
      </c>
      <c r="T1444" s="37">
        <v>7000</v>
      </c>
      <c r="U1444" s="37">
        <v>1E-3</v>
      </c>
      <c r="V1444" s="37">
        <v>1E-4</v>
      </c>
      <c r="W1444" s="37">
        <v>0</v>
      </c>
      <c r="X1444" s="37">
        <v>0.30851063829787234</v>
      </c>
      <c r="Y1444" s="37">
        <v>0</v>
      </c>
      <c r="Z1444" s="37">
        <f t="shared" si="111"/>
        <v>0.30851063829787234</v>
      </c>
      <c r="AA1444" s="42"/>
      <c r="AJ1444" s="15" t="s">
        <v>10454</v>
      </c>
      <c r="AK1444" s="43">
        <v>9000</v>
      </c>
      <c r="AL1444" s="43">
        <v>10</v>
      </c>
      <c r="AM1444" s="43">
        <v>2</v>
      </c>
      <c r="AN1444" s="43">
        <v>1E-3</v>
      </c>
      <c r="AO1444" s="43">
        <v>0</v>
      </c>
      <c r="AP1444" s="43">
        <v>0.14893617021276595</v>
      </c>
      <c r="AQ1444" s="43">
        <v>-1.7317170640735137E-3</v>
      </c>
      <c r="AR1444" s="43">
        <f t="shared" si="112"/>
        <v>0.14720445314869243</v>
      </c>
      <c r="AS1444" s="42"/>
      <c r="AT1444" s="15" t="s">
        <v>12251</v>
      </c>
      <c r="AU1444" s="37">
        <v>7000</v>
      </c>
      <c r="AV1444" s="37">
        <v>1E-3</v>
      </c>
      <c r="AW1444" s="37">
        <v>1E-4</v>
      </c>
      <c r="AX1444" s="37">
        <v>0</v>
      </c>
      <c r="AY1444" s="37">
        <v>4.2553191489361701E-2</v>
      </c>
      <c r="AZ1444" s="37">
        <v>-0.10199296600234467</v>
      </c>
      <c r="BA1444" s="37">
        <f t="shared" si="113"/>
        <v>-5.9439774512982969E-2</v>
      </c>
    </row>
    <row r="1445" spans="9:53" x14ac:dyDescent="0.2">
      <c r="I1445" s="15" t="s">
        <v>18349</v>
      </c>
      <c r="J1445" s="43">
        <v>9000</v>
      </c>
      <c r="K1445" s="43">
        <v>10</v>
      </c>
      <c r="L1445" s="43">
        <v>2</v>
      </c>
      <c r="M1445" s="43">
        <v>1E-3</v>
      </c>
      <c r="N1445" s="43">
        <v>1</v>
      </c>
      <c r="O1445" s="43">
        <v>0.25531914893617019</v>
      </c>
      <c r="P1445" s="43">
        <v>0.12184705725343652</v>
      </c>
      <c r="Q1445" s="43">
        <f t="shared" si="110"/>
        <v>0.37716620618960672</v>
      </c>
      <c r="R1445" s="42"/>
      <c r="S1445" s="15" t="s">
        <v>3911</v>
      </c>
      <c r="T1445" s="37">
        <v>7000</v>
      </c>
      <c r="U1445" s="37">
        <v>1E-3</v>
      </c>
      <c r="V1445" s="37">
        <v>1E-4</v>
      </c>
      <c r="W1445" s="37">
        <v>1</v>
      </c>
      <c r="X1445" s="37">
        <v>0.30851063829787234</v>
      </c>
      <c r="Y1445" s="37">
        <v>0</v>
      </c>
      <c r="Z1445" s="37">
        <f t="shared" si="111"/>
        <v>0.30851063829787234</v>
      </c>
      <c r="AA1445" s="42"/>
      <c r="AJ1445" s="15" t="s">
        <v>10455</v>
      </c>
      <c r="AK1445" s="43">
        <v>9000</v>
      </c>
      <c r="AL1445" s="43">
        <v>10</v>
      </c>
      <c r="AM1445" s="43">
        <v>2</v>
      </c>
      <c r="AN1445" s="43">
        <v>1E-3</v>
      </c>
      <c r="AO1445" s="43">
        <v>1</v>
      </c>
      <c r="AP1445" s="43">
        <v>0.13829787234042554</v>
      </c>
      <c r="AQ1445" s="43">
        <v>6.5240083507307088E-3</v>
      </c>
      <c r="AR1445" s="43">
        <f t="shared" si="112"/>
        <v>0.14482188069115626</v>
      </c>
      <c r="AS1445" s="42"/>
      <c r="AT1445" s="15" t="s">
        <v>12252</v>
      </c>
      <c r="AU1445" s="37">
        <v>7000</v>
      </c>
      <c r="AV1445" s="37">
        <v>1E-3</v>
      </c>
      <c r="AW1445" s="37">
        <v>1E-4</v>
      </c>
      <c r="AX1445" s="37">
        <v>1</v>
      </c>
      <c r="AY1445" s="37">
        <v>0.1276595744680851</v>
      </c>
      <c r="AZ1445" s="37">
        <v>-1.7020715133922698E-2</v>
      </c>
      <c r="BA1445" s="37">
        <f t="shared" si="113"/>
        <v>0.1106388593341624</v>
      </c>
    </row>
    <row r="1446" spans="9:53" x14ac:dyDescent="0.2">
      <c r="I1446" s="15" t="s">
        <v>18350</v>
      </c>
      <c r="J1446" s="43">
        <v>9000</v>
      </c>
      <c r="K1446" s="43">
        <v>10</v>
      </c>
      <c r="L1446" s="43">
        <v>2</v>
      </c>
      <c r="M1446" s="43">
        <v>1E-3</v>
      </c>
      <c r="N1446" s="43">
        <v>2</v>
      </c>
      <c r="O1446" s="43">
        <v>0.26595744680851063</v>
      </c>
      <c r="P1446" s="43">
        <v>0.1330036091431627</v>
      </c>
      <c r="Q1446" s="43">
        <f t="shared" si="110"/>
        <v>0.3989610559516733</v>
      </c>
      <c r="R1446" s="42"/>
      <c r="S1446" s="15" t="s">
        <v>3912</v>
      </c>
      <c r="T1446" s="37">
        <v>7000</v>
      </c>
      <c r="U1446" s="37">
        <v>1E-3</v>
      </c>
      <c r="V1446" s="37">
        <v>1E-4</v>
      </c>
      <c r="W1446" s="37">
        <v>2</v>
      </c>
      <c r="X1446" s="37">
        <v>0.30851063829787234</v>
      </c>
      <c r="Y1446" s="37">
        <v>0</v>
      </c>
      <c r="Z1446" s="37">
        <f t="shared" si="111"/>
        <v>0.30851063829787234</v>
      </c>
      <c r="AA1446" s="42"/>
      <c r="AJ1446" s="15" t="s">
        <v>10456</v>
      </c>
      <c r="AK1446" s="43">
        <v>9000</v>
      </c>
      <c r="AL1446" s="43">
        <v>10</v>
      </c>
      <c r="AM1446" s="43">
        <v>2</v>
      </c>
      <c r="AN1446" s="43">
        <v>1E-3</v>
      </c>
      <c r="AO1446" s="43">
        <v>2</v>
      </c>
      <c r="AP1446" s="43">
        <v>0.25531914893617019</v>
      </c>
      <c r="AQ1446" s="43">
        <v>0.11248988400323708</v>
      </c>
      <c r="AR1446" s="43">
        <f t="shared" si="112"/>
        <v>0.36780903293940725</v>
      </c>
      <c r="AS1446" s="42"/>
      <c r="AT1446" s="15" t="s">
        <v>12253</v>
      </c>
      <c r="AU1446" s="37">
        <v>7000</v>
      </c>
      <c r="AV1446" s="37">
        <v>1E-3</v>
      </c>
      <c r="AW1446" s="37">
        <v>1E-4</v>
      </c>
      <c r="AX1446" s="37">
        <v>2</v>
      </c>
      <c r="AY1446" s="37">
        <v>0.1276595744680851</v>
      </c>
      <c r="AZ1446" s="37">
        <v>-9.5612311722331426E-3</v>
      </c>
      <c r="BA1446" s="37">
        <f t="shared" si="113"/>
        <v>0.11809834329585195</v>
      </c>
    </row>
    <row r="1447" spans="9:53" x14ac:dyDescent="0.2">
      <c r="I1447" s="15" t="s">
        <v>18351</v>
      </c>
      <c r="J1447" s="43">
        <v>9000</v>
      </c>
      <c r="K1447" s="43">
        <v>10</v>
      </c>
      <c r="L1447" s="43">
        <v>2</v>
      </c>
      <c r="M1447" s="43">
        <v>1E-3</v>
      </c>
      <c r="N1447" s="43">
        <v>3</v>
      </c>
      <c r="O1447" s="43">
        <v>0.25531914893617019</v>
      </c>
      <c r="P1447" s="43">
        <v>0.11985018726591762</v>
      </c>
      <c r="Q1447" s="43">
        <f t="shared" si="110"/>
        <v>0.37516933620208781</v>
      </c>
      <c r="R1447" s="42"/>
      <c r="S1447" s="15" t="s">
        <v>3913</v>
      </c>
      <c r="T1447" s="37">
        <v>7000</v>
      </c>
      <c r="U1447" s="37">
        <v>1E-3</v>
      </c>
      <c r="V1447" s="37">
        <v>1E-4</v>
      </c>
      <c r="W1447" s="37">
        <v>3</v>
      </c>
      <c r="X1447" s="37">
        <v>0.30851063829787234</v>
      </c>
      <c r="Y1447" s="37">
        <v>0</v>
      </c>
      <c r="Z1447" s="37">
        <f t="shared" si="111"/>
        <v>0.30851063829787234</v>
      </c>
      <c r="AA1447" s="42"/>
      <c r="AJ1447" s="15" t="s">
        <v>10457</v>
      </c>
      <c r="AK1447" s="43">
        <v>9000</v>
      </c>
      <c r="AL1447" s="43">
        <v>10</v>
      </c>
      <c r="AM1447" s="43">
        <v>2</v>
      </c>
      <c r="AN1447" s="43">
        <v>1E-3</v>
      </c>
      <c r="AO1447" s="43">
        <v>3</v>
      </c>
      <c r="AP1447" s="43">
        <v>0.15957446808510639</v>
      </c>
      <c r="AQ1447" s="43">
        <v>2.4691358024691395E-2</v>
      </c>
      <c r="AR1447" s="43">
        <f t="shared" si="112"/>
        <v>0.18426582610979778</v>
      </c>
      <c r="AS1447" s="42"/>
      <c r="AT1447" s="15" t="s">
        <v>12254</v>
      </c>
      <c r="AU1447" s="37">
        <v>7000</v>
      </c>
      <c r="AV1447" s="37">
        <v>1E-3</v>
      </c>
      <c r="AW1447" s="37">
        <v>1E-4</v>
      </c>
      <c r="AX1447" s="37">
        <v>3</v>
      </c>
      <c r="AY1447" s="37">
        <v>0.1702127659574468</v>
      </c>
      <c r="AZ1447" s="37">
        <v>2.1878335112059746E-2</v>
      </c>
      <c r="BA1447" s="37">
        <f t="shared" si="113"/>
        <v>0.19209110106950655</v>
      </c>
    </row>
    <row r="1448" spans="9:53" x14ac:dyDescent="0.2">
      <c r="I1448" s="15" t="s">
        <v>18352</v>
      </c>
      <c r="J1448" s="43">
        <v>9000</v>
      </c>
      <c r="K1448" s="43">
        <v>10</v>
      </c>
      <c r="L1448" s="43">
        <v>2</v>
      </c>
      <c r="M1448" s="43">
        <v>1E-3</v>
      </c>
      <c r="N1448" s="43">
        <v>4</v>
      </c>
      <c r="O1448" s="43">
        <v>0.26595744680851063</v>
      </c>
      <c r="P1448" s="43">
        <v>0.1362365161805833</v>
      </c>
      <c r="Q1448" s="43">
        <f t="shared" si="110"/>
        <v>0.40219396298909393</v>
      </c>
      <c r="R1448" s="42"/>
      <c r="S1448" s="15" t="s">
        <v>3914</v>
      </c>
      <c r="T1448" s="37">
        <v>7000</v>
      </c>
      <c r="U1448" s="37">
        <v>1E-3</v>
      </c>
      <c r="V1448" s="37">
        <v>1E-4</v>
      </c>
      <c r="W1448" s="37">
        <v>4</v>
      </c>
      <c r="X1448" s="37">
        <v>0.30851063829787234</v>
      </c>
      <c r="Y1448" s="37">
        <v>0</v>
      </c>
      <c r="Z1448" s="37">
        <f t="shared" si="111"/>
        <v>0.30851063829787234</v>
      </c>
      <c r="AA1448" s="42"/>
      <c r="AJ1448" s="15" t="s">
        <v>10458</v>
      </c>
      <c r="AK1448" s="43">
        <v>9000</v>
      </c>
      <c r="AL1448" s="43">
        <v>10</v>
      </c>
      <c r="AM1448" s="43">
        <v>2</v>
      </c>
      <c r="AN1448" s="43">
        <v>1E-3</v>
      </c>
      <c r="AO1448" s="43">
        <v>4</v>
      </c>
      <c r="AP1448" s="43">
        <v>0.1702127659574468</v>
      </c>
      <c r="AQ1448" s="43">
        <v>1.728990751909933E-2</v>
      </c>
      <c r="AR1448" s="43">
        <f t="shared" si="112"/>
        <v>0.18750267347654614</v>
      </c>
      <c r="AS1448" s="42"/>
      <c r="AT1448" s="15" t="s">
        <v>12255</v>
      </c>
      <c r="AU1448" s="37">
        <v>7000</v>
      </c>
      <c r="AV1448" s="37">
        <v>1E-3</v>
      </c>
      <c r="AW1448" s="37">
        <v>1E-4</v>
      </c>
      <c r="AX1448" s="37">
        <v>4</v>
      </c>
      <c r="AY1448" s="37">
        <v>0.11702127659574468</v>
      </c>
      <c r="AZ1448" s="37">
        <v>-3.3103813559322036E-2</v>
      </c>
      <c r="BA1448" s="37">
        <f t="shared" si="113"/>
        <v>8.391746303642264E-2</v>
      </c>
    </row>
    <row r="1449" spans="9:53" x14ac:dyDescent="0.2">
      <c r="I1449" s="15" t="s">
        <v>18353</v>
      </c>
      <c r="J1449" s="43">
        <v>9000</v>
      </c>
      <c r="K1449" s="43">
        <v>10</v>
      </c>
      <c r="L1449" s="43">
        <v>2</v>
      </c>
      <c r="M1449" s="43">
        <v>1E-3</v>
      </c>
      <c r="N1449" s="43">
        <v>5</v>
      </c>
      <c r="O1449" s="43">
        <v>0.25531914893617019</v>
      </c>
      <c r="P1449" s="43">
        <v>0.12301745968279353</v>
      </c>
      <c r="Q1449" s="43">
        <f t="shared" si="110"/>
        <v>0.37833660861896373</v>
      </c>
      <c r="R1449" s="42"/>
      <c r="S1449" s="15" t="s">
        <v>3915</v>
      </c>
      <c r="T1449" s="37">
        <v>7000</v>
      </c>
      <c r="U1449" s="37">
        <v>1E-3</v>
      </c>
      <c r="V1449" s="37">
        <v>1E-4</v>
      </c>
      <c r="W1449" s="37">
        <v>5</v>
      </c>
      <c r="X1449" s="37">
        <v>0.30851063829787234</v>
      </c>
      <c r="Y1449" s="37">
        <v>0</v>
      </c>
      <c r="Z1449" s="37">
        <f t="shared" si="111"/>
        <v>0.30851063829787234</v>
      </c>
      <c r="AA1449" s="42"/>
      <c r="AJ1449" s="15" t="s">
        <v>10459</v>
      </c>
      <c r="AK1449" s="43">
        <v>9000</v>
      </c>
      <c r="AL1449" s="43">
        <v>10</v>
      </c>
      <c r="AM1449" s="43">
        <v>2</v>
      </c>
      <c r="AN1449" s="43">
        <v>1E-3</v>
      </c>
      <c r="AO1449" s="43">
        <v>5</v>
      </c>
      <c r="AP1449" s="43">
        <v>0.1702127659574468</v>
      </c>
      <c r="AQ1449" s="43">
        <v>3.6404258115389644E-2</v>
      </c>
      <c r="AR1449" s="43">
        <f t="shared" si="112"/>
        <v>0.20661702407283644</v>
      </c>
      <c r="AS1449" s="42"/>
      <c r="AT1449" s="15" t="s">
        <v>12256</v>
      </c>
      <c r="AU1449" s="37">
        <v>7000</v>
      </c>
      <c r="AV1449" s="37">
        <v>1E-3</v>
      </c>
      <c r="AW1449" s="37">
        <v>1E-4</v>
      </c>
      <c r="AX1449" s="37">
        <v>5</v>
      </c>
      <c r="AY1449" s="37">
        <v>0.15957446808510639</v>
      </c>
      <c r="AZ1449" s="37">
        <v>1.1842980705256155E-2</v>
      </c>
      <c r="BA1449" s="37">
        <f t="shared" si="113"/>
        <v>0.17141744879036255</v>
      </c>
    </row>
    <row r="1450" spans="9:53" x14ac:dyDescent="0.2">
      <c r="I1450" s="15" t="s">
        <v>18354</v>
      </c>
      <c r="J1450" s="43">
        <v>9000</v>
      </c>
      <c r="K1450" s="43">
        <v>10</v>
      </c>
      <c r="L1450" s="43">
        <v>2</v>
      </c>
      <c r="M1450" s="43">
        <v>1E-3</v>
      </c>
      <c r="N1450" s="43">
        <v>6</v>
      </c>
      <c r="O1450" s="43">
        <v>0.25531914893617019</v>
      </c>
      <c r="P1450" s="43">
        <v>0.12290055985070644</v>
      </c>
      <c r="Q1450" s="43">
        <f t="shared" si="110"/>
        <v>0.37821970878687661</v>
      </c>
      <c r="R1450" s="42"/>
      <c r="S1450" s="15" t="s">
        <v>3916</v>
      </c>
      <c r="T1450" s="37">
        <v>7000</v>
      </c>
      <c r="U1450" s="37">
        <v>1E-3</v>
      </c>
      <c r="V1450" s="37">
        <v>1E-4</v>
      </c>
      <c r="W1450" s="37">
        <v>6</v>
      </c>
      <c r="X1450" s="37">
        <v>0.30851063829787234</v>
      </c>
      <c r="Y1450" s="37">
        <v>0</v>
      </c>
      <c r="Z1450" s="37">
        <f t="shared" si="111"/>
        <v>0.30851063829787234</v>
      </c>
      <c r="AA1450" s="42"/>
      <c r="AJ1450" s="15" t="s">
        <v>10460</v>
      </c>
      <c r="AK1450" s="43">
        <v>9000</v>
      </c>
      <c r="AL1450" s="43">
        <v>10</v>
      </c>
      <c r="AM1450" s="43">
        <v>2</v>
      </c>
      <c r="AN1450" s="43">
        <v>1E-3</v>
      </c>
      <c r="AO1450" s="43">
        <v>6</v>
      </c>
      <c r="AP1450" s="43">
        <v>0.11702127659574468</v>
      </c>
      <c r="AQ1450" s="43">
        <v>-2.590401051939514E-2</v>
      </c>
      <c r="AR1450" s="43">
        <f t="shared" si="112"/>
        <v>9.111726607634954E-2</v>
      </c>
      <c r="AS1450" s="42"/>
      <c r="AT1450" s="15" t="s">
        <v>12257</v>
      </c>
      <c r="AU1450" s="37">
        <v>7000</v>
      </c>
      <c r="AV1450" s="37">
        <v>1E-3</v>
      </c>
      <c r="AW1450" s="37">
        <v>1E-4</v>
      </c>
      <c r="AX1450" s="37">
        <v>6</v>
      </c>
      <c r="AY1450" s="37">
        <v>0.13829787234042554</v>
      </c>
      <c r="AZ1450" s="37">
        <v>-6.0782241014799201E-3</v>
      </c>
      <c r="BA1450" s="37">
        <f t="shared" si="113"/>
        <v>0.13221964823894561</v>
      </c>
    </row>
    <row r="1451" spans="9:53" x14ac:dyDescent="0.2">
      <c r="I1451" s="15" t="s">
        <v>18355</v>
      </c>
      <c r="J1451" s="43">
        <v>9000</v>
      </c>
      <c r="K1451" s="43">
        <v>10</v>
      </c>
      <c r="L1451" s="43">
        <v>2</v>
      </c>
      <c r="M1451" s="43">
        <v>1E-3</v>
      </c>
      <c r="N1451" s="43">
        <v>7</v>
      </c>
      <c r="O1451" s="43">
        <v>0.24468085106382978</v>
      </c>
      <c r="P1451" s="43">
        <v>0.11060767590618335</v>
      </c>
      <c r="Q1451" s="43">
        <f t="shared" si="110"/>
        <v>0.35528852697001312</v>
      </c>
      <c r="R1451" s="42"/>
      <c r="S1451" s="15" t="s">
        <v>3917</v>
      </c>
      <c r="T1451" s="37">
        <v>7000</v>
      </c>
      <c r="U1451" s="37">
        <v>1E-3</v>
      </c>
      <c r="V1451" s="37">
        <v>1E-4</v>
      </c>
      <c r="W1451" s="37">
        <v>7</v>
      </c>
      <c r="X1451" s="37">
        <v>0.30851063829787234</v>
      </c>
      <c r="Y1451" s="37">
        <v>0</v>
      </c>
      <c r="Z1451" s="37">
        <f t="shared" si="111"/>
        <v>0.30851063829787234</v>
      </c>
      <c r="AA1451" s="42"/>
      <c r="AJ1451" s="15" t="s">
        <v>10461</v>
      </c>
      <c r="AK1451" s="43">
        <v>9000</v>
      </c>
      <c r="AL1451" s="43">
        <v>10</v>
      </c>
      <c r="AM1451" s="43">
        <v>2</v>
      </c>
      <c r="AN1451" s="43">
        <v>1E-3</v>
      </c>
      <c r="AO1451" s="43">
        <v>7</v>
      </c>
      <c r="AP1451" s="43">
        <v>0.1276595744680851</v>
      </c>
      <c r="AQ1451" s="43">
        <v>-1.0620165202569821E-2</v>
      </c>
      <c r="AR1451" s="43">
        <f t="shared" si="112"/>
        <v>0.11703940926551527</v>
      </c>
      <c r="AS1451" s="42"/>
      <c r="AT1451" s="15" t="s">
        <v>12258</v>
      </c>
      <c r="AU1451" s="37">
        <v>7000</v>
      </c>
      <c r="AV1451" s="37">
        <v>1E-3</v>
      </c>
      <c r="AW1451" s="37">
        <v>1E-4</v>
      </c>
      <c r="AX1451" s="37">
        <v>7</v>
      </c>
      <c r="AY1451" s="37">
        <v>0.14893617021276595</v>
      </c>
      <c r="AZ1451" s="37">
        <v>8.1772619361645676E-3</v>
      </c>
      <c r="BA1451" s="37">
        <f t="shared" si="113"/>
        <v>0.15711343214893053</v>
      </c>
    </row>
    <row r="1452" spans="9:53" x14ac:dyDescent="0.2">
      <c r="I1452" s="15" t="s">
        <v>18356</v>
      </c>
      <c r="J1452" s="43">
        <v>9000</v>
      </c>
      <c r="K1452" s="43">
        <v>10</v>
      </c>
      <c r="L1452" s="43">
        <v>2</v>
      </c>
      <c r="M1452" s="43">
        <v>1E-3</v>
      </c>
      <c r="N1452" s="43">
        <v>8</v>
      </c>
      <c r="O1452" s="43">
        <v>0.26595744680851063</v>
      </c>
      <c r="P1452" s="43">
        <v>0.13184312675679291</v>
      </c>
      <c r="Q1452" s="43">
        <f t="shared" si="110"/>
        <v>0.39780057356530352</v>
      </c>
      <c r="R1452" s="42"/>
      <c r="S1452" s="15" t="s">
        <v>3918</v>
      </c>
      <c r="T1452" s="37">
        <v>7000</v>
      </c>
      <c r="U1452" s="37">
        <v>1E-3</v>
      </c>
      <c r="V1452" s="37">
        <v>1E-4</v>
      </c>
      <c r="W1452" s="37">
        <v>8</v>
      </c>
      <c r="X1452" s="37">
        <v>0.30851063829787234</v>
      </c>
      <c r="Y1452" s="37">
        <v>0</v>
      </c>
      <c r="Z1452" s="37">
        <f t="shared" si="111"/>
        <v>0.30851063829787234</v>
      </c>
      <c r="AA1452" s="42"/>
      <c r="AJ1452" s="15" t="s">
        <v>10462</v>
      </c>
      <c r="AK1452" s="43">
        <v>9000</v>
      </c>
      <c r="AL1452" s="43">
        <v>10</v>
      </c>
      <c r="AM1452" s="43">
        <v>2</v>
      </c>
      <c r="AN1452" s="43">
        <v>1E-3</v>
      </c>
      <c r="AO1452" s="43">
        <v>8</v>
      </c>
      <c r="AP1452" s="43">
        <v>0.10638297872340426</v>
      </c>
      <c r="AQ1452" s="43">
        <v>-3.4998033818324829E-2</v>
      </c>
      <c r="AR1452" s="43">
        <f t="shared" si="112"/>
        <v>7.1384944905079434E-2</v>
      </c>
      <c r="AS1452" s="42"/>
      <c r="AT1452" s="15" t="s">
        <v>12259</v>
      </c>
      <c r="AU1452" s="37">
        <v>7000</v>
      </c>
      <c r="AV1452" s="37">
        <v>1E-3</v>
      </c>
      <c r="AW1452" s="37">
        <v>1E-4</v>
      </c>
      <c r="AX1452" s="37">
        <v>8</v>
      </c>
      <c r="AY1452" s="37">
        <v>0.1276595744680851</v>
      </c>
      <c r="AZ1452" s="37">
        <v>-7.9769844383418276E-3</v>
      </c>
      <c r="BA1452" s="37">
        <f t="shared" si="113"/>
        <v>0.11968259002974327</v>
      </c>
    </row>
    <row r="1453" spans="9:53" x14ac:dyDescent="0.2">
      <c r="I1453" s="15" t="s">
        <v>18357</v>
      </c>
      <c r="J1453" s="43">
        <v>9000</v>
      </c>
      <c r="K1453" s="43">
        <v>10</v>
      </c>
      <c r="L1453" s="43">
        <v>2</v>
      </c>
      <c r="M1453" s="43">
        <v>1E-3</v>
      </c>
      <c r="N1453" s="43">
        <v>9</v>
      </c>
      <c r="O1453" s="43">
        <v>0.26595744680851063</v>
      </c>
      <c r="P1453" s="43">
        <v>0.13253978868530161</v>
      </c>
      <c r="Q1453" s="43">
        <f t="shared" si="110"/>
        <v>0.39849723549381222</v>
      </c>
      <c r="R1453" s="42"/>
      <c r="S1453" s="15" t="s">
        <v>3919</v>
      </c>
      <c r="T1453" s="37">
        <v>7000</v>
      </c>
      <c r="U1453" s="37">
        <v>1E-3</v>
      </c>
      <c r="V1453" s="37">
        <v>1E-4</v>
      </c>
      <c r="W1453" s="37">
        <v>9</v>
      </c>
      <c r="X1453" s="37">
        <v>0.30851063829787234</v>
      </c>
      <c r="Y1453" s="37">
        <v>0</v>
      </c>
      <c r="Z1453" s="37">
        <f t="shared" si="111"/>
        <v>0.30851063829787234</v>
      </c>
      <c r="AA1453" s="42"/>
      <c r="AJ1453" s="15" t="s">
        <v>10463</v>
      </c>
      <c r="AK1453" s="43">
        <v>9000</v>
      </c>
      <c r="AL1453" s="43">
        <v>10</v>
      </c>
      <c r="AM1453" s="43">
        <v>2</v>
      </c>
      <c r="AN1453" s="43">
        <v>1E-3</v>
      </c>
      <c r="AO1453" s="43">
        <v>9</v>
      </c>
      <c r="AP1453" s="43">
        <v>9.5744680851063829E-2</v>
      </c>
      <c r="AQ1453" s="43">
        <v>-5.7157978301137884E-2</v>
      </c>
      <c r="AR1453" s="43">
        <f t="shared" si="112"/>
        <v>3.8586702549925946E-2</v>
      </c>
      <c r="AS1453" s="42"/>
      <c r="AT1453" s="15" t="s">
        <v>12260</v>
      </c>
      <c r="AU1453" s="37">
        <v>7000</v>
      </c>
      <c r="AV1453" s="37">
        <v>1E-3</v>
      </c>
      <c r="AW1453" s="37">
        <v>1E-4</v>
      </c>
      <c r="AX1453" s="37">
        <v>9</v>
      </c>
      <c r="AY1453" s="37">
        <v>0.13829787234042554</v>
      </c>
      <c r="AZ1453" s="37">
        <v>1.7041053446940367E-2</v>
      </c>
      <c r="BA1453" s="37">
        <f t="shared" si="113"/>
        <v>0.15533892578736591</v>
      </c>
    </row>
    <row r="1454" spans="9:53" x14ac:dyDescent="0.2">
      <c r="I1454" s="15" t="s">
        <v>18358</v>
      </c>
      <c r="J1454" s="43">
        <v>9000</v>
      </c>
      <c r="K1454" s="43">
        <v>10</v>
      </c>
      <c r="L1454" s="43">
        <v>2</v>
      </c>
      <c r="M1454" s="43">
        <v>0.01</v>
      </c>
      <c r="N1454" s="43">
        <v>0</v>
      </c>
      <c r="O1454" s="43">
        <v>0.26595744680851063</v>
      </c>
      <c r="P1454" s="43">
        <v>0.13114534494306762</v>
      </c>
      <c r="Q1454" s="43">
        <f t="shared" si="110"/>
        <v>0.39710279175157825</v>
      </c>
      <c r="R1454" s="42"/>
      <c r="S1454" s="15" t="s">
        <v>3920</v>
      </c>
      <c r="T1454" s="37">
        <v>7000</v>
      </c>
      <c r="U1454" s="37">
        <v>1E-3</v>
      </c>
      <c r="V1454" s="37">
        <v>1E-3</v>
      </c>
      <c r="W1454" s="37">
        <v>0</v>
      </c>
      <c r="X1454" s="37">
        <v>0.30851063829787234</v>
      </c>
      <c r="Y1454" s="37">
        <v>0</v>
      </c>
      <c r="Z1454" s="37">
        <f t="shared" si="111"/>
        <v>0.30851063829787234</v>
      </c>
      <c r="AA1454" s="42"/>
      <c r="AJ1454" s="15" t="s">
        <v>10464</v>
      </c>
      <c r="AK1454" s="43">
        <v>9000</v>
      </c>
      <c r="AL1454" s="43">
        <v>10</v>
      </c>
      <c r="AM1454" s="43">
        <v>2</v>
      </c>
      <c r="AN1454" s="43">
        <v>0.01</v>
      </c>
      <c r="AO1454" s="43">
        <v>0</v>
      </c>
      <c r="AP1454" s="43">
        <v>0.1702127659574468</v>
      </c>
      <c r="AQ1454" s="43">
        <v>2.5906735751295332E-2</v>
      </c>
      <c r="AR1454" s="43">
        <f t="shared" si="112"/>
        <v>0.19611950170874215</v>
      </c>
      <c r="AS1454" s="42"/>
      <c r="AT1454" s="15" t="s">
        <v>12261</v>
      </c>
      <c r="AU1454" s="37">
        <v>7000</v>
      </c>
      <c r="AV1454" s="37">
        <v>1E-3</v>
      </c>
      <c r="AW1454" s="37">
        <v>1E-3</v>
      </c>
      <c r="AX1454" s="37">
        <v>0</v>
      </c>
      <c r="AY1454" s="37">
        <v>0.14893617021276595</v>
      </c>
      <c r="AZ1454" s="37">
        <v>1.2475377544320409E-2</v>
      </c>
      <c r="BA1454" s="37">
        <f t="shared" si="113"/>
        <v>0.16141154775708635</v>
      </c>
    </row>
    <row r="1455" spans="9:53" x14ac:dyDescent="0.2">
      <c r="I1455" s="15" t="s">
        <v>18359</v>
      </c>
      <c r="J1455" s="43">
        <v>9000</v>
      </c>
      <c r="K1455" s="43">
        <v>10</v>
      </c>
      <c r="L1455" s="43">
        <v>2</v>
      </c>
      <c r="M1455" s="43">
        <v>0.01</v>
      </c>
      <c r="N1455" s="43">
        <v>1</v>
      </c>
      <c r="O1455" s="43">
        <v>0.25531914893617019</v>
      </c>
      <c r="P1455" s="43">
        <v>0.12219850586979722</v>
      </c>
      <c r="Q1455" s="43">
        <f t="shared" si="110"/>
        <v>0.37751765480596744</v>
      </c>
      <c r="R1455" s="42"/>
      <c r="S1455" s="15" t="s">
        <v>3921</v>
      </c>
      <c r="T1455" s="37">
        <v>7000</v>
      </c>
      <c r="U1455" s="37">
        <v>1E-3</v>
      </c>
      <c r="V1455" s="37">
        <v>1E-3</v>
      </c>
      <c r="W1455" s="37">
        <v>1</v>
      </c>
      <c r="X1455" s="37">
        <v>0.30851063829787234</v>
      </c>
      <c r="Y1455" s="37">
        <v>0</v>
      </c>
      <c r="Z1455" s="37">
        <f t="shared" si="111"/>
        <v>0.30851063829787234</v>
      </c>
      <c r="AA1455" s="42"/>
      <c r="AJ1455" s="15" t="s">
        <v>10465</v>
      </c>
      <c r="AK1455" s="43">
        <v>9000</v>
      </c>
      <c r="AL1455" s="43">
        <v>10</v>
      </c>
      <c r="AM1455" s="43">
        <v>2</v>
      </c>
      <c r="AN1455" s="43">
        <v>0.01</v>
      </c>
      <c r="AO1455" s="43">
        <v>1</v>
      </c>
      <c r="AP1455" s="43">
        <v>0.20212765957446807</v>
      </c>
      <c r="AQ1455" s="43">
        <v>5.6729997324056716E-2</v>
      </c>
      <c r="AR1455" s="43">
        <f t="shared" si="112"/>
        <v>0.2588576568985248</v>
      </c>
      <c r="AS1455" s="42"/>
      <c r="AT1455" s="15" t="s">
        <v>12262</v>
      </c>
      <c r="AU1455" s="37">
        <v>7000</v>
      </c>
      <c r="AV1455" s="37">
        <v>1E-3</v>
      </c>
      <c r="AW1455" s="37">
        <v>1E-3</v>
      </c>
      <c r="AX1455" s="37">
        <v>1</v>
      </c>
      <c r="AY1455" s="37">
        <v>0.11702127659574468</v>
      </c>
      <c r="AZ1455" s="37">
        <v>-3.6948431685273765E-2</v>
      </c>
      <c r="BA1455" s="37">
        <f t="shared" si="113"/>
        <v>8.0072844910470925E-2</v>
      </c>
    </row>
    <row r="1456" spans="9:53" x14ac:dyDescent="0.2">
      <c r="I1456" s="15" t="s">
        <v>18360</v>
      </c>
      <c r="J1456" s="43">
        <v>9000</v>
      </c>
      <c r="K1456" s="43">
        <v>10</v>
      </c>
      <c r="L1456" s="43">
        <v>2</v>
      </c>
      <c r="M1456" s="43">
        <v>0.01</v>
      </c>
      <c r="N1456" s="43">
        <v>2</v>
      </c>
      <c r="O1456" s="43">
        <v>0.26595744680851063</v>
      </c>
      <c r="P1456" s="43">
        <v>0.13032984714400644</v>
      </c>
      <c r="Q1456" s="43">
        <f t="shared" si="110"/>
        <v>0.39628729395251705</v>
      </c>
      <c r="R1456" s="42"/>
      <c r="S1456" s="15" t="s">
        <v>3922</v>
      </c>
      <c r="T1456" s="37">
        <v>7000</v>
      </c>
      <c r="U1456" s="37">
        <v>1E-3</v>
      </c>
      <c r="V1456" s="37">
        <v>1E-3</v>
      </c>
      <c r="W1456" s="37">
        <v>2</v>
      </c>
      <c r="X1456" s="37">
        <v>0.30851063829787234</v>
      </c>
      <c r="Y1456" s="37">
        <v>0</v>
      </c>
      <c r="Z1456" s="37">
        <f t="shared" si="111"/>
        <v>0.30851063829787234</v>
      </c>
      <c r="AA1456" s="42"/>
      <c r="AJ1456" s="15" t="s">
        <v>10466</v>
      </c>
      <c r="AK1456" s="43">
        <v>9000</v>
      </c>
      <c r="AL1456" s="43">
        <v>10</v>
      </c>
      <c r="AM1456" s="43">
        <v>2</v>
      </c>
      <c r="AN1456" s="43">
        <v>0.01</v>
      </c>
      <c r="AO1456" s="43">
        <v>2</v>
      </c>
      <c r="AP1456" s="43">
        <v>7.4468085106382975E-2</v>
      </c>
      <c r="AQ1456" s="43">
        <v>-9.7129058223772449E-2</v>
      </c>
      <c r="AR1456" s="43">
        <f t="shared" si="112"/>
        <v>-2.2660973117389474E-2</v>
      </c>
      <c r="AS1456" s="42"/>
      <c r="AT1456" s="15" t="s">
        <v>12263</v>
      </c>
      <c r="AU1456" s="37">
        <v>7000</v>
      </c>
      <c r="AV1456" s="37">
        <v>1E-3</v>
      </c>
      <c r="AW1456" s="37">
        <v>1E-3</v>
      </c>
      <c r="AX1456" s="37">
        <v>2</v>
      </c>
      <c r="AY1456" s="37">
        <v>0.15957446808510639</v>
      </c>
      <c r="AZ1456" s="37">
        <v>1.1974454497072915E-2</v>
      </c>
      <c r="BA1456" s="37">
        <f t="shared" si="113"/>
        <v>0.1715489225821793</v>
      </c>
    </row>
    <row r="1457" spans="9:53" x14ac:dyDescent="0.2">
      <c r="I1457" s="15" t="s">
        <v>18361</v>
      </c>
      <c r="J1457" s="43">
        <v>9000</v>
      </c>
      <c r="K1457" s="43">
        <v>10</v>
      </c>
      <c r="L1457" s="43">
        <v>2</v>
      </c>
      <c r="M1457" s="43">
        <v>0.01</v>
      </c>
      <c r="N1457" s="43">
        <v>3</v>
      </c>
      <c r="O1457" s="43">
        <v>0.26595744680851063</v>
      </c>
      <c r="P1457" s="43">
        <v>0.13323533342242416</v>
      </c>
      <c r="Q1457" s="43">
        <f t="shared" si="110"/>
        <v>0.3991927802309348</v>
      </c>
      <c r="R1457" s="42"/>
      <c r="S1457" s="15" t="s">
        <v>3923</v>
      </c>
      <c r="T1457" s="37">
        <v>7000</v>
      </c>
      <c r="U1457" s="37">
        <v>1E-3</v>
      </c>
      <c r="V1457" s="37">
        <v>1E-3</v>
      </c>
      <c r="W1457" s="37">
        <v>3</v>
      </c>
      <c r="X1457" s="37">
        <v>0.30851063829787234</v>
      </c>
      <c r="Y1457" s="37">
        <v>0</v>
      </c>
      <c r="Z1457" s="37">
        <f t="shared" si="111"/>
        <v>0.30851063829787234</v>
      </c>
      <c r="AA1457" s="42"/>
      <c r="AJ1457" s="15" t="s">
        <v>10467</v>
      </c>
      <c r="AK1457" s="43">
        <v>9000</v>
      </c>
      <c r="AL1457" s="43">
        <v>10</v>
      </c>
      <c r="AM1457" s="43">
        <v>2</v>
      </c>
      <c r="AN1457" s="43">
        <v>0.01</v>
      </c>
      <c r="AO1457" s="43">
        <v>3</v>
      </c>
      <c r="AP1457" s="43">
        <v>0.10638297872340426</v>
      </c>
      <c r="AQ1457" s="43">
        <v>-3.4184675834970521E-2</v>
      </c>
      <c r="AR1457" s="43">
        <f t="shared" si="112"/>
        <v>7.2198302888433735E-2</v>
      </c>
      <c r="AS1457" s="42"/>
      <c r="AT1457" s="15" t="s">
        <v>12264</v>
      </c>
      <c r="AU1457" s="37">
        <v>7000</v>
      </c>
      <c r="AV1457" s="37">
        <v>1E-3</v>
      </c>
      <c r="AW1457" s="37">
        <v>1E-3</v>
      </c>
      <c r="AX1457" s="37">
        <v>3</v>
      </c>
      <c r="AY1457" s="37">
        <v>0.11702127659574468</v>
      </c>
      <c r="AZ1457" s="37">
        <v>-3.1464833421470141E-2</v>
      </c>
      <c r="BA1457" s="37">
        <f t="shared" si="113"/>
        <v>8.5556443174274549E-2</v>
      </c>
    </row>
    <row r="1458" spans="9:53" x14ac:dyDescent="0.2">
      <c r="I1458" s="15" t="s">
        <v>18362</v>
      </c>
      <c r="J1458" s="43">
        <v>9000</v>
      </c>
      <c r="K1458" s="43">
        <v>10</v>
      </c>
      <c r="L1458" s="43">
        <v>2</v>
      </c>
      <c r="M1458" s="43">
        <v>0.01</v>
      </c>
      <c r="N1458" s="43">
        <v>4</v>
      </c>
      <c r="O1458" s="43">
        <v>0.27659574468085107</v>
      </c>
      <c r="P1458" s="43">
        <v>0.14212857334585965</v>
      </c>
      <c r="Q1458" s="43">
        <f t="shared" si="110"/>
        <v>0.41872431802671073</v>
      </c>
      <c r="R1458" s="42"/>
      <c r="S1458" s="15" t="s">
        <v>3924</v>
      </c>
      <c r="T1458" s="37">
        <v>7000</v>
      </c>
      <c r="U1458" s="37">
        <v>1E-3</v>
      </c>
      <c r="V1458" s="37">
        <v>1E-3</v>
      </c>
      <c r="W1458" s="37">
        <v>4</v>
      </c>
      <c r="X1458" s="37">
        <v>0.30851063829787234</v>
      </c>
      <c r="Y1458" s="37">
        <v>0</v>
      </c>
      <c r="Z1458" s="37">
        <f t="shared" si="111"/>
        <v>0.30851063829787234</v>
      </c>
      <c r="AA1458" s="42"/>
      <c r="AJ1458" s="15" t="s">
        <v>10468</v>
      </c>
      <c r="AK1458" s="43">
        <v>9000</v>
      </c>
      <c r="AL1458" s="43">
        <v>10</v>
      </c>
      <c r="AM1458" s="43">
        <v>2</v>
      </c>
      <c r="AN1458" s="43">
        <v>0.01</v>
      </c>
      <c r="AO1458" s="43">
        <v>4</v>
      </c>
      <c r="AP1458" s="43">
        <v>0.10638297872340426</v>
      </c>
      <c r="AQ1458" s="43">
        <v>-5.4205607476635512E-2</v>
      </c>
      <c r="AR1458" s="43">
        <f t="shared" si="112"/>
        <v>5.2177371246768744E-2</v>
      </c>
      <c r="AS1458" s="42"/>
      <c r="AT1458" s="15" t="s">
        <v>12265</v>
      </c>
      <c r="AU1458" s="37">
        <v>7000</v>
      </c>
      <c r="AV1458" s="37">
        <v>1E-3</v>
      </c>
      <c r="AW1458" s="37">
        <v>1E-3</v>
      </c>
      <c r="AX1458" s="37">
        <v>4</v>
      </c>
      <c r="AY1458" s="37">
        <v>0.18085106382978725</v>
      </c>
      <c r="AZ1458" s="37">
        <v>4.7004608294930875E-2</v>
      </c>
      <c r="BA1458" s="37">
        <f t="shared" si="113"/>
        <v>0.22785567212471813</v>
      </c>
    </row>
    <row r="1459" spans="9:53" x14ac:dyDescent="0.2">
      <c r="I1459" s="15" t="s">
        <v>18363</v>
      </c>
      <c r="J1459" s="43">
        <v>9000</v>
      </c>
      <c r="K1459" s="43">
        <v>10</v>
      </c>
      <c r="L1459" s="43">
        <v>2</v>
      </c>
      <c r="M1459" s="43">
        <v>0.01</v>
      </c>
      <c r="N1459" s="43">
        <v>5</v>
      </c>
      <c r="O1459" s="43">
        <v>0.26595744680851063</v>
      </c>
      <c r="P1459" s="43">
        <v>0.12916219119226638</v>
      </c>
      <c r="Q1459" s="43">
        <f t="shared" si="110"/>
        <v>0.39511963800077698</v>
      </c>
      <c r="R1459" s="42"/>
      <c r="S1459" s="15" t="s">
        <v>3925</v>
      </c>
      <c r="T1459" s="37">
        <v>7000</v>
      </c>
      <c r="U1459" s="37">
        <v>1E-3</v>
      </c>
      <c r="V1459" s="37">
        <v>1E-3</v>
      </c>
      <c r="W1459" s="37">
        <v>5</v>
      </c>
      <c r="X1459" s="37">
        <v>0.30851063829787234</v>
      </c>
      <c r="Y1459" s="37">
        <v>0</v>
      </c>
      <c r="Z1459" s="37">
        <f t="shared" si="111"/>
        <v>0.30851063829787234</v>
      </c>
      <c r="AA1459" s="42"/>
      <c r="AJ1459" s="15" t="s">
        <v>10469</v>
      </c>
      <c r="AK1459" s="43">
        <v>9000</v>
      </c>
      <c r="AL1459" s="43">
        <v>10</v>
      </c>
      <c r="AM1459" s="43">
        <v>2</v>
      </c>
      <c r="AN1459" s="43">
        <v>0.01</v>
      </c>
      <c r="AO1459" s="43">
        <v>5</v>
      </c>
      <c r="AP1459" s="43">
        <v>0.15957446808510639</v>
      </c>
      <c r="AQ1459" s="43">
        <v>3.370201691607027E-2</v>
      </c>
      <c r="AR1459" s="43">
        <f t="shared" si="112"/>
        <v>0.19327648500117667</v>
      </c>
      <c r="AS1459" s="42"/>
      <c r="AT1459" s="15" t="s">
        <v>12266</v>
      </c>
      <c r="AU1459" s="37">
        <v>7000</v>
      </c>
      <c r="AV1459" s="37">
        <v>1E-3</v>
      </c>
      <c r="AW1459" s="37">
        <v>1E-3</v>
      </c>
      <c r="AX1459" s="37">
        <v>5</v>
      </c>
      <c r="AY1459" s="37">
        <v>0.14893617021276595</v>
      </c>
      <c r="AZ1459" s="37">
        <v>1.4804139918773735E-2</v>
      </c>
      <c r="BA1459" s="37">
        <f t="shared" si="113"/>
        <v>0.1637403101315397</v>
      </c>
    </row>
    <row r="1460" spans="9:53" x14ac:dyDescent="0.2">
      <c r="I1460" s="15" t="s">
        <v>18364</v>
      </c>
      <c r="J1460" s="43">
        <v>9000</v>
      </c>
      <c r="K1460" s="43">
        <v>10</v>
      </c>
      <c r="L1460" s="43">
        <v>2</v>
      </c>
      <c r="M1460" s="43">
        <v>0.01</v>
      </c>
      <c r="N1460" s="43">
        <v>6</v>
      </c>
      <c r="O1460" s="43">
        <v>0.2978723404255319</v>
      </c>
      <c r="P1460" s="43">
        <v>0.16858751005092465</v>
      </c>
      <c r="Q1460" s="43">
        <f t="shared" si="110"/>
        <v>0.46645985047645655</v>
      </c>
      <c r="R1460" s="42"/>
      <c r="S1460" s="15" t="s">
        <v>3926</v>
      </c>
      <c r="T1460" s="37">
        <v>7000</v>
      </c>
      <c r="U1460" s="37">
        <v>1E-3</v>
      </c>
      <c r="V1460" s="37">
        <v>1E-3</v>
      </c>
      <c r="W1460" s="37">
        <v>6</v>
      </c>
      <c r="X1460" s="37">
        <v>0.30851063829787234</v>
      </c>
      <c r="Y1460" s="37">
        <v>0</v>
      </c>
      <c r="Z1460" s="37">
        <f t="shared" si="111"/>
        <v>0.30851063829787234</v>
      </c>
      <c r="AA1460" s="42"/>
      <c r="AJ1460" s="15" t="s">
        <v>10470</v>
      </c>
      <c r="AK1460" s="43">
        <v>9000</v>
      </c>
      <c r="AL1460" s="43">
        <v>10</v>
      </c>
      <c r="AM1460" s="43">
        <v>2</v>
      </c>
      <c r="AN1460" s="43">
        <v>0.01</v>
      </c>
      <c r="AO1460" s="43">
        <v>6</v>
      </c>
      <c r="AP1460" s="43">
        <v>0.22340425531914893</v>
      </c>
      <c r="AQ1460" s="43">
        <v>8.2374966568601202E-2</v>
      </c>
      <c r="AR1460" s="43">
        <f t="shared" si="112"/>
        <v>0.30577922188775014</v>
      </c>
      <c r="AS1460" s="42"/>
      <c r="AT1460" s="15" t="s">
        <v>12267</v>
      </c>
      <c r="AU1460" s="37">
        <v>7000</v>
      </c>
      <c r="AV1460" s="37">
        <v>1E-3</v>
      </c>
      <c r="AW1460" s="37">
        <v>1E-3</v>
      </c>
      <c r="AX1460" s="37">
        <v>6</v>
      </c>
      <c r="AY1460" s="37">
        <v>0.15957446808510639</v>
      </c>
      <c r="AZ1460" s="37">
        <v>1.3942371531005172E-2</v>
      </c>
      <c r="BA1460" s="37">
        <f t="shared" si="113"/>
        <v>0.17351683961611156</v>
      </c>
    </row>
    <row r="1461" spans="9:53" x14ac:dyDescent="0.2">
      <c r="I1461" s="15" t="s">
        <v>18365</v>
      </c>
      <c r="J1461" s="43">
        <v>9000</v>
      </c>
      <c r="K1461" s="43">
        <v>10</v>
      </c>
      <c r="L1461" s="43">
        <v>2</v>
      </c>
      <c r="M1461" s="43">
        <v>0.01</v>
      </c>
      <c r="N1461" s="43">
        <v>7</v>
      </c>
      <c r="O1461" s="43">
        <v>0.26595744680851063</v>
      </c>
      <c r="P1461" s="43">
        <v>0.13623651618058327</v>
      </c>
      <c r="Q1461" s="43">
        <f t="shared" si="110"/>
        <v>0.40219396298909393</v>
      </c>
      <c r="R1461" s="42"/>
      <c r="S1461" s="15" t="s">
        <v>3927</v>
      </c>
      <c r="T1461" s="37">
        <v>7000</v>
      </c>
      <c r="U1461" s="37">
        <v>1E-3</v>
      </c>
      <c r="V1461" s="37">
        <v>1E-3</v>
      </c>
      <c r="W1461" s="37">
        <v>7</v>
      </c>
      <c r="X1461" s="37">
        <v>0.30851063829787234</v>
      </c>
      <c r="Y1461" s="37">
        <v>0</v>
      </c>
      <c r="Z1461" s="37">
        <f t="shared" si="111"/>
        <v>0.30851063829787234</v>
      </c>
      <c r="AA1461" s="42"/>
      <c r="AJ1461" s="15" t="s">
        <v>10471</v>
      </c>
      <c r="AK1461" s="43">
        <v>9000</v>
      </c>
      <c r="AL1461" s="43">
        <v>10</v>
      </c>
      <c r="AM1461" s="43">
        <v>2</v>
      </c>
      <c r="AN1461" s="43">
        <v>0.01</v>
      </c>
      <c r="AO1461" s="43">
        <v>7</v>
      </c>
      <c r="AP1461" s="43">
        <v>0.11702127659574468</v>
      </c>
      <c r="AQ1461" s="43">
        <v>-9.3143596377748741E-3</v>
      </c>
      <c r="AR1461" s="43">
        <f t="shared" si="112"/>
        <v>0.10770691695796981</v>
      </c>
      <c r="AS1461" s="42"/>
      <c r="AT1461" s="15" t="s">
        <v>12268</v>
      </c>
      <c r="AU1461" s="37">
        <v>7000</v>
      </c>
      <c r="AV1461" s="37">
        <v>1E-3</v>
      </c>
      <c r="AW1461" s="37">
        <v>1E-3</v>
      </c>
      <c r="AX1461" s="37">
        <v>7</v>
      </c>
      <c r="AY1461" s="37">
        <v>0.18085106382978725</v>
      </c>
      <c r="AZ1461" s="37">
        <v>4.4866719451042501E-2</v>
      </c>
      <c r="BA1461" s="37">
        <f t="shared" si="113"/>
        <v>0.22571778328082975</v>
      </c>
    </row>
    <row r="1462" spans="9:53" x14ac:dyDescent="0.2">
      <c r="I1462" s="15" t="s">
        <v>18366</v>
      </c>
      <c r="J1462" s="43">
        <v>9000</v>
      </c>
      <c r="K1462" s="43">
        <v>10</v>
      </c>
      <c r="L1462" s="43">
        <v>2</v>
      </c>
      <c r="M1462" s="43">
        <v>0.01</v>
      </c>
      <c r="N1462" s="43">
        <v>8</v>
      </c>
      <c r="O1462" s="43">
        <v>0.25531914893617019</v>
      </c>
      <c r="P1462" s="43">
        <v>0.12008558438085046</v>
      </c>
      <c r="Q1462" s="43">
        <f t="shared" si="110"/>
        <v>0.37540473331702062</v>
      </c>
      <c r="R1462" s="42"/>
      <c r="S1462" s="15" t="s">
        <v>3928</v>
      </c>
      <c r="T1462" s="37">
        <v>7000</v>
      </c>
      <c r="U1462" s="37">
        <v>1E-3</v>
      </c>
      <c r="V1462" s="37">
        <v>1E-3</v>
      </c>
      <c r="W1462" s="37">
        <v>8</v>
      </c>
      <c r="X1462" s="37">
        <v>0.30851063829787234</v>
      </c>
      <c r="Y1462" s="37">
        <v>0</v>
      </c>
      <c r="Z1462" s="37">
        <f t="shared" si="111"/>
        <v>0.30851063829787234</v>
      </c>
      <c r="AA1462" s="42"/>
      <c r="AJ1462" s="15" t="s">
        <v>10472</v>
      </c>
      <c r="AK1462" s="43">
        <v>9000</v>
      </c>
      <c r="AL1462" s="43">
        <v>10</v>
      </c>
      <c r="AM1462" s="43">
        <v>2</v>
      </c>
      <c r="AN1462" s="43">
        <v>0.01</v>
      </c>
      <c r="AO1462" s="43">
        <v>8</v>
      </c>
      <c r="AP1462" s="43">
        <v>0.18085106382978725</v>
      </c>
      <c r="AQ1462" s="43">
        <v>3.0278670953912127E-2</v>
      </c>
      <c r="AR1462" s="43">
        <f t="shared" si="112"/>
        <v>0.21112973478369937</v>
      </c>
      <c r="AS1462" s="42"/>
      <c r="AT1462" s="15" t="s">
        <v>12269</v>
      </c>
      <c r="AU1462" s="37">
        <v>7000</v>
      </c>
      <c r="AV1462" s="37">
        <v>1E-3</v>
      </c>
      <c r="AW1462" s="37">
        <v>1E-3</v>
      </c>
      <c r="AX1462" s="37">
        <v>8</v>
      </c>
      <c r="AY1462" s="37">
        <v>0.1702127659574468</v>
      </c>
      <c r="AZ1462" s="37">
        <v>4.580947423217073E-2</v>
      </c>
      <c r="BA1462" s="37">
        <f t="shared" si="113"/>
        <v>0.21602224018961752</v>
      </c>
    </row>
    <row r="1463" spans="9:53" x14ac:dyDescent="0.2">
      <c r="I1463" s="15" t="s">
        <v>18367</v>
      </c>
      <c r="J1463" s="43">
        <v>9000</v>
      </c>
      <c r="K1463" s="43">
        <v>10</v>
      </c>
      <c r="L1463" s="43">
        <v>2</v>
      </c>
      <c r="M1463" s="43">
        <v>0.01</v>
      </c>
      <c r="N1463" s="43">
        <v>9</v>
      </c>
      <c r="O1463" s="43">
        <v>0.28723404255319152</v>
      </c>
      <c r="P1463" s="43">
        <v>0.15970647098065377</v>
      </c>
      <c r="Q1463" s="43">
        <f t="shared" si="110"/>
        <v>0.44694051353384529</v>
      </c>
      <c r="R1463" s="42"/>
      <c r="S1463" s="15" t="s">
        <v>3929</v>
      </c>
      <c r="T1463" s="37">
        <v>7000</v>
      </c>
      <c r="U1463" s="37">
        <v>1E-3</v>
      </c>
      <c r="V1463" s="37">
        <v>1E-3</v>
      </c>
      <c r="W1463" s="37">
        <v>9</v>
      </c>
      <c r="X1463" s="37">
        <v>0.30851063829787234</v>
      </c>
      <c r="Y1463" s="37">
        <v>0</v>
      </c>
      <c r="Z1463" s="37">
        <f t="shared" si="111"/>
        <v>0.30851063829787234</v>
      </c>
      <c r="AA1463" s="42"/>
      <c r="AJ1463" s="15" t="s">
        <v>10473</v>
      </c>
      <c r="AK1463" s="43">
        <v>9000</v>
      </c>
      <c r="AL1463" s="43">
        <v>10</v>
      </c>
      <c r="AM1463" s="43">
        <v>2</v>
      </c>
      <c r="AN1463" s="43">
        <v>0.01</v>
      </c>
      <c r="AO1463" s="43">
        <v>9</v>
      </c>
      <c r="AP1463" s="43">
        <v>0.14893617021276595</v>
      </c>
      <c r="AQ1463" s="43">
        <v>-1.3299640909695805E-4</v>
      </c>
      <c r="AR1463" s="43">
        <f t="shared" si="112"/>
        <v>0.148803173803669</v>
      </c>
      <c r="AS1463" s="42"/>
      <c r="AT1463" s="15" t="s">
        <v>12270</v>
      </c>
      <c r="AU1463" s="37">
        <v>7000</v>
      </c>
      <c r="AV1463" s="37">
        <v>1E-3</v>
      </c>
      <c r="AW1463" s="37">
        <v>1E-3</v>
      </c>
      <c r="AX1463" s="37">
        <v>9</v>
      </c>
      <c r="AY1463" s="37">
        <v>0.14893617021276595</v>
      </c>
      <c r="AZ1463" s="37">
        <v>1.750718578521035E-2</v>
      </c>
      <c r="BA1463" s="37">
        <f t="shared" si="113"/>
        <v>0.1664433559979763</v>
      </c>
    </row>
    <row r="1464" spans="9:53" x14ac:dyDescent="0.2">
      <c r="I1464" s="15" t="s">
        <v>18368</v>
      </c>
      <c r="J1464" s="43">
        <v>9000</v>
      </c>
      <c r="K1464" s="43">
        <v>10</v>
      </c>
      <c r="L1464" s="43">
        <v>2</v>
      </c>
      <c r="M1464" s="43">
        <v>0.1</v>
      </c>
      <c r="N1464" s="43">
        <v>0</v>
      </c>
      <c r="O1464" s="43">
        <v>0.27659574468085107</v>
      </c>
      <c r="P1464" s="43">
        <v>0.14568297246725473</v>
      </c>
      <c r="Q1464" s="43">
        <f t="shared" si="110"/>
        <v>0.42227871714810583</v>
      </c>
      <c r="R1464" s="42"/>
      <c r="S1464" s="15" t="s">
        <v>3930</v>
      </c>
      <c r="T1464" s="37">
        <v>7000</v>
      </c>
      <c r="U1464" s="37">
        <v>1E-3</v>
      </c>
      <c r="V1464" s="37">
        <v>0.01</v>
      </c>
      <c r="W1464" s="37">
        <v>0</v>
      </c>
      <c r="X1464" s="37">
        <v>0.30851063829787234</v>
      </c>
      <c r="Y1464" s="37">
        <v>0</v>
      </c>
      <c r="Z1464" s="37">
        <f t="shared" si="111"/>
        <v>0.30851063829787234</v>
      </c>
      <c r="AA1464" s="42"/>
      <c r="AJ1464" s="15" t="s">
        <v>10474</v>
      </c>
      <c r="AK1464" s="43">
        <v>9000</v>
      </c>
      <c r="AL1464" s="43">
        <v>10</v>
      </c>
      <c r="AM1464" s="43">
        <v>2</v>
      </c>
      <c r="AN1464" s="43">
        <v>0.1</v>
      </c>
      <c r="AO1464" s="43">
        <v>0</v>
      </c>
      <c r="AP1464" s="43">
        <v>0.15957446808510639</v>
      </c>
      <c r="AQ1464" s="43">
        <v>1.5249966847898155E-2</v>
      </c>
      <c r="AR1464" s="43">
        <f t="shared" si="112"/>
        <v>0.17482443493300454</v>
      </c>
      <c r="AS1464" s="42"/>
      <c r="AT1464" s="15" t="s">
        <v>12271</v>
      </c>
      <c r="AU1464" s="37">
        <v>7000</v>
      </c>
      <c r="AV1464" s="37">
        <v>1E-3</v>
      </c>
      <c r="AW1464" s="37">
        <v>0.01</v>
      </c>
      <c r="AX1464" s="37">
        <v>0</v>
      </c>
      <c r="AY1464" s="37">
        <v>0.19148936170212766</v>
      </c>
      <c r="AZ1464" s="37">
        <v>5.4401058901389812E-2</v>
      </c>
      <c r="BA1464" s="37">
        <f t="shared" si="113"/>
        <v>0.24589042060351746</v>
      </c>
    </row>
    <row r="1465" spans="9:53" x14ac:dyDescent="0.2">
      <c r="I1465" s="15" t="s">
        <v>18369</v>
      </c>
      <c r="J1465" s="43">
        <v>9000</v>
      </c>
      <c r="K1465" s="43">
        <v>10</v>
      </c>
      <c r="L1465" s="43">
        <v>2</v>
      </c>
      <c r="M1465" s="43">
        <v>0.1</v>
      </c>
      <c r="N1465" s="43">
        <v>1</v>
      </c>
      <c r="O1465" s="43">
        <v>0.26595744680851063</v>
      </c>
      <c r="P1465" s="43">
        <v>0.13531529129449404</v>
      </c>
      <c r="Q1465" s="43">
        <f t="shared" si="110"/>
        <v>0.40127273810300468</v>
      </c>
      <c r="R1465" s="42"/>
      <c r="S1465" s="15" t="s">
        <v>3931</v>
      </c>
      <c r="T1465" s="37">
        <v>7000</v>
      </c>
      <c r="U1465" s="37">
        <v>1E-3</v>
      </c>
      <c r="V1465" s="37">
        <v>0.01</v>
      </c>
      <c r="W1465" s="37">
        <v>1</v>
      </c>
      <c r="X1465" s="37">
        <v>0.30851063829787234</v>
      </c>
      <c r="Y1465" s="37">
        <v>0</v>
      </c>
      <c r="Z1465" s="37">
        <f t="shared" si="111"/>
        <v>0.30851063829787234</v>
      </c>
      <c r="AA1465" s="42"/>
      <c r="AJ1465" s="15" t="s">
        <v>10475</v>
      </c>
      <c r="AK1465" s="43">
        <v>9000</v>
      </c>
      <c r="AL1465" s="43">
        <v>10</v>
      </c>
      <c r="AM1465" s="43">
        <v>2</v>
      </c>
      <c r="AN1465" s="43">
        <v>0.1</v>
      </c>
      <c r="AO1465" s="43">
        <v>1</v>
      </c>
      <c r="AP1465" s="43">
        <v>0.15957446808510639</v>
      </c>
      <c r="AQ1465" s="43">
        <v>2.6481384373361321E-2</v>
      </c>
      <c r="AR1465" s="43">
        <f t="shared" si="112"/>
        <v>0.1860558524584677</v>
      </c>
      <c r="AS1465" s="42"/>
      <c r="AT1465" s="15" t="s">
        <v>12272</v>
      </c>
      <c r="AU1465" s="37">
        <v>7000</v>
      </c>
      <c r="AV1465" s="37">
        <v>1E-3</v>
      </c>
      <c r="AW1465" s="37">
        <v>0.01</v>
      </c>
      <c r="AX1465" s="37">
        <v>1</v>
      </c>
      <c r="AY1465" s="37">
        <v>0.1276595744680851</v>
      </c>
      <c r="AZ1465" s="37">
        <v>-1.621621621621621E-2</v>
      </c>
      <c r="BA1465" s="37">
        <f t="shared" si="113"/>
        <v>0.11144335825186888</v>
      </c>
    </row>
    <row r="1466" spans="9:53" x14ac:dyDescent="0.2">
      <c r="I1466" s="15" t="s">
        <v>18370</v>
      </c>
      <c r="J1466" s="43">
        <v>9000</v>
      </c>
      <c r="K1466" s="43">
        <v>10</v>
      </c>
      <c r="L1466" s="43">
        <v>2</v>
      </c>
      <c r="M1466" s="43">
        <v>0.1</v>
      </c>
      <c r="N1466" s="43">
        <v>2</v>
      </c>
      <c r="O1466" s="43">
        <v>0.25531914893617019</v>
      </c>
      <c r="P1466" s="43">
        <v>0.12020323572670143</v>
      </c>
      <c r="Q1466" s="43">
        <f t="shared" si="110"/>
        <v>0.37552238466287163</v>
      </c>
      <c r="R1466" s="42"/>
      <c r="S1466" s="15" t="s">
        <v>3932</v>
      </c>
      <c r="T1466" s="37">
        <v>7000</v>
      </c>
      <c r="U1466" s="37">
        <v>1E-3</v>
      </c>
      <c r="V1466" s="37">
        <v>0.01</v>
      </c>
      <c r="W1466" s="37">
        <v>2</v>
      </c>
      <c r="X1466" s="37">
        <v>0.30851063829787234</v>
      </c>
      <c r="Y1466" s="37">
        <v>0</v>
      </c>
      <c r="Z1466" s="37">
        <f t="shared" si="111"/>
        <v>0.30851063829787234</v>
      </c>
      <c r="AA1466" s="42"/>
      <c r="AJ1466" s="15" t="s">
        <v>10476</v>
      </c>
      <c r="AK1466" s="43">
        <v>9000</v>
      </c>
      <c r="AL1466" s="43">
        <v>10</v>
      </c>
      <c r="AM1466" s="43">
        <v>2</v>
      </c>
      <c r="AN1466" s="43">
        <v>0.1</v>
      </c>
      <c r="AO1466" s="43">
        <v>2</v>
      </c>
      <c r="AP1466" s="43">
        <v>0.1702127659574468</v>
      </c>
      <c r="AQ1466" s="43">
        <v>4.5561051809424644E-2</v>
      </c>
      <c r="AR1466" s="43">
        <f t="shared" si="112"/>
        <v>0.21577381776687143</v>
      </c>
      <c r="AS1466" s="42"/>
      <c r="AT1466" s="15" t="s">
        <v>12273</v>
      </c>
      <c r="AU1466" s="37">
        <v>7000</v>
      </c>
      <c r="AV1466" s="37">
        <v>1E-3</v>
      </c>
      <c r="AW1466" s="37">
        <v>0.01</v>
      </c>
      <c r="AX1466" s="37">
        <v>2</v>
      </c>
      <c r="AY1466" s="37">
        <v>0.10638297872340426</v>
      </c>
      <c r="AZ1466" s="37">
        <v>-5.2940392052273633E-2</v>
      </c>
      <c r="BA1466" s="37">
        <f t="shared" si="113"/>
        <v>5.3442586671130624E-2</v>
      </c>
    </row>
    <row r="1467" spans="9:53" x14ac:dyDescent="0.2">
      <c r="I1467" s="15" t="s">
        <v>18371</v>
      </c>
      <c r="J1467" s="43">
        <v>9000</v>
      </c>
      <c r="K1467" s="43">
        <v>10</v>
      </c>
      <c r="L1467" s="43">
        <v>2</v>
      </c>
      <c r="M1467" s="43">
        <v>0.1</v>
      </c>
      <c r="N1467" s="43">
        <v>3</v>
      </c>
      <c r="O1467" s="43">
        <v>0.25531914893617019</v>
      </c>
      <c r="P1467" s="43">
        <v>0.11985018726591759</v>
      </c>
      <c r="Q1467" s="43">
        <f t="shared" si="110"/>
        <v>0.37516933620208781</v>
      </c>
      <c r="R1467" s="42"/>
      <c r="S1467" s="15" t="s">
        <v>3933</v>
      </c>
      <c r="T1467" s="37">
        <v>7000</v>
      </c>
      <c r="U1467" s="37">
        <v>1E-3</v>
      </c>
      <c r="V1467" s="37">
        <v>0.01</v>
      </c>
      <c r="W1467" s="37">
        <v>3</v>
      </c>
      <c r="X1467" s="37">
        <v>0.30851063829787234</v>
      </c>
      <c r="Y1467" s="37">
        <v>0</v>
      </c>
      <c r="Z1467" s="37">
        <f t="shared" si="111"/>
        <v>0.30851063829787234</v>
      </c>
      <c r="AA1467" s="42"/>
      <c r="AJ1467" s="15" t="s">
        <v>10477</v>
      </c>
      <c r="AK1467" s="43">
        <v>9000</v>
      </c>
      <c r="AL1467" s="43">
        <v>10</v>
      </c>
      <c r="AM1467" s="43">
        <v>2</v>
      </c>
      <c r="AN1467" s="43">
        <v>0.1</v>
      </c>
      <c r="AO1467" s="43">
        <v>3</v>
      </c>
      <c r="AP1467" s="43">
        <v>0.11702127659574468</v>
      </c>
      <c r="AQ1467" s="43">
        <v>-4.3885469628043849E-2</v>
      </c>
      <c r="AR1467" s="43">
        <f t="shared" si="112"/>
        <v>7.3135806967700834E-2</v>
      </c>
      <c r="AS1467" s="42"/>
      <c r="AT1467" s="15" t="s">
        <v>12274</v>
      </c>
      <c r="AU1467" s="37">
        <v>7000</v>
      </c>
      <c r="AV1467" s="37">
        <v>1E-3</v>
      </c>
      <c r="AW1467" s="37">
        <v>0.01</v>
      </c>
      <c r="AX1467" s="37">
        <v>3</v>
      </c>
      <c r="AY1467" s="37">
        <v>7.4468085106382975E-2</v>
      </c>
      <c r="AZ1467" s="37">
        <v>-5.2374211813151467E-2</v>
      </c>
      <c r="BA1467" s="37">
        <f t="shared" si="113"/>
        <v>2.2093873293231509E-2</v>
      </c>
    </row>
    <row r="1468" spans="9:53" x14ac:dyDescent="0.2">
      <c r="I1468" s="15" t="s">
        <v>18372</v>
      </c>
      <c r="J1468" s="43">
        <v>9000</v>
      </c>
      <c r="K1468" s="43">
        <v>10</v>
      </c>
      <c r="L1468" s="43">
        <v>2</v>
      </c>
      <c r="M1468" s="43">
        <v>0.1</v>
      </c>
      <c r="N1468" s="43">
        <v>4</v>
      </c>
      <c r="O1468" s="43">
        <v>0.26595744680851063</v>
      </c>
      <c r="P1468" s="43">
        <v>0.1335826876836762</v>
      </c>
      <c r="Q1468" s="43">
        <f t="shared" si="110"/>
        <v>0.39954013449218684</v>
      </c>
      <c r="R1468" s="42"/>
      <c r="S1468" s="15" t="s">
        <v>3934</v>
      </c>
      <c r="T1468" s="37">
        <v>7000</v>
      </c>
      <c r="U1468" s="37">
        <v>1E-3</v>
      </c>
      <c r="V1468" s="37">
        <v>0.01</v>
      </c>
      <c r="W1468" s="37">
        <v>4</v>
      </c>
      <c r="X1468" s="37">
        <v>0.30851063829787234</v>
      </c>
      <c r="Y1468" s="37">
        <v>0</v>
      </c>
      <c r="Z1468" s="37">
        <f t="shared" si="111"/>
        <v>0.30851063829787234</v>
      </c>
      <c r="AA1468" s="42"/>
      <c r="AJ1468" s="15" t="s">
        <v>10478</v>
      </c>
      <c r="AK1468" s="43">
        <v>9000</v>
      </c>
      <c r="AL1468" s="43">
        <v>10</v>
      </c>
      <c r="AM1468" s="43">
        <v>2</v>
      </c>
      <c r="AN1468" s="43">
        <v>0.1</v>
      </c>
      <c r="AO1468" s="43">
        <v>4</v>
      </c>
      <c r="AP1468" s="43">
        <v>0.18085106382978725</v>
      </c>
      <c r="AQ1468" s="43">
        <v>4.8633017875920108E-2</v>
      </c>
      <c r="AR1468" s="43">
        <f t="shared" si="112"/>
        <v>0.22948408170570736</v>
      </c>
      <c r="AS1468" s="42"/>
      <c r="AT1468" s="15" t="s">
        <v>12275</v>
      </c>
      <c r="AU1468" s="37">
        <v>7000</v>
      </c>
      <c r="AV1468" s="37">
        <v>1E-3</v>
      </c>
      <c r="AW1468" s="37">
        <v>0.01</v>
      </c>
      <c r="AX1468" s="37">
        <v>4</v>
      </c>
      <c r="AY1468" s="37">
        <v>8.5106382978723402E-2</v>
      </c>
      <c r="AZ1468" s="37">
        <v>-7.1438038436050372E-2</v>
      </c>
      <c r="BA1468" s="37">
        <f t="shared" si="113"/>
        <v>1.366834454267303E-2</v>
      </c>
    </row>
    <row r="1469" spans="9:53" x14ac:dyDescent="0.2">
      <c r="I1469" s="15" t="s">
        <v>18373</v>
      </c>
      <c r="J1469" s="43">
        <v>9000</v>
      </c>
      <c r="K1469" s="43">
        <v>10</v>
      </c>
      <c r="L1469" s="43">
        <v>2</v>
      </c>
      <c r="M1469" s="43">
        <v>0.1</v>
      </c>
      <c r="N1469" s="43">
        <v>5</v>
      </c>
      <c r="O1469" s="43">
        <v>0.25531914893617019</v>
      </c>
      <c r="P1469" s="43">
        <v>0.12067352666043028</v>
      </c>
      <c r="Q1469" s="43">
        <f t="shared" si="110"/>
        <v>0.37599267559660049</v>
      </c>
      <c r="R1469" s="42"/>
      <c r="S1469" s="15" t="s">
        <v>3935</v>
      </c>
      <c r="T1469" s="37">
        <v>7000</v>
      </c>
      <c r="U1469" s="37">
        <v>1E-3</v>
      </c>
      <c r="V1469" s="37">
        <v>0.01</v>
      </c>
      <c r="W1469" s="37">
        <v>5</v>
      </c>
      <c r="X1469" s="37">
        <v>0.30851063829787234</v>
      </c>
      <c r="Y1469" s="37">
        <v>0</v>
      </c>
      <c r="Z1469" s="37">
        <f t="shared" si="111"/>
        <v>0.30851063829787234</v>
      </c>
      <c r="AA1469" s="42"/>
      <c r="AJ1469" s="15" t="s">
        <v>10479</v>
      </c>
      <c r="AK1469" s="43">
        <v>9000</v>
      </c>
      <c r="AL1469" s="43">
        <v>10</v>
      </c>
      <c r="AM1469" s="43">
        <v>2</v>
      </c>
      <c r="AN1469" s="43">
        <v>0.1</v>
      </c>
      <c r="AO1469" s="43">
        <v>5</v>
      </c>
      <c r="AP1469" s="43">
        <v>0.22340425531914893</v>
      </c>
      <c r="AQ1469" s="43">
        <v>7.7564188735045031E-2</v>
      </c>
      <c r="AR1469" s="43">
        <f t="shared" si="112"/>
        <v>0.30096844405419398</v>
      </c>
      <c r="AS1469" s="42"/>
      <c r="AT1469" s="15" t="s">
        <v>12276</v>
      </c>
      <c r="AU1469" s="37">
        <v>7000</v>
      </c>
      <c r="AV1469" s="37">
        <v>1E-3</v>
      </c>
      <c r="AW1469" s="37">
        <v>0.01</v>
      </c>
      <c r="AX1469" s="37">
        <v>5</v>
      </c>
      <c r="AY1469" s="37">
        <v>0.1276595744680851</v>
      </c>
      <c r="AZ1469" s="37">
        <v>-1.207983193277312E-2</v>
      </c>
      <c r="BA1469" s="37">
        <f t="shared" si="113"/>
        <v>0.11557974253531197</v>
      </c>
    </row>
    <row r="1470" spans="9:53" x14ac:dyDescent="0.2">
      <c r="I1470" s="15" t="s">
        <v>18374</v>
      </c>
      <c r="J1470" s="43">
        <v>9000</v>
      </c>
      <c r="K1470" s="43">
        <v>10</v>
      </c>
      <c r="L1470" s="43">
        <v>2</v>
      </c>
      <c r="M1470" s="43">
        <v>0.1</v>
      </c>
      <c r="N1470" s="43">
        <v>6</v>
      </c>
      <c r="O1470" s="43">
        <v>0.25531914893617019</v>
      </c>
      <c r="P1470" s="43">
        <v>0.12430130423210005</v>
      </c>
      <c r="Q1470" s="43">
        <f t="shared" si="110"/>
        <v>0.37962045316827026</v>
      </c>
      <c r="R1470" s="42"/>
      <c r="S1470" s="15" t="s">
        <v>3936</v>
      </c>
      <c r="T1470" s="37">
        <v>7000</v>
      </c>
      <c r="U1470" s="37">
        <v>1E-3</v>
      </c>
      <c r="V1470" s="37">
        <v>0.01</v>
      </c>
      <c r="W1470" s="37">
        <v>6</v>
      </c>
      <c r="X1470" s="37">
        <v>0.30851063829787234</v>
      </c>
      <c r="Y1470" s="37">
        <v>0</v>
      </c>
      <c r="Z1470" s="37">
        <f t="shared" si="111"/>
        <v>0.30851063829787234</v>
      </c>
      <c r="AA1470" s="42"/>
      <c r="AJ1470" s="15" t="s">
        <v>10480</v>
      </c>
      <c r="AK1470" s="43">
        <v>9000</v>
      </c>
      <c r="AL1470" s="43">
        <v>10</v>
      </c>
      <c r="AM1470" s="43">
        <v>2</v>
      </c>
      <c r="AN1470" s="43">
        <v>0.1</v>
      </c>
      <c r="AO1470" s="43">
        <v>6</v>
      </c>
      <c r="AP1470" s="43">
        <v>0.1702127659574468</v>
      </c>
      <c r="AQ1470" s="43">
        <v>2.4351297405189605E-2</v>
      </c>
      <c r="AR1470" s="43">
        <f t="shared" si="112"/>
        <v>0.1945640633626364</v>
      </c>
      <c r="AS1470" s="42"/>
      <c r="AT1470" s="15" t="s">
        <v>12277</v>
      </c>
      <c r="AU1470" s="37">
        <v>7000</v>
      </c>
      <c r="AV1470" s="37">
        <v>1E-3</v>
      </c>
      <c r="AW1470" s="37">
        <v>0.01</v>
      </c>
      <c r="AX1470" s="37">
        <v>6</v>
      </c>
      <c r="AY1470" s="37">
        <v>0.10638297872340426</v>
      </c>
      <c r="AZ1470" s="37">
        <v>-3.9357641174147688E-2</v>
      </c>
      <c r="BA1470" s="37">
        <f t="shared" si="113"/>
        <v>6.7025337549256575E-2</v>
      </c>
    </row>
    <row r="1471" spans="9:53" x14ac:dyDescent="0.2">
      <c r="I1471" s="15" t="s">
        <v>18375</v>
      </c>
      <c r="J1471" s="43">
        <v>9000</v>
      </c>
      <c r="K1471" s="43">
        <v>10</v>
      </c>
      <c r="L1471" s="43">
        <v>2</v>
      </c>
      <c r="M1471" s="43">
        <v>0.1</v>
      </c>
      <c r="N1471" s="43">
        <v>7</v>
      </c>
      <c r="O1471" s="43">
        <v>0.27659574468085107</v>
      </c>
      <c r="P1471" s="43">
        <v>0.14431057563587685</v>
      </c>
      <c r="Q1471" s="43">
        <f t="shared" si="110"/>
        <v>0.42090632031672792</v>
      </c>
      <c r="R1471" s="42"/>
      <c r="S1471" s="15" t="s">
        <v>3937</v>
      </c>
      <c r="T1471" s="37">
        <v>7000</v>
      </c>
      <c r="U1471" s="37">
        <v>1E-3</v>
      </c>
      <c r="V1471" s="37">
        <v>0.01</v>
      </c>
      <c r="W1471" s="37">
        <v>7</v>
      </c>
      <c r="X1471" s="37">
        <v>0.30851063829787234</v>
      </c>
      <c r="Y1471" s="37">
        <v>0</v>
      </c>
      <c r="Z1471" s="37">
        <f t="shared" si="111"/>
        <v>0.30851063829787234</v>
      </c>
      <c r="AA1471" s="42"/>
      <c r="AJ1471" s="15" t="s">
        <v>10481</v>
      </c>
      <c r="AK1471" s="43">
        <v>9000</v>
      </c>
      <c r="AL1471" s="43">
        <v>10</v>
      </c>
      <c r="AM1471" s="43">
        <v>2</v>
      </c>
      <c r="AN1471" s="43">
        <v>0.1</v>
      </c>
      <c r="AO1471" s="43">
        <v>7</v>
      </c>
      <c r="AP1471" s="43">
        <v>0.13829787234042554</v>
      </c>
      <c r="AQ1471" s="43">
        <v>-1.3135426244581999E-4</v>
      </c>
      <c r="AR1471" s="43">
        <f t="shared" si="112"/>
        <v>0.13816651807797972</v>
      </c>
      <c r="AS1471" s="42"/>
      <c r="AT1471" s="15" t="s">
        <v>12278</v>
      </c>
      <c r="AU1471" s="37">
        <v>7000</v>
      </c>
      <c r="AV1471" s="37">
        <v>1E-3</v>
      </c>
      <c r="AW1471" s="37">
        <v>0.01</v>
      </c>
      <c r="AX1471" s="37">
        <v>7</v>
      </c>
      <c r="AY1471" s="37">
        <v>0.14893617021276595</v>
      </c>
      <c r="AZ1471" s="37">
        <v>-1.7453659856582347E-2</v>
      </c>
      <c r="BA1471" s="37">
        <f t="shared" si="113"/>
        <v>0.13148251035618361</v>
      </c>
    </row>
    <row r="1472" spans="9:53" x14ac:dyDescent="0.2">
      <c r="I1472" s="15" t="s">
        <v>18376</v>
      </c>
      <c r="J1472" s="43">
        <v>9000</v>
      </c>
      <c r="K1472" s="43">
        <v>10</v>
      </c>
      <c r="L1472" s="43">
        <v>2</v>
      </c>
      <c r="M1472" s="43">
        <v>0.1</v>
      </c>
      <c r="N1472" s="43">
        <v>8</v>
      </c>
      <c r="O1472" s="43">
        <v>0.26595744680851063</v>
      </c>
      <c r="P1472" s="43">
        <v>0.12775685852608931</v>
      </c>
      <c r="Q1472" s="43">
        <f t="shared" si="110"/>
        <v>0.39371430533459995</v>
      </c>
      <c r="R1472" s="42"/>
      <c r="S1472" s="15" t="s">
        <v>3938</v>
      </c>
      <c r="T1472" s="37">
        <v>7000</v>
      </c>
      <c r="U1472" s="37">
        <v>1E-3</v>
      </c>
      <c r="V1472" s="37">
        <v>0.01</v>
      </c>
      <c r="W1472" s="37">
        <v>8</v>
      </c>
      <c r="X1472" s="37">
        <v>0.30851063829787234</v>
      </c>
      <c r="Y1472" s="37">
        <v>0</v>
      </c>
      <c r="Z1472" s="37">
        <f t="shared" si="111"/>
        <v>0.30851063829787234</v>
      </c>
      <c r="AA1472" s="42"/>
      <c r="AJ1472" s="15" t="s">
        <v>10482</v>
      </c>
      <c r="AK1472" s="43">
        <v>9000</v>
      </c>
      <c r="AL1472" s="43">
        <v>10</v>
      </c>
      <c r="AM1472" s="43">
        <v>2</v>
      </c>
      <c r="AN1472" s="43">
        <v>0.1</v>
      </c>
      <c r="AO1472" s="43">
        <v>8</v>
      </c>
      <c r="AP1472" s="43">
        <v>0.20212765957446807</v>
      </c>
      <c r="AQ1472" s="43">
        <v>7.1146245059288529E-2</v>
      </c>
      <c r="AR1472" s="43">
        <f t="shared" si="112"/>
        <v>0.27327390463375661</v>
      </c>
      <c r="AS1472" s="42"/>
      <c r="AT1472" s="15" t="s">
        <v>12279</v>
      </c>
      <c r="AU1472" s="37">
        <v>7000</v>
      </c>
      <c r="AV1472" s="37">
        <v>1E-3</v>
      </c>
      <c r="AW1472" s="37">
        <v>0.01</v>
      </c>
      <c r="AX1472" s="37">
        <v>8</v>
      </c>
      <c r="AY1472" s="37">
        <v>0.15957446808510639</v>
      </c>
      <c r="AZ1472" s="37">
        <v>8.9416789003069694E-3</v>
      </c>
      <c r="BA1472" s="37">
        <f t="shared" si="113"/>
        <v>0.16851614698541337</v>
      </c>
    </row>
    <row r="1473" spans="9:53" x14ac:dyDescent="0.2">
      <c r="I1473" s="15" t="s">
        <v>18377</v>
      </c>
      <c r="J1473" s="43">
        <v>9000</v>
      </c>
      <c r="K1473" s="43">
        <v>10</v>
      </c>
      <c r="L1473" s="43">
        <v>2</v>
      </c>
      <c r="M1473" s="43">
        <v>0.1</v>
      </c>
      <c r="N1473" s="43">
        <v>9</v>
      </c>
      <c r="O1473" s="43">
        <v>0.26595744680851063</v>
      </c>
      <c r="P1473" s="43">
        <v>0.12986316071907703</v>
      </c>
      <c r="Q1473" s="43">
        <f t="shared" si="110"/>
        <v>0.39582060752758763</v>
      </c>
      <c r="R1473" s="42"/>
      <c r="S1473" s="15" t="s">
        <v>3939</v>
      </c>
      <c r="T1473" s="37">
        <v>7000</v>
      </c>
      <c r="U1473" s="37">
        <v>1E-3</v>
      </c>
      <c r="V1473" s="37">
        <v>0.01</v>
      </c>
      <c r="W1473" s="37">
        <v>9</v>
      </c>
      <c r="X1473" s="37">
        <v>0.30851063829787234</v>
      </c>
      <c r="Y1473" s="37">
        <v>0</v>
      </c>
      <c r="Z1473" s="37">
        <f t="shared" si="111"/>
        <v>0.30851063829787234</v>
      </c>
      <c r="AA1473" s="42"/>
      <c r="AJ1473" s="15" t="s">
        <v>10483</v>
      </c>
      <c r="AK1473" s="43">
        <v>9000</v>
      </c>
      <c r="AL1473" s="43">
        <v>10</v>
      </c>
      <c r="AM1473" s="43">
        <v>2</v>
      </c>
      <c r="AN1473" s="43">
        <v>0.1</v>
      </c>
      <c r="AO1473" s="43">
        <v>9</v>
      </c>
      <c r="AP1473" s="43">
        <v>0.1276595744680851</v>
      </c>
      <c r="AQ1473" s="43">
        <v>-7.5816993464052455E-3</v>
      </c>
      <c r="AR1473" s="43">
        <f t="shared" si="112"/>
        <v>0.12007787512167985</v>
      </c>
      <c r="AS1473" s="42"/>
      <c r="AT1473" s="15" t="s">
        <v>12280</v>
      </c>
      <c r="AU1473" s="37">
        <v>7000</v>
      </c>
      <c r="AV1473" s="37">
        <v>1E-3</v>
      </c>
      <c r="AW1473" s="37">
        <v>0.01</v>
      </c>
      <c r="AX1473" s="37">
        <v>9</v>
      </c>
      <c r="AY1473" s="37">
        <v>0.14893617021276595</v>
      </c>
      <c r="AZ1473" s="37">
        <v>-4.0053404539386293E-3</v>
      </c>
      <c r="BA1473" s="37">
        <f t="shared" si="113"/>
        <v>0.14493082975882732</v>
      </c>
    </row>
    <row r="1474" spans="9:53" x14ac:dyDescent="0.2">
      <c r="I1474" s="15" t="s">
        <v>18378</v>
      </c>
      <c r="J1474" s="43">
        <v>9000</v>
      </c>
      <c r="K1474" s="43">
        <v>10</v>
      </c>
      <c r="L1474" s="43">
        <v>2</v>
      </c>
      <c r="M1474" s="43">
        <v>1</v>
      </c>
      <c r="N1474" s="43">
        <v>0</v>
      </c>
      <c r="O1474" s="43">
        <v>0.26595744680851063</v>
      </c>
      <c r="P1474" s="43">
        <v>0.13126171979641038</v>
      </c>
      <c r="Q1474" s="43">
        <f t="shared" si="110"/>
        <v>0.39721916660492101</v>
      </c>
      <c r="R1474" s="42"/>
      <c r="S1474" s="15" t="s">
        <v>3940</v>
      </c>
      <c r="T1474" s="37">
        <v>7000</v>
      </c>
      <c r="U1474" s="37">
        <v>1E-3</v>
      </c>
      <c r="V1474" s="37">
        <v>0.1</v>
      </c>
      <c r="W1474" s="37">
        <v>0</v>
      </c>
      <c r="X1474" s="37">
        <v>0.30851063829787234</v>
      </c>
      <c r="Y1474" s="37">
        <v>0</v>
      </c>
      <c r="Z1474" s="37">
        <f t="shared" si="111"/>
        <v>0.30851063829787234</v>
      </c>
      <c r="AA1474" s="42"/>
      <c r="AJ1474" s="15" t="s">
        <v>10484</v>
      </c>
      <c r="AK1474" s="43">
        <v>9000</v>
      </c>
      <c r="AL1474" s="43">
        <v>10</v>
      </c>
      <c r="AM1474" s="43">
        <v>2</v>
      </c>
      <c r="AN1474" s="43">
        <v>1</v>
      </c>
      <c r="AO1474" s="43">
        <v>0</v>
      </c>
      <c r="AP1474" s="43">
        <v>0.14893617021276595</v>
      </c>
      <c r="AQ1474" s="43">
        <v>1.117685733070347E-2</v>
      </c>
      <c r="AR1474" s="43">
        <f t="shared" si="112"/>
        <v>0.16011302754346943</v>
      </c>
      <c r="AS1474" s="42"/>
      <c r="AT1474" s="15" t="s">
        <v>12281</v>
      </c>
      <c r="AU1474" s="37">
        <v>7000</v>
      </c>
      <c r="AV1474" s="37">
        <v>1E-3</v>
      </c>
      <c r="AW1474" s="37">
        <v>0.1</v>
      </c>
      <c r="AX1474" s="37">
        <v>0</v>
      </c>
      <c r="AY1474" s="37">
        <v>0.14893617021276595</v>
      </c>
      <c r="AZ1474" s="37">
        <v>1.2605042016806683E-2</v>
      </c>
      <c r="BA1474" s="37">
        <f t="shared" si="113"/>
        <v>0.16154121222957263</v>
      </c>
    </row>
    <row r="1475" spans="9:53" x14ac:dyDescent="0.2">
      <c r="I1475" s="15" t="s">
        <v>18379</v>
      </c>
      <c r="J1475" s="43">
        <v>9000</v>
      </c>
      <c r="K1475" s="43">
        <v>10</v>
      </c>
      <c r="L1475" s="43">
        <v>2</v>
      </c>
      <c r="M1475" s="43">
        <v>1</v>
      </c>
      <c r="N1475" s="43">
        <v>1</v>
      </c>
      <c r="O1475" s="43">
        <v>0.25531914893617019</v>
      </c>
      <c r="P1475" s="43">
        <v>0.12149532710280371</v>
      </c>
      <c r="Q1475" s="43">
        <f t="shared" si="110"/>
        <v>0.37681447603897389</v>
      </c>
      <c r="R1475" s="42"/>
      <c r="S1475" s="15" t="s">
        <v>3941</v>
      </c>
      <c r="T1475" s="37">
        <v>7000</v>
      </c>
      <c r="U1475" s="37">
        <v>1E-3</v>
      </c>
      <c r="V1475" s="37">
        <v>0.1</v>
      </c>
      <c r="W1475" s="37">
        <v>1</v>
      </c>
      <c r="X1475" s="37">
        <v>0.30851063829787234</v>
      </c>
      <c r="Y1475" s="37">
        <v>0</v>
      </c>
      <c r="Z1475" s="37">
        <f t="shared" si="111"/>
        <v>0.30851063829787234</v>
      </c>
      <c r="AA1475" s="42"/>
      <c r="AJ1475" s="15" t="s">
        <v>10485</v>
      </c>
      <c r="AK1475" s="43">
        <v>9000</v>
      </c>
      <c r="AL1475" s="43">
        <v>10</v>
      </c>
      <c r="AM1475" s="43">
        <v>2</v>
      </c>
      <c r="AN1475" s="43">
        <v>1</v>
      </c>
      <c r="AO1475" s="43">
        <v>1</v>
      </c>
      <c r="AP1475" s="43">
        <v>0.10638297872340426</v>
      </c>
      <c r="AQ1475" s="43">
        <v>-4.4306308689326813E-2</v>
      </c>
      <c r="AR1475" s="43">
        <f t="shared" si="112"/>
        <v>6.2076670034077443E-2</v>
      </c>
      <c r="AS1475" s="42"/>
      <c r="AT1475" s="15" t="s">
        <v>12282</v>
      </c>
      <c r="AU1475" s="37">
        <v>7000</v>
      </c>
      <c r="AV1475" s="37">
        <v>1E-3</v>
      </c>
      <c r="AW1475" s="37">
        <v>0.1</v>
      </c>
      <c r="AX1475" s="37">
        <v>1</v>
      </c>
      <c r="AY1475" s="37">
        <v>0.14893617021276595</v>
      </c>
      <c r="AZ1475" s="37">
        <v>6.0798308220988357E-3</v>
      </c>
      <c r="BA1475" s="37">
        <f t="shared" si="113"/>
        <v>0.15501600103486479</v>
      </c>
    </row>
    <row r="1476" spans="9:53" x14ac:dyDescent="0.2">
      <c r="I1476" s="15" t="s">
        <v>18380</v>
      </c>
      <c r="J1476" s="43">
        <v>9000</v>
      </c>
      <c r="K1476" s="43">
        <v>10</v>
      </c>
      <c r="L1476" s="43">
        <v>2</v>
      </c>
      <c r="M1476" s="43">
        <v>1</v>
      </c>
      <c r="N1476" s="43">
        <v>2</v>
      </c>
      <c r="O1476" s="43">
        <v>0.26595744680851063</v>
      </c>
      <c r="P1476" s="43">
        <v>0.12881128274009404</v>
      </c>
      <c r="Q1476" s="43">
        <f t="shared" ref="Q1476:Q1539" si="114">O1476+P1476</f>
        <v>0.39476872954860465</v>
      </c>
      <c r="R1476" s="42"/>
      <c r="S1476" s="15" t="s">
        <v>3942</v>
      </c>
      <c r="T1476" s="37">
        <v>7000</v>
      </c>
      <c r="U1476" s="37">
        <v>1E-3</v>
      </c>
      <c r="V1476" s="37">
        <v>0.1</v>
      </c>
      <c r="W1476" s="37">
        <v>2</v>
      </c>
      <c r="X1476" s="37">
        <v>0.30851063829787234</v>
      </c>
      <c r="Y1476" s="37">
        <v>0</v>
      </c>
      <c r="Z1476" s="37">
        <f t="shared" ref="Z1476:Z1539" si="115">X1476+Y1476</f>
        <v>0.30851063829787234</v>
      </c>
      <c r="AA1476" s="42"/>
      <c r="AJ1476" s="15" t="s">
        <v>10486</v>
      </c>
      <c r="AK1476" s="43">
        <v>9000</v>
      </c>
      <c r="AL1476" s="43">
        <v>10</v>
      </c>
      <c r="AM1476" s="43">
        <v>2</v>
      </c>
      <c r="AN1476" s="43">
        <v>1</v>
      </c>
      <c r="AO1476" s="43">
        <v>2</v>
      </c>
      <c r="AP1476" s="43">
        <v>0.15957446808510639</v>
      </c>
      <c r="AQ1476" s="43">
        <v>2.1220508764992752E-2</v>
      </c>
      <c r="AR1476" s="43">
        <f t="shared" ref="AR1476:AR1539" si="116">AP1476+AQ1476</f>
        <v>0.18079497685009915</v>
      </c>
      <c r="AS1476" s="42"/>
      <c r="AT1476" s="15" t="s">
        <v>12283</v>
      </c>
      <c r="AU1476" s="37">
        <v>7000</v>
      </c>
      <c r="AV1476" s="37">
        <v>1E-3</v>
      </c>
      <c r="AW1476" s="37">
        <v>0.1</v>
      </c>
      <c r="AX1476" s="37">
        <v>2</v>
      </c>
      <c r="AY1476" s="37">
        <v>0.11702127659574468</v>
      </c>
      <c r="AZ1476" s="37">
        <v>-3.8466657793158505E-2</v>
      </c>
      <c r="BA1476" s="37">
        <f t="shared" ref="BA1476:BA1539" si="117">AY1476+AZ1476</f>
        <v>7.8554618802586185E-2</v>
      </c>
    </row>
    <row r="1477" spans="9:53" x14ac:dyDescent="0.2">
      <c r="I1477" s="15" t="s">
        <v>18381</v>
      </c>
      <c r="J1477" s="43">
        <v>9000</v>
      </c>
      <c r="K1477" s="43">
        <v>10</v>
      </c>
      <c r="L1477" s="43">
        <v>2</v>
      </c>
      <c r="M1477" s="43">
        <v>1</v>
      </c>
      <c r="N1477" s="43">
        <v>3</v>
      </c>
      <c r="O1477" s="43">
        <v>0.25531914893617019</v>
      </c>
      <c r="P1477" s="43">
        <v>0.12231559290382819</v>
      </c>
      <c r="Q1477" s="43">
        <f t="shared" si="114"/>
        <v>0.3776347418399984</v>
      </c>
      <c r="R1477" s="42"/>
      <c r="S1477" s="15" t="s">
        <v>3943</v>
      </c>
      <c r="T1477" s="37">
        <v>7000</v>
      </c>
      <c r="U1477" s="37">
        <v>1E-3</v>
      </c>
      <c r="V1477" s="37">
        <v>0.1</v>
      </c>
      <c r="W1477" s="37">
        <v>3</v>
      </c>
      <c r="X1477" s="37">
        <v>0.30851063829787234</v>
      </c>
      <c r="Y1477" s="37">
        <v>0</v>
      </c>
      <c r="Z1477" s="37">
        <f t="shared" si="115"/>
        <v>0.30851063829787234</v>
      </c>
      <c r="AA1477" s="42"/>
      <c r="AJ1477" s="15" t="s">
        <v>10487</v>
      </c>
      <c r="AK1477" s="43">
        <v>9000</v>
      </c>
      <c r="AL1477" s="43">
        <v>10</v>
      </c>
      <c r="AM1477" s="43">
        <v>2</v>
      </c>
      <c r="AN1477" s="43">
        <v>1</v>
      </c>
      <c r="AO1477" s="43">
        <v>3</v>
      </c>
      <c r="AP1477" s="43">
        <v>0.10638297872340426</v>
      </c>
      <c r="AQ1477" s="43">
        <v>-5.6038518122241525E-2</v>
      </c>
      <c r="AR1477" s="43">
        <f t="shared" si="116"/>
        <v>5.0344460601162731E-2</v>
      </c>
      <c r="AS1477" s="42"/>
      <c r="AT1477" s="15" t="s">
        <v>12284</v>
      </c>
      <c r="AU1477" s="37">
        <v>7000</v>
      </c>
      <c r="AV1477" s="37">
        <v>1E-3</v>
      </c>
      <c r="AW1477" s="37">
        <v>0.1</v>
      </c>
      <c r="AX1477" s="37">
        <v>3</v>
      </c>
      <c r="AY1477" s="37">
        <v>0.11702127659574468</v>
      </c>
      <c r="AZ1477" s="37">
        <v>-1.8537859007832898E-2</v>
      </c>
      <c r="BA1477" s="37">
        <f t="shared" si="117"/>
        <v>9.8483417587911792E-2</v>
      </c>
    </row>
    <row r="1478" spans="9:53" x14ac:dyDescent="0.2">
      <c r="I1478" s="15" t="s">
        <v>18382</v>
      </c>
      <c r="J1478" s="43">
        <v>9000</v>
      </c>
      <c r="K1478" s="43">
        <v>10</v>
      </c>
      <c r="L1478" s="43">
        <v>2</v>
      </c>
      <c r="M1478" s="43">
        <v>1</v>
      </c>
      <c r="N1478" s="43">
        <v>4</v>
      </c>
      <c r="O1478" s="43">
        <v>0.27659574468085107</v>
      </c>
      <c r="P1478" s="43">
        <v>0.1425888665325285</v>
      </c>
      <c r="Q1478" s="43">
        <f t="shared" si="114"/>
        <v>0.41918461121337958</v>
      </c>
      <c r="R1478" s="42"/>
      <c r="S1478" s="15" t="s">
        <v>3944</v>
      </c>
      <c r="T1478" s="37">
        <v>7000</v>
      </c>
      <c r="U1478" s="37">
        <v>1E-3</v>
      </c>
      <c r="V1478" s="37">
        <v>0.1</v>
      </c>
      <c r="W1478" s="37">
        <v>4</v>
      </c>
      <c r="X1478" s="37">
        <v>0.30851063829787234</v>
      </c>
      <c r="Y1478" s="37">
        <v>0</v>
      </c>
      <c r="Z1478" s="37">
        <f t="shared" si="115"/>
        <v>0.30851063829787234</v>
      </c>
      <c r="AA1478" s="42"/>
      <c r="AJ1478" s="15" t="s">
        <v>10488</v>
      </c>
      <c r="AK1478" s="43">
        <v>9000</v>
      </c>
      <c r="AL1478" s="43">
        <v>10</v>
      </c>
      <c r="AM1478" s="43">
        <v>2</v>
      </c>
      <c r="AN1478" s="43">
        <v>1</v>
      </c>
      <c r="AO1478" s="43">
        <v>4</v>
      </c>
      <c r="AP1478" s="43">
        <v>0.13829787234042554</v>
      </c>
      <c r="AQ1478" s="43">
        <v>-9.5465393794749113E-3</v>
      </c>
      <c r="AR1478" s="43">
        <f t="shared" si="116"/>
        <v>0.12875133296095062</v>
      </c>
      <c r="AS1478" s="42"/>
      <c r="AT1478" s="15" t="s">
        <v>12285</v>
      </c>
      <c r="AU1478" s="37">
        <v>7000</v>
      </c>
      <c r="AV1478" s="37">
        <v>1E-3</v>
      </c>
      <c r="AW1478" s="37">
        <v>0.1</v>
      </c>
      <c r="AX1478" s="37">
        <v>4</v>
      </c>
      <c r="AY1478" s="37">
        <v>9.5744680851063829E-2</v>
      </c>
      <c r="AZ1478" s="37">
        <v>-6.1794019933554864E-2</v>
      </c>
      <c r="BA1478" s="37">
        <f t="shared" si="117"/>
        <v>3.3950660917508965E-2</v>
      </c>
    </row>
    <row r="1479" spans="9:53" x14ac:dyDescent="0.2">
      <c r="I1479" s="15" t="s">
        <v>18383</v>
      </c>
      <c r="J1479" s="43">
        <v>9000</v>
      </c>
      <c r="K1479" s="43">
        <v>10</v>
      </c>
      <c r="L1479" s="43">
        <v>2</v>
      </c>
      <c r="M1479" s="43">
        <v>1</v>
      </c>
      <c r="N1479" s="43">
        <v>5</v>
      </c>
      <c r="O1479" s="43">
        <v>0.26595744680851063</v>
      </c>
      <c r="P1479" s="43">
        <v>0.12939597315436241</v>
      </c>
      <c r="Q1479" s="43">
        <f t="shared" si="114"/>
        <v>0.39535341996287304</v>
      </c>
      <c r="R1479" s="42"/>
      <c r="S1479" s="15" t="s">
        <v>3945</v>
      </c>
      <c r="T1479" s="37">
        <v>7000</v>
      </c>
      <c r="U1479" s="37">
        <v>1E-3</v>
      </c>
      <c r="V1479" s="37">
        <v>0.1</v>
      </c>
      <c r="W1479" s="37">
        <v>5</v>
      </c>
      <c r="X1479" s="37">
        <v>0.30851063829787234</v>
      </c>
      <c r="Y1479" s="37">
        <v>0</v>
      </c>
      <c r="Z1479" s="37">
        <f t="shared" si="115"/>
        <v>0.30851063829787234</v>
      </c>
      <c r="AA1479" s="42"/>
      <c r="AJ1479" s="15" t="s">
        <v>10489</v>
      </c>
      <c r="AK1479" s="43">
        <v>9000</v>
      </c>
      <c r="AL1479" s="43">
        <v>10</v>
      </c>
      <c r="AM1479" s="43">
        <v>2</v>
      </c>
      <c r="AN1479" s="43">
        <v>1</v>
      </c>
      <c r="AO1479" s="43">
        <v>5</v>
      </c>
      <c r="AP1479" s="43">
        <v>8.5106382978723402E-2</v>
      </c>
      <c r="AQ1479" s="43">
        <v>-8.612118769313451E-2</v>
      </c>
      <c r="AR1479" s="43">
        <f t="shared" si="116"/>
        <v>-1.0148047144111078E-3</v>
      </c>
      <c r="AS1479" s="42"/>
      <c r="AT1479" s="15" t="s">
        <v>12286</v>
      </c>
      <c r="AU1479" s="37">
        <v>7000</v>
      </c>
      <c r="AV1479" s="37">
        <v>1E-3</v>
      </c>
      <c r="AW1479" s="37">
        <v>0.1</v>
      </c>
      <c r="AX1479" s="37">
        <v>5</v>
      </c>
      <c r="AY1479" s="37">
        <v>0.13829787234042554</v>
      </c>
      <c r="AZ1479" s="37">
        <v>-1.5606242496998837E-2</v>
      </c>
      <c r="BA1479" s="37">
        <f t="shared" si="117"/>
        <v>0.1226916298434267</v>
      </c>
    </row>
    <row r="1480" spans="9:53" x14ac:dyDescent="0.2">
      <c r="I1480" s="15" t="s">
        <v>18384</v>
      </c>
      <c r="J1480" s="43">
        <v>9000</v>
      </c>
      <c r="K1480" s="43">
        <v>10</v>
      </c>
      <c r="L1480" s="43">
        <v>2</v>
      </c>
      <c r="M1480" s="43">
        <v>1</v>
      </c>
      <c r="N1480" s="43">
        <v>6</v>
      </c>
      <c r="O1480" s="43">
        <v>0.26595744680851063</v>
      </c>
      <c r="P1480" s="43">
        <v>0.13439209929267318</v>
      </c>
      <c r="Q1480" s="43">
        <f t="shared" si="114"/>
        <v>0.40034954610118378</v>
      </c>
      <c r="R1480" s="42"/>
      <c r="S1480" s="15" t="s">
        <v>3946</v>
      </c>
      <c r="T1480" s="37">
        <v>7000</v>
      </c>
      <c r="U1480" s="37">
        <v>1E-3</v>
      </c>
      <c r="V1480" s="37">
        <v>0.1</v>
      </c>
      <c r="W1480" s="37">
        <v>6</v>
      </c>
      <c r="X1480" s="37">
        <v>0.30851063829787234</v>
      </c>
      <c r="Y1480" s="37">
        <v>0</v>
      </c>
      <c r="Z1480" s="37">
        <f t="shared" si="115"/>
        <v>0.30851063829787234</v>
      </c>
      <c r="AA1480" s="42"/>
      <c r="AJ1480" s="15" t="s">
        <v>10490</v>
      </c>
      <c r="AK1480" s="43">
        <v>9000</v>
      </c>
      <c r="AL1480" s="43">
        <v>10</v>
      </c>
      <c r="AM1480" s="43">
        <v>2</v>
      </c>
      <c r="AN1480" s="43">
        <v>1</v>
      </c>
      <c r="AO1480" s="43">
        <v>6</v>
      </c>
      <c r="AP1480" s="43">
        <v>0.11702127659574468</v>
      </c>
      <c r="AQ1480" s="43">
        <v>-3.3240630380082112E-2</v>
      </c>
      <c r="AR1480" s="43">
        <f t="shared" si="116"/>
        <v>8.3780646215662571E-2</v>
      </c>
      <c r="AS1480" s="42"/>
      <c r="AT1480" s="15" t="s">
        <v>12287</v>
      </c>
      <c r="AU1480" s="37">
        <v>7000</v>
      </c>
      <c r="AV1480" s="37">
        <v>1E-3</v>
      </c>
      <c r="AW1480" s="37">
        <v>0.1</v>
      </c>
      <c r="AX1480" s="37">
        <v>6</v>
      </c>
      <c r="AY1480" s="37">
        <v>0.15957446808510639</v>
      </c>
      <c r="AZ1480" s="37">
        <v>2.4306924188674282E-2</v>
      </c>
      <c r="BA1480" s="37">
        <f t="shared" si="117"/>
        <v>0.18388139227378067</v>
      </c>
    </row>
    <row r="1481" spans="9:53" x14ac:dyDescent="0.2">
      <c r="I1481" s="15" t="s">
        <v>18385</v>
      </c>
      <c r="J1481" s="43">
        <v>9000</v>
      </c>
      <c r="K1481" s="43">
        <v>10</v>
      </c>
      <c r="L1481" s="43">
        <v>2</v>
      </c>
      <c r="M1481" s="43">
        <v>1</v>
      </c>
      <c r="N1481" s="43">
        <v>7</v>
      </c>
      <c r="O1481" s="43">
        <v>0.25531914893617019</v>
      </c>
      <c r="P1481" s="43">
        <v>0.12067352666043028</v>
      </c>
      <c r="Q1481" s="43">
        <f t="shared" si="114"/>
        <v>0.37599267559660049</v>
      </c>
      <c r="R1481" s="42"/>
      <c r="S1481" s="15" t="s">
        <v>3947</v>
      </c>
      <c r="T1481" s="37">
        <v>7000</v>
      </c>
      <c r="U1481" s="37">
        <v>1E-3</v>
      </c>
      <c r="V1481" s="37">
        <v>0.1</v>
      </c>
      <c r="W1481" s="37">
        <v>7</v>
      </c>
      <c r="X1481" s="37">
        <v>0.30851063829787234</v>
      </c>
      <c r="Y1481" s="37">
        <v>0</v>
      </c>
      <c r="Z1481" s="37">
        <f t="shared" si="115"/>
        <v>0.30851063829787234</v>
      </c>
      <c r="AA1481" s="42"/>
      <c r="AJ1481" s="15" t="s">
        <v>10491</v>
      </c>
      <c r="AK1481" s="43">
        <v>9000</v>
      </c>
      <c r="AL1481" s="43">
        <v>10</v>
      </c>
      <c r="AM1481" s="43">
        <v>2</v>
      </c>
      <c r="AN1481" s="43">
        <v>1</v>
      </c>
      <c r="AO1481" s="43">
        <v>7</v>
      </c>
      <c r="AP1481" s="43">
        <v>0.21276595744680851</v>
      </c>
      <c r="AQ1481" s="43">
        <v>6.303879310344826E-2</v>
      </c>
      <c r="AR1481" s="43">
        <f t="shared" si="116"/>
        <v>0.27580475055025677</v>
      </c>
      <c r="AS1481" s="42"/>
      <c r="AT1481" s="15" t="s">
        <v>12288</v>
      </c>
      <c r="AU1481" s="37">
        <v>7000</v>
      </c>
      <c r="AV1481" s="37">
        <v>1E-3</v>
      </c>
      <c r="AW1481" s="37">
        <v>0.1</v>
      </c>
      <c r="AX1481" s="37">
        <v>7</v>
      </c>
      <c r="AY1481" s="37">
        <v>0.19148936170212766</v>
      </c>
      <c r="AZ1481" s="37">
        <v>6.1974789915966388E-2</v>
      </c>
      <c r="BA1481" s="37">
        <f t="shared" si="117"/>
        <v>0.25346415161809405</v>
      </c>
    </row>
    <row r="1482" spans="9:53" x14ac:dyDescent="0.2">
      <c r="I1482" s="15" t="s">
        <v>18386</v>
      </c>
      <c r="J1482" s="43">
        <v>9000</v>
      </c>
      <c r="K1482" s="43">
        <v>10</v>
      </c>
      <c r="L1482" s="43">
        <v>2</v>
      </c>
      <c r="M1482" s="43">
        <v>1</v>
      </c>
      <c r="N1482" s="43">
        <v>8</v>
      </c>
      <c r="O1482" s="43">
        <v>0.24468085106382978</v>
      </c>
      <c r="P1482" s="43">
        <v>0.11131824234354196</v>
      </c>
      <c r="Q1482" s="43">
        <f t="shared" si="114"/>
        <v>0.35599909340737174</v>
      </c>
      <c r="R1482" s="42"/>
      <c r="S1482" s="15" t="s">
        <v>3948</v>
      </c>
      <c r="T1482" s="37">
        <v>7000</v>
      </c>
      <c r="U1482" s="37">
        <v>1E-3</v>
      </c>
      <c r="V1482" s="37">
        <v>0.1</v>
      </c>
      <c r="W1482" s="37">
        <v>8</v>
      </c>
      <c r="X1482" s="37">
        <v>0.30851063829787234</v>
      </c>
      <c r="Y1482" s="37">
        <v>0</v>
      </c>
      <c r="Z1482" s="37">
        <f t="shared" si="115"/>
        <v>0.30851063829787234</v>
      </c>
      <c r="AA1482" s="42"/>
      <c r="AJ1482" s="15" t="s">
        <v>10492</v>
      </c>
      <c r="AK1482" s="43">
        <v>9000</v>
      </c>
      <c r="AL1482" s="43">
        <v>10</v>
      </c>
      <c r="AM1482" s="43">
        <v>2</v>
      </c>
      <c r="AN1482" s="43">
        <v>1</v>
      </c>
      <c r="AO1482" s="43">
        <v>8</v>
      </c>
      <c r="AP1482" s="43">
        <v>8.5106382978723402E-2</v>
      </c>
      <c r="AQ1482" s="43">
        <v>-6.2146892655367221E-2</v>
      </c>
      <c r="AR1482" s="43">
        <f t="shared" si="116"/>
        <v>2.2959490323356181E-2</v>
      </c>
      <c r="AS1482" s="42"/>
      <c r="AT1482" s="15" t="s">
        <v>12289</v>
      </c>
      <c r="AU1482" s="37">
        <v>7000</v>
      </c>
      <c r="AV1482" s="37">
        <v>1E-3</v>
      </c>
      <c r="AW1482" s="37">
        <v>0.1</v>
      </c>
      <c r="AX1482" s="37">
        <v>8</v>
      </c>
      <c r="AY1482" s="37">
        <v>0.21276595744680851</v>
      </c>
      <c r="AZ1482" s="37">
        <v>7.7331211035946396E-2</v>
      </c>
      <c r="BA1482" s="37">
        <f t="shared" si="117"/>
        <v>0.29009716848275491</v>
      </c>
    </row>
    <row r="1483" spans="9:53" x14ac:dyDescent="0.2">
      <c r="I1483" s="15" t="s">
        <v>18387</v>
      </c>
      <c r="J1483" s="43">
        <v>9000</v>
      </c>
      <c r="K1483" s="43">
        <v>10</v>
      </c>
      <c r="L1483" s="43">
        <v>2</v>
      </c>
      <c r="M1483" s="43">
        <v>1</v>
      </c>
      <c r="N1483" s="43">
        <v>9</v>
      </c>
      <c r="O1483" s="43">
        <v>0.24468085106382978</v>
      </c>
      <c r="P1483" s="43">
        <v>0.10977724423102575</v>
      </c>
      <c r="Q1483" s="43">
        <f t="shared" si="114"/>
        <v>0.3544580952948555</v>
      </c>
      <c r="R1483" s="42"/>
      <c r="S1483" s="15" t="s">
        <v>3949</v>
      </c>
      <c r="T1483" s="37">
        <v>7000</v>
      </c>
      <c r="U1483" s="37">
        <v>1E-3</v>
      </c>
      <c r="V1483" s="37">
        <v>0.1</v>
      </c>
      <c r="W1483" s="37">
        <v>9</v>
      </c>
      <c r="X1483" s="37">
        <v>0.30851063829787234</v>
      </c>
      <c r="Y1483" s="37">
        <v>0</v>
      </c>
      <c r="Z1483" s="37">
        <f t="shared" si="115"/>
        <v>0.30851063829787234</v>
      </c>
      <c r="AA1483" s="42"/>
      <c r="AJ1483" s="15" t="s">
        <v>10493</v>
      </c>
      <c r="AK1483" s="43">
        <v>9000</v>
      </c>
      <c r="AL1483" s="43">
        <v>10</v>
      </c>
      <c r="AM1483" s="43">
        <v>2</v>
      </c>
      <c r="AN1483" s="43">
        <v>1</v>
      </c>
      <c r="AO1483" s="43">
        <v>9</v>
      </c>
      <c r="AP1483" s="43">
        <v>0.14893617021276595</v>
      </c>
      <c r="AQ1483" s="43">
        <v>1.5932023366967394E-3</v>
      </c>
      <c r="AR1483" s="43">
        <f t="shared" si="116"/>
        <v>0.15052937254946269</v>
      </c>
      <c r="AS1483" s="42"/>
      <c r="AT1483" s="15" t="s">
        <v>12290</v>
      </c>
      <c r="AU1483" s="37">
        <v>7000</v>
      </c>
      <c r="AV1483" s="37">
        <v>1E-3</v>
      </c>
      <c r="AW1483" s="37">
        <v>0.1</v>
      </c>
      <c r="AX1483" s="37">
        <v>9</v>
      </c>
      <c r="AY1483" s="37">
        <v>0.19148936170212766</v>
      </c>
      <c r="AZ1483" s="37">
        <v>6.0123667938429159E-2</v>
      </c>
      <c r="BA1483" s="37">
        <f t="shared" si="117"/>
        <v>0.25161302964055682</v>
      </c>
    </row>
    <row r="1484" spans="9:53" x14ac:dyDescent="0.2">
      <c r="I1484" s="15" t="s">
        <v>18388</v>
      </c>
      <c r="J1484" s="43">
        <v>9000</v>
      </c>
      <c r="K1484" s="43">
        <v>10</v>
      </c>
      <c r="L1484" s="43">
        <v>2</v>
      </c>
      <c r="M1484" s="43">
        <v>10</v>
      </c>
      <c r="N1484" s="43">
        <v>0</v>
      </c>
      <c r="O1484" s="43">
        <v>0.25531914893617019</v>
      </c>
      <c r="P1484" s="43">
        <v>0.12067352666043028</v>
      </c>
      <c r="Q1484" s="43">
        <f t="shared" si="114"/>
        <v>0.37599267559660049</v>
      </c>
      <c r="R1484" s="42"/>
      <c r="S1484" s="15" t="s">
        <v>3950</v>
      </c>
      <c r="T1484" s="37">
        <v>7000</v>
      </c>
      <c r="U1484" s="37">
        <v>1E-3</v>
      </c>
      <c r="V1484" s="37">
        <v>1</v>
      </c>
      <c r="W1484" s="37">
        <v>0</v>
      </c>
      <c r="X1484" s="37">
        <v>0.30851063829787234</v>
      </c>
      <c r="Y1484" s="37">
        <v>0</v>
      </c>
      <c r="Z1484" s="37">
        <f t="shared" si="115"/>
        <v>0.30851063829787234</v>
      </c>
      <c r="AA1484" s="42"/>
      <c r="AJ1484" s="15" t="s">
        <v>10494</v>
      </c>
      <c r="AK1484" s="43">
        <v>9000</v>
      </c>
      <c r="AL1484" s="43">
        <v>10</v>
      </c>
      <c r="AM1484" s="43">
        <v>2</v>
      </c>
      <c r="AN1484" s="43">
        <v>10</v>
      </c>
      <c r="AO1484" s="43">
        <v>0</v>
      </c>
      <c r="AP1484" s="43">
        <v>9.5744680851063829E-2</v>
      </c>
      <c r="AQ1484" s="43">
        <v>-5.8698820723466272E-2</v>
      </c>
      <c r="AR1484" s="43">
        <f t="shared" si="116"/>
        <v>3.7045860127597557E-2</v>
      </c>
      <c r="AS1484" s="42"/>
      <c r="AT1484" s="15" t="s">
        <v>12291</v>
      </c>
      <c r="AU1484" s="37">
        <v>7000</v>
      </c>
      <c r="AV1484" s="37">
        <v>1E-3</v>
      </c>
      <c r="AW1484" s="37">
        <v>1</v>
      </c>
      <c r="AX1484" s="37">
        <v>0</v>
      </c>
      <c r="AY1484" s="37">
        <v>0.18085106382978725</v>
      </c>
      <c r="AZ1484" s="37">
        <v>4.9132947976878644E-2</v>
      </c>
      <c r="BA1484" s="37">
        <f t="shared" si="117"/>
        <v>0.22998401180666589</v>
      </c>
    </row>
    <row r="1485" spans="9:53" x14ac:dyDescent="0.2">
      <c r="I1485" s="15" t="s">
        <v>18389</v>
      </c>
      <c r="J1485" s="43">
        <v>9000</v>
      </c>
      <c r="K1485" s="43">
        <v>10</v>
      </c>
      <c r="L1485" s="43">
        <v>2</v>
      </c>
      <c r="M1485" s="43">
        <v>10</v>
      </c>
      <c r="N1485" s="43">
        <v>1</v>
      </c>
      <c r="O1485" s="43">
        <v>0.25531914893617019</v>
      </c>
      <c r="P1485" s="43">
        <v>0.12184705725343652</v>
      </c>
      <c r="Q1485" s="43">
        <f t="shared" si="114"/>
        <v>0.37716620618960672</v>
      </c>
      <c r="R1485" s="42"/>
      <c r="S1485" s="15" t="s">
        <v>3951</v>
      </c>
      <c r="T1485" s="37">
        <v>7000</v>
      </c>
      <c r="U1485" s="37">
        <v>1E-3</v>
      </c>
      <c r="V1485" s="37">
        <v>1</v>
      </c>
      <c r="W1485" s="37">
        <v>1</v>
      </c>
      <c r="X1485" s="37">
        <v>0.30851063829787234</v>
      </c>
      <c r="Y1485" s="37">
        <v>0</v>
      </c>
      <c r="Z1485" s="37">
        <f t="shared" si="115"/>
        <v>0.30851063829787234</v>
      </c>
      <c r="AA1485" s="42"/>
      <c r="AJ1485" s="15" t="s">
        <v>10495</v>
      </c>
      <c r="AK1485" s="43">
        <v>9000</v>
      </c>
      <c r="AL1485" s="43">
        <v>10</v>
      </c>
      <c r="AM1485" s="43">
        <v>2</v>
      </c>
      <c r="AN1485" s="43">
        <v>10</v>
      </c>
      <c r="AO1485" s="43">
        <v>1</v>
      </c>
      <c r="AP1485" s="43">
        <v>0.11702127659574468</v>
      </c>
      <c r="AQ1485" s="43">
        <v>-1.9336294747844283E-2</v>
      </c>
      <c r="AR1485" s="43">
        <f t="shared" si="116"/>
        <v>9.7684981847900393E-2</v>
      </c>
      <c r="AS1485" s="42"/>
      <c r="AT1485" s="15" t="s">
        <v>12292</v>
      </c>
      <c r="AU1485" s="37">
        <v>7000</v>
      </c>
      <c r="AV1485" s="37">
        <v>1E-3</v>
      </c>
      <c r="AW1485" s="37">
        <v>1</v>
      </c>
      <c r="AX1485" s="37">
        <v>1</v>
      </c>
      <c r="AY1485" s="37">
        <v>0.11702127659574468</v>
      </c>
      <c r="AZ1485" s="37">
        <v>-2.8609096901779842E-2</v>
      </c>
      <c r="BA1485" s="37">
        <f t="shared" si="117"/>
        <v>8.8412179693964837E-2</v>
      </c>
    </row>
    <row r="1486" spans="9:53" x14ac:dyDescent="0.2">
      <c r="I1486" s="15" t="s">
        <v>18390</v>
      </c>
      <c r="J1486" s="43">
        <v>9000</v>
      </c>
      <c r="K1486" s="43">
        <v>10</v>
      </c>
      <c r="L1486" s="43">
        <v>2</v>
      </c>
      <c r="M1486" s="43">
        <v>10</v>
      </c>
      <c r="N1486" s="43">
        <v>2</v>
      </c>
      <c r="O1486" s="43">
        <v>0.25531914893617019</v>
      </c>
      <c r="P1486" s="43">
        <v>0.11878933976161778</v>
      </c>
      <c r="Q1486" s="43">
        <f t="shared" si="114"/>
        <v>0.37410848869778796</v>
      </c>
      <c r="R1486" s="42"/>
      <c r="S1486" s="15" t="s">
        <v>3952</v>
      </c>
      <c r="T1486" s="37">
        <v>7000</v>
      </c>
      <c r="U1486" s="37">
        <v>1E-3</v>
      </c>
      <c r="V1486" s="37">
        <v>1</v>
      </c>
      <c r="W1486" s="37">
        <v>2</v>
      </c>
      <c r="X1486" s="37">
        <v>0.30851063829787234</v>
      </c>
      <c r="Y1486" s="37">
        <v>0</v>
      </c>
      <c r="Z1486" s="37">
        <f t="shared" si="115"/>
        <v>0.30851063829787234</v>
      </c>
      <c r="AA1486" s="42"/>
      <c r="AJ1486" s="15" t="s">
        <v>10496</v>
      </c>
      <c r="AK1486" s="43">
        <v>9000</v>
      </c>
      <c r="AL1486" s="43">
        <v>10</v>
      </c>
      <c r="AM1486" s="43">
        <v>2</v>
      </c>
      <c r="AN1486" s="43">
        <v>10</v>
      </c>
      <c r="AO1486" s="43">
        <v>2</v>
      </c>
      <c r="AP1486" s="43">
        <v>0.1702127659574468</v>
      </c>
      <c r="AQ1486" s="43">
        <v>3.0158730158730145E-2</v>
      </c>
      <c r="AR1486" s="43">
        <f t="shared" si="116"/>
        <v>0.20037149611617694</v>
      </c>
      <c r="AS1486" s="42"/>
      <c r="AT1486" s="15" t="s">
        <v>12293</v>
      </c>
      <c r="AU1486" s="37">
        <v>7000</v>
      </c>
      <c r="AV1486" s="37">
        <v>1E-3</v>
      </c>
      <c r="AW1486" s="37">
        <v>1</v>
      </c>
      <c r="AX1486" s="37">
        <v>2</v>
      </c>
      <c r="AY1486" s="37">
        <v>0.13829787234042554</v>
      </c>
      <c r="AZ1486" s="37">
        <v>-3.955696202531658E-3</v>
      </c>
      <c r="BA1486" s="37">
        <f t="shared" si="117"/>
        <v>0.13434217613789387</v>
      </c>
    </row>
    <row r="1487" spans="9:53" x14ac:dyDescent="0.2">
      <c r="I1487" s="15" t="s">
        <v>18391</v>
      </c>
      <c r="J1487" s="43">
        <v>9000</v>
      </c>
      <c r="K1487" s="43">
        <v>10</v>
      </c>
      <c r="L1487" s="43">
        <v>2</v>
      </c>
      <c r="M1487" s="43">
        <v>10</v>
      </c>
      <c r="N1487" s="43">
        <v>3</v>
      </c>
      <c r="O1487" s="43">
        <v>0.26595744680851063</v>
      </c>
      <c r="P1487" s="43">
        <v>0.13311948676824381</v>
      </c>
      <c r="Q1487" s="43">
        <f t="shared" si="114"/>
        <v>0.39907693357675444</v>
      </c>
      <c r="R1487" s="42"/>
      <c r="S1487" s="15" t="s">
        <v>3953</v>
      </c>
      <c r="T1487" s="37">
        <v>7000</v>
      </c>
      <c r="U1487" s="37">
        <v>1E-3</v>
      </c>
      <c r="V1487" s="37">
        <v>1</v>
      </c>
      <c r="W1487" s="37">
        <v>3</v>
      </c>
      <c r="X1487" s="37">
        <v>0.30851063829787234</v>
      </c>
      <c r="Y1487" s="37">
        <v>0</v>
      </c>
      <c r="Z1487" s="37">
        <f t="shared" si="115"/>
        <v>0.30851063829787234</v>
      </c>
      <c r="AA1487" s="42"/>
      <c r="AJ1487" s="15" t="s">
        <v>10497</v>
      </c>
      <c r="AK1487" s="43">
        <v>9000</v>
      </c>
      <c r="AL1487" s="43">
        <v>10</v>
      </c>
      <c r="AM1487" s="43">
        <v>2</v>
      </c>
      <c r="AN1487" s="43">
        <v>10</v>
      </c>
      <c r="AO1487" s="43">
        <v>3</v>
      </c>
      <c r="AP1487" s="43">
        <v>0.10638297872340426</v>
      </c>
      <c r="AQ1487" s="43">
        <v>-5.5614973262032061E-2</v>
      </c>
      <c r="AR1487" s="43">
        <f t="shared" si="116"/>
        <v>5.0768005461372195E-2</v>
      </c>
      <c r="AS1487" s="42"/>
      <c r="AT1487" s="15" t="s">
        <v>12294</v>
      </c>
      <c r="AU1487" s="37">
        <v>7000</v>
      </c>
      <c r="AV1487" s="37">
        <v>1E-3</v>
      </c>
      <c r="AW1487" s="37">
        <v>1</v>
      </c>
      <c r="AX1487" s="37">
        <v>3</v>
      </c>
      <c r="AY1487" s="37">
        <v>0.15957446808510639</v>
      </c>
      <c r="AZ1487" s="37">
        <v>3.9575788929125721E-2</v>
      </c>
      <c r="BA1487" s="37">
        <f t="shared" si="117"/>
        <v>0.19915025701423211</v>
      </c>
    </row>
    <row r="1488" spans="9:53" x14ac:dyDescent="0.2">
      <c r="I1488" s="15" t="s">
        <v>18392</v>
      </c>
      <c r="J1488" s="43">
        <v>9000</v>
      </c>
      <c r="K1488" s="43">
        <v>10</v>
      </c>
      <c r="L1488" s="43">
        <v>2</v>
      </c>
      <c r="M1488" s="43">
        <v>10</v>
      </c>
      <c r="N1488" s="43">
        <v>4</v>
      </c>
      <c r="O1488" s="43">
        <v>0.26595744680851063</v>
      </c>
      <c r="P1488" s="43">
        <v>0.13184312675679291</v>
      </c>
      <c r="Q1488" s="43">
        <f t="shared" si="114"/>
        <v>0.39780057356530352</v>
      </c>
      <c r="R1488" s="42"/>
      <c r="S1488" s="15" t="s">
        <v>3954</v>
      </c>
      <c r="T1488" s="37">
        <v>7000</v>
      </c>
      <c r="U1488" s="37">
        <v>1E-3</v>
      </c>
      <c r="V1488" s="37">
        <v>1</v>
      </c>
      <c r="W1488" s="37">
        <v>4</v>
      </c>
      <c r="X1488" s="37">
        <v>0.30851063829787234</v>
      </c>
      <c r="Y1488" s="37">
        <v>0</v>
      </c>
      <c r="Z1488" s="37">
        <f t="shared" si="115"/>
        <v>0.30851063829787234</v>
      </c>
      <c r="AA1488" s="42"/>
      <c r="AJ1488" s="15" t="s">
        <v>10498</v>
      </c>
      <c r="AK1488" s="43">
        <v>9000</v>
      </c>
      <c r="AL1488" s="43">
        <v>10</v>
      </c>
      <c r="AM1488" s="43">
        <v>2</v>
      </c>
      <c r="AN1488" s="43">
        <v>10</v>
      </c>
      <c r="AO1488" s="43">
        <v>4</v>
      </c>
      <c r="AP1488" s="43">
        <v>0.15957446808510639</v>
      </c>
      <c r="AQ1488" s="43">
        <v>2.1478455659507192E-2</v>
      </c>
      <c r="AR1488" s="43">
        <f t="shared" si="116"/>
        <v>0.18105292374461357</v>
      </c>
      <c r="AS1488" s="42"/>
      <c r="AT1488" s="15" t="s">
        <v>12295</v>
      </c>
      <c r="AU1488" s="37">
        <v>7000</v>
      </c>
      <c r="AV1488" s="37">
        <v>1E-3</v>
      </c>
      <c r="AW1488" s="37">
        <v>1</v>
      </c>
      <c r="AX1488" s="37">
        <v>4</v>
      </c>
      <c r="AY1488" s="37">
        <v>0.19148936170212766</v>
      </c>
      <c r="AZ1488" s="37">
        <v>5.0378838229429734E-2</v>
      </c>
      <c r="BA1488" s="37">
        <f t="shared" si="117"/>
        <v>0.24186819993155739</v>
      </c>
    </row>
    <row r="1489" spans="9:53" x14ac:dyDescent="0.2">
      <c r="I1489" s="15" t="s">
        <v>18393</v>
      </c>
      <c r="J1489" s="43">
        <v>9000</v>
      </c>
      <c r="K1489" s="43">
        <v>10</v>
      </c>
      <c r="L1489" s="43">
        <v>2</v>
      </c>
      <c r="M1489" s="43">
        <v>10</v>
      </c>
      <c r="N1489" s="43">
        <v>5</v>
      </c>
      <c r="O1489" s="43">
        <v>0.24468085106382978</v>
      </c>
      <c r="P1489" s="43">
        <v>0.10739601444429588</v>
      </c>
      <c r="Q1489" s="43">
        <f t="shared" si="114"/>
        <v>0.35207686550812567</v>
      </c>
      <c r="R1489" s="42"/>
      <c r="S1489" s="15" t="s">
        <v>3955</v>
      </c>
      <c r="T1489" s="37">
        <v>7000</v>
      </c>
      <c r="U1489" s="37">
        <v>1E-3</v>
      </c>
      <c r="V1489" s="37">
        <v>1</v>
      </c>
      <c r="W1489" s="37">
        <v>5</v>
      </c>
      <c r="X1489" s="37">
        <v>0.30851063829787234</v>
      </c>
      <c r="Y1489" s="37">
        <v>0</v>
      </c>
      <c r="Z1489" s="37">
        <f t="shared" si="115"/>
        <v>0.30851063829787234</v>
      </c>
      <c r="AA1489" s="42"/>
      <c r="AJ1489" s="15" t="s">
        <v>10499</v>
      </c>
      <c r="AK1489" s="43">
        <v>9000</v>
      </c>
      <c r="AL1489" s="43">
        <v>10</v>
      </c>
      <c r="AM1489" s="43">
        <v>2</v>
      </c>
      <c r="AN1489" s="43">
        <v>10</v>
      </c>
      <c r="AO1489" s="43">
        <v>5</v>
      </c>
      <c r="AP1489" s="43">
        <v>0.1702127659574468</v>
      </c>
      <c r="AQ1489" s="43">
        <v>5.2223371251292665E-2</v>
      </c>
      <c r="AR1489" s="43">
        <f t="shared" si="116"/>
        <v>0.22243613720873948</v>
      </c>
      <c r="AS1489" s="42"/>
      <c r="AT1489" s="15" t="s">
        <v>12296</v>
      </c>
      <c r="AU1489" s="37">
        <v>7000</v>
      </c>
      <c r="AV1489" s="37">
        <v>1E-3</v>
      </c>
      <c r="AW1489" s="37">
        <v>1</v>
      </c>
      <c r="AX1489" s="37">
        <v>5</v>
      </c>
      <c r="AY1489" s="37">
        <v>0.14893617021276595</v>
      </c>
      <c r="AZ1489" s="37">
        <v>1.7763845350052255E-2</v>
      </c>
      <c r="BA1489" s="37">
        <f t="shared" si="117"/>
        <v>0.16670001556281822</v>
      </c>
    </row>
    <row r="1490" spans="9:53" x14ac:dyDescent="0.2">
      <c r="I1490" s="15" t="s">
        <v>18394</v>
      </c>
      <c r="J1490" s="43">
        <v>9000</v>
      </c>
      <c r="K1490" s="43">
        <v>10</v>
      </c>
      <c r="L1490" s="43">
        <v>2</v>
      </c>
      <c r="M1490" s="43">
        <v>10</v>
      </c>
      <c r="N1490" s="43">
        <v>6</v>
      </c>
      <c r="O1490" s="43">
        <v>0.24468085106382978</v>
      </c>
      <c r="P1490" s="43">
        <v>0.11084465760724752</v>
      </c>
      <c r="Q1490" s="43">
        <f t="shared" si="114"/>
        <v>0.35552550867107729</v>
      </c>
      <c r="R1490" s="42"/>
      <c r="S1490" s="15" t="s">
        <v>3956</v>
      </c>
      <c r="T1490" s="37">
        <v>7000</v>
      </c>
      <c r="U1490" s="37">
        <v>1E-3</v>
      </c>
      <c r="V1490" s="37">
        <v>1</v>
      </c>
      <c r="W1490" s="37">
        <v>6</v>
      </c>
      <c r="X1490" s="37">
        <v>0.30851063829787234</v>
      </c>
      <c r="Y1490" s="37">
        <v>0</v>
      </c>
      <c r="Z1490" s="37">
        <f t="shared" si="115"/>
        <v>0.30851063829787234</v>
      </c>
      <c r="AA1490" s="42"/>
      <c r="AJ1490" s="15" t="s">
        <v>10500</v>
      </c>
      <c r="AK1490" s="43">
        <v>9000</v>
      </c>
      <c r="AL1490" s="43">
        <v>10</v>
      </c>
      <c r="AM1490" s="43">
        <v>2</v>
      </c>
      <c r="AN1490" s="43">
        <v>10</v>
      </c>
      <c r="AO1490" s="43">
        <v>6</v>
      </c>
      <c r="AP1490" s="43">
        <v>0.1702127659574468</v>
      </c>
      <c r="AQ1490" s="43">
        <v>4.2694868781825296E-2</v>
      </c>
      <c r="AR1490" s="43">
        <f t="shared" si="116"/>
        <v>0.2129076347392721</v>
      </c>
      <c r="AS1490" s="42"/>
      <c r="AT1490" s="15" t="s">
        <v>12297</v>
      </c>
      <c r="AU1490" s="37">
        <v>7000</v>
      </c>
      <c r="AV1490" s="37">
        <v>1E-3</v>
      </c>
      <c r="AW1490" s="37">
        <v>1</v>
      </c>
      <c r="AX1490" s="37">
        <v>6</v>
      </c>
      <c r="AY1490" s="37">
        <v>9.5744680851063829E-2</v>
      </c>
      <c r="AZ1490" s="37">
        <v>-5.7577763070814025E-2</v>
      </c>
      <c r="BA1490" s="37">
        <f t="shared" si="117"/>
        <v>3.8166917780249804E-2</v>
      </c>
    </row>
    <row r="1491" spans="9:53" x14ac:dyDescent="0.2">
      <c r="I1491" s="15" t="s">
        <v>18395</v>
      </c>
      <c r="J1491" s="43">
        <v>9000</v>
      </c>
      <c r="K1491" s="43">
        <v>10</v>
      </c>
      <c r="L1491" s="43">
        <v>2</v>
      </c>
      <c r="M1491" s="43">
        <v>10</v>
      </c>
      <c r="N1491" s="43">
        <v>7</v>
      </c>
      <c r="O1491" s="43">
        <v>0.27659574468085107</v>
      </c>
      <c r="P1491" s="43">
        <v>0.14235878169864488</v>
      </c>
      <c r="Q1491" s="43">
        <f t="shared" si="114"/>
        <v>0.41895452637949593</v>
      </c>
      <c r="R1491" s="42"/>
      <c r="S1491" s="15" t="s">
        <v>3957</v>
      </c>
      <c r="T1491" s="37">
        <v>7000</v>
      </c>
      <c r="U1491" s="37">
        <v>1E-3</v>
      </c>
      <c r="V1491" s="37">
        <v>1</v>
      </c>
      <c r="W1491" s="37">
        <v>7</v>
      </c>
      <c r="X1491" s="37">
        <v>0.30851063829787234</v>
      </c>
      <c r="Y1491" s="37">
        <v>0</v>
      </c>
      <c r="Z1491" s="37">
        <f t="shared" si="115"/>
        <v>0.30851063829787234</v>
      </c>
      <c r="AA1491" s="42"/>
      <c r="AJ1491" s="15" t="s">
        <v>10501</v>
      </c>
      <c r="AK1491" s="43">
        <v>9000</v>
      </c>
      <c r="AL1491" s="43">
        <v>10</v>
      </c>
      <c r="AM1491" s="43">
        <v>2</v>
      </c>
      <c r="AN1491" s="43">
        <v>10</v>
      </c>
      <c r="AO1491" s="43">
        <v>7</v>
      </c>
      <c r="AP1491" s="43">
        <v>8.5106382978723402E-2</v>
      </c>
      <c r="AQ1491" s="43">
        <v>-7.4000265710110313E-2</v>
      </c>
      <c r="AR1491" s="43">
        <f t="shared" si="116"/>
        <v>1.1106117268613089E-2</v>
      </c>
      <c r="AS1491" s="42"/>
      <c r="AT1491" s="15" t="s">
        <v>12298</v>
      </c>
      <c r="AU1491" s="37">
        <v>7000</v>
      </c>
      <c r="AV1491" s="37">
        <v>1E-3</v>
      </c>
      <c r="AW1491" s="37">
        <v>1</v>
      </c>
      <c r="AX1491" s="37">
        <v>7</v>
      </c>
      <c r="AY1491" s="37">
        <v>0.13829787234042554</v>
      </c>
      <c r="AZ1491" s="37">
        <v>-1.1692798299229335E-2</v>
      </c>
      <c r="BA1491" s="37">
        <f t="shared" si="117"/>
        <v>0.1266050740411962</v>
      </c>
    </row>
    <row r="1492" spans="9:53" x14ac:dyDescent="0.2">
      <c r="I1492" s="15" t="s">
        <v>18396</v>
      </c>
      <c r="J1492" s="43">
        <v>9000</v>
      </c>
      <c r="K1492" s="43">
        <v>10</v>
      </c>
      <c r="L1492" s="43">
        <v>2</v>
      </c>
      <c r="M1492" s="43">
        <v>10</v>
      </c>
      <c r="N1492" s="43">
        <v>8</v>
      </c>
      <c r="O1492" s="43">
        <v>0.26595744680851063</v>
      </c>
      <c r="P1492" s="43">
        <v>0.13184312675679291</v>
      </c>
      <c r="Q1492" s="43">
        <f t="shared" si="114"/>
        <v>0.39780057356530352</v>
      </c>
      <c r="R1492" s="42"/>
      <c r="S1492" s="15" t="s">
        <v>3958</v>
      </c>
      <c r="T1492" s="37">
        <v>7000</v>
      </c>
      <c r="U1492" s="37">
        <v>1E-3</v>
      </c>
      <c r="V1492" s="37">
        <v>1</v>
      </c>
      <c r="W1492" s="37">
        <v>8</v>
      </c>
      <c r="X1492" s="37">
        <v>0.30851063829787234</v>
      </c>
      <c r="Y1492" s="37">
        <v>0</v>
      </c>
      <c r="Z1492" s="37">
        <f t="shared" si="115"/>
        <v>0.30851063829787234</v>
      </c>
      <c r="AA1492" s="42"/>
      <c r="AJ1492" s="15" t="s">
        <v>10502</v>
      </c>
      <c r="AK1492" s="43">
        <v>9000</v>
      </c>
      <c r="AL1492" s="43">
        <v>10</v>
      </c>
      <c r="AM1492" s="43">
        <v>2</v>
      </c>
      <c r="AN1492" s="43">
        <v>10</v>
      </c>
      <c r="AO1492" s="43">
        <v>8</v>
      </c>
      <c r="AP1492" s="43">
        <v>0.19148936170212766</v>
      </c>
      <c r="AQ1492" s="43">
        <v>2.710064006536839E-2</v>
      </c>
      <c r="AR1492" s="43">
        <f t="shared" si="116"/>
        <v>0.21859000176749604</v>
      </c>
      <c r="AS1492" s="42"/>
      <c r="AT1492" s="15" t="s">
        <v>12299</v>
      </c>
      <c r="AU1492" s="37">
        <v>7000</v>
      </c>
      <c r="AV1492" s="37">
        <v>1E-3</v>
      </c>
      <c r="AW1492" s="37">
        <v>1</v>
      </c>
      <c r="AX1492" s="37">
        <v>8</v>
      </c>
      <c r="AY1492" s="37">
        <v>0.18085106382978725</v>
      </c>
      <c r="AZ1492" s="37">
        <v>3.7499999999999992E-2</v>
      </c>
      <c r="BA1492" s="37">
        <f t="shared" si="117"/>
        <v>0.21835106382978725</v>
      </c>
    </row>
    <row r="1493" spans="9:53" x14ac:dyDescent="0.2">
      <c r="I1493" s="15" t="s">
        <v>18397</v>
      </c>
      <c r="J1493" s="43">
        <v>9000</v>
      </c>
      <c r="K1493" s="43">
        <v>10</v>
      </c>
      <c r="L1493" s="43">
        <v>2</v>
      </c>
      <c r="M1493" s="43">
        <v>10</v>
      </c>
      <c r="N1493" s="43">
        <v>9</v>
      </c>
      <c r="O1493" s="43">
        <v>0.25531914893617019</v>
      </c>
      <c r="P1493" s="43">
        <v>0.12149532710280371</v>
      </c>
      <c r="Q1493" s="43">
        <f t="shared" si="114"/>
        <v>0.37681447603897389</v>
      </c>
      <c r="R1493" s="42"/>
      <c r="S1493" s="15" t="s">
        <v>3959</v>
      </c>
      <c r="T1493" s="37">
        <v>7000</v>
      </c>
      <c r="U1493" s="37">
        <v>1E-3</v>
      </c>
      <c r="V1493" s="37">
        <v>1</v>
      </c>
      <c r="W1493" s="37">
        <v>9</v>
      </c>
      <c r="X1493" s="37">
        <v>0.30851063829787234</v>
      </c>
      <c r="Y1493" s="37">
        <v>0</v>
      </c>
      <c r="Z1493" s="37">
        <f t="shared" si="115"/>
        <v>0.30851063829787234</v>
      </c>
      <c r="AA1493" s="42"/>
      <c r="AJ1493" s="15" t="s">
        <v>10503</v>
      </c>
      <c r="AK1493" s="43">
        <v>9000</v>
      </c>
      <c r="AL1493" s="43">
        <v>10</v>
      </c>
      <c r="AM1493" s="43">
        <v>2</v>
      </c>
      <c r="AN1493" s="43">
        <v>10</v>
      </c>
      <c r="AO1493" s="43">
        <v>9</v>
      </c>
      <c r="AP1493" s="43">
        <v>0.14893617021276595</v>
      </c>
      <c r="AQ1493" s="43">
        <v>-1.5667206915181017E-2</v>
      </c>
      <c r="AR1493" s="43">
        <f t="shared" si="116"/>
        <v>0.13326896329758492</v>
      </c>
      <c r="AS1493" s="42"/>
      <c r="AT1493" s="15" t="s">
        <v>12300</v>
      </c>
      <c r="AU1493" s="37">
        <v>7000</v>
      </c>
      <c r="AV1493" s="37">
        <v>1E-3</v>
      </c>
      <c r="AW1493" s="37">
        <v>1</v>
      </c>
      <c r="AX1493" s="37">
        <v>9</v>
      </c>
      <c r="AY1493" s="37">
        <v>0.11702127659574468</v>
      </c>
      <c r="AZ1493" s="37">
        <v>-2.671404132122647E-2</v>
      </c>
      <c r="BA1493" s="37">
        <f t="shared" si="117"/>
        <v>9.0307235274518213E-2</v>
      </c>
    </row>
    <row r="1494" spans="9:53" x14ac:dyDescent="0.2">
      <c r="I1494" s="15" t="s">
        <v>18398</v>
      </c>
      <c r="J1494" s="43">
        <v>9000</v>
      </c>
      <c r="K1494" s="43">
        <v>10</v>
      </c>
      <c r="L1494" s="43">
        <v>2</v>
      </c>
      <c r="M1494" s="43">
        <v>100</v>
      </c>
      <c r="N1494" s="43">
        <v>0</v>
      </c>
      <c r="O1494" s="43">
        <v>0.27659574468085107</v>
      </c>
      <c r="P1494" s="43">
        <v>0.14396678719700012</v>
      </c>
      <c r="Q1494" s="43">
        <f t="shared" si="114"/>
        <v>0.4205625318778512</v>
      </c>
      <c r="R1494" s="42"/>
      <c r="S1494" s="15" t="s">
        <v>3960</v>
      </c>
      <c r="T1494" s="37">
        <v>7000</v>
      </c>
      <c r="U1494" s="37">
        <v>1E-3</v>
      </c>
      <c r="V1494" s="37">
        <v>10</v>
      </c>
      <c r="W1494" s="37">
        <v>0</v>
      </c>
      <c r="X1494" s="37">
        <v>0.30851063829787234</v>
      </c>
      <c r="Y1494" s="37">
        <v>0</v>
      </c>
      <c r="Z1494" s="37">
        <f t="shared" si="115"/>
        <v>0.30851063829787234</v>
      </c>
      <c r="AA1494" s="42"/>
      <c r="AJ1494" s="15" t="s">
        <v>10504</v>
      </c>
      <c r="AK1494" s="43">
        <v>9000</v>
      </c>
      <c r="AL1494" s="43">
        <v>10</v>
      </c>
      <c r="AM1494" s="43">
        <v>2</v>
      </c>
      <c r="AN1494" s="43">
        <v>100</v>
      </c>
      <c r="AO1494" s="43">
        <v>0</v>
      </c>
      <c r="AP1494" s="43">
        <v>0.11702127659574468</v>
      </c>
      <c r="AQ1494" s="43">
        <v>-1.4118855089205568E-3</v>
      </c>
      <c r="AR1494" s="43">
        <f t="shared" si="116"/>
        <v>0.11560939108682412</v>
      </c>
      <c r="AS1494" s="42"/>
      <c r="AT1494" s="15" t="s">
        <v>12301</v>
      </c>
      <c r="AU1494" s="37">
        <v>7000</v>
      </c>
      <c r="AV1494" s="37">
        <v>1E-3</v>
      </c>
      <c r="AW1494" s="37">
        <v>10</v>
      </c>
      <c r="AX1494" s="37">
        <v>0</v>
      </c>
      <c r="AY1494" s="37">
        <v>0.1276595744680851</v>
      </c>
      <c r="AZ1494" s="37">
        <v>-6.923579359895524E-3</v>
      </c>
      <c r="BA1494" s="37">
        <f t="shared" si="117"/>
        <v>0.12073599510818957</v>
      </c>
    </row>
    <row r="1495" spans="9:53" x14ac:dyDescent="0.2">
      <c r="I1495" s="15" t="s">
        <v>18399</v>
      </c>
      <c r="J1495" s="43">
        <v>9000</v>
      </c>
      <c r="K1495" s="43">
        <v>10</v>
      </c>
      <c r="L1495" s="43">
        <v>2</v>
      </c>
      <c r="M1495" s="43">
        <v>100</v>
      </c>
      <c r="N1495" s="43">
        <v>1</v>
      </c>
      <c r="O1495" s="43">
        <v>0.25531914893617019</v>
      </c>
      <c r="P1495" s="43">
        <v>0.1205560010692328</v>
      </c>
      <c r="Q1495" s="43">
        <f t="shared" si="114"/>
        <v>0.375875150005403</v>
      </c>
      <c r="R1495" s="42"/>
      <c r="S1495" s="15" t="s">
        <v>3961</v>
      </c>
      <c r="T1495" s="37">
        <v>7000</v>
      </c>
      <c r="U1495" s="37">
        <v>1E-3</v>
      </c>
      <c r="V1495" s="37">
        <v>10</v>
      </c>
      <c r="W1495" s="37">
        <v>1</v>
      </c>
      <c r="X1495" s="37">
        <v>0.30851063829787234</v>
      </c>
      <c r="Y1495" s="37">
        <v>0</v>
      </c>
      <c r="Z1495" s="37">
        <f t="shared" si="115"/>
        <v>0.30851063829787234</v>
      </c>
      <c r="AA1495" s="42"/>
      <c r="AJ1495" s="15" t="s">
        <v>10505</v>
      </c>
      <c r="AK1495" s="43">
        <v>9000</v>
      </c>
      <c r="AL1495" s="43">
        <v>10</v>
      </c>
      <c r="AM1495" s="43">
        <v>2</v>
      </c>
      <c r="AN1495" s="43">
        <v>100</v>
      </c>
      <c r="AO1495" s="43">
        <v>1</v>
      </c>
      <c r="AP1495" s="43">
        <v>0.13829787234042554</v>
      </c>
      <c r="AQ1495" s="43">
        <v>-9.0113967664988276E-3</v>
      </c>
      <c r="AR1495" s="43">
        <f t="shared" si="116"/>
        <v>0.1292864755739267</v>
      </c>
      <c r="AS1495" s="42"/>
      <c r="AT1495" s="15" t="s">
        <v>12302</v>
      </c>
      <c r="AU1495" s="37">
        <v>7000</v>
      </c>
      <c r="AV1495" s="37">
        <v>1E-3</v>
      </c>
      <c r="AW1495" s="37">
        <v>10</v>
      </c>
      <c r="AX1495" s="37">
        <v>1</v>
      </c>
      <c r="AY1495" s="37">
        <v>0.18085106382978725</v>
      </c>
      <c r="AZ1495" s="37">
        <v>3.8778220451527221E-2</v>
      </c>
      <c r="BA1495" s="37">
        <f t="shared" si="117"/>
        <v>0.21962928428131445</v>
      </c>
    </row>
    <row r="1496" spans="9:53" x14ac:dyDescent="0.2">
      <c r="I1496" s="15" t="s">
        <v>18400</v>
      </c>
      <c r="J1496" s="43">
        <v>9000</v>
      </c>
      <c r="K1496" s="43">
        <v>10</v>
      </c>
      <c r="L1496" s="43">
        <v>2</v>
      </c>
      <c r="M1496" s="43">
        <v>100</v>
      </c>
      <c r="N1496" s="43">
        <v>2</v>
      </c>
      <c r="O1496" s="43">
        <v>0.25531914893617019</v>
      </c>
      <c r="P1496" s="43">
        <v>0.12055600106923284</v>
      </c>
      <c r="Q1496" s="43">
        <f t="shared" si="114"/>
        <v>0.37587515000540306</v>
      </c>
      <c r="R1496" s="42"/>
      <c r="S1496" s="15" t="s">
        <v>3962</v>
      </c>
      <c r="T1496" s="37">
        <v>7000</v>
      </c>
      <c r="U1496" s="37">
        <v>1E-3</v>
      </c>
      <c r="V1496" s="37">
        <v>10</v>
      </c>
      <c r="W1496" s="37">
        <v>2</v>
      </c>
      <c r="X1496" s="37">
        <v>0.30851063829787234</v>
      </c>
      <c r="Y1496" s="37">
        <v>0</v>
      </c>
      <c r="Z1496" s="37">
        <f t="shared" si="115"/>
        <v>0.30851063829787234</v>
      </c>
      <c r="AA1496" s="42"/>
      <c r="AJ1496" s="15" t="s">
        <v>10506</v>
      </c>
      <c r="AK1496" s="43">
        <v>9000</v>
      </c>
      <c r="AL1496" s="43">
        <v>10</v>
      </c>
      <c r="AM1496" s="43">
        <v>2</v>
      </c>
      <c r="AN1496" s="43">
        <v>100</v>
      </c>
      <c r="AO1496" s="43">
        <v>2</v>
      </c>
      <c r="AP1496" s="43">
        <v>0.1276595744680851</v>
      </c>
      <c r="AQ1496" s="43">
        <v>-1.5412989065999213E-2</v>
      </c>
      <c r="AR1496" s="43">
        <f t="shared" si="116"/>
        <v>0.11224658540208589</v>
      </c>
      <c r="AS1496" s="42"/>
      <c r="AT1496" s="15" t="s">
        <v>12303</v>
      </c>
      <c r="AU1496" s="37">
        <v>7000</v>
      </c>
      <c r="AV1496" s="37">
        <v>1E-3</v>
      </c>
      <c r="AW1496" s="37">
        <v>10</v>
      </c>
      <c r="AX1496" s="37">
        <v>2</v>
      </c>
      <c r="AY1496" s="37">
        <v>0.14893617021276595</v>
      </c>
      <c r="AZ1496" s="37">
        <v>-8.8543064126643551E-3</v>
      </c>
      <c r="BA1496" s="37">
        <f t="shared" si="117"/>
        <v>0.1400818638001016</v>
      </c>
    </row>
    <row r="1497" spans="9:53" x14ac:dyDescent="0.2">
      <c r="I1497" s="15" t="s">
        <v>18401</v>
      </c>
      <c r="J1497" s="43">
        <v>9000</v>
      </c>
      <c r="K1497" s="43">
        <v>10</v>
      </c>
      <c r="L1497" s="43">
        <v>2</v>
      </c>
      <c r="M1497" s="43">
        <v>100</v>
      </c>
      <c r="N1497" s="43">
        <v>3</v>
      </c>
      <c r="O1497" s="43">
        <v>0.24468085106382978</v>
      </c>
      <c r="P1497" s="43">
        <v>0.10811171989843649</v>
      </c>
      <c r="Q1497" s="43">
        <f t="shared" si="114"/>
        <v>0.35279257096226624</v>
      </c>
      <c r="R1497" s="42"/>
      <c r="S1497" s="15" t="s">
        <v>3963</v>
      </c>
      <c r="T1497" s="37">
        <v>7000</v>
      </c>
      <c r="U1497" s="37">
        <v>1E-3</v>
      </c>
      <c r="V1497" s="37">
        <v>10</v>
      </c>
      <c r="W1497" s="37">
        <v>3</v>
      </c>
      <c r="X1497" s="37">
        <v>0.30851063829787234</v>
      </c>
      <c r="Y1497" s="37">
        <v>0</v>
      </c>
      <c r="Z1497" s="37">
        <f t="shared" si="115"/>
        <v>0.30851063829787234</v>
      </c>
      <c r="AA1497" s="42"/>
      <c r="AJ1497" s="15" t="s">
        <v>10507</v>
      </c>
      <c r="AK1497" s="43">
        <v>9000</v>
      </c>
      <c r="AL1497" s="43">
        <v>10</v>
      </c>
      <c r="AM1497" s="43">
        <v>2</v>
      </c>
      <c r="AN1497" s="43">
        <v>100</v>
      </c>
      <c r="AO1497" s="43">
        <v>3</v>
      </c>
      <c r="AP1497" s="43">
        <v>0.15957446808510639</v>
      </c>
      <c r="AQ1497" s="43">
        <v>2.7883230789370331E-2</v>
      </c>
      <c r="AR1497" s="43">
        <f t="shared" si="116"/>
        <v>0.18745769887447672</v>
      </c>
      <c r="AS1497" s="42"/>
      <c r="AT1497" s="15" t="s">
        <v>12304</v>
      </c>
      <c r="AU1497" s="37">
        <v>7000</v>
      </c>
      <c r="AV1497" s="37">
        <v>1E-3</v>
      </c>
      <c r="AW1497" s="37">
        <v>10</v>
      </c>
      <c r="AX1497" s="37">
        <v>3</v>
      </c>
      <c r="AY1497" s="37">
        <v>0.13829787234042554</v>
      </c>
      <c r="AZ1497" s="37">
        <v>1.3986013986013991E-2</v>
      </c>
      <c r="BA1497" s="37">
        <f t="shared" si="117"/>
        <v>0.15228388632643952</v>
      </c>
    </row>
    <row r="1498" spans="9:53" x14ac:dyDescent="0.2">
      <c r="I1498" s="15" t="s">
        <v>18402</v>
      </c>
      <c r="J1498" s="43">
        <v>9000</v>
      </c>
      <c r="K1498" s="43">
        <v>10</v>
      </c>
      <c r="L1498" s="43">
        <v>2</v>
      </c>
      <c r="M1498" s="43">
        <v>100</v>
      </c>
      <c r="N1498" s="43">
        <v>4</v>
      </c>
      <c r="O1498" s="43">
        <v>0.24468085106382978</v>
      </c>
      <c r="P1498" s="43">
        <v>0.10918312867058194</v>
      </c>
      <c r="Q1498" s="43">
        <f t="shared" si="114"/>
        <v>0.35386397973441175</v>
      </c>
      <c r="R1498" s="42"/>
      <c r="S1498" s="15" t="s">
        <v>3964</v>
      </c>
      <c r="T1498" s="37">
        <v>7000</v>
      </c>
      <c r="U1498" s="37">
        <v>1E-3</v>
      </c>
      <c r="V1498" s="37">
        <v>10</v>
      </c>
      <c r="W1498" s="37">
        <v>4</v>
      </c>
      <c r="X1498" s="37">
        <v>0.30851063829787234</v>
      </c>
      <c r="Y1498" s="37">
        <v>0</v>
      </c>
      <c r="Z1498" s="37">
        <f t="shared" si="115"/>
        <v>0.30851063829787234</v>
      </c>
      <c r="AA1498" s="42"/>
      <c r="AJ1498" s="15" t="s">
        <v>10508</v>
      </c>
      <c r="AK1498" s="43">
        <v>9000</v>
      </c>
      <c r="AL1498" s="43">
        <v>10</v>
      </c>
      <c r="AM1498" s="43">
        <v>2</v>
      </c>
      <c r="AN1498" s="43">
        <v>100</v>
      </c>
      <c r="AO1498" s="43">
        <v>4</v>
      </c>
      <c r="AP1498" s="43">
        <v>0.13829787234042554</v>
      </c>
      <c r="AQ1498" s="43">
        <v>-1.3308490817141343E-2</v>
      </c>
      <c r="AR1498" s="43">
        <f t="shared" si="116"/>
        <v>0.12498938152328419</v>
      </c>
      <c r="AS1498" s="42"/>
      <c r="AT1498" s="15" t="s">
        <v>12305</v>
      </c>
      <c r="AU1498" s="37">
        <v>7000</v>
      </c>
      <c r="AV1498" s="37">
        <v>1E-3</v>
      </c>
      <c r="AW1498" s="37">
        <v>10</v>
      </c>
      <c r="AX1498" s="37">
        <v>4</v>
      </c>
      <c r="AY1498" s="37">
        <v>9.5744680851063829E-2</v>
      </c>
      <c r="AZ1498" s="37">
        <v>-4.8143775416502665E-2</v>
      </c>
      <c r="BA1498" s="37">
        <f t="shared" si="117"/>
        <v>4.7600905434561164E-2</v>
      </c>
    </row>
    <row r="1499" spans="9:53" x14ac:dyDescent="0.2">
      <c r="I1499" s="15" t="s">
        <v>18403</v>
      </c>
      <c r="J1499" s="43">
        <v>9000</v>
      </c>
      <c r="K1499" s="43">
        <v>10</v>
      </c>
      <c r="L1499" s="43">
        <v>2</v>
      </c>
      <c r="M1499" s="43">
        <v>100</v>
      </c>
      <c r="N1499" s="43">
        <v>5</v>
      </c>
      <c r="O1499" s="43">
        <v>0.25531914893617019</v>
      </c>
      <c r="P1499" s="43">
        <v>0.12090848363393449</v>
      </c>
      <c r="Q1499" s="43">
        <f t="shared" si="114"/>
        <v>0.37622763257010466</v>
      </c>
      <c r="R1499" s="42"/>
      <c r="S1499" s="15" t="s">
        <v>3965</v>
      </c>
      <c r="T1499" s="37">
        <v>7000</v>
      </c>
      <c r="U1499" s="37">
        <v>1E-3</v>
      </c>
      <c r="V1499" s="37">
        <v>10</v>
      </c>
      <c r="W1499" s="37">
        <v>5</v>
      </c>
      <c r="X1499" s="37">
        <v>0.30851063829787234</v>
      </c>
      <c r="Y1499" s="37">
        <v>0</v>
      </c>
      <c r="Z1499" s="37">
        <f t="shared" si="115"/>
        <v>0.30851063829787234</v>
      </c>
      <c r="AA1499" s="42"/>
      <c r="AJ1499" s="15" t="s">
        <v>10509</v>
      </c>
      <c r="AK1499" s="43">
        <v>9000</v>
      </c>
      <c r="AL1499" s="43">
        <v>10</v>
      </c>
      <c r="AM1499" s="43">
        <v>2</v>
      </c>
      <c r="AN1499" s="43">
        <v>100</v>
      </c>
      <c r="AO1499" s="43">
        <v>5</v>
      </c>
      <c r="AP1499" s="43">
        <v>0.1702127659574468</v>
      </c>
      <c r="AQ1499" s="43">
        <v>4.0314136125654432E-2</v>
      </c>
      <c r="AR1499" s="43">
        <f t="shared" si="116"/>
        <v>0.21052690208310124</v>
      </c>
      <c r="AS1499" s="42"/>
      <c r="AT1499" s="15" t="s">
        <v>12306</v>
      </c>
      <c r="AU1499" s="37">
        <v>7000</v>
      </c>
      <c r="AV1499" s="37">
        <v>1E-3</v>
      </c>
      <c r="AW1499" s="37">
        <v>10</v>
      </c>
      <c r="AX1499" s="37">
        <v>5</v>
      </c>
      <c r="AY1499" s="37">
        <v>0.19148936170212766</v>
      </c>
      <c r="AZ1499" s="37">
        <v>5.6025369978858333E-2</v>
      </c>
      <c r="BA1499" s="37">
        <f t="shared" si="117"/>
        <v>0.24751473168098598</v>
      </c>
    </row>
    <row r="1500" spans="9:53" x14ac:dyDescent="0.2">
      <c r="I1500" s="15" t="s">
        <v>18404</v>
      </c>
      <c r="J1500" s="43">
        <v>9000</v>
      </c>
      <c r="K1500" s="43">
        <v>10</v>
      </c>
      <c r="L1500" s="43">
        <v>2</v>
      </c>
      <c r="M1500" s="43">
        <v>100</v>
      </c>
      <c r="N1500" s="43">
        <v>6</v>
      </c>
      <c r="O1500" s="43">
        <v>0.23404255319148937</v>
      </c>
      <c r="P1500" s="43">
        <v>0.10119521912350597</v>
      </c>
      <c r="Q1500" s="43">
        <f t="shared" si="114"/>
        <v>0.33523777231499535</v>
      </c>
      <c r="R1500" s="42"/>
      <c r="S1500" s="15" t="s">
        <v>3966</v>
      </c>
      <c r="T1500" s="37">
        <v>7000</v>
      </c>
      <c r="U1500" s="37">
        <v>1E-3</v>
      </c>
      <c r="V1500" s="37">
        <v>10</v>
      </c>
      <c r="W1500" s="37">
        <v>6</v>
      </c>
      <c r="X1500" s="37">
        <v>0.30851063829787234</v>
      </c>
      <c r="Y1500" s="37">
        <v>0</v>
      </c>
      <c r="Z1500" s="37">
        <f t="shared" si="115"/>
        <v>0.30851063829787234</v>
      </c>
      <c r="AA1500" s="42"/>
      <c r="AJ1500" s="15" t="s">
        <v>10510</v>
      </c>
      <c r="AK1500" s="43">
        <v>9000</v>
      </c>
      <c r="AL1500" s="43">
        <v>10</v>
      </c>
      <c r="AM1500" s="43">
        <v>2</v>
      </c>
      <c r="AN1500" s="43">
        <v>100</v>
      </c>
      <c r="AO1500" s="43">
        <v>6</v>
      </c>
      <c r="AP1500" s="43">
        <v>0.11702127659574468</v>
      </c>
      <c r="AQ1500" s="43">
        <v>-3.3651298357180698E-2</v>
      </c>
      <c r="AR1500" s="43">
        <f t="shared" si="116"/>
        <v>8.3369978238563985E-2</v>
      </c>
      <c r="AS1500" s="42"/>
      <c r="AT1500" s="15" t="s">
        <v>12307</v>
      </c>
      <c r="AU1500" s="37">
        <v>7000</v>
      </c>
      <c r="AV1500" s="37">
        <v>1E-3</v>
      </c>
      <c r="AW1500" s="37">
        <v>10</v>
      </c>
      <c r="AX1500" s="37">
        <v>6</v>
      </c>
      <c r="AY1500" s="37">
        <v>0.15957446808510639</v>
      </c>
      <c r="AZ1500" s="37">
        <v>3.1812255541069111E-2</v>
      </c>
      <c r="BA1500" s="37">
        <f t="shared" si="117"/>
        <v>0.19138672362617551</v>
      </c>
    </row>
    <row r="1501" spans="9:53" x14ac:dyDescent="0.2">
      <c r="I1501" s="15" t="s">
        <v>18405</v>
      </c>
      <c r="J1501" s="43">
        <v>9000</v>
      </c>
      <c r="K1501" s="43">
        <v>10</v>
      </c>
      <c r="L1501" s="43">
        <v>2</v>
      </c>
      <c r="M1501" s="43">
        <v>100</v>
      </c>
      <c r="N1501" s="43">
        <v>7</v>
      </c>
      <c r="O1501" s="43">
        <v>0.27659574468085107</v>
      </c>
      <c r="P1501" s="43">
        <v>0.14739229024943309</v>
      </c>
      <c r="Q1501" s="43">
        <f t="shared" si="114"/>
        <v>0.42398803493028414</v>
      </c>
      <c r="R1501" s="42"/>
      <c r="S1501" s="15" t="s">
        <v>3967</v>
      </c>
      <c r="T1501" s="37">
        <v>7000</v>
      </c>
      <c r="U1501" s="37">
        <v>1E-3</v>
      </c>
      <c r="V1501" s="37">
        <v>10</v>
      </c>
      <c r="W1501" s="37">
        <v>7</v>
      </c>
      <c r="X1501" s="37">
        <v>0.30851063829787234</v>
      </c>
      <c r="Y1501" s="37">
        <v>0</v>
      </c>
      <c r="Z1501" s="37">
        <f t="shared" si="115"/>
        <v>0.30851063829787234</v>
      </c>
      <c r="AA1501" s="42"/>
      <c r="AJ1501" s="15" t="s">
        <v>10511</v>
      </c>
      <c r="AK1501" s="43">
        <v>9000</v>
      </c>
      <c r="AL1501" s="43">
        <v>10</v>
      </c>
      <c r="AM1501" s="43">
        <v>2</v>
      </c>
      <c r="AN1501" s="43">
        <v>100</v>
      </c>
      <c r="AO1501" s="43">
        <v>7</v>
      </c>
      <c r="AP1501" s="43">
        <v>0.15957446808510639</v>
      </c>
      <c r="AQ1501" s="43">
        <v>3.3827738745771538E-2</v>
      </c>
      <c r="AR1501" s="43">
        <f t="shared" si="116"/>
        <v>0.19340220683087794</v>
      </c>
      <c r="AS1501" s="42"/>
      <c r="AT1501" s="15" t="s">
        <v>12308</v>
      </c>
      <c r="AU1501" s="37">
        <v>7000</v>
      </c>
      <c r="AV1501" s="37">
        <v>1E-3</v>
      </c>
      <c r="AW1501" s="37">
        <v>10</v>
      </c>
      <c r="AX1501" s="37">
        <v>7</v>
      </c>
      <c r="AY1501" s="37">
        <v>0.1276595744680851</v>
      </c>
      <c r="AZ1501" s="37">
        <v>-1.1415824694921918E-2</v>
      </c>
      <c r="BA1501" s="37">
        <f t="shared" si="117"/>
        <v>0.11624374977316318</v>
      </c>
    </row>
    <row r="1502" spans="9:53" x14ac:dyDescent="0.2">
      <c r="I1502" s="15" t="s">
        <v>18406</v>
      </c>
      <c r="J1502" s="43">
        <v>9000</v>
      </c>
      <c r="K1502" s="43">
        <v>10</v>
      </c>
      <c r="L1502" s="43">
        <v>2</v>
      </c>
      <c r="M1502" s="43">
        <v>100</v>
      </c>
      <c r="N1502" s="43">
        <v>8</v>
      </c>
      <c r="O1502" s="43">
        <v>0.26595744680851063</v>
      </c>
      <c r="P1502" s="43">
        <v>0.13230769230769224</v>
      </c>
      <c r="Q1502" s="43">
        <f t="shared" si="114"/>
        <v>0.39826513911620287</v>
      </c>
      <c r="R1502" s="42"/>
      <c r="S1502" s="15" t="s">
        <v>3968</v>
      </c>
      <c r="T1502" s="37">
        <v>7000</v>
      </c>
      <c r="U1502" s="37">
        <v>1E-3</v>
      </c>
      <c r="V1502" s="37">
        <v>10</v>
      </c>
      <c r="W1502" s="37">
        <v>8</v>
      </c>
      <c r="X1502" s="37">
        <v>0.30851063829787234</v>
      </c>
      <c r="Y1502" s="37">
        <v>0</v>
      </c>
      <c r="Z1502" s="37">
        <f t="shared" si="115"/>
        <v>0.30851063829787234</v>
      </c>
      <c r="AA1502" s="42"/>
      <c r="AJ1502" s="15" t="s">
        <v>10512</v>
      </c>
      <c r="AK1502" s="43">
        <v>9000</v>
      </c>
      <c r="AL1502" s="43">
        <v>10</v>
      </c>
      <c r="AM1502" s="43">
        <v>2</v>
      </c>
      <c r="AN1502" s="43">
        <v>100</v>
      </c>
      <c r="AO1502" s="43">
        <v>8</v>
      </c>
      <c r="AP1502" s="43">
        <v>0.11702127659574468</v>
      </c>
      <c r="AQ1502" s="43">
        <v>-2.563428421191008E-2</v>
      </c>
      <c r="AR1502" s="43">
        <f t="shared" si="116"/>
        <v>9.1386992383834603E-2</v>
      </c>
      <c r="AS1502" s="42"/>
      <c r="AT1502" s="15" t="s">
        <v>12309</v>
      </c>
      <c r="AU1502" s="37">
        <v>7000</v>
      </c>
      <c r="AV1502" s="37">
        <v>1E-3</v>
      </c>
      <c r="AW1502" s="37">
        <v>10</v>
      </c>
      <c r="AX1502" s="37">
        <v>8</v>
      </c>
      <c r="AY1502" s="37">
        <v>9.5744680851063829E-2</v>
      </c>
      <c r="AZ1502" s="37">
        <v>-5.3950666139031787E-2</v>
      </c>
      <c r="BA1502" s="37">
        <f t="shared" si="117"/>
        <v>4.1794014712032042E-2</v>
      </c>
    </row>
    <row r="1503" spans="9:53" x14ac:dyDescent="0.2">
      <c r="I1503" s="15" t="s">
        <v>18407</v>
      </c>
      <c r="J1503" s="43">
        <v>9000</v>
      </c>
      <c r="K1503" s="43">
        <v>10</v>
      </c>
      <c r="L1503" s="43">
        <v>2</v>
      </c>
      <c r="M1503" s="43">
        <v>100</v>
      </c>
      <c r="N1503" s="43">
        <v>9</v>
      </c>
      <c r="O1503" s="43">
        <v>0.26595744680851063</v>
      </c>
      <c r="P1503" s="43">
        <v>0.13311948676824381</v>
      </c>
      <c r="Q1503" s="43">
        <f t="shared" si="114"/>
        <v>0.39907693357675444</v>
      </c>
      <c r="R1503" s="42"/>
      <c r="S1503" s="15" t="s">
        <v>3969</v>
      </c>
      <c r="T1503" s="37">
        <v>7000</v>
      </c>
      <c r="U1503" s="37">
        <v>1E-3</v>
      </c>
      <c r="V1503" s="37">
        <v>10</v>
      </c>
      <c r="W1503" s="37">
        <v>9</v>
      </c>
      <c r="X1503" s="37">
        <v>0.30851063829787234</v>
      </c>
      <c r="Y1503" s="37">
        <v>0</v>
      </c>
      <c r="Z1503" s="37">
        <f t="shared" si="115"/>
        <v>0.30851063829787234</v>
      </c>
      <c r="AA1503" s="42"/>
      <c r="AJ1503" s="15" t="s">
        <v>10513</v>
      </c>
      <c r="AK1503" s="43">
        <v>9000</v>
      </c>
      <c r="AL1503" s="43">
        <v>10</v>
      </c>
      <c r="AM1503" s="43">
        <v>2</v>
      </c>
      <c r="AN1503" s="43">
        <v>100</v>
      </c>
      <c r="AO1503" s="43">
        <v>9</v>
      </c>
      <c r="AP1503" s="43">
        <v>0.13829787234042554</v>
      </c>
      <c r="AQ1503" s="43">
        <v>1.0011701989338208E-2</v>
      </c>
      <c r="AR1503" s="43">
        <f t="shared" si="116"/>
        <v>0.14830957432976374</v>
      </c>
      <c r="AS1503" s="42"/>
      <c r="AT1503" s="15" t="s">
        <v>12310</v>
      </c>
      <c r="AU1503" s="37">
        <v>7000</v>
      </c>
      <c r="AV1503" s="37">
        <v>1E-3</v>
      </c>
      <c r="AW1503" s="37">
        <v>10</v>
      </c>
      <c r="AX1503" s="37">
        <v>9</v>
      </c>
      <c r="AY1503" s="37">
        <v>0.11702127659574468</v>
      </c>
      <c r="AZ1503" s="37">
        <v>-2.590401051939514E-2</v>
      </c>
      <c r="BA1503" s="37">
        <f t="shared" si="117"/>
        <v>9.111726607634954E-2</v>
      </c>
    </row>
    <row r="1504" spans="9:53" x14ac:dyDescent="0.2">
      <c r="I1504" s="15" t="s">
        <v>18408</v>
      </c>
      <c r="J1504" s="43">
        <v>1000</v>
      </c>
      <c r="K1504" s="43">
        <v>100</v>
      </c>
      <c r="L1504" s="43">
        <v>2</v>
      </c>
      <c r="M1504" s="43">
        <v>1E-3</v>
      </c>
      <c r="N1504" s="43">
        <v>0</v>
      </c>
      <c r="O1504" s="43">
        <v>0.26595744680851063</v>
      </c>
      <c r="P1504" s="43">
        <v>0.13195931477516062</v>
      </c>
      <c r="Q1504" s="43">
        <f t="shared" si="114"/>
        <v>0.39791676158367129</v>
      </c>
      <c r="R1504" s="42"/>
      <c r="S1504" s="15" t="s">
        <v>3970</v>
      </c>
      <c r="T1504" s="37">
        <v>7000</v>
      </c>
      <c r="U1504" s="37">
        <v>1E-3</v>
      </c>
      <c r="V1504" s="37">
        <v>100</v>
      </c>
      <c r="W1504" s="37">
        <v>0</v>
      </c>
      <c r="X1504" s="37">
        <v>0.30851063829787234</v>
      </c>
      <c r="Y1504" s="37">
        <v>0</v>
      </c>
      <c r="Z1504" s="37">
        <f t="shared" si="115"/>
        <v>0.30851063829787234</v>
      </c>
      <c r="AA1504" s="42"/>
      <c r="AJ1504" s="15" t="s">
        <v>10514</v>
      </c>
      <c r="AK1504" s="43">
        <v>1000</v>
      </c>
      <c r="AL1504" s="43">
        <v>100</v>
      </c>
      <c r="AM1504" s="43">
        <v>2</v>
      </c>
      <c r="AN1504" s="43">
        <v>1E-3</v>
      </c>
      <c r="AO1504" s="43">
        <v>0</v>
      </c>
      <c r="AP1504" s="43">
        <v>0.1276595744680851</v>
      </c>
      <c r="AQ1504" s="43">
        <v>-2.2823779193205957E-2</v>
      </c>
      <c r="AR1504" s="43">
        <f t="shared" si="116"/>
        <v>0.10483579527487914</v>
      </c>
      <c r="AS1504" s="42"/>
      <c r="AT1504" s="15" t="s">
        <v>12311</v>
      </c>
      <c r="AU1504" s="37">
        <v>7000</v>
      </c>
      <c r="AV1504" s="37">
        <v>1E-3</v>
      </c>
      <c r="AW1504" s="37">
        <v>100</v>
      </c>
      <c r="AX1504" s="37">
        <v>0</v>
      </c>
      <c r="AY1504" s="37">
        <v>0.13829787234042554</v>
      </c>
      <c r="AZ1504" s="37">
        <v>-1.6148405178166274E-2</v>
      </c>
      <c r="BA1504" s="37">
        <f t="shared" si="117"/>
        <v>0.12214946716225926</v>
      </c>
    </row>
    <row r="1505" spans="9:53" x14ac:dyDescent="0.2">
      <c r="I1505" s="15" t="s">
        <v>18409</v>
      </c>
      <c r="J1505" s="43">
        <v>1000</v>
      </c>
      <c r="K1505" s="43">
        <v>100</v>
      </c>
      <c r="L1505" s="43">
        <v>2</v>
      </c>
      <c r="M1505" s="43">
        <v>1E-3</v>
      </c>
      <c r="N1505" s="43">
        <v>1</v>
      </c>
      <c r="O1505" s="43">
        <v>0.28723404255319152</v>
      </c>
      <c r="P1505" s="43">
        <v>0.15519785378940312</v>
      </c>
      <c r="Q1505" s="43">
        <f t="shared" si="114"/>
        <v>0.44243189634259461</v>
      </c>
      <c r="R1505" s="42"/>
      <c r="S1505" s="15" t="s">
        <v>3971</v>
      </c>
      <c r="T1505" s="37">
        <v>7000</v>
      </c>
      <c r="U1505" s="37">
        <v>1E-3</v>
      </c>
      <c r="V1505" s="37">
        <v>100</v>
      </c>
      <c r="W1505" s="37">
        <v>1</v>
      </c>
      <c r="X1505" s="37">
        <v>0.30851063829787234</v>
      </c>
      <c r="Y1505" s="37">
        <v>0</v>
      </c>
      <c r="Z1505" s="37">
        <f t="shared" si="115"/>
        <v>0.30851063829787234</v>
      </c>
      <c r="AA1505" s="42"/>
      <c r="AJ1505" s="15" t="s">
        <v>10515</v>
      </c>
      <c r="AK1505" s="43">
        <v>1000</v>
      </c>
      <c r="AL1505" s="43">
        <v>100</v>
      </c>
      <c r="AM1505" s="43">
        <v>2</v>
      </c>
      <c r="AN1505" s="43">
        <v>1E-3</v>
      </c>
      <c r="AO1505" s="43">
        <v>1</v>
      </c>
      <c r="AP1505" s="43">
        <v>8.5106382978723402E-2</v>
      </c>
      <c r="AQ1505" s="43">
        <v>-5.7699856077456493E-2</v>
      </c>
      <c r="AR1505" s="43">
        <f t="shared" si="116"/>
        <v>2.7406526901266909E-2</v>
      </c>
      <c r="AS1505" s="42"/>
      <c r="AT1505" s="15" t="s">
        <v>12312</v>
      </c>
      <c r="AU1505" s="37">
        <v>7000</v>
      </c>
      <c r="AV1505" s="37">
        <v>1E-3</v>
      </c>
      <c r="AW1505" s="37">
        <v>100</v>
      </c>
      <c r="AX1505" s="37">
        <v>1</v>
      </c>
      <c r="AY1505" s="37">
        <v>0.11702127659574468</v>
      </c>
      <c r="AZ1505" s="37">
        <v>-2.671404132122647E-2</v>
      </c>
      <c r="BA1505" s="37">
        <f t="shared" si="117"/>
        <v>9.0307235274518213E-2</v>
      </c>
    </row>
    <row r="1506" spans="9:53" x14ac:dyDescent="0.2">
      <c r="I1506" s="15" t="s">
        <v>18410</v>
      </c>
      <c r="J1506" s="43">
        <v>1000</v>
      </c>
      <c r="K1506" s="43">
        <v>100</v>
      </c>
      <c r="L1506" s="43">
        <v>2</v>
      </c>
      <c r="M1506" s="43">
        <v>1E-3</v>
      </c>
      <c r="N1506" s="43">
        <v>2</v>
      </c>
      <c r="O1506" s="43">
        <v>0.27659574468085107</v>
      </c>
      <c r="P1506" s="43">
        <v>0.14178302900107417</v>
      </c>
      <c r="Q1506" s="43">
        <f t="shared" si="114"/>
        <v>0.41837877368192522</v>
      </c>
      <c r="R1506" s="42"/>
      <c r="S1506" s="15" t="s">
        <v>3972</v>
      </c>
      <c r="T1506" s="37">
        <v>7000</v>
      </c>
      <c r="U1506" s="37">
        <v>1E-3</v>
      </c>
      <c r="V1506" s="37">
        <v>100</v>
      </c>
      <c r="W1506" s="37">
        <v>2</v>
      </c>
      <c r="X1506" s="37">
        <v>0.30851063829787234</v>
      </c>
      <c r="Y1506" s="37">
        <v>0</v>
      </c>
      <c r="Z1506" s="37">
        <f t="shared" si="115"/>
        <v>0.30851063829787234</v>
      </c>
      <c r="AA1506" s="42"/>
      <c r="AJ1506" s="15" t="s">
        <v>10516</v>
      </c>
      <c r="AK1506" s="43">
        <v>1000</v>
      </c>
      <c r="AL1506" s="43">
        <v>100</v>
      </c>
      <c r="AM1506" s="43">
        <v>2</v>
      </c>
      <c r="AN1506" s="43">
        <v>1E-3</v>
      </c>
      <c r="AO1506" s="43">
        <v>2</v>
      </c>
      <c r="AP1506" s="43">
        <v>0.1276595744680851</v>
      </c>
      <c r="AQ1506" s="43">
        <v>-2.7048634243837431E-2</v>
      </c>
      <c r="AR1506" s="43">
        <f t="shared" si="116"/>
        <v>0.10061094022424766</v>
      </c>
      <c r="AS1506" s="42"/>
      <c r="AT1506" s="15" t="s">
        <v>12313</v>
      </c>
      <c r="AU1506" s="37">
        <v>7000</v>
      </c>
      <c r="AV1506" s="37">
        <v>1E-3</v>
      </c>
      <c r="AW1506" s="37">
        <v>100</v>
      </c>
      <c r="AX1506" s="37">
        <v>2</v>
      </c>
      <c r="AY1506" s="37">
        <v>0.1276595744680851</v>
      </c>
      <c r="AZ1506" s="37">
        <v>-2.5818472185254217E-2</v>
      </c>
      <c r="BA1506" s="37">
        <f t="shared" si="117"/>
        <v>0.10184110228283089</v>
      </c>
    </row>
    <row r="1507" spans="9:53" x14ac:dyDescent="0.2">
      <c r="I1507" s="15" t="s">
        <v>18411</v>
      </c>
      <c r="J1507" s="43">
        <v>1000</v>
      </c>
      <c r="K1507" s="43">
        <v>100</v>
      </c>
      <c r="L1507" s="43">
        <v>2</v>
      </c>
      <c r="M1507" s="43">
        <v>1E-3</v>
      </c>
      <c r="N1507" s="43">
        <v>3</v>
      </c>
      <c r="O1507" s="43">
        <v>0.27659574468085107</v>
      </c>
      <c r="P1507" s="43">
        <v>0.1451116758058045</v>
      </c>
      <c r="Q1507" s="43">
        <f t="shared" si="114"/>
        <v>0.42170742048665555</v>
      </c>
      <c r="R1507" s="42"/>
      <c r="S1507" s="15" t="s">
        <v>3973</v>
      </c>
      <c r="T1507" s="37">
        <v>7000</v>
      </c>
      <c r="U1507" s="37">
        <v>1E-3</v>
      </c>
      <c r="V1507" s="37">
        <v>100</v>
      </c>
      <c r="W1507" s="37">
        <v>3</v>
      </c>
      <c r="X1507" s="37">
        <v>0.30851063829787234</v>
      </c>
      <c r="Y1507" s="37">
        <v>0</v>
      </c>
      <c r="Z1507" s="37">
        <f t="shared" si="115"/>
        <v>0.30851063829787234</v>
      </c>
      <c r="AA1507" s="42"/>
      <c r="AJ1507" s="15" t="s">
        <v>10517</v>
      </c>
      <c r="AK1507" s="43">
        <v>1000</v>
      </c>
      <c r="AL1507" s="43">
        <v>100</v>
      </c>
      <c r="AM1507" s="43">
        <v>2</v>
      </c>
      <c r="AN1507" s="43">
        <v>1E-3</v>
      </c>
      <c r="AO1507" s="43">
        <v>3</v>
      </c>
      <c r="AP1507" s="43">
        <v>0.14893617021276595</v>
      </c>
      <c r="AQ1507" s="43">
        <v>1.8582426333952932E-3</v>
      </c>
      <c r="AR1507" s="43">
        <f t="shared" si="116"/>
        <v>0.15079441284616124</v>
      </c>
      <c r="AS1507" s="42"/>
      <c r="AT1507" s="15" t="s">
        <v>12314</v>
      </c>
      <c r="AU1507" s="37">
        <v>7000</v>
      </c>
      <c r="AV1507" s="37">
        <v>1E-3</v>
      </c>
      <c r="AW1507" s="37">
        <v>100</v>
      </c>
      <c r="AX1507" s="37">
        <v>3</v>
      </c>
      <c r="AY1507" s="37">
        <v>0.14893617021276595</v>
      </c>
      <c r="AZ1507" s="37">
        <v>4.500926661371453E-3</v>
      </c>
      <c r="BA1507" s="37">
        <f t="shared" si="117"/>
        <v>0.1534370968741374</v>
      </c>
    </row>
    <row r="1508" spans="9:53" x14ac:dyDescent="0.2">
      <c r="I1508" s="15" t="s">
        <v>18412</v>
      </c>
      <c r="J1508" s="43">
        <v>1000</v>
      </c>
      <c r="K1508" s="43">
        <v>100</v>
      </c>
      <c r="L1508" s="43">
        <v>2</v>
      </c>
      <c r="M1508" s="43">
        <v>1E-3</v>
      </c>
      <c r="N1508" s="43">
        <v>4</v>
      </c>
      <c r="O1508" s="43">
        <v>0.24468085106382978</v>
      </c>
      <c r="P1508" s="43">
        <v>0.11567510268981053</v>
      </c>
      <c r="Q1508" s="43">
        <f t="shared" si="114"/>
        <v>0.36035595375364032</v>
      </c>
      <c r="R1508" s="42"/>
      <c r="S1508" s="15" t="s">
        <v>3974</v>
      </c>
      <c r="T1508" s="37">
        <v>7000</v>
      </c>
      <c r="U1508" s="37">
        <v>1E-3</v>
      </c>
      <c r="V1508" s="37">
        <v>100</v>
      </c>
      <c r="W1508" s="37">
        <v>4</v>
      </c>
      <c r="X1508" s="37">
        <v>0.30851063829787234</v>
      </c>
      <c r="Y1508" s="37">
        <v>0</v>
      </c>
      <c r="Z1508" s="37">
        <f t="shared" si="115"/>
        <v>0.30851063829787234</v>
      </c>
      <c r="AA1508" s="42"/>
      <c r="AJ1508" s="15" t="s">
        <v>10518</v>
      </c>
      <c r="AK1508" s="43">
        <v>1000</v>
      </c>
      <c r="AL1508" s="43">
        <v>100</v>
      </c>
      <c r="AM1508" s="43">
        <v>2</v>
      </c>
      <c r="AN1508" s="43">
        <v>1E-3</v>
      </c>
      <c r="AO1508" s="43">
        <v>4</v>
      </c>
      <c r="AP1508" s="43">
        <v>0.11702127659574468</v>
      </c>
      <c r="AQ1508" s="43">
        <v>-4.0682939842603717E-2</v>
      </c>
      <c r="AR1508" s="43">
        <f t="shared" si="116"/>
        <v>7.6338336753140973E-2</v>
      </c>
      <c r="AS1508" s="42"/>
      <c r="AT1508" s="15" t="s">
        <v>12315</v>
      </c>
      <c r="AU1508" s="37">
        <v>7000</v>
      </c>
      <c r="AV1508" s="37">
        <v>1E-3</v>
      </c>
      <c r="AW1508" s="37">
        <v>100</v>
      </c>
      <c r="AX1508" s="37">
        <v>4</v>
      </c>
      <c r="AY1508" s="37">
        <v>0.19148936170212766</v>
      </c>
      <c r="AZ1508" s="37">
        <v>5.0378838229429769E-2</v>
      </c>
      <c r="BA1508" s="37">
        <f t="shared" si="117"/>
        <v>0.24186819993155742</v>
      </c>
    </row>
    <row r="1509" spans="9:53" x14ac:dyDescent="0.2">
      <c r="I1509" s="15" t="s">
        <v>18413</v>
      </c>
      <c r="J1509" s="43">
        <v>1000</v>
      </c>
      <c r="K1509" s="43">
        <v>100</v>
      </c>
      <c r="L1509" s="43">
        <v>2</v>
      </c>
      <c r="M1509" s="43">
        <v>1E-3</v>
      </c>
      <c r="N1509" s="43">
        <v>5</v>
      </c>
      <c r="O1509" s="43">
        <v>0.26595744680851063</v>
      </c>
      <c r="P1509" s="43">
        <v>0.13277176093060572</v>
      </c>
      <c r="Q1509" s="43">
        <f t="shared" si="114"/>
        <v>0.39872920773911635</v>
      </c>
      <c r="R1509" s="42"/>
      <c r="S1509" s="15" t="s">
        <v>3975</v>
      </c>
      <c r="T1509" s="37">
        <v>7000</v>
      </c>
      <c r="U1509" s="37">
        <v>1E-3</v>
      </c>
      <c r="V1509" s="37">
        <v>100</v>
      </c>
      <c r="W1509" s="37">
        <v>5</v>
      </c>
      <c r="X1509" s="37">
        <v>0.30851063829787234</v>
      </c>
      <c r="Y1509" s="37">
        <v>0</v>
      </c>
      <c r="Z1509" s="37">
        <f t="shared" si="115"/>
        <v>0.30851063829787234</v>
      </c>
      <c r="AA1509" s="42"/>
      <c r="AJ1509" s="15" t="s">
        <v>10519</v>
      </c>
      <c r="AK1509" s="43">
        <v>1000</v>
      </c>
      <c r="AL1509" s="43">
        <v>100</v>
      </c>
      <c r="AM1509" s="43">
        <v>2</v>
      </c>
      <c r="AN1509" s="43">
        <v>1E-3</v>
      </c>
      <c r="AO1509" s="43">
        <v>5</v>
      </c>
      <c r="AP1509" s="43">
        <v>0.14893617021276595</v>
      </c>
      <c r="AQ1509" s="43">
        <v>-7.5026795284030114E-3</v>
      </c>
      <c r="AR1509" s="43">
        <f t="shared" si="116"/>
        <v>0.14143349068436295</v>
      </c>
      <c r="AS1509" s="42"/>
      <c r="AT1509" s="15" t="s">
        <v>12316</v>
      </c>
      <c r="AU1509" s="37">
        <v>7000</v>
      </c>
      <c r="AV1509" s="37">
        <v>1E-3</v>
      </c>
      <c r="AW1509" s="37">
        <v>100</v>
      </c>
      <c r="AX1509" s="37">
        <v>5</v>
      </c>
      <c r="AY1509" s="37">
        <v>0.15957446808510639</v>
      </c>
      <c r="AZ1509" s="37">
        <v>1.5902464882056735E-2</v>
      </c>
      <c r="BA1509" s="37">
        <f t="shared" si="117"/>
        <v>0.17547693296716313</v>
      </c>
    </row>
    <row r="1510" spans="9:53" x14ac:dyDescent="0.2">
      <c r="I1510" s="15" t="s">
        <v>18414</v>
      </c>
      <c r="J1510" s="43">
        <v>1000</v>
      </c>
      <c r="K1510" s="43">
        <v>100</v>
      </c>
      <c r="L1510" s="43">
        <v>2</v>
      </c>
      <c r="M1510" s="43">
        <v>1E-3</v>
      </c>
      <c r="N1510" s="43">
        <v>6</v>
      </c>
      <c r="O1510" s="43">
        <v>0.24468085106382978</v>
      </c>
      <c r="P1510" s="43">
        <v>0.11179132286398724</v>
      </c>
      <c r="Q1510" s="43">
        <f t="shared" si="114"/>
        <v>0.35647217392781705</v>
      </c>
      <c r="R1510" s="42"/>
      <c r="S1510" s="15" t="s">
        <v>3976</v>
      </c>
      <c r="T1510" s="37">
        <v>7000</v>
      </c>
      <c r="U1510" s="37">
        <v>1E-3</v>
      </c>
      <c r="V1510" s="37">
        <v>100</v>
      </c>
      <c r="W1510" s="37">
        <v>6</v>
      </c>
      <c r="X1510" s="37">
        <v>0.30851063829787234</v>
      </c>
      <c r="Y1510" s="37">
        <v>0</v>
      </c>
      <c r="Z1510" s="37">
        <f t="shared" si="115"/>
        <v>0.30851063829787234</v>
      </c>
      <c r="AA1510" s="42"/>
      <c r="AJ1510" s="15" t="s">
        <v>10520</v>
      </c>
      <c r="AK1510" s="43">
        <v>1000</v>
      </c>
      <c r="AL1510" s="43">
        <v>100</v>
      </c>
      <c r="AM1510" s="43">
        <v>2</v>
      </c>
      <c r="AN1510" s="43">
        <v>1E-3</v>
      </c>
      <c r="AO1510" s="43">
        <v>6</v>
      </c>
      <c r="AP1510" s="43">
        <v>0.11702127659574468</v>
      </c>
      <c r="AQ1510" s="43">
        <v>-4.6686342903139257E-2</v>
      </c>
      <c r="AR1510" s="43">
        <f t="shared" si="116"/>
        <v>7.0334933692605434E-2</v>
      </c>
      <c r="AS1510" s="42"/>
      <c r="AT1510" s="15" t="s">
        <v>12317</v>
      </c>
      <c r="AU1510" s="37">
        <v>7000</v>
      </c>
      <c r="AV1510" s="37">
        <v>1E-3</v>
      </c>
      <c r="AW1510" s="37">
        <v>100</v>
      </c>
      <c r="AX1510" s="37">
        <v>6</v>
      </c>
      <c r="AY1510" s="37">
        <v>7.4468085106382975E-2</v>
      </c>
      <c r="AZ1510" s="37">
        <v>-7.7186512118018955E-2</v>
      </c>
      <c r="BA1510" s="37">
        <f t="shared" si="117"/>
        <v>-2.7184270116359793E-3</v>
      </c>
    </row>
    <row r="1511" spans="9:53" x14ac:dyDescent="0.2">
      <c r="I1511" s="15" t="s">
        <v>18415</v>
      </c>
      <c r="J1511" s="43">
        <v>1000</v>
      </c>
      <c r="K1511" s="43">
        <v>100</v>
      </c>
      <c r="L1511" s="43">
        <v>2</v>
      </c>
      <c r="M1511" s="43">
        <v>1E-3</v>
      </c>
      <c r="N1511" s="43">
        <v>7</v>
      </c>
      <c r="O1511" s="43">
        <v>0.25531914893617019</v>
      </c>
      <c r="P1511" s="43">
        <v>0.12231559290382819</v>
      </c>
      <c r="Q1511" s="43">
        <f t="shared" si="114"/>
        <v>0.3776347418399984</v>
      </c>
      <c r="R1511" s="42"/>
      <c r="S1511" s="15" t="s">
        <v>3977</v>
      </c>
      <c r="T1511" s="37">
        <v>7000</v>
      </c>
      <c r="U1511" s="37">
        <v>1E-3</v>
      </c>
      <c r="V1511" s="37">
        <v>100</v>
      </c>
      <c r="W1511" s="37">
        <v>7</v>
      </c>
      <c r="X1511" s="37">
        <v>0.30851063829787234</v>
      </c>
      <c r="Y1511" s="37">
        <v>0</v>
      </c>
      <c r="Z1511" s="37">
        <f t="shared" si="115"/>
        <v>0.30851063829787234</v>
      </c>
      <c r="AA1511" s="42"/>
      <c r="AJ1511" s="15" t="s">
        <v>10521</v>
      </c>
      <c r="AK1511" s="43">
        <v>1000</v>
      </c>
      <c r="AL1511" s="43">
        <v>100</v>
      </c>
      <c r="AM1511" s="43">
        <v>2</v>
      </c>
      <c r="AN1511" s="43">
        <v>1E-3</v>
      </c>
      <c r="AO1511" s="43">
        <v>7</v>
      </c>
      <c r="AP1511" s="43">
        <v>0.13829787234042554</v>
      </c>
      <c r="AQ1511" s="43">
        <v>1.2323258528992107E-2</v>
      </c>
      <c r="AR1511" s="43">
        <f t="shared" si="116"/>
        <v>0.15062113086941764</v>
      </c>
      <c r="AS1511" s="42"/>
      <c r="AT1511" s="15" t="s">
        <v>12318</v>
      </c>
      <c r="AU1511" s="37">
        <v>7000</v>
      </c>
      <c r="AV1511" s="37">
        <v>1E-3</v>
      </c>
      <c r="AW1511" s="37">
        <v>100</v>
      </c>
      <c r="AX1511" s="37">
        <v>7</v>
      </c>
      <c r="AY1511" s="37">
        <v>0.19148936170212766</v>
      </c>
      <c r="AZ1511" s="37">
        <v>5.1009564293304971E-2</v>
      </c>
      <c r="BA1511" s="37">
        <f t="shared" si="117"/>
        <v>0.24249892599543263</v>
      </c>
    </row>
    <row r="1512" spans="9:53" x14ac:dyDescent="0.2">
      <c r="I1512" s="15" t="s">
        <v>18416</v>
      </c>
      <c r="J1512" s="43">
        <v>1000</v>
      </c>
      <c r="K1512" s="43">
        <v>100</v>
      </c>
      <c r="L1512" s="43">
        <v>2</v>
      </c>
      <c r="M1512" s="43">
        <v>1E-3</v>
      </c>
      <c r="N1512" s="43">
        <v>8</v>
      </c>
      <c r="O1512" s="43">
        <v>0.25531914893617019</v>
      </c>
      <c r="P1512" s="43">
        <v>0.12032085561497327</v>
      </c>
      <c r="Q1512" s="43">
        <f t="shared" si="114"/>
        <v>0.37564000455114344</v>
      </c>
      <c r="R1512" s="42"/>
      <c r="S1512" s="15" t="s">
        <v>3978</v>
      </c>
      <c r="T1512" s="37">
        <v>7000</v>
      </c>
      <c r="U1512" s="37">
        <v>1E-3</v>
      </c>
      <c r="V1512" s="37">
        <v>100</v>
      </c>
      <c r="W1512" s="37">
        <v>8</v>
      </c>
      <c r="X1512" s="37">
        <v>0.30851063829787234</v>
      </c>
      <c r="Y1512" s="37">
        <v>0</v>
      </c>
      <c r="Z1512" s="37">
        <f t="shared" si="115"/>
        <v>0.30851063829787234</v>
      </c>
      <c r="AA1512" s="42"/>
      <c r="AJ1512" s="15" t="s">
        <v>10522</v>
      </c>
      <c r="AK1512" s="43">
        <v>1000</v>
      </c>
      <c r="AL1512" s="43">
        <v>100</v>
      </c>
      <c r="AM1512" s="43">
        <v>2</v>
      </c>
      <c r="AN1512" s="43">
        <v>1E-3</v>
      </c>
      <c r="AO1512" s="43">
        <v>8</v>
      </c>
      <c r="AP1512" s="43">
        <v>9.5744680851063829E-2</v>
      </c>
      <c r="AQ1512" s="43">
        <v>-6.8039032214944534E-2</v>
      </c>
      <c r="AR1512" s="43">
        <f t="shared" si="116"/>
        <v>2.7705648636119296E-2</v>
      </c>
      <c r="AS1512" s="42"/>
      <c r="AT1512" s="15" t="s">
        <v>12319</v>
      </c>
      <c r="AU1512" s="37">
        <v>7000</v>
      </c>
      <c r="AV1512" s="37">
        <v>1E-3</v>
      </c>
      <c r="AW1512" s="37">
        <v>100</v>
      </c>
      <c r="AX1512" s="37">
        <v>8</v>
      </c>
      <c r="AY1512" s="37">
        <v>0.10638297872340426</v>
      </c>
      <c r="AZ1512" s="37">
        <v>-4.9023515344758864E-2</v>
      </c>
      <c r="BA1512" s="37">
        <f t="shared" si="117"/>
        <v>5.7359463378645392E-2</v>
      </c>
    </row>
    <row r="1513" spans="9:53" x14ac:dyDescent="0.2">
      <c r="I1513" s="15" t="s">
        <v>18417</v>
      </c>
      <c r="J1513" s="43">
        <v>1000</v>
      </c>
      <c r="K1513" s="43">
        <v>100</v>
      </c>
      <c r="L1513" s="43">
        <v>2</v>
      </c>
      <c r="M1513" s="43">
        <v>1E-3</v>
      </c>
      <c r="N1513" s="43">
        <v>9</v>
      </c>
      <c r="O1513" s="43">
        <v>0.25531914893617019</v>
      </c>
      <c r="P1513" s="43">
        <v>0.12651002256737023</v>
      </c>
      <c r="Q1513" s="43">
        <f t="shared" si="114"/>
        <v>0.38182917150354045</v>
      </c>
      <c r="R1513" s="42"/>
      <c r="S1513" s="15" t="s">
        <v>3979</v>
      </c>
      <c r="T1513" s="37">
        <v>7000</v>
      </c>
      <c r="U1513" s="37">
        <v>1E-3</v>
      </c>
      <c r="V1513" s="37">
        <v>100</v>
      </c>
      <c r="W1513" s="37">
        <v>9</v>
      </c>
      <c r="X1513" s="37">
        <v>0.30851063829787234</v>
      </c>
      <c r="Y1513" s="37">
        <v>0</v>
      </c>
      <c r="Z1513" s="37">
        <f t="shared" si="115"/>
        <v>0.30851063829787234</v>
      </c>
      <c r="AA1513" s="42"/>
      <c r="AJ1513" s="15" t="s">
        <v>10523</v>
      </c>
      <c r="AK1513" s="43">
        <v>1000</v>
      </c>
      <c r="AL1513" s="43">
        <v>100</v>
      </c>
      <c r="AM1513" s="43">
        <v>2</v>
      </c>
      <c r="AN1513" s="43">
        <v>1E-3</v>
      </c>
      <c r="AO1513" s="43">
        <v>9</v>
      </c>
      <c r="AP1513" s="43">
        <v>9.5744680851063829E-2</v>
      </c>
      <c r="AQ1513" s="43">
        <v>-6.0103489452036654E-2</v>
      </c>
      <c r="AR1513" s="43">
        <f t="shared" si="116"/>
        <v>3.5641191399027175E-2</v>
      </c>
      <c r="AS1513" s="42"/>
      <c r="AT1513" s="15" t="s">
        <v>12320</v>
      </c>
      <c r="AU1513" s="37">
        <v>7000</v>
      </c>
      <c r="AV1513" s="37">
        <v>1E-3</v>
      </c>
      <c r="AW1513" s="37">
        <v>100</v>
      </c>
      <c r="AX1513" s="37">
        <v>9</v>
      </c>
      <c r="AY1513" s="37">
        <v>0.1702127659574468</v>
      </c>
      <c r="AZ1513" s="37">
        <v>3.7542662116040931E-2</v>
      </c>
      <c r="BA1513" s="37">
        <f t="shared" si="117"/>
        <v>0.20775542807348774</v>
      </c>
    </row>
    <row r="1514" spans="9:53" x14ac:dyDescent="0.2">
      <c r="I1514" s="15" t="s">
        <v>18418</v>
      </c>
      <c r="J1514" s="43">
        <v>1000</v>
      </c>
      <c r="K1514" s="43">
        <v>100</v>
      </c>
      <c r="L1514" s="43">
        <v>2</v>
      </c>
      <c r="M1514" s="43">
        <v>0.01</v>
      </c>
      <c r="N1514" s="43">
        <v>0</v>
      </c>
      <c r="O1514" s="43">
        <v>0.26595744680851063</v>
      </c>
      <c r="P1514" s="43">
        <v>0.13566098081023453</v>
      </c>
      <c r="Q1514" s="43">
        <f t="shared" si="114"/>
        <v>0.40161842761874517</v>
      </c>
      <c r="R1514" s="42"/>
      <c r="S1514" s="15" t="s">
        <v>3980</v>
      </c>
      <c r="T1514" s="37">
        <v>7000</v>
      </c>
      <c r="U1514" s="37">
        <v>1E-3</v>
      </c>
      <c r="V1514" s="37">
        <v>1000</v>
      </c>
      <c r="W1514" s="37">
        <v>0</v>
      </c>
      <c r="X1514" s="37">
        <v>0.30851063829787234</v>
      </c>
      <c r="Y1514" s="37">
        <v>0</v>
      </c>
      <c r="Z1514" s="37">
        <f t="shared" si="115"/>
        <v>0.30851063829787234</v>
      </c>
      <c r="AA1514" s="42"/>
      <c r="AJ1514" s="15" t="s">
        <v>10524</v>
      </c>
      <c r="AK1514" s="43">
        <v>1000</v>
      </c>
      <c r="AL1514" s="43">
        <v>100</v>
      </c>
      <c r="AM1514" s="43">
        <v>2</v>
      </c>
      <c r="AN1514" s="43">
        <v>0.01</v>
      </c>
      <c r="AO1514" s="43">
        <v>0</v>
      </c>
      <c r="AP1514" s="43">
        <v>9.5744680851063829E-2</v>
      </c>
      <c r="AQ1514" s="43">
        <v>-5.5761099365750535E-2</v>
      </c>
      <c r="AR1514" s="43">
        <f t="shared" si="116"/>
        <v>3.9983581485313294E-2</v>
      </c>
      <c r="AS1514" s="42"/>
      <c r="AT1514" s="15" t="s">
        <v>12321</v>
      </c>
      <c r="AU1514" s="37">
        <v>7000</v>
      </c>
      <c r="AV1514" s="37">
        <v>1E-3</v>
      </c>
      <c r="AW1514" s="37">
        <v>1000</v>
      </c>
      <c r="AX1514" s="37">
        <v>0</v>
      </c>
      <c r="AY1514" s="37">
        <v>0.15957446808510639</v>
      </c>
      <c r="AZ1514" s="37">
        <v>2.2251481237656384E-2</v>
      </c>
      <c r="BA1514" s="37">
        <f t="shared" si="117"/>
        <v>0.18182594932276278</v>
      </c>
    </row>
    <row r="1515" spans="9:53" x14ac:dyDescent="0.2">
      <c r="I1515" s="15" t="s">
        <v>18419</v>
      </c>
      <c r="J1515" s="43">
        <v>1000</v>
      </c>
      <c r="K1515" s="43">
        <v>100</v>
      </c>
      <c r="L1515" s="43">
        <v>2</v>
      </c>
      <c r="M1515" s="43">
        <v>0.01</v>
      </c>
      <c r="N1515" s="43">
        <v>1</v>
      </c>
      <c r="O1515" s="43">
        <v>0.27659574468085107</v>
      </c>
      <c r="P1515" s="43">
        <v>0.14556877422804435</v>
      </c>
      <c r="Q1515" s="43">
        <f t="shared" si="114"/>
        <v>0.42216451890889539</v>
      </c>
      <c r="R1515" s="42"/>
      <c r="S1515" s="15" t="s">
        <v>3981</v>
      </c>
      <c r="T1515" s="37">
        <v>7000</v>
      </c>
      <c r="U1515" s="37">
        <v>1E-3</v>
      </c>
      <c r="V1515" s="37">
        <v>1000</v>
      </c>
      <c r="W1515" s="37">
        <v>1</v>
      </c>
      <c r="X1515" s="37">
        <v>0.30851063829787234</v>
      </c>
      <c r="Y1515" s="37">
        <v>0</v>
      </c>
      <c r="Z1515" s="37">
        <f t="shared" si="115"/>
        <v>0.30851063829787234</v>
      </c>
      <c r="AA1515" s="42"/>
      <c r="AJ1515" s="15" t="s">
        <v>10525</v>
      </c>
      <c r="AK1515" s="43">
        <v>1000</v>
      </c>
      <c r="AL1515" s="43">
        <v>100</v>
      </c>
      <c r="AM1515" s="43">
        <v>2</v>
      </c>
      <c r="AN1515" s="43">
        <v>0.01</v>
      </c>
      <c r="AO1515" s="43">
        <v>1</v>
      </c>
      <c r="AP1515" s="43">
        <v>0.11702127659574468</v>
      </c>
      <c r="AQ1515" s="43">
        <v>-3.69484316852738E-2</v>
      </c>
      <c r="AR1515" s="43">
        <f t="shared" si="116"/>
        <v>8.0072844910470883E-2</v>
      </c>
      <c r="AS1515" s="42"/>
      <c r="AT1515" s="15" t="s">
        <v>12322</v>
      </c>
      <c r="AU1515" s="37">
        <v>7000</v>
      </c>
      <c r="AV1515" s="37">
        <v>1E-3</v>
      </c>
      <c r="AW1515" s="37">
        <v>1000</v>
      </c>
      <c r="AX1515" s="37">
        <v>1</v>
      </c>
      <c r="AY1515" s="37">
        <v>0.13829787234042554</v>
      </c>
      <c r="AZ1515" s="37">
        <v>-9.8143236074270338E-3</v>
      </c>
      <c r="BA1515" s="37">
        <f t="shared" si="117"/>
        <v>0.1284835487329985</v>
      </c>
    </row>
    <row r="1516" spans="9:53" x14ac:dyDescent="0.2">
      <c r="I1516" s="15" t="s">
        <v>18420</v>
      </c>
      <c r="J1516" s="43">
        <v>1000</v>
      </c>
      <c r="K1516" s="43">
        <v>100</v>
      </c>
      <c r="L1516" s="43">
        <v>2</v>
      </c>
      <c r="M1516" s="43">
        <v>0.01</v>
      </c>
      <c r="N1516" s="43">
        <v>2</v>
      </c>
      <c r="O1516" s="43">
        <v>0.25531914893617019</v>
      </c>
      <c r="P1516" s="43">
        <v>0.12290055985070646</v>
      </c>
      <c r="Q1516" s="43">
        <f t="shared" si="114"/>
        <v>0.37821970878687666</v>
      </c>
      <c r="R1516" s="42"/>
      <c r="S1516" s="15" t="s">
        <v>3982</v>
      </c>
      <c r="T1516" s="37">
        <v>7000</v>
      </c>
      <c r="U1516" s="37">
        <v>1E-3</v>
      </c>
      <c r="V1516" s="37">
        <v>1000</v>
      </c>
      <c r="W1516" s="37">
        <v>2</v>
      </c>
      <c r="X1516" s="37">
        <v>0.30851063829787234</v>
      </c>
      <c r="Y1516" s="37">
        <v>0</v>
      </c>
      <c r="Z1516" s="37">
        <f t="shared" si="115"/>
        <v>0.30851063829787234</v>
      </c>
      <c r="AA1516" s="42"/>
      <c r="AJ1516" s="15" t="s">
        <v>10526</v>
      </c>
      <c r="AK1516" s="43">
        <v>1000</v>
      </c>
      <c r="AL1516" s="43">
        <v>100</v>
      </c>
      <c r="AM1516" s="43">
        <v>2</v>
      </c>
      <c r="AN1516" s="43">
        <v>0.01</v>
      </c>
      <c r="AO1516" s="43">
        <v>2</v>
      </c>
      <c r="AP1516" s="43">
        <v>0.19148936170212766</v>
      </c>
      <c r="AQ1516" s="43">
        <v>4.5685279187817271E-2</v>
      </c>
      <c r="AR1516" s="43">
        <f t="shared" si="116"/>
        <v>0.23717464088994494</v>
      </c>
      <c r="AS1516" s="42"/>
      <c r="AT1516" s="15" t="s">
        <v>12323</v>
      </c>
      <c r="AU1516" s="37">
        <v>7000</v>
      </c>
      <c r="AV1516" s="37">
        <v>1E-3</v>
      </c>
      <c r="AW1516" s="37">
        <v>1000</v>
      </c>
      <c r="AX1516" s="37">
        <v>2</v>
      </c>
      <c r="AY1516" s="37">
        <v>7.4468085106382975E-2</v>
      </c>
      <c r="AZ1516" s="37">
        <v>-6.6232073011734033E-2</v>
      </c>
      <c r="BA1516" s="37">
        <f t="shared" si="117"/>
        <v>8.2360120946489423E-3</v>
      </c>
    </row>
    <row r="1517" spans="9:53" x14ac:dyDescent="0.2">
      <c r="I1517" s="15" t="s">
        <v>18421</v>
      </c>
      <c r="J1517" s="43">
        <v>1000</v>
      </c>
      <c r="K1517" s="43">
        <v>100</v>
      </c>
      <c r="L1517" s="43">
        <v>2</v>
      </c>
      <c r="M1517" s="43">
        <v>0.01</v>
      </c>
      <c r="N1517" s="43">
        <v>3</v>
      </c>
      <c r="O1517" s="43">
        <v>0.26595744680851063</v>
      </c>
      <c r="P1517" s="43">
        <v>0.13009656652360518</v>
      </c>
      <c r="Q1517" s="43">
        <f t="shared" si="114"/>
        <v>0.39605401333211582</v>
      </c>
      <c r="R1517" s="42"/>
      <c r="S1517" s="15" t="s">
        <v>3983</v>
      </c>
      <c r="T1517" s="37">
        <v>7000</v>
      </c>
      <c r="U1517" s="37">
        <v>1E-3</v>
      </c>
      <c r="V1517" s="37">
        <v>1000</v>
      </c>
      <c r="W1517" s="37">
        <v>3</v>
      </c>
      <c r="X1517" s="37">
        <v>0.30851063829787234</v>
      </c>
      <c r="Y1517" s="37">
        <v>0</v>
      </c>
      <c r="Z1517" s="37">
        <f t="shared" si="115"/>
        <v>0.30851063829787234</v>
      </c>
      <c r="AA1517" s="42"/>
      <c r="AJ1517" s="15" t="s">
        <v>10527</v>
      </c>
      <c r="AK1517" s="43">
        <v>1000</v>
      </c>
      <c r="AL1517" s="43">
        <v>100</v>
      </c>
      <c r="AM1517" s="43">
        <v>2</v>
      </c>
      <c r="AN1517" s="43">
        <v>0.01</v>
      </c>
      <c r="AO1517" s="43">
        <v>3</v>
      </c>
      <c r="AP1517" s="43">
        <v>9.5744680851063829E-2</v>
      </c>
      <c r="AQ1517" s="43">
        <v>-7.2195383789586703E-2</v>
      </c>
      <c r="AR1517" s="43">
        <f t="shared" si="116"/>
        <v>2.3549297061477126E-2</v>
      </c>
      <c r="AS1517" s="42"/>
      <c r="AT1517" s="15" t="s">
        <v>12324</v>
      </c>
      <c r="AU1517" s="37">
        <v>7000</v>
      </c>
      <c r="AV1517" s="37">
        <v>1E-3</v>
      </c>
      <c r="AW1517" s="37">
        <v>1000</v>
      </c>
      <c r="AX1517" s="37">
        <v>3</v>
      </c>
      <c r="AY1517" s="37">
        <v>0.10638297872340426</v>
      </c>
      <c r="AZ1517" s="37">
        <v>-5.1818302917277216E-2</v>
      </c>
      <c r="BA1517" s="37">
        <f t="shared" si="117"/>
        <v>5.456467580612704E-2</v>
      </c>
    </row>
    <row r="1518" spans="9:53" x14ac:dyDescent="0.2">
      <c r="I1518" s="15" t="s">
        <v>18422</v>
      </c>
      <c r="J1518" s="43">
        <v>1000</v>
      </c>
      <c r="K1518" s="43">
        <v>100</v>
      </c>
      <c r="L1518" s="43">
        <v>2</v>
      </c>
      <c r="M1518" s="43">
        <v>0.01</v>
      </c>
      <c r="N1518" s="43">
        <v>4</v>
      </c>
      <c r="O1518" s="43">
        <v>0.24468085106382978</v>
      </c>
      <c r="P1518" s="43">
        <v>0.10572155969449283</v>
      </c>
      <c r="Q1518" s="43">
        <f t="shared" si="114"/>
        <v>0.35040241075832262</v>
      </c>
      <c r="R1518" s="42"/>
      <c r="S1518" s="15" t="s">
        <v>3984</v>
      </c>
      <c r="T1518" s="37">
        <v>7000</v>
      </c>
      <c r="U1518" s="37">
        <v>1E-3</v>
      </c>
      <c r="V1518" s="37">
        <v>1000</v>
      </c>
      <c r="W1518" s="37">
        <v>4</v>
      </c>
      <c r="X1518" s="37">
        <v>0.30851063829787234</v>
      </c>
      <c r="Y1518" s="37">
        <v>0</v>
      </c>
      <c r="Z1518" s="37">
        <f t="shared" si="115"/>
        <v>0.30851063829787234</v>
      </c>
      <c r="AA1518" s="42"/>
      <c r="AJ1518" s="15" t="s">
        <v>10528</v>
      </c>
      <c r="AK1518" s="43">
        <v>1000</v>
      </c>
      <c r="AL1518" s="43">
        <v>100</v>
      </c>
      <c r="AM1518" s="43">
        <v>2</v>
      </c>
      <c r="AN1518" s="43">
        <v>0.01</v>
      </c>
      <c r="AO1518" s="43">
        <v>4</v>
      </c>
      <c r="AP1518" s="43">
        <v>0.15957446808510639</v>
      </c>
      <c r="AQ1518" s="43">
        <v>-3.513513513513511E-3</v>
      </c>
      <c r="AR1518" s="43">
        <f t="shared" si="116"/>
        <v>0.15606095457159289</v>
      </c>
      <c r="AS1518" s="42"/>
      <c r="AT1518" s="15" t="s">
        <v>12325</v>
      </c>
      <c r="AU1518" s="37">
        <v>7000</v>
      </c>
      <c r="AV1518" s="37">
        <v>1E-3</v>
      </c>
      <c r="AW1518" s="37">
        <v>1000</v>
      </c>
      <c r="AX1518" s="37">
        <v>4</v>
      </c>
      <c r="AY1518" s="37">
        <v>0.1276595744680851</v>
      </c>
      <c r="AZ1518" s="37">
        <v>-6.1349693251533831E-3</v>
      </c>
      <c r="BA1518" s="37">
        <f t="shared" si="117"/>
        <v>0.12152460514293172</v>
      </c>
    </row>
    <row r="1519" spans="9:53" x14ac:dyDescent="0.2">
      <c r="I1519" s="15" t="s">
        <v>18423</v>
      </c>
      <c r="J1519" s="43">
        <v>1000</v>
      </c>
      <c r="K1519" s="43">
        <v>100</v>
      </c>
      <c r="L1519" s="43">
        <v>2</v>
      </c>
      <c r="M1519" s="43">
        <v>0.01</v>
      </c>
      <c r="N1519" s="43">
        <v>5</v>
      </c>
      <c r="O1519" s="43">
        <v>0.27659574468085107</v>
      </c>
      <c r="P1519" s="43">
        <v>0.14132186996238585</v>
      </c>
      <c r="Q1519" s="43">
        <f t="shared" si="114"/>
        <v>0.41791761464323696</v>
      </c>
      <c r="R1519" s="42"/>
      <c r="S1519" s="15" t="s">
        <v>3985</v>
      </c>
      <c r="T1519" s="37">
        <v>7000</v>
      </c>
      <c r="U1519" s="37">
        <v>1E-3</v>
      </c>
      <c r="V1519" s="37">
        <v>1000</v>
      </c>
      <c r="W1519" s="37">
        <v>5</v>
      </c>
      <c r="X1519" s="37">
        <v>0.30851063829787234</v>
      </c>
      <c r="Y1519" s="37">
        <v>0</v>
      </c>
      <c r="Z1519" s="37">
        <f t="shared" si="115"/>
        <v>0.30851063829787234</v>
      </c>
      <c r="AA1519" s="42"/>
      <c r="AJ1519" s="15" t="s">
        <v>10529</v>
      </c>
      <c r="AK1519" s="43">
        <v>1000</v>
      </c>
      <c r="AL1519" s="43">
        <v>100</v>
      </c>
      <c r="AM1519" s="43">
        <v>2</v>
      </c>
      <c r="AN1519" s="43">
        <v>0.01</v>
      </c>
      <c r="AO1519" s="43">
        <v>5</v>
      </c>
      <c r="AP1519" s="43">
        <v>0.14893617021276595</v>
      </c>
      <c r="AQ1519" s="43">
        <v>1.4804139918773702E-2</v>
      </c>
      <c r="AR1519" s="43">
        <f t="shared" si="116"/>
        <v>0.16374031013153964</v>
      </c>
      <c r="AS1519" s="42"/>
      <c r="AT1519" s="15" t="s">
        <v>12326</v>
      </c>
      <c r="AU1519" s="37">
        <v>7000</v>
      </c>
      <c r="AV1519" s="37">
        <v>1E-3</v>
      </c>
      <c r="AW1519" s="37">
        <v>1000</v>
      </c>
      <c r="AX1519" s="37">
        <v>5</v>
      </c>
      <c r="AY1519" s="37">
        <v>9.5744680851063829E-2</v>
      </c>
      <c r="AZ1519" s="37">
        <v>-3.8201663201663204E-2</v>
      </c>
      <c r="BA1519" s="37">
        <f t="shared" si="117"/>
        <v>5.7543017649400625E-2</v>
      </c>
    </row>
    <row r="1520" spans="9:53" x14ac:dyDescent="0.2">
      <c r="I1520" s="15" t="s">
        <v>18424</v>
      </c>
      <c r="J1520" s="43">
        <v>1000</v>
      </c>
      <c r="K1520" s="43">
        <v>100</v>
      </c>
      <c r="L1520" s="43">
        <v>2</v>
      </c>
      <c r="M1520" s="43">
        <v>0.01</v>
      </c>
      <c r="N1520" s="43">
        <v>6</v>
      </c>
      <c r="O1520" s="43">
        <v>0.26595744680851063</v>
      </c>
      <c r="P1520" s="43">
        <v>0.13114534494306762</v>
      </c>
      <c r="Q1520" s="43">
        <f t="shared" si="114"/>
        <v>0.39710279175157825</v>
      </c>
      <c r="R1520" s="42"/>
      <c r="S1520" s="15" t="s">
        <v>3986</v>
      </c>
      <c r="T1520" s="37">
        <v>7000</v>
      </c>
      <c r="U1520" s="37">
        <v>1E-3</v>
      </c>
      <c r="V1520" s="37">
        <v>1000</v>
      </c>
      <c r="W1520" s="37">
        <v>6</v>
      </c>
      <c r="X1520" s="37">
        <v>0.30851063829787234</v>
      </c>
      <c r="Y1520" s="37">
        <v>0</v>
      </c>
      <c r="Z1520" s="37">
        <f t="shared" si="115"/>
        <v>0.30851063829787234</v>
      </c>
      <c r="AA1520" s="42"/>
      <c r="AJ1520" s="15" t="s">
        <v>10530</v>
      </c>
      <c r="AK1520" s="43">
        <v>1000</v>
      </c>
      <c r="AL1520" s="43">
        <v>100</v>
      </c>
      <c r="AM1520" s="43">
        <v>2</v>
      </c>
      <c r="AN1520" s="43">
        <v>0.01</v>
      </c>
      <c r="AO1520" s="43">
        <v>6</v>
      </c>
      <c r="AP1520" s="43">
        <v>0.13829787234042554</v>
      </c>
      <c r="AQ1520" s="43">
        <v>-2.050663449939687E-2</v>
      </c>
      <c r="AR1520" s="43">
        <f t="shared" si="116"/>
        <v>0.11779123784102867</v>
      </c>
      <c r="AS1520" s="42"/>
      <c r="AT1520" s="15" t="s">
        <v>12327</v>
      </c>
      <c r="AU1520" s="37">
        <v>7000</v>
      </c>
      <c r="AV1520" s="37">
        <v>1E-3</v>
      </c>
      <c r="AW1520" s="37">
        <v>1000</v>
      </c>
      <c r="AX1520" s="37">
        <v>6</v>
      </c>
      <c r="AY1520" s="37">
        <v>7.4468085106382975E-2</v>
      </c>
      <c r="AZ1520" s="37">
        <v>-6.8879884982355255E-2</v>
      </c>
      <c r="BA1520" s="37">
        <f t="shared" si="117"/>
        <v>5.5882001240277202E-3</v>
      </c>
    </row>
    <row r="1521" spans="9:53" x14ac:dyDescent="0.2">
      <c r="I1521" s="15" t="s">
        <v>18425</v>
      </c>
      <c r="J1521" s="43">
        <v>1000</v>
      </c>
      <c r="K1521" s="43">
        <v>100</v>
      </c>
      <c r="L1521" s="43">
        <v>2</v>
      </c>
      <c r="M1521" s="43">
        <v>0.01</v>
      </c>
      <c r="N1521" s="43">
        <v>7</v>
      </c>
      <c r="O1521" s="43">
        <v>0.27659574468085107</v>
      </c>
      <c r="P1521" s="43">
        <v>0.14511167580580447</v>
      </c>
      <c r="Q1521" s="43">
        <f t="shared" si="114"/>
        <v>0.42170742048665555</v>
      </c>
      <c r="R1521" s="42"/>
      <c r="S1521" s="15" t="s">
        <v>3987</v>
      </c>
      <c r="T1521" s="37">
        <v>7000</v>
      </c>
      <c r="U1521" s="37">
        <v>1E-3</v>
      </c>
      <c r="V1521" s="37">
        <v>1000</v>
      </c>
      <c r="W1521" s="37">
        <v>7</v>
      </c>
      <c r="X1521" s="37">
        <v>0.30851063829787234</v>
      </c>
      <c r="Y1521" s="37">
        <v>0</v>
      </c>
      <c r="Z1521" s="37">
        <f t="shared" si="115"/>
        <v>0.30851063829787234</v>
      </c>
      <c r="AA1521" s="42"/>
      <c r="AJ1521" s="15" t="s">
        <v>10531</v>
      </c>
      <c r="AK1521" s="43">
        <v>1000</v>
      </c>
      <c r="AL1521" s="43">
        <v>100</v>
      </c>
      <c r="AM1521" s="43">
        <v>2</v>
      </c>
      <c r="AN1521" s="43">
        <v>0.01</v>
      </c>
      <c r="AO1521" s="43">
        <v>7</v>
      </c>
      <c r="AP1521" s="43">
        <v>0.15957446808510639</v>
      </c>
      <c r="AQ1521" s="43">
        <v>2.3922187171398542E-2</v>
      </c>
      <c r="AR1521" s="43">
        <f t="shared" si="116"/>
        <v>0.18349665525650494</v>
      </c>
      <c r="AS1521" s="42"/>
      <c r="AT1521" s="15" t="s">
        <v>12328</v>
      </c>
      <c r="AU1521" s="37">
        <v>7000</v>
      </c>
      <c r="AV1521" s="37">
        <v>1E-3</v>
      </c>
      <c r="AW1521" s="37">
        <v>1000</v>
      </c>
      <c r="AX1521" s="37">
        <v>7</v>
      </c>
      <c r="AY1521" s="37">
        <v>0.11702127659574468</v>
      </c>
      <c r="AZ1521" s="37">
        <v>-3.1055900621118022E-2</v>
      </c>
      <c r="BA1521" s="37">
        <f t="shared" si="117"/>
        <v>8.5965375974626668E-2</v>
      </c>
    </row>
    <row r="1522" spans="9:53" x14ac:dyDescent="0.2">
      <c r="I1522" s="15" t="s">
        <v>18426</v>
      </c>
      <c r="J1522" s="43">
        <v>1000</v>
      </c>
      <c r="K1522" s="43">
        <v>100</v>
      </c>
      <c r="L1522" s="43">
        <v>2</v>
      </c>
      <c r="M1522" s="43">
        <v>0.01</v>
      </c>
      <c r="N1522" s="43">
        <v>8</v>
      </c>
      <c r="O1522" s="43">
        <v>0.25531914893617019</v>
      </c>
      <c r="P1522" s="43">
        <v>0.11843515541264736</v>
      </c>
      <c r="Q1522" s="43">
        <f t="shared" si="114"/>
        <v>0.37375430434881757</v>
      </c>
      <c r="R1522" s="42"/>
      <c r="S1522" s="15" t="s">
        <v>3988</v>
      </c>
      <c r="T1522" s="37">
        <v>7000</v>
      </c>
      <c r="U1522" s="37">
        <v>1E-3</v>
      </c>
      <c r="V1522" s="37">
        <v>1000</v>
      </c>
      <c r="W1522" s="37">
        <v>8</v>
      </c>
      <c r="X1522" s="37">
        <v>0.30851063829787234</v>
      </c>
      <c r="Y1522" s="37">
        <v>0</v>
      </c>
      <c r="Z1522" s="37">
        <f t="shared" si="115"/>
        <v>0.30851063829787234</v>
      </c>
      <c r="AA1522" s="42"/>
      <c r="AJ1522" s="15" t="s">
        <v>10532</v>
      </c>
      <c r="AK1522" s="43">
        <v>1000</v>
      </c>
      <c r="AL1522" s="43">
        <v>100</v>
      </c>
      <c r="AM1522" s="43">
        <v>2</v>
      </c>
      <c r="AN1522" s="43">
        <v>0.01</v>
      </c>
      <c r="AO1522" s="43">
        <v>8</v>
      </c>
      <c r="AP1522" s="43">
        <v>0.18085106382978725</v>
      </c>
      <c r="AQ1522" s="43">
        <v>4.6879115090861206E-2</v>
      </c>
      <c r="AR1522" s="43">
        <f t="shared" si="116"/>
        <v>0.22773017892064845</v>
      </c>
      <c r="AS1522" s="42"/>
      <c r="AT1522" s="15" t="s">
        <v>12329</v>
      </c>
      <c r="AU1522" s="37">
        <v>7000</v>
      </c>
      <c r="AV1522" s="37">
        <v>1E-3</v>
      </c>
      <c r="AW1522" s="37">
        <v>1000</v>
      </c>
      <c r="AX1522" s="37">
        <v>8</v>
      </c>
      <c r="AY1522" s="37">
        <v>0.11702127659574468</v>
      </c>
      <c r="AZ1522" s="37">
        <v>-1.654723127035828E-2</v>
      </c>
      <c r="BA1522" s="37">
        <f t="shared" si="117"/>
        <v>0.1004740453253864</v>
      </c>
    </row>
    <row r="1523" spans="9:53" x14ac:dyDescent="0.2">
      <c r="I1523" s="15" t="s">
        <v>18427</v>
      </c>
      <c r="J1523" s="43">
        <v>1000</v>
      </c>
      <c r="K1523" s="43">
        <v>100</v>
      </c>
      <c r="L1523" s="43">
        <v>2</v>
      </c>
      <c r="M1523" s="43">
        <v>0.01</v>
      </c>
      <c r="N1523" s="43">
        <v>9</v>
      </c>
      <c r="O1523" s="43">
        <v>0.26595744680851063</v>
      </c>
      <c r="P1523" s="43">
        <v>0.13253978868530161</v>
      </c>
      <c r="Q1523" s="43">
        <f t="shared" si="114"/>
        <v>0.39849723549381222</v>
      </c>
      <c r="R1523" s="42"/>
      <c r="S1523" s="15" t="s">
        <v>3989</v>
      </c>
      <c r="T1523" s="37">
        <v>7000</v>
      </c>
      <c r="U1523" s="37">
        <v>1E-3</v>
      </c>
      <c r="V1523" s="37">
        <v>1000</v>
      </c>
      <c r="W1523" s="37">
        <v>9</v>
      </c>
      <c r="X1523" s="37">
        <v>0.30851063829787234</v>
      </c>
      <c r="Y1523" s="37">
        <v>0</v>
      </c>
      <c r="Z1523" s="37">
        <f t="shared" si="115"/>
        <v>0.30851063829787234</v>
      </c>
      <c r="AA1523" s="42"/>
      <c r="AJ1523" s="15" t="s">
        <v>10533</v>
      </c>
      <c r="AK1523" s="43">
        <v>1000</v>
      </c>
      <c r="AL1523" s="43">
        <v>100</v>
      </c>
      <c r="AM1523" s="43">
        <v>2</v>
      </c>
      <c r="AN1523" s="43">
        <v>0.01</v>
      </c>
      <c r="AO1523" s="43">
        <v>9</v>
      </c>
      <c r="AP1523" s="43">
        <v>0.15957446808510639</v>
      </c>
      <c r="AQ1523" s="43">
        <v>1.1448349307774218E-2</v>
      </c>
      <c r="AR1523" s="43">
        <f t="shared" si="116"/>
        <v>0.17102281739288061</v>
      </c>
      <c r="AS1523" s="42"/>
      <c r="AT1523" s="15" t="s">
        <v>12330</v>
      </c>
      <c r="AU1523" s="37">
        <v>7000</v>
      </c>
      <c r="AV1523" s="37">
        <v>1E-3</v>
      </c>
      <c r="AW1523" s="37">
        <v>1000</v>
      </c>
      <c r="AX1523" s="37">
        <v>9</v>
      </c>
      <c r="AY1523" s="37">
        <v>0.13829787234042554</v>
      </c>
      <c r="AZ1523" s="37">
        <v>-1.5785319652722757E-3</v>
      </c>
      <c r="BA1523" s="37">
        <f t="shared" si="117"/>
        <v>0.13671934037515326</v>
      </c>
    </row>
    <row r="1524" spans="9:53" x14ac:dyDescent="0.2">
      <c r="I1524" s="15" t="s">
        <v>18428</v>
      </c>
      <c r="J1524" s="43">
        <v>1000</v>
      </c>
      <c r="K1524" s="43">
        <v>100</v>
      </c>
      <c r="L1524" s="43">
        <v>2</v>
      </c>
      <c r="M1524" s="43">
        <v>0.1</v>
      </c>
      <c r="N1524" s="43">
        <v>0</v>
      </c>
      <c r="O1524" s="43">
        <v>0.26595744680851063</v>
      </c>
      <c r="P1524" s="43">
        <v>0.13091250167492965</v>
      </c>
      <c r="Q1524" s="43">
        <f t="shared" si="114"/>
        <v>0.39686994848344026</v>
      </c>
      <c r="R1524" s="42"/>
      <c r="S1524" s="15" t="s">
        <v>3990</v>
      </c>
      <c r="T1524" s="37">
        <v>7000</v>
      </c>
      <c r="U1524" s="37">
        <v>1E-3</v>
      </c>
      <c r="V1524" s="37">
        <v>10000</v>
      </c>
      <c r="W1524" s="37">
        <v>0</v>
      </c>
      <c r="X1524" s="37">
        <v>0.30851063829787234</v>
      </c>
      <c r="Y1524" s="37">
        <v>0</v>
      </c>
      <c r="Z1524" s="37">
        <f t="shared" si="115"/>
        <v>0.30851063829787234</v>
      </c>
      <c r="AA1524" s="42"/>
      <c r="AJ1524" s="15" t="s">
        <v>10534</v>
      </c>
      <c r="AK1524" s="43">
        <v>1000</v>
      </c>
      <c r="AL1524" s="43">
        <v>100</v>
      </c>
      <c r="AM1524" s="43">
        <v>2</v>
      </c>
      <c r="AN1524" s="43">
        <v>0.1</v>
      </c>
      <c r="AO1524" s="43">
        <v>0</v>
      </c>
      <c r="AP1524" s="43">
        <v>0.13829787234042554</v>
      </c>
      <c r="AQ1524" s="43">
        <v>-3.6910097548114996E-3</v>
      </c>
      <c r="AR1524" s="43">
        <f t="shared" si="116"/>
        <v>0.13460686258561405</v>
      </c>
      <c r="AS1524" s="42"/>
      <c r="AT1524" s="15" t="s">
        <v>12331</v>
      </c>
      <c r="AU1524" s="37">
        <v>7000</v>
      </c>
      <c r="AV1524" s="37">
        <v>1E-3</v>
      </c>
      <c r="AW1524" s="37">
        <v>10000</v>
      </c>
      <c r="AX1524" s="37">
        <v>0</v>
      </c>
      <c r="AY1524" s="37">
        <v>0.1276595744680851</v>
      </c>
      <c r="AZ1524" s="37">
        <v>-1.9037546271813893E-2</v>
      </c>
      <c r="BA1524" s="37">
        <f t="shared" si="117"/>
        <v>0.1086220281962712</v>
      </c>
    </row>
    <row r="1525" spans="9:53" x14ac:dyDescent="0.2">
      <c r="I1525" s="15" t="s">
        <v>18429</v>
      </c>
      <c r="J1525" s="43">
        <v>1000</v>
      </c>
      <c r="K1525" s="43">
        <v>100</v>
      </c>
      <c r="L1525" s="43">
        <v>2</v>
      </c>
      <c r="M1525" s="43">
        <v>0.1</v>
      </c>
      <c r="N1525" s="43">
        <v>1</v>
      </c>
      <c r="O1525" s="43">
        <v>0.25531914893617019</v>
      </c>
      <c r="P1525" s="43">
        <v>0.12020323572670143</v>
      </c>
      <c r="Q1525" s="43">
        <f t="shared" si="114"/>
        <v>0.37552238466287163</v>
      </c>
      <c r="R1525" s="42"/>
      <c r="S1525" s="15" t="s">
        <v>3991</v>
      </c>
      <c r="T1525" s="37">
        <v>7000</v>
      </c>
      <c r="U1525" s="37">
        <v>1E-3</v>
      </c>
      <c r="V1525" s="37">
        <v>10000</v>
      </c>
      <c r="W1525" s="37">
        <v>1</v>
      </c>
      <c r="X1525" s="37">
        <v>0.30851063829787234</v>
      </c>
      <c r="Y1525" s="37">
        <v>0</v>
      </c>
      <c r="Z1525" s="37">
        <f t="shared" si="115"/>
        <v>0.30851063829787234</v>
      </c>
      <c r="AA1525" s="42"/>
      <c r="AJ1525" s="15" t="s">
        <v>10535</v>
      </c>
      <c r="AK1525" s="43">
        <v>1000</v>
      </c>
      <c r="AL1525" s="43">
        <v>100</v>
      </c>
      <c r="AM1525" s="43">
        <v>2</v>
      </c>
      <c r="AN1525" s="43">
        <v>0.1</v>
      </c>
      <c r="AO1525" s="43">
        <v>1</v>
      </c>
      <c r="AP1525" s="43">
        <v>0.14893617021276595</v>
      </c>
      <c r="AQ1525" s="43">
        <v>4.2372881355932073E-3</v>
      </c>
      <c r="AR1525" s="43">
        <f t="shared" si="116"/>
        <v>0.15317345834835916</v>
      </c>
      <c r="AS1525" s="42"/>
      <c r="AT1525" s="15" t="s">
        <v>12332</v>
      </c>
      <c r="AU1525" s="37">
        <v>7000</v>
      </c>
      <c r="AV1525" s="37">
        <v>1E-3</v>
      </c>
      <c r="AW1525" s="37">
        <v>10000</v>
      </c>
      <c r="AX1525" s="37">
        <v>1</v>
      </c>
      <c r="AY1525" s="37">
        <v>0.10638297872340426</v>
      </c>
      <c r="AZ1525" s="37">
        <v>-3.0136986301369878E-2</v>
      </c>
      <c r="BA1525" s="37">
        <f t="shared" si="117"/>
        <v>7.6245992422034378E-2</v>
      </c>
    </row>
    <row r="1526" spans="9:53" x14ac:dyDescent="0.2">
      <c r="I1526" s="15" t="s">
        <v>18430</v>
      </c>
      <c r="J1526" s="43">
        <v>1000</v>
      </c>
      <c r="K1526" s="43">
        <v>100</v>
      </c>
      <c r="L1526" s="43">
        <v>2</v>
      </c>
      <c r="M1526" s="43">
        <v>0.1</v>
      </c>
      <c r="N1526" s="43">
        <v>2</v>
      </c>
      <c r="O1526" s="43">
        <v>0.26595744680851063</v>
      </c>
      <c r="P1526" s="43">
        <v>0.13044644054162755</v>
      </c>
      <c r="Q1526" s="43">
        <f t="shared" si="114"/>
        <v>0.39640388735013821</v>
      </c>
      <c r="R1526" s="42"/>
      <c r="S1526" s="15" t="s">
        <v>3992</v>
      </c>
      <c r="T1526" s="37">
        <v>7000</v>
      </c>
      <c r="U1526" s="37">
        <v>1E-3</v>
      </c>
      <c r="V1526" s="37">
        <v>10000</v>
      </c>
      <c r="W1526" s="37">
        <v>2</v>
      </c>
      <c r="X1526" s="37">
        <v>0.30851063829787234</v>
      </c>
      <c r="Y1526" s="37">
        <v>0</v>
      </c>
      <c r="Z1526" s="37">
        <f t="shared" si="115"/>
        <v>0.30851063829787234</v>
      </c>
      <c r="AA1526" s="42"/>
      <c r="AJ1526" s="15" t="s">
        <v>10536</v>
      </c>
      <c r="AK1526" s="43">
        <v>1000</v>
      </c>
      <c r="AL1526" s="43">
        <v>100</v>
      </c>
      <c r="AM1526" s="43">
        <v>2</v>
      </c>
      <c r="AN1526" s="43">
        <v>0.1</v>
      </c>
      <c r="AO1526" s="43">
        <v>2</v>
      </c>
      <c r="AP1526" s="43">
        <v>0.13829787234042554</v>
      </c>
      <c r="AQ1526" s="43">
        <v>-1.128967990436979E-2</v>
      </c>
      <c r="AR1526" s="43">
        <f t="shared" si="116"/>
        <v>0.12700819243605574</v>
      </c>
      <c r="AS1526" s="42"/>
      <c r="AT1526" s="15" t="s">
        <v>12333</v>
      </c>
      <c r="AU1526" s="37">
        <v>7000</v>
      </c>
      <c r="AV1526" s="37">
        <v>1E-3</v>
      </c>
      <c r="AW1526" s="37">
        <v>10000</v>
      </c>
      <c r="AX1526" s="37">
        <v>2</v>
      </c>
      <c r="AY1526" s="37">
        <v>0.18085106382978725</v>
      </c>
      <c r="AZ1526" s="37">
        <v>4.8633017875920108E-2</v>
      </c>
      <c r="BA1526" s="37">
        <f t="shared" si="117"/>
        <v>0.22948408170570736</v>
      </c>
    </row>
    <row r="1527" spans="9:53" x14ac:dyDescent="0.2">
      <c r="I1527" s="15" t="s">
        <v>18431</v>
      </c>
      <c r="J1527" s="43">
        <v>1000</v>
      </c>
      <c r="K1527" s="43">
        <v>100</v>
      </c>
      <c r="L1527" s="43">
        <v>2</v>
      </c>
      <c r="M1527" s="43">
        <v>0.1</v>
      </c>
      <c r="N1527" s="43">
        <v>3</v>
      </c>
      <c r="O1527" s="43">
        <v>0.26595744680851063</v>
      </c>
      <c r="P1527" s="43">
        <v>0.13300360914316267</v>
      </c>
      <c r="Q1527" s="43">
        <f t="shared" si="114"/>
        <v>0.3989610559516733</v>
      </c>
      <c r="R1527" s="42"/>
      <c r="S1527" s="15" t="s">
        <v>3993</v>
      </c>
      <c r="T1527" s="37">
        <v>7000</v>
      </c>
      <c r="U1527" s="37">
        <v>1E-3</v>
      </c>
      <c r="V1527" s="37">
        <v>10000</v>
      </c>
      <c r="W1527" s="37">
        <v>3</v>
      </c>
      <c r="X1527" s="37">
        <v>0.30851063829787234</v>
      </c>
      <c r="Y1527" s="37">
        <v>0</v>
      </c>
      <c r="Z1527" s="37">
        <f t="shared" si="115"/>
        <v>0.30851063829787234</v>
      </c>
      <c r="AA1527" s="42"/>
      <c r="AJ1527" s="15" t="s">
        <v>10537</v>
      </c>
      <c r="AK1527" s="43">
        <v>1000</v>
      </c>
      <c r="AL1527" s="43">
        <v>100</v>
      </c>
      <c r="AM1527" s="43">
        <v>2</v>
      </c>
      <c r="AN1527" s="43">
        <v>0.1</v>
      </c>
      <c r="AO1527" s="43">
        <v>3</v>
      </c>
      <c r="AP1527" s="43">
        <v>0.1276595744680851</v>
      </c>
      <c r="AQ1527" s="43">
        <v>-1.5948332674311342E-2</v>
      </c>
      <c r="AR1527" s="43">
        <f t="shared" si="116"/>
        <v>0.11171124179377376</v>
      </c>
      <c r="AS1527" s="42"/>
      <c r="AT1527" s="15" t="s">
        <v>12334</v>
      </c>
      <c r="AU1527" s="37">
        <v>7000</v>
      </c>
      <c r="AV1527" s="37">
        <v>1E-3</v>
      </c>
      <c r="AW1527" s="37">
        <v>10000</v>
      </c>
      <c r="AX1527" s="37">
        <v>3</v>
      </c>
      <c r="AY1527" s="37">
        <v>0.19148936170212766</v>
      </c>
      <c r="AZ1527" s="37">
        <v>7.2087284062865284E-2</v>
      </c>
      <c r="BA1527" s="37">
        <f t="shared" si="117"/>
        <v>0.26357664576499296</v>
      </c>
    </row>
    <row r="1528" spans="9:53" x14ac:dyDescent="0.2">
      <c r="I1528" s="15" t="s">
        <v>18432</v>
      </c>
      <c r="J1528" s="43">
        <v>1000</v>
      </c>
      <c r="K1528" s="43">
        <v>100</v>
      </c>
      <c r="L1528" s="43">
        <v>2</v>
      </c>
      <c r="M1528" s="43">
        <v>0.1</v>
      </c>
      <c r="N1528" s="43">
        <v>4</v>
      </c>
      <c r="O1528" s="43">
        <v>0.26595744680851063</v>
      </c>
      <c r="P1528" s="43">
        <v>0.13335114911811866</v>
      </c>
      <c r="Q1528" s="43">
        <f t="shared" si="114"/>
        <v>0.39930859592662926</v>
      </c>
      <c r="R1528" s="42"/>
      <c r="S1528" s="15" t="s">
        <v>3994</v>
      </c>
      <c r="T1528" s="37">
        <v>7000</v>
      </c>
      <c r="U1528" s="37">
        <v>1E-3</v>
      </c>
      <c r="V1528" s="37">
        <v>10000</v>
      </c>
      <c r="W1528" s="37">
        <v>4</v>
      </c>
      <c r="X1528" s="37">
        <v>0.30851063829787234</v>
      </c>
      <c r="Y1528" s="37">
        <v>0</v>
      </c>
      <c r="Z1528" s="37">
        <f t="shared" si="115"/>
        <v>0.30851063829787234</v>
      </c>
      <c r="AA1528" s="42"/>
      <c r="AJ1528" s="15" t="s">
        <v>10538</v>
      </c>
      <c r="AK1528" s="43">
        <v>1000</v>
      </c>
      <c r="AL1528" s="43">
        <v>100</v>
      </c>
      <c r="AM1528" s="43">
        <v>2</v>
      </c>
      <c r="AN1528" s="43">
        <v>0.1</v>
      </c>
      <c r="AO1528" s="43">
        <v>4</v>
      </c>
      <c r="AP1528" s="43">
        <v>8.5106382978723402E-2</v>
      </c>
      <c r="AQ1528" s="43">
        <v>-7.1864226995491928E-2</v>
      </c>
      <c r="AR1528" s="43">
        <f t="shared" si="116"/>
        <v>1.3242155983231474E-2</v>
      </c>
      <c r="AS1528" s="42"/>
      <c r="AT1528" s="15" t="s">
        <v>12335</v>
      </c>
      <c r="AU1528" s="37">
        <v>7000</v>
      </c>
      <c r="AV1528" s="37">
        <v>1E-3</v>
      </c>
      <c r="AW1528" s="37">
        <v>10000</v>
      </c>
      <c r="AX1528" s="37">
        <v>4</v>
      </c>
      <c r="AY1528" s="37">
        <v>0.18085106382978725</v>
      </c>
      <c r="AZ1528" s="37">
        <v>2.5578890683898771E-2</v>
      </c>
      <c r="BA1528" s="37">
        <f t="shared" si="117"/>
        <v>0.20642995451368601</v>
      </c>
    </row>
    <row r="1529" spans="9:53" x14ac:dyDescent="0.2">
      <c r="I1529" s="15" t="s">
        <v>18433</v>
      </c>
      <c r="J1529" s="43">
        <v>1000</v>
      </c>
      <c r="K1529" s="43">
        <v>100</v>
      </c>
      <c r="L1529" s="43">
        <v>2</v>
      </c>
      <c r="M1529" s="43">
        <v>0.1</v>
      </c>
      <c r="N1529" s="43">
        <v>5</v>
      </c>
      <c r="O1529" s="43">
        <v>0.25531914893617019</v>
      </c>
      <c r="P1529" s="43">
        <v>0.12172984516817936</v>
      </c>
      <c r="Q1529" s="43">
        <f t="shared" si="114"/>
        <v>0.37704899410434956</v>
      </c>
      <c r="R1529" s="42"/>
      <c r="S1529" s="15" t="s">
        <v>3995</v>
      </c>
      <c r="T1529" s="37">
        <v>7000</v>
      </c>
      <c r="U1529" s="37">
        <v>1E-3</v>
      </c>
      <c r="V1529" s="37">
        <v>10000</v>
      </c>
      <c r="W1529" s="37">
        <v>5</v>
      </c>
      <c r="X1529" s="37">
        <v>0.30851063829787234</v>
      </c>
      <c r="Y1529" s="37">
        <v>0</v>
      </c>
      <c r="Z1529" s="37">
        <f t="shared" si="115"/>
        <v>0.30851063829787234</v>
      </c>
      <c r="AA1529" s="42"/>
      <c r="AJ1529" s="15" t="s">
        <v>10539</v>
      </c>
      <c r="AK1529" s="43">
        <v>1000</v>
      </c>
      <c r="AL1529" s="43">
        <v>100</v>
      </c>
      <c r="AM1529" s="43">
        <v>2</v>
      </c>
      <c r="AN1529" s="43">
        <v>0.1</v>
      </c>
      <c r="AO1529" s="43">
        <v>5</v>
      </c>
      <c r="AP1529" s="43">
        <v>9.5744680851063829E-2</v>
      </c>
      <c r="AQ1529" s="43">
        <v>-5.3394858272907034E-2</v>
      </c>
      <c r="AR1529" s="43">
        <f t="shared" si="116"/>
        <v>4.2349822578156796E-2</v>
      </c>
      <c r="AS1529" s="42"/>
      <c r="AT1529" s="15" t="s">
        <v>12336</v>
      </c>
      <c r="AU1529" s="37">
        <v>7000</v>
      </c>
      <c r="AV1529" s="37">
        <v>1E-3</v>
      </c>
      <c r="AW1529" s="37">
        <v>10000</v>
      </c>
      <c r="AX1529" s="37">
        <v>5</v>
      </c>
      <c r="AY1529" s="37">
        <v>0.11702127659574468</v>
      </c>
      <c r="AZ1529" s="37">
        <v>-3.24202725949451E-2</v>
      </c>
      <c r="BA1529" s="37">
        <f t="shared" si="117"/>
        <v>8.460100400079959E-2</v>
      </c>
    </row>
    <row r="1530" spans="9:53" x14ac:dyDescent="0.2">
      <c r="I1530" s="15" t="s">
        <v>18434</v>
      </c>
      <c r="J1530" s="43">
        <v>1000</v>
      </c>
      <c r="K1530" s="43">
        <v>100</v>
      </c>
      <c r="L1530" s="43">
        <v>2</v>
      </c>
      <c r="M1530" s="43">
        <v>0.1</v>
      </c>
      <c r="N1530" s="43">
        <v>6</v>
      </c>
      <c r="O1530" s="43">
        <v>0.25531914893617019</v>
      </c>
      <c r="P1530" s="43">
        <v>0.12161260178881321</v>
      </c>
      <c r="Q1530" s="43">
        <f t="shared" si="114"/>
        <v>0.37693175072498342</v>
      </c>
      <c r="R1530" s="42"/>
      <c r="S1530" s="15" t="s">
        <v>3996</v>
      </c>
      <c r="T1530" s="37">
        <v>7000</v>
      </c>
      <c r="U1530" s="37">
        <v>1E-3</v>
      </c>
      <c r="V1530" s="37">
        <v>10000</v>
      </c>
      <c r="W1530" s="37">
        <v>6</v>
      </c>
      <c r="X1530" s="37">
        <v>0.30851063829787234</v>
      </c>
      <c r="Y1530" s="37">
        <v>0</v>
      </c>
      <c r="Z1530" s="37">
        <f t="shared" si="115"/>
        <v>0.30851063829787234</v>
      </c>
      <c r="AA1530" s="42"/>
      <c r="AJ1530" s="15" t="s">
        <v>10540</v>
      </c>
      <c r="AK1530" s="43">
        <v>1000</v>
      </c>
      <c r="AL1530" s="43">
        <v>100</v>
      </c>
      <c r="AM1530" s="43">
        <v>2</v>
      </c>
      <c r="AN1530" s="43">
        <v>0.1</v>
      </c>
      <c r="AO1530" s="43">
        <v>6</v>
      </c>
      <c r="AP1530" s="43">
        <v>0.11702127659574468</v>
      </c>
      <c r="AQ1530" s="43">
        <v>-5.6715648362980131E-3</v>
      </c>
      <c r="AR1530" s="43">
        <f t="shared" si="116"/>
        <v>0.11134971175944668</v>
      </c>
      <c r="AS1530" s="42"/>
      <c r="AT1530" s="15" t="s">
        <v>12337</v>
      </c>
      <c r="AU1530" s="37">
        <v>7000</v>
      </c>
      <c r="AV1530" s="37">
        <v>1E-3</v>
      </c>
      <c r="AW1530" s="37">
        <v>10000</v>
      </c>
      <c r="AX1530" s="37">
        <v>6</v>
      </c>
      <c r="AY1530" s="37">
        <v>0.13829787234042554</v>
      </c>
      <c r="AZ1530" s="37">
        <v>-6.4771976206212979E-3</v>
      </c>
      <c r="BA1530" s="37">
        <f t="shared" si="117"/>
        <v>0.13182067471980424</v>
      </c>
    </row>
    <row r="1531" spans="9:53" x14ac:dyDescent="0.2">
      <c r="I1531" s="15" t="s">
        <v>18435</v>
      </c>
      <c r="J1531" s="43">
        <v>1000</v>
      </c>
      <c r="K1531" s="43">
        <v>100</v>
      </c>
      <c r="L1531" s="43">
        <v>2</v>
      </c>
      <c r="M1531" s="43">
        <v>0.1</v>
      </c>
      <c r="N1531" s="43">
        <v>7</v>
      </c>
      <c r="O1531" s="43">
        <v>0.25531914893617019</v>
      </c>
      <c r="P1531" s="43">
        <v>0.12231559290382819</v>
      </c>
      <c r="Q1531" s="43">
        <f t="shared" si="114"/>
        <v>0.3776347418399984</v>
      </c>
      <c r="R1531" s="42"/>
      <c r="S1531" s="15" t="s">
        <v>3997</v>
      </c>
      <c r="T1531" s="37">
        <v>7000</v>
      </c>
      <c r="U1531" s="37">
        <v>1E-3</v>
      </c>
      <c r="V1531" s="37">
        <v>10000</v>
      </c>
      <c r="W1531" s="37">
        <v>7</v>
      </c>
      <c r="X1531" s="37">
        <v>0.30851063829787234</v>
      </c>
      <c r="Y1531" s="37">
        <v>0</v>
      </c>
      <c r="Z1531" s="37">
        <f t="shared" si="115"/>
        <v>0.30851063829787234</v>
      </c>
      <c r="AA1531" s="42"/>
      <c r="AJ1531" s="15" t="s">
        <v>10541</v>
      </c>
      <c r="AK1531" s="43">
        <v>1000</v>
      </c>
      <c r="AL1531" s="43">
        <v>100</v>
      </c>
      <c r="AM1531" s="43">
        <v>2</v>
      </c>
      <c r="AN1531" s="43">
        <v>0.1</v>
      </c>
      <c r="AO1531" s="43">
        <v>7</v>
      </c>
      <c r="AP1531" s="43">
        <v>0.23404255319148937</v>
      </c>
      <c r="AQ1531" s="43">
        <v>8.5776036741861447E-2</v>
      </c>
      <c r="AR1531" s="43">
        <f t="shared" si="116"/>
        <v>0.31981858993335083</v>
      </c>
      <c r="AS1531" s="42"/>
      <c r="AT1531" s="15" t="s">
        <v>12338</v>
      </c>
      <c r="AU1531" s="37">
        <v>7000</v>
      </c>
      <c r="AV1531" s="37">
        <v>1E-3</v>
      </c>
      <c r="AW1531" s="37">
        <v>10000</v>
      </c>
      <c r="AX1531" s="37">
        <v>7</v>
      </c>
      <c r="AY1531" s="37">
        <v>0.15957446808510639</v>
      </c>
      <c r="AZ1531" s="37">
        <v>1.5902464882056735E-2</v>
      </c>
      <c r="BA1531" s="37">
        <f t="shared" si="117"/>
        <v>0.17547693296716313</v>
      </c>
    </row>
    <row r="1532" spans="9:53" x14ac:dyDescent="0.2">
      <c r="I1532" s="15" t="s">
        <v>18436</v>
      </c>
      <c r="J1532" s="43">
        <v>1000</v>
      </c>
      <c r="K1532" s="43">
        <v>100</v>
      </c>
      <c r="L1532" s="43">
        <v>2</v>
      </c>
      <c r="M1532" s="43">
        <v>0.1</v>
      </c>
      <c r="N1532" s="43">
        <v>8</v>
      </c>
      <c r="O1532" s="43">
        <v>0.24468085106382978</v>
      </c>
      <c r="P1532" s="43">
        <v>0.11261800292514293</v>
      </c>
      <c r="Q1532" s="43">
        <f t="shared" si="114"/>
        <v>0.35729885398897271</v>
      </c>
      <c r="R1532" s="42"/>
      <c r="S1532" s="15" t="s">
        <v>3998</v>
      </c>
      <c r="T1532" s="37">
        <v>7000</v>
      </c>
      <c r="U1532" s="37">
        <v>1E-3</v>
      </c>
      <c r="V1532" s="37">
        <v>10000</v>
      </c>
      <c r="W1532" s="37">
        <v>8</v>
      </c>
      <c r="X1532" s="37">
        <v>0.30851063829787234</v>
      </c>
      <c r="Y1532" s="37">
        <v>0</v>
      </c>
      <c r="Z1532" s="37">
        <f t="shared" si="115"/>
        <v>0.30851063829787234</v>
      </c>
      <c r="AA1532" s="42"/>
      <c r="AJ1532" s="15" t="s">
        <v>10542</v>
      </c>
      <c r="AK1532" s="43">
        <v>1000</v>
      </c>
      <c r="AL1532" s="43">
        <v>100</v>
      </c>
      <c r="AM1532" s="43">
        <v>2</v>
      </c>
      <c r="AN1532" s="43">
        <v>0.1</v>
      </c>
      <c r="AO1532" s="43">
        <v>8</v>
      </c>
      <c r="AP1532" s="43">
        <v>0.1276595744680851</v>
      </c>
      <c r="AQ1532" s="43">
        <v>-2.0791948086346199E-2</v>
      </c>
      <c r="AR1532" s="43">
        <f t="shared" si="116"/>
        <v>0.1068676263817389</v>
      </c>
      <c r="AS1532" s="42"/>
      <c r="AT1532" s="15" t="s">
        <v>12339</v>
      </c>
      <c r="AU1532" s="37">
        <v>7000</v>
      </c>
      <c r="AV1532" s="37">
        <v>1E-3</v>
      </c>
      <c r="AW1532" s="37">
        <v>10000</v>
      </c>
      <c r="AX1532" s="37">
        <v>8</v>
      </c>
      <c r="AY1532" s="37">
        <v>9.5744680851063829E-2</v>
      </c>
      <c r="AZ1532" s="37">
        <v>-5.1869404949973677E-2</v>
      </c>
      <c r="BA1532" s="37">
        <f t="shared" si="117"/>
        <v>4.3875275901090152E-2</v>
      </c>
    </row>
    <row r="1533" spans="9:53" x14ac:dyDescent="0.2">
      <c r="I1533" s="15" t="s">
        <v>18437</v>
      </c>
      <c r="J1533" s="43">
        <v>1000</v>
      </c>
      <c r="K1533" s="43">
        <v>100</v>
      </c>
      <c r="L1533" s="43">
        <v>2</v>
      </c>
      <c r="M1533" s="43">
        <v>0.1</v>
      </c>
      <c r="N1533" s="43">
        <v>9</v>
      </c>
      <c r="O1533" s="43">
        <v>0.26595744680851063</v>
      </c>
      <c r="P1533" s="43">
        <v>0.13079603323505762</v>
      </c>
      <c r="Q1533" s="43">
        <f t="shared" si="114"/>
        <v>0.39675348004356825</v>
      </c>
      <c r="R1533" s="42"/>
      <c r="S1533" s="15" t="s">
        <v>3999</v>
      </c>
      <c r="T1533" s="37">
        <v>7000</v>
      </c>
      <c r="U1533" s="37">
        <v>1E-3</v>
      </c>
      <c r="V1533" s="37">
        <v>10000</v>
      </c>
      <c r="W1533" s="37">
        <v>9</v>
      </c>
      <c r="X1533" s="37">
        <v>0.30851063829787234</v>
      </c>
      <c r="Y1533" s="37">
        <v>0</v>
      </c>
      <c r="Z1533" s="37">
        <f t="shared" si="115"/>
        <v>0.30851063829787234</v>
      </c>
      <c r="AA1533" s="42"/>
      <c r="AJ1533" s="15" t="s">
        <v>10543</v>
      </c>
      <c r="AK1533" s="43">
        <v>1000</v>
      </c>
      <c r="AL1533" s="43">
        <v>100</v>
      </c>
      <c r="AM1533" s="43">
        <v>2</v>
      </c>
      <c r="AN1533" s="43">
        <v>0.1</v>
      </c>
      <c r="AO1533" s="43">
        <v>9</v>
      </c>
      <c r="AP1533" s="43">
        <v>0.10638297872340426</v>
      </c>
      <c r="AQ1533" s="43">
        <v>-2.5854228920358577E-2</v>
      </c>
      <c r="AR1533" s="43">
        <f t="shared" si="116"/>
        <v>8.0528749803045682E-2</v>
      </c>
      <c r="AS1533" s="42"/>
      <c r="AT1533" s="15" t="s">
        <v>12340</v>
      </c>
      <c r="AU1533" s="37">
        <v>7000</v>
      </c>
      <c r="AV1533" s="37">
        <v>1E-3</v>
      </c>
      <c r="AW1533" s="37">
        <v>10000</v>
      </c>
      <c r="AX1533" s="37">
        <v>9</v>
      </c>
      <c r="AY1533" s="37">
        <v>0.13829787234042554</v>
      </c>
      <c r="AZ1533" s="37">
        <v>-6.5711657247994389E-4</v>
      </c>
      <c r="BA1533" s="37">
        <f t="shared" si="117"/>
        <v>0.1376407557679456</v>
      </c>
    </row>
    <row r="1534" spans="9:53" x14ac:dyDescent="0.2">
      <c r="I1534" s="15" t="s">
        <v>18438</v>
      </c>
      <c r="J1534" s="43">
        <v>1000</v>
      </c>
      <c r="K1534" s="43">
        <v>100</v>
      </c>
      <c r="L1534" s="43">
        <v>2</v>
      </c>
      <c r="M1534" s="43">
        <v>1</v>
      </c>
      <c r="N1534" s="43">
        <v>0</v>
      </c>
      <c r="O1534" s="43">
        <v>0.25531914893617019</v>
      </c>
      <c r="P1534" s="43">
        <v>0.12231559290382819</v>
      </c>
      <c r="Q1534" s="43">
        <f t="shared" si="114"/>
        <v>0.3776347418399984</v>
      </c>
      <c r="R1534" s="42"/>
      <c r="S1534" s="15" t="s">
        <v>4000</v>
      </c>
      <c r="T1534" s="37">
        <v>7000</v>
      </c>
      <c r="U1534" s="37">
        <v>1E-3</v>
      </c>
      <c r="V1534" s="37">
        <v>100000</v>
      </c>
      <c r="W1534" s="37">
        <v>0</v>
      </c>
      <c r="X1534" s="37">
        <v>0.30851063829787234</v>
      </c>
      <c r="Y1534" s="37">
        <v>0</v>
      </c>
      <c r="Z1534" s="37">
        <f t="shared" si="115"/>
        <v>0.30851063829787234</v>
      </c>
      <c r="AA1534" s="42"/>
      <c r="AJ1534" s="15" t="s">
        <v>10544</v>
      </c>
      <c r="AK1534" s="43">
        <v>1000</v>
      </c>
      <c r="AL1534" s="43">
        <v>100</v>
      </c>
      <c r="AM1534" s="43">
        <v>2</v>
      </c>
      <c r="AN1534" s="43">
        <v>1</v>
      </c>
      <c r="AO1534" s="43">
        <v>0</v>
      </c>
      <c r="AP1534" s="43">
        <v>0.1702127659574468</v>
      </c>
      <c r="AQ1534" s="43">
        <v>2.2530329289428074E-2</v>
      </c>
      <c r="AR1534" s="43">
        <f t="shared" si="116"/>
        <v>0.19274309524687488</v>
      </c>
      <c r="AS1534" s="42"/>
      <c r="AT1534" s="15" t="s">
        <v>12341</v>
      </c>
      <c r="AU1534" s="37">
        <v>7000</v>
      </c>
      <c r="AV1534" s="37">
        <v>1E-3</v>
      </c>
      <c r="AW1534" s="37">
        <v>100000</v>
      </c>
      <c r="AX1534" s="37">
        <v>0</v>
      </c>
      <c r="AY1534" s="37">
        <v>0.11702127659574468</v>
      </c>
      <c r="AZ1534" s="37">
        <v>-4.9643481770483E-2</v>
      </c>
      <c r="BA1534" s="37">
        <f t="shared" si="117"/>
        <v>6.7377794825261683E-2</v>
      </c>
    </row>
    <row r="1535" spans="9:53" x14ac:dyDescent="0.2">
      <c r="I1535" s="15" t="s">
        <v>18439</v>
      </c>
      <c r="J1535" s="43">
        <v>1000</v>
      </c>
      <c r="K1535" s="43">
        <v>100</v>
      </c>
      <c r="L1535" s="43">
        <v>2</v>
      </c>
      <c r="M1535" s="43">
        <v>1</v>
      </c>
      <c r="N1535" s="43">
        <v>1</v>
      </c>
      <c r="O1535" s="43">
        <v>0.25531914893617019</v>
      </c>
      <c r="P1535" s="43">
        <v>0.12079102084446815</v>
      </c>
      <c r="Q1535" s="43">
        <f t="shared" si="114"/>
        <v>0.37611016978063833</v>
      </c>
      <c r="R1535" s="42"/>
      <c r="S1535" s="15" t="s">
        <v>4001</v>
      </c>
      <c r="T1535" s="37">
        <v>7000</v>
      </c>
      <c r="U1535" s="37">
        <v>1E-3</v>
      </c>
      <c r="V1535" s="37">
        <v>100000</v>
      </c>
      <c r="W1535" s="37">
        <v>1</v>
      </c>
      <c r="X1535" s="37">
        <v>0.30851063829787234</v>
      </c>
      <c r="Y1535" s="37">
        <v>0</v>
      </c>
      <c r="Z1535" s="37">
        <f t="shared" si="115"/>
        <v>0.30851063829787234</v>
      </c>
      <c r="AA1535" s="42"/>
      <c r="AJ1535" s="15" t="s">
        <v>10545</v>
      </c>
      <c r="AK1535" s="43">
        <v>1000</v>
      </c>
      <c r="AL1535" s="43">
        <v>100</v>
      </c>
      <c r="AM1535" s="43">
        <v>2</v>
      </c>
      <c r="AN1535" s="43">
        <v>1</v>
      </c>
      <c r="AO1535" s="43">
        <v>1</v>
      </c>
      <c r="AP1535" s="43">
        <v>0.1276595744680851</v>
      </c>
      <c r="AQ1535" s="43">
        <v>-1.769210456825987E-2</v>
      </c>
      <c r="AR1535" s="43">
        <f t="shared" si="116"/>
        <v>0.10996746989982523</v>
      </c>
      <c r="AS1535" s="42"/>
      <c r="AT1535" s="15" t="s">
        <v>12342</v>
      </c>
      <c r="AU1535" s="37">
        <v>7000</v>
      </c>
      <c r="AV1535" s="37">
        <v>1E-3</v>
      </c>
      <c r="AW1535" s="37">
        <v>100000</v>
      </c>
      <c r="AX1535" s="37">
        <v>1</v>
      </c>
      <c r="AY1535" s="37">
        <v>0.1276595744680851</v>
      </c>
      <c r="AZ1535" s="37">
        <v>-1.5412989065999213E-2</v>
      </c>
      <c r="BA1535" s="37">
        <f t="shared" si="117"/>
        <v>0.11224658540208589</v>
      </c>
    </row>
    <row r="1536" spans="9:53" x14ac:dyDescent="0.2">
      <c r="I1536" s="15" t="s">
        <v>18440</v>
      </c>
      <c r="J1536" s="43">
        <v>1000</v>
      </c>
      <c r="K1536" s="43">
        <v>100</v>
      </c>
      <c r="L1536" s="43">
        <v>2</v>
      </c>
      <c r="M1536" s="43">
        <v>1</v>
      </c>
      <c r="N1536" s="43">
        <v>2</v>
      </c>
      <c r="O1536" s="43">
        <v>0.25531914893617019</v>
      </c>
      <c r="P1536" s="43">
        <v>0.11973244147157189</v>
      </c>
      <c r="Q1536" s="43">
        <f t="shared" si="114"/>
        <v>0.37505159040774205</v>
      </c>
      <c r="R1536" s="42"/>
      <c r="S1536" s="15" t="s">
        <v>4002</v>
      </c>
      <c r="T1536" s="37">
        <v>7000</v>
      </c>
      <c r="U1536" s="37">
        <v>1E-3</v>
      </c>
      <c r="V1536" s="37">
        <v>100000</v>
      </c>
      <c r="W1536" s="37">
        <v>2</v>
      </c>
      <c r="X1536" s="37">
        <v>0.30851063829787234</v>
      </c>
      <c r="Y1536" s="37">
        <v>0</v>
      </c>
      <c r="Z1536" s="37">
        <f t="shared" si="115"/>
        <v>0.30851063829787234</v>
      </c>
      <c r="AA1536" s="42"/>
      <c r="AJ1536" s="15" t="s">
        <v>10546</v>
      </c>
      <c r="AK1536" s="43">
        <v>1000</v>
      </c>
      <c r="AL1536" s="43">
        <v>100</v>
      </c>
      <c r="AM1536" s="43">
        <v>2</v>
      </c>
      <c r="AN1536" s="43">
        <v>1</v>
      </c>
      <c r="AO1536" s="43">
        <v>2</v>
      </c>
      <c r="AP1536" s="43">
        <v>0.22340425531914893</v>
      </c>
      <c r="AQ1536" s="43">
        <v>8.8348611664673823E-2</v>
      </c>
      <c r="AR1536" s="43">
        <f t="shared" si="116"/>
        <v>0.31175286698382276</v>
      </c>
      <c r="AS1536" s="42"/>
      <c r="AT1536" s="15" t="s">
        <v>12343</v>
      </c>
      <c r="AU1536" s="37">
        <v>7000</v>
      </c>
      <c r="AV1536" s="37">
        <v>1E-3</v>
      </c>
      <c r="AW1536" s="37">
        <v>100000</v>
      </c>
      <c r="AX1536" s="37">
        <v>2</v>
      </c>
      <c r="AY1536" s="37">
        <v>0.14893617021276595</v>
      </c>
      <c r="AZ1536" s="37">
        <v>-1.8142431627403196E-2</v>
      </c>
      <c r="BA1536" s="37">
        <f t="shared" si="117"/>
        <v>0.13079373858536275</v>
      </c>
    </row>
    <row r="1537" spans="9:53" x14ac:dyDescent="0.2">
      <c r="I1537" s="15" t="s">
        <v>18441</v>
      </c>
      <c r="J1537" s="43">
        <v>1000</v>
      </c>
      <c r="K1537" s="43">
        <v>100</v>
      </c>
      <c r="L1537" s="43">
        <v>2</v>
      </c>
      <c r="M1537" s="43">
        <v>1</v>
      </c>
      <c r="N1537" s="43">
        <v>3</v>
      </c>
      <c r="O1537" s="43">
        <v>0.25531914893617019</v>
      </c>
      <c r="P1537" s="43">
        <v>0.12231559290382814</v>
      </c>
      <c r="Q1537" s="43">
        <f t="shared" si="114"/>
        <v>0.37763474183999834</v>
      </c>
      <c r="R1537" s="42"/>
      <c r="S1537" s="15" t="s">
        <v>4003</v>
      </c>
      <c r="T1537" s="37">
        <v>7000</v>
      </c>
      <c r="U1537" s="37">
        <v>1E-3</v>
      </c>
      <c r="V1537" s="37">
        <v>100000</v>
      </c>
      <c r="W1537" s="37">
        <v>3</v>
      </c>
      <c r="X1537" s="37">
        <v>0.30851063829787234</v>
      </c>
      <c r="Y1537" s="37">
        <v>0</v>
      </c>
      <c r="Z1537" s="37">
        <f t="shared" si="115"/>
        <v>0.30851063829787234</v>
      </c>
      <c r="AA1537" s="42"/>
      <c r="AJ1537" s="15" t="s">
        <v>10547</v>
      </c>
      <c r="AK1537" s="43">
        <v>1000</v>
      </c>
      <c r="AL1537" s="43">
        <v>100</v>
      </c>
      <c r="AM1537" s="43">
        <v>2</v>
      </c>
      <c r="AN1537" s="43">
        <v>1</v>
      </c>
      <c r="AO1537" s="43">
        <v>3</v>
      </c>
      <c r="AP1537" s="43">
        <v>0.14893617021276595</v>
      </c>
      <c r="AQ1537" s="43">
        <v>1.4416775884665804E-2</v>
      </c>
      <c r="AR1537" s="43">
        <f t="shared" si="116"/>
        <v>0.16335294609743176</v>
      </c>
      <c r="AS1537" s="42"/>
      <c r="AT1537" s="15" t="s">
        <v>12344</v>
      </c>
      <c r="AU1537" s="37">
        <v>7000</v>
      </c>
      <c r="AV1537" s="37">
        <v>1E-3</v>
      </c>
      <c r="AW1537" s="37">
        <v>100000</v>
      </c>
      <c r="AX1537" s="37">
        <v>3</v>
      </c>
      <c r="AY1537" s="37">
        <v>0.13829787234042554</v>
      </c>
      <c r="AZ1537" s="37">
        <v>-1.0752688172043015E-2</v>
      </c>
      <c r="BA1537" s="37">
        <f t="shared" si="117"/>
        <v>0.12754518416838251</v>
      </c>
    </row>
    <row r="1538" spans="9:53" x14ac:dyDescent="0.2">
      <c r="I1538" s="15" t="s">
        <v>18442</v>
      </c>
      <c r="J1538" s="43">
        <v>1000</v>
      </c>
      <c r="K1538" s="43">
        <v>100</v>
      </c>
      <c r="L1538" s="43">
        <v>2</v>
      </c>
      <c r="M1538" s="43">
        <v>1</v>
      </c>
      <c r="N1538" s="43">
        <v>4</v>
      </c>
      <c r="O1538" s="43">
        <v>0.25531914893617019</v>
      </c>
      <c r="P1538" s="43">
        <v>0.11985018726591759</v>
      </c>
      <c r="Q1538" s="43">
        <f t="shared" si="114"/>
        <v>0.37516933620208781</v>
      </c>
      <c r="R1538" s="42"/>
      <c r="S1538" s="15" t="s">
        <v>4004</v>
      </c>
      <c r="T1538" s="37">
        <v>7000</v>
      </c>
      <c r="U1538" s="37">
        <v>1E-3</v>
      </c>
      <c r="V1538" s="37">
        <v>100000</v>
      </c>
      <c r="W1538" s="37">
        <v>4</v>
      </c>
      <c r="X1538" s="37">
        <v>0.30851063829787234</v>
      </c>
      <c r="Y1538" s="37">
        <v>0</v>
      </c>
      <c r="Z1538" s="37">
        <f t="shared" si="115"/>
        <v>0.30851063829787234</v>
      </c>
      <c r="AA1538" s="42"/>
      <c r="AJ1538" s="15" t="s">
        <v>10548</v>
      </c>
      <c r="AK1538" s="43">
        <v>1000</v>
      </c>
      <c r="AL1538" s="43">
        <v>100</v>
      </c>
      <c r="AM1538" s="43">
        <v>2</v>
      </c>
      <c r="AN1538" s="43">
        <v>1</v>
      </c>
      <c r="AO1538" s="43">
        <v>4</v>
      </c>
      <c r="AP1538" s="43">
        <v>0.19148936170212766</v>
      </c>
      <c r="AQ1538" s="43">
        <v>3.2633716993906541E-2</v>
      </c>
      <c r="AR1538" s="43">
        <f t="shared" si="116"/>
        <v>0.22412307869603421</v>
      </c>
      <c r="AS1538" s="42"/>
      <c r="AT1538" s="15" t="s">
        <v>12345</v>
      </c>
      <c r="AU1538" s="37">
        <v>7000</v>
      </c>
      <c r="AV1538" s="37">
        <v>1E-3</v>
      </c>
      <c r="AW1538" s="37">
        <v>100000</v>
      </c>
      <c r="AX1538" s="37">
        <v>4</v>
      </c>
      <c r="AY1538" s="37">
        <v>0.1702127659574468</v>
      </c>
      <c r="AZ1538" s="37">
        <v>2.0048115477145145E-2</v>
      </c>
      <c r="BA1538" s="37">
        <f t="shared" si="117"/>
        <v>0.19026088143459194</v>
      </c>
    </row>
    <row r="1539" spans="9:53" x14ac:dyDescent="0.2">
      <c r="I1539" s="15" t="s">
        <v>18443</v>
      </c>
      <c r="J1539" s="43">
        <v>1000</v>
      </c>
      <c r="K1539" s="43">
        <v>100</v>
      </c>
      <c r="L1539" s="43">
        <v>2</v>
      </c>
      <c r="M1539" s="43">
        <v>1</v>
      </c>
      <c r="N1539" s="43">
        <v>5</v>
      </c>
      <c r="O1539" s="43">
        <v>0.26595744680851063</v>
      </c>
      <c r="P1539" s="43">
        <v>0.13230769230769232</v>
      </c>
      <c r="Q1539" s="43">
        <f t="shared" si="114"/>
        <v>0.39826513911620298</v>
      </c>
      <c r="R1539" s="42"/>
      <c r="S1539" s="15" t="s">
        <v>4005</v>
      </c>
      <c r="T1539" s="37">
        <v>7000</v>
      </c>
      <c r="U1539" s="37">
        <v>1E-3</v>
      </c>
      <c r="V1539" s="37">
        <v>100000</v>
      </c>
      <c r="W1539" s="37">
        <v>5</v>
      </c>
      <c r="X1539" s="37">
        <v>0.30851063829787234</v>
      </c>
      <c r="Y1539" s="37">
        <v>0</v>
      </c>
      <c r="Z1539" s="37">
        <f t="shared" si="115"/>
        <v>0.30851063829787234</v>
      </c>
      <c r="AA1539" s="42"/>
      <c r="AJ1539" s="15" t="s">
        <v>10549</v>
      </c>
      <c r="AK1539" s="43">
        <v>1000</v>
      </c>
      <c r="AL1539" s="43">
        <v>100</v>
      </c>
      <c r="AM1539" s="43">
        <v>2</v>
      </c>
      <c r="AN1539" s="43">
        <v>1</v>
      </c>
      <c r="AO1539" s="43">
        <v>5</v>
      </c>
      <c r="AP1539" s="43">
        <v>0.21276595744680851</v>
      </c>
      <c r="AQ1539" s="43">
        <v>9.1906005221932111E-2</v>
      </c>
      <c r="AR1539" s="43">
        <f t="shared" si="116"/>
        <v>0.30467196266874064</v>
      </c>
      <c r="AS1539" s="42"/>
      <c r="AT1539" s="15" t="s">
        <v>12346</v>
      </c>
      <c r="AU1539" s="37">
        <v>7000</v>
      </c>
      <c r="AV1539" s="37">
        <v>1E-3</v>
      </c>
      <c r="AW1539" s="37">
        <v>100000</v>
      </c>
      <c r="AX1539" s="37">
        <v>5</v>
      </c>
      <c r="AY1539" s="37">
        <v>0.1276595744680851</v>
      </c>
      <c r="AZ1539" s="37">
        <v>-9.0325958895143572E-3</v>
      </c>
      <c r="BA1539" s="37">
        <f t="shared" si="117"/>
        <v>0.11862697857857074</v>
      </c>
    </row>
    <row r="1540" spans="9:53" x14ac:dyDescent="0.2">
      <c r="I1540" s="15" t="s">
        <v>18444</v>
      </c>
      <c r="J1540" s="43">
        <v>1000</v>
      </c>
      <c r="K1540" s="43">
        <v>100</v>
      </c>
      <c r="L1540" s="43">
        <v>2</v>
      </c>
      <c r="M1540" s="43">
        <v>1</v>
      </c>
      <c r="N1540" s="43">
        <v>6</v>
      </c>
      <c r="O1540" s="43">
        <v>0.25531914893617019</v>
      </c>
      <c r="P1540" s="43">
        <v>0.12208138759172781</v>
      </c>
      <c r="Q1540" s="43">
        <f t="shared" ref="Q1540:Q1603" si="118">O1540+P1540</f>
        <v>0.37740053652789801</v>
      </c>
      <c r="R1540" s="42"/>
      <c r="S1540" s="15" t="s">
        <v>4006</v>
      </c>
      <c r="T1540" s="37">
        <v>7000</v>
      </c>
      <c r="U1540" s="37">
        <v>1E-3</v>
      </c>
      <c r="V1540" s="37">
        <v>100000</v>
      </c>
      <c r="W1540" s="37">
        <v>6</v>
      </c>
      <c r="X1540" s="37">
        <v>0.30851063829787234</v>
      </c>
      <c r="Y1540" s="37">
        <v>0</v>
      </c>
      <c r="Z1540" s="37">
        <f t="shared" ref="Z1540:Z1603" si="119">X1540+Y1540</f>
        <v>0.30851063829787234</v>
      </c>
      <c r="AA1540" s="42"/>
      <c r="AJ1540" s="15" t="s">
        <v>10550</v>
      </c>
      <c r="AK1540" s="43">
        <v>1000</v>
      </c>
      <c r="AL1540" s="43">
        <v>100</v>
      </c>
      <c r="AM1540" s="43">
        <v>2</v>
      </c>
      <c r="AN1540" s="43">
        <v>1</v>
      </c>
      <c r="AO1540" s="43">
        <v>6</v>
      </c>
      <c r="AP1540" s="43">
        <v>8.5106382978723402E-2</v>
      </c>
      <c r="AQ1540" s="43">
        <v>-4.1484153568667859E-2</v>
      </c>
      <c r="AR1540" s="43">
        <f t="shared" ref="AR1540:AR1603" si="120">AP1540+AQ1540</f>
        <v>4.3622229410055544E-2</v>
      </c>
      <c r="AS1540" s="42"/>
      <c r="AT1540" s="15" t="s">
        <v>12347</v>
      </c>
      <c r="AU1540" s="37">
        <v>7000</v>
      </c>
      <c r="AV1540" s="37">
        <v>1E-3</v>
      </c>
      <c r="AW1540" s="37">
        <v>100000</v>
      </c>
      <c r="AX1540" s="37">
        <v>6</v>
      </c>
      <c r="AY1540" s="37">
        <v>0.1276595744680851</v>
      </c>
      <c r="AZ1540" s="37">
        <v>-2.841894596397598E-2</v>
      </c>
      <c r="BA1540" s="37">
        <f t="shared" ref="BA1540:BA1603" si="121">AY1540+AZ1540</f>
        <v>9.9240628504109113E-2</v>
      </c>
    </row>
    <row r="1541" spans="9:53" x14ac:dyDescent="0.2">
      <c r="I1541" s="15" t="s">
        <v>18445</v>
      </c>
      <c r="J1541" s="43">
        <v>1000</v>
      </c>
      <c r="K1541" s="43">
        <v>100</v>
      </c>
      <c r="L1541" s="43">
        <v>2</v>
      </c>
      <c r="M1541" s="43">
        <v>1</v>
      </c>
      <c r="N1541" s="43">
        <v>7</v>
      </c>
      <c r="O1541" s="43">
        <v>0.27659574468085107</v>
      </c>
      <c r="P1541" s="43">
        <v>0.14431057563587685</v>
      </c>
      <c r="Q1541" s="43">
        <f t="shared" si="118"/>
        <v>0.42090632031672792</v>
      </c>
      <c r="R1541" s="42"/>
      <c r="S1541" s="15" t="s">
        <v>4007</v>
      </c>
      <c r="T1541" s="37">
        <v>7000</v>
      </c>
      <c r="U1541" s="37">
        <v>1E-3</v>
      </c>
      <c r="V1541" s="37">
        <v>100000</v>
      </c>
      <c r="W1541" s="37">
        <v>7</v>
      </c>
      <c r="X1541" s="37">
        <v>0.30851063829787234</v>
      </c>
      <c r="Y1541" s="37">
        <v>0</v>
      </c>
      <c r="Z1541" s="37">
        <f t="shared" si="119"/>
        <v>0.30851063829787234</v>
      </c>
      <c r="AA1541" s="42"/>
      <c r="AJ1541" s="15" t="s">
        <v>10551</v>
      </c>
      <c r="AK1541" s="43">
        <v>1000</v>
      </c>
      <c r="AL1541" s="43">
        <v>100</v>
      </c>
      <c r="AM1541" s="43">
        <v>2</v>
      </c>
      <c r="AN1541" s="43">
        <v>1</v>
      </c>
      <c r="AO1541" s="43">
        <v>7</v>
      </c>
      <c r="AP1541" s="43">
        <v>0.14893617021276595</v>
      </c>
      <c r="AQ1541" s="43">
        <v>-7.7727150897882779E-3</v>
      </c>
      <c r="AR1541" s="43">
        <f t="shared" si="120"/>
        <v>0.14116345512297768</v>
      </c>
      <c r="AS1541" s="42"/>
      <c r="AT1541" s="15" t="s">
        <v>12348</v>
      </c>
      <c r="AU1541" s="37">
        <v>7000</v>
      </c>
      <c r="AV1541" s="37">
        <v>1E-3</v>
      </c>
      <c r="AW1541" s="37">
        <v>100000</v>
      </c>
      <c r="AX1541" s="37">
        <v>7</v>
      </c>
      <c r="AY1541" s="37">
        <v>0.13829787234042554</v>
      </c>
      <c r="AZ1541" s="37">
        <v>-1.3713220609772352E-2</v>
      </c>
      <c r="BA1541" s="37">
        <f t="shared" si="121"/>
        <v>0.12458465173065318</v>
      </c>
    </row>
    <row r="1542" spans="9:53" x14ac:dyDescent="0.2">
      <c r="I1542" s="15" t="s">
        <v>18446</v>
      </c>
      <c r="J1542" s="43">
        <v>1000</v>
      </c>
      <c r="K1542" s="43">
        <v>100</v>
      </c>
      <c r="L1542" s="43">
        <v>2</v>
      </c>
      <c r="M1542" s="43">
        <v>1</v>
      </c>
      <c r="N1542" s="43">
        <v>8</v>
      </c>
      <c r="O1542" s="43">
        <v>0.26595744680851063</v>
      </c>
      <c r="P1542" s="43">
        <v>0.13253978868530161</v>
      </c>
      <c r="Q1542" s="43">
        <f t="shared" si="118"/>
        <v>0.39849723549381222</v>
      </c>
      <c r="R1542" s="42"/>
      <c r="S1542" s="15" t="s">
        <v>4008</v>
      </c>
      <c r="T1542" s="37">
        <v>7000</v>
      </c>
      <c r="U1542" s="37">
        <v>1E-3</v>
      </c>
      <c r="V1542" s="37">
        <v>100000</v>
      </c>
      <c r="W1542" s="37">
        <v>8</v>
      </c>
      <c r="X1542" s="37">
        <v>0.30851063829787234</v>
      </c>
      <c r="Y1542" s="37">
        <v>0</v>
      </c>
      <c r="Z1542" s="37">
        <f t="shared" si="119"/>
        <v>0.30851063829787234</v>
      </c>
      <c r="AA1542" s="42"/>
      <c r="AJ1542" s="15" t="s">
        <v>10552</v>
      </c>
      <c r="AK1542" s="43">
        <v>1000</v>
      </c>
      <c r="AL1542" s="43">
        <v>100</v>
      </c>
      <c r="AM1542" s="43">
        <v>2</v>
      </c>
      <c r="AN1542" s="43">
        <v>1</v>
      </c>
      <c r="AO1542" s="43">
        <v>8</v>
      </c>
      <c r="AP1542" s="43">
        <v>0.15957446808510639</v>
      </c>
      <c r="AQ1542" s="43">
        <v>2.3793874063362704E-2</v>
      </c>
      <c r="AR1542" s="43">
        <f t="shared" si="120"/>
        <v>0.18336834214846909</v>
      </c>
      <c r="AS1542" s="42"/>
      <c r="AT1542" s="15" t="s">
        <v>12349</v>
      </c>
      <c r="AU1542" s="37">
        <v>7000</v>
      </c>
      <c r="AV1542" s="37">
        <v>1E-3</v>
      </c>
      <c r="AW1542" s="37">
        <v>100000</v>
      </c>
      <c r="AX1542" s="37">
        <v>8</v>
      </c>
      <c r="AY1542" s="37">
        <v>0.10638297872340426</v>
      </c>
      <c r="AZ1542" s="37">
        <v>-3.229180285004573E-2</v>
      </c>
      <c r="BA1542" s="37">
        <f t="shared" si="121"/>
        <v>7.4091175873358533E-2</v>
      </c>
    </row>
    <row r="1543" spans="9:53" x14ac:dyDescent="0.2">
      <c r="I1543" s="15" t="s">
        <v>18447</v>
      </c>
      <c r="J1543" s="43">
        <v>1000</v>
      </c>
      <c r="K1543" s="43">
        <v>100</v>
      </c>
      <c r="L1543" s="43">
        <v>2</v>
      </c>
      <c r="M1543" s="43">
        <v>1</v>
      </c>
      <c r="N1543" s="43">
        <v>9</v>
      </c>
      <c r="O1543" s="43">
        <v>0.26595744680851063</v>
      </c>
      <c r="P1543" s="43">
        <v>0.13114534494306762</v>
      </c>
      <c r="Q1543" s="43">
        <f t="shared" si="118"/>
        <v>0.39710279175157825</v>
      </c>
      <c r="R1543" s="42"/>
      <c r="S1543" s="15" t="s">
        <v>4009</v>
      </c>
      <c r="T1543" s="37">
        <v>7000</v>
      </c>
      <c r="U1543" s="37">
        <v>1E-3</v>
      </c>
      <c r="V1543" s="37">
        <v>100000</v>
      </c>
      <c r="W1543" s="37">
        <v>9</v>
      </c>
      <c r="X1543" s="37">
        <v>0.30851063829787234</v>
      </c>
      <c r="Y1543" s="37">
        <v>0</v>
      </c>
      <c r="Z1543" s="37">
        <f t="shared" si="119"/>
        <v>0.30851063829787234</v>
      </c>
      <c r="AA1543" s="42"/>
      <c r="AJ1543" s="15" t="s">
        <v>10553</v>
      </c>
      <c r="AK1543" s="43">
        <v>1000</v>
      </c>
      <c r="AL1543" s="43">
        <v>100</v>
      </c>
      <c r="AM1543" s="43">
        <v>2</v>
      </c>
      <c r="AN1543" s="43">
        <v>1</v>
      </c>
      <c r="AO1543" s="43">
        <v>9</v>
      </c>
      <c r="AP1543" s="43">
        <v>0.14893617021276595</v>
      </c>
      <c r="AQ1543" s="43">
        <v>1.4158363922391195E-2</v>
      </c>
      <c r="AR1543" s="43">
        <f t="shared" si="120"/>
        <v>0.16309453413515715</v>
      </c>
      <c r="AS1543" s="42"/>
      <c r="AT1543" s="15" t="s">
        <v>12350</v>
      </c>
      <c r="AU1543" s="37">
        <v>7000</v>
      </c>
      <c r="AV1543" s="37">
        <v>1E-3</v>
      </c>
      <c r="AW1543" s="37">
        <v>100000</v>
      </c>
      <c r="AX1543" s="37">
        <v>9</v>
      </c>
      <c r="AY1543" s="37">
        <v>0.1276595744680851</v>
      </c>
      <c r="AZ1543" s="37">
        <v>3.8769707934866691E-3</v>
      </c>
      <c r="BA1543" s="37">
        <f t="shared" si="121"/>
        <v>0.13153654526157177</v>
      </c>
    </row>
    <row r="1544" spans="9:53" x14ac:dyDescent="0.2">
      <c r="I1544" s="15" t="s">
        <v>18448</v>
      </c>
      <c r="J1544" s="43">
        <v>1000</v>
      </c>
      <c r="K1544" s="43">
        <v>100</v>
      </c>
      <c r="L1544" s="43">
        <v>2</v>
      </c>
      <c r="M1544" s="43">
        <v>10</v>
      </c>
      <c r="N1544" s="43">
        <v>0</v>
      </c>
      <c r="O1544" s="43">
        <v>0.24468085106382978</v>
      </c>
      <c r="P1544" s="43">
        <v>0.11060767590618335</v>
      </c>
      <c r="Q1544" s="43">
        <f t="shared" si="118"/>
        <v>0.35528852697001312</v>
      </c>
      <c r="R1544" s="42"/>
      <c r="S1544" s="15" t="s">
        <v>4010</v>
      </c>
      <c r="T1544" s="37">
        <v>9000</v>
      </c>
      <c r="U1544" s="37">
        <v>1E-3</v>
      </c>
      <c r="V1544" s="37">
        <v>1.0000000000000001E-5</v>
      </c>
      <c r="W1544" s="37">
        <v>0</v>
      </c>
      <c r="X1544" s="37">
        <v>0.30851063829787234</v>
      </c>
      <c r="Y1544" s="37">
        <v>0</v>
      </c>
      <c r="Z1544" s="37">
        <f t="shared" si="119"/>
        <v>0.30851063829787234</v>
      </c>
      <c r="AA1544" s="42"/>
      <c r="AJ1544" s="15" t="s">
        <v>10554</v>
      </c>
      <c r="AK1544" s="43">
        <v>1000</v>
      </c>
      <c r="AL1544" s="43">
        <v>100</v>
      </c>
      <c r="AM1544" s="43">
        <v>2</v>
      </c>
      <c r="AN1544" s="43">
        <v>10</v>
      </c>
      <c r="AO1544" s="43">
        <v>0</v>
      </c>
      <c r="AP1544" s="43">
        <v>0.15957446808510639</v>
      </c>
      <c r="AQ1544" s="43">
        <v>3.622702267543272E-3</v>
      </c>
      <c r="AR1544" s="43">
        <f t="shared" si="120"/>
        <v>0.16319717035264966</v>
      </c>
      <c r="AS1544" s="42"/>
      <c r="AT1544" s="15" t="s">
        <v>12351</v>
      </c>
      <c r="AU1544" s="37">
        <v>9000</v>
      </c>
      <c r="AV1544" s="37">
        <v>1E-3</v>
      </c>
      <c r="AW1544" s="37">
        <v>1.0000000000000001E-5</v>
      </c>
      <c r="AX1544" s="37">
        <v>0</v>
      </c>
      <c r="AY1544" s="37">
        <v>0.1276595744680851</v>
      </c>
      <c r="AZ1544" s="37">
        <v>-2.3095301300769863E-2</v>
      </c>
      <c r="BA1544" s="37">
        <f t="shared" si="121"/>
        <v>0.10456427316731523</v>
      </c>
    </row>
    <row r="1545" spans="9:53" x14ac:dyDescent="0.2">
      <c r="I1545" s="15" t="s">
        <v>18449</v>
      </c>
      <c r="J1545" s="43">
        <v>1000</v>
      </c>
      <c r="K1545" s="43">
        <v>100</v>
      </c>
      <c r="L1545" s="43">
        <v>2</v>
      </c>
      <c r="M1545" s="43">
        <v>10</v>
      </c>
      <c r="N1545" s="43">
        <v>1</v>
      </c>
      <c r="O1545" s="43">
        <v>0.26595744680851063</v>
      </c>
      <c r="P1545" s="43">
        <v>0.13381410256410259</v>
      </c>
      <c r="Q1545" s="43">
        <f t="shared" si="118"/>
        <v>0.39977154937261322</v>
      </c>
      <c r="R1545" s="42"/>
      <c r="S1545" s="15" t="s">
        <v>4011</v>
      </c>
      <c r="T1545" s="37">
        <v>9000</v>
      </c>
      <c r="U1545" s="37">
        <v>1E-3</v>
      </c>
      <c r="V1545" s="37">
        <v>1.0000000000000001E-5</v>
      </c>
      <c r="W1545" s="37">
        <v>1</v>
      </c>
      <c r="X1545" s="37">
        <v>0.30851063829787234</v>
      </c>
      <c r="Y1545" s="37">
        <v>0</v>
      </c>
      <c r="Z1545" s="37">
        <f t="shared" si="119"/>
        <v>0.30851063829787234</v>
      </c>
      <c r="AA1545" s="42"/>
      <c r="AJ1545" s="15" t="s">
        <v>10555</v>
      </c>
      <c r="AK1545" s="43">
        <v>1000</v>
      </c>
      <c r="AL1545" s="43">
        <v>100</v>
      </c>
      <c r="AM1545" s="43">
        <v>2</v>
      </c>
      <c r="AN1545" s="43">
        <v>10</v>
      </c>
      <c r="AO1545" s="43">
        <v>1</v>
      </c>
      <c r="AP1545" s="43">
        <v>0.23404255319148937</v>
      </c>
      <c r="AQ1545" s="43">
        <v>9.5670764297167296E-2</v>
      </c>
      <c r="AR1545" s="43">
        <f t="shared" si="120"/>
        <v>0.32971331748865668</v>
      </c>
      <c r="AS1545" s="42"/>
      <c r="AT1545" s="15" t="s">
        <v>12352</v>
      </c>
      <c r="AU1545" s="37">
        <v>9000</v>
      </c>
      <c r="AV1545" s="37">
        <v>1E-3</v>
      </c>
      <c r="AW1545" s="37">
        <v>1.0000000000000001E-5</v>
      </c>
      <c r="AX1545" s="37">
        <v>1</v>
      </c>
      <c r="AY1545" s="37">
        <v>0.18085106382978725</v>
      </c>
      <c r="AZ1545" s="37">
        <v>4.4866719451042501E-2</v>
      </c>
      <c r="BA1545" s="37">
        <f t="shared" si="121"/>
        <v>0.22571778328082975</v>
      </c>
    </row>
    <row r="1546" spans="9:53" x14ac:dyDescent="0.2">
      <c r="I1546" s="15" t="s">
        <v>18450</v>
      </c>
      <c r="J1546" s="43">
        <v>1000</v>
      </c>
      <c r="K1546" s="43">
        <v>100</v>
      </c>
      <c r="L1546" s="43">
        <v>2</v>
      </c>
      <c r="M1546" s="43">
        <v>10</v>
      </c>
      <c r="N1546" s="43">
        <v>2</v>
      </c>
      <c r="O1546" s="43">
        <v>0.27659574468085107</v>
      </c>
      <c r="P1546" s="43">
        <v>0.14476853090714481</v>
      </c>
      <c r="Q1546" s="43">
        <f t="shared" si="118"/>
        <v>0.42136427558799588</v>
      </c>
      <c r="R1546" s="42"/>
      <c r="S1546" s="15" t="s">
        <v>4012</v>
      </c>
      <c r="T1546" s="37">
        <v>9000</v>
      </c>
      <c r="U1546" s="37">
        <v>1E-3</v>
      </c>
      <c r="V1546" s="37">
        <v>1.0000000000000001E-5</v>
      </c>
      <c r="W1546" s="37">
        <v>2</v>
      </c>
      <c r="X1546" s="37">
        <v>0.30851063829787234</v>
      </c>
      <c r="Y1546" s="37">
        <v>0</v>
      </c>
      <c r="Z1546" s="37">
        <f t="shared" si="119"/>
        <v>0.30851063829787234</v>
      </c>
      <c r="AA1546" s="42"/>
      <c r="AJ1546" s="15" t="s">
        <v>10556</v>
      </c>
      <c r="AK1546" s="43">
        <v>1000</v>
      </c>
      <c r="AL1546" s="43">
        <v>100</v>
      </c>
      <c r="AM1546" s="43">
        <v>2</v>
      </c>
      <c r="AN1546" s="43">
        <v>10</v>
      </c>
      <c r="AO1546" s="43">
        <v>2</v>
      </c>
      <c r="AP1546" s="43">
        <v>0.1276595744680851</v>
      </c>
      <c r="AQ1546" s="43">
        <v>-2.471062556899471E-3</v>
      </c>
      <c r="AR1546" s="43">
        <f t="shared" si="120"/>
        <v>0.12518851191118563</v>
      </c>
      <c r="AS1546" s="42"/>
      <c r="AT1546" s="15" t="s">
        <v>12353</v>
      </c>
      <c r="AU1546" s="37">
        <v>9000</v>
      </c>
      <c r="AV1546" s="37">
        <v>1E-3</v>
      </c>
      <c r="AW1546" s="37">
        <v>1.0000000000000001E-5</v>
      </c>
      <c r="AX1546" s="37">
        <v>2</v>
      </c>
      <c r="AY1546" s="37">
        <v>0.1276595744680851</v>
      </c>
      <c r="AZ1546" s="37">
        <v>-1.9441872768152377E-2</v>
      </c>
      <c r="BA1546" s="37">
        <f t="shared" si="121"/>
        <v>0.10821770169993272</v>
      </c>
    </row>
    <row r="1547" spans="9:53" x14ac:dyDescent="0.2">
      <c r="I1547" s="15" t="s">
        <v>18451</v>
      </c>
      <c r="J1547" s="43">
        <v>1000</v>
      </c>
      <c r="K1547" s="43">
        <v>100</v>
      </c>
      <c r="L1547" s="43">
        <v>2</v>
      </c>
      <c r="M1547" s="43">
        <v>10</v>
      </c>
      <c r="N1547" s="43">
        <v>3</v>
      </c>
      <c r="O1547" s="43">
        <v>0.25531914893617019</v>
      </c>
      <c r="P1547" s="43">
        <v>0.12301745968279351</v>
      </c>
      <c r="Q1547" s="43">
        <f t="shared" si="118"/>
        <v>0.37833660861896368</v>
      </c>
      <c r="R1547" s="42"/>
      <c r="S1547" s="15" t="s">
        <v>4013</v>
      </c>
      <c r="T1547" s="37">
        <v>9000</v>
      </c>
      <c r="U1547" s="37">
        <v>1E-3</v>
      </c>
      <c r="V1547" s="37">
        <v>1.0000000000000001E-5</v>
      </c>
      <c r="W1547" s="37">
        <v>3</v>
      </c>
      <c r="X1547" s="37">
        <v>0.30851063829787234</v>
      </c>
      <c r="Y1547" s="37">
        <v>0</v>
      </c>
      <c r="Z1547" s="37">
        <f t="shared" si="119"/>
        <v>0.30851063829787234</v>
      </c>
      <c r="AA1547" s="42"/>
      <c r="AJ1547" s="15" t="s">
        <v>10557</v>
      </c>
      <c r="AK1547" s="43">
        <v>1000</v>
      </c>
      <c r="AL1547" s="43">
        <v>100</v>
      </c>
      <c r="AM1547" s="43">
        <v>2</v>
      </c>
      <c r="AN1547" s="43">
        <v>10</v>
      </c>
      <c r="AO1547" s="43">
        <v>3</v>
      </c>
      <c r="AP1547" s="43">
        <v>0.10638297872340426</v>
      </c>
      <c r="AQ1547" s="43">
        <v>-5.3924185798184754E-2</v>
      </c>
      <c r="AR1547" s="43">
        <f t="shared" si="120"/>
        <v>5.2458792925219502E-2</v>
      </c>
      <c r="AS1547" s="42"/>
      <c r="AT1547" s="15" t="s">
        <v>12354</v>
      </c>
      <c r="AU1547" s="37">
        <v>9000</v>
      </c>
      <c r="AV1547" s="37">
        <v>1E-3</v>
      </c>
      <c r="AW1547" s="37">
        <v>1.0000000000000001E-5</v>
      </c>
      <c r="AX1547" s="37">
        <v>3</v>
      </c>
      <c r="AY1547" s="37">
        <v>0.11702127659574468</v>
      </c>
      <c r="AZ1547" s="37">
        <v>-3.3514372764604596E-2</v>
      </c>
      <c r="BA1547" s="37">
        <f t="shared" si="121"/>
        <v>8.3506903831140095E-2</v>
      </c>
    </row>
    <row r="1548" spans="9:53" x14ac:dyDescent="0.2">
      <c r="I1548" s="15" t="s">
        <v>18452</v>
      </c>
      <c r="J1548" s="43">
        <v>1000</v>
      </c>
      <c r="K1548" s="43">
        <v>100</v>
      </c>
      <c r="L1548" s="43">
        <v>2</v>
      </c>
      <c r="M1548" s="43">
        <v>10</v>
      </c>
      <c r="N1548" s="43">
        <v>4</v>
      </c>
      <c r="O1548" s="43">
        <v>0.25531914893617019</v>
      </c>
      <c r="P1548" s="43">
        <v>0.11949685534591192</v>
      </c>
      <c r="Q1548" s="43">
        <f t="shared" si="118"/>
        <v>0.37481600428208212</v>
      </c>
      <c r="R1548" s="42"/>
      <c r="S1548" s="15" t="s">
        <v>4014</v>
      </c>
      <c r="T1548" s="37">
        <v>9000</v>
      </c>
      <c r="U1548" s="37">
        <v>1E-3</v>
      </c>
      <c r="V1548" s="37">
        <v>1.0000000000000001E-5</v>
      </c>
      <c r="W1548" s="37">
        <v>4</v>
      </c>
      <c r="X1548" s="37">
        <v>0.30851063829787234</v>
      </c>
      <c r="Y1548" s="37">
        <v>0</v>
      </c>
      <c r="Z1548" s="37">
        <f t="shared" si="119"/>
        <v>0.30851063829787234</v>
      </c>
      <c r="AA1548" s="42"/>
      <c r="AJ1548" s="15" t="s">
        <v>10558</v>
      </c>
      <c r="AK1548" s="43">
        <v>1000</v>
      </c>
      <c r="AL1548" s="43">
        <v>100</v>
      </c>
      <c r="AM1548" s="43">
        <v>2</v>
      </c>
      <c r="AN1548" s="43">
        <v>10</v>
      </c>
      <c r="AO1548" s="43">
        <v>4</v>
      </c>
      <c r="AP1548" s="43">
        <v>0.1276595744680851</v>
      </c>
      <c r="AQ1548" s="43">
        <v>-1.9307061623909032E-2</v>
      </c>
      <c r="AR1548" s="43">
        <f t="shared" si="120"/>
        <v>0.10835251284417606</v>
      </c>
      <c r="AS1548" s="42"/>
      <c r="AT1548" s="15" t="s">
        <v>12355</v>
      </c>
      <c r="AU1548" s="37">
        <v>9000</v>
      </c>
      <c r="AV1548" s="37">
        <v>1E-3</v>
      </c>
      <c r="AW1548" s="37">
        <v>1.0000000000000001E-5</v>
      </c>
      <c r="AX1548" s="37">
        <v>4</v>
      </c>
      <c r="AY1548" s="37">
        <v>0.1276595744680851</v>
      </c>
      <c r="AZ1548" s="37">
        <v>-1.971160206376504E-2</v>
      </c>
      <c r="BA1548" s="37">
        <f t="shared" si="121"/>
        <v>0.10794797240432005</v>
      </c>
    </row>
    <row r="1549" spans="9:53" x14ac:dyDescent="0.2">
      <c r="I1549" s="15" t="s">
        <v>18453</v>
      </c>
      <c r="J1549" s="43">
        <v>1000</v>
      </c>
      <c r="K1549" s="43">
        <v>100</v>
      </c>
      <c r="L1549" s="43">
        <v>2</v>
      </c>
      <c r="M1549" s="43">
        <v>10</v>
      </c>
      <c r="N1549" s="43">
        <v>5</v>
      </c>
      <c r="O1549" s="43">
        <v>0.26595744680851063</v>
      </c>
      <c r="P1549" s="43">
        <v>0.13230769230769229</v>
      </c>
      <c r="Q1549" s="43">
        <f t="shared" si="118"/>
        <v>0.39826513911620293</v>
      </c>
      <c r="R1549" s="42"/>
      <c r="S1549" s="15" t="s">
        <v>4015</v>
      </c>
      <c r="T1549" s="37">
        <v>9000</v>
      </c>
      <c r="U1549" s="37">
        <v>1E-3</v>
      </c>
      <c r="V1549" s="37">
        <v>1.0000000000000001E-5</v>
      </c>
      <c r="W1549" s="37">
        <v>5</v>
      </c>
      <c r="X1549" s="37">
        <v>0.30851063829787234</v>
      </c>
      <c r="Y1549" s="37">
        <v>0</v>
      </c>
      <c r="Z1549" s="37">
        <f t="shared" si="119"/>
        <v>0.30851063829787234</v>
      </c>
      <c r="AA1549" s="42"/>
      <c r="AJ1549" s="15" t="s">
        <v>10559</v>
      </c>
      <c r="AK1549" s="43">
        <v>1000</v>
      </c>
      <c r="AL1549" s="43">
        <v>100</v>
      </c>
      <c r="AM1549" s="43">
        <v>2</v>
      </c>
      <c r="AN1549" s="43">
        <v>10</v>
      </c>
      <c r="AO1549" s="43">
        <v>5</v>
      </c>
      <c r="AP1549" s="43">
        <v>0.15957446808510639</v>
      </c>
      <c r="AQ1549" s="43">
        <v>1.4858052533828589E-2</v>
      </c>
      <c r="AR1549" s="43">
        <f t="shared" si="120"/>
        <v>0.17443252061893499</v>
      </c>
      <c r="AS1549" s="42"/>
      <c r="AT1549" s="15" t="s">
        <v>12356</v>
      </c>
      <c r="AU1549" s="37">
        <v>9000</v>
      </c>
      <c r="AV1549" s="37">
        <v>1E-3</v>
      </c>
      <c r="AW1549" s="37">
        <v>1.0000000000000001E-5</v>
      </c>
      <c r="AX1549" s="37">
        <v>5</v>
      </c>
      <c r="AY1549" s="37">
        <v>0.1276595744680851</v>
      </c>
      <c r="AZ1549" s="37">
        <v>-2.0791948086346199E-2</v>
      </c>
      <c r="BA1549" s="37">
        <f t="shared" si="121"/>
        <v>0.1068676263817389</v>
      </c>
    </row>
    <row r="1550" spans="9:53" x14ac:dyDescent="0.2">
      <c r="I1550" s="15" t="s">
        <v>18454</v>
      </c>
      <c r="J1550" s="43">
        <v>1000</v>
      </c>
      <c r="K1550" s="43">
        <v>100</v>
      </c>
      <c r="L1550" s="43">
        <v>2</v>
      </c>
      <c r="M1550" s="43">
        <v>10</v>
      </c>
      <c r="N1550" s="43">
        <v>6</v>
      </c>
      <c r="O1550" s="43">
        <v>0.24468085106382978</v>
      </c>
      <c r="P1550" s="43">
        <v>0.11567510268981049</v>
      </c>
      <c r="Q1550" s="43">
        <f t="shared" si="118"/>
        <v>0.36035595375364027</v>
      </c>
      <c r="R1550" s="42"/>
      <c r="S1550" s="15" t="s">
        <v>4016</v>
      </c>
      <c r="T1550" s="37">
        <v>9000</v>
      </c>
      <c r="U1550" s="37">
        <v>1E-3</v>
      </c>
      <c r="V1550" s="37">
        <v>1.0000000000000001E-5</v>
      </c>
      <c r="W1550" s="37">
        <v>6</v>
      </c>
      <c r="X1550" s="37">
        <v>0.30851063829787234</v>
      </c>
      <c r="Y1550" s="37">
        <v>0</v>
      </c>
      <c r="Z1550" s="37">
        <f t="shared" si="119"/>
        <v>0.30851063829787234</v>
      </c>
      <c r="AA1550" s="42"/>
      <c r="AJ1550" s="15" t="s">
        <v>10560</v>
      </c>
      <c r="AK1550" s="43">
        <v>1000</v>
      </c>
      <c r="AL1550" s="43">
        <v>100</v>
      </c>
      <c r="AM1550" s="43">
        <v>2</v>
      </c>
      <c r="AN1550" s="43">
        <v>10</v>
      </c>
      <c r="AO1550" s="43">
        <v>6</v>
      </c>
      <c r="AP1550" s="43">
        <v>0.1702127659574468</v>
      </c>
      <c r="AQ1550" s="43">
        <v>2.3181454836131109E-2</v>
      </c>
      <c r="AR1550" s="43">
        <f t="shared" si="120"/>
        <v>0.1933942207935779</v>
      </c>
      <c r="AS1550" s="42"/>
      <c r="AT1550" s="15" t="s">
        <v>12357</v>
      </c>
      <c r="AU1550" s="37">
        <v>9000</v>
      </c>
      <c r="AV1550" s="37">
        <v>1E-3</v>
      </c>
      <c r="AW1550" s="37">
        <v>1.0000000000000001E-5</v>
      </c>
      <c r="AX1550" s="37">
        <v>6</v>
      </c>
      <c r="AY1550" s="37">
        <v>0.13829787234042554</v>
      </c>
      <c r="AZ1550" s="37">
        <v>-6.344171292624913E-3</v>
      </c>
      <c r="BA1550" s="37">
        <f t="shared" si="121"/>
        <v>0.13195370104780063</v>
      </c>
    </row>
    <row r="1551" spans="9:53" x14ac:dyDescent="0.2">
      <c r="I1551" s="15" t="s">
        <v>18455</v>
      </c>
      <c r="J1551" s="43">
        <v>1000</v>
      </c>
      <c r="K1551" s="43">
        <v>100</v>
      </c>
      <c r="L1551" s="43">
        <v>2</v>
      </c>
      <c r="M1551" s="43">
        <v>10</v>
      </c>
      <c r="N1551" s="43">
        <v>7</v>
      </c>
      <c r="O1551" s="43">
        <v>0.25531914893617019</v>
      </c>
      <c r="P1551" s="43">
        <v>0.12219850586979722</v>
      </c>
      <c r="Q1551" s="43">
        <f t="shared" si="118"/>
        <v>0.37751765480596744</v>
      </c>
      <c r="R1551" s="42"/>
      <c r="S1551" s="15" t="s">
        <v>4017</v>
      </c>
      <c r="T1551" s="37">
        <v>9000</v>
      </c>
      <c r="U1551" s="37">
        <v>1E-3</v>
      </c>
      <c r="V1551" s="37">
        <v>1.0000000000000001E-5</v>
      </c>
      <c r="W1551" s="37">
        <v>7</v>
      </c>
      <c r="X1551" s="37">
        <v>0.30851063829787234</v>
      </c>
      <c r="Y1551" s="37">
        <v>0</v>
      </c>
      <c r="Z1551" s="37">
        <f t="shared" si="119"/>
        <v>0.30851063829787234</v>
      </c>
      <c r="AA1551" s="42"/>
      <c r="AJ1551" s="15" t="s">
        <v>10561</v>
      </c>
      <c r="AK1551" s="43">
        <v>1000</v>
      </c>
      <c r="AL1551" s="43">
        <v>100</v>
      </c>
      <c r="AM1551" s="43">
        <v>2</v>
      </c>
      <c r="AN1551" s="43">
        <v>10</v>
      </c>
      <c r="AO1551" s="43">
        <v>7</v>
      </c>
      <c r="AP1551" s="43">
        <v>0.18085106382978725</v>
      </c>
      <c r="AQ1551" s="43">
        <v>2.2948164146868254E-2</v>
      </c>
      <c r="AR1551" s="43">
        <f t="shared" si="120"/>
        <v>0.20379922797665551</v>
      </c>
      <c r="AS1551" s="42"/>
      <c r="AT1551" s="15" t="s">
        <v>12358</v>
      </c>
      <c r="AU1551" s="37">
        <v>9000</v>
      </c>
      <c r="AV1551" s="37">
        <v>1E-3</v>
      </c>
      <c r="AW1551" s="37">
        <v>1.0000000000000001E-5</v>
      </c>
      <c r="AX1551" s="37">
        <v>7</v>
      </c>
      <c r="AY1551" s="37">
        <v>0.15957446808510639</v>
      </c>
      <c r="AZ1551" s="37">
        <v>3.9824153090250843E-2</v>
      </c>
      <c r="BA1551" s="37">
        <f t="shared" si="121"/>
        <v>0.19939862117535723</v>
      </c>
    </row>
    <row r="1552" spans="9:53" x14ac:dyDescent="0.2">
      <c r="I1552" s="15" t="s">
        <v>18456</v>
      </c>
      <c r="J1552" s="43">
        <v>1000</v>
      </c>
      <c r="K1552" s="43">
        <v>100</v>
      </c>
      <c r="L1552" s="43">
        <v>2</v>
      </c>
      <c r="M1552" s="43">
        <v>10</v>
      </c>
      <c r="N1552" s="43">
        <v>8</v>
      </c>
      <c r="O1552" s="43">
        <v>0.25531914893617019</v>
      </c>
      <c r="P1552" s="43">
        <v>0.12149532710280371</v>
      </c>
      <c r="Q1552" s="43">
        <f t="shared" si="118"/>
        <v>0.37681447603897389</v>
      </c>
      <c r="R1552" s="42"/>
      <c r="S1552" s="15" t="s">
        <v>4018</v>
      </c>
      <c r="T1552" s="37">
        <v>9000</v>
      </c>
      <c r="U1552" s="37">
        <v>1E-3</v>
      </c>
      <c r="V1552" s="37">
        <v>1.0000000000000001E-5</v>
      </c>
      <c r="W1552" s="37">
        <v>8</v>
      </c>
      <c r="X1552" s="37">
        <v>0.30851063829787234</v>
      </c>
      <c r="Y1552" s="37">
        <v>0</v>
      </c>
      <c r="Z1552" s="37">
        <f t="shared" si="119"/>
        <v>0.30851063829787234</v>
      </c>
      <c r="AA1552" s="42"/>
      <c r="AJ1552" s="15" t="s">
        <v>10562</v>
      </c>
      <c r="AK1552" s="43">
        <v>1000</v>
      </c>
      <c r="AL1552" s="43">
        <v>100</v>
      </c>
      <c r="AM1552" s="43">
        <v>2</v>
      </c>
      <c r="AN1552" s="43">
        <v>10</v>
      </c>
      <c r="AO1552" s="43">
        <v>8</v>
      </c>
      <c r="AP1552" s="43">
        <v>0.14893617021276595</v>
      </c>
      <c r="AQ1552" s="43">
        <v>8.0464318691465461E-3</v>
      </c>
      <c r="AR1552" s="43">
        <f t="shared" si="120"/>
        <v>0.1569826020819125</v>
      </c>
      <c r="AS1552" s="42"/>
      <c r="AT1552" s="15" t="s">
        <v>12359</v>
      </c>
      <c r="AU1552" s="37">
        <v>9000</v>
      </c>
      <c r="AV1552" s="37">
        <v>1E-3</v>
      </c>
      <c r="AW1552" s="37">
        <v>1.0000000000000001E-5</v>
      </c>
      <c r="AX1552" s="37">
        <v>8</v>
      </c>
      <c r="AY1552" s="37">
        <v>0.1276595744680851</v>
      </c>
      <c r="AZ1552" s="37">
        <v>-9.0897286066743898E-4</v>
      </c>
      <c r="BA1552" s="37">
        <f t="shared" si="121"/>
        <v>0.12675060160741766</v>
      </c>
    </row>
    <row r="1553" spans="9:53" x14ac:dyDescent="0.2">
      <c r="I1553" s="15" t="s">
        <v>18457</v>
      </c>
      <c r="J1553" s="43">
        <v>1000</v>
      </c>
      <c r="K1553" s="43">
        <v>100</v>
      </c>
      <c r="L1553" s="43">
        <v>2</v>
      </c>
      <c r="M1553" s="43">
        <v>10</v>
      </c>
      <c r="N1553" s="43">
        <v>9</v>
      </c>
      <c r="O1553" s="43">
        <v>0.24468085106382978</v>
      </c>
      <c r="P1553" s="43">
        <v>0.11579226285108636</v>
      </c>
      <c r="Q1553" s="43">
        <f t="shared" si="118"/>
        <v>0.36047311391491615</v>
      </c>
      <c r="R1553" s="42"/>
      <c r="S1553" s="15" t="s">
        <v>4019</v>
      </c>
      <c r="T1553" s="37">
        <v>9000</v>
      </c>
      <c r="U1553" s="37">
        <v>1E-3</v>
      </c>
      <c r="V1553" s="37">
        <v>1.0000000000000001E-5</v>
      </c>
      <c r="W1553" s="37">
        <v>9</v>
      </c>
      <c r="X1553" s="37">
        <v>0.30851063829787234</v>
      </c>
      <c r="Y1553" s="37">
        <v>0</v>
      </c>
      <c r="Z1553" s="37">
        <f t="shared" si="119"/>
        <v>0.30851063829787234</v>
      </c>
      <c r="AA1553" s="42"/>
      <c r="AJ1553" s="15" t="s">
        <v>10563</v>
      </c>
      <c r="AK1553" s="43">
        <v>1000</v>
      </c>
      <c r="AL1553" s="43">
        <v>100</v>
      </c>
      <c r="AM1553" s="43">
        <v>2</v>
      </c>
      <c r="AN1553" s="43">
        <v>10</v>
      </c>
      <c r="AO1553" s="43">
        <v>9</v>
      </c>
      <c r="AP1553" s="43">
        <v>0.11702127659574468</v>
      </c>
      <c r="AQ1553" s="43">
        <v>-3.9435118571809188E-2</v>
      </c>
      <c r="AR1553" s="43">
        <f t="shared" si="120"/>
        <v>7.7586158023935495E-2</v>
      </c>
      <c r="AS1553" s="42"/>
      <c r="AT1553" s="15" t="s">
        <v>12360</v>
      </c>
      <c r="AU1553" s="37">
        <v>9000</v>
      </c>
      <c r="AV1553" s="37">
        <v>1E-3</v>
      </c>
      <c r="AW1553" s="37">
        <v>1.0000000000000001E-5</v>
      </c>
      <c r="AX1553" s="37">
        <v>9</v>
      </c>
      <c r="AY1553" s="37">
        <v>0.14893617021276595</v>
      </c>
      <c r="AZ1553" s="37">
        <v>-1.7317170640735464E-3</v>
      </c>
      <c r="BA1553" s="37">
        <f t="shared" si="121"/>
        <v>0.1472044531486924</v>
      </c>
    </row>
    <row r="1554" spans="9:53" x14ac:dyDescent="0.2">
      <c r="I1554" s="15" t="s">
        <v>18458</v>
      </c>
      <c r="J1554" s="43">
        <v>1000</v>
      </c>
      <c r="K1554" s="43">
        <v>100</v>
      </c>
      <c r="L1554" s="43">
        <v>2</v>
      </c>
      <c r="M1554" s="43">
        <v>100</v>
      </c>
      <c r="N1554" s="43">
        <v>0</v>
      </c>
      <c r="O1554" s="43">
        <v>0.25531914893617019</v>
      </c>
      <c r="P1554" s="43">
        <v>0.12184705725343656</v>
      </c>
      <c r="Q1554" s="43">
        <f t="shared" si="118"/>
        <v>0.37716620618960672</v>
      </c>
      <c r="R1554" s="42"/>
      <c r="S1554" s="15" t="s">
        <v>4020</v>
      </c>
      <c r="T1554" s="37">
        <v>9000</v>
      </c>
      <c r="U1554" s="37">
        <v>1E-3</v>
      </c>
      <c r="V1554" s="37">
        <v>1E-4</v>
      </c>
      <c r="W1554" s="37">
        <v>0</v>
      </c>
      <c r="X1554" s="37">
        <v>0.30851063829787234</v>
      </c>
      <c r="Y1554" s="37">
        <v>0</v>
      </c>
      <c r="Z1554" s="37">
        <f t="shared" si="119"/>
        <v>0.30851063829787234</v>
      </c>
      <c r="AA1554" s="42"/>
      <c r="AJ1554" s="15" t="s">
        <v>10564</v>
      </c>
      <c r="AK1554" s="43">
        <v>1000</v>
      </c>
      <c r="AL1554" s="43">
        <v>100</v>
      </c>
      <c r="AM1554" s="43">
        <v>2</v>
      </c>
      <c r="AN1554" s="43">
        <v>100</v>
      </c>
      <c r="AO1554" s="43">
        <v>0</v>
      </c>
      <c r="AP1554" s="43">
        <v>0.18085106382978725</v>
      </c>
      <c r="AQ1554" s="43">
        <v>3.8778220451527221E-2</v>
      </c>
      <c r="AR1554" s="43">
        <f t="shared" si="120"/>
        <v>0.21962928428131445</v>
      </c>
      <c r="AS1554" s="42"/>
      <c r="AT1554" s="15" t="s">
        <v>12361</v>
      </c>
      <c r="AU1554" s="37">
        <v>9000</v>
      </c>
      <c r="AV1554" s="37">
        <v>1E-3</v>
      </c>
      <c r="AW1554" s="37">
        <v>1E-4</v>
      </c>
      <c r="AX1554" s="37">
        <v>0</v>
      </c>
      <c r="AY1554" s="37">
        <v>0.1702127659574468</v>
      </c>
      <c r="AZ1554" s="37">
        <v>2.5647840531561449E-2</v>
      </c>
      <c r="BA1554" s="37">
        <f t="shared" si="121"/>
        <v>0.19586060648900824</v>
      </c>
    </row>
    <row r="1555" spans="9:53" x14ac:dyDescent="0.2">
      <c r="I1555" s="15" t="s">
        <v>18459</v>
      </c>
      <c r="J1555" s="43">
        <v>1000</v>
      </c>
      <c r="K1555" s="43">
        <v>100</v>
      </c>
      <c r="L1555" s="43">
        <v>2</v>
      </c>
      <c r="M1555" s="43">
        <v>100</v>
      </c>
      <c r="N1555" s="43">
        <v>1</v>
      </c>
      <c r="O1555" s="43">
        <v>0.26595744680851063</v>
      </c>
      <c r="P1555" s="43">
        <v>0.13161065738385327</v>
      </c>
      <c r="Q1555" s="43">
        <f t="shared" si="118"/>
        <v>0.39756810419236388</v>
      </c>
      <c r="R1555" s="42"/>
      <c r="S1555" s="15" t="s">
        <v>4021</v>
      </c>
      <c r="T1555" s="37">
        <v>9000</v>
      </c>
      <c r="U1555" s="37">
        <v>1E-3</v>
      </c>
      <c r="V1555" s="37">
        <v>1E-4</v>
      </c>
      <c r="W1555" s="37">
        <v>1</v>
      </c>
      <c r="X1555" s="37">
        <v>0.30851063829787234</v>
      </c>
      <c r="Y1555" s="37">
        <v>0</v>
      </c>
      <c r="Z1555" s="37">
        <f t="shared" si="119"/>
        <v>0.30851063829787234</v>
      </c>
      <c r="AA1555" s="42"/>
      <c r="AJ1555" s="15" t="s">
        <v>10565</v>
      </c>
      <c r="AK1555" s="43">
        <v>1000</v>
      </c>
      <c r="AL1555" s="43">
        <v>100</v>
      </c>
      <c r="AM1555" s="43">
        <v>2</v>
      </c>
      <c r="AN1555" s="43">
        <v>100</v>
      </c>
      <c r="AO1555" s="43">
        <v>1</v>
      </c>
      <c r="AP1555" s="43">
        <v>0.1276595744680851</v>
      </c>
      <c r="AQ1555" s="43">
        <v>-6.1349693251533831E-3</v>
      </c>
      <c r="AR1555" s="43">
        <f t="shared" si="120"/>
        <v>0.12152460514293172</v>
      </c>
      <c r="AS1555" s="42"/>
      <c r="AT1555" s="15" t="s">
        <v>12362</v>
      </c>
      <c r="AU1555" s="37">
        <v>9000</v>
      </c>
      <c r="AV1555" s="37">
        <v>1E-3</v>
      </c>
      <c r="AW1555" s="37">
        <v>1E-4</v>
      </c>
      <c r="AX1555" s="37">
        <v>1</v>
      </c>
      <c r="AY1555" s="37">
        <v>0.14893617021276595</v>
      </c>
      <c r="AZ1555" s="37">
        <v>-1.0345290877334429E-2</v>
      </c>
      <c r="BA1555" s="37">
        <f t="shared" si="121"/>
        <v>0.13859087933543152</v>
      </c>
    </row>
    <row r="1556" spans="9:53" x14ac:dyDescent="0.2">
      <c r="I1556" s="15" t="s">
        <v>18460</v>
      </c>
      <c r="J1556" s="43">
        <v>1000</v>
      </c>
      <c r="K1556" s="43">
        <v>100</v>
      </c>
      <c r="L1556" s="43">
        <v>2</v>
      </c>
      <c r="M1556" s="43">
        <v>100</v>
      </c>
      <c r="N1556" s="43">
        <v>2</v>
      </c>
      <c r="O1556" s="43">
        <v>0.24468085106382978</v>
      </c>
      <c r="P1556" s="43">
        <v>0.1095396931287525</v>
      </c>
      <c r="Q1556" s="43">
        <f t="shared" si="118"/>
        <v>0.35422054419258231</v>
      </c>
      <c r="R1556" s="42"/>
      <c r="S1556" s="15" t="s">
        <v>4022</v>
      </c>
      <c r="T1556" s="37">
        <v>9000</v>
      </c>
      <c r="U1556" s="37">
        <v>1E-3</v>
      </c>
      <c r="V1556" s="37">
        <v>1E-4</v>
      </c>
      <c r="W1556" s="37">
        <v>2</v>
      </c>
      <c r="X1556" s="37">
        <v>0.30851063829787234</v>
      </c>
      <c r="Y1556" s="37">
        <v>0</v>
      </c>
      <c r="Z1556" s="37">
        <f t="shared" si="119"/>
        <v>0.30851063829787234</v>
      </c>
      <c r="AA1556" s="42"/>
      <c r="AJ1556" s="15" t="s">
        <v>10566</v>
      </c>
      <c r="AK1556" s="43">
        <v>1000</v>
      </c>
      <c r="AL1556" s="43">
        <v>100</v>
      </c>
      <c r="AM1556" s="43">
        <v>2</v>
      </c>
      <c r="AN1556" s="43">
        <v>100</v>
      </c>
      <c r="AO1556" s="43">
        <v>2</v>
      </c>
      <c r="AP1556" s="43">
        <v>0.14893617021276595</v>
      </c>
      <c r="AQ1556" s="43">
        <v>1.6350555918901211E-2</v>
      </c>
      <c r="AR1556" s="43">
        <f t="shared" si="120"/>
        <v>0.16528672613166717</v>
      </c>
      <c r="AS1556" s="42"/>
      <c r="AT1556" s="15" t="s">
        <v>12363</v>
      </c>
      <c r="AU1556" s="37">
        <v>9000</v>
      </c>
      <c r="AV1556" s="37">
        <v>1E-3</v>
      </c>
      <c r="AW1556" s="37">
        <v>1E-4</v>
      </c>
      <c r="AX1556" s="37">
        <v>2</v>
      </c>
      <c r="AY1556" s="37">
        <v>0.1702127659574468</v>
      </c>
      <c r="AZ1556" s="37">
        <v>3.4119351864049532E-2</v>
      </c>
      <c r="BA1556" s="37">
        <f t="shared" si="121"/>
        <v>0.20433211782149635</v>
      </c>
    </row>
    <row r="1557" spans="9:53" x14ac:dyDescent="0.2">
      <c r="I1557" s="15" t="s">
        <v>18461</v>
      </c>
      <c r="J1557" s="43">
        <v>1000</v>
      </c>
      <c r="K1557" s="43">
        <v>100</v>
      </c>
      <c r="L1557" s="43">
        <v>2</v>
      </c>
      <c r="M1557" s="43">
        <v>100</v>
      </c>
      <c r="N1557" s="43">
        <v>3</v>
      </c>
      <c r="O1557" s="43">
        <v>0.25531914893617019</v>
      </c>
      <c r="P1557" s="43">
        <v>0.1267418712674187</v>
      </c>
      <c r="Q1557" s="43">
        <f t="shared" si="118"/>
        <v>0.3820610202035889</v>
      </c>
      <c r="R1557" s="42"/>
      <c r="S1557" s="15" t="s">
        <v>4023</v>
      </c>
      <c r="T1557" s="37">
        <v>9000</v>
      </c>
      <c r="U1557" s="37">
        <v>1E-3</v>
      </c>
      <c r="V1557" s="37">
        <v>1E-4</v>
      </c>
      <c r="W1557" s="37">
        <v>3</v>
      </c>
      <c r="X1557" s="37">
        <v>0.30851063829787234</v>
      </c>
      <c r="Y1557" s="37">
        <v>0</v>
      </c>
      <c r="Z1557" s="37">
        <f t="shared" si="119"/>
        <v>0.30851063829787234</v>
      </c>
      <c r="AA1557" s="42"/>
      <c r="AJ1557" s="15" t="s">
        <v>10567</v>
      </c>
      <c r="AK1557" s="43">
        <v>1000</v>
      </c>
      <c r="AL1557" s="43">
        <v>100</v>
      </c>
      <c r="AM1557" s="43">
        <v>2</v>
      </c>
      <c r="AN1557" s="43">
        <v>100</v>
      </c>
      <c r="AO1557" s="43">
        <v>3</v>
      </c>
      <c r="AP1557" s="43">
        <v>0.15957446808510639</v>
      </c>
      <c r="AQ1557" s="43">
        <v>1.7464937814236563E-2</v>
      </c>
      <c r="AR1557" s="43">
        <f t="shared" si="120"/>
        <v>0.17703940589934294</v>
      </c>
      <c r="AS1557" s="42"/>
      <c r="AT1557" s="15" t="s">
        <v>12364</v>
      </c>
      <c r="AU1557" s="37">
        <v>9000</v>
      </c>
      <c r="AV1557" s="37">
        <v>1E-3</v>
      </c>
      <c r="AW1557" s="37">
        <v>1E-4</v>
      </c>
      <c r="AX1557" s="37">
        <v>3</v>
      </c>
      <c r="AY1557" s="37">
        <v>0.14893617021276595</v>
      </c>
      <c r="AZ1557" s="37">
        <v>1.3641133263378794E-2</v>
      </c>
      <c r="BA1557" s="37">
        <f t="shared" si="121"/>
        <v>0.16257730347614474</v>
      </c>
    </row>
    <row r="1558" spans="9:53" x14ac:dyDescent="0.2">
      <c r="I1558" s="15" t="s">
        <v>18462</v>
      </c>
      <c r="J1558" s="43">
        <v>1000</v>
      </c>
      <c r="K1558" s="43">
        <v>100</v>
      </c>
      <c r="L1558" s="43">
        <v>2</v>
      </c>
      <c r="M1558" s="43">
        <v>100</v>
      </c>
      <c r="N1558" s="43">
        <v>4</v>
      </c>
      <c r="O1558" s="43">
        <v>0.26595744680851063</v>
      </c>
      <c r="P1558" s="43">
        <v>0.13462308205470314</v>
      </c>
      <c r="Q1558" s="43">
        <f t="shared" si="118"/>
        <v>0.40058052886321377</v>
      </c>
      <c r="R1558" s="42"/>
      <c r="S1558" s="15" t="s">
        <v>4024</v>
      </c>
      <c r="T1558" s="37">
        <v>9000</v>
      </c>
      <c r="U1558" s="37">
        <v>1E-3</v>
      </c>
      <c r="V1558" s="37">
        <v>1E-4</v>
      </c>
      <c r="W1558" s="37">
        <v>4</v>
      </c>
      <c r="X1558" s="37">
        <v>0.30851063829787234</v>
      </c>
      <c r="Y1558" s="37">
        <v>0</v>
      </c>
      <c r="Z1558" s="37">
        <f t="shared" si="119"/>
        <v>0.30851063829787234</v>
      </c>
      <c r="AA1558" s="42"/>
      <c r="AJ1558" s="15" t="s">
        <v>10568</v>
      </c>
      <c r="AK1558" s="43">
        <v>1000</v>
      </c>
      <c r="AL1558" s="43">
        <v>100</v>
      </c>
      <c r="AM1558" s="43">
        <v>2</v>
      </c>
      <c r="AN1558" s="43">
        <v>100</v>
      </c>
      <c r="AO1558" s="43">
        <v>4</v>
      </c>
      <c r="AP1558" s="43">
        <v>0.20212765957446807</v>
      </c>
      <c r="AQ1558" s="43">
        <v>7.6015727391874149E-2</v>
      </c>
      <c r="AR1558" s="43">
        <f t="shared" si="120"/>
        <v>0.27814338696634222</v>
      </c>
      <c r="AS1558" s="42"/>
      <c r="AT1558" s="15" t="s">
        <v>12365</v>
      </c>
      <c r="AU1558" s="37">
        <v>9000</v>
      </c>
      <c r="AV1558" s="37">
        <v>1E-3</v>
      </c>
      <c r="AW1558" s="37">
        <v>1E-4</v>
      </c>
      <c r="AX1558" s="37">
        <v>4</v>
      </c>
      <c r="AY1558" s="37">
        <v>0.11702127659574468</v>
      </c>
      <c r="AZ1558" s="37">
        <v>-2.5364699697726367E-2</v>
      </c>
      <c r="BA1558" s="37">
        <f t="shared" si="121"/>
        <v>9.1656576898018316E-2</v>
      </c>
    </row>
    <row r="1559" spans="9:53" x14ac:dyDescent="0.2">
      <c r="I1559" s="15" t="s">
        <v>18463</v>
      </c>
      <c r="J1559" s="43">
        <v>1000</v>
      </c>
      <c r="K1559" s="43">
        <v>100</v>
      </c>
      <c r="L1559" s="43">
        <v>2</v>
      </c>
      <c r="M1559" s="43">
        <v>100</v>
      </c>
      <c r="N1559" s="43">
        <v>5</v>
      </c>
      <c r="O1559" s="43">
        <v>0.24468085106382978</v>
      </c>
      <c r="P1559" s="43">
        <v>0.11167309996006922</v>
      </c>
      <c r="Q1559" s="43">
        <f t="shared" si="118"/>
        <v>0.356353951023899</v>
      </c>
      <c r="R1559" s="42"/>
      <c r="S1559" s="15" t="s">
        <v>4025</v>
      </c>
      <c r="T1559" s="37">
        <v>9000</v>
      </c>
      <c r="U1559" s="37">
        <v>1E-3</v>
      </c>
      <c r="V1559" s="37">
        <v>1E-4</v>
      </c>
      <c r="W1559" s="37">
        <v>5</v>
      </c>
      <c r="X1559" s="37">
        <v>0.30851063829787234</v>
      </c>
      <c r="Y1559" s="37">
        <v>0</v>
      </c>
      <c r="Z1559" s="37">
        <f t="shared" si="119"/>
        <v>0.30851063829787234</v>
      </c>
      <c r="AA1559" s="42"/>
      <c r="AJ1559" s="15" t="s">
        <v>10569</v>
      </c>
      <c r="AK1559" s="43">
        <v>1000</v>
      </c>
      <c r="AL1559" s="43">
        <v>100</v>
      </c>
      <c r="AM1559" s="43">
        <v>2</v>
      </c>
      <c r="AN1559" s="43">
        <v>100</v>
      </c>
      <c r="AO1559" s="43">
        <v>5</v>
      </c>
      <c r="AP1559" s="43">
        <v>0.10638297872340426</v>
      </c>
      <c r="AQ1559" s="43">
        <v>-4.1551246537396148E-2</v>
      </c>
      <c r="AR1559" s="43">
        <f t="shared" si="120"/>
        <v>6.4831732186008101E-2</v>
      </c>
      <c r="AS1559" s="42"/>
      <c r="AT1559" s="15" t="s">
        <v>12366</v>
      </c>
      <c r="AU1559" s="37">
        <v>9000</v>
      </c>
      <c r="AV1559" s="37">
        <v>1E-3</v>
      </c>
      <c r="AW1559" s="37">
        <v>1E-4</v>
      </c>
      <c r="AX1559" s="37">
        <v>5</v>
      </c>
      <c r="AY1559" s="37">
        <v>0.14893617021276595</v>
      </c>
      <c r="AZ1559" s="37">
        <v>1.53201518921042E-2</v>
      </c>
      <c r="BA1559" s="37">
        <f t="shared" si="121"/>
        <v>0.16425632210487015</v>
      </c>
    </row>
    <row r="1560" spans="9:53" x14ac:dyDescent="0.2">
      <c r="I1560" s="15" t="s">
        <v>18464</v>
      </c>
      <c r="J1560" s="43">
        <v>1000</v>
      </c>
      <c r="K1560" s="43">
        <v>100</v>
      </c>
      <c r="L1560" s="43">
        <v>2</v>
      </c>
      <c r="M1560" s="43">
        <v>100</v>
      </c>
      <c r="N1560" s="43">
        <v>6</v>
      </c>
      <c r="O1560" s="43">
        <v>0.25531914893617019</v>
      </c>
      <c r="P1560" s="43">
        <v>0.12453432676955828</v>
      </c>
      <c r="Q1560" s="43">
        <f t="shared" si="118"/>
        <v>0.37985347570572847</v>
      </c>
      <c r="R1560" s="42"/>
      <c r="S1560" s="15" t="s">
        <v>4026</v>
      </c>
      <c r="T1560" s="37">
        <v>9000</v>
      </c>
      <c r="U1560" s="37">
        <v>1E-3</v>
      </c>
      <c r="V1560" s="37">
        <v>1E-4</v>
      </c>
      <c r="W1560" s="37">
        <v>6</v>
      </c>
      <c r="X1560" s="37">
        <v>0.30851063829787234</v>
      </c>
      <c r="Y1560" s="37">
        <v>0</v>
      </c>
      <c r="Z1560" s="37">
        <f t="shared" si="119"/>
        <v>0.30851063829787234</v>
      </c>
      <c r="AA1560" s="42"/>
      <c r="AJ1560" s="15" t="s">
        <v>10570</v>
      </c>
      <c r="AK1560" s="43">
        <v>1000</v>
      </c>
      <c r="AL1560" s="43">
        <v>100</v>
      </c>
      <c r="AM1560" s="43">
        <v>2</v>
      </c>
      <c r="AN1560" s="43">
        <v>100</v>
      </c>
      <c r="AO1560" s="43">
        <v>6</v>
      </c>
      <c r="AP1560" s="43">
        <v>0.13829787234042554</v>
      </c>
      <c r="AQ1560" s="43">
        <v>-3.2942416655685797E-3</v>
      </c>
      <c r="AR1560" s="43">
        <f t="shared" si="120"/>
        <v>0.13500363067485696</v>
      </c>
      <c r="AS1560" s="42"/>
      <c r="AT1560" s="15" t="s">
        <v>12367</v>
      </c>
      <c r="AU1560" s="37">
        <v>9000</v>
      </c>
      <c r="AV1560" s="37">
        <v>1E-3</v>
      </c>
      <c r="AW1560" s="37">
        <v>1E-4</v>
      </c>
      <c r="AX1560" s="37">
        <v>6</v>
      </c>
      <c r="AY1560" s="37">
        <v>0.11702127659574468</v>
      </c>
      <c r="AZ1560" s="37">
        <v>-1.7209908735332458E-2</v>
      </c>
      <c r="BA1560" s="37">
        <f t="shared" si="121"/>
        <v>9.9811367860412226E-2</v>
      </c>
    </row>
    <row r="1561" spans="9:53" x14ac:dyDescent="0.2">
      <c r="I1561" s="15" t="s">
        <v>18465</v>
      </c>
      <c r="J1561" s="43">
        <v>1000</v>
      </c>
      <c r="K1561" s="43">
        <v>100</v>
      </c>
      <c r="L1561" s="43">
        <v>2</v>
      </c>
      <c r="M1561" s="43">
        <v>100</v>
      </c>
      <c r="N1561" s="43">
        <v>7</v>
      </c>
      <c r="O1561" s="43">
        <v>0.25531914893617019</v>
      </c>
      <c r="P1561" s="43">
        <v>0.12266666666666663</v>
      </c>
      <c r="Q1561" s="43">
        <f t="shared" si="118"/>
        <v>0.37798581560283684</v>
      </c>
      <c r="R1561" s="42"/>
      <c r="S1561" s="15" t="s">
        <v>4027</v>
      </c>
      <c r="T1561" s="37">
        <v>9000</v>
      </c>
      <c r="U1561" s="37">
        <v>1E-3</v>
      </c>
      <c r="V1561" s="37">
        <v>1E-4</v>
      </c>
      <c r="W1561" s="37">
        <v>7</v>
      </c>
      <c r="X1561" s="37">
        <v>0.30851063829787234</v>
      </c>
      <c r="Y1561" s="37">
        <v>0</v>
      </c>
      <c r="Z1561" s="37">
        <f t="shared" si="119"/>
        <v>0.30851063829787234</v>
      </c>
      <c r="AA1561" s="42"/>
      <c r="AJ1561" s="15" t="s">
        <v>10571</v>
      </c>
      <c r="AK1561" s="43">
        <v>1000</v>
      </c>
      <c r="AL1561" s="43">
        <v>100</v>
      </c>
      <c r="AM1561" s="43">
        <v>2</v>
      </c>
      <c r="AN1561" s="43">
        <v>100</v>
      </c>
      <c r="AO1561" s="43">
        <v>7</v>
      </c>
      <c r="AP1561" s="43">
        <v>0.15957446808510639</v>
      </c>
      <c r="AQ1561" s="43">
        <v>1.7854781113609317E-2</v>
      </c>
      <c r="AR1561" s="43">
        <f t="shared" si="120"/>
        <v>0.17742924919871572</v>
      </c>
      <c r="AS1561" s="42"/>
      <c r="AT1561" s="15" t="s">
        <v>12368</v>
      </c>
      <c r="AU1561" s="37">
        <v>9000</v>
      </c>
      <c r="AV1561" s="37">
        <v>1E-3</v>
      </c>
      <c r="AW1561" s="37">
        <v>1E-4</v>
      </c>
      <c r="AX1561" s="37">
        <v>7</v>
      </c>
      <c r="AY1561" s="37">
        <v>0.15957446808510639</v>
      </c>
      <c r="AZ1561" s="37">
        <v>2.289473684210528E-2</v>
      </c>
      <c r="BA1561" s="37">
        <f t="shared" si="121"/>
        <v>0.18246920492721166</v>
      </c>
    </row>
    <row r="1562" spans="9:53" x14ac:dyDescent="0.2">
      <c r="I1562" s="15" t="s">
        <v>18466</v>
      </c>
      <c r="J1562" s="43">
        <v>1000</v>
      </c>
      <c r="K1562" s="43">
        <v>100</v>
      </c>
      <c r="L1562" s="43">
        <v>2</v>
      </c>
      <c r="M1562" s="43">
        <v>100</v>
      </c>
      <c r="N1562" s="43">
        <v>8</v>
      </c>
      <c r="O1562" s="43">
        <v>0.24468085106382978</v>
      </c>
      <c r="P1562" s="43">
        <v>0.10727661851257357</v>
      </c>
      <c r="Q1562" s="43">
        <f t="shared" si="118"/>
        <v>0.35195746957640334</v>
      </c>
      <c r="R1562" s="42"/>
      <c r="S1562" s="15" t="s">
        <v>4028</v>
      </c>
      <c r="T1562" s="37">
        <v>9000</v>
      </c>
      <c r="U1562" s="37">
        <v>1E-3</v>
      </c>
      <c r="V1562" s="37">
        <v>1E-4</v>
      </c>
      <c r="W1562" s="37">
        <v>8</v>
      </c>
      <c r="X1562" s="37">
        <v>0.30851063829787234</v>
      </c>
      <c r="Y1562" s="37">
        <v>0</v>
      </c>
      <c r="Z1562" s="37">
        <f t="shared" si="119"/>
        <v>0.30851063829787234</v>
      </c>
      <c r="AA1562" s="42"/>
      <c r="AJ1562" s="15" t="s">
        <v>10572</v>
      </c>
      <c r="AK1562" s="43">
        <v>1000</v>
      </c>
      <c r="AL1562" s="43">
        <v>100</v>
      </c>
      <c r="AM1562" s="43">
        <v>2</v>
      </c>
      <c r="AN1562" s="43">
        <v>100</v>
      </c>
      <c r="AO1562" s="43">
        <v>8</v>
      </c>
      <c r="AP1562" s="43">
        <v>0.1702127659574468</v>
      </c>
      <c r="AQ1562" s="43">
        <v>7.0422535211267226E-3</v>
      </c>
      <c r="AR1562" s="43">
        <f t="shared" si="120"/>
        <v>0.17725501947857353</v>
      </c>
      <c r="AS1562" s="42"/>
      <c r="AT1562" s="15" t="s">
        <v>12369</v>
      </c>
      <c r="AU1562" s="37">
        <v>9000</v>
      </c>
      <c r="AV1562" s="37">
        <v>1E-3</v>
      </c>
      <c r="AW1562" s="37">
        <v>1E-4</v>
      </c>
      <c r="AX1562" s="37">
        <v>8</v>
      </c>
      <c r="AY1562" s="37">
        <v>0.11702127659574468</v>
      </c>
      <c r="AZ1562" s="37">
        <v>-2.888039034682845E-2</v>
      </c>
      <c r="BA1562" s="37">
        <f t="shared" si="121"/>
        <v>8.8140886248916236E-2</v>
      </c>
    </row>
    <row r="1563" spans="9:53" x14ac:dyDescent="0.2">
      <c r="I1563" s="15" t="s">
        <v>18467</v>
      </c>
      <c r="J1563" s="43">
        <v>1000</v>
      </c>
      <c r="K1563" s="43">
        <v>100</v>
      </c>
      <c r="L1563" s="43">
        <v>2</v>
      </c>
      <c r="M1563" s="43">
        <v>100</v>
      </c>
      <c r="N1563" s="43">
        <v>9</v>
      </c>
      <c r="O1563" s="43">
        <v>0.27659574468085107</v>
      </c>
      <c r="P1563" s="43">
        <v>0.14224369296833064</v>
      </c>
      <c r="Q1563" s="43">
        <f t="shared" si="118"/>
        <v>0.41883943764918175</v>
      </c>
      <c r="R1563" s="42"/>
      <c r="S1563" s="15" t="s">
        <v>4029</v>
      </c>
      <c r="T1563" s="37">
        <v>9000</v>
      </c>
      <c r="U1563" s="37">
        <v>1E-3</v>
      </c>
      <c r="V1563" s="37">
        <v>1E-4</v>
      </c>
      <c r="W1563" s="37">
        <v>9</v>
      </c>
      <c r="X1563" s="37">
        <v>0.30851063829787234</v>
      </c>
      <c r="Y1563" s="37">
        <v>0</v>
      </c>
      <c r="Z1563" s="37">
        <f t="shared" si="119"/>
        <v>0.30851063829787234</v>
      </c>
      <c r="AA1563" s="42"/>
      <c r="AJ1563" s="15" t="s">
        <v>10573</v>
      </c>
      <c r="AK1563" s="43">
        <v>1000</v>
      </c>
      <c r="AL1563" s="43">
        <v>100</v>
      </c>
      <c r="AM1563" s="43">
        <v>2</v>
      </c>
      <c r="AN1563" s="43">
        <v>100</v>
      </c>
      <c r="AO1563" s="43">
        <v>9</v>
      </c>
      <c r="AP1563" s="43">
        <v>0.19148936170212766</v>
      </c>
      <c r="AQ1563" s="43">
        <v>6.6509865412256633E-2</v>
      </c>
      <c r="AR1563" s="43">
        <f t="shared" si="120"/>
        <v>0.25799922711438428</v>
      </c>
      <c r="AS1563" s="42"/>
      <c r="AT1563" s="15" t="s">
        <v>12370</v>
      </c>
      <c r="AU1563" s="37">
        <v>9000</v>
      </c>
      <c r="AV1563" s="37">
        <v>1E-3</v>
      </c>
      <c r="AW1563" s="37">
        <v>1E-4</v>
      </c>
      <c r="AX1563" s="37">
        <v>9</v>
      </c>
      <c r="AY1563" s="37">
        <v>0.13829787234042554</v>
      </c>
      <c r="AZ1563" s="37">
        <v>-8.3432657926102525E-3</v>
      </c>
      <c r="BA1563" s="37">
        <f t="shared" si="121"/>
        <v>0.12995460654781529</v>
      </c>
    </row>
    <row r="1564" spans="9:53" x14ac:dyDescent="0.2">
      <c r="I1564" s="15" t="s">
        <v>18468</v>
      </c>
      <c r="J1564" s="43">
        <v>3000</v>
      </c>
      <c r="K1564" s="43">
        <v>100</v>
      </c>
      <c r="L1564" s="43">
        <v>2</v>
      </c>
      <c r="M1564" s="43">
        <v>1E-3</v>
      </c>
      <c r="N1564" s="43">
        <v>0</v>
      </c>
      <c r="O1564" s="43">
        <v>0.25531914893617019</v>
      </c>
      <c r="P1564" s="43">
        <v>0.12371820482088158</v>
      </c>
      <c r="Q1564" s="43">
        <f t="shared" si="118"/>
        <v>0.37903735375705178</v>
      </c>
      <c r="R1564" s="42"/>
      <c r="S1564" s="15" t="s">
        <v>4030</v>
      </c>
      <c r="T1564" s="37">
        <v>9000</v>
      </c>
      <c r="U1564" s="37">
        <v>1E-3</v>
      </c>
      <c r="V1564" s="37">
        <v>1E-3</v>
      </c>
      <c r="W1564" s="37">
        <v>0</v>
      </c>
      <c r="X1564" s="37">
        <v>0.30851063829787234</v>
      </c>
      <c r="Y1564" s="37">
        <v>0</v>
      </c>
      <c r="Z1564" s="37">
        <f t="shared" si="119"/>
        <v>0.30851063829787234</v>
      </c>
      <c r="AA1564" s="42"/>
      <c r="AJ1564" s="15" t="s">
        <v>10574</v>
      </c>
      <c r="AK1564" s="43">
        <v>3000</v>
      </c>
      <c r="AL1564" s="43">
        <v>100</v>
      </c>
      <c r="AM1564" s="43">
        <v>2</v>
      </c>
      <c r="AN1564" s="43">
        <v>1E-3</v>
      </c>
      <c r="AO1564" s="43">
        <v>0</v>
      </c>
      <c r="AP1564" s="43">
        <v>0.10638297872340426</v>
      </c>
      <c r="AQ1564" s="43">
        <v>-3.054032889584964E-2</v>
      </c>
      <c r="AR1564" s="43">
        <f t="shared" si="120"/>
        <v>7.584264982755462E-2</v>
      </c>
      <c r="AS1564" s="42"/>
      <c r="AT1564" s="15" t="s">
        <v>12371</v>
      </c>
      <c r="AU1564" s="37">
        <v>9000</v>
      </c>
      <c r="AV1564" s="37">
        <v>1E-3</v>
      </c>
      <c r="AW1564" s="37">
        <v>1E-3</v>
      </c>
      <c r="AX1564" s="37">
        <v>0</v>
      </c>
      <c r="AY1564" s="37">
        <v>0.15957446808510639</v>
      </c>
      <c r="AZ1564" s="37">
        <v>1.5511069866101027E-2</v>
      </c>
      <c r="BA1564" s="37">
        <f t="shared" si="121"/>
        <v>0.1750855379512074</v>
      </c>
    </row>
    <row r="1565" spans="9:53" x14ac:dyDescent="0.2">
      <c r="I1565" s="15" t="s">
        <v>18469</v>
      </c>
      <c r="J1565" s="43">
        <v>3000</v>
      </c>
      <c r="K1565" s="43">
        <v>100</v>
      </c>
      <c r="L1565" s="43">
        <v>2</v>
      </c>
      <c r="M1565" s="43">
        <v>1E-3</v>
      </c>
      <c r="N1565" s="43">
        <v>1</v>
      </c>
      <c r="O1565" s="43">
        <v>0.27659574468085107</v>
      </c>
      <c r="P1565" s="43">
        <v>0.1467093845948472</v>
      </c>
      <c r="Q1565" s="43">
        <f t="shared" si="118"/>
        <v>0.4233051292756983</v>
      </c>
      <c r="R1565" s="42"/>
      <c r="S1565" s="15" t="s">
        <v>4031</v>
      </c>
      <c r="T1565" s="37">
        <v>9000</v>
      </c>
      <c r="U1565" s="37">
        <v>1E-3</v>
      </c>
      <c r="V1565" s="37">
        <v>1E-3</v>
      </c>
      <c r="W1565" s="37">
        <v>1</v>
      </c>
      <c r="X1565" s="37">
        <v>0.30851063829787234</v>
      </c>
      <c r="Y1565" s="37">
        <v>0</v>
      </c>
      <c r="Z1565" s="37">
        <f t="shared" si="119"/>
        <v>0.30851063829787234</v>
      </c>
      <c r="AA1565" s="42"/>
      <c r="AJ1565" s="15" t="s">
        <v>10575</v>
      </c>
      <c r="AK1565" s="43">
        <v>3000</v>
      </c>
      <c r="AL1565" s="43">
        <v>100</v>
      </c>
      <c r="AM1565" s="43">
        <v>2</v>
      </c>
      <c r="AN1565" s="43">
        <v>1E-3</v>
      </c>
      <c r="AO1565" s="43">
        <v>1</v>
      </c>
      <c r="AP1565" s="43">
        <v>0.10638297872340426</v>
      </c>
      <c r="AQ1565" s="43">
        <v>-3.3237372415598009E-2</v>
      </c>
      <c r="AR1565" s="43">
        <f t="shared" si="120"/>
        <v>7.3145606307806255E-2</v>
      </c>
      <c r="AS1565" s="42"/>
      <c r="AT1565" s="15" t="s">
        <v>12372</v>
      </c>
      <c r="AU1565" s="37">
        <v>9000</v>
      </c>
      <c r="AV1565" s="37">
        <v>1E-3</v>
      </c>
      <c r="AW1565" s="37">
        <v>1E-3</v>
      </c>
      <c r="AX1565" s="37">
        <v>1</v>
      </c>
      <c r="AY1565" s="37">
        <v>0.1702127659574468</v>
      </c>
      <c r="AZ1565" s="37">
        <v>3.9937148094801631E-2</v>
      </c>
      <c r="BA1565" s="37">
        <f t="shared" si="121"/>
        <v>0.21014991405224842</v>
      </c>
    </row>
    <row r="1566" spans="9:53" x14ac:dyDescent="0.2">
      <c r="I1566" s="15" t="s">
        <v>18470</v>
      </c>
      <c r="J1566" s="43">
        <v>3000</v>
      </c>
      <c r="K1566" s="43">
        <v>100</v>
      </c>
      <c r="L1566" s="43">
        <v>2</v>
      </c>
      <c r="M1566" s="43">
        <v>1E-3</v>
      </c>
      <c r="N1566" s="43">
        <v>2</v>
      </c>
      <c r="O1566" s="43">
        <v>0.24468085106382978</v>
      </c>
      <c r="P1566" s="43">
        <v>0.10428130452288284</v>
      </c>
      <c r="Q1566" s="43">
        <f t="shared" si="118"/>
        <v>0.34896215558671262</v>
      </c>
      <c r="R1566" s="42"/>
      <c r="S1566" s="15" t="s">
        <v>4032</v>
      </c>
      <c r="T1566" s="37">
        <v>9000</v>
      </c>
      <c r="U1566" s="37">
        <v>1E-3</v>
      </c>
      <c r="V1566" s="37">
        <v>1E-3</v>
      </c>
      <c r="W1566" s="37">
        <v>2</v>
      </c>
      <c r="X1566" s="37">
        <v>0.30851063829787234</v>
      </c>
      <c r="Y1566" s="37">
        <v>0</v>
      </c>
      <c r="Z1566" s="37">
        <f t="shared" si="119"/>
        <v>0.30851063829787234</v>
      </c>
      <c r="AA1566" s="42"/>
      <c r="AJ1566" s="15" t="s">
        <v>10576</v>
      </c>
      <c r="AK1566" s="43">
        <v>3000</v>
      </c>
      <c r="AL1566" s="43">
        <v>100</v>
      </c>
      <c r="AM1566" s="43">
        <v>2</v>
      </c>
      <c r="AN1566" s="43">
        <v>1E-3</v>
      </c>
      <c r="AO1566" s="43">
        <v>2</v>
      </c>
      <c r="AP1566" s="43">
        <v>0.21276595744680851</v>
      </c>
      <c r="AQ1566" s="43">
        <v>8.2200818049874683E-2</v>
      </c>
      <c r="AR1566" s="43">
        <f t="shared" si="120"/>
        <v>0.29496677549668321</v>
      </c>
      <c r="AS1566" s="42"/>
      <c r="AT1566" s="15" t="s">
        <v>12373</v>
      </c>
      <c r="AU1566" s="37">
        <v>9000</v>
      </c>
      <c r="AV1566" s="37">
        <v>1E-3</v>
      </c>
      <c r="AW1566" s="37">
        <v>1E-3</v>
      </c>
      <c r="AX1566" s="37">
        <v>2</v>
      </c>
      <c r="AY1566" s="37">
        <v>0.11702127659574468</v>
      </c>
      <c r="AZ1566" s="37">
        <v>-3.5159877935518107E-2</v>
      </c>
      <c r="BA1566" s="37">
        <f t="shared" si="121"/>
        <v>8.186139866022657E-2</v>
      </c>
    </row>
    <row r="1567" spans="9:53" x14ac:dyDescent="0.2">
      <c r="I1567" s="15" t="s">
        <v>18471</v>
      </c>
      <c r="J1567" s="43">
        <v>3000</v>
      </c>
      <c r="K1567" s="43">
        <v>100</v>
      </c>
      <c r="L1567" s="43">
        <v>2</v>
      </c>
      <c r="M1567" s="43">
        <v>1E-3</v>
      </c>
      <c r="N1567" s="43">
        <v>3</v>
      </c>
      <c r="O1567" s="43">
        <v>0.27659574468085107</v>
      </c>
      <c r="P1567" s="43">
        <v>0.14155251141552513</v>
      </c>
      <c r="Q1567" s="43">
        <f t="shared" si="118"/>
        <v>0.41814825609637618</v>
      </c>
      <c r="R1567" s="42"/>
      <c r="S1567" s="15" t="s">
        <v>4033</v>
      </c>
      <c r="T1567" s="37">
        <v>9000</v>
      </c>
      <c r="U1567" s="37">
        <v>1E-3</v>
      </c>
      <c r="V1567" s="37">
        <v>1E-3</v>
      </c>
      <c r="W1567" s="37">
        <v>3</v>
      </c>
      <c r="X1567" s="37">
        <v>0.30851063829787234</v>
      </c>
      <c r="Y1567" s="37">
        <v>0</v>
      </c>
      <c r="Z1567" s="37">
        <f t="shared" si="119"/>
        <v>0.30851063829787234</v>
      </c>
      <c r="AA1567" s="42"/>
      <c r="AJ1567" s="15" t="s">
        <v>10577</v>
      </c>
      <c r="AK1567" s="43">
        <v>3000</v>
      </c>
      <c r="AL1567" s="43">
        <v>100</v>
      </c>
      <c r="AM1567" s="43">
        <v>2</v>
      </c>
      <c r="AN1567" s="43">
        <v>1E-3</v>
      </c>
      <c r="AO1567" s="43">
        <v>3</v>
      </c>
      <c r="AP1567" s="43">
        <v>0.19148936170212766</v>
      </c>
      <c r="AQ1567" s="43">
        <v>5.9257308401369516E-2</v>
      </c>
      <c r="AR1567" s="43">
        <f t="shared" si="120"/>
        <v>0.25074667010349716</v>
      </c>
      <c r="AS1567" s="42"/>
      <c r="AT1567" s="15" t="s">
        <v>12374</v>
      </c>
      <c r="AU1567" s="37">
        <v>9000</v>
      </c>
      <c r="AV1567" s="37">
        <v>1E-3</v>
      </c>
      <c r="AW1567" s="37">
        <v>1E-3</v>
      </c>
      <c r="AX1567" s="37">
        <v>3</v>
      </c>
      <c r="AY1567" s="37">
        <v>0.11702127659574468</v>
      </c>
      <c r="AZ1567" s="37">
        <v>-4.2629961245489768E-2</v>
      </c>
      <c r="BA1567" s="37">
        <f t="shared" si="121"/>
        <v>7.4391315350254922E-2</v>
      </c>
    </row>
    <row r="1568" spans="9:53" x14ac:dyDescent="0.2">
      <c r="I1568" s="15" t="s">
        <v>18472</v>
      </c>
      <c r="J1568" s="43">
        <v>3000</v>
      </c>
      <c r="K1568" s="43">
        <v>100</v>
      </c>
      <c r="L1568" s="43">
        <v>2</v>
      </c>
      <c r="M1568" s="43">
        <v>1E-3</v>
      </c>
      <c r="N1568" s="43">
        <v>4</v>
      </c>
      <c r="O1568" s="43">
        <v>0.26595744680851063</v>
      </c>
      <c r="P1568" s="43">
        <v>0.12927909786548528</v>
      </c>
      <c r="Q1568" s="43">
        <f t="shared" si="118"/>
        <v>0.39523654467399594</v>
      </c>
      <c r="R1568" s="42"/>
      <c r="S1568" s="15" t="s">
        <v>4034</v>
      </c>
      <c r="T1568" s="37">
        <v>9000</v>
      </c>
      <c r="U1568" s="37">
        <v>1E-3</v>
      </c>
      <c r="V1568" s="37">
        <v>1E-3</v>
      </c>
      <c r="W1568" s="37">
        <v>4</v>
      </c>
      <c r="X1568" s="37">
        <v>0.30851063829787234</v>
      </c>
      <c r="Y1568" s="37">
        <v>0</v>
      </c>
      <c r="Z1568" s="37">
        <f t="shared" si="119"/>
        <v>0.30851063829787234</v>
      </c>
      <c r="AA1568" s="42"/>
      <c r="AJ1568" s="15" t="s">
        <v>10578</v>
      </c>
      <c r="AK1568" s="43">
        <v>3000</v>
      </c>
      <c r="AL1568" s="43">
        <v>100</v>
      </c>
      <c r="AM1568" s="43">
        <v>2</v>
      </c>
      <c r="AN1568" s="43">
        <v>1E-3</v>
      </c>
      <c r="AO1568" s="43">
        <v>4</v>
      </c>
      <c r="AP1568" s="43">
        <v>0.10638297872340426</v>
      </c>
      <c r="AQ1568" s="43">
        <v>-4.223864836325239E-2</v>
      </c>
      <c r="AR1568" s="43">
        <f t="shared" si="120"/>
        <v>6.4144330360151866E-2</v>
      </c>
      <c r="AS1568" s="42"/>
      <c r="AT1568" s="15" t="s">
        <v>12375</v>
      </c>
      <c r="AU1568" s="37">
        <v>9000</v>
      </c>
      <c r="AV1568" s="37">
        <v>1E-3</v>
      </c>
      <c r="AW1568" s="37">
        <v>1E-3</v>
      </c>
      <c r="AX1568" s="37">
        <v>4</v>
      </c>
      <c r="AY1568" s="37">
        <v>7.4468085106382975E-2</v>
      </c>
      <c r="AZ1568" s="37">
        <v>-7.097957045573601E-2</v>
      </c>
      <c r="BA1568" s="37">
        <f t="shared" si="121"/>
        <v>3.488514650646965E-3</v>
      </c>
    </row>
    <row r="1569" spans="9:53" x14ac:dyDescent="0.2">
      <c r="I1569" s="15" t="s">
        <v>18473</v>
      </c>
      <c r="J1569" s="43">
        <v>3000</v>
      </c>
      <c r="K1569" s="43">
        <v>100</v>
      </c>
      <c r="L1569" s="43">
        <v>2</v>
      </c>
      <c r="M1569" s="43">
        <v>1E-3</v>
      </c>
      <c r="N1569" s="43">
        <v>5</v>
      </c>
      <c r="O1569" s="43">
        <v>0.26595744680851063</v>
      </c>
      <c r="P1569" s="43">
        <v>0.12974641084127195</v>
      </c>
      <c r="Q1569" s="43">
        <f t="shared" si="118"/>
        <v>0.39570385764978255</v>
      </c>
      <c r="R1569" s="42"/>
      <c r="S1569" s="15" t="s">
        <v>4035</v>
      </c>
      <c r="T1569" s="37">
        <v>9000</v>
      </c>
      <c r="U1569" s="37">
        <v>1E-3</v>
      </c>
      <c r="V1569" s="37">
        <v>1E-3</v>
      </c>
      <c r="W1569" s="37">
        <v>5</v>
      </c>
      <c r="X1569" s="37">
        <v>0.30851063829787234</v>
      </c>
      <c r="Y1569" s="37">
        <v>0</v>
      </c>
      <c r="Z1569" s="37">
        <f t="shared" si="119"/>
        <v>0.30851063829787234</v>
      </c>
      <c r="AA1569" s="42"/>
      <c r="AJ1569" s="15" t="s">
        <v>10579</v>
      </c>
      <c r="AK1569" s="43">
        <v>3000</v>
      </c>
      <c r="AL1569" s="43">
        <v>100</v>
      </c>
      <c r="AM1569" s="43">
        <v>2</v>
      </c>
      <c r="AN1569" s="43">
        <v>1E-3</v>
      </c>
      <c r="AO1569" s="43">
        <v>5</v>
      </c>
      <c r="AP1569" s="43">
        <v>0.11702127659574468</v>
      </c>
      <c r="AQ1569" s="43">
        <v>-3.9019842855240378E-2</v>
      </c>
      <c r="AR1569" s="43">
        <f t="shared" si="120"/>
        <v>7.8001433740504306E-2</v>
      </c>
      <c r="AS1569" s="42"/>
      <c r="AT1569" s="15" t="s">
        <v>12376</v>
      </c>
      <c r="AU1569" s="37">
        <v>9000</v>
      </c>
      <c r="AV1569" s="37">
        <v>1E-3</v>
      </c>
      <c r="AW1569" s="37">
        <v>1E-3</v>
      </c>
      <c r="AX1569" s="37">
        <v>5</v>
      </c>
      <c r="AY1569" s="37">
        <v>0.19148936170212766</v>
      </c>
      <c r="AZ1569" s="37">
        <v>5.8513442277279913E-2</v>
      </c>
      <c r="BA1569" s="37">
        <f t="shared" si="121"/>
        <v>0.25000280397940755</v>
      </c>
    </row>
    <row r="1570" spans="9:53" x14ac:dyDescent="0.2">
      <c r="I1570" s="15" t="s">
        <v>18474</v>
      </c>
      <c r="J1570" s="43">
        <v>3000</v>
      </c>
      <c r="K1570" s="43">
        <v>100</v>
      </c>
      <c r="L1570" s="43">
        <v>2</v>
      </c>
      <c r="M1570" s="43">
        <v>1E-3</v>
      </c>
      <c r="N1570" s="43">
        <v>6</v>
      </c>
      <c r="O1570" s="43">
        <v>0.26595744680851063</v>
      </c>
      <c r="P1570" s="43">
        <v>0.13300360914316267</v>
      </c>
      <c r="Q1570" s="43">
        <f t="shared" si="118"/>
        <v>0.3989610559516733</v>
      </c>
      <c r="R1570" s="42"/>
      <c r="S1570" s="15" t="s">
        <v>4036</v>
      </c>
      <c r="T1570" s="37">
        <v>9000</v>
      </c>
      <c r="U1570" s="37">
        <v>1E-3</v>
      </c>
      <c r="V1570" s="37">
        <v>1E-3</v>
      </c>
      <c r="W1570" s="37">
        <v>6</v>
      </c>
      <c r="X1570" s="37">
        <v>0.30851063829787234</v>
      </c>
      <c r="Y1570" s="37">
        <v>0</v>
      </c>
      <c r="Z1570" s="37">
        <f t="shared" si="119"/>
        <v>0.30851063829787234</v>
      </c>
      <c r="AA1570" s="42"/>
      <c r="AJ1570" s="15" t="s">
        <v>10580</v>
      </c>
      <c r="AK1570" s="43">
        <v>3000</v>
      </c>
      <c r="AL1570" s="43">
        <v>100</v>
      </c>
      <c r="AM1570" s="43">
        <v>2</v>
      </c>
      <c r="AN1570" s="43">
        <v>1E-3</v>
      </c>
      <c r="AO1570" s="43">
        <v>6</v>
      </c>
      <c r="AP1570" s="43">
        <v>0.13829787234042554</v>
      </c>
      <c r="AQ1570" s="43">
        <v>-1.0484406104844057E-2</v>
      </c>
      <c r="AR1570" s="43">
        <f t="shared" si="120"/>
        <v>0.12781346623558149</v>
      </c>
      <c r="AS1570" s="42"/>
      <c r="AT1570" s="15" t="s">
        <v>12377</v>
      </c>
      <c r="AU1570" s="37">
        <v>9000</v>
      </c>
      <c r="AV1570" s="37">
        <v>1E-3</v>
      </c>
      <c r="AW1570" s="37">
        <v>1E-3</v>
      </c>
      <c r="AX1570" s="37">
        <v>6</v>
      </c>
      <c r="AY1570" s="37">
        <v>0.1276595744680851</v>
      </c>
      <c r="AZ1570" s="37">
        <v>-9.6934765522661871E-3</v>
      </c>
      <c r="BA1570" s="37">
        <f t="shared" si="121"/>
        <v>0.11796609791581891</v>
      </c>
    </row>
    <row r="1571" spans="9:53" x14ac:dyDescent="0.2">
      <c r="I1571" s="15" t="s">
        <v>18475</v>
      </c>
      <c r="J1571" s="43">
        <v>3000</v>
      </c>
      <c r="K1571" s="43">
        <v>100</v>
      </c>
      <c r="L1571" s="43">
        <v>2</v>
      </c>
      <c r="M1571" s="43">
        <v>1E-3</v>
      </c>
      <c r="N1571" s="43">
        <v>7</v>
      </c>
      <c r="O1571" s="43">
        <v>0.26595744680851063</v>
      </c>
      <c r="P1571" s="43">
        <v>0.13114534494306762</v>
      </c>
      <c r="Q1571" s="43">
        <f t="shared" si="118"/>
        <v>0.39710279175157825</v>
      </c>
      <c r="R1571" s="42"/>
      <c r="S1571" s="15" t="s">
        <v>4037</v>
      </c>
      <c r="T1571" s="37">
        <v>9000</v>
      </c>
      <c r="U1571" s="37">
        <v>1E-3</v>
      </c>
      <c r="V1571" s="37">
        <v>1E-3</v>
      </c>
      <c r="W1571" s="37">
        <v>7</v>
      </c>
      <c r="X1571" s="37">
        <v>0.30851063829787234</v>
      </c>
      <c r="Y1571" s="37">
        <v>0</v>
      </c>
      <c r="Z1571" s="37">
        <f t="shared" si="119"/>
        <v>0.30851063829787234</v>
      </c>
      <c r="AA1571" s="42"/>
      <c r="AJ1571" s="15" t="s">
        <v>10581</v>
      </c>
      <c r="AK1571" s="43">
        <v>3000</v>
      </c>
      <c r="AL1571" s="43">
        <v>100</v>
      </c>
      <c r="AM1571" s="43">
        <v>2</v>
      </c>
      <c r="AN1571" s="43">
        <v>1E-3</v>
      </c>
      <c r="AO1571" s="43">
        <v>7</v>
      </c>
      <c r="AP1571" s="43">
        <v>0.13829787234042554</v>
      </c>
      <c r="AQ1571" s="43">
        <v>6.5625410158812083E-4</v>
      </c>
      <c r="AR1571" s="43">
        <f t="shared" si="120"/>
        <v>0.13895412644201366</v>
      </c>
      <c r="AS1571" s="42"/>
      <c r="AT1571" s="15" t="s">
        <v>12378</v>
      </c>
      <c r="AU1571" s="37">
        <v>9000</v>
      </c>
      <c r="AV1571" s="37">
        <v>1E-3</v>
      </c>
      <c r="AW1571" s="37">
        <v>1E-3</v>
      </c>
      <c r="AX1571" s="37">
        <v>7</v>
      </c>
      <c r="AY1571" s="37">
        <v>0.22340425531914893</v>
      </c>
      <c r="AZ1571" s="37">
        <v>9.5915678524374132E-2</v>
      </c>
      <c r="BA1571" s="37">
        <f t="shared" si="121"/>
        <v>0.31931993384352308</v>
      </c>
    </row>
    <row r="1572" spans="9:53" x14ac:dyDescent="0.2">
      <c r="I1572" s="15" t="s">
        <v>18476</v>
      </c>
      <c r="J1572" s="43">
        <v>3000</v>
      </c>
      <c r="K1572" s="43">
        <v>100</v>
      </c>
      <c r="L1572" s="43">
        <v>2</v>
      </c>
      <c r="M1572" s="43">
        <v>1E-3</v>
      </c>
      <c r="N1572" s="43">
        <v>8</v>
      </c>
      <c r="O1572" s="43">
        <v>0.26595744680851063</v>
      </c>
      <c r="P1572" s="43">
        <v>0.13462308205470311</v>
      </c>
      <c r="Q1572" s="43">
        <f t="shared" si="118"/>
        <v>0.40058052886321371</v>
      </c>
      <c r="R1572" s="42"/>
      <c r="S1572" s="15" t="s">
        <v>4038</v>
      </c>
      <c r="T1572" s="37">
        <v>9000</v>
      </c>
      <c r="U1572" s="37">
        <v>1E-3</v>
      </c>
      <c r="V1572" s="37">
        <v>1E-3</v>
      </c>
      <c r="W1572" s="37">
        <v>8</v>
      </c>
      <c r="X1572" s="37">
        <v>0.30851063829787234</v>
      </c>
      <c r="Y1572" s="37">
        <v>0</v>
      </c>
      <c r="Z1572" s="37">
        <f t="shared" si="119"/>
        <v>0.30851063829787234</v>
      </c>
      <c r="AA1572" s="42"/>
      <c r="AJ1572" s="15" t="s">
        <v>10582</v>
      </c>
      <c r="AK1572" s="43">
        <v>3000</v>
      </c>
      <c r="AL1572" s="43">
        <v>100</v>
      </c>
      <c r="AM1572" s="43">
        <v>2</v>
      </c>
      <c r="AN1572" s="43">
        <v>1E-3</v>
      </c>
      <c r="AO1572" s="43">
        <v>8</v>
      </c>
      <c r="AP1572" s="43">
        <v>0.10638297872340426</v>
      </c>
      <c r="AQ1572" s="43">
        <v>-3.5676810073452254E-2</v>
      </c>
      <c r="AR1572" s="43">
        <f t="shared" si="120"/>
        <v>7.0706168649951995E-2</v>
      </c>
      <c r="AS1572" s="42"/>
      <c r="AT1572" s="15" t="s">
        <v>12379</v>
      </c>
      <c r="AU1572" s="37">
        <v>9000</v>
      </c>
      <c r="AV1572" s="37">
        <v>1E-3</v>
      </c>
      <c r="AW1572" s="37">
        <v>1E-3</v>
      </c>
      <c r="AX1572" s="37">
        <v>8</v>
      </c>
      <c r="AY1572" s="37">
        <v>0.20212765957446807</v>
      </c>
      <c r="AZ1572" s="37">
        <v>6.2624650977263663E-2</v>
      </c>
      <c r="BA1572" s="37">
        <f t="shared" si="121"/>
        <v>0.26475231055173176</v>
      </c>
    </row>
    <row r="1573" spans="9:53" x14ac:dyDescent="0.2">
      <c r="I1573" s="15" t="s">
        <v>18477</v>
      </c>
      <c r="J1573" s="43">
        <v>3000</v>
      </c>
      <c r="K1573" s="43">
        <v>100</v>
      </c>
      <c r="L1573" s="43">
        <v>2</v>
      </c>
      <c r="M1573" s="43">
        <v>1E-3</v>
      </c>
      <c r="N1573" s="43">
        <v>9</v>
      </c>
      <c r="O1573" s="43">
        <v>0.27659574468085107</v>
      </c>
      <c r="P1573" s="43">
        <v>0.14327838091408659</v>
      </c>
      <c r="Q1573" s="43">
        <f t="shared" si="118"/>
        <v>0.41987412559493764</v>
      </c>
      <c r="R1573" s="42"/>
      <c r="S1573" s="15" t="s">
        <v>4039</v>
      </c>
      <c r="T1573" s="37">
        <v>9000</v>
      </c>
      <c r="U1573" s="37">
        <v>1E-3</v>
      </c>
      <c r="V1573" s="37">
        <v>1E-3</v>
      </c>
      <c r="W1573" s="37">
        <v>9</v>
      </c>
      <c r="X1573" s="37">
        <v>0.30851063829787234</v>
      </c>
      <c r="Y1573" s="37">
        <v>0</v>
      </c>
      <c r="Z1573" s="37">
        <f t="shared" si="119"/>
        <v>0.30851063829787234</v>
      </c>
      <c r="AA1573" s="42"/>
      <c r="AJ1573" s="15" t="s">
        <v>10583</v>
      </c>
      <c r="AK1573" s="43">
        <v>3000</v>
      </c>
      <c r="AL1573" s="43">
        <v>100</v>
      </c>
      <c r="AM1573" s="43">
        <v>2</v>
      </c>
      <c r="AN1573" s="43">
        <v>1E-3</v>
      </c>
      <c r="AO1573" s="43">
        <v>9</v>
      </c>
      <c r="AP1573" s="43">
        <v>8.5106382978723402E-2</v>
      </c>
      <c r="AQ1573" s="43">
        <v>-7.9161660659458011E-2</v>
      </c>
      <c r="AR1573" s="43">
        <f t="shared" si="120"/>
        <v>5.9447223192653914E-3</v>
      </c>
      <c r="AS1573" s="42"/>
      <c r="AT1573" s="15" t="s">
        <v>12380</v>
      </c>
      <c r="AU1573" s="37">
        <v>9000</v>
      </c>
      <c r="AV1573" s="37">
        <v>1E-3</v>
      </c>
      <c r="AW1573" s="37">
        <v>1E-3</v>
      </c>
      <c r="AX1573" s="37">
        <v>9</v>
      </c>
      <c r="AY1573" s="37">
        <v>0.10638297872340426</v>
      </c>
      <c r="AZ1573" s="37">
        <v>-3.4591194968553431E-2</v>
      </c>
      <c r="BA1573" s="37">
        <f t="shared" si="121"/>
        <v>7.1791783754850819E-2</v>
      </c>
    </row>
    <row r="1574" spans="9:53" x14ac:dyDescent="0.2">
      <c r="I1574" s="15" t="s">
        <v>18478</v>
      </c>
      <c r="J1574" s="43">
        <v>3000</v>
      </c>
      <c r="K1574" s="43">
        <v>100</v>
      </c>
      <c r="L1574" s="43">
        <v>2</v>
      </c>
      <c r="M1574" s="43">
        <v>0.01</v>
      </c>
      <c r="N1574" s="43">
        <v>0</v>
      </c>
      <c r="O1574" s="43">
        <v>0.25531914893617019</v>
      </c>
      <c r="P1574" s="43">
        <v>0.11630405586892292</v>
      </c>
      <c r="Q1574" s="43">
        <f t="shared" si="118"/>
        <v>0.37162320480509314</v>
      </c>
      <c r="R1574" s="42"/>
      <c r="S1574" s="15" t="s">
        <v>4040</v>
      </c>
      <c r="T1574" s="37">
        <v>9000</v>
      </c>
      <c r="U1574" s="37">
        <v>1E-3</v>
      </c>
      <c r="V1574" s="37">
        <v>0.01</v>
      </c>
      <c r="W1574" s="37">
        <v>0</v>
      </c>
      <c r="X1574" s="37">
        <v>0.30851063829787234</v>
      </c>
      <c r="Y1574" s="37">
        <v>0</v>
      </c>
      <c r="Z1574" s="37">
        <f t="shared" si="119"/>
        <v>0.30851063829787234</v>
      </c>
      <c r="AA1574" s="42"/>
      <c r="AJ1574" s="15" t="s">
        <v>10584</v>
      </c>
      <c r="AK1574" s="43">
        <v>3000</v>
      </c>
      <c r="AL1574" s="43">
        <v>100</v>
      </c>
      <c r="AM1574" s="43">
        <v>2</v>
      </c>
      <c r="AN1574" s="43">
        <v>0.01</v>
      </c>
      <c r="AO1574" s="43">
        <v>0</v>
      </c>
      <c r="AP1574" s="43">
        <v>0.15957446808510639</v>
      </c>
      <c r="AQ1574" s="43">
        <v>1.4465826144658271E-2</v>
      </c>
      <c r="AR1574" s="43">
        <f t="shared" si="120"/>
        <v>0.17404029422976466</v>
      </c>
      <c r="AS1574" s="42"/>
      <c r="AT1574" s="15" t="s">
        <v>12381</v>
      </c>
      <c r="AU1574" s="37">
        <v>9000</v>
      </c>
      <c r="AV1574" s="37">
        <v>1E-3</v>
      </c>
      <c r="AW1574" s="37">
        <v>0.01</v>
      </c>
      <c r="AX1574" s="37">
        <v>0</v>
      </c>
      <c r="AY1574" s="37">
        <v>0.11702127659574468</v>
      </c>
      <c r="AZ1574" s="37">
        <v>-3.5847052575677121E-2</v>
      </c>
      <c r="BA1574" s="37">
        <f t="shared" si="121"/>
        <v>8.1174224020067562E-2</v>
      </c>
    </row>
    <row r="1575" spans="9:53" x14ac:dyDescent="0.2">
      <c r="I1575" s="15" t="s">
        <v>18479</v>
      </c>
      <c r="J1575" s="43">
        <v>3000</v>
      </c>
      <c r="K1575" s="43">
        <v>100</v>
      </c>
      <c r="L1575" s="43">
        <v>2</v>
      </c>
      <c r="M1575" s="43">
        <v>0.01</v>
      </c>
      <c r="N1575" s="43">
        <v>1</v>
      </c>
      <c r="O1575" s="43">
        <v>0.25531914893617019</v>
      </c>
      <c r="P1575" s="43">
        <v>0.12172984516817936</v>
      </c>
      <c r="Q1575" s="43">
        <f t="shared" si="118"/>
        <v>0.37704899410434956</v>
      </c>
      <c r="R1575" s="42"/>
      <c r="S1575" s="15" t="s">
        <v>4041</v>
      </c>
      <c r="T1575" s="37">
        <v>9000</v>
      </c>
      <c r="U1575" s="37">
        <v>1E-3</v>
      </c>
      <c r="V1575" s="37">
        <v>0.01</v>
      </c>
      <c r="W1575" s="37">
        <v>1</v>
      </c>
      <c r="X1575" s="37">
        <v>0.30851063829787234</v>
      </c>
      <c r="Y1575" s="37">
        <v>0</v>
      </c>
      <c r="Z1575" s="37">
        <f t="shared" si="119"/>
        <v>0.30851063829787234</v>
      </c>
      <c r="AA1575" s="42"/>
      <c r="AJ1575" s="15" t="s">
        <v>10585</v>
      </c>
      <c r="AK1575" s="43">
        <v>3000</v>
      </c>
      <c r="AL1575" s="43">
        <v>100</v>
      </c>
      <c r="AM1575" s="43">
        <v>2</v>
      </c>
      <c r="AN1575" s="43">
        <v>0.01</v>
      </c>
      <c r="AO1575" s="43">
        <v>1</v>
      </c>
      <c r="AP1575" s="43">
        <v>0.13829787234042554</v>
      </c>
      <c r="AQ1575" s="43">
        <v>-6.7433558111860284E-3</v>
      </c>
      <c r="AR1575" s="43">
        <f t="shared" si="120"/>
        <v>0.1315545165292395</v>
      </c>
      <c r="AS1575" s="42"/>
      <c r="AT1575" s="15" t="s">
        <v>12382</v>
      </c>
      <c r="AU1575" s="37">
        <v>9000</v>
      </c>
      <c r="AV1575" s="37">
        <v>1E-3</v>
      </c>
      <c r="AW1575" s="37">
        <v>0.01</v>
      </c>
      <c r="AX1575" s="37">
        <v>1</v>
      </c>
      <c r="AY1575" s="37">
        <v>0.21276595744680851</v>
      </c>
      <c r="AZ1575" s="37">
        <v>7.2162198212618364E-2</v>
      </c>
      <c r="BA1575" s="37">
        <f t="shared" si="121"/>
        <v>0.28492815565942686</v>
      </c>
    </row>
    <row r="1576" spans="9:53" x14ac:dyDescent="0.2">
      <c r="I1576" s="15" t="s">
        <v>18480</v>
      </c>
      <c r="J1576" s="43">
        <v>3000</v>
      </c>
      <c r="K1576" s="43">
        <v>100</v>
      </c>
      <c r="L1576" s="43">
        <v>2</v>
      </c>
      <c r="M1576" s="43">
        <v>0.01</v>
      </c>
      <c r="N1576" s="43">
        <v>2</v>
      </c>
      <c r="O1576" s="43">
        <v>0.24468085106382978</v>
      </c>
      <c r="P1576" s="43">
        <v>0.10918312867058194</v>
      </c>
      <c r="Q1576" s="43">
        <f t="shared" si="118"/>
        <v>0.35386397973441175</v>
      </c>
      <c r="R1576" s="42"/>
      <c r="S1576" s="15" t="s">
        <v>4042</v>
      </c>
      <c r="T1576" s="37">
        <v>9000</v>
      </c>
      <c r="U1576" s="37">
        <v>1E-3</v>
      </c>
      <c r="V1576" s="37">
        <v>0.01</v>
      </c>
      <c r="W1576" s="37">
        <v>2</v>
      </c>
      <c r="X1576" s="37">
        <v>0.30851063829787234</v>
      </c>
      <c r="Y1576" s="37">
        <v>0</v>
      </c>
      <c r="Z1576" s="37">
        <f t="shared" si="119"/>
        <v>0.30851063829787234</v>
      </c>
      <c r="AA1576" s="42"/>
      <c r="AJ1576" s="15" t="s">
        <v>10586</v>
      </c>
      <c r="AK1576" s="43">
        <v>3000</v>
      </c>
      <c r="AL1576" s="43">
        <v>100</v>
      </c>
      <c r="AM1576" s="43">
        <v>2</v>
      </c>
      <c r="AN1576" s="43">
        <v>0.01</v>
      </c>
      <c r="AO1576" s="43">
        <v>2</v>
      </c>
      <c r="AP1576" s="43">
        <v>0.15957446808510639</v>
      </c>
      <c r="AQ1576" s="43">
        <v>1.6944665078104326E-2</v>
      </c>
      <c r="AR1576" s="43">
        <f t="shared" si="120"/>
        <v>0.17651913316321072</v>
      </c>
      <c r="AS1576" s="42"/>
      <c r="AT1576" s="15" t="s">
        <v>12383</v>
      </c>
      <c r="AU1576" s="37">
        <v>9000</v>
      </c>
      <c r="AV1576" s="37">
        <v>1E-3</v>
      </c>
      <c r="AW1576" s="37">
        <v>0.01</v>
      </c>
      <c r="AX1576" s="37">
        <v>2</v>
      </c>
      <c r="AY1576" s="37">
        <v>0.15957446808510639</v>
      </c>
      <c r="AZ1576" s="37">
        <v>2.1736266631537365E-2</v>
      </c>
      <c r="BA1576" s="37">
        <f t="shared" si="121"/>
        <v>0.18131073471664375</v>
      </c>
    </row>
    <row r="1577" spans="9:53" x14ac:dyDescent="0.2">
      <c r="I1577" s="15" t="s">
        <v>2467</v>
      </c>
      <c r="J1577" s="43">
        <v>3000</v>
      </c>
      <c r="K1577" s="43">
        <v>100</v>
      </c>
      <c r="L1577" s="43">
        <v>2</v>
      </c>
      <c r="M1577" s="43">
        <v>0.01</v>
      </c>
      <c r="N1577" s="43">
        <v>3</v>
      </c>
      <c r="O1577" s="43">
        <v>0.26595744680851063</v>
      </c>
      <c r="P1577" s="43">
        <v>0.13311948676824381</v>
      </c>
      <c r="Q1577" s="43">
        <f t="shared" si="118"/>
        <v>0.39907693357675444</v>
      </c>
      <c r="R1577" s="42"/>
      <c r="S1577" s="15" t="s">
        <v>4043</v>
      </c>
      <c r="T1577" s="37">
        <v>9000</v>
      </c>
      <c r="U1577" s="37">
        <v>1E-3</v>
      </c>
      <c r="V1577" s="37">
        <v>0.01</v>
      </c>
      <c r="W1577" s="37">
        <v>3</v>
      </c>
      <c r="X1577" s="37">
        <v>0.30851063829787234</v>
      </c>
      <c r="Y1577" s="37">
        <v>0</v>
      </c>
      <c r="Z1577" s="37">
        <f t="shared" si="119"/>
        <v>0.30851063829787234</v>
      </c>
      <c r="AA1577" s="42"/>
      <c r="AJ1577" s="15" t="s">
        <v>2467</v>
      </c>
      <c r="AK1577" s="43">
        <v>3000</v>
      </c>
      <c r="AL1577" s="43">
        <v>100</v>
      </c>
      <c r="AM1577" s="43">
        <v>2</v>
      </c>
      <c r="AN1577" s="43">
        <v>0.01</v>
      </c>
      <c r="AO1577" s="43">
        <v>3</v>
      </c>
      <c r="AP1577" s="43">
        <v>0.11702127659574468</v>
      </c>
      <c r="AQ1577" s="43">
        <v>-2.996699669966995E-2</v>
      </c>
      <c r="AR1577" s="43">
        <f t="shared" si="120"/>
        <v>8.7054279896074727E-2</v>
      </c>
      <c r="AS1577" s="42"/>
      <c r="AT1577" s="15" t="s">
        <v>12384</v>
      </c>
      <c r="AU1577" s="37">
        <v>9000</v>
      </c>
      <c r="AV1577" s="37">
        <v>1E-3</v>
      </c>
      <c r="AW1577" s="37">
        <v>0.01</v>
      </c>
      <c r="AX1577" s="37">
        <v>3</v>
      </c>
      <c r="AY1577" s="37">
        <v>8.5106382978723402E-2</v>
      </c>
      <c r="AZ1577" s="37">
        <v>-7.1296050887887624E-2</v>
      </c>
      <c r="BA1577" s="37">
        <f t="shared" si="121"/>
        <v>1.3810332090835778E-2</v>
      </c>
    </row>
    <row r="1578" spans="9:53" x14ac:dyDescent="0.2">
      <c r="I1578" s="15" t="s">
        <v>18481</v>
      </c>
      <c r="J1578" s="43">
        <v>3000</v>
      </c>
      <c r="K1578" s="43">
        <v>100</v>
      </c>
      <c r="L1578" s="43">
        <v>2</v>
      </c>
      <c r="M1578" s="43">
        <v>0.01</v>
      </c>
      <c r="N1578" s="43">
        <v>4</v>
      </c>
      <c r="O1578" s="43">
        <v>0.25531914893617019</v>
      </c>
      <c r="P1578" s="43">
        <v>0.12348474756893564</v>
      </c>
      <c r="Q1578" s="43">
        <f t="shared" si="118"/>
        <v>0.37880389650510582</v>
      </c>
      <c r="R1578" s="42"/>
      <c r="S1578" s="15" t="s">
        <v>4044</v>
      </c>
      <c r="T1578" s="37">
        <v>9000</v>
      </c>
      <c r="U1578" s="37">
        <v>1E-3</v>
      </c>
      <c r="V1578" s="37">
        <v>0.01</v>
      </c>
      <c r="W1578" s="37">
        <v>4</v>
      </c>
      <c r="X1578" s="37">
        <v>0.30851063829787234</v>
      </c>
      <c r="Y1578" s="37">
        <v>0</v>
      </c>
      <c r="Z1578" s="37">
        <f t="shared" si="119"/>
        <v>0.30851063829787234</v>
      </c>
      <c r="AA1578" s="42"/>
      <c r="AJ1578" s="15" t="s">
        <v>10587</v>
      </c>
      <c r="AK1578" s="43">
        <v>3000</v>
      </c>
      <c r="AL1578" s="43">
        <v>100</v>
      </c>
      <c r="AM1578" s="43">
        <v>2</v>
      </c>
      <c r="AN1578" s="43">
        <v>0.01</v>
      </c>
      <c r="AO1578" s="43">
        <v>4</v>
      </c>
      <c r="AP1578" s="43">
        <v>0.1276595744680851</v>
      </c>
      <c r="AQ1578" s="43">
        <v>-2.4318936877076428E-2</v>
      </c>
      <c r="AR1578" s="43">
        <f t="shared" si="120"/>
        <v>0.10334063759100867</v>
      </c>
      <c r="AS1578" s="42"/>
      <c r="AT1578" s="15" t="s">
        <v>12385</v>
      </c>
      <c r="AU1578" s="37">
        <v>9000</v>
      </c>
      <c r="AV1578" s="37">
        <v>1E-3</v>
      </c>
      <c r="AW1578" s="37">
        <v>0.01</v>
      </c>
      <c r="AX1578" s="37">
        <v>4</v>
      </c>
      <c r="AY1578" s="37">
        <v>0.1276595744680851</v>
      </c>
      <c r="AZ1578" s="37">
        <v>-6.1349693251534151E-3</v>
      </c>
      <c r="BA1578" s="37">
        <f t="shared" si="121"/>
        <v>0.12152460514293167</v>
      </c>
    </row>
    <row r="1579" spans="9:53" x14ac:dyDescent="0.2">
      <c r="I1579" s="15" t="s">
        <v>18482</v>
      </c>
      <c r="J1579" s="43">
        <v>3000</v>
      </c>
      <c r="K1579" s="43">
        <v>100</v>
      </c>
      <c r="L1579" s="43">
        <v>2</v>
      </c>
      <c r="M1579" s="43">
        <v>0.01</v>
      </c>
      <c r="N1579" s="43">
        <v>5</v>
      </c>
      <c r="O1579" s="43">
        <v>0.27659574468085107</v>
      </c>
      <c r="P1579" s="43">
        <v>0.1454545454545455</v>
      </c>
      <c r="Q1579" s="43">
        <f t="shared" si="118"/>
        <v>0.42205029013539658</v>
      </c>
      <c r="R1579" s="42"/>
      <c r="S1579" s="15" t="s">
        <v>4045</v>
      </c>
      <c r="T1579" s="37">
        <v>9000</v>
      </c>
      <c r="U1579" s="37">
        <v>1E-3</v>
      </c>
      <c r="V1579" s="37">
        <v>0.01</v>
      </c>
      <c r="W1579" s="37">
        <v>5</v>
      </c>
      <c r="X1579" s="37">
        <v>0.30851063829787234</v>
      </c>
      <c r="Y1579" s="37">
        <v>0</v>
      </c>
      <c r="Z1579" s="37">
        <f t="shared" si="119"/>
        <v>0.30851063829787234</v>
      </c>
      <c r="AA1579" s="42"/>
      <c r="AJ1579" s="15" t="s">
        <v>10588</v>
      </c>
      <c r="AK1579" s="43">
        <v>3000</v>
      </c>
      <c r="AL1579" s="43">
        <v>100</v>
      </c>
      <c r="AM1579" s="43">
        <v>2</v>
      </c>
      <c r="AN1579" s="43">
        <v>0.01</v>
      </c>
      <c r="AO1579" s="43">
        <v>5</v>
      </c>
      <c r="AP1579" s="43">
        <v>0.15957446808510639</v>
      </c>
      <c r="AQ1579" s="43">
        <v>1.3942371531005172E-2</v>
      </c>
      <c r="AR1579" s="43">
        <f t="shared" si="120"/>
        <v>0.17351683961611156</v>
      </c>
      <c r="AS1579" s="42"/>
      <c r="AT1579" s="15" t="s">
        <v>12386</v>
      </c>
      <c r="AU1579" s="37">
        <v>9000</v>
      </c>
      <c r="AV1579" s="37">
        <v>1E-3</v>
      </c>
      <c r="AW1579" s="37">
        <v>0.01</v>
      </c>
      <c r="AX1579" s="37">
        <v>5</v>
      </c>
      <c r="AY1579" s="37">
        <v>0.10638297872340426</v>
      </c>
      <c r="AZ1579" s="37">
        <v>-3.4726772375835414E-2</v>
      </c>
      <c r="BA1579" s="37">
        <f t="shared" si="121"/>
        <v>7.1656206347568835E-2</v>
      </c>
    </row>
    <row r="1580" spans="9:53" x14ac:dyDescent="0.2">
      <c r="I1580" s="15" t="s">
        <v>18483</v>
      </c>
      <c r="J1580" s="43">
        <v>3000</v>
      </c>
      <c r="K1580" s="43">
        <v>100</v>
      </c>
      <c r="L1580" s="43">
        <v>2</v>
      </c>
      <c r="M1580" s="43">
        <v>0.01</v>
      </c>
      <c r="N1580" s="43">
        <v>6</v>
      </c>
      <c r="O1580" s="43">
        <v>0.26595744680851063</v>
      </c>
      <c r="P1580" s="43">
        <v>0.13288770053475937</v>
      </c>
      <c r="Q1580" s="43">
        <f t="shared" si="118"/>
        <v>0.39884514734327003</v>
      </c>
      <c r="R1580" s="42"/>
      <c r="S1580" s="15" t="s">
        <v>4046</v>
      </c>
      <c r="T1580" s="37">
        <v>9000</v>
      </c>
      <c r="U1580" s="37">
        <v>1E-3</v>
      </c>
      <c r="V1580" s="37">
        <v>0.01</v>
      </c>
      <c r="W1580" s="37">
        <v>6</v>
      </c>
      <c r="X1580" s="37">
        <v>0.30851063829787234</v>
      </c>
      <c r="Y1580" s="37">
        <v>0</v>
      </c>
      <c r="Z1580" s="37">
        <f t="shared" si="119"/>
        <v>0.30851063829787234</v>
      </c>
      <c r="AA1580" s="42"/>
      <c r="AJ1580" s="15" t="s">
        <v>10589</v>
      </c>
      <c r="AK1580" s="43">
        <v>3000</v>
      </c>
      <c r="AL1580" s="43">
        <v>100</v>
      </c>
      <c r="AM1580" s="43">
        <v>2</v>
      </c>
      <c r="AN1580" s="43">
        <v>0.01</v>
      </c>
      <c r="AO1580" s="43">
        <v>6</v>
      </c>
      <c r="AP1580" s="43">
        <v>0.13829787234042554</v>
      </c>
      <c r="AQ1580" s="43">
        <v>-1.8322856760732927E-2</v>
      </c>
      <c r="AR1580" s="43">
        <f t="shared" si="120"/>
        <v>0.11997501557969262</v>
      </c>
      <c r="AS1580" s="42"/>
      <c r="AT1580" s="15" t="s">
        <v>12387</v>
      </c>
      <c r="AU1580" s="37">
        <v>9000</v>
      </c>
      <c r="AV1580" s="37">
        <v>1E-3</v>
      </c>
      <c r="AW1580" s="37">
        <v>0.01</v>
      </c>
      <c r="AX1580" s="37">
        <v>6</v>
      </c>
      <c r="AY1580" s="37">
        <v>0.18085106382978725</v>
      </c>
      <c r="AZ1580" s="37">
        <v>2.4922538057389188E-2</v>
      </c>
      <c r="BA1580" s="37">
        <f t="shared" si="121"/>
        <v>0.20577360188717644</v>
      </c>
    </row>
    <row r="1581" spans="9:53" x14ac:dyDescent="0.2">
      <c r="I1581" s="15" t="s">
        <v>18484</v>
      </c>
      <c r="J1581" s="43">
        <v>3000</v>
      </c>
      <c r="K1581" s="43">
        <v>100</v>
      </c>
      <c r="L1581" s="43">
        <v>2</v>
      </c>
      <c r="M1581" s="43">
        <v>0.01</v>
      </c>
      <c r="N1581" s="43">
        <v>7</v>
      </c>
      <c r="O1581" s="43">
        <v>0.26595744680851063</v>
      </c>
      <c r="P1581" s="43">
        <v>0.13114534494306762</v>
      </c>
      <c r="Q1581" s="43">
        <f t="shared" si="118"/>
        <v>0.39710279175157825</v>
      </c>
      <c r="R1581" s="42"/>
      <c r="S1581" s="15" t="s">
        <v>4047</v>
      </c>
      <c r="T1581" s="37">
        <v>9000</v>
      </c>
      <c r="U1581" s="37">
        <v>1E-3</v>
      </c>
      <c r="V1581" s="37">
        <v>0.01</v>
      </c>
      <c r="W1581" s="37">
        <v>7</v>
      </c>
      <c r="X1581" s="37">
        <v>0.30851063829787234</v>
      </c>
      <c r="Y1581" s="37">
        <v>0</v>
      </c>
      <c r="Z1581" s="37">
        <f t="shared" si="119"/>
        <v>0.30851063829787234</v>
      </c>
      <c r="AA1581" s="42"/>
      <c r="AJ1581" s="15" t="s">
        <v>10590</v>
      </c>
      <c r="AK1581" s="43">
        <v>3000</v>
      </c>
      <c r="AL1581" s="43">
        <v>100</v>
      </c>
      <c r="AM1581" s="43">
        <v>2</v>
      </c>
      <c r="AN1581" s="43">
        <v>0.01</v>
      </c>
      <c r="AO1581" s="43">
        <v>7</v>
      </c>
      <c r="AP1581" s="43">
        <v>0.11702127659574468</v>
      </c>
      <c r="AQ1581" s="43">
        <v>-1.522446324007808E-2</v>
      </c>
      <c r="AR1581" s="43">
        <f t="shared" si="120"/>
        <v>0.10179681335566661</v>
      </c>
      <c r="AS1581" s="42"/>
      <c r="AT1581" s="15" t="s">
        <v>12388</v>
      </c>
      <c r="AU1581" s="37">
        <v>9000</v>
      </c>
      <c r="AV1581" s="37">
        <v>1E-3</v>
      </c>
      <c r="AW1581" s="37">
        <v>0.01</v>
      </c>
      <c r="AX1581" s="37">
        <v>7</v>
      </c>
      <c r="AY1581" s="37">
        <v>0.1702127659574468</v>
      </c>
      <c r="AZ1581" s="37">
        <v>4.6158023350529069E-3</v>
      </c>
      <c r="BA1581" s="37">
        <f t="shared" si="121"/>
        <v>0.17482856829249971</v>
      </c>
    </row>
    <row r="1582" spans="9:53" x14ac:dyDescent="0.2">
      <c r="I1582" s="15" t="s">
        <v>18485</v>
      </c>
      <c r="J1582" s="43">
        <v>3000</v>
      </c>
      <c r="K1582" s="43">
        <v>100</v>
      </c>
      <c r="L1582" s="43">
        <v>2</v>
      </c>
      <c r="M1582" s="43">
        <v>0.01</v>
      </c>
      <c r="N1582" s="43">
        <v>8</v>
      </c>
      <c r="O1582" s="43">
        <v>0.23404255319148937</v>
      </c>
      <c r="P1582" s="43">
        <v>9.9521021820117045E-2</v>
      </c>
      <c r="Q1582" s="43">
        <f t="shared" si="118"/>
        <v>0.33356357501160638</v>
      </c>
      <c r="R1582" s="42"/>
      <c r="S1582" s="15" t="s">
        <v>4048</v>
      </c>
      <c r="T1582" s="37">
        <v>9000</v>
      </c>
      <c r="U1582" s="37">
        <v>1E-3</v>
      </c>
      <c r="V1582" s="37">
        <v>0.01</v>
      </c>
      <c r="W1582" s="37">
        <v>8</v>
      </c>
      <c r="X1582" s="37">
        <v>0.30851063829787234</v>
      </c>
      <c r="Y1582" s="37">
        <v>0</v>
      </c>
      <c r="Z1582" s="37">
        <f t="shared" si="119"/>
        <v>0.30851063829787234</v>
      </c>
      <c r="AA1582" s="42"/>
      <c r="AJ1582" s="15" t="s">
        <v>10591</v>
      </c>
      <c r="AK1582" s="43">
        <v>3000</v>
      </c>
      <c r="AL1582" s="43">
        <v>100</v>
      </c>
      <c r="AM1582" s="43">
        <v>2</v>
      </c>
      <c r="AN1582" s="43">
        <v>0.01</v>
      </c>
      <c r="AO1582" s="43">
        <v>8</v>
      </c>
      <c r="AP1582" s="43">
        <v>0.13829787234042554</v>
      </c>
      <c r="AQ1582" s="43">
        <v>-4.8831991553385298E-3</v>
      </c>
      <c r="AR1582" s="43">
        <f t="shared" si="120"/>
        <v>0.13341467318508701</v>
      </c>
      <c r="AS1582" s="42"/>
      <c r="AT1582" s="15" t="s">
        <v>12389</v>
      </c>
      <c r="AU1582" s="37">
        <v>9000</v>
      </c>
      <c r="AV1582" s="37">
        <v>1E-3</v>
      </c>
      <c r="AW1582" s="37">
        <v>0.01</v>
      </c>
      <c r="AX1582" s="37">
        <v>8</v>
      </c>
      <c r="AY1582" s="37">
        <v>0.14893617021276595</v>
      </c>
      <c r="AZ1582" s="37">
        <v>-1.5982951518380508E-3</v>
      </c>
      <c r="BA1582" s="37">
        <f t="shared" si="121"/>
        <v>0.14733787506092791</v>
      </c>
    </row>
    <row r="1583" spans="9:53" x14ac:dyDescent="0.2">
      <c r="I1583" s="15" t="s">
        <v>18486</v>
      </c>
      <c r="J1583" s="43">
        <v>3000</v>
      </c>
      <c r="K1583" s="43">
        <v>100</v>
      </c>
      <c r="L1583" s="43">
        <v>2</v>
      </c>
      <c r="M1583" s="43">
        <v>0.01</v>
      </c>
      <c r="N1583" s="43">
        <v>9</v>
      </c>
      <c r="O1583" s="43">
        <v>0.27659574468085107</v>
      </c>
      <c r="P1583" s="43">
        <v>0.14568297246725478</v>
      </c>
      <c r="Q1583" s="43">
        <f t="shared" si="118"/>
        <v>0.42227871714810583</v>
      </c>
      <c r="R1583" s="42"/>
      <c r="S1583" s="15" t="s">
        <v>4049</v>
      </c>
      <c r="T1583" s="37">
        <v>9000</v>
      </c>
      <c r="U1583" s="37">
        <v>1E-3</v>
      </c>
      <c r="V1583" s="37">
        <v>0.01</v>
      </c>
      <c r="W1583" s="37">
        <v>9</v>
      </c>
      <c r="X1583" s="37">
        <v>0.30851063829787234</v>
      </c>
      <c r="Y1583" s="37">
        <v>0</v>
      </c>
      <c r="Z1583" s="37">
        <f t="shared" si="119"/>
        <v>0.30851063829787234</v>
      </c>
      <c r="AA1583" s="42"/>
      <c r="AJ1583" s="15" t="s">
        <v>10592</v>
      </c>
      <c r="AK1583" s="43">
        <v>3000</v>
      </c>
      <c r="AL1583" s="43">
        <v>100</v>
      </c>
      <c r="AM1583" s="43">
        <v>2</v>
      </c>
      <c r="AN1583" s="43">
        <v>0.01</v>
      </c>
      <c r="AO1583" s="43">
        <v>9</v>
      </c>
      <c r="AP1583" s="43">
        <v>0.1276595744680851</v>
      </c>
      <c r="AQ1583" s="43">
        <v>-2.1197668256491786E-2</v>
      </c>
      <c r="AR1583" s="43">
        <f t="shared" si="120"/>
        <v>0.10646190621159331</v>
      </c>
      <c r="AS1583" s="42"/>
      <c r="AT1583" s="15" t="s">
        <v>12390</v>
      </c>
      <c r="AU1583" s="37">
        <v>9000</v>
      </c>
      <c r="AV1583" s="37">
        <v>1E-3</v>
      </c>
      <c r="AW1583" s="37">
        <v>0.01</v>
      </c>
      <c r="AX1583" s="37">
        <v>9</v>
      </c>
      <c r="AY1583" s="37">
        <v>6.3829787234042548E-2</v>
      </c>
      <c r="AZ1583" s="37">
        <v>-8.42836544763403E-2</v>
      </c>
      <c r="BA1583" s="37">
        <f t="shared" si="121"/>
        <v>-2.0453867242297752E-2</v>
      </c>
    </row>
    <row r="1584" spans="9:53" x14ac:dyDescent="0.2">
      <c r="I1584" s="15" t="s">
        <v>18487</v>
      </c>
      <c r="J1584" s="43">
        <v>3000</v>
      </c>
      <c r="K1584" s="43">
        <v>100</v>
      </c>
      <c r="L1584" s="43">
        <v>2</v>
      </c>
      <c r="M1584" s="43">
        <v>0.1</v>
      </c>
      <c r="N1584" s="43">
        <v>0</v>
      </c>
      <c r="O1584" s="43">
        <v>0.26595744680851063</v>
      </c>
      <c r="P1584" s="43">
        <v>0.13427656166577681</v>
      </c>
      <c r="Q1584" s="43">
        <f t="shared" si="118"/>
        <v>0.40023400847428747</v>
      </c>
      <c r="R1584" s="42"/>
      <c r="S1584" s="15" t="s">
        <v>4050</v>
      </c>
      <c r="T1584" s="37">
        <v>9000</v>
      </c>
      <c r="U1584" s="37">
        <v>1E-3</v>
      </c>
      <c r="V1584" s="37">
        <v>0.1</v>
      </c>
      <c r="W1584" s="37">
        <v>0</v>
      </c>
      <c r="X1584" s="37">
        <v>0.30851063829787234</v>
      </c>
      <c r="Y1584" s="37">
        <v>0</v>
      </c>
      <c r="Z1584" s="37">
        <f t="shared" si="119"/>
        <v>0.30851063829787234</v>
      </c>
      <c r="AA1584" s="42"/>
      <c r="AJ1584" s="15" t="s">
        <v>10593</v>
      </c>
      <c r="AK1584" s="43">
        <v>3000</v>
      </c>
      <c r="AL1584" s="43">
        <v>100</v>
      </c>
      <c r="AM1584" s="43">
        <v>2</v>
      </c>
      <c r="AN1584" s="43">
        <v>0.1</v>
      </c>
      <c r="AO1584" s="43">
        <v>0</v>
      </c>
      <c r="AP1584" s="43">
        <v>0.1276595744680851</v>
      </c>
      <c r="AQ1584" s="43">
        <v>-3.0481283422459947E-2</v>
      </c>
      <c r="AR1584" s="43">
        <f t="shared" si="120"/>
        <v>9.7178291045625143E-2</v>
      </c>
      <c r="AS1584" s="42"/>
      <c r="AT1584" s="15" t="s">
        <v>12391</v>
      </c>
      <c r="AU1584" s="37">
        <v>9000</v>
      </c>
      <c r="AV1584" s="37">
        <v>1E-3</v>
      </c>
      <c r="AW1584" s="37">
        <v>0.1</v>
      </c>
      <c r="AX1584" s="37">
        <v>0</v>
      </c>
      <c r="AY1584" s="37">
        <v>0.23404255319148937</v>
      </c>
      <c r="AZ1584" s="37">
        <v>0.10107584008500466</v>
      </c>
      <c r="BA1584" s="37">
        <f t="shared" si="121"/>
        <v>0.33511839327649401</v>
      </c>
    </row>
    <row r="1585" spans="9:53" x14ac:dyDescent="0.2">
      <c r="I1585" s="15" t="s">
        <v>18488</v>
      </c>
      <c r="J1585" s="43">
        <v>3000</v>
      </c>
      <c r="K1585" s="43">
        <v>100</v>
      </c>
      <c r="L1585" s="43">
        <v>2</v>
      </c>
      <c r="M1585" s="43">
        <v>0.1</v>
      </c>
      <c r="N1585" s="43">
        <v>1</v>
      </c>
      <c r="O1585" s="43">
        <v>0.25531914893617019</v>
      </c>
      <c r="P1585" s="43">
        <v>0.11973244147157189</v>
      </c>
      <c r="Q1585" s="43">
        <f t="shared" si="118"/>
        <v>0.37505159040774205</v>
      </c>
      <c r="R1585" s="42"/>
      <c r="S1585" s="15" t="s">
        <v>4051</v>
      </c>
      <c r="T1585" s="37">
        <v>9000</v>
      </c>
      <c r="U1585" s="37">
        <v>1E-3</v>
      </c>
      <c r="V1585" s="37">
        <v>0.1</v>
      </c>
      <c r="W1585" s="37">
        <v>1</v>
      </c>
      <c r="X1585" s="37">
        <v>0.30851063829787234</v>
      </c>
      <c r="Y1585" s="37">
        <v>0</v>
      </c>
      <c r="Z1585" s="37">
        <f t="shared" si="119"/>
        <v>0.30851063829787234</v>
      </c>
      <c r="AA1585" s="42"/>
      <c r="AJ1585" s="15" t="s">
        <v>10594</v>
      </c>
      <c r="AK1585" s="43">
        <v>3000</v>
      </c>
      <c r="AL1585" s="43">
        <v>100</v>
      </c>
      <c r="AM1585" s="43">
        <v>2</v>
      </c>
      <c r="AN1585" s="43">
        <v>0.1</v>
      </c>
      <c r="AO1585" s="43">
        <v>1</v>
      </c>
      <c r="AP1585" s="43">
        <v>0.11702127659574468</v>
      </c>
      <c r="AQ1585" s="43">
        <v>-2.7931488801054012E-2</v>
      </c>
      <c r="AR1585" s="43">
        <f t="shared" si="120"/>
        <v>8.9089787794690678E-2</v>
      </c>
      <c r="AS1585" s="42"/>
      <c r="AT1585" s="15" t="s">
        <v>12392</v>
      </c>
      <c r="AU1585" s="37">
        <v>9000</v>
      </c>
      <c r="AV1585" s="37">
        <v>1E-3</v>
      </c>
      <c r="AW1585" s="37">
        <v>0.1</v>
      </c>
      <c r="AX1585" s="37">
        <v>1</v>
      </c>
      <c r="AY1585" s="37">
        <v>0.15957446808510639</v>
      </c>
      <c r="AZ1585" s="37">
        <v>-2.1592442645074158E-3</v>
      </c>
      <c r="BA1585" s="37">
        <f t="shared" si="121"/>
        <v>0.15741522382059897</v>
      </c>
    </row>
    <row r="1586" spans="9:53" x14ac:dyDescent="0.2">
      <c r="I1586" s="15" t="s">
        <v>18489</v>
      </c>
      <c r="J1586" s="43">
        <v>3000</v>
      </c>
      <c r="K1586" s="43">
        <v>100</v>
      </c>
      <c r="L1586" s="43">
        <v>2</v>
      </c>
      <c r="M1586" s="43">
        <v>0.1</v>
      </c>
      <c r="N1586" s="43">
        <v>2</v>
      </c>
      <c r="O1586" s="43">
        <v>0.24468085106382978</v>
      </c>
      <c r="P1586" s="43">
        <v>0.10942087002935681</v>
      </c>
      <c r="Q1586" s="43">
        <f t="shared" si="118"/>
        <v>0.35410172109318661</v>
      </c>
      <c r="R1586" s="42"/>
      <c r="S1586" s="15" t="s">
        <v>4052</v>
      </c>
      <c r="T1586" s="37">
        <v>9000</v>
      </c>
      <c r="U1586" s="37">
        <v>1E-3</v>
      </c>
      <c r="V1586" s="37">
        <v>0.1</v>
      </c>
      <c r="W1586" s="37">
        <v>2</v>
      </c>
      <c r="X1586" s="37">
        <v>0.30851063829787234</v>
      </c>
      <c r="Y1586" s="37">
        <v>0</v>
      </c>
      <c r="Z1586" s="37">
        <f t="shared" si="119"/>
        <v>0.30851063829787234</v>
      </c>
      <c r="AA1586" s="42"/>
      <c r="AJ1586" s="15" t="s">
        <v>10595</v>
      </c>
      <c r="AK1586" s="43">
        <v>3000</v>
      </c>
      <c r="AL1586" s="43">
        <v>100</v>
      </c>
      <c r="AM1586" s="43">
        <v>2</v>
      </c>
      <c r="AN1586" s="43">
        <v>0.1</v>
      </c>
      <c r="AO1586" s="43">
        <v>2</v>
      </c>
      <c r="AP1586" s="43">
        <v>0.15957446808510639</v>
      </c>
      <c r="AQ1586" s="43">
        <v>1.8114504826127208E-2</v>
      </c>
      <c r="AR1586" s="43">
        <f t="shared" si="120"/>
        <v>0.17768897291123359</v>
      </c>
      <c r="AS1586" s="42"/>
      <c r="AT1586" s="15" t="s">
        <v>12393</v>
      </c>
      <c r="AU1586" s="37">
        <v>9000</v>
      </c>
      <c r="AV1586" s="37">
        <v>1E-3</v>
      </c>
      <c r="AW1586" s="37">
        <v>0.1</v>
      </c>
      <c r="AX1586" s="37">
        <v>2</v>
      </c>
      <c r="AY1586" s="37">
        <v>0.11702127659574468</v>
      </c>
      <c r="AZ1586" s="37">
        <v>-2.2408596514218327E-2</v>
      </c>
      <c r="BA1586" s="37">
        <f t="shared" si="121"/>
        <v>9.461268008152636E-2</v>
      </c>
    </row>
    <row r="1587" spans="9:53" x14ac:dyDescent="0.2">
      <c r="I1587" s="15" t="s">
        <v>18490</v>
      </c>
      <c r="J1587" s="43">
        <v>3000</v>
      </c>
      <c r="K1587" s="43">
        <v>100</v>
      </c>
      <c r="L1587" s="43">
        <v>2</v>
      </c>
      <c r="M1587" s="43">
        <v>0.1</v>
      </c>
      <c r="N1587" s="43">
        <v>3</v>
      </c>
      <c r="O1587" s="43">
        <v>0.27659574468085107</v>
      </c>
      <c r="P1587" s="43">
        <v>0.14591127739176912</v>
      </c>
      <c r="Q1587" s="43">
        <f t="shared" si="118"/>
        <v>0.4225070220726202</v>
      </c>
      <c r="R1587" s="42"/>
      <c r="S1587" s="15" t="s">
        <v>4053</v>
      </c>
      <c r="T1587" s="37">
        <v>9000</v>
      </c>
      <c r="U1587" s="37">
        <v>1E-3</v>
      </c>
      <c r="V1587" s="37">
        <v>0.1</v>
      </c>
      <c r="W1587" s="37">
        <v>3</v>
      </c>
      <c r="X1587" s="37">
        <v>0.30851063829787234</v>
      </c>
      <c r="Y1587" s="37">
        <v>0</v>
      </c>
      <c r="Z1587" s="37">
        <f t="shared" si="119"/>
        <v>0.30851063829787234</v>
      </c>
      <c r="AA1587" s="42"/>
      <c r="AJ1587" s="15" t="s">
        <v>10596</v>
      </c>
      <c r="AK1587" s="43">
        <v>3000</v>
      </c>
      <c r="AL1587" s="43">
        <v>100</v>
      </c>
      <c r="AM1587" s="43">
        <v>2</v>
      </c>
      <c r="AN1587" s="43">
        <v>0.1</v>
      </c>
      <c r="AO1587" s="43">
        <v>3</v>
      </c>
      <c r="AP1587" s="43">
        <v>0.15957446808510639</v>
      </c>
      <c r="AQ1587" s="43">
        <v>4.2177221720624283E-2</v>
      </c>
      <c r="AR1587" s="43">
        <f t="shared" si="120"/>
        <v>0.20175168980573066</v>
      </c>
      <c r="AS1587" s="42"/>
      <c r="AT1587" s="15" t="s">
        <v>12394</v>
      </c>
      <c r="AU1587" s="37">
        <v>9000</v>
      </c>
      <c r="AV1587" s="37">
        <v>1E-3</v>
      </c>
      <c r="AW1587" s="37">
        <v>0.1</v>
      </c>
      <c r="AX1587" s="37">
        <v>3</v>
      </c>
      <c r="AY1587" s="37">
        <v>0.15957446808510639</v>
      </c>
      <c r="AZ1587" s="37">
        <v>5.757129468469669E-3</v>
      </c>
      <c r="BA1587" s="37">
        <f t="shared" si="121"/>
        <v>0.16533159755357607</v>
      </c>
    </row>
    <row r="1588" spans="9:53" x14ac:dyDescent="0.2">
      <c r="I1588" s="15" t="s">
        <v>18491</v>
      </c>
      <c r="J1588" s="43">
        <v>3000</v>
      </c>
      <c r="K1588" s="43">
        <v>100</v>
      </c>
      <c r="L1588" s="43">
        <v>2</v>
      </c>
      <c r="M1588" s="43">
        <v>0.1</v>
      </c>
      <c r="N1588" s="43">
        <v>4</v>
      </c>
      <c r="O1588" s="43">
        <v>0.25531914893617019</v>
      </c>
      <c r="P1588" s="43">
        <v>0.12020323572670143</v>
      </c>
      <c r="Q1588" s="43">
        <f t="shared" si="118"/>
        <v>0.37552238466287163</v>
      </c>
      <c r="R1588" s="42"/>
      <c r="S1588" s="15" t="s">
        <v>4054</v>
      </c>
      <c r="T1588" s="37">
        <v>9000</v>
      </c>
      <c r="U1588" s="37">
        <v>1E-3</v>
      </c>
      <c r="V1588" s="37">
        <v>0.1</v>
      </c>
      <c r="W1588" s="37">
        <v>4</v>
      </c>
      <c r="X1588" s="37">
        <v>0.30851063829787234</v>
      </c>
      <c r="Y1588" s="37">
        <v>0</v>
      </c>
      <c r="Z1588" s="37">
        <f t="shared" si="119"/>
        <v>0.30851063829787234</v>
      </c>
      <c r="AA1588" s="42"/>
      <c r="AJ1588" s="15" t="s">
        <v>10597</v>
      </c>
      <c r="AK1588" s="43">
        <v>3000</v>
      </c>
      <c r="AL1588" s="43">
        <v>100</v>
      </c>
      <c r="AM1588" s="43">
        <v>2</v>
      </c>
      <c r="AN1588" s="43">
        <v>0.1</v>
      </c>
      <c r="AO1588" s="43">
        <v>4</v>
      </c>
      <c r="AP1588" s="43">
        <v>0.14893617021276595</v>
      </c>
      <c r="AQ1588" s="43">
        <v>-1.1982425775529228E-3</v>
      </c>
      <c r="AR1588" s="43">
        <f t="shared" si="120"/>
        <v>0.14773792763521304</v>
      </c>
      <c r="AS1588" s="42"/>
      <c r="AT1588" s="15" t="s">
        <v>12395</v>
      </c>
      <c r="AU1588" s="37">
        <v>9000</v>
      </c>
      <c r="AV1588" s="37">
        <v>1E-3</v>
      </c>
      <c r="AW1588" s="37">
        <v>0.1</v>
      </c>
      <c r="AX1588" s="37">
        <v>4</v>
      </c>
      <c r="AY1588" s="37">
        <v>0.1276595744680851</v>
      </c>
      <c r="AZ1588" s="37">
        <v>-3.6160774297620692E-2</v>
      </c>
      <c r="BA1588" s="37">
        <f t="shared" si="121"/>
        <v>9.1498800170464412E-2</v>
      </c>
    </row>
    <row r="1589" spans="9:53" x14ac:dyDescent="0.2">
      <c r="I1589" s="15" t="s">
        <v>18492</v>
      </c>
      <c r="J1589" s="43">
        <v>3000</v>
      </c>
      <c r="K1589" s="43">
        <v>100</v>
      </c>
      <c r="L1589" s="43">
        <v>2</v>
      </c>
      <c r="M1589" s="43">
        <v>0.1</v>
      </c>
      <c r="N1589" s="43">
        <v>5</v>
      </c>
      <c r="O1589" s="43">
        <v>0.24468085106382978</v>
      </c>
      <c r="P1589" s="43">
        <v>0.11025196640447939</v>
      </c>
      <c r="Q1589" s="43">
        <f t="shared" si="118"/>
        <v>0.35493281746830918</v>
      </c>
      <c r="R1589" s="42"/>
      <c r="S1589" s="15" t="s">
        <v>4055</v>
      </c>
      <c r="T1589" s="37">
        <v>9000</v>
      </c>
      <c r="U1589" s="37">
        <v>1E-3</v>
      </c>
      <c r="V1589" s="37">
        <v>0.1</v>
      </c>
      <c r="W1589" s="37">
        <v>5</v>
      </c>
      <c r="X1589" s="37">
        <v>0.30851063829787234</v>
      </c>
      <c r="Y1589" s="37">
        <v>0</v>
      </c>
      <c r="Z1589" s="37">
        <f t="shared" si="119"/>
        <v>0.30851063829787234</v>
      </c>
      <c r="AA1589" s="42"/>
      <c r="AJ1589" s="15" t="s">
        <v>10598</v>
      </c>
      <c r="AK1589" s="43">
        <v>3000</v>
      </c>
      <c r="AL1589" s="43">
        <v>100</v>
      </c>
      <c r="AM1589" s="43">
        <v>2</v>
      </c>
      <c r="AN1589" s="43">
        <v>0.1</v>
      </c>
      <c r="AO1589" s="43">
        <v>5</v>
      </c>
      <c r="AP1589" s="43">
        <v>9.5744680851063829E-2</v>
      </c>
      <c r="AQ1589" s="43">
        <v>-5.2423603793466798E-2</v>
      </c>
      <c r="AR1589" s="43">
        <f t="shared" si="120"/>
        <v>4.3321077057597031E-2</v>
      </c>
      <c r="AS1589" s="42"/>
      <c r="AT1589" s="15" t="s">
        <v>12396</v>
      </c>
      <c r="AU1589" s="37">
        <v>9000</v>
      </c>
      <c r="AV1589" s="37">
        <v>1E-3</v>
      </c>
      <c r="AW1589" s="37">
        <v>0.1</v>
      </c>
      <c r="AX1589" s="37">
        <v>5</v>
      </c>
      <c r="AY1589" s="37">
        <v>0.21276595744680851</v>
      </c>
      <c r="AZ1589" s="37">
        <v>6.7935146723837603E-2</v>
      </c>
      <c r="BA1589" s="37">
        <f t="shared" si="121"/>
        <v>0.28070110417064609</v>
      </c>
    </row>
    <row r="1590" spans="9:53" x14ac:dyDescent="0.2">
      <c r="I1590" s="15" t="s">
        <v>18493</v>
      </c>
      <c r="J1590" s="43">
        <v>3000</v>
      </c>
      <c r="K1590" s="43">
        <v>100</v>
      </c>
      <c r="L1590" s="43">
        <v>2</v>
      </c>
      <c r="M1590" s="43">
        <v>0.1</v>
      </c>
      <c r="N1590" s="43">
        <v>6</v>
      </c>
      <c r="O1590" s="43">
        <v>0.24468085106382978</v>
      </c>
      <c r="P1590" s="43">
        <v>0.1136786188579017</v>
      </c>
      <c r="Q1590" s="43">
        <f t="shared" si="118"/>
        <v>0.35835946992173151</v>
      </c>
      <c r="R1590" s="42"/>
      <c r="S1590" s="15" t="s">
        <v>4056</v>
      </c>
      <c r="T1590" s="37">
        <v>9000</v>
      </c>
      <c r="U1590" s="37">
        <v>1E-3</v>
      </c>
      <c r="V1590" s="37">
        <v>0.1</v>
      </c>
      <c r="W1590" s="37">
        <v>6</v>
      </c>
      <c r="X1590" s="37">
        <v>0.30851063829787234</v>
      </c>
      <c r="Y1590" s="37">
        <v>0</v>
      </c>
      <c r="Z1590" s="37">
        <f t="shared" si="119"/>
        <v>0.30851063829787234</v>
      </c>
      <c r="AA1590" s="42"/>
      <c r="AJ1590" s="15" t="s">
        <v>10599</v>
      </c>
      <c r="AK1590" s="43">
        <v>3000</v>
      </c>
      <c r="AL1590" s="43">
        <v>100</v>
      </c>
      <c r="AM1590" s="43">
        <v>2</v>
      </c>
      <c r="AN1590" s="43">
        <v>0.1</v>
      </c>
      <c r="AO1590" s="43">
        <v>6</v>
      </c>
      <c r="AP1590" s="43">
        <v>0.15957446808510639</v>
      </c>
      <c r="AQ1590" s="43">
        <v>-1.3484358144552359E-3</v>
      </c>
      <c r="AR1590" s="43">
        <f t="shared" si="120"/>
        <v>0.15822603227065116</v>
      </c>
      <c r="AS1590" s="42"/>
      <c r="AT1590" s="15" t="s">
        <v>12397</v>
      </c>
      <c r="AU1590" s="37">
        <v>9000</v>
      </c>
      <c r="AV1590" s="37">
        <v>1E-3</v>
      </c>
      <c r="AW1590" s="37">
        <v>0.1</v>
      </c>
      <c r="AX1590" s="37">
        <v>6</v>
      </c>
      <c r="AY1590" s="37">
        <v>0.1276595744680851</v>
      </c>
      <c r="AZ1590" s="37">
        <v>-2.3407022106631996E-3</v>
      </c>
      <c r="BA1590" s="37">
        <f t="shared" si="121"/>
        <v>0.12531887225742189</v>
      </c>
    </row>
    <row r="1591" spans="9:53" x14ac:dyDescent="0.2">
      <c r="I1591" s="15" t="s">
        <v>18494</v>
      </c>
      <c r="J1591" s="43">
        <v>3000</v>
      </c>
      <c r="K1591" s="43">
        <v>100</v>
      </c>
      <c r="L1591" s="43">
        <v>2</v>
      </c>
      <c r="M1591" s="43">
        <v>0.1</v>
      </c>
      <c r="N1591" s="43">
        <v>7</v>
      </c>
      <c r="O1591" s="43">
        <v>0.25531914893617019</v>
      </c>
      <c r="P1591" s="43">
        <v>0.11831703068471122</v>
      </c>
      <c r="Q1591" s="43">
        <f t="shared" si="118"/>
        <v>0.37363617962088141</v>
      </c>
      <c r="R1591" s="42"/>
      <c r="S1591" s="15" t="s">
        <v>4057</v>
      </c>
      <c r="T1591" s="37">
        <v>9000</v>
      </c>
      <c r="U1591" s="37">
        <v>1E-3</v>
      </c>
      <c r="V1591" s="37">
        <v>0.1</v>
      </c>
      <c r="W1591" s="37">
        <v>7</v>
      </c>
      <c r="X1591" s="37">
        <v>0.30851063829787234</v>
      </c>
      <c r="Y1591" s="37">
        <v>0</v>
      </c>
      <c r="Z1591" s="37">
        <f t="shared" si="119"/>
        <v>0.30851063829787234</v>
      </c>
      <c r="AA1591" s="42"/>
      <c r="AJ1591" s="15" t="s">
        <v>10600</v>
      </c>
      <c r="AK1591" s="43">
        <v>3000</v>
      </c>
      <c r="AL1591" s="43">
        <v>100</v>
      </c>
      <c r="AM1591" s="43">
        <v>2</v>
      </c>
      <c r="AN1591" s="43">
        <v>0.1</v>
      </c>
      <c r="AO1591" s="43">
        <v>7</v>
      </c>
      <c r="AP1591" s="43">
        <v>0.18085106382978725</v>
      </c>
      <c r="AQ1591" s="43">
        <v>3.3257646587418192E-2</v>
      </c>
      <c r="AR1591" s="43">
        <f t="shared" si="120"/>
        <v>0.21410871041720544</v>
      </c>
      <c r="AS1591" s="42"/>
      <c r="AT1591" s="15" t="s">
        <v>12398</v>
      </c>
      <c r="AU1591" s="37">
        <v>9000</v>
      </c>
      <c r="AV1591" s="37">
        <v>1E-3</v>
      </c>
      <c r="AW1591" s="37">
        <v>0.1</v>
      </c>
      <c r="AX1591" s="37">
        <v>7</v>
      </c>
      <c r="AY1591" s="37">
        <v>0.13829787234042554</v>
      </c>
      <c r="AZ1591" s="37">
        <v>-1.4523650899400407E-2</v>
      </c>
      <c r="BA1591" s="37">
        <f t="shared" si="121"/>
        <v>0.12377422144102512</v>
      </c>
    </row>
    <row r="1592" spans="9:53" x14ac:dyDescent="0.2">
      <c r="I1592" s="15" t="s">
        <v>18495</v>
      </c>
      <c r="J1592" s="43">
        <v>3000</v>
      </c>
      <c r="K1592" s="43">
        <v>100</v>
      </c>
      <c r="L1592" s="43">
        <v>2</v>
      </c>
      <c r="M1592" s="43">
        <v>0.1</v>
      </c>
      <c r="N1592" s="43">
        <v>8</v>
      </c>
      <c r="O1592" s="43">
        <v>0.26595744680851063</v>
      </c>
      <c r="P1592" s="43">
        <v>0.1362365161805833</v>
      </c>
      <c r="Q1592" s="43">
        <f t="shared" si="118"/>
        <v>0.40219396298909393</v>
      </c>
      <c r="R1592" s="42"/>
      <c r="S1592" s="15" t="s">
        <v>4058</v>
      </c>
      <c r="T1592" s="37">
        <v>9000</v>
      </c>
      <c r="U1592" s="37">
        <v>1E-3</v>
      </c>
      <c r="V1592" s="37">
        <v>0.1</v>
      </c>
      <c r="W1592" s="37">
        <v>8</v>
      </c>
      <c r="X1592" s="37">
        <v>0.30851063829787234</v>
      </c>
      <c r="Y1592" s="37">
        <v>0</v>
      </c>
      <c r="Z1592" s="37">
        <f t="shared" si="119"/>
        <v>0.30851063829787234</v>
      </c>
      <c r="AA1592" s="42"/>
      <c r="AJ1592" s="15" t="s">
        <v>10601</v>
      </c>
      <c r="AK1592" s="43">
        <v>3000</v>
      </c>
      <c r="AL1592" s="43">
        <v>100</v>
      </c>
      <c r="AM1592" s="43">
        <v>2</v>
      </c>
      <c r="AN1592" s="43">
        <v>0.1</v>
      </c>
      <c r="AO1592" s="43">
        <v>8</v>
      </c>
      <c r="AP1592" s="43">
        <v>9.5744680851063829E-2</v>
      </c>
      <c r="AQ1592" s="43">
        <v>-5.2007899934167226E-2</v>
      </c>
      <c r="AR1592" s="43">
        <f t="shared" si="120"/>
        <v>4.3736780916896603E-2</v>
      </c>
      <c r="AS1592" s="42"/>
      <c r="AT1592" s="15" t="s">
        <v>12399</v>
      </c>
      <c r="AU1592" s="37">
        <v>9000</v>
      </c>
      <c r="AV1592" s="37">
        <v>1E-3</v>
      </c>
      <c r="AW1592" s="37">
        <v>0.1</v>
      </c>
      <c r="AX1592" s="37">
        <v>8</v>
      </c>
      <c r="AY1592" s="37">
        <v>0.10638297872340426</v>
      </c>
      <c r="AZ1592" s="37">
        <v>-3.908409001184366E-2</v>
      </c>
      <c r="BA1592" s="37">
        <f t="shared" si="121"/>
        <v>6.7298888711560589E-2</v>
      </c>
    </row>
    <row r="1593" spans="9:53" x14ac:dyDescent="0.2">
      <c r="I1593" s="15" t="s">
        <v>18496</v>
      </c>
      <c r="J1593" s="43">
        <v>3000</v>
      </c>
      <c r="K1593" s="43">
        <v>100</v>
      </c>
      <c r="L1593" s="43">
        <v>2</v>
      </c>
      <c r="M1593" s="43">
        <v>0.1</v>
      </c>
      <c r="N1593" s="43">
        <v>9</v>
      </c>
      <c r="O1593" s="43">
        <v>0.25531914893617019</v>
      </c>
      <c r="P1593" s="43">
        <v>0.12114331507947104</v>
      </c>
      <c r="Q1593" s="43">
        <f t="shared" si="118"/>
        <v>0.37646246401564121</v>
      </c>
      <c r="R1593" s="42"/>
      <c r="S1593" s="15" t="s">
        <v>4059</v>
      </c>
      <c r="T1593" s="37">
        <v>9000</v>
      </c>
      <c r="U1593" s="37">
        <v>1E-3</v>
      </c>
      <c r="V1593" s="37">
        <v>0.1</v>
      </c>
      <c r="W1593" s="37">
        <v>9</v>
      </c>
      <c r="X1593" s="37">
        <v>0.30851063829787234</v>
      </c>
      <c r="Y1593" s="37">
        <v>0</v>
      </c>
      <c r="Z1593" s="37">
        <f t="shared" si="119"/>
        <v>0.30851063829787234</v>
      </c>
      <c r="AA1593" s="42"/>
      <c r="AJ1593" s="15" t="s">
        <v>10602</v>
      </c>
      <c r="AK1593" s="43">
        <v>3000</v>
      </c>
      <c r="AL1593" s="43">
        <v>100</v>
      </c>
      <c r="AM1593" s="43">
        <v>2</v>
      </c>
      <c r="AN1593" s="43">
        <v>0.1</v>
      </c>
      <c r="AO1593" s="43">
        <v>9</v>
      </c>
      <c r="AP1593" s="43">
        <v>0.13829787234042554</v>
      </c>
      <c r="AQ1593" s="43">
        <v>-1.8050541516245494E-2</v>
      </c>
      <c r="AR1593" s="43">
        <f t="shared" si="120"/>
        <v>0.12024733082418004</v>
      </c>
      <c r="AS1593" s="42"/>
      <c r="AT1593" s="15" t="s">
        <v>12400</v>
      </c>
      <c r="AU1593" s="37">
        <v>9000</v>
      </c>
      <c r="AV1593" s="37">
        <v>1E-3</v>
      </c>
      <c r="AW1593" s="37">
        <v>0.1</v>
      </c>
      <c r="AX1593" s="37">
        <v>9</v>
      </c>
      <c r="AY1593" s="37">
        <v>0.11702127659574468</v>
      </c>
      <c r="AZ1593" s="37">
        <v>-1.7873450750163059E-2</v>
      </c>
      <c r="BA1593" s="37">
        <f t="shared" si="121"/>
        <v>9.9147825845581627E-2</v>
      </c>
    </row>
    <row r="1594" spans="9:53" x14ac:dyDescent="0.2">
      <c r="I1594" s="15" t="s">
        <v>18497</v>
      </c>
      <c r="J1594" s="43">
        <v>3000</v>
      </c>
      <c r="K1594" s="43">
        <v>100</v>
      </c>
      <c r="L1594" s="43">
        <v>2</v>
      </c>
      <c r="M1594" s="43">
        <v>1</v>
      </c>
      <c r="N1594" s="43">
        <v>0</v>
      </c>
      <c r="O1594" s="43">
        <v>0.23404255319148937</v>
      </c>
      <c r="P1594" s="43">
        <v>0.10286320254506894</v>
      </c>
      <c r="Q1594" s="43">
        <f t="shared" si="118"/>
        <v>0.33690575573655829</v>
      </c>
      <c r="R1594" s="42"/>
      <c r="S1594" s="15" t="s">
        <v>4060</v>
      </c>
      <c r="T1594" s="37">
        <v>9000</v>
      </c>
      <c r="U1594" s="37">
        <v>1E-3</v>
      </c>
      <c r="V1594" s="37">
        <v>1</v>
      </c>
      <c r="W1594" s="37">
        <v>0</v>
      </c>
      <c r="X1594" s="37">
        <v>0.30851063829787234</v>
      </c>
      <c r="Y1594" s="37">
        <v>0</v>
      </c>
      <c r="Z1594" s="37">
        <f t="shared" si="119"/>
        <v>0.30851063829787234</v>
      </c>
      <c r="AA1594" s="42"/>
      <c r="AJ1594" s="15" t="s">
        <v>10603</v>
      </c>
      <c r="AK1594" s="43">
        <v>3000</v>
      </c>
      <c r="AL1594" s="43">
        <v>100</v>
      </c>
      <c r="AM1594" s="43">
        <v>2</v>
      </c>
      <c r="AN1594" s="43">
        <v>1</v>
      </c>
      <c r="AO1594" s="43">
        <v>0</v>
      </c>
      <c r="AP1594" s="43">
        <v>0.1276595744680851</v>
      </c>
      <c r="AQ1594" s="43">
        <v>-2.7318850006504605E-3</v>
      </c>
      <c r="AR1594" s="43">
        <f t="shared" si="120"/>
        <v>0.12492768946743464</v>
      </c>
      <c r="AS1594" s="42"/>
      <c r="AT1594" s="15" t="s">
        <v>12401</v>
      </c>
      <c r="AU1594" s="37">
        <v>9000</v>
      </c>
      <c r="AV1594" s="37">
        <v>1E-3</v>
      </c>
      <c r="AW1594" s="37">
        <v>1</v>
      </c>
      <c r="AX1594" s="37">
        <v>0</v>
      </c>
      <c r="AY1594" s="37">
        <v>0.14893617021276595</v>
      </c>
      <c r="AZ1594" s="37">
        <v>-2.8003733831177607E-3</v>
      </c>
      <c r="BA1594" s="37">
        <f t="shared" si="121"/>
        <v>0.1461357968296482</v>
      </c>
    </row>
    <row r="1595" spans="9:53" x14ac:dyDescent="0.2">
      <c r="I1595" s="15" t="s">
        <v>18498</v>
      </c>
      <c r="J1595" s="43">
        <v>3000</v>
      </c>
      <c r="K1595" s="43">
        <v>100</v>
      </c>
      <c r="L1595" s="43">
        <v>2</v>
      </c>
      <c r="M1595" s="43">
        <v>1</v>
      </c>
      <c r="N1595" s="43">
        <v>1</v>
      </c>
      <c r="O1595" s="43">
        <v>0.25531914893617019</v>
      </c>
      <c r="P1595" s="43">
        <v>0.12149532710280371</v>
      </c>
      <c r="Q1595" s="43">
        <f t="shared" si="118"/>
        <v>0.37681447603897389</v>
      </c>
      <c r="R1595" s="42"/>
      <c r="S1595" s="15" t="s">
        <v>4061</v>
      </c>
      <c r="T1595" s="37">
        <v>9000</v>
      </c>
      <c r="U1595" s="37">
        <v>1E-3</v>
      </c>
      <c r="V1595" s="37">
        <v>1</v>
      </c>
      <c r="W1595" s="37">
        <v>1</v>
      </c>
      <c r="X1595" s="37">
        <v>0.30851063829787234</v>
      </c>
      <c r="Y1595" s="37">
        <v>0</v>
      </c>
      <c r="Z1595" s="37">
        <f t="shared" si="119"/>
        <v>0.30851063829787234</v>
      </c>
      <c r="AA1595" s="42"/>
      <c r="AJ1595" s="15" t="s">
        <v>10604</v>
      </c>
      <c r="AK1595" s="43">
        <v>3000</v>
      </c>
      <c r="AL1595" s="43">
        <v>100</v>
      </c>
      <c r="AM1595" s="43">
        <v>2</v>
      </c>
      <c r="AN1595" s="43">
        <v>1</v>
      </c>
      <c r="AO1595" s="43">
        <v>1</v>
      </c>
      <c r="AP1595" s="43">
        <v>0.14893617021276595</v>
      </c>
      <c r="AQ1595" s="43">
        <v>-1.8142431627403231E-2</v>
      </c>
      <c r="AR1595" s="43">
        <f t="shared" si="120"/>
        <v>0.13079373858536272</v>
      </c>
      <c r="AS1595" s="42"/>
      <c r="AT1595" s="15" t="s">
        <v>12402</v>
      </c>
      <c r="AU1595" s="37">
        <v>9000</v>
      </c>
      <c r="AV1595" s="37">
        <v>1E-3</v>
      </c>
      <c r="AW1595" s="37">
        <v>1</v>
      </c>
      <c r="AX1595" s="37">
        <v>1</v>
      </c>
      <c r="AY1595" s="37">
        <v>0.11702127659574468</v>
      </c>
      <c r="AZ1595" s="37">
        <v>-2.3347324239244491E-2</v>
      </c>
      <c r="BA1595" s="37">
        <f t="shared" si="121"/>
        <v>9.3673952356500195E-2</v>
      </c>
    </row>
    <row r="1596" spans="9:53" x14ac:dyDescent="0.2">
      <c r="I1596" s="15" t="s">
        <v>18499</v>
      </c>
      <c r="J1596" s="43">
        <v>3000</v>
      </c>
      <c r="K1596" s="43">
        <v>100</v>
      </c>
      <c r="L1596" s="43">
        <v>2</v>
      </c>
      <c r="M1596" s="43">
        <v>1</v>
      </c>
      <c r="N1596" s="43">
        <v>2</v>
      </c>
      <c r="O1596" s="43">
        <v>0.25531914893617019</v>
      </c>
      <c r="P1596" s="43">
        <v>0.12243264870632169</v>
      </c>
      <c r="Q1596" s="43">
        <f t="shared" si="118"/>
        <v>0.37775179764249189</v>
      </c>
      <c r="R1596" s="42"/>
      <c r="S1596" s="15" t="s">
        <v>4062</v>
      </c>
      <c r="T1596" s="37">
        <v>9000</v>
      </c>
      <c r="U1596" s="37">
        <v>1E-3</v>
      </c>
      <c r="V1596" s="37">
        <v>1</v>
      </c>
      <c r="W1596" s="37">
        <v>2</v>
      </c>
      <c r="X1596" s="37">
        <v>0.30851063829787234</v>
      </c>
      <c r="Y1596" s="37">
        <v>0</v>
      </c>
      <c r="Z1596" s="37">
        <f t="shared" si="119"/>
        <v>0.30851063829787234</v>
      </c>
      <c r="AA1596" s="42"/>
      <c r="AJ1596" s="15" t="s">
        <v>10605</v>
      </c>
      <c r="AK1596" s="43">
        <v>3000</v>
      </c>
      <c r="AL1596" s="43">
        <v>100</v>
      </c>
      <c r="AM1596" s="43">
        <v>2</v>
      </c>
      <c r="AN1596" s="43">
        <v>1</v>
      </c>
      <c r="AO1596" s="43">
        <v>2</v>
      </c>
      <c r="AP1596" s="43">
        <v>0.1276595744680851</v>
      </c>
      <c r="AQ1596" s="43">
        <v>-6.3977020498759791E-3</v>
      </c>
      <c r="AR1596" s="43">
        <f t="shared" si="120"/>
        <v>0.12126187241820911</v>
      </c>
      <c r="AS1596" s="42"/>
      <c r="AT1596" s="15" t="s">
        <v>12403</v>
      </c>
      <c r="AU1596" s="37">
        <v>9000</v>
      </c>
      <c r="AV1596" s="37">
        <v>1E-3</v>
      </c>
      <c r="AW1596" s="37">
        <v>1</v>
      </c>
      <c r="AX1596" s="37">
        <v>2</v>
      </c>
      <c r="AY1596" s="37">
        <v>0.14893617021276595</v>
      </c>
      <c r="AZ1596" s="37">
        <v>7.522766266332334E-3</v>
      </c>
      <c r="BA1596" s="37">
        <f t="shared" si="121"/>
        <v>0.15645893647909828</v>
      </c>
    </row>
    <row r="1597" spans="9:53" x14ac:dyDescent="0.2">
      <c r="I1597" s="15" t="s">
        <v>18500</v>
      </c>
      <c r="J1597" s="43">
        <v>3000</v>
      </c>
      <c r="K1597" s="43">
        <v>100</v>
      </c>
      <c r="L1597" s="43">
        <v>2</v>
      </c>
      <c r="M1597" s="43">
        <v>1</v>
      </c>
      <c r="N1597" s="43">
        <v>3</v>
      </c>
      <c r="O1597" s="43">
        <v>0.23404255319148937</v>
      </c>
      <c r="P1597" s="43">
        <v>0.10059800664451828</v>
      </c>
      <c r="Q1597" s="43">
        <f t="shared" si="118"/>
        <v>0.33464055983600766</v>
      </c>
      <c r="R1597" s="42"/>
      <c r="S1597" s="15" t="s">
        <v>4063</v>
      </c>
      <c r="T1597" s="37">
        <v>9000</v>
      </c>
      <c r="U1597" s="37">
        <v>1E-3</v>
      </c>
      <c r="V1597" s="37">
        <v>1</v>
      </c>
      <c r="W1597" s="37">
        <v>3</v>
      </c>
      <c r="X1597" s="37">
        <v>0.30851063829787234</v>
      </c>
      <c r="Y1597" s="37">
        <v>0</v>
      </c>
      <c r="Z1597" s="37">
        <f t="shared" si="119"/>
        <v>0.30851063829787234</v>
      </c>
      <c r="AA1597" s="42"/>
      <c r="AJ1597" s="15" t="s">
        <v>10606</v>
      </c>
      <c r="AK1597" s="43">
        <v>3000</v>
      </c>
      <c r="AL1597" s="43">
        <v>100</v>
      </c>
      <c r="AM1597" s="43">
        <v>2</v>
      </c>
      <c r="AN1597" s="43">
        <v>1</v>
      </c>
      <c r="AO1597" s="43">
        <v>3</v>
      </c>
      <c r="AP1597" s="43">
        <v>0.20212765957446807</v>
      </c>
      <c r="AQ1597" s="43">
        <v>6.2998405103668234E-2</v>
      </c>
      <c r="AR1597" s="43">
        <f t="shared" si="120"/>
        <v>0.26512606467813632</v>
      </c>
      <c r="AS1597" s="42"/>
      <c r="AT1597" s="15" t="s">
        <v>12404</v>
      </c>
      <c r="AU1597" s="37">
        <v>9000</v>
      </c>
      <c r="AV1597" s="37">
        <v>1E-3</v>
      </c>
      <c r="AW1597" s="37">
        <v>1</v>
      </c>
      <c r="AX1597" s="37">
        <v>3</v>
      </c>
      <c r="AY1597" s="37">
        <v>0.11702127659574468</v>
      </c>
      <c r="AZ1597" s="37">
        <v>-2.1337871449142565E-2</v>
      </c>
      <c r="BA1597" s="37">
        <f t="shared" si="121"/>
        <v>9.5683405146602118E-2</v>
      </c>
    </row>
    <row r="1598" spans="9:53" x14ac:dyDescent="0.2">
      <c r="I1598" s="15" t="s">
        <v>18501</v>
      </c>
      <c r="J1598" s="43">
        <v>3000</v>
      </c>
      <c r="K1598" s="43">
        <v>100</v>
      </c>
      <c r="L1598" s="43">
        <v>2</v>
      </c>
      <c r="M1598" s="43">
        <v>1</v>
      </c>
      <c r="N1598" s="43">
        <v>4</v>
      </c>
      <c r="O1598" s="43">
        <v>0.25531914893617019</v>
      </c>
      <c r="P1598" s="43">
        <v>0.12499999999999994</v>
      </c>
      <c r="Q1598" s="43">
        <f t="shared" si="118"/>
        <v>0.38031914893617014</v>
      </c>
      <c r="R1598" s="42"/>
      <c r="S1598" s="15" t="s">
        <v>4064</v>
      </c>
      <c r="T1598" s="37">
        <v>9000</v>
      </c>
      <c r="U1598" s="37">
        <v>1E-3</v>
      </c>
      <c r="V1598" s="37">
        <v>1</v>
      </c>
      <c r="W1598" s="37">
        <v>4</v>
      </c>
      <c r="X1598" s="37">
        <v>0.30851063829787234</v>
      </c>
      <c r="Y1598" s="37">
        <v>0</v>
      </c>
      <c r="Z1598" s="37">
        <f t="shared" si="119"/>
        <v>0.30851063829787234</v>
      </c>
      <c r="AA1598" s="42"/>
      <c r="AJ1598" s="15" t="s">
        <v>10607</v>
      </c>
      <c r="AK1598" s="43">
        <v>3000</v>
      </c>
      <c r="AL1598" s="43">
        <v>100</v>
      </c>
      <c r="AM1598" s="43">
        <v>2</v>
      </c>
      <c r="AN1598" s="43">
        <v>1</v>
      </c>
      <c r="AO1598" s="43">
        <v>4</v>
      </c>
      <c r="AP1598" s="43">
        <v>0.1702127659574468</v>
      </c>
      <c r="AQ1598" s="43">
        <v>3.5390080252598322E-2</v>
      </c>
      <c r="AR1598" s="43">
        <f t="shared" si="120"/>
        <v>0.20560284621004513</v>
      </c>
      <c r="AS1598" s="42"/>
      <c r="AT1598" s="15" t="s">
        <v>12405</v>
      </c>
      <c r="AU1598" s="37">
        <v>9000</v>
      </c>
      <c r="AV1598" s="37">
        <v>1E-3</v>
      </c>
      <c r="AW1598" s="37">
        <v>1</v>
      </c>
      <c r="AX1598" s="37">
        <v>4</v>
      </c>
      <c r="AY1598" s="37">
        <v>0.14893617021276595</v>
      </c>
      <c r="AZ1598" s="37">
        <v>8.5695451549109864E-3</v>
      </c>
      <c r="BA1598" s="37">
        <f t="shared" si="121"/>
        <v>0.15750571536767694</v>
      </c>
    </row>
    <row r="1599" spans="9:53" x14ac:dyDescent="0.2">
      <c r="I1599" s="15" t="s">
        <v>18502</v>
      </c>
      <c r="J1599" s="43">
        <v>3000</v>
      </c>
      <c r="K1599" s="43">
        <v>100</v>
      </c>
      <c r="L1599" s="43">
        <v>2</v>
      </c>
      <c r="M1599" s="43">
        <v>1</v>
      </c>
      <c r="N1599" s="43">
        <v>5</v>
      </c>
      <c r="O1599" s="43">
        <v>0.25531914893617019</v>
      </c>
      <c r="P1599" s="43">
        <v>0.12383488681757655</v>
      </c>
      <c r="Q1599" s="43">
        <f t="shared" si="118"/>
        <v>0.37915403575374673</v>
      </c>
      <c r="R1599" s="42"/>
      <c r="S1599" s="15" t="s">
        <v>4065</v>
      </c>
      <c r="T1599" s="37">
        <v>9000</v>
      </c>
      <c r="U1599" s="37">
        <v>1E-3</v>
      </c>
      <c r="V1599" s="37">
        <v>1</v>
      </c>
      <c r="W1599" s="37">
        <v>5</v>
      </c>
      <c r="X1599" s="37">
        <v>0.30851063829787234</v>
      </c>
      <c r="Y1599" s="37">
        <v>0</v>
      </c>
      <c r="Z1599" s="37">
        <f t="shared" si="119"/>
        <v>0.30851063829787234</v>
      </c>
      <c r="AA1599" s="42"/>
      <c r="AJ1599" s="15" t="s">
        <v>10608</v>
      </c>
      <c r="AK1599" s="43">
        <v>3000</v>
      </c>
      <c r="AL1599" s="43">
        <v>100</v>
      </c>
      <c r="AM1599" s="43">
        <v>2</v>
      </c>
      <c r="AN1599" s="43">
        <v>1</v>
      </c>
      <c r="AO1599" s="43">
        <v>5</v>
      </c>
      <c r="AP1599" s="43">
        <v>9.5744680851063829E-2</v>
      </c>
      <c r="AQ1599" s="43">
        <v>-5.5621614480116266E-2</v>
      </c>
      <c r="AR1599" s="43">
        <f t="shared" si="120"/>
        <v>4.0123066370947563E-2</v>
      </c>
      <c r="AS1599" s="42"/>
      <c r="AT1599" s="15" t="s">
        <v>12406</v>
      </c>
      <c r="AU1599" s="37">
        <v>9000</v>
      </c>
      <c r="AV1599" s="37">
        <v>1E-3</v>
      </c>
      <c r="AW1599" s="37">
        <v>1</v>
      </c>
      <c r="AX1599" s="37">
        <v>5</v>
      </c>
      <c r="AY1599" s="37">
        <v>0.13829787234042554</v>
      </c>
      <c r="AZ1599" s="37">
        <v>-6.2111801242236107E-3</v>
      </c>
      <c r="BA1599" s="37">
        <f t="shared" si="121"/>
        <v>0.13208669221620192</v>
      </c>
    </row>
    <row r="1600" spans="9:53" x14ac:dyDescent="0.2">
      <c r="I1600" s="15" t="s">
        <v>18503</v>
      </c>
      <c r="J1600" s="43">
        <v>3000</v>
      </c>
      <c r="K1600" s="43">
        <v>100</v>
      </c>
      <c r="L1600" s="43">
        <v>2</v>
      </c>
      <c r="M1600" s="43">
        <v>1</v>
      </c>
      <c r="N1600" s="43">
        <v>6</v>
      </c>
      <c r="O1600" s="43">
        <v>0.25531914893617019</v>
      </c>
      <c r="P1600" s="43">
        <v>0.12290055985070644</v>
      </c>
      <c r="Q1600" s="43">
        <f t="shared" si="118"/>
        <v>0.37821970878687661</v>
      </c>
      <c r="R1600" s="42"/>
      <c r="S1600" s="15" t="s">
        <v>4066</v>
      </c>
      <c r="T1600" s="37">
        <v>9000</v>
      </c>
      <c r="U1600" s="37">
        <v>1E-3</v>
      </c>
      <c r="V1600" s="37">
        <v>1</v>
      </c>
      <c r="W1600" s="37">
        <v>6</v>
      </c>
      <c r="X1600" s="37">
        <v>0.30851063829787234</v>
      </c>
      <c r="Y1600" s="37">
        <v>0</v>
      </c>
      <c r="Z1600" s="37">
        <f t="shared" si="119"/>
        <v>0.30851063829787234</v>
      </c>
      <c r="AA1600" s="42"/>
      <c r="AJ1600" s="15" t="s">
        <v>10609</v>
      </c>
      <c r="AK1600" s="43">
        <v>3000</v>
      </c>
      <c r="AL1600" s="43">
        <v>100</v>
      </c>
      <c r="AM1600" s="43">
        <v>2</v>
      </c>
      <c r="AN1600" s="43">
        <v>1</v>
      </c>
      <c r="AO1600" s="43">
        <v>6</v>
      </c>
      <c r="AP1600" s="43">
        <v>0.13829787234042554</v>
      </c>
      <c r="AQ1600" s="43">
        <v>-3.3387622149837121E-2</v>
      </c>
      <c r="AR1600" s="43">
        <f t="shared" si="120"/>
        <v>0.10491025019058842</v>
      </c>
      <c r="AS1600" s="42"/>
      <c r="AT1600" s="15" t="s">
        <v>12407</v>
      </c>
      <c r="AU1600" s="37">
        <v>9000</v>
      </c>
      <c r="AV1600" s="37">
        <v>1E-3</v>
      </c>
      <c r="AW1600" s="37">
        <v>1</v>
      </c>
      <c r="AX1600" s="37">
        <v>6</v>
      </c>
      <c r="AY1600" s="37">
        <v>7.4468085106382975E-2</v>
      </c>
      <c r="AZ1600" s="37">
        <v>-6.0287825748735903E-2</v>
      </c>
      <c r="BA1600" s="37">
        <f t="shared" si="121"/>
        <v>1.4180259357647072E-2</v>
      </c>
    </row>
    <row r="1601" spans="9:53" x14ac:dyDescent="0.2">
      <c r="I1601" s="15" t="s">
        <v>18504</v>
      </c>
      <c r="J1601" s="43">
        <v>3000</v>
      </c>
      <c r="K1601" s="43">
        <v>100</v>
      </c>
      <c r="L1601" s="43">
        <v>2</v>
      </c>
      <c r="M1601" s="43">
        <v>1</v>
      </c>
      <c r="N1601" s="43">
        <v>7</v>
      </c>
      <c r="O1601" s="43">
        <v>0.25531914893617019</v>
      </c>
      <c r="P1601" s="43">
        <v>0.12008558438085049</v>
      </c>
      <c r="Q1601" s="43">
        <f t="shared" si="118"/>
        <v>0.37540473331702068</v>
      </c>
      <c r="R1601" s="42"/>
      <c r="S1601" s="15" t="s">
        <v>4067</v>
      </c>
      <c r="T1601" s="37">
        <v>9000</v>
      </c>
      <c r="U1601" s="37">
        <v>1E-3</v>
      </c>
      <c r="V1601" s="37">
        <v>1</v>
      </c>
      <c r="W1601" s="37">
        <v>7</v>
      </c>
      <c r="X1601" s="37">
        <v>0.30851063829787234</v>
      </c>
      <c r="Y1601" s="37">
        <v>0</v>
      </c>
      <c r="Z1601" s="37">
        <f t="shared" si="119"/>
        <v>0.30851063829787234</v>
      </c>
      <c r="AA1601" s="42"/>
      <c r="AJ1601" s="15" t="s">
        <v>10610</v>
      </c>
      <c r="AK1601" s="43">
        <v>3000</v>
      </c>
      <c r="AL1601" s="43">
        <v>100</v>
      </c>
      <c r="AM1601" s="43">
        <v>2</v>
      </c>
      <c r="AN1601" s="43">
        <v>1</v>
      </c>
      <c r="AO1601" s="43">
        <v>7</v>
      </c>
      <c r="AP1601" s="43">
        <v>0.15957446808510639</v>
      </c>
      <c r="AQ1601" s="43">
        <v>2.109148431320854E-2</v>
      </c>
      <c r="AR1601" s="43">
        <f t="shared" si="120"/>
        <v>0.18066595239831493</v>
      </c>
      <c r="AS1601" s="42"/>
      <c r="AT1601" s="15" t="s">
        <v>12408</v>
      </c>
      <c r="AU1601" s="37">
        <v>9000</v>
      </c>
      <c r="AV1601" s="37">
        <v>1E-3</v>
      </c>
      <c r="AW1601" s="37">
        <v>1</v>
      </c>
      <c r="AX1601" s="37">
        <v>7</v>
      </c>
      <c r="AY1601" s="37">
        <v>0.10638297872340426</v>
      </c>
      <c r="AZ1601" s="37">
        <v>-3.8674033149171255E-2</v>
      </c>
      <c r="BA1601" s="37">
        <f t="shared" si="121"/>
        <v>6.7708945574233001E-2</v>
      </c>
    </row>
    <row r="1602" spans="9:53" x14ac:dyDescent="0.2">
      <c r="I1602" s="15" t="s">
        <v>18505</v>
      </c>
      <c r="J1602" s="43">
        <v>3000</v>
      </c>
      <c r="K1602" s="43">
        <v>100</v>
      </c>
      <c r="L1602" s="43">
        <v>2</v>
      </c>
      <c r="M1602" s="43">
        <v>1</v>
      </c>
      <c r="N1602" s="43">
        <v>8</v>
      </c>
      <c r="O1602" s="43">
        <v>0.25531914893617019</v>
      </c>
      <c r="P1602" s="43">
        <v>0.12348474756893565</v>
      </c>
      <c r="Q1602" s="43">
        <f t="shared" si="118"/>
        <v>0.37880389650510582</v>
      </c>
      <c r="R1602" s="42"/>
      <c r="S1602" s="15" t="s">
        <v>4068</v>
      </c>
      <c r="T1602" s="37">
        <v>9000</v>
      </c>
      <c r="U1602" s="37">
        <v>1E-3</v>
      </c>
      <c r="V1602" s="37">
        <v>1</v>
      </c>
      <c r="W1602" s="37">
        <v>8</v>
      </c>
      <c r="X1602" s="37">
        <v>0.30851063829787234</v>
      </c>
      <c r="Y1602" s="37">
        <v>0</v>
      </c>
      <c r="Z1602" s="37">
        <f t="shared" si="119"/>
        <v>0.30851063829787234</v>
      </c>
      <c r="AA1602" s="42"/>
      <c r="AJ1602" s="15" t="s">
        <v>10611</v>
      </c>
      <c r="AK1602" s="43">
        <v>3000</v>
      </c>
      <c r="AL1602" s="43">
        <v>100</v>
      </c>
      <c r="AM1602" s="43">
        <v>2</v>
      </c>
      <c r="AN1602" s="43">
        <v>1</v>
      </c>
      <c r="AO1602" s="43">
        <v>8</v>
      </c>
      <c r="AP1602" s="43">
        <v>9.5744680851063829E-2</v>
      </c>
      <c r="AQ1602" s="43">
        <v>-5.6878306878306854E-2</v>
      </c>
      <c r="AR1602" s="43">
        <f t="shared" si="120"/>
        <v>3.8866373972756975E-2</v>
      </c>
      <c r="AS1602" s="42"/>
      <c r="AT1602" s="15" t="s">
        <v>12409</v>
      </c>
      <c r="AU1602" s="37">
        <v>9000</v>
      </c>
      <c r="AV1602" s="37">
        <v>1E-3</v>
      </c>
      <c r="AW1602" s="37">
        <v>1</v>
      </c>
      <c r="AX1602" s="37">
        <v>8</v>
      </c>
      <c r="AY1602" s="37">
        <v>0.14893617021276595</v>
      </c>
      <c r="AZ1602" s="37">
        <v>6.6445182724251064E-4</v>
      </c>
      <c r="BA1602" s="37">
        <f t="shared" si="121"/>
        <v>0.14960062204000846</v>
      </c>
    </row>
    <row r="1603" spans="9:53" x14ac:dyDescent="0.2">
      <c r="I1603" s="15" t="s">
        <v>18506</v>
      </c>
      <c r="J1603" s="43">
        <v>3000</v>
      </c>
      <c r="K1603" s="43">
        <v>100</v>
      </c>
      <c r="L1603" s="43">
        <v>2</v>
      </c>
      <c r="M1603" s="43">
        <v>1</v>
      </c>
      <c r="N1603" s="43">
        <v>9</v>
      </c>
      <c r="O1603" s="43">
        <v>0.24468085106382978</v>
      </c>
      <c r="P1603" s="43">
        <v>0.11261800292514293</v>
      </c>
      <c r="Q1603" s="43">
        <f t="shared" si="118"/>
        <v>0.35729885398897271</v>
      </c>
      <c r="R1603" s="42"/>
      <c r="S1603" s="15" t="s">
        <v>4069</v>
      </c>
      <c r="T1603" s="37">
        <v>9000</v>
      </c>
      <c r="U1603" s="37">
        <v>1E-3</v>
      </c>
      <c r="V1603" s="37">
        <v>1</v>
      </c>
      <c r="W1603" s="37">
        <v>9</v>
      </c>
      <c r="X1603" s="37">
        <v>0.30851063829787234</v>
      </c>
      <c r="Y1603" s="37">
        <v>0</v>
      </c>
      <c r="Z1603" s="37">
        <f t="shared" si="119"/>
        <v>0.30851063829787234</v>
      </c>
      <c r="AA1603" s="42"/>
      <c r="AJ1603" s="15" t="s">
        <v>10612</v>
      </c>
      <c r="AK1603" s="43">
        <v>3000</v>
      </c>
      <c r="AL1603" s="43">
        <v>100</v>
      </c>
      <c r="AM1603" s="43">
        <v>2</v>
      </c>
      <c r="AN1603" s="43">
        <v>1</v>
      </c>
      <c r="AO1603" s="43">
        <v>9</v>
      </c>
      <c r="AP1603" s="43">
        <v>0.15957446808510639</v>
      </c>
      <c r="AQ1603" s="43">
        <v>2.8519099947671361E-2</v>
      </c>
      <c r="AR1603" s="43">
        <f t="shared" si="120"/>
        <v>0.18809356803277774</v>
      </c>
      <c r="AS1603" s="42"/>
      <c r="AT1603" s="15" t="s">
        <v>12410</v>
      </c>
      <c r="AU1603" s="37">
        <v>9000</v>
      </c>
      <c r="AV1603" s="37">
        <v>1E-3</v>
      </c>
      <c r="AW1603" s="37">
        <v>1</v>
      </c>
      <c r="AX1603" s="37">
        <v>9</v>
      </c>
      <c r="AY1603" s="37">
        <v>0.11702127659574468</v>
      </c>
      <c r="AZ1603" s="37">
        <v>-1.8936920464934056E-2</v>
      </c>
      <c r="BA1603" s="37">
        <f t="shared" si="121"/>
        <v>9.8084356130810624E-2</v>
      </c>
    </row>
    <row r="1604" spans="9:53" x14ac:dyDescent="0.2">
      <c r="I1604" s="15" t="s">
        <v>18507</v>
      </c>
      <c r="J1604" s="43">
        <v>3000</v>
      </c>
      <c r="K1604" s="43">
        <v>100</v>
      </c>
      <c r="L1604" s="43">
        <v>2</v>
      </c>
      <c r="M1604" s="43">
        <v>10</v>
      </c>
      <c r="N1604" s="43">
        <v>0</v>
      </c>
      <c r="O1604" s="43">
        <v>0.26595744680851063</v>
      </c>
      <c r="P1604" s="43">
        <v>0.13032984714400644</v>
      </c>
      <c r="Q1604" s="43">
        <f t="shared" ref="Q1604:Q1667" si="122">O1604+P1604</f>
        <v>0.39628729395251705</v>
      </c>
      <c r="R1604" s="42"/>
      <c r="S1604" s="15" t="s">
        <v>4070</v>
      </c>
      <c r="T1604" s="37">
        <v>9000</v>
      </c>
      <c r="U1604" s="37">
        <v>1E-3</v>
      </c>
      <c r="V1604" s="37">
        <v>10</v>
      </c>
      <c r="W1604" s="37">
        <v>0</v>
      </c>
      <c r="X1604" s="37">
        <v>0.30851063829787234</v>
      </c>
      <c r="Y1604" s="37">
        <v>0</v>
      </c>
      <c r="Z1604" s="37">
        <f t="shared" ref="Z1604:Z1667" si="123">X1604+Y1604</f>
        <v>0.30851063829787234</v>
      </c>
      <c r="AA1604" s="42"/>
      <c r="AJ1604" s="15" t="s">
        <v>10613</v>
      </c>
      <c r="AK1604" s="43">
        <v>3000</v>
      </c>
      <c r="AL1604" s="43">
        <v>100</v>
      </c>
      <c r="AM1604" s="43">
        <v>2</v>
      </c>
      <c r="AN1604" s="43">
        <v>10</v>
      </c>
      <c r="AO1604" s="43">
        <v>0</v>
      </c>
      <c r="AP1604" s="43">
        <v>0.15957446808510639</v>
      </c>
      <c r="AQ1604" s="43">
        <v>3.0548302872062671E-2</v>
      </c>
      <c r="AR1604" s="43">
        <f t="shared" ref="AR1604:AR1667" si="124">AP1604+AQ1604</f>
        <v>0.19012277095716906</v>
      </c>
      <c r="AS1604" s="42"/>
      <c r="AT1604" s="15" t="s">
        <v>12411</v>
      </c>
      <c r="AU1604" s="37">
        <v>9000</v>
      </c>
      <c r="AV1604" s="37">
        <v>1E-3</v>
      </c>
      <c r="AW1604" s="37">
        <v>10</v>
      </c>
      <c r="AX1604" s="37">
        <v>0</v>
      </c>
      <c r="AY1604" s="37">
        <v>0.1702127659574468</v>
      </c>
      <c r="AZ1604" s="37">
        <v>2.435129740518964E-2</v>
      </c>
      <c r="BA1604" s="37">
        <f t="shared" ref="BA1604:BA1667" si="125">AY1604+AZ1604</f>
        <v>0.19456406336263643</v>
      </c>
    </row>
    <row r="1605" spans="9:53" x14ac:dyDescent="0.2">
      <c r="I1605" s="15" t="s">
        <v>18508</v>
      </c>
      <c r="J1605" s="43">
        <v>3000</v>
      </c>
      <c r="K1605" s="43">
        <v>100</v>
      </c>
      <c r="L1605" s="43">
        <v>2</v>
      </c>
      <c r="M1605" s="43">
        <v>10</v>
      </c>
      <c r="N1605" s="43">
        <v>1</v>
      </c>
      <c r="O1605" s="43">
        <v>0.26595744680851063</v>
      </c>
      <c r="P1605" s="43">
        <v>0.13566098081023453</v>
      </c>
      <c r="Q1605" s="43">
        <f t="shared" si="122"/>
        <v>0.40161842761874517</v>
      </c>
      <c r="R1605" s="42"/>
      <c r="S1605" s="15" t="s">
        <v>4071</v>
      </c>
      <c r="T1605" s="37">
        <v>9000</v>
      </c>
      <c r="U1605" s="37">
        <v>1E-3</v>
      </c>
      <c r="V1605" s="37">
        <v>10</v>
      </c>
      <c r="W1605" s="37">
        <v>1</v>
      </c>
      <c r="X1605" s="37">
        <v>0.30851063829787234</v>
      </c>
      <c r="Y1605" s="37">
        <v>0</v>
      </c>
      <c r="Z1605" s="37">
        <f t="shared" si="123"/>
        <v>0.30851063829787234</v>
      </c>
      <c r="AA1605" s="42"/>
      <c r="AJ1605" s="15" t="s">
        <v>10614</v>
      </c>
      <c r="AK1605" s="43">
        <v>3000</v>
      </c>
      <c r="AL1605" s="43">
        <v>100</v>
      </c>
      <c r="AM1605" s="43">
        <v>2</v>
      </c>
      <c r="AN1605" s="43">
        <v>10</v>
      </c>
      <c r="AO1605" s="43">
        <v>1</v>
      </c>
      <c r="AP1605" s="43">
        <v>8.5106382978723402E-2</v>
      </c>
      <c r="AQ1605" s="43">
        <v>-7.9882447234838422E-2</v>
      </c>
      <c r="AR1605" s="43">
        <f t="shared" si="124"/>
        <v>5.2239357438849804E-3</v>
      </c>
      <c r="AS1605" s="42"/>
      <c r="AT1605" s="15" t="s">
        <v>12412</v>
      </c>
      <c r="AU1605" s="37">
        <v>9000</v>
      </c>
      <c r="AV1605" s="37">
        <v>1E-3</v>
      </c>
      <c r="AW1605" s="37">
        <v>10</v>
      </c>
      <c r="AX1605" s="37">
        <v>1</v>
      </c>
      <c r="AY1605" s="37">
        <v>0.1276595744680851</v>
      </c>
      <c r="AZ1605" s="37">
        <v>-3.0068154483495934E-2</v>
      </c>
      <c r="BA1605" s="37">
        <f t="shared" si="125"/>
        <v>9.7591419984589159E-2</v>
      </c>
    </row>
    <row r="1606" spans="9:53" x14ac:dyDescent="0.2">
      <c r="I1606" s="15" t="s">
        <v>18509</v>
      </c>
      <c r="J1606" s="43">
        <v>3000</v>
      </c>
      <c r="K1606" s="43">
        <v>100</v>
      </c>
      <c r="L1606" s="43">
        <v>2</v>
      </c>
      <c r="M1606" s="43">
        <v>10</v>
      </c>
      <c r="N1606" s="43">
        <v>2</v>
      </c>
      <c r="O1606" s="43">
        <v>0.25531914893617019</v>
      </c>
      <c r="P1606" s="43">
        <v>0.12008558438085046</v>
      </c>
      <c r="Q1606" s="43">
        <f t="shared" si="122"/>
        <v>0.37540473331702062</v>
      </c>
      <c r="R1606" s="42"/>
      <c r="S1606" s="15" t="s">
        <v>4072</v>
      </c>
      <c r="T1606" s="37">
        <v>9000</v>
      </c>
      <c r="U1606" s="37">
        <v>1E-3</v>
      </c>
      <c r="V1606" s="37">
        <v>10</v>
      </c>
      <c r="W1606" s="37">
        <v>2</v>
      </c>
      <c r="X1606" s="37">
        <v>0.30851063829787234</v>
      </c>
      <c r="Y1606" s="37">
        <v>0</v>
      </c>
      <c r="Z1606" s="37">
        <f t="shared" si="123"/>
        <v>0.30851063829787234</v>
      </c>
      <c r="AA1606" s="42"/>
      <c r="AJ1606" s="15" t="s">
        <v>10615</v>
      </c>
      <c r="AK1606" s="43">
        <v>3000</v>
      </c>
      <c r="AL1606" s="43">
        <v>100</v>
      </c>
      <c r="AM1606" s="43">
        <v>2</v>
      </c>
      <c r="AN1606" s="43">
        <v>10</v>
      </c>
      <c r="AO1606" s="43">
        <v>2</v>
      </c>
      <c r="AP1606" s="43">
        <v>0.14893617021276595</v>
      </c>
      <c r="AQ1606" s="43">
        <v>-9.5314807356692167E-3</v>
      </c>
      <c r="AR1606" s="43">
        <f t="shared" si="124"/>
        <v>0.13940468947709672</v>
      </c>
      <c r="AS1606" s="42"/>
      <c r="AT1606" s="15" t="s">
        <v>12413</v>
      </c>
      <c r="AU1606" s="37">
        <v>9000</v>
      </c>
      <c r="AV1606" s="37">
        <v>1E-3</v>
      </c>
      <c r="AW1606" s="37">
        <v>10</v>
      </c>
      <c r="AX1606" s="37">
        <v>2</v>
      </c>
      <c r="AY1606" s="37">
        <v>0.19148936170212766</v>
      </c>
      <c r="AZ1606" s="37">
        <v>4.312885079024914E-2</v>
      </c>
      <c r="BA1606" s="37">
        <f t="shared" si="125"/>
        <v>0.2346182124923768</v>
      </c>
    </row>
    <row r="1607" spans="9:53" x14ac:dyDescent="0.2">
      <c r="I1607" s="15" t="s">
        <v>18510</v>
      </c>
      <c r="J1607" s="43">
        <v>3000</v>
      </c>
      <c r="K1607" s="43">
        <v>100</v>
      </c>
      <c r="L1607" s="43">
        <v>2</v>
      </c>
      <c r="M1607" s="43">
        <v>10</v>
      </c>
      <c r="N1607" s="43">
        <v>3</v>
      </c>
      <c r="O1607" s="43">
        <v>0.24468085106382978</v>
      </c>
      <c r="P1607" s="43">
        <v>0.10918312867058194</v>
      </c>
      <c r="Q1607" s="43">
        <f t="shared" si="122"/>
        <v>0.35386397973441175</v>
      </c>
      <c r="R1607" s="42"/>
      <c r="S1607" s="15" t="s">
        <v>4073</v>
      </c>
      <c r="T1607" s="37">
        <v>9000</v>
      </c>
      <c r="U1607" s="37">
        <v>1E-3</v>
      </c>
      <c r="V1607" s="37">
        <v>10</v>
      </c>
      <c r="W1607" s="37">
        <v>3</v>
      </c>
      <c r="X1607" s="37">
        <v>0.30851063829787234</v>
      </c>
      <c r="Y1607" s="37">
        <v>0</v>
      </c>
      <c r="Z1607" s="37">
        <f t="shared" si="123"/>
        <v>0.30851063829787234</v>
      </c>
      <c r="AA1607" s="42"/>
      <c r="AJ1607" s="15" t="s">
        <v>10616</v>
      </c>
      <c r="AK1607" s="43">
        <v>3000</v>
      </c>
      <c r="AL1607" s="43">
        <v>100</v>
      </c>
      <c r="AM1607" s="43">
        <v>2</v>
      </c>
      <c r="AN1607" s="43">
        <v>10</v>
      </c>
      <c r="AO1607" s="43">
        <v>3</v>
      </c>
      <c r="AP1607" s="43">
        <v>5.3191489361702128E-2</v>
      </c>
      <c r="AQ1607" s="43">
        <v>-0.10719957649550026</v>
      </c>
      <c r="AR1607" s="43">
        <f t="shared" si="124"/>
        <v>-5.4008087133798129E-2</v>
      </c>
      <c r="AS1607" s="42"/>
      <c r="AT1607" s="15" t="s">
        <v>12414</v>
      </c>
      <c r="AU1607" s="37">
        <v>9000</v>
      </c>
      <c r="AV1607" s="37">
        <v>1E-3</v>
      </c>
      <c r="AW1607" s="37">
        <v>10</v>
      </c>
      <c r="AX1607" s="37">
        <v>3</v>
      </c>
      <c r="AY1607" s="37">
        <v>0.1702127659574468</v>
      </c>
      <c r="AZ1607" s="37">
        <v>2.5000000000000005E-2</v>
      </c>
      <c r="BA1607" s="37">
        <f t="shared" si="125"/>
        <v>0.1952127659574468</v>
      </c>
    </row>
    <row r="1608" spans="9:53" x14ac:dyDescent="0.2">
      <c r="I1608" s="15" t="s">
        <v>18511</v>
      </c>
      <c r="J1608" s="43">
        <v>3000</v>
      </c>
      <c r="K1608" s="43">
        <v>100</v>
      </c>
      <c r="L1608" s="43">
        <v>2</v>
      </c>
      <c r="M1608" s="43">
        <v>10</v>
      </c>
      <c r="N1608" s="43">
        <v>4</v>
      </c>
      <c r="O1608" s="43">
        <v>0.26595744680851063</v>
      </c>
      <c r="P1608" s="43">
        <v>0.12974641084127195</v>
      </c>
      <c r="Q1608" s="43">
        <f t="shared" si="122"/>
        <v>0.39570385764978255</v>
      </c>
      <c r="R1608" s="42"/>
      <c r="S1608" s="15" t="s">
        <v>4074</v>
      </c>
      <c r="T1608" s="37">
        <v>9000</v>
      </c>
      <c r="U1608" s="37">
        <v>1E-3</v>
      </c>
      <c r="V1608" s="37">
        <v>10</v>
      </c>
      <c r="W1608" s="37">
        <v>4</v>
      </c>
      <c r="X1608" s="37">
        <v>0.30851063829787234</v>
      </c>
      <c r="Y1608" s="37">
        <v>0</v>
      </c>
      <c r="Z1608" s="37">
        <f t="shared" si="123"/>
        <v>0.30851063829787234</v>
      </c>
      <c r="AA1608" s="42"/>
      <c r="AJ1608" s="15" t="s">
        <v>10617</v>
      </c>
      <c r="AK1608" s="43">
        <v>3000</v>
      </c>
      <c r="AL1608" s="43">
        <v>100</v>
      </c>
      <c r="AM1608" s="43">
        <v>2</v>
      </c>
      <c r="AN1608" s="43">
        <v>10</v>
      </c>
      <c r="AO1608" s="43">
        <v>4</v>
      </c>
      <c r="AP1608" s="43">
        <v>0.13829787234042554</v>
      </c>
      <c r="AQ1608" s="43">
        <v>-2.8977871443624697E-3</v>
      </c>
      <c r="AR1608" s="43">
        <f t="shared" si="124"/>
        <v>0.13540008519606306</v>
      </c>
      <c r="AS1608" s="42"/>
      <c r="AT1608" s="15" t="s">
        <v>12415</v>
      </c>
      <c r="AU1608" s="37">
        <v>9000</v>
      </c>
      <c r="AV1608" s="37">
        <v>1E-3</v>
      </c>
      <c r="AW1608" s="37">
        <v>10</v>
      </c>
      <c r="AX1608" s="37">
        <v>4</v>
      </c>
      <c r="AY1608" s="37">
        <v>0.15957446808510639</v>
      </c>
      <c r="AZ1608" s="37">
        <v>2.3665527215356304E-2</v>
      </c>
      <c r="BA1608" s="37">
        <f t="shared" si="125"/>
        <v>0.1832399953004627</v>
      </c>
    </row>
    <row r="1609" spans="9:53" x14ac:dyDescent="0.2">
      <c r="I1609" s="15" t="s">
        <v>18512</v>
      </c>
      <c r="J1609" s="43">
        <v>3000</v>
      </c>
      <c r="K1609" s="43">
        <v>100</v>
      </c>
      <c r="L1609" s="43">
        <v>2</v>
      </c>
      <c r="M1609" s="43">
        <v>10</v>
      </c>
      <c r="N1609" s="43">
        <v>5</v>
      </c>
      <c r="O1609" s="43">
        <v>0.24468085106382978</v>
      </c>
      <c r="P1609" s="43">
        <v>0.11661151555261416</v>
      </c>
      <c r="Q1609" s="43">
        <f t="shared" si="122"/>
        <v>0.36129236661644393</v>
      </c>
      <c r="R1609" s="42"/>
      <c r="S1609" s="15" t="s">
        <v>4075</v>
      </c>
      <c r="T1609" s="37">
        <v>9000</v>
      </c>
      <c r="U1609" s="37">
        <v>1E-3</v>
      </c>
      <c r="V1609" s="37">
        <v>10</v>
      </c>
      <c r="W1609" s="37">
        <v>5</v>
      </c>
      <c r="X1609" s="37">
        <v>0.30851063829787234</v>
      </c>
      <c r="Y1609" s="37">
        <v>0</v>
      </c>
      <c r="Z1609" s="37">
        <f t="shared" si="123"/>
        <v>0.30851063829787234</v>
      </c>
      <c r="AA1609" s="42"/>
      <c r="AJ1609" s="15" t="s">
        <v>10618</v>
      </c>
      <c r="AK1609" s="43">
        <v>3000</v>
      </c>
      <c r="AL1609" s="43">
        <v>100</v>
      </c>
      <c r="AM1609" s="43">
        <v>2</v>
      </c>
      <c r="AN1609" s="43">
        <v>10</v>
      </c>
      <c r="AO1609" s="43">
        <v>5</v>
      </c>
      <c r="AP1609" s="43">
        <v>0.1276595744680851</v>
      </c>
      <c r="AQ1609" s="43">
        <v>-8.240680183126228E-3</v>
      </c>
      <c r="AR1609" s="43">
        <f t="shared" si="124"/>
        <v>0.11941889428495887</v>
      </c>
      <c r="AS1609" s="42"/>
      <c r="AT1609" s="15" t="s">
        <v>12416</v>
      </c>
      <c r="AU1609" s="37">
        <v>9000</v>
      </c>
      <c r="AV1609" s="37">
        <v>1E-3</v>
      </c>
      <c r="AW1609" s="37">
        <v>10</v>
      </c>
      <c r="AX1609" s="37">
        <v>5</v>
      </c>
      <c r="AY1609" s="37">
        <v>0.1276595744680851</v>
      </c>
      <c r="AZ1609" s="37">
        <v>2.0714655618850274E-3</v>
      </c>
      <c r="BA1609" s="37">
        <f t="shared" si="125"/>
        <v>0.12973104002997013</v>
      </c>
    </row>
    <row r="1610" spans="9:53" x14ac:dyDescent="0.2">
      <c r="I1610" s="15" t="s">
        <v>18513</v>
      </c>
      <c r="J1610" s="43">
        <v>3000</v>
      </c>
      <c r="K1610" s="43">
        <v>100</v>
      </c>
      <c r="L1610" s="43">
        <v>2</v>
      </c>
      <c r="M1610" s="43">
        <v>10</v>
      </c>
      <c r="N1610" s="43">
        <v>6</v>
      </c>
      <c r="O1610" s="43">
        <v>0.26595744680851063</v>
      </c>
      <c r="P1610" s="43">
        <v>0.13531529129449404</v>
      </c>
      <c r="Q1610" s="43">
        <f t="shared" si="122"/>
        <v>0.40127273810300468</v>
      </c>
      <c r="R1610" s="42"/>
      <c r="S1610" s="15" t="s">
        <v>4076</v>
      </c>
      <c r="T1610" s="37">
        <v>9000</v>
      </c>
      <c r="U1610" s="37">
        <v>1E-3</v>
      </c>
      <c r="V1610" s="37">
        <v>10</v>
      </c>
      <c r="W1610" s="37">
        <v>6</v>
      </c>
      <c r="X1610" s="37">
        <v>0.30851063829787234</v>
      </c>
      <c r="Y1610" s="37">
        <v>0</v>
      </c>
      <c r="Z1610" s="37">
        <f t="shared" si="123"/>
        <v>0.30851063829787234</v>
      </c>
      <c r="AA1610" s="42"/>
      <c r="AJ1610" s="15" t="s">
        <v>10619</v>
      </c>
      <c r="AK1610" s="43">
        <v>3000</v>
      </c>
      <c r="AL1610" s="43">
        <v>100</v>
      </c>
      <c r="AM1610" s="43">
        <v>2</v>
      </c>
      <c r="AN1610" s="43">
        <v>10</v>
      </c>
      <c r="AO1610" s="43">
        <v>6</v>
      </c>
      <c r="AP1610" s="43">
        <v>0.10638297872340426</v>
      </c>
      <c r="AQ1610" s="43">
        <v>-4.6659597030752953E-2</v>
      </c>
      <c r="AR1610" s="43">
        <f t="shared" si="124"/>
        <v>5.9723381692651303E-2</v>
      </c>
      <c r="AS1610" s="42"/>
      <c r="AT1610" s="15" t="s">
        <v>12417</v>
      </c>
      <c r="AU1610" s="37">
        <v>9000</v>
      </c>
      <c r="AV1610" s="37">
        <v>1E-3</v>
      </c>
      <c r="AW1610" s="37">
        <v>10</v>
      </c>
      <c r="AX1610" s="37">
        <v>6</v>
      </c>
      <c r="AY1610" s="37">
        <v>0.21276595744680851</v>
      </c>
      <c r="AZ1610" s="37">
        <v>8.7737704918032788E-2</v>
      </c>
      <c r="BA1610" s="37">
        <f t="shared" si="125"/>
        <v>0.30050366236484127</v>
      </c>
    </row>
    <row r="1611" spans="9:53" x14ac:dyDescent="0.2">
      <c r="I1611" s="15" t="s">
        <v>18514</v>
      </c>
      <c r="J1611" s="43">
        <v>3000</v>
      </c>
      <c r="K1611" s="43">
        <v>100</v>
      </c>
      <c r="L1611" s="43">
        <v>2</v>
      </c>
      <c r="M1611" s="43">
        <v>10</v>
      </c>
      <c r="N1611" s="43">
        <v>7</v>
      </c>
      <c r="O1611" s="43">
        <v>0.24468085106382978</v>
      </c>
      <c r="P1611" s="43">
        <v>0.1126180029251429</v>
      </c>
      <c r="Q1611" s="43">
        <f t="shared" si="122"/>
        <v>0.35729885398897265</v>
      </c>
      <c r="R1611" s="42"/>
      <c r="S1611" s="15" t="s">
        <v>4077</v>
      </c>
      <c r="T1611" s="37">
        <v>9000</v>
      </c>
      <c r="U1611" s="37">
        <v>1E-3</v>
      </c>
      <c r="V1611" s="37">
        <v>10</v>
      </c>
      <c r="W1611" s="37">
        <v>7</v>
      </c>
      <c r="X1611" s="37">
        <v>0.30851063829787234</v>
      </c>
      <c r="Y1611" s="37">
        <v>0</v>
      </c>
      <c r="Z1611" s="37">
        <f t="shared" si="123"/>
        <v>0.30851063829787234</v>
      </c>
      <c r="AA1611" s="42"/>
      <c r="AJ1611" s="15" t="s">
        <v>10620</v>
      </c>
      <c r="AK1611" s="43">
        <v>3000</v>
      </c>
      <c r="AL1611" s="43">
        <v>100</v>
      </c>
      <c r="AM1611" s="43">
        <v>2</v>
      </c>
      <c r="AN1611" s="43">
        <v>10</v>
      </c>
      <c r="AO1611" s="43">
        <v>7</v>
      </c>
      <c r="AP1611" s="43">
        <v>0.1702127659574468</v>
      </c>
      <c r="AQ1611" s="43">
        <v>4.1693896222715979E-2</v>
      </c>
      <c r="AR1611" s="43">
        <f t="shared" si="124"/>
        <v>0.2119066621801628</v>
      </c>
      <c r="AS1611" s="42"/>
      <c r="AT1611" s="15" t="s">
        <v>12418</v>
      </c>
      <c r="AU1611" s="37">
        <v>9000</v>
      </c>
      <c r="AV1611" s="37">
        <v>1E-3</v>
      </c>
      <c r="AW1611" s="37">
        <v>10</v>
      </c>
      <c r="AX1611" s="37">
        <v>7</v>
      </c>
      <c r="AY1611" s="37">
        <v>0.10638297872340426</v>
      </c>
      <c r="AZ1611" s="37">
        <v>-3.4455653085287564E-2</v>
      </c>
      <c r="BA1611" s="37">
        <f t="shared" si="125"/>
        <v>7.1927325638116685E-2</v>
      </c>
    </row>
    <row r="1612" spans="9:53" x14ac:dyDescent="0.2">
      <c r="I1612" s="15" t="s">
        <v>18515</v>
      </c>
      <c r="J1612" s="43">
        <v>3000</v>
      </c>
      <c r="K1612" s="43">
        <v>100</v>
      </c>
      <c r="L1612" s="43">
        <v>2</v>
      </c>
      <c r="M1612" s="43">
        <v>10</v>
      </c>
      <c r="N1612" s="43">
        <v>8</v>
      </c>
      <c r="O1612" s="43">
        <v>0.25531914893617019</v>
      </c>
      <c r="P1612" s="43">
        <v>0.12476722532588455</v>
      </c>
      <c r="Q1612" s="43">
        <f t="shared" si="122"/>
        <v>0.38008637426205472</v>
      </c>
      <c r="R1612" s="42"/>
      <c r="S1612" s="15" t="s">
        <v>4078</v>
      </c>
      <c r="T1612" s="37">
        <v>9000</v>
      </c>
      <c r="U1612" s="37">
        <v>1E-3</v>
      </c>
      <c r="V1612" s="37">
        <v>10</v>
      </c>
      <c r="W1612" s="37">
        <v>8</v>
      </c>
      <c r="X1612" s="37">
        <v>0.30851063829787234</v>
      </c>
      <c r="Y1612" s="37">
        <v>0</v>
      </c>
      <c r="Z1612" s="37">
        <f t="shared" si="123"/>
        <v>0.30851063829787234</v>
      </c>
      <c r="AA1612" s="42"/>
      <c r="AJ1612" s="15" t="s">
        <v>10621</v>
      </c>
      <c r="AK1612" s="43">
        <v>3000</v>
      </c>
      <c r="AL1612" s="43">
        <v>100</v>
      </c>
      <c r="AM1612" s="43">
        <v>2</v>
      </c>
      <c r="AN1612" s="43">
        <v>10</v>
      </c>
      <c r="AO1612" s="43">
        <v>8</v>
      </c>
      <c r="AP1612" s="43">
        <v>0.15957446808510639</v>
      </c>
      <c r="AQ1612" s="43">
        <v>7.8824315297261072E-3</v>
      </c>
      <c r="AR1612" s="43">
        <f t="shared" si="124"/>
        <v>0.16745689961483251</v>
      </c>
      <c r="AS1612" s="42"/>
      <c r="AT1612" s="15" t="s">
        <v>12419</v>
      </c>
      <c r="AU1612" s="37">
        <v>9000</v>
      </c>
      <c r="AV1612" s="37">
        <v>1E-3</v>
      </c>
      <c r="AW1612" s="37">
        <v>10</v>
      </c>
      <c r="AX1612" s="37">
        <v>8</v>
      </c>
      <c r="AY1612" s="37">
        <v>0.15957446808510639</v>
      </c>
      <c r="AZ1612" s="37">
        <v>1.6032860739366654E-2</v>
      </c>
      <c r="BA1612" s="37">
        <f t="shared" si="125"/>
        <v>0.17560732882447305</v>
      </c>
    </row>
    <row r="1613" spans="9:53" x14ac:dyDescent="0.2">
      <c r="I1613" s="15" t="s">
        <v>18516</v>
      </c>
      <c r="J1613" s="43">
        <v>3000</v>
      </c>
      <c r="K1613" s="43">
        <v>100</v>
      </c>
      <c r="L1613" s="43">
        <v>2</v>
      </c>
      <c r="M1613" s="43">
        <v>10</v>
      </c>
      <c r="N1613" s="43">
        <v>9</v>
      </c>
      <c r="O1613" s="43">
        <v>0.26595744680851063</v>
      </c>
      <c r="P1613" s="43">
        <v>0.12869425040300911</v>
      </c>
      <c r="Q1613" s="43">
        <f t="shared" si="122"/>
        <v>0.39465169721151971</v>
      </c>
      <c r="R1613" s="42"/>
      <c r="S1613" s="15" t="s">
        <v>4079</v>
      </c>
      <c r="T1613" s="37">
        <v>9000</v>
      </c>
      <c r="U1613" s="37">
        <v>1E-3</v>
      </c>
      <c r="V1613" s="37">
        <v>10</v>
      </c>
      <c r="W1613" s="37">
        <v>9</v>
      </c>
      <c r="X1613" s="37">
        <v>0.30851063829787234</v>
      </c>
      <c r="Y1613" s="37">
        <v>0</v>
      </c>
      <c r="Z1613" s="37">
        <f t="shared" si="123"/>
        <v>0.30851063829787234</v>
      </c>
      <c r="AA1613" s="42"/>
      <c r="AJ1613" s="15" t="s">
        <v>10622</v>
      </c>
      <c r="AK1613" s="43">
        <v>3000</v>
      </c>
      <c r="AL1613" s="43">
        <v>100</v>
      </c>
      <c r="AM1613" s="43">
        <v>2</v>
      </c>
      <c r="AN1613" s="43">
        <v>10</v>
      </c>
      <c r="AO1613" s="43">
        <v>9</v>
      </c>
      <c r="AP1613" s="43">
        <v>0.22340425531914893</v>
      </c>
      <c r="AQ1613" s="43">
        <v>8.8832824326118692E-2</v>
      </c>
      <c r="AR1613" s="43">
        <f t="shared" si="124"/>
        <v>0.31223707964526759</v>
      </c>
      <c r="AS1613" s="42"/>
      <c r="AT1613" s="15" t="s">
        <v>12420</v>
      </c>
      <c r="AU1613" s="37">
        <v>9000</v>
      </c>
      <c r="AV1613" s="37">
        <v>1E-3</v>
      </c>
      <c r="AW1613" s="37">
        <v>10</v>
      </c>
      <c r="AX1613" s="37">
        <v>9</v>
      </c>
      <c r="AY1613" s="37">
        <v>0.15957446808510639</v>
      </c>
      <c r="AZ1613" s="37">
        <v>1.0262561642009851E-2</v>
      </c>
      <c r="BA1613" s="37">
        <f t="shared" si="125"/>
        <v>0.16983702972711623</v>
      </c>
    </row>
    <row r="1614" spans="9:53" x14ac:dyDescent="0.2">
      <c r="I1614" s="15" t="s">
        <v>18517</v>
      </c>
      <c r="J1614" s="43">
        <v>3000</v>
      </c>
      <c r="K1614" s="43">
        <v>100</v>
      </c>
      <c r="L1614" s="43">
        <v>2</v>
      </c>
      <c r="M1614" s="43">
        <v>100</v>
      </c>
      <c r="N1614" s="43">
        <v>0</v>
      </c>
      <c r="O1614" s="43">
        <v>0.25531914893617019</v>
      </c>
      <c r="P1614" s="43">
        <v>0.13135313531353132</v>
      </c>
      <c r="Q1614" s="43">
        <f t="shared" si="122"/>
        <v>0.38667228424970151</v>
      </c>
      <c r="R1614" s="42"/>
      <c r="S1614" s="15" t="s">
        <v>4080</v>
      </c>
      <c r="T1614" s="37">
        <v>9000</v>
      </c>
      <c r="U1614" s="37">
        <v>1E-3</v>
      </c>
      <c r="V1614" s="37">
        <v>100</v>
      </c>
      <c r="W1614" s="37">
        <v>0</v>
      </c>
      <c r="X1614" s="37">
        <v>0.30851063829787234</v>
      </c>
      <c r="Y1614" s="37">
        <v>0</v>
      </c>
      <c r="Z1614" s="37">
        <f t="shared" si="123"/>
        <v>0.30851063829787234</v>
      </c>
      <c r="AA1614" s="42"/>
      <c r="AJ1614" s="15" t="s">
        <v>10623</v>
      </c>
      <c r="AK1614" s="43">
        <v>3000</v>
      </c>
      <c r="AL1614" s="43">
        <v>100</v>
      </c>
      <c r="AM1614" s="43">
        <v>2</v>
      </c>
      <c r="AN1614" s="43">
        <v>100</v>
      </c>
      <c r="AO1614" s="43">
        <v>0</v>
      </c>
      <c r="AP1614" s="43">
        <v>0.1702127659574468</v>
      </c>
      <c r="AQ1614" s="43">
        <v>1.2259194395796855E-2</v>
      </c>
      <c r="AR1614" s="43">
        <f t="shared" si="124"/>
        <v>0.18247196035324365</v>
      </c>
      <c r="AS1614" s="42"/>
      <c r="AT1614" s="15" t="s">
        <v>12421</v>
      </c>
      <c r="AU1614" s="37">
        <v>9000</v>
      </c>
      <c r="AV1614" s="37">
        <v>1E-3</v>
      </c>
      <c r="AW1614" s="37">
        <v>100</v>
      </c>
      <c r="AX1614" s="37">
        <v>0</v>
      </c>
      <c r="AY1614" s="37">
        <v>0.11702127659574468</v>
      </c>
      <c r="AZ1614" s="37">
        <v>-3.7914061460689104E-2</v>
      </c>
      <c r="BA1614" s="37">
        <f t="shared" si="125"/>
        <v>7.9107215135055586E-2</v>
      </c>
    </row>
    <row r="1615" spans="9:53" x14ac:dyDescent="0.2">
      <c r="I1615" s="15" t="s">
        <v>18518</v>
      </c>
      <c r="J1615" s="43">
        <v>3000</v>
      </c>
      <c r="K1615" s="43">
        <v>100</v>
      </c>
      <c r="L1615" s="43">
        <v>2</v>
      </c>
      <c r="M1615" s="43">
        <v>100</v>
      </c>
      <c r="N1615" s="43">
        <v>1</v>
      </c>
      <c r="O1615" s="43">
        <v>0.25531914893617019</v>
      </c>
      <c r="P1615" s="43">
        <v>0.12219850586979722</v>
      </c>
      <c r="Q1615" s="43">
        <f t="shared" si="122"/>
        <v>0.37751765480596744</v>
      </c>
      <c r="R1615" s="42"/>
      <c r="S1615" s="15" t="s">
        <v>4081</v>
      </c>
      <c r="T1615" s="37">
        <v>9000</v>
      </c>
      <c r="U1615" s="37">
        <v>1E-3</v>
      </c>
      <c r="V1615" s="37">
        <v>100</v>
      </c>
      <c r="W1615" s="37">
        <v>1</v>
      </c>
      <c r="X1615" s="37">
        <v>0.30851063829787234</v>
      </c>
      <c r="Y1615" s="37">
        <v>0</v>
      </c>
      <c r="Z1615" s="37">
        <f t="shared" si="123"/>
        <v>0.30851063829787234</v>
      </c>
      <c r="AA1615" s="42"/>
      <c r="AJ1615" s="15" t="s">
        <v>10624</v>
      </c>
      <c r="AK1615" s="43">
        <v>3000</v>
      </c>
      <c r="AL1615" s="43">
        <v>100</v>
      </c>
      <c r="AM1615" s="43">
        <v>2</v>
      </c>
      <c r="AN1615" s="43">
        <v>100</v>
      </c>
      <c r="AO1615" s="43">
        <v>1</v>
      </c>
      <c r="AP1615" s="43">
        <v>0.14893617021276595</v>
      </c>
      <c r="AQ1615" s="43">
        <v>3.8415684196582414E-3</v>
      </c>
      <c r="AR1615" s="43">
        <f t="shared" si="124"/>
        <v>0.15277773863242419</v>
      </c>
      <c r="AS1615" s="42"/>
      <c r="AT1615" s="15" t="s">
        <v>12422</v>
      </c>
      <c r="AU1615" s="37">
        <v>9000</v>
      </c>
      <c r="AV1615" s="37">
        <v>1E-3</v>
      </c>
      <c r="AW1615" s="37">
        <v>100</v>
      </c>
      <c r="AX1615" s="37">
        <v>1</v>
      </c>
      <c r="AY1615" s="37">
        <v>8.5106382978723402E-2</v>
      </c>
      <c r="AZ1615" s="37">
        <v>-3.8140490561191745E-2</v>
      </c>
      <c r="BA1615" s="37">
        <f t="shared" si="125"/>
        <v>4.6965892417531657E-2</v>
      </c>
    </row>
    <row r="1616" spans="9:53" x14ac:dyDescent="0.2">
      <c r="I1616" s="15" t="s">
        <v>18519</v>
      </c>
      <c r="J1616" s="43">
        <v>3000</v>
      </c>
      <c r="K1616" s="43">
        <v>100</v>
      </c>
      <c r="L1616" s="43">
        <v>2</v>
      </c>
      <c r="M1616" s="43">
        <v>100</v>
      </c>
      <c r="N1616" s="43">
        <v>2</v>
      </c>
      <c r="O1616" s="43">
        <v>0.26595744680851063</v>
      </c>
      <c r="P1616" s="43">
        <v>0.13496932515337426</v>
      </c>
      <c r="Q1616" s="43">
        <f t="shared" si="122"/>
        <v>0.40092677196188486</v>
      </c>
      <c r="R1616" s="42"/>
      <c r="S1616" s="15" t="s">
        <v>4082</v>
      </c>
      <c r="T1616" s="37">
        <v>9000</v>
      </c>
      <c r="U1616" s="37">
        <v>1E-3</v>
      </c>
      <c r="V1616" s="37">
        <v>100</v>
      </c>
      <c r="W1616" s="37">
        <v>2</v>
      </c>
      <c r="X1616" s="37">
        <v>0.30851063829787234</v>
      </c>
      <c r="Y1616" s="37">
        <v>0</v>
      </c>
      <c r="Z1616" s="37">
        <f t="shared" si="123"/>
        <v>0.30851063829787234</v>
      </c>
      <c r="AA1616" s="42"/>
      <c r="AJ1616" s="15" t="s">
        <v>10625</v>
      </c>
      <c r="AK1616" s="43">
        <v>3000</v>
      </c>
      <c r="AL1616" s="43">
        <v>100</v>
      </c>
      <c r="AM1616" s="43">
        <v>2</v>
      </c>
      <c r="AN1616" s="43">
        <v>100</v>
      </c>
      <c r="AO1616" s="43">
        <v>2</v>
      </c>
      <c r="AP1616" s="43">
        <v>0.19148936170212766</v>
      </c>
      <c r="AQ1616" s="43">
        <v>4.7593654179442738E-2</v>
      </c>
      <c r="AR1616" s="43">
        <f t="shared" si="124"/>
        <v>0.23908301588157038</v>
      </c>
      <c r="AS1616" s="42"/>
      <c r="AT1616" s="15" t="s">
        <v>12423</v>
      </c>
      <c r="AU1616" s="37">
        <v>9000</v>
      </c>
      <c r="AV1616" s="37">
        <v>1E-3</v>
      </c>
      <c r="AW1616" s="37">
        <v>100</v>
      </c>
      <c r="AX1616" s="37">
        <v>2</v>
      </c>
      <c r="AY1616" s="37">
        <v>0.14893617021276595</v>
      </c>
      <c r="AZ1616" s="37">
        <v>6.2111801242235786E-3</v>
      </c>
      <c r="BA1616" s="37">
        <f t="shared" si="125"/>
        <v>0.15514735033698954</v>
      </c>
    </row>
    <row r="1617" spans="9:53" x14ac:dyDescent="0.2">
      <c r="I1617" s="15" t="s">
        <v>18520</v>
      </c>
      <c r="J1617" s="43">
        <v>3000</v>
      </c>
      <c r="K1617" s="43">
        <v>100</v>
      </c>
      <c r="L1617" s="43">
        <v>2</v>
      </c>
      <c r="M1617" s="43">
        <v>100</v>
      </c>
      <c r="N1617" s="43">
        <v>3</v>
      </c>
      <c r="O1617" s="43">
        <v>0.25531914893617019</v>
      </c>
      <c r="P1617" s="43">
        <v>0.12172984516817933</v>
      </c>
      <c r="Q1617" s="43">
        <f t="shared" si="122"/>
        <v>0.37704899410434956</v>
      </c>
      <c r="R1617" s="42"/>
      <c r="S1617" s="15" t="s">
        <v>4083</v>
      </c>
      <c r="T1617" s="37">
        <v>9000</v>
      </c>
      <c r="U1617" s="37">
        <v>1E-3</v>
      </c>
      <c r="V1617" s="37">
        <v>100</v>
      </c>
      <c r="W1617" s="37">
        <v>3</v>
      </c>
      <c r="X1617" s="37">
        <v>0.30851063829787234</v>
      </c>
      <c r="Y1617" s="37">
        <v>0</v>
      </c>
      <c r="Z1617" s="37">
        <f t="shared" si="123"/>
        <v>0.30851063829787234</v>
      </c>
      <c r="AA1617" s="42"/>
      <c r="AJ1617" s="15" t="s">
        <v>10626</v>
      </c>
      <c r="AK1617" s="43">
        <v>3000</v>
      </c>
      <c r="AL1617" s="43">
        <v>100</v>
      </c>
      <c r="AM1617" s="43">
        <v>2</v>
      </c>
      <c r="AN1617" s="43">
        <v>100</v>
      </c>
      <c r="AO1617" s="43">
        <v>3</v>
      </c>
      <c r="AP1617" s="43">
        <v>0.1276595744680851</v>
      </c>
      <c r="AQ1617" s="43">
        <v>-1.7289164577009394E-2</v>
      </c>
      <c r="AR1617" s="43">
        <f t="shared" si="124"/>
        <v>0.1103704098910757</v>
      </c>
      <c r="AS1617" s="42"/>
      <c r="AT1617" s="15" t="s">
        <v>12424</v>
      </c>
      <c r="AU1617" s="37">
        <v>9000</v>
      </c>
      <c r="AV1617" s="37">
        <v>1E-3</v>
      </c>
      <c r="AW1617" s="37">
        <v>100</v>
      </c>
      <c r="AX1617" s="37">
        <v>3</v>
      </c>
      <c r="AY1617" s="37">
        <v>0.13829787234042554</v>
      </c>
      <c r="AZ1617" s="37">
        <v>1.7044709584371461E-3</v>
      </c>
      <c r="BA1617" s="37">
        <f t="shared" si="125"/>
        <v>0.14000234329886269</v>
      </c>
    </row>
    <row r="1618" spans="9:53" x14ac:dyDescent="0.2">
      <c r="I1618" s="15" t="s">
        <v>18521</v>
      </c>
      <c r="J1618" s="43">
        <v>3000</v>
      </c>
      <c r="K1618" s="43">
        <v>100</v>
      </c>
      <c r="L1618" s="43">
        <v>2</v>
      </c>
      <c r="M1618" s="43">
        <v>100</v>
      </c>
      <c r="N1618" s="43">
        <v>4</v>
      </c>
      <c r="O1618" s="43">
        <v>0.27659574468085107</v>
      </c>
      <c r="P1618" s="43">
        <v>0.14350797266514809</v>
      </c>
      <c r="Q1618" s="43">
        <f t="shared" si="122"/>
        <v>0.42010371734599916</v>
      </c>
      <c r="R1618" s="42"/>
      <c r="S1618" s="15" t="s">
        <v>4084</v>
      </c>
      <c r="T1618" s="37">
        <v>9000</v>
      </c>
      <c r="U1618" s="37">
        <v>1E-3</v>
      </c>
      <c r="V1618" s="37">
        <v>100</v>
      </c>
      <c r="W1618" s="37">
        <v>4</v>
      </c>
      <c r="X1618" s="37">
        <v>0.30851063829787234</v>
      </c>
      <c r="Y1618" s="37">
        <v>0</v>
      </c>
      <c r="Z1618" s="37">
        <f t="shared" si="123"/>
        <v>0.30851063829787234</v>
      </c>
      <c r="AA1618" s="42"/>
      <c r="AJ1618" s="15" t="s">
        <v>10627</v>
      </c>
      <c r="AK1618" s="43">
        <v>3000</v>
      </c>
      <c r="AL1618" s="43">
        <v>100</v>
      </c>
      <c r="AM1618" s="43">
        <v>2</v>
      </c>
      <c r="AN1618" s="43">
        <v>100</v>
      </c>
      <c r="AO1618" s="43">
        <v>4</v>
      </c>
      <c r="AP1618" s="43">
        <v>0.1276595744680851</v>
      </c>
      <c r="AQ1618" s="43">
        <v>-2.5818472185254217E-2</v>
      </c>
      <c r="AR1618" s="43">
        <f t="shared" si="124"/>
        <v>0.10184110228283089</v>
      </c>
      <c r="AS1618" s="42"/>
      <c r="AT1618" s="15" t="s">
        <v>12425</v>
      </c>
      <c r="AU1618" s="37">
        <v>9000</v>
      </c>
      <c r="AV1618" s="37">
        <v>1E-3</v>
      </c>
      <c r="AW1618" s="37">
        <v>100</v>
      </c>
      <c r="AX1618" s="37">
        <v>4</v>
      </c>
      <c r="AY1618" s="37">
        <v>0.1276595744680851</v>
      </c>
      <c r="AZ1618" s="37">
        <v>-1.849894291754756E-2</v>
      </c>
      <c r="BA1618" s="37">
        <f t="shared" si="125"/>
        <v>0.10916063155053754</v>
      </c>
    </row>
    <row r="1619" spans="9:53" x14ac:dyDescent="0.2">
      <c r="I1619" s="15" t="s">
        <v>18522</v>
      </c>
      <c r="J1619" s="43">
        <v>3000</v>
      </c>
      <c r="K1619" s="43">
        <v>100</v>
      </c>
      <c r="L1619" s="43">
        <v>2</v>
      </c>
      <c r="M1619" s="43">
        <v>100</v>
      </c>
      <c r="N1619" s="43">
        <v>5</v>
      </c>
      <c r="O1619" s="43">
        <v>0.26595744680851063</v>
      </c>
      <c r="P1619" s="43">
        <v>0.13161065738385325</v>
      </c>
      <c r="Q1619" s="43">
        <f t="shared" si="122"/>
        <v>0.39756810419236388</v>
      </c>
      <c r="R1619" s="42"/>
      <c r="S1619" s="15" t="s">
        <v>4085</v>
      </c>
      <c r="T1619" s="37">
        <v>9000</v>
      </c>
      <c r="U1619" s="37">
        <v>1E-3</v>
      </c>
      <c r="V1619" s="37">
        <v>100</v>
      </c>
      <c r="W1619" s="37">
        <v>5</v>
      </c>
      <c r="X1619" s="37">
        <v>0.30851063829787234</v>
      </c>
      <c r="Y1619" s="37">
        <v>0</v>
      </c>
      <c r="Z1619" s="37">
        <f t="shared" si="123"/>
        <v>0.30851063829787234</v>
      </c>
      <c r="AA1619" s="42"/>
      <c r="AJ1619" s="15" t="s">
        <v>10628</v>
      </c>
      <c r="AK1619" s="43">
        <v>3000</v>
      </c>
      <c r="AL1619" s="43">
        <v>100</v>
      </c>
      <c r="AM1619" s="43">
        <v>2</v>
      </c>
      <c r="AN1619" s="43">
        <v>100</v>
      </c>
      <c r="AO1619" s="43">
        <v>5</v>
      </c>
      <c r="AP1619" s="43">
        <v>0.1276595744680851</v>
      </c>
      <c r="AQ1619" s="43">
        <v>-1.0355223489317075E-2</v>
      </c>
      <c r="AR1619" s="43">
        <f t="shared" si="124"/>
        <v>0.11730435097876803</v>
      </c>
      <c r="AS1619" s="42"/>
      <c r="AT1619" s="15" t="s">
        <v>12426</v>
      </c>
      <c r="AU1619" s="37">
        <v>9000</v>
      </c>
      <c r="AV1619" s="37">
        <v>1E-3</v>
      </c>
      <c r="AW1619" s="37">
        <v>100</v>
      </c>
      <c r="AX1619" s="37">
        <v>5</v>
      </c>
      <c r="AY1619" s="37">
        <v>0.10638297872340426</v>
      </c>
      <c r="AZ1619" s="37">
        <v>-2.478909798831927E-2</v>
      </c>
      <c r="BA1619" s="37">
        <f t="shared" si="125"/>
        <v>8.1593880735084987E-2</v>
      </c>
    </row>
    <row r="1620" spans="9:53" x14ac:dyDescent="0.2">
      <c r="I1620" s="15" t="s">
        <v>18523</v>
      </c>
      <c r="J1620" s="43">
        <v>3000</v>
      </c>
      <c r="K1620" s="43">
        <v>100</v>
      </c>
      <c r="L1620" s="43">
        <v>2</v>
      </c>
      <c r="M1620" s="43">
        <v>100</v>
      </c>
      <c r="N1620" s="43">
        <v>6</v>
      </c>
      <c r="O1620" s="43">
        <v>0.26595744680851063</v>
      </c>
      <c r="P1620" s="43">
        <v>0.14081335276195525</v>
      </c>
      <c r="Q1620" s="43">
        <f t="shared" si="122"/>
        <v>0.40677079957046591</v>
      </c>
      <c r="R1620" s="42"/>
      <c r="S1620" s="15" t="s">
        <v>4086</v>
      </c>
      <c r="T1620" s="37">
        <v>9000</v>
      </c>
      <c r="U1620" s="37">
        <v>1E-3</v>
      </c>
      <c r="V1620" s="37">
        <v>100</v>
      </c>
      <c r="W1620" s="37">
        <v>6</v>
      </c>
      <c r="X1620" s="37">
        <v>0.30851063829787234</v>
      </c>
      <c r="Y1620" s="37">
        <v>0</v>
      </c>
      <c r="Z1620" s="37">
        <f t="shared" si="123"/>
        <v>0.30851063829787234</v>
      </c>
      <c r="AA1620" s="42"/>
      <c r="AJ1620" s="15" t="s">
        <v>10629</v>
      </c>
      <c r="AK1620" s="43">
        <v>3000</v>
      </c>
      <c r="AL1620" s="43">
        <v>100</v>
      </c>
      <c r="AM1620" s="43">
        <v>2</v>
      </c>
      <c r="AN1620" s="43">
        <v>100</v>
      </c>
      <c r="AO1620" s="43">
        <v>6</v>
      </c>
      <c r="AP1620" s="43">
        <v>0.10638297872340426</v>
      </c>
      <c r="AQ1620" s="43">
        <v>-5.2659645380615912E-2</v>
      </c>
      <c r="AR1620" s="43">
        <f t="shared" si="124"/>
        <v>5.3723333342788344E-2</v>
      </c>
      <c r="AS1620" s="42"/>
      <c r="AT1620" s="15" t="s">
        <v>12427</v>
      </c>
      <c r="AU1620" s="37">
        <v>9000</v>
      </c>
      <c r="AV1620" s="37">
        <v>1E-3</v>
      </c>
      <c r="AW1620" s="37">
        <v>100</v>
      </c>
      <c r="AX1620" s="37">
        <v>6</v>
      </c>
      <c r="AY1620" s="37">
        <v>0.20212765957446807</v>
      </c>
      <c r="AZ1620" s="37">
        <v>7.6257861635220109E-2</v>
      </c>
      <c r="BA1620" s="37">
        <f t="shared" si="125"/>
        <v>0.27838552120968818</v>
      </c>
    </row>
    <row r="1621" spans="9:53" x14ac:dyDescent="0.2">
      <c r="I1621" s="15" t="s">
        <v>18524</v>
      </c>
      <c r="J1621" s="43">
        <v>3000</v>
      </c>
      <c r="K1621" s="43">
        <v>100</v>
      </c>
      <c r="L1621" s="43">
        <v>2</v>
      </c>
      <c r="M1621" s="43">
        <v>100</v>
      </c>
      <c r="N1621" s="43">
        <v>7</v>
      </c>
      <c r="O1621" s="43">
        <v>0.26595744680851063</v>
      </c>
      <c r="P1621" s="43">
        <v>0.13032984714400644</v>
      </c>
      <c r="Q1621" s="43">
        <f t="shared" si="122"/>
        <v>0.39628729395251705</v>
      </c>
      <c r="R1621" s="42"/>
      <c r="S1621" s="15" t="s">
        <v>4087</v>
      </c>
      <c r="T1621" s="37">
        <v>9000</v>
      </c>
      <c r="U1621" s="37">
        <v>1E-3</v>
      </c>
      <c r="V1621" s="37">
        <v>100</v>
      </c>
      <c r="W1621" s="37">
        <v>7</v>
      </c>
      <c r="X1621" s="37">
        <v>0.30851063829787234</v>
      </c>
      <c r="Y1621" s="37">
        <v>0</v>
      </c>
      <c r="Z1621" s="37">
        <f t="shared" si="123"/>
        <v>0.30851063829787234</v>
      </c>
      <c r="AA1621" s="42"/>
      <c r="AJ1621" s="15" t="s">
        <v>10630</v>
      </c>
      <c r="AK1621" s="43">
        <v>3000</v>
      </c>
      <c r="AL1621" s="43">
        <v>100</v>
      </c>
      <c r="AM1621" s="43">
        <v>2</v>
      </c>
      <c r="AN1621" s="43">
        <v>100</v>
      </c>
      <c r="AO1621" s="43">
        <v>7</v>
      </c>
      <c r="AP1621" s="43">
        <v>0.20212765957446807</v>
      </c>
      <c r="AQ1621" s="43">
        <v>5.1271699636657238E-2</v>
      </c>
      <c r="AR1621" s="43">
        <f t="shared" si="124"/>
        <v>0.25339935921112533</v>
      </c>
      <c r="AS1621" s="42"/>
      <c r="AT1621" s="15" t="s">
        <v>12428</v>
      </c>
      <c r="AU1621" s="37">
        <v>9000</v>
      </c>
      <c r="AV1621" s="37">
        <v>1E-3</v>
      </c>
      <c r="AW1621" s="37">
        <v>100</v>
      </c>
      <c r="AX1621" s="37">
        <v>7</v>
      </c>
      <c r="AY1621" s="37">
        <v>7.4468085106382975E-2</v>
      </c>
      <c r="AZ1621" s="37">
        <v>-6.9438995684582214E-2</v>
      </c>
      <c r="BA1621" s="37">
        <f t="shared" si="125"/>
        <v>5.0290894218007615E-3</v>
      </c>
    </row>
    <row r="1622" spans="9:53" x14ac:dyDescent="0.2">
      <c r="I1622" s="15" t="s">
        <v>18525</v>
      </c>
      <c r="J1622" s="43">
        <v>3000</v>
      </c>
      <c r="K1622" s="43">
        <v>100</v>
      </c>
      <c r="L1622" s="43">
        <v>2</v>
      </c>
      <c r="M1622" s="43">
        <v>100</v>
      </c>
      <c r="N1622" s="43">
        <v>8</v>
      </c>
      <c r="O1622" s="43">
        <v>0.26595744680851063</v>
      </c>
      <c r="P1622" s="43">
        <v>0.13277176093060569</v>
      </c>
      <c r="Q1622" s="43">
        <f t="shared" si="122"/>
        <v>0.39872920773911635</v>
      </c>
      <c r="R1622" s="42"/>
      <c r="S1622" s="15" t="s">
        <v>4088</v>
      </c>
      <c r="T1622" s="37">
        <v>9000</v>
      </c>
      <c r="U1622" s="37">
        <v>1E-3</v>
      </c>
      <c r="V1622" s="37">
        <v>100</v>
      </c>
      <c r="W1622" s="37">
        <v>8</v>
      </c>
      <c r="X1622" s="37">
        <v>0.30851063829787234</v>
      </c>
      <c r="Y1622" s="37">
        <v>0</v>
      </c>
      <c r="Z1622" s="37">
        <f t="shared" si="123"/>
        <v>0.30851063829787234</v>
      </c>
      <c r="AA1622" s="42"/>
      <c r="AJ1622" s="15" t="s">
        <v>10631</v>
      </c>
      <c r="AK1622" s="43">
        <v>3000</v>
      </c>
      <c r="AL1622" s="43">
        <v>100</v>
      </c>
      <c r="AM1622" s="43">
        <v>2</v>
      </c>
      <c r="AN1622" s="43">
        <v>100</v>
      </c>
      <c r="AO1622" s="43">
        <v>8</v>
      </c>
      <c r="AP1622" s="43">
        <v>0.11702127659574468</v>
      </c>
      <c r="AQ1622" s="43">
        <v>-3.6259795457564109E-2</v>
      </c>
      <c r="AR1622" s="43">
        <f t="shared" si="124"/>
        <v>8.0761481138180574E-2</v>
      </c>
      <c r="AS1622" s="42"/>
      <c r="AT1622" s="15" t="s">
        <v>12429</v>
      </c>
      <c r="AU1622" s="37">
        <v>9000</v>
      </c>
      <c r="AV1622" s="37">
        <v>1E-3</v>
      </c>
      <c r="AW1622" s="37">
        <v>100</v>
      </c>
      <c r="AX1622" s="37">
        <v>8</v>
      </c>
      <c r="AY1622" s="37">
        <v>0.1276595744680851</v>
      </c>
      <c r="AZ1622" s="37">
        <v>-2.4455077086656056E-2</v>
      </c>
      <c r="BA1622" s="37">
        <f t="shared" si="125"/>
        <v>0.10320449738142903</v>
      </c>
    </row>
    <row r="1623" spans="9:53" x14ac:dyDescent="0.2">
      <c r="I1623" s="15" t="s">
        <v>18526</v>
      </c>
      <c r="J1623" s="43">
        <v>3000</v>
      </c>
      <c r="K1623" s="43">
        <v>100</v>
      </c>
      <c r="L1623" s="43">
        <v>2</v>
      </c>
      <c r="M1623" s="43">
        <v>100</v>
      </c>
      <c r="N1623" s="43">
        <v>9</v>
      </c>
      <c r="O1623" s="43">
        <v>0.25531914893617019</v>
      </c>
      <c r="P1623" s="43">
        <v>0.11878933976161778</v>
      </c>
      <c r="Q1623" s="43">
        <f t="shared" si="122"/>
        <v>0.37410848869778796</v>
      </c>
      <c r="R1623" s="42"/>
      <c r="S1623" s="15" t="s">
        <v>4089</v>
      </c>
      <c r="T1623" s="37">
        <v>9000</v>
      </c>
      <c r="U1623" s="37">
        <v>1E-3</v>
      </c>
      <c r="V1623" s="37">
        <v>100</v>
      </c>
      <c r="W1623" s="37">
        <v>9</v>
      </c>
      <c r="X1623" s="37">
        <v>0.30851063829787234</v>
      </c>
      <c r="Y1623" s="37">
        <v>0</v>
      </c>
      <c r="Z1623" s="37">
        <f t="shared" si="123"/>
        <v>0.30851063829787234</v>
      </c>
      <c r="AA1623" s="42"/>
      <c r="AJ1623" s="15" t="s">
        <v>10632</v>
      </c>
      <c r="AK1623" s="43">
        <v>3000</v>
      </c>
      <c r="AL1623" s="43">
        <v>100</v>
      </c>
      <c r="AM1623" s="43">
        <v>2</v>
      </c>
      <c r="AN1623" s="43">
        <v>100</v>
      </c>
      <c r="AO1623" s="43">
        <v>9</v>
      </c>
      <c r="AP1623" s="43">
        <v>0.19148936170212766</v>
      </c>
      <c r="AQ1623" s="43">
        <v>3.9655867724156475E-2</v>
      </c>
      <c r="AR1623" s="43">
        <f t="shared" si="124"/>
        <v>0.23114522942628413</v>
      </c>
      <c r="AS1623" s="42"/>
      <c r="AT1623" s="15" t="s">
        <v>12430</v>
      </c>
      <c r="AU1623" s="37">
        <v>9000</v>
      </c>
      <c r="AV1623" s="37">
        <v>1E-3</v>
      </c>
      <c r="AW1623" s="37">
        <v>100</v>
      </c>
      <c r="AX1623" s="37">
        <v>9</v>
      </c>
      <c r="AY1623" s="37">
        <v>8.5106382978723402E-2</v>
      </c>
      <c r="AZ1623" s="37">
        <v>-5.2330122363967738E-2</v>
      </c>
      <c r="BA1623" s="37">
        <f t="shared" si="125"/>
        <v>3.2776260614755665E-2</v>
      </c>
    </row>
    <row r="1624" spans="9:53" x14ac:dyDescent="0.2">
      <c r="I1624" s="15" t="s">
        <v>18527</v>
      </c>
      <c r="J1624" s="43">
        <v>5000</v>
      </c>
      <c r="K1624" s="43">
        <v>100</v>
      </c>
      <c r="L1624" s="43">
        <v>2</v>
      </c>
      <c r="M1624" s="43">
        <v>1E-3</v>
      </c>
      <c r="N1624" s="43">
        <v>0</v>
      </c>
      <c r="O1624" s="43">
        <v>0.26595744680851063</v>
      </c>
      <c r="P1624" s="43">
        <v>0.13242375601926165</v>
      </c>
      <c r="Q1624" s="43">
        <f t="shared" si="122"/>
        <v>0.39838120282777228</v>
      </c>
      <c r="R1624" s="42"/>
      <c r="S1624" s="15" t="s">
        <v>4090</v>
      </c>
      <c r="T1624" s="37">
        <v>9000</v>
      </c>
      <c r="U1624" s="37">
        <v>1E-3</v>
      </c>
      <c r="V1624" s="37">
        <v>1000</v>
      </c>
      <c r="W1624" s="37">
        <v>0</v>
      </c>
      <c r="X1624" s="37">
        <v>0.30851063829787234</v>
      </c>
      <c r="Y1624" s="37">
        <v>0</v>
      </c>
      <c r="Z1624" s="37">
        <f t="shared" si="123"/>
        <v>0.30851063829787234</v>
      </c>
      <c r="AA1624" s="42"/>
      <c r="AJ1624" s="15" t="s">
        <v>10633</v>
      </c>
      <c r="AK1624" s="43">
        <v>5000</v>
      </c>
      <c r="AL1624" s="43">
        <v>100</v>
      </c>
      <c r="AM1624" s="43">
        <v>2</v>
      </c>
      <c r="AN1624" s="43">
        <v>1E-3</v>
      </c>
      <c r="AO1624" s="43">
        <v>0</v>
      </c>
      <c r="AP1624" s="43">
        <v>0.13829787234042554</v>
      </c>
      <c r="AQ1624" s="43">
        <v>-3.0869212022745722E-2</v>
      </c>
      <c r="AR1624" s="43">
        <f t="shared" si="124"/>
        <v>0.10742866031767981</v>
      </c>
      <c r="AS1624" s="42"/>
      <c r="AT1624" s="15" t="s">
        <v>12431</v>
      </c>
      <c r="AU1624" s="37">
        <v>9000</v>
      </c>
      <c r="AV1624" s="37">
        <v>1E-3</v>
      </c>
      <c r="AW1624" s="37">
        <v>1000</v>
      </c>
      <c r="AX1624" s="37">
        <v>0</v>
      </c>
      <c r="AY1624" s="37">
        <v>7.4468085106382975E-2</v>
      </c>
      <c r="AZ1624" s="37">
        <v>-6.7345340642129992E-2</v>
      </c>
      <c r="BA1624" s="37">
        <f t="shared" si="125"/>
        <v>7.1227444642529836E-3</v>
      </c>
    </row>
    <row r="1625" spans="9:53" x14ac:dyDescent="0.2">
      <c r="I1625" s="15" t="s">
        <v>18528</v>
      </c>
      <c r="J1625" s="43">
        <v>5000</v>
      </c>
      <c r="K1625" s="43">
        <v>100</v>
      </c>
      <c r="L1625" s="43">
        <v>2</v>
      </c>
      <c r="M1625" s="43">
        <v>1E-3</v>
      </c>
      <c r="N1625" s="43">
        <v>1</v>
      </c>
      <c r="O1625" s="43">
        <v>0.24468085106382978</v>
      </c>
      <c r="P1625" s="43">
        <v>0.11285391466170412</v>
      </c>
      <c r="Q1625" s="43">
        <f t="shared" si="122"/>
        <v>0.35753476572553389</v>
      </c>
      <c r="R1625" s="42"/>
      <c r="S1625" s="15" t="s">
        <v>4091</v>
      </c>
      <c r="T1625" s="37">
        <v>9000</v>
      </c>
      <c r="U1625" s="37">
        <v>1E-3</v>
      </c>
      <c r="V1625" s="37">
        <v>1000</v>
      </c>
      <c r="W1625" s="37">
        <v>1</v>
      </c>
      <c r="X1625" s="37">
        <v>0.30851063829787234</v>
      </c>
      <c r="Y1625" s="37">
        <v>0</v>
      </c>
      <c r="Z1625" s="37">
        <f t="shared" si="123"/>
        <v>0.30851063829787234</v>
      </c>
      <c r="AA1625" s="42"/>
      <c r="AJ1625" s="15" t="s">
        <v>10634</v>
      </c>
      <c r="AK1625" s="43">
        <v>5000</v>
      </c>
      <c r="AL1625" s="43">
        <v>100</v>
      </c>
      <c r="AM1625" s="43">
        <v>2</v>
      </c>
      <c r="AN1625" s="43">
        <v>1E-3</v>
      </c>
      <c r="AO1625" s="43">
        <v>1</v>
      </c>
      <c r="AP1625" s="43">
        <v>0.10638297872340426</v>
      </c>
      <c r="AQ1625" s="43">
        <v>-5.5614973262032096E-2</v>
      </c>
      <c r="AR1625" s="43">
        <f t="shared" si="124"/>
        <v>5.0768005461372161E-2</v>
      </c>
      <c r="AS1625" s="42"/>
      <c r="AT1625" s="15" t="s">
        <v>12432</v>
      </c>
      <c r="AU1625" s="37">
        <v>9000</v>
      </c>
      <c r="AV1625" s="37">
        <v>1E-3</v>
      </c>
      <c r="AW1625" s="37">
        <v>1000</v>
      </c>
      <c r="AX1625" s="37">
        <v>1</v>
      </c>
      <c r="AY1625" s="37">
        <v>0.10638297872340426</v>
      </c>
      <c r="AZ1625" s="37">
        <v>-3.256178893683799E-2</v>
      </c>
      <c r="BA1625" s="37">
        <f t="shared" si="125"/>
        <v>7.3821189786566266E-2</v>
      </c>
    </row>
    <row r="1626" spans="9:53" x14ac:dyDescent="0.2">
      <c r="I1626" s="15" t="s">
        <v>18529</v>
      </c>
      <c r="J1626" s="43">
        <v>5000</v>
      </c>
      <c r="K1626" s="43">
        <v>100</v>
      </c>
      <c r="L1626" s="43">
        <v>2</v>
      </c>
      <c r="M1626" s="43">
        <v>1E-3</v>
      </c>
      <c r="N1626" s="43">
        <v>2</v>
      </c>
      <c r="O1626" s="43">
        <v>0.24468085106382978</v>
      </c>
      <c r="P1626" s="43">
        <v>0.11731252479830709</v>
      </c>
      <c r="Q1626" s="43">
        <f t="shared" si="122"/>
        <v>0.36199337586213687</v>
      </c>
      <c r="R1626" s="42"/>
      <c r="S1626" s="15" t="s">
        <v>4092</v>
      </c>
      <c r="T1626" s="37">
        <v>9000</v>
      </c>
      <c r="U1626" s="37">
        <v>1E-3</v>
      </c>
      <c r="V1626" s="37">
        <v>1000</v>
      </c>
      <c r="W1626" s="37">
        <v>2</v>
      </c>
      <c r="X1626" s="37">
        <v>0.30851063829787234</v>
      </c>
      <c r="Y1626" s="37">
        <v>0</v>
      </c>
      <c r="Z1626" s="37">
        <f t="shared" si="123"/>
        <v>0.30851063829787234</v>
      </c>
      <c r="AA1626" s="42"/>
      <c r="AJ1626" s="15" t="s">
        <v>10635</v>
      </c>
      <c r="AK1626" s="43">
        <v>5000</v>
      </c>
      <c r="AL1626" s="43">
        <v>100</v>
      </c>
      <c r="AM1626" s="43">
        <v>2</v>
      </c>
      <c r="AN1626" s="43">
        <v>1E-3</v>
      </c>
      <c r="AO1626" s="43">
        <v>2</v>
      </c>
      <c r="AP1626" s="43">
        <v>0.1702127659574468</v>
      </c>
      <c r="AQ1626" s="43">
        <v>1.6367051247652226E-2</v>
      </c>
      <c r="AR1626" s="43">
        <f t="shared" si="124"/>
        <v>0.18657981720509903</v>
      </c>
      <c r="AS1626" s="42"/>
      <c r="AT1626" s="15" t="s">
        <v>12433</v>
      </c>
      <c r="AU1626" s="37">
        <v>9000</v>
      </c>
      <c r="AV1626" s="37">
        <v>1E-3</v>
      </c>
      <c r="AW1626" s="37">
        <v>1000</v>
      </c>
      <c r="AX1626" s="37">
        <v>2</v>
      </c>
      <c r="AY1626" s="37">
        <v>0.10638297872340426</v>
      </c>
      <c r="AZ1626" s="37">
        <v>-3.7309511297950584E-2</v>
      </c>
      <c r="BA1626" s="37">
        <f t="shared" si="125"/>
        <v>6.9073467425453672E-2</v>
      </c>
    </row>
    <row r="1627" spans="9:53" x14ac:dyDescent="0.2">
      <c r="I1627" s="15" t="s">
        <v>18530</v>
      </c>
      <c r="J1627" s="43">
        <v>5000</v>
      </c>
      <c r="K1627" s="43">
        <v>100</v>
      </c>
      <c r="L1627" s="43">
        <v>2</v>
      </c>
      <c r="M1627" s="43">
        <v>1E-3</v>
      </c>
      <c r="N1627" s="43">
        <v>3</v>
      </c>
      <c r="O1627" s="43">
        <v>0.23404255319148937</v>
      </c>
      <c r="P1627" s="43">
        <v>0.10286320254506894</v>
      </c>
      <c r="Q1627" s="43">
        <f t="shared" si="122"/>
        <v>0.33690575573655829</v>
      </c>
      <c r="R1627" s="42"/>
      <c r="S1627" s="15" t="s">
        <v>4093</v>
      </c>
      <c r="T1627" s="37">
        <v>9000</v>
      </c>
      <c r="U1627" s="37">
        <v>1E-3</v>
      </c>
      <c r="V1627" s="37">
        <v>1000</v>
      </c>
      <c r="W1627" s="37">
        <v>3</v>
      </c>
      <c r="X1627" s="37">
        <v>0.30851063829787234</v>
      </c>
      <c r="Y1627" s="37">
        <v>0</v>
      </c>
      <c r="Z1627" s="37">
        <f t="shared" si="123"/>
        <v>0.30851063829787234</v>
      </c>
      <c r="AA1627" s="42"/>
      <c r="AJ1627" s="15" t="s">
        <v>10636</v>
      </c>
      <c r="AK1627" s="43">
        <v>5000</v>
      </c>
      <c r="AL1627" s="43">
        <v>100</v>
      </c>
      <c r="AM1627" s="43">
        <v>2</v>
      </c>
      <c r="AN1627" s="43">
        <v>1E-3</v>
      </c>
      <c r="AO1627" s="43">
        <v>3</v>
      </c>
      <c r="AP1627" s="43">
        <v>0.11702127659574468</v>
      </c>
      <c r="AQ1627" s="43">
        <v>-2.2408596514218327E-2</v>
      </c>
      <c r="AR1627" s="43">
        <f t="shared" si="124"/>
        <v>9.461268008152636E-2</v>
      </c>
      <c r="AS1627" s="42"/>
      <c r="AT1627" s="15" t="s">
        <v>12434</v>
      </c>
      <c r="AU1627" s="37">
        <v>9000</v>
      </c>
      <c r="AV1627" s="37">
        <v>1E-3</v>
      </c>
      <c r="AW1627" s="37">
        <v>1000</v>
      </c>
      <c r="AX1627" s="37">
        <v>3</v>
      </c>
      <c r="AY1627" s="37">
        <v>0.19148936170212766</v>
      </c>
      <c r="AZ1627" s="37">
        <v>5.7644110275689227E-2</v>
      </c>
      <c r="BA1627" s="37">
        <f t="shared" si="125"/>
        <v>0.24913347197781688</v>
      </c>
    </row>
    <row r="1628" spans="9:53" x14ac:dyDescent="0.2">
      <c r="I1628" s="15" t="s">
        <v>18531</v>
      </c>
      <c r="J1628" s="43">
        <v>5000</v>
      </c>
      <c r="K1628" s="43">
        <v>100</v>
      </c>
      <c r="L1628" s="43">
        <v>2</v>
      </c>
      <c r="M1628" s="43">
        <v>1E-3</v>
      </c>
      <c r="N1628" s="43">
        <v>4</v>
      </c>
      <c r="O1628" s="43">
        <v>0.23404255319148937</v>
      </c>
      <c r="P1628" s="43">
        <v>0.10345741157769241</v>
      </c>
      <c r="Q1628" s="43">
        <f t="shared" si="122"/>
        <v>0.33749996476918176</v>
      </c>
      <c r="R1628" s="42"/>
      <c r="S1628" s="15" t="s">
        <v>4094</v>
      </c>
      <c r="T1628" s="37">
        <v>9000</v>
      </c>
      <c r="U1628" s="37">
        <v>1E-3</v>
      </c>
      <c r="V1628" s="37">
        <v>1000</v>
      </c>
      <c r="W1628" s="37">
        <v>4</v>
      </c>
      <c r="X1628" s="37">
        <v>0.30851063829787234</v>
      </c>
      <c r="Y1628" s="37">
        <v>0</v>
      </c>
      <c r="Z1628" s="37">
        <f t="shared" si="123"/>
        <v>0.30851063829787234</v>
      </c>
      <c r="AA1628" s="42"/>
      <c r="AJ1628" s="15" t="s">
        <v>10637</v>
      </c>
      <c r="AK1628" s="43">
        <v>5000</v>
      </c>
      <c r="AL1628" s="43">
        <v>100</v>
      </c>
      <c r="AM1628" s="43">
        <v>2</v>
      </c>
      <c r="AN1628" s="43">
        <v>1E-3</v>
      </c>
      <c r="AO1628" s="43">
        <v>4</v>
      </c>
      <c r="AP1628" s="43">
        <v>0.15957446808510639</v>
      </c>
      <c r="AQ1628" s="43">
        <v>1.9540533403749689E-2</v>
      </c>
      <c r="AR1628" s="43">
        <f t="shared" si="124"/>
        <v>0.17911500148885609</v>
      </c>
      <c r="AS1628" s="42"/>
      <c r="AT1628" s="15" t="s">
        <v>12435</v>
      </c>
      <c r="AU1628" s="37">
        <v>9000</v>
      </c>
      <c r="AV1628" s="37">
        <v>1E-3</v>
      </c>
      <c r="AW1628" s="37">
        <v>1000</v>
      </c>
      <c r="AX1628" s="37">
        <v>4</v>
      </c>
      <c r="AY1628" s="37">
        <v>0.13829787234042554</v>
      </c>
      <c r="AZ1628" s="37">
        <v>-1.9140677285503952E-2</v>
      </c>
      <c r="BA1628" s="37">
        <f t="shared" si="125"/>
        <v>0.11915719505492159</v>
      </c>
    </row>
    <row r="1629" spans="9:53" x14ac:dyDescent="0.2">
      <c r="I1629" s="15" t="s">
        <v>18532</v>
      </c>
      <c r="J1629" s="43">
        <v>5000</v>
      </c>
      <c r="K1629" s="43">
        <v>100</v>
      </c>
      <c r="L1629" s="43">
        <v>2</v>
      </c>
      <c r="M1629" s="43">
        <v>1E-3</v>
      </c>
      <c r="N1629" s="43">
        <v>5</v>
      </c>
      <c r="O1629" s="43">
        <v>0.25531914893617019</v>
      </c>
      <c r="P1629" s="43">
        <v>0.12008558438085049</v>
      </c>
      <c r="Q1629" s="43">
        <f t="shared" si="122"/>
        <v>0.37540473331702068</v>
      </c>
      <c r="R1629" s="42"/>
      <c r="S1629" s="15" t="s">
        <v>4095</v>
      </c>
      <c r="T1629" s="37">
        <v>9000</v>
      </c>
      <c r="U1629" s="37">
        <v>1E-3</v>
      </c>
      <c r="V1629" s="37">
        <v>1000</v>
      </c>
      <c r="W1629" s="37">
        <v>5</v>
      </c>
      <c r="X1629" s="37">
        <v>0.30851063829787234</v>
      </c>
      <c r="Y1629" s="37">
        <v>0</v>
      </c>
      <c r="Z1629" s="37">
        <f t="shared" si="123"/>
        <v>0.30851063829787234</v>
      </c>
      <c r="AA1629" s="42"/>
      <c r="AJ1629" s="15" t="s">
        <v>10638</v>
      </c>
      <c r="AK1629" s="43">
        <v>5000</v>
      </c>
      <c r="AL1629" s="43">
        <v>100</v>
      </c>
      <c r="AM1629" s="43">
        <v>2</v>
      </c>
      <c r="AN1629" s="43">
        <v>1E-3</v>
      </c>
      <c r="AO1629" s="43">
        <v>5</v>
      </c>
      <c r="AP1629" s="43">
        <v>0.13829787234042554</v>
      </c>
      <c r="AQ1629" s="43">
        <v>8.8518614944025197E-3</v>
      </c>
      <c r="AR1629" s="43">
        <f t="shared" si="124"/>
        <v>0.14714973383482804</v>
      </c>
      <c r="AS1629" s="42"/>
      <c r="AT1629" s="15" t="s">
        <v>12436</v>
      </c>
      <c r="AU1629" s="37">
        <v>9000</v>
      </c>
      <c r="AV1629" s="37">
        <v>1E-3</v>
      </c>
      <c r="AW1629" s="37">
        <v>1000</v>
      </c>
      <c r="AX1629" s="37">
        <v>5</v>
      </c>
      <c r="AY1629" s="37">
        <v>0.13829787234042554</v>
      </c>
      <c r="AZ1629" s="37">
        <v>-3.1620553359683694E-3</v>
      </c>
      <c r="BA1629" s="37">
        <f t="shared" si="125"/>
        <v>0.13513581700445718</v>
      </c>
    </row>
    <row r="1630" spans="9:53" x14ac:dyDescent="0.2">
      <c r="I1630" s="15" t="s">
        <v>18533</v>
      </c>
      <c r="J1630" s="43">
        <v>5000</v>
      </c>
      <c r="K1630" s="43">
        <v>100</v>
      </c>
      <c r="L1630" s="43">
        <v>2</v>
      </c>
      <c r="M1630" s="43">
        <v>1E-3</v>
      </c>
      <c r="N1630" s="43">
        <v>6</v>
      </c>
      <c r="O1630" s="43">
        <v>0.24468085106382978</v>
      </c>
      <c r="P1630" s="43">
        <v>0.10918312867058194</v>
      </c>
      <c r="Q1630" s="43">
        <f t="shared" si="122"/>
        <v>0.35386397973441175</v>
      </c>
      <c r="R1630" s="42"/>
      <c r="S1630" s="15" t="s">
        <v>4096</v>
      </c>
      <c r="T1630" s="37">
        <v>9000</v>
      </c>
      <c r="U1630" s="37">
        <v>1E-3</v>
      </c>
      <c r="V1630" s="37">
        <v>1000</v>
      </c>
      <c r="W1630" s="37">
        <v>6</v>
      </c>
      <c r="X1630" s="37">
        <v>0.30851063829787234</v>
      </c>
      <c r="Y1630" s="37">
        <v>0</v>
      </c>
      <c r="Z1630" s="37">
        <f t="shared" si="123"/>
        <v>0.30851063829787234</v>
      </c>
      <c r="AA1630" s="42"/>
      <c r="AJ1630" s="15" t="s">
        <v>10639</v>
      </c>
      <c r="AK1630" s="43">
        <v>5000</v>
      </c>
      <c r="AL1630" s="43">
        <v>100</v>
      </c>
      <c r="AM1630" s="43">
        <v>2</v>
      </c>
      <c r="AN1630" s="43">
        <v>1E-3</v>
      </c>
      <c r="AO1630" s="43">
        <v>6</v>
      </c>
      <c r="AP1630" s="43">
        <v>0.15957446808510639</v>
      </c>
      <c r="AQ1630" s="43">
        <v>3.2316914255929134E-2</v>
      </c>
      <c r="AR1630" s="43">
        <f t="shared" si="124"/>
        <v>0.19189138234103553</v>
      </c>
      <c r="AS1630" s="42"/>
      <c r="AT1630" s="15" t="s">
        <v>12437</v>
      </c>
      <c r="AU1630" s="37">
        <v>9000</v>
      </c>
      <c r="AV1630" s="37">
        <v>1E-3</v>
      </c>
      <c r="AW1630" s="37">
        <v>1000</v>
      </c>
      <c r="AX1630" s="37">
        <v>6</v>
      </c>
      <c r="AY1630" s="37">
        <v>0.1276595744680851</v>
      </c>
      <c r="AZ1630" s="37">
        <v>-3.6458333333333382E-3</v>
      </c>
      <c r="BA1630" s="37">
        <f t="shared" si="125"/>
        <v>0.12401374113475176</v>
      </c>
    </row>
    <row r="1631" spans="9:53" x14ac:dyDescent="0.2">
      <c r="I1631" s="15" t="s">
        <v>18534</v>
      </c>
      <c r="J1631" s="43">
        <v>5000</v>
      </c>
      <c r="K1631" s="43">
        <v>100</v>
      </c>
      <c r="L1631" s="43">
        <v>2</v>
      </c>
      <c r="M1631" s="43">
        <v>1E-3</v>
      </c>
      <c r="N1631" s="43">
        <v>7</v>
      </c>
      <c r="O1631" s="43">
        <v>0.27659574468085107</v>
      </c>
      <c r="P1631" s="43">
        <v>0.14235878169864485</v>
      </c>
      <c r="Q1631" s="43">
        <f t="shared" si="122"/>
        <v>0.41895452637949593</v>
      </c>
      <c r="R1631" s="42"/>
      <c r="S1631" s="15" t="s">
        <v>4097</v>
      </c>
      <c r="T1631" s="37">
        <v>9000</v>
      </c>
      <c r="U1631" s="37">
        <v>1E-3</v>
      </c>
      <c r="V1631" s="37">
        <v>1000</v>
      </c>
      <c r="W1631" s="37">
        <v>7</v>
      </c>
      <c r="X1631" s="37">
        <v>0.30851063829787234</v>
      </c>
      <c r="Y1631" s="37">
        <v>0</v>
      </c>
      <c r="Z1631" s="37">
        <f t="shared" si="123"/>
        <v>0.30851063829787234</v>
      </c>
      <c r="AA1631" s="42"/>
      <c r="AJ1631" s="15" t="s">
        <v>10640</v>
      </c>
      <c r="AK1631" s="43">
        <v>5000</v>
      </c>
      <c r="AL1631" s="43">
        <v>100</v>
      </c>
      <c r="AM1631" s="43">
        <v>2</v>
      </c>
      <c r="AN1631" s="43">
        <v>1E-3</v>
      </c>
      <c r="AO1631" s="43">
        <v>7</v>
      </c>
      <c r="AP1631" s="43">
        <v>0.10638297872340426</v>
      </c>
      <c r="AQ1631" s="43">
        <v>-4.7770700636942678E-2</v>
      </c>
      <c r="AR1631" s="43">
        <f t="shared" si="124"/>
        <v>5.8612278086461578E-2</v>
      </c>
      <c r="AS1631" s="42"/>
      <c r="AT1631" s="15" t="s">
        <v>12438</v>
      </c>
      <c r="AU1631" s="37">
        <v>9000</v>
      </c>
      <c r="AV1631" s="37">
        <v>1E-3</v>
      </c>
      <c r="AW1631" s="37">
        <v>1000</v>
      </c>
      <c r="AX1631" s="37">
        <v>7</v>
      </c>
      <c r="AY1631" s="37">
        <v>0.1276595744680851</v>
      </c>
      <c r="AZ1631" s="37">
        <v>-2.7733333333333342E-2</v>
      </c>
      <c r="BA1631" s="37">
        <f t="shared" si="125"/>
        <v>9.992624113475175E-2</v>
      </c>
    </row>
    <row r="1632" spans="9:53" x14ac:dyDescent="0.2">
      <c r="I1632" s="15" t="s">
        <v>18535</v>
      </c>
      <c r="J1632" s="43">
        <v>5000</v>
      </c>
      <c r="K1632" s="43">
        <v>100</v>
      </c>
      <c r="L1632" s="43">
        <v>2</v>
      </c>
      <c r="M1632" s="43">
        <v>1E-3</v>
      </c>
      <c r="N1632" s="43">
        <v>8</v>
      </c>
      <c r="O1632" s="43">
        <v>0.24468085106382978</v>
      </c>
      <c r="P1632" s="43">
        <v>0.11332536203002522</v>
      </c>
      <c r="Q1632" s="43">
        <f t="shared" si="122"/>
        <v>0.358006213093855</v>
      </c>
      <c r="R1632" s="42"/>
      <c r="S1632" s="15" t="s">
        <v>4098</v>
      </c>
      <c r="T1632" s="37">
        <v>9000</v>
      </c>
      <c r="U1632" s="37">
        <v>1E-3</v>
      </c>
      <c r="V1632" s="37">
        <v>1000</v>
      </c>
      <c r="W1632" s="37">
        <v>8</v>
      </c>
      <c r="X1632" s="37">
        <v>0.30851063829787234</v>
      </c>
      <c r="Y1632" s="37">
        <v>0</v>
      </c>
      <c r="Z1632" s="37">
        <f t="shared" si="123"/>
        <v>0.30851063829787234</v>
      </c>
      <c r="AA1632" s="42"/>
      <c r="AJ1632" s="15" t="s">
        <v>10641</v>
      </c>
      <c r="AK1632" s="43">
        <v>5000</v>
      </c>
      <c r="AL1632" s="43">
        <v>100</v>
      </c>
      <c r="AM1632" s="43">
        <v>2</v>
      </c>
      <c r="AN1632" s="43">
        <v>1E-3</v>
      </c>
      <c r="AO1632" s="43">
        <v>8</v>
      </c>
      <c r="AP1632" s="43">
        <v>9.5744680851063829E-2</v>
      </c>
      <c r="AQ1632" s="43">
        <v>-5.5900621118012403E-2</v>
      </c>
      <c r="AR1632" s="43">
        <f t="shared" si="124"/>
        <v>3.9844059733051426E-2</v>
      </c>
      <c r="AS1632" s="42"/>
      <c r="AT1632" s="15" t="s">
        <v>12439</v>
      </c>
      <c r="AU1632" s="37">
        <v>9000</v>
      </c>
      <c r="AV1632" s="37">
        <v>1E-3</v>
      </c>
      <c r="AW1632" s="37">
        <v>1000</v>
      </c>
      <c r="AX1632" s="37">
        <v>8</v>
      </c>
      <c r="AY1632" s="37">
        <v>0.11702127659574468</v>
      </c>
      <c r="AZ1632" s="37">
        <v>-1.8537859007832898E-2</v>
      </c>
      <c r="BA1632" s="37">
        <f t="shared" si="125"/>
        <v>9.8483417587911792E-2</v>
      </c>
    </row>
    <row r="1633" spans="9:53" x14ac:dyDescent="0.2">
      <c r="I1633" s="15" t="s">
        <v>18536</v>
      </c>
      <c r="J1633" s="43">
        <v>5000</v>
      </c>
      <c r="K1633" s="43">
        <v>100</v>
      </c>
      <c r="L1633" s="43">
        <v>2</v>
      </c>
      <c r="M1633" s="43">
        <v>1E-3</v>
      </c>
      <c r="N1633" s="43">
        <v>9</v>
      </c>
      <c r="O1633" s="43">
        <v>0.25531914893617019</v>
      </c>
      <c r="P1633" s="43">
        <v>0.12090848363393453</v>
      </c>
      <c r="Q1633" s="43">
        <f t="shared" si="122"/>
        <v>0.37622763257010472</v>
      </c>
      <c r="R1633" s="42"/>
      <c r="S1633" s="15" t="s">
        <v>4099</v>
      </c>
      <c r="T1633" s="37">
        <v>9000</v>
      </c>
      <c r="U1633" s="37">
        <v>1E-3</v>
      </c>
      <c r="V1633" s="37">
        <v>1000</v>
      </c>
      <c r="W1633" s="37">
        <v>9</v>
      </c>
      <c r="X1633" s="37">
        <v>0.30851063829787234</v>
      </c>
      <c r="Y1633" s="37">
        <v>0</v>
      </c>
      <c r="Z1633" s="37">
        <f t="shared" si="123"/>
        <v>0.30851063829787234</v>
      </c>
      <c r="AA1633" s="42"/>
      <c r="AJ1633" s="15" t="s">
        <v>10642</v>
      </c>
      <c r="AK1633" s="43">
        <v>5000</v>
      </c>
      <c r="AL1633" s="43">
        <v>100</v>
      </c>
      <c r="AM1633" s="43">
        <v>2</v>
      </c>
      <c r="AN1633" s="43">
        <v>1E-3</v>
      </c>
      <c r="AO1633" s="43">
        <v>9</v>
      </c>
      <c r="AP1633" s="43">
        <v>0.15957446808510639</v>
      </c>
      <c r="AQ1633" s="43">
        <v>8.1474555896888217E-3</v>
      </c>
      <c r="AR1633" s="43">
        <f t="shared" si="124"/>
        <v>0.16772192367479521</v>
      </c>
      <c r="AS1633" s="42"/>
      <c r="AT1633" s="15" t="s">
        <v>12440</v>
      </c>
      <c r="AU1633" s="37">
        <v>9000</v>
      </c>
      <c r="AV1633" s="37">
        <v>1E-3</v>
      </c>
      <c r="AW1633" s="37">
        <v>1000</v>
      </c>
      <c r="AX1633" s="37">
        <v>9</v>
      </c>
      <c r="AY1633" s="37">
        <v>0.19148936170212766</v>
      </c>
      <c r="AZ1633" s="37">
        <v>6.0864992769817279E-2</v>
      </c>
      <c r="BA1633" s="37">
        <f t="shared" si="125"/>
        <v>0.25235435447194493</v>
      </c>
    </row>
    <row r="1634" spans="9:53" x14ac:dyDescent="0.2">
      <c r="I1634" s="15" t="s">
        <v>18537</v>
      </c>
      <c r="J1634" s="43">
        <v>5000</v>
      </c>
      <c r="K1634" s="43">
        <v>100</v>
      </c>
      <c r="L1634" s="43">
        <v>2</v>
      </c>
      <c r="M1634" s="43">
        <v>0.01</v>
      </c>
      <c r="N1634" s="43">
        <v>0</v>
      </c>
      <c r="O1634" s="43">
        <v>0.25531914893617019</v>
      </c>
      <c r="P1634" s="43">
        <v>0.11819887429643525</v>
      </c>
      <c r="Q1634" s="43">
        <f t="shared" si="122"/>
        <v>0.37351802323260541</v>
      </c>
      <c r="R1634" s="42"/>
      <c r="S1634" s="15" t="s">
        <v>4100</v>
      </c>
      <c r="T1634" s="37">
        <v>9000</v>
      </c>
      <c r="U1634" s="37">
        <v>1E-3</v>
      </c>
      <c r="V1634" s="37">
        <v>10000</v>
      </c>
      <c r="W1634" s="37">
        <v>0</v>
      </c>
      <c r="X1634" s="37">
        <v>0.30851063829787234</v>
      </c>
      <c r="Y1634" s="37">
        <v>0</v>
      </c>
      <c r="Z1634" s="37">
        <f t="shared" si="123"/>
        <v>0.30851063829787234</v>
      </c>
      <c r="AA1634" s="42"/>
      <c r="AJ1634" s="15" t="s">
        <v>10643</v>
      </c>
      <c r="AK1634" s="43">
        <v>5000</v>
      </c>
      <c r="AL1634" s="43">
        <v>100</v>
      </c>
      <c r="AM1634" s="43">
        <v>2</v>
      </c>
      <c r="AN1634" s="43">
        <v>0.01</v>
      </c>
      <c r="AO1634" s="43">
        <v>0</v>
      </c>
      <c r="AP1634" s="43">
        <v>0.11702127659574468</v>
      </c>
      <c r="AQ1634" s="43">
        <v>-1.7740673102008848E-2</v>
      </c>
      <c r="AR1634" s="43">
        <f t="shared" si="124"/>
        <v>9.9280603493735839E-2</v>
      </c>
      <c r="AS1634" s="42"/>
      <c r="AT1634" s="15" t="s">
        <v>12441</v>
      </c>
      <c r="AU1634" s="37">
        <v>9000</v>
      </c>
      <c r="AV1634" s="37">
        <v>1E-3</v>
      </c>
      <c r="AW1634" s="37">
        <v>10000</v>
      </c>
      <c r="AX1634" s="37">
        <v>0</v>
      </c>
      <c r="AY1634" s="37">
        <v>0.18085106382978725</v>
      </c>
      <c r="AZ1634" s="37">
        <v>4.1958967571144923E-2</v>
      </c>
      <c r="BA1634" s="37">
        <f t="shared" si="125"/>
        <v>0.22281003140093217</v>
      </c>
    </row>
    <row r="1635" spans="9:53" x14ac:dyDescent="0.2">
      <c r="I1635" s="15" t="s">
        <v>18538</v>
      </c>
      <c r="J1635" s="43">
        <v>5000</v>
      </c>
      <c r="K1635" s="43">
        <v>100</v>
      </c>
      <c r="L1635" s="43">
        <v>2</v>
      </c>
      <c r="M1635" s="43">
        <v>0.01</v>
      </c>
      <c r="N1635" s="43">
        <v>1</v>
      </c>
      <c r="O1635" s="43">
        <v>0.27659574468085107</v>
      </c>
      <c r="P1635" s="43">
        <v>0.14362272240085747</v>
      </c>
      <c r="Q1635" s="43">
        <f t="shared" si="122"/>
        <v>0.42021846708170851</v>
      </c>
      <c r="R1635" s="42"/>
      <c r="S1635" s="15" t="s">
        <v>4101</v>
      </c>
      <c r="T1635" s="37">
        <v>9000</v>
      </c>
      <c r="U1635" s="37">
        <v>1E-3</v>
      </c>
      <c r="V1635" s="37">
        <v>10000</v>
      </c>
      <c r="W1635" s="37">
        <v>1</v>
      </c>
      <c r="X1635" s="37">
        <v>0.30851063829787234</v>
      </c>
      <c r="Y1635" s="37">
        <v>0</v>
      </c>
      <c r="Z1635" s="37">
        <f t="shared" si="123"/>
        <v>0.30851063829787234</v>
      </c>
      <c r="AA1635" s="42"/>
      <c r="AJ1635" s="15" t="s">
        <v>10644</v>
      </c>
      <c r="AK1635" s="43">
        <v>5000</v>
      </c>
      <c r="AL1635" s="43">
        <v>100</v>
      </c>
      <c r="AM1635" s="43">
        <v>2</v>
      </c>
      <c r="AN1635" s="43">
        <v>0.01</v>
      </c>
      <c r="AO1635" s="43">
        <v>1</v>
      </c>
      <c r="AP1635" s="43">
        <v>0.11702127659574468</v>
      </c>
      <c r="AQ1635" s="43">
        <v>-2.9559250461863293E-2</v>
      </c>
      <c r="AR1635" s="43">
        <f t="shared" si="124"/>
        <v>8.746202613388139E-2</v>
      </c>
      <c r="AS1635" s="42"/>
      <c r="AT1635" s="15" t="s">
        <v>12442</v>
      </c>
      <c r="AU1635" s="37">
        <v>9000</v>
      </c>
      <c r="AV1635" s="37">
        <v>1E-3</v>
      </c>
      <c r="AW1635" s="37">
        <v>10000</v>
      </c>
      <c r="AX1635" s="37">
        <v>1</v>
      </c>
      <c r="AY1635" s="37">
        <v>0.11702127659574468</v>
      </c>
      <c r="AZ1635" s="37">
        <v>-2.8066938990644351E-2</v>
      </c>
      <c r="BA1635" s="37">
        <f t="shared" si="125"/>
        <v>8.8954337605100325E-2</v>
      </c>
    </row>
    <row r="1636" spans="9:53" x14ac:dyDescent="0.2">
      <c r="I1636" s="15" t="s">
        <v>18539</v>
      </c>
      <c r="J1636" s="43">
        <v>5000</v>
      </c>
      <c r="K1636" s="43">
        <v>100</v>
      </c>
      <c r="L1636" s="43">
        <v>2</v>
      </c>
      <c r="M1636" s="43">
        <v>0.01</v>
      </c>
      <c r="N1636" s="43">
        <v>2</v>
      </c>
      <c r="O1636" s="43">
        <v>0.25531914893617019</v>
      </c>
      <c r="P1636" s="43">
        <v>0.12301745968279353</v>
      </c>
      <c r="Q1636" s="43">
        <f t="shared" si="122"/>
        <v>0.37833660861896373</v>
      </c>
      <c r="R1636" s="42"/>
      <c r="S1636" s="15" t="s">
        <v>4102</v>
      </c>
      <c r="T1636" s="37">
        <v>9000</v>
      </c>
      <c r="U1636" s="37">
        <v>1E-3</v>
      </c>
      <c r="V1636" s="37">
        <v>10000</v>
      </c>
      <c r="W1636" s="37">
        <v>2</v>
      </c>
      <c r="X1636" s="37">
        <v>0.30851063829787234</v>
      </c>
      <c r="Y1636" s="37">
        <v>0</v>
      </c>
      <c r="Z1636" s="37">
        <f t="shared" si="123"/>
        <v>0.30851063829787234</v>
      </c>
      <c r="AA1636" s="42"/>
      <c r="AJ1636" s="15" t="s">
        <v>10645</v>
      </c>
      <c r="AK1636" s="43">
        <v>5000</v>
      </c>
      <c r="AL1636" s="43">
        <v>100</v>
      </c>
      <c r="AM1636" s="43">
        <v>2</v>
      </c>
      <c r="AN1636" s="43">
        <v>0.01</v>
      </c>
      <c r="AO1636" s="43">
        <v>2</v>
      </c>
      <c r="AP1636" s="43">
        <v>0.19148936170212766</v>
      </c>
      <c r="AQ1636" s="43">
        <v>5.5651024454725681E-2</v>
      </c>
      <c r="AR1636" s="43">
        <f t="shared" si="124"/>
        <v>0.24714038615685335</v>
      </c>
      <c r="AS1636" s="42"/>
      <c r="AT1636" s="15" t="s">
        <v>12443</v>
      </c>
      <c r="AU1636" s="37">
        <v>9000</v>
      </c>
      <c r="AV1636" s="37">
        <v>1E-3</v>
      </c>
      <c r="AW1636" s="37">
        <v>10000</v>
      </c>
      <c r="AX1636" s="37">
        <v>2</v>
      </c>
      <c r="AY1636" s="37">
        <v>0.19148936170212766</v>
      </c>
      <c r="AZ1636" s="37">
        <v>6.6143790849673173E-2</v>
      </c>
      <c r="BA1636" s="37">
        <f t="shared" si="125"/>
        <v>0.25763315255180086</v>
      </c>
    </row>
    <row r="1637" spans="9:53" x14ac:dyDescent="0.2">
      <c r="I1637" s="15" t="s">
        <v>18540</v>
      </c>
      <c r="J1637" s="43">
        <v>5000</v>
      </c>
      <c r="K1637" s="43">
        <v>100</v>
      </c>
      <c r="L1637" s="43">
        <v>2</v>
      </c>
      <c r="M1637" s="43">
        <v>0.01</v>
      </c>
      <c r="N1637" s="43">
        <v>3</v>
      </c>
      <c r="O1637" s="43">
        <v>0.25531914893617019</v>
      </c>
      <c r="P1637" s="43">
        <v>0.11996790156479871</v>
      </c>
      <c r="Q1637" s="43">
        <f t="shared" si="122"/>
        <v>0.37528705050096889</v>
      </c>
      <c r="R1637" s="42"/>
      <c r="S1637" s="15" t="s">
        <v>4103</v>
      </c>
      <c r="T1637" s="37">
        <v>9000</v>
      </c>
      <c r="U1637" s="37">
        <v>1E-3</v>
      </c>
      <c r="V1637" s="37">
        <v>10000</v>
      </c>
      <c r="W1637" s="37">
        <v>3</v>
      </c>
      <c r="X1637" s="37">
        <v>0.30851063829787234</v>
      </c>
      <c r="Y1637" s="37">
        <v>0</v>
      </c>
      <c r="Z1637" s="37">
        <f t="shared" si="123"/>
        <v>0.30851063829787234</v>
      </c>
      <c r="AA1637" s="42"/>
      <c r="AJ1637" s="15" t="s">
        <v>10646</v>
      </c>
      <c r="AK1637" s="43">
        <v>5000</v>
      </c>
      <c r="AL1637" s="43">
        <v>100</v>
      </c>
      <c r="AM1637" s="43">
        <v>2</v>
      </c>
      <c r="AN1637" s="43">
        <v>0.01</v>
      </c>
      <c r="AO1637" s="43">
        <v>3</v>
      </c>
      <c r="AP1637" s="43">
        <v>0.15957446808510639</v>
      </c>
      <c r="AQ1637" s="43">
        <v>2.0704206778319946E-2</v>
      </c>
      <c r="AR1637" s="43">
        <f t="shared" si="124"/>
        <v>0.18027867486342633</v>
      </c>
      <c r="AS1637" s="42"/>
      <c r="AT1637" s="15" t="s">
        <v>12444</v>
      </c>
      <c r="AU1637" s="37">
        <v>9000</v>
      </c>
      <c r="AV1637" s="37">
        <v>1E-3</v>
      </c>
      <c r="AW1637" s="37">
        <v>10000</v>
      </c>
      <c r="AX1637" s="37">
        <v>3</v>
      </c>
      <c r="AY1637" s="37">
        <v>6.3829787234042548E-2</v>
      </c>
      <c r="AZ1637" s="37">
        <v>-8.3715446089348916E-2</v>
      </c>
      <c r="BA1637" s="37">
        <f t="shared" si="125"/>
        <v>-1.9885658855306368E-2</v>
      </c>
    </row>
    <row r="1638" spans="9:53" x14ac:dyDescent="0.2">
      <c r="I1638" s="15" t="s">
        <v>18541</v>
      </c>
      <c r="J1638" s="43">
        <v>5000</v>
      </c>
      <c r="K1638" s="43">
        <v>100</v>
      </c>
      <c r="L1638" s="43">
        <v>2</v>
      </c>
      <c r="M1638" s="43">
        <v>0.01</v>
      </c>
      <c r="N1638" s="43">
        <v>4</v>
      </c>
      <c r="O1638" s="43">
        <v>0.25531914893617019</v>
      </c>
      <c r="P1638" s="43">
        <v>0.12102591504141065</v>
      </c>
      <c r="Q1638" s="43">
        <f t="shared" si="122"/>
        <v>0.37634506397758083</v>
      </c>
      <c r="R1638" s="42"/>
      <c r="S1638" s="15" t="s">
        <v>4104</v>
      </c>
      <c r="T1638" s="37">
        <v>9000</v>
      </c>
      <c r="U1638" s="37">
        <v>1E-3</v>
      </c>
      <c r="V1638" s="37">
        <v>10000</v>
      </c>
      <c r="W1638" s="37">
        <v>4</v>
      </c>
      <c r="X1638" s="37">
        <v>0.30851063829787234</v>
      </c>
      <c r="Y1638" s="37">
        <v>0</v>
      </c>
      <c r="Z1638" s="37">
        <f t="shared" si="123"/>
        <v>0.30851063829787234</v>
      </c>
      <c r="AA1638" s="42"/>
      <c r="AJ1638" s="15" t="s">
        <v>10647</v>
      </c>
      <c r="AK1638" s="43">
        <v>5000</v>
      </c>
      <c r="AL1638" s="43">
        <v>100</v>
      </c>
      <c r="AM1638" s="43">
        <v>2</v>
      </c>
      <c r="AN1638" s="43">
        <v>0.01</v>
      </c>
      <c r="AO1638" s="43">
        <v>4</v>
      </c>
      <c r="AP1638" s="43">
        <v>0.15957446808510639</v>
      </c>
      <c r="AQ1638" s="43">
        <v>3.0876627735266669E-3</v>
      </c>
      <c r="AR1638" s="43">
        <f t="shared" si="124"/>
        <v>0.16266213085863307</v>
      </c>
      <c r="AS1638" s="42"/>
      <c r="AT1638" s="15" t="s">
        <v>12445</v>
      </c>
      <c r="AU1638" s="37">
        <v>9000</v>
      </c>
      <c r="AV1638" s="37">
        <v>1E-3</v>
      </c>
      <c r="AW1638" s="37">
        <v>10000</v>
      </c>
      <c r="AX1638" s="37">
        <v>4</v>
      </c>
      <c r="AY1638" s="37">
        <v>0.13829787234042554</v>
      </c>
      <c r="AZ1638" s="37">
        <v>2.4891916677583894E-3</v>
      </c>
      <c r="BA1638" s="37">
        <f t="shared" si="125"/>
        <v>0.14078706400818392</v>
      </c>
    </row>
    <row r="1639" spans="9:53" x14ac:dyDescent="0.2">
      <c r="I1639" s="15" t="s">
        <v>18542</v>
      </c>
      <c r="J1639" s="43">
        <v>5000</v>
      </c>
      <c r="K1639" s="43">
        <v>100</v>
      </c>
      <c r="L1639" s="43">
        <v>2</v>
      </c>
      <c r="M1639" s="43">
        <v>0.01</v>
      </c>
      <c r="N1639" s="43">
        <v>5</v>
      </c>
      <c r="O1639" s="43">
        <v>0.25531914893617019</v>
      </c>
      <c r="P1639" s="43">
        <v>0.12325116588940703</v>
      </c>
      <c r="Q1639" s="43">
        <f t="shared" si="122"/>
        <v>0.37857031482557724</v>
      </c>
      <c r="R1639" s="42"/>
      <c r="S1639" s="15" t="s">
        <v>4105</v>
      </c>
      <c r="T1639" s="37">
        <v>9000</v>
      </c>
      <c r="U1639" s="37">
        <v>1E-3</v>
      </c>
      <c r="V1639" s="37">
        <v>10000</v>
      </c>
      <c r="W1639" s="37">
        <v>5</v>
      </c>
      <c r="X1639" s="37">
        <v>0.30851063829787234</v>
      </c>
      <c r="Y1639" s="37">
        <v>0</v>
      </c>
      <c r="Z1639" s="37">
        <f t="shared" si="123"/>
        <v>0.30851063829787234</v>
      </c>
      <c r="AA1639" s="42"/>
      <c r="AJ1639" s="15" t="s">
        <v>10648</v>
      </c>
      <c r="AK1639" s="43">
        <v>5000</v>
      </c>
      <c r="AL1639" s="43">
        <v>100</v>
      </c>
      <c r="AM1639" s="43">
        <v>2</v>
      </c>
      <c r="AN1639" s="43">
        <v>0.01</v>
      </c>
      <c r="AO1639" s="43">
        <v>5</v>
      </c>
      <c r="AP1639" s="43">
        <v>0.11702127659574468</v>
      </c>
      <c r="AQ1639" s="43">
        <v>-3.8881491344873495E-2</v>
      </c>
      <c r="AR1639" s="43">
        <f t="shared" si="124"/>
        <v>7.8139785250871188E-2</v>
      </c>
      <c r="AS1639" s="42"/>
      <c r="AT1639" s="15" t="s">
        <v>12446</v>
      </c>
      <c r="AU1639" s="37">
        <v>9000</v>
      </c>
      <c r="AV1639" s="37">
        <v>1E-3</v>
      </c>
      <c r="AW1639" s="37">
        <v>10000</v>
      </c>
      <c r="AX1639" s="37">
        <v>5</v>
      </c>
      <c r="AY1639" s="37">
        <v>0.10638297872340426</v>
      </c>
      <c r="AZ1639" s="37">
        <v>-2.4656112120425636E-2</v>
      </c>
      <c r="BA1639" s="37">
        <f t="shared" si="125"/>
        <v>8.1726866602978621E-2</v>
      </c>
    </row>
    <row r="1640" spans="9:53" x14ac:dyDescent="0.2">
      <c r="I1640" s="15" t="s">
        <v>18543</v>
      </c>
      <c r="J1640" s="43">
        <v>5000</v>
      </c>
      <c r="K1640" s="43">
        <v>100</v>
      </c>
      <c r="L1640" s="43">
        <v>2</v>
      </c>
      <c r="M1640" s="43">
        <v>0.01</v>
      </c>
      <c r="N1640" s="43">
        <v>6</v>
      </c>
      <c r="O1640" s="43">
        <v>0.25531914893617019</v>
      </c>
      <c r="P1640" s="43">
        <v>0.12196423805711235</v>
      </c>
      <c r="Q1640" s="43">
        <f t="shared" si="122"/>
        <v>0.37728338699328257</v>
      </c>
      <c r="R1640" s="42"/>
      <c r="S1640" s="15" t="s">
        <v>4106</v>
      </c>
      <c r="T1640" s="37">
        <v>9000</v>
      </c>
      <c r="U1640" s="37">
        <v>1E-3</v>
      </c>
      <c r="V1640" s="37">
        <v>10000</v>
      </c>
      <c r="W1640" s="37">
        <v>6</v>
      </c>
      <c r="X1640" s="37">
        <v>0.30851063829787234</v>
      </c>
      <c r="Y1640" s="37">
        <v>0</v>
      </c>
      <c r="Z1640" s="37">
        <f t="shared" si="123"/>
        <v>0.30851063829787234</v>
      </c>
      <c r="AA1640" s="42"/>
      <c r="AJ1640" s="15" t="s">
        <v>10649</v>
      </c>
      <c r="AK1640" s="43">
        <v>5000</v>
      </c>
      <c r="AL1640" s="43">
        <v>100</v>
      </c>
      <c r="AM1640" s="43">
        <v>2</v>
      </c>
      <c r="AN1640" s="43">
        <v>0.01</v>
      </c>
      <c r="AO1640" s="43">
        <v>6</v>
      </c>
      <c r="AP1640" s="43">
        <v>0.13829787234042554</v>
      </c>
      <c r="AQ1640" s="43">
        <v>1.0495932826030203E-3</v>
      </c>
      <c r="AR1640" s="43">
        <f t="shared" si="124"/>
        <v>0.13934746562302855</v>
      </c>
      <c r="AS1640" s="42"/>
      <c r="AT1640" s="15" t="s">
        <v>12447</v>
      </c>
      <c r="AU1640" s="37">
        <v>9000</v>
      </c>
      <c r="AV1640" s="37">
        <v>1E-3</v>
      </c>
      <c r="AW1640" s="37">
        <v>10000</v>
      </c>
      <c r="AX1640" s="37">
        <v>6</v>
      </c>
      <c r="AY1640" s="37">
        <v>0.1276595744680851</v>
      </c>
      <c r="AZ1640" s="37">
        <v>-3.2967032967032989E-2</v>
      </c>
      <c r="BA1640" s="37">
        <f t="shared" si="125"/>
        <v>9.4692541501052108E-2</v>
      </c>
    </row>
    <row r="1641" spans="9:53" x14ac:dyDescent="0.2">
      <c r="I1641" s="15" t="s">
        <v>18544</v>
      </c>
      <c r="J1641" s="43">
        <v>5000</v>
      </c>
      <c r="K1641" s="43">
        <v>100</v>
      </c>
      <c r="L1641" s="43">
        <v>2</v>
      </c>
      <c r="M1641" s="43">
        <v>0.01</v>
      </c>
      <c r="N1641" s="43">
        <v>7</v>
      </c>
      <c r="O1641" s="43">
        <v>0.27659574468085107</v>
      </c>
      <c r="P1641" s="43">
        <v>0.14235878169864485</v>
      </c>
      <c r="Q1641" s="43">
        <f t="shared" si="122"/>
        <v>0.41895452637949593</v>
      </c>
      <c r="R1641" s="42"/>
      <c r="S1641" s="15" t="s">
        <v>4107</v>
      </c>
      <c r="T1641" s="37">
        <v>9000</v>
      </c>
      <c r="U1641" s="37">
        <v>1E-3</v>
      </c>
      <c r="V1641" s="37">
        <v>10000</v>
      </c>
      <c r="W1641" s="37">
        <v>7</v>
      </c>
      <c r="X1641" s="37">
        <v>0.30851063829787234</v>
      </c>
      <c r="Y1641" s="37">
        <v>0</v>
      </c>
      <c r="Z1641" s="37">
        <f t="shared" si="123"/>
        <v>0.30851063829787234</v>
      </c>
      <c r="AA1641" s="42"/>
      <c r="AJ1641" s="15" t="s">
        <v>10650</v>
      </c>
      <c r="AK1641" s="43">
        <v>5000</v>
      </c>
      <c r="AL1641" s="43">
        <v>100</v>
      </c>
      <c r="AM1641" s="43">
        <v>2</v>
      </c>
      <c r="AN1641" s="43">
        <v>0.01</v>
      </c>
      <c r="AO1641" s="43">
        <v>7</v>
      </c>
      <c r="AP1641" s="43">
        <v>0.13829787234042554</v>
      </c>
      <c r="AQ1641" s="43">
        <v>9.8829648894668259E-3</v>
      </c>
      <c r="AR1641" s="43">
        <f t="shared" si="124"/>
        <v>0.14818083722989236</v>
      </c>
      <c r="AS1641" s="42"/>
      <c r="AT1641" s="15" t="s">
        <v>12448</v>
      </c>
      <c r="AU1641" s="37">
        <v>9000</v>
      </c>
      <c r="AV1641" s="37">
        <v>1E-3</v>
      </c>
      <c r="AW1641" s="37">
        <v>10000</v>
      </c>
      <c r="AX1641" s="37">
        <v>7</v>
      </c>
      <c r="AY1641" s="37">
        <v>0.11702127659574468</v>
      </c>
      <c r="AZ1641" s="37">
        <v>-1.0883648613630488E-2</v>
      </c>
      <c r="BA1641" s="37">
        <f t="shared" si="125"/>
        <v>0.10613762798211419</v>
      </c>
    </row>
    <row r="1642" spans="9:53" x14ac:dyDescent="0.2">
      <c r="I1642" s="15" t="s">
        <v>18545</v>
      </c>
      <c r="J1642" s="43">
        <v>5000</v>
      </c>
      <c r="K1642" s="43">
        <v>100</v>
      </c>
      <c r="L1642" s="43">
        <v>2</v>
      </c>
      <c r="M1642" s="43">
        <v>0.01</v>
      </c>
      <c r="N1642" s="43">
        <v>8</v>
      </c>
      <c r="O1642" s="43">
        <v>0.24468085106382978</v>
      </c>
      <c r="P1642" s="43">
        <v>0.11096310110563475</v>
      </c>
      <c r="Q1642" s="43">
        <f t="shared" si="122"/>
        <v>0.35564395216946454</v>
      </c>
      <c r="R1642" s="42"/>
      <c r="S1642" s="15" t="s">
        <v>4108</v>
      </c>
      <c r="T1642" s="37">
        <v>9000</v>
      </c>
      <c r="U1642" s="37">
        <v>1E-3</v>
      </c>
      <c r="V1642" s="37">
        <v>10000</v>
      </c>
      <c r="W1642" s="37">
        <v>8</v>
      </c>
      <c r="X1642" s="37">
        <v>0.30851063829787234</v>
      </c>
      <c r="Y1642" s="37">
        <v>0</v>
      </c>
      <c r="Z1642" s="37">
        <f t="shared" si="123"/>
        <v>0.30851063829787234</v>
      </c>
      <c r="AA1642" s="42"/>
      <c r="AJ1642" s="15" t="s">
        <v>10651</v>
      </c>
      <c r="AK1642" s="43">
        <v>5000</v>
      </c>
      <c r="AL1642" s="43">
        <v>100</v>
      </c>
      <c r="AM1642" s="43">
        <v>2</v>
      </c>
      <c r="AN1642" s="43">
        <v>0.01</v>
      </c>
      <c r="AO1642" s="43">
        <v>8</v>
      </c>
      <c r="AP1642" s="43">
        <v>0.1276595744680851</v>
      </c>
      <c r="AQ1642" s="43">
        <v>-2.7459344174886699E-2</v>
      </c>
      <c r="AR1642" s="43">
        <f t="shared" si="124"/>
        <v>0.1002002302931984</v>
      </c>
      <c r="AS1642" s="42"/>
      <c r="AT1642" s="15" t="s">
        <v>12449</v>
      </c>
      <c r="AU1642" s="37">
        <v>9000</v>
      </c>
      <c r="AV1642" s="37">
        <v>1E-3</v>
      </c>
      <c r="AW1642" s="37">
        <v>10000</v>
      </c>
      <c r="AX1642" s="37">
        <v>8</v>
      </c>
      <c r="AY1642" s="37">
        <v>0.15957446808510639</v>
      </c>
      <c r="AZ1642" s="37">
        <v>9.9986668444207259E-3</v>
      </c>
      <c r="BA1642" s="37">
        <f t="shared" si="125"/>
        <v>0.16957313492952711</v>
      </c>
    </row>
    <row r="1643" spans="9:53" x14ac:dyDescent="0.2">
      <c r="I1643" s="15" t="s">
        <v>18546</v>
      </c>
      <c r="J1643" s="43">
        <v>5000</v>
      </c>
      <c r="K1643" s="43">
        <v>100</v>
      </c>
      <c r="L1643" s="43">
        <v>2</v>
      </c>
      <c r="M1643" s="43">
        <v>0.01</v>
      </c>
      <c r="N1643" s="43">
        <v>9</v>
      </c>
      <c r="O1643" s="43">
        <v>0.24468085106382978</v>
      </c>
      <c r="P1643" s="43">
        <v>0.11332536203002523</v>
      </c>
      <c r="Q1643" s="43">
        <f t="shared" si="122"/>
        <v>0.358006213093855</v>
      </c>
      <c r="R1643" s="42"/>
      <c r="S1643" s="15" t="s">
        <v>4109</v>
      </c>
      <c r="T1643" s="37">
        <v>9000</v>
      </c>
      <c r="U1643" s="37">
        <v>1E-3</v>
      </c>
      <c r="V1643" s="37">
        <v>10000</v>
      </c>
      <c r="W1643" s="37">
        <v>9</v>
      </c>
      <c r="X1643" s="37">
        <v>0.30851063829787234</v>
      </c>
      <c r="Y1643" s="37">
        <v>0</v>
      </c>
      <c r="Z1643" s="37">
        <f t="shared" si="123"/>
        <v>0.30851063829787234</v>
      </c>
      <c r="AA1643" s="42"/>
      <c r="AJ1643" s="15" t="s">
        <v>10652</v>
      </c>
      <c r="AK1643" s="43">
        <v>5000</v>
      </c>
      <c r="AL1643" s="43">
        <v>100</v>
      </c>
      <c r="AM1643" s="43">
        <v>2</v>
      </c>
      <c r="AN1643" s="43">
        <v>0.01</v>
      </c>
      <c r="AO1643" s="43">
        <v>9</v>
      </c>
      <c r="AP1643" s="43">
        <v>8.5106382978723402E-2</v>
      </c>
      <c r="AQ1643" s="43">
        <v>-8.5100671140939582E-2</v>
      </c>
      <c r="AR1643" s="43">
        <f t="shared" si="124"/>
        <v>5.7118377838200063E-6</v>
      </c>
      <c r="AS1643" s="42"/>
      <c r="AT1643" s="15" t="s">
        <v>12450</v>
      </c>
      <c r="AU1643" s="37">
        <v>9000</v>
      </c>
      <c r="AV1643" s="37">
        <v>1E-3</v>
      </c>
      <c r="AW1643" s="37">
        <v>10000</v>
      </c>
      <c r="AX1643" s="37">
        <v>9</v>
      </c>
      <c r="AY1643" s="37">
        <v>0.1276595744680851</v>
      </c>
      <c r="AZ1643" s="37">
        <v>-2.8556178275954129E-2</v>
      </c>
      <c r="BA1643" s="37">
        <f t="shared" si="125"/>
        <v>9.910339619213096E-2</v>
      </c>
    </row>
    <row r="1644" spans="9:53" x14ac:dyDescent="0.2">
      <c r="I1644" s="15" t="s">
        <v>18547</v>
      </c>
      <c r="J1644" s="43">
        <v>5000</v>
      </c>
      <c r="K1644" s="43">
        <v>100</v>
      </c>
      <c r="L1644" s="43">
        <v>2</v>
      </c>
      <c r="M1644" s="43">
        <v>0.1</v>
      </c>
      <c r="N1644" s="43">
        <v>0</v>
      </c>
      <c r="O1644" s="43">
        <v>0.25531914893617019</v>
      </c>
      <c r="P1644" s="43">
        <v>0.12020323572670143</v>
      </c>
      <c r="Q1644" s="43">
        <f t="shared" si="122"/>
        <v>0.37552238466287163</v>
      </c>
      <c r="R1644" s="42"/>
      <c r="S1644" s="15" t="s">
        <v>4110</v>
      </c>
      <c r="T1644" s="37">
        <v>9000</v>
      </c>
      <c r="U1644" s="37">
        <v>1E-3</v>
      </c>
      <c r="V1644" s="37">
        <v>100000</v>
      </c>
      <c r="W1644" s="37">
        <v>0</v>
      </c>
      <c r="X1644" s="37">
        <v>0.30851063829787234</v>
      </c>
      <c r="Y1644" s="37">
        <v>0</v>
      </c>
      <c r="Z1644" s="37">
        <f t="shared" si="123"/>
        <v>0.30851063829787234</v>
      </c>
      <c r="AA1644" s="42"/>
      <c r="AJ1644" s="15" t="s">
        <v>10653</v>
      </c>
      <c r="AK1644" s="43">
        <v>5000</v>
      </c>
      <c r="AL1644" s="43">
        <v>100</v>
      </c>
      <c r="AM1644" s="43">
        <v>2</v>
      </c>
      <c r="AN1644" s="43">
        <v>0.1</v>
      </c>
      <c r="AO1644" s="43">
        <v>0</v>
      </c>
      <c r="AP1644" s="43">
        <v>0.15957446808510639</v>
      </c>
      <c r="AQ1644" s="43">
        <v>2.0704206778319915E-2</v>
      </c>
      <c r="AR1644" s="43">
        <f t="shared" si="124"/>
        <v>0.1802786748634263</v>
      </c>
      <c r="AS1644" s="42"/>
      <c r="AT1644" s="15" t="s">
        <v>12451</v>
      </c>
      <c r="AU1644" s="37">
        <v>9000</v>
      </c>
      <c r="AV1644" s="37">
        <v>1E-3</v>
      </c>
      <c r="AW1644" s="37">
        <v>100000</v>
      </c>
      <c r="AX1644" s="37">
        <v>0</v>
      </c>
      <c r="AY1644" s="37">
        <v>0.14893617021276595</v>
      </c>
      <c r="AZ1644" s="37">
        <v>1.8582426333952609E-3</v>
      </c>
      <c r="BA1644" s="37">
        <f t="shared" si="125"/>
        <v>0.15079441284616121</v>
      </c>
    </row>
    <row r="1645" spans="9:53" x14ac:dyDescent="0.2">
      <c r="I1645" s="15" t="s">
        <v>18548</v>
      </c>
      <c r="J1645" s="43">
        <v>5000</v>
      </c>
      <c r="K1645" s="43">
        <v>100</v>
      </c>
      <c r="L1645" s="43">
        <v>2</v>
      </c>
      <c r="M1645" s="43">
        <v>0.1</v>
      </c>
      <c r="N1645" s="43">
        <v>1</v>
      </c>
      <c r="O1645" s="43">
        <v>0.25531914893617019</v>
      </c>
      <c r="P1645" s="43">
        <v>0.12172984516817933</v>
      </c>
      <c r="Q1645" s="43">
        <f t="shared" si="122"/>
        <v>0.37704899410434956</v>
      </c>
      <c r="R1645" s="42"/>
      <c r="S1645" s="15" t="s">
        <v>4111</v>
      </c>
      <c r="T1645" s="37">
        <v>9000</v>
      </c>
      <c r="U1645" s="37">
        <v>1E-3</v>
      </c>
      <c r="V1645" s="37">
        <v>100000</v>
      </c>
      <c r="W1645" s="37">
        <v>1</v>
      </c>
      <c r="X1645" s="37">
        <v>0.30851063829787234</v>
      </c>
      <c r="Y1645" s="37">
        <v>0</v>
      </c>
      <c r="Z1645" s="37">
        <f t="shared" si="123"/>
        <v>0.30851063829787234</v>
      </c>
      <c r="AA1645" s="42"/>
      <c r="AJ1645" s="15" t="s">
        <v>10654</v>
      </c>
      <c r="AK1645" s="43">
        <v>5000</v>
      </c>
      <c r="AL1645" s="43">
        <v>100</v>
      </c>
      <c r="AM1645" s="43">
        <v>2</v>
      </c>
      <c r="AN1645" s="43">
        <v>0.1</v>
      </c>
      <c r="AO1645" s="43">
        <v>1</v>
      </c>
      <c r="AP1645" s="43">
        <v>0.1702127659574468</v>
      </c>
      <c r="AQ1645" s="43">
        <v>3.0543435144783814E-2</v>
      </c>
      <c r="AR1645" s="43">
        <f t="shared" si="124"/>
        <v>0.20075620110223061</v>
      </c>
      <c r="AS1645" s="42"/>
      <c r="AT1645" s="15" t="s">
        <v>12452</v>
      </c>
      <c r="AU1645" s="37">
        <v>9000</v>
      </c>
      <c r="AV1645" s="37">
        <v>1E-3</v>
      </c>
      <c r="AW1645" s="37">
        <v>100000</v>
      </c>
      <c r="AX1645" s="37">
        <v>1</v>
      </c>
      <c r="AY1645" s="37">
        <v>0.14893617021276595</v>
      </c>
      <c r="AZ1645" s="37">
        <v>2.3249772697752958E-2</v>
      </c>
      <c r="BA1645" s="37">
        <f t="shared" si="125"/>
        <v>0.17218594291051892</v>
      </c>
    </row>
    <row r="1646" spans="9:53" x14ac:dyDescent="0.2">
      <c r="I1646" s="15" t="s">
        <v>18549</v>
      </c>
      <c r="J1646" s="43">
        <v>5000</v>
      </c>
      <c r="K1646" s="43">
        <v>100</v>
      </c>
      <c r="L1646" s="43">
        <v>2</v>
      </c>
      <c r="M1646" s="43">
        <v>0.1</v>
      </c>
      <c r="N1646" s="43">
        <v>2</v>
      </c>
      <c r="O1646" s="43">
        <v>0.28723404255319152</v>
      </c>
      <c r="P1646" s="43">
        <v>0.15372211771029295</v>
      </c>
      <c r="Q1646" s="43">
        <f t="shared" si="122"/>
        <v>0.4409561602634845</v>
      </c>
      <c r="R1646" s="42"/>
      <c r="S1646" s="15" t="s">
        <v>4112</v>
      </c>
      <c r="T1646" s="37">
        <v>9000</v>
      </c>
      <c r="U1646" s="37">
        <v>1E-3</v>
      </c>
      <c r="V1646" s="37">
        <v>100000</v>
      </c>
      <c r="W1646" s="37">
        <v>2</v>
      </c>
      <c r="X1646" s="37">
        <v>0.30851063829787234</v>
      </c>
      <c r="Y1646" s="37">
        <v>0</v>
      </c>
      <c r="Z1646" s="37">
        <f t="shared" si="123"/>
        <v>0.30851063829787234</v>
      </c>
      <c r="AA1646" s="42"/>
      <c r="AJ1646" s="15" t="s">
        <v>10655</v>
      </c>
      <c r="AK1646" s="43">
        <v>5000</v>
      </c>
      <c r="AL1646" s="43">
        <v>100</v>
      </c>
      <c r="AM1646" s="43">
        <v>2</v>
      </c>
      <c r="AN1646" s="43">
        <v>0.1</v>
      </c>
      <c r="AO1646" s="43">
        <v>2</v>
      </c>
      <c r="AP1646" s="43">
        <v>0.1276595744680851</v>
      </c>
      <c r="AQ1646" s="43">
        <v>-6.003654398329423E-3</v>
      </c>
      <c r="AR1646" s="43">
        <f t="shared" si="124"/>
        <v>0.12165592006975567</v>
      </c>
      <c r="AS1646" s="42"/>
      <c r="AT1646" s="15" t="s">
        <v>12453</v>
      </c>
      <c r="AU1646" s="37">
        <v>9000</v>
      </c>
      <c r="AV1646" s="37">
        <v>1E-3</v>
      </c>
      <c r="AW1646" s="37">
        <v>100000</v>
      </c>
      <c r="AX1646" s="37">
        <v>2</v>
      </c>
      <c r="AY1646" s="37">
        <v>9.5744680851063829E-2</v>
      </c>
      <c r="AZ1646" s="37">
        <v>-5.5761099365750535E-2</v>
      </c>
      <c r="BA1646" s="37">
        <f t="shared" si="125"/>
        <v>3.9983581485313294E-2</v>
      </c>
    </row>
    <row r="1647" spans="9:53" x14ac:dyDescent="0.2">
      <c r="I1647" s="15" t="s">
        <v>18550</v>
      </c>
      <c r="J1647" s="43">
        <v>5000</v>
      </c>
      <c r="K1647" s="43">
        <v>100</v>
      </c>
      <c r="L1647" s="43">
        <v>2</v>
      </c>
      <c r="M1647" s="43">
        <v>0.1</v>
      </c>
      <c r="N1647" s="43">
        <v>3</v>
      </c>
      <c r="O1647" s="43">
        <v>0.27659574468085107</v>
      </c>
      <c r="P1647" s="43">
        <v>0.14281882794689557</v>
      </c>
      <c r="Q1647" s="43">
        <f t="shared" si="122"/>
        <v>0.41941457262774662</v>
      </c>
      <c r="R1647" s="42"/>
      <c r="S1647" s="15" t="s">
        <v>4113</v>
      </c>
      <c r="T1647" s="37">
        <v>9000</v>
      </c>
      <c r="U1647" s="37">
        <v>1E-3</v>
      </c>
      <c r="V1647" s="37">
        <v>100000</v>
      </c>
      <c r="W1647" s="37">
        <v>3</v>
      </c>
      <c r="X1647" s="37">
        <v>0.30851063829787234</v>
      </c>
      <c r="Y1647" s="37">
        <v>0</v>
      </c>
      <c r="Z1647" s="37">
        <f t="shared" si="123"/>
        <v>0.30851063829787234</v>
      </c>
      <c r="AA1647" s="42"/>
      <c r="AJ1647" s="15" t="s">
        <v>10656</v>
      </c>
      <c r="AK1647" s="43">
        <v>5000</v>
      </c>
      <c r="AL1647" s="43">
        <v>100</v>
      </c>
      <c r="AM1647" s="43">
        <v>2</v>
      </c>
      <c r="AN1647" s="43">
        <v>0.1</v>
      </c>
      <c r="AO1647" s="43">
        <v>3</v>
      </c>
      <c r="AP1647" s="43">
        <v>0.14893617021276595</v>
      </c>
      <c r="AQ1647" s="43">
        <v>-1.197685372089897E-2</v>
      </c>
      <c r="AR1647" s="43">
        <f t="shared" si="124"/>
        <v>0.13695931649186699</v>
      </c>
      <c r="AS1647" s="42"/>
      <c r="AT1647" s="15" t="s">
        <v>12454</v>
      </c>
      <c r="AU1647" s="37">
        <v>9000</v>
      </c>
      <c r="AV1647" s="37">
        <v>1E-3</v>
      </c>
      <c r="AW1647" s="37">
        <v>100000</v>
      </c>
      <c r="AX1647" s="37">
        <v>3</v>
      </c>
      <c r="AY1647" s="37">
        <v>0.18085106382978725</v>
      </c>
      <c r="AZ1647" s="37">
        <v>2.0700852388039516E-2</v>
      </c>
      <c r="BA1647" s="37">
        <f t="shared" si="125"/>
        <v>0.20155191621782675</v>
      </c>
    </row>
    <row r="1648" spans="9:53" x14ac:dyDescent="0.2">
      <c r="I1648" s="15" t="s">
        <v>18551</v>
      </c>
      <c r="J1648" s="43">
        <v>5000</v>
      </c>
      <c r="K1648" s="43">
        <v>100</v>
      </c>
      <c r="L1648" s="43">
        <v>2</v>
      </c>
      <c r="M1648" s="43">
        <v>0.1</v>
      </c>
      <c r="N1648" s="43">
        <v>4</v>
      </c>
      <c r="O1648" s="43">
        <v>0.28723404255319152</v>
      </c>
      <c r="P1648" s="43">
        <v>0.15474432962018522</v>
      </c>
      <c r="Q1648" s="43">
        <f t="shared" si="122"/>
        <v>0.44197837217337677</v>
      </c>
      <c r="R1648" s="42"/>
      <c r="S1648" s="15" t="s">
        <v>4114</v>
      </c>
      <c r="T1648" s="37">
        <v>9000</v>
      </c>
      <c r="U1648" s="37">
        <v>1E-3</v>
      </c>
      <c r="V1648" s="37">
        <v>100000</v>
      </c>
      <c r="W1648" s="37">
        <v>4</v>
      </c>
      <c r="X1648" s="37">
        <v>0.30851063829787234</v>
      </c>
      <c r="Y1648" s="37">
        <v>0</v>
      </c>
      <c r="Z1648" s="37">
        <f t="shared" si="123"/>
        <v>0.30851063829787234</v>
      </c>
      <c r="AA1648" s="42"/>
      <c r="AJ1648" s="15" t="s">
        <v>10657</v>
      </c>
      <c r="AK1648" s="43">
        <v>5000</v>
      </c>
      <c r="AL1648" s="43">
        <v>100</v>
      </c>
      <c r="AM1648" s="43">
        <v>2</v>
      </c>
      <c r="AN1648" s="43">
        <v>0.1</v>
      </c>
      <c r="AO1648" s="43">
        <v>4</v>
      </c>
      <c r="AP1648" s="43">
        <v>0.11702127659574468</v>
      </c>
      <c r="AQ1648" s="43">
        <v>-1.760793008999606E-2</v>
      </c>
      <c r="AR1648" s="43">
        <f t="shared" si="124"/>
        <v>9.9413346505748623E-2</v>
      </c>
      <c r="AS1648" s="42"/>
      <c r="AT1648" s="15" t="s">
        <v>12455</v>
      </c>
      <c r="AU1648" s="37">
        <v>9000</v>
      </c>
      <c r="AV1648" s="37">
        <v>1E-3</v>
      </c>
      <c r="AW1648" s="37">
        <v>100000</v>
      </c>
      <c r="AX1648" s="37">
        <v>4</v>
      </c>
      <c r="AY1648" s="37">
        <v>0.1276595744680851</v>
      </c>
      <c r="AZ1648" s="37">
        <v>-6.923579359895524E-3</v>
      </c>
      <c r="BA1648" s="37">
        <f t="shared" si="125"/>
        <v>0.12073599510818957</v>
      </c>
    </row>
    <row r="1649" spans="9:53" x14ac:dyDescent="0.2">
      <c r="I1649" s="15" t="s">
        <v>18552</v>
      </c>
      <c r="J1649" s="43">
        <v>5000</v>
      </c>
      <c r="K1649" s="43">
        <v>100</v>
      </c>
      <c r="L1649" s="43">
        <v>2</v>
      </c>
      <c r="M1649" s="43">
        <v>0.1</v>
      </c>
      <c r="N1649" s="43">
        <v>5</v>
      </c>
      <c r="O1649" s="43">
        <v>0.24468085106382978</v>
      </c>
      <c r="P1649" s="43">
        <v>0.11084465760724752</v>
      </c>
      <c r="Q1649" s="43">
        <f t="shared" si="122"/>
        <v>0.35552550867107729</v>
      </c>
      <c r="R1649" s="42"/>
      <c r="S1649" s="15" t="s">
        <v>4115</v>
      </c>
      <c r="T1649" s="37">
        <v>9000</v>
      </c>
      <c r="U1649" s="37">
        <v>1E-3</v>
      </c>
      <c r="V1649" s="37">
        <v>100000</v>
      </c>
      <c r="W1649" s="37">
        <v>5</v>
      </c>
      <c r="X1649" s="37">
        <v>0.30851063829787234</v>
      </c>
      <c r="Y1649" s="37">
        <v>0</v>
      </c>
      <c r="Z1649" s="37">
        <f t="shared" si="123"/>
        <v>0.30851063829787234</v>
      </c>
      <c r="AA1649" s="42"/>
      <c r="AJ1649" s="15" t="s">
        <v>10658</v>
      </c>
      <c r="AK1649" s="43">
        <v>5000</v>
      </c>
      <c r="AL1649" s="43">
        <v>100</v>
      </c>
      <c r="AM1649" s="43">
        <v>2</v>
      </c>
      <c r="AN1649" s="43">
        <v>0.1</v>
      </c>
      <c r="AO1649" s="43">
        <v>5</v>
      </c>
      <c r="AP1649" s="43">
        <v>0.15957446808510639</v>
      </c>
      <c r="AQ1649" s="43">
        <v>2.2637536193735201E-2</v>
      </c>
      <c r="AR1649" s="43">
        <f t="shared" si="124"/>
        <v>0.1822120042788416</v>
      </c>
      <c r="AS1649" s="42"/>
      <c r="AT1649" s="15" t="s">
        <v>12456</v>
      </c>
      <c r="AU1649" s="37">
        <v>9000</v>
      </c>
      <c r="AV1649" s="37">
        <v>1E-3</v>
      </c>
      <c r="AW1649" s="37">
        <v>100000</v>
      </c>
      <c r="AX1649" s="37">
        <v>5</v>
      </c>
      <c r="AY1649" s="37">
        <v>0.14893617021276595</v>
      </c>
      <c r="AZ1649" s="37">
        <v>1.0396104750625077E-2</v>
      </c>
      <c r="BA1649" s="37">
        <f t="shared" si="125"/>
        <v>0.15933227496339103</v>
      </c>
    </row>
    <row r="1650" spans="9:53" x14ac:dyDescent="0.2">
      <c r="I1650" s="15" t="s">
        <v>18553</v>
      </c>
      <c r="J1650" s="43">
        <v>5000</v>
      </c>
      <c r="K1650" s="43">
        <v>100</v>
      </c>
      <c r="L1650" s="43">
        <v>2</v>
      </c>
      <c r="M1650" s="43">
        <v>0.1</v>
      </c>
      <c r="N1650" s="43">
        <v>6</v>
      </c>
      <c r="O1650" s="43">
        <v>0.23404255319148937</v>
      </c>
      <c r="P1650" s="43">
        <v>0.10179163901791639</v>
      </c>
      <c r="Q1650" s="43">
        <f t="shared" si="122"/>
        <v>0.33583419220940575</v>
      </c>
      <c r="R1650" s="42"/>
      <c r="S1650" s="15" t="s">
        <v>4116</v>
      </c>
      <c r="T1650" s="37">
        <v>9000</v>
      </c>
      <c r="U1650" s="37">
        <v>1E-3</v>
      </c>
      <c r="V1650" s="37">
        <v>100000</v>
      </c>
      <c r="W1650" s="37">
        <v>6</v>
      </c>
      <c r="X1650" s="37">
        <v>0.30851063829787234</v>
      </c>
      <c r="Y1650" s="37">
        <v>0</v>
      </c>
      <c r="Z1650" s="37">
        <f t="shared" si="123"/>
        <v>0.30851063829787234</v>
      </c>
      <c r="AA1650" s="42"/>
      <c r="AJ1650" s="15" t="s">
        <v>10659</v>
      </c>
      <c r="AK1650" s="43">
        <v>5000</v>
      </c>
      <c r="AL1650" s="43">
        <v>100</v>
      </c>
      <c r="AM1650" s="43">
        <v>2</v>
      </c>
      <c r="AN1650" s="43">
        <v>0.1</v>
      </c>
      <c r="AO1650" s="43">
        <v>6</v>
      </c>
      <c r="AP1650" s="43">
        <v>0.1702127659574468</v>
      </c>
      <c r="AQ1650" s="43">
        <v>4.2444821731748711E-2</v>
      </c>
      <c r="AR1650" s="43">
        <f t="shared" si="124"/>
        <v>0.21265758768919552</v>
      </c>
      <c r="AS1650" s="42"/>
      <c r="AT1650" s="15" t="s">
        <v>12457</v>
      </c>
      <c r="AU1650" s="37">
        <v>9000</v>
      </c>
      <c r="AV1650" s="37">
        <v>1E-3</v>
      </c>
      <c r="AW1650" s="37">
        <v>100000</v>
      </c>
      <c r="AX1650" s="37">
        <v>6</v>
      </c>
      <c r="AY1650" s="37">
        <v>0.1276595744680851</v>
      </c>
      <c r="AZ1650" s="37">
        <v>-1.6618306515431291E-2</v>
      </c>
      <c r="BA1650" s="37">
        <f t="shared" si="125"/>
        <v>0.1110412679526538</v>
      </c>
    </row>
    <row r="1651" spans="9:53" x14ac:dyDescent="0.2">
      <c r="I1651" s="15" t="s">
        <v>18554</v>
      </c>
      <c r="J1651" s="43">
        <v>5000</v>
      </c>
      <c r="K1651" s="43">
        <v>100</v>
      </c>
      <c r="L1651" s="43">
        <v>2</v>
      </c>
      <c r="M1651" s="43">
        <v>0.1</v>
      </c>
      <c r="N1651" s="43">
        <v>7</v>
      </c>
      <c r="O1651" s="43">
        <v>0.27659574468085107</v>
      </c>
      <c r="P1651" s="43">
        <v>0.14339319217367999</v>
      </c>
      <c r="Q1651" s="43">
        <f t="shared" si="122"/>
        <v>0.41998893685453109</v>
      </c>
      <c r="R1651" s="42"/>
      <c r="S1651" s="15" t="s">
        <v>4117</v>
      </c>
      <c r="T1651" s="37">
        <v>9000</v>
      </c>
      <c r="U1651" s="37">
        <v>1E-3</v>
      </c>
      <c r="V1651" s="37">
        <v>100000</v>
      </c>
      <c r="W1651" s="37">
        <v>7</v>
      </c>
      <c r="X1651" s="37">
        <v>0.30851063829787234</v>
      </c>
      <c r="Y1651" s="37">
        <v>0</v>
      </c>
      <c r="Z1651" s="37">
        <f t="shared" si="123"/>
        <v>0.30851063829787234</v>
      </c>
      <c r="AA1651" s="42"/>
      <c r="AJ1651" s="15" t="s">
        <v>10660</v>
      </c>
      <c r="AK1651" s="43">
        <v>5000</v>
      </c>
      <c r="AL1651" s="43">
        <v>100</v>
      </c>
      <c r="AM1651" s="43">
        <v>2</v>
      </c>
      <c r="AN1651" s="43">
        <v>0.1</v>
      </c>
      <c r="AO1651" s="43">
        <v>7</v>
      </c>
      <c r="AP1651" s="43">
        <v>0.18085106382978725</v>
      </c>
      <c r="AQ1651" s="43">
        <v>5.2865741952368497E-2</v>
      </c>
      <c r="AR1651" s="43">
        <f t="shared" si="124"/>
        <v>0.23371680578215576</v>
      </c>
      <c r="AS1651" s="42"/>
      <c r="AT1651" s="15" t="s">
        <v>12458</v>
      </c>
      <c r="AU1651" s="37">
        <v>9000</v>
      </c>
      <c r="AV1651" s="37">
        <v>1E-3</v>
      </c>
      <c r="AW1651" s="37">
        <v>100000</v>
      </c>
      <c r="AX1651" s="37">
        <v>7</v>
      </c>
      <c r="AY1651" s="37">
        <v>0.1702127659574468</v>
      </c>
      <c r="AZ1651" s="37">
        <v>2.7070063694267482E-2</v>
      </c>
      <c r="BA1651" s="37">
        <f t="shared" si="125"/>
        <v>0.19728282965171429</v>
      </c>
    </row>
    <row r="1652" spans="9:53" x14ac:dyDescent="0.2">
      <c r="I1652" s="15" t="s">
        <v>18555</v>
      </c>
      <c r="J1652" s="43">
        <v>5000</v>
      </c>
      <c r="K1652" s="43">
        <v>100</v>
      </c>
      <c r="L1652" s="43">
        <v>2</v>
      </c>
      <c r="M1652" s="43">
        <v>0.1</v>
      </c>
      <c r="N1652" s="43">
        <v>8</v>
      </c>
      <c r="O1652" s="43">
        <v>0.27659574468085107</v>
      </c>
      <c r="P1652" s="43">
        <v>0.14396678719700015</v>
      </c>
      <c r="Q1652" s="43">
        <f t="shared" si="122"/>
        <v>0.4205625318778512</v>
      </c>
      <c r="R1652" s="42"/>
      <c r="S1652" s="15" t="s">
        <v>4118</v>
      </c>
      <c r="T1652" s="37">
        <v>9000</v>
      </c>
      <c r="U1652" s="37">
        <v>1E-3</v>
      </c>
      <c r="V1652" s="37">
        <v>100000</v>
      </c>
      <c r="W1652" s="37">
        <v>8</v>
      </c>
      <c r="X1652" s="37">
        <v>0.30851063829787234</v>
      </c>
      <c r="Y1652" s="37">
        <v>0</v>
      </c>
      <c r="Z1652" s="37">
        <f t="shared" si="123"/>
        <v>0.30851063829787234</v>
      </c>
      <c r="AA1652" s="42"/>
      <c r="AJ1652" s="15" t="s">
        <v>10661</v>
      </c>
      <c r="AK1652" s="43">
        <v>5000</v>
      </c>
      <c r="AL1652" s="43">
        <v>100</v>
      </c>
      <c r="AM1652" s="43">
        <v>2</v>
      </c>
      <c r="AN1652" s="43">
        <v>0.1</v>
      </c>
      <c r="AO1652" s="43">
        <v>8</v>
      </c>
      <c r="AP1652" s="43">
        <v>0.14893617021276595</v>
      </c>
      <c r="AQ1652" s="43">
        <v>9.7445351593362962E-3</v>
      </c>
      <c r="AR1652" s="43">
        <f t="shared" si="124"/>
        <v>0.15868070537210224</v>
      </c>
      <c r="AS1652" s="42"/>
      <c r="AT1652" s="15" t="s">
        <v>12459</v>
      </c>
      <c r="AU1652" s="37">
        <v>9000</v>
      </c>
      <c r="AV1652" s="37">
        <v>1E-3</v>
      </c>
      <c r="AW1652" s="37">
        <v>100000</v>
      </c>
      <c r="AX1652" s="37">
        <v>8</v>
      </c>
      <c r="AY1652" s="37">
        <v>0.13829787234042554</v>
      </c>
      <c r="AZ1652" s="37">
        <v>-1.4794082367053161E-2</v>
      </c>
      <c r="BA1652" s="37">
        <f t="shared" si="125"/>
        <v>0.12350378997337237</v>
      </c>
    </row>
    <row r="1653" spans="9:53" x14ac:dyDescent="0.2">
      <c r="I1653" s="15" t="s">
        <v>18556</v>
      </c>
      <c r="J1653" s="43">
        <v>5000</v>
      </c>
      <c r="K1653" s="43">
        <v>100</v>
      </c>
      <c r="L1653" s="43">
        <v>2</v>
      </c>
      <c r="M1653" s="43">
        <v>0.1</v>
      </c>
      <c r="N1653" s="43">
        <v>9</v>
      </c>
      <c r="O1653" s="43">
        <v>0.26595744680851063</v>
      </c>
      <c r="P1653" s="43">
        <v>0.13265579031826694</v>
      </c>
      <c r="Q1653" s="43">
        <f t="shared" si="122"/>
        <v>0.39861323712677754</v>
      </c>
      <c r="R1653" s="42"/>
      <c r="S1653" s="15" t="s">
        <v>4119</v>
      </c>
      <c r="T1653" s="37">
        <v>9000</v>
      </c>
      <c r="U1653" s="37">
        <v>1E-3</v>
      </c>
      <c r="V1653" s="37">
        <v>100000</v>
      </c>
      <c r="W1653" s="37">
        <v>9</v>
      </c>
      <c r="X1653" s="37">
        <v>0.30851063829787234</v>
      </c>
      <c r="Y1653" s="37">
        <v>0</v>
      </c>
      <c r="Z1653" s="37">
        <f t="shared" si="123"/>
        <v>0.30851063829787234</v>
      </c>
      <c r="AA1653" s="42"/>
      <c r="AJ1653" s="15" t="s">
        <v>10662</v>
      </c>
      <c r="AK1653" s="43">
        <v>5000</v>
      </c>
      <c r="AL1653" s="43">
        <v>100</v>
      </c>
      <c r="AM1653" s="43">
        <v>2</v>
      </c>
      <c r="AN1653" s="43">
        <v>0.1</v>
      </c>
      <c r="AO1653" s="43">
        <v>9</v>
      </c>
      <c r="AP1653" s="43">
        <v>0.19148936170212766</v>
      </c>
      <c r="AQ1653" s="43">
        <v>5.0378838229429734E-2</v>
      </c>
      <c r="AR1653" s="43">
        <f t="shared" si="124"/>
        <v>0.24186819993155739</v>
      </c>
      <c r="AS1653" s="42"/>
      <c r="AT1653" s="15" t="s">
        <v>12460</v>
      </c>
      <c r="AU1653" s="37">
        <v>9000</v>
      </c>
      <c r="AV1653" s="37">
        <v>1E-3</v>
      </c>
      <c r="AW1653" s="37">
        <v>100000</v>
      </c>
      <c r="AX1653" s="37">
        <v>9</v>
      </c>
      <c r="AY1653" s="37">
        <v>0.13829787234042554</v>
      </c>
      <c r="AZ1653" s="37">
        <v>-2.7114528530959144E-2</v>
      </c>
      <c r="BA1653" s="37">
        <f t="shared" si="125"/>
        <v>0.1111833438094664</v>
      </c>
    </row>
    <row r="1654" spans="9:53" x14ac:dyDescent="0.2">
      <c r="I1654" s="15" t="s">
        <v>18557</v>
      </c>
      <c r="J1654" s="43">
        <v>5000</v>
      </c>
      <c r="K1654" s="43">
        <v>100</v>
      </c>
      <c r="L1654" s="43">
        <v>2</v>
      </c>
      <c r="M1654" s="43">
        <v>1</v>
      </c>
      <c r="N1654" s="43">
        <v>0</v>
      </c>
      <c r="O1654" s="43">
        <v>0.24468085106382978</v>
      </c>
      <c r="P1654" s="43">
        <v>0.11964120828386757</v>
      </c>
      <c r="Q1654" s="43">
        <f t="shared" si="122"/>
        <v>0.36432205934769735</v>
      </c>
      <c r="R1654" s="42"/>
      <c r="S1654" s="15" t="s">
        <v>4120</v>
      </c>
      <c r="T1654" s="37">
        <v>1000</v>
      </c>
      <c r="U1654" s="37">
        <v>0.01</v>
      </c>
      <c r="V1654" s="37">
        <v>1.0000000000000001E-5</v>
      </c>
      <c r="W1654" s="37">
        <v>0</v>
      </c>
      <c r="X1654" s="37">
        <v>0.30851063829787234</v>
      </c>
      <c r="Y1654" s="37">
        <v>0</v>
      </c>
      <c r="Z1654" s="37">
        <f t="shared" si="123"/>
        <v>0.30851063829787234</v>
      </c>
      <c r="AA1654" s="42"/>
      <c r="AJ1654" s="15" t="s">
        <v>10663</v>
      </c>
      <c r="AK1654" s="43">
        <v>5000</v>
      </c>
      <c r="AL1654" s="43">
        <v>100</v>
      </c>
      <c r="AM1654" s="43">
        <v>2</v>
      </c>
      <c r="AN1654" s="43">
        <v>1</v>
      </c>
      <c r="AO1654" s="43">
        <v>0</v>
      </c>
      <c r="AP1654" s="43">
        <v>0.14893617021276595</v>
      </c>
      <c r="AQ1654" s="43">
        <v>1.6993464052287598E-2</v>
      </c>
      <c r="AR1654" s="43">
        <f t="shared" si="124"/>
        <v>0.16592963426505355</v>
      </c>
      <c r="AS1654" s="42"/>
      <c r="AT1654" s="15" t="s">
        <v>12461</v>
      </c>
      <c r="AU1654" s="37">
        <v>1000</v>
      </c>
      <c r="AV1654" s="37">
        <v>0.01</v>
      </c>
      <c r="AW1654" s="37">
        <v>1.0000000000000001E-5</v>
      </c>
      <c r="AX1654" s="37">
        <v>0</v>
      </c>
      <c r="AY1654" s="37">
        <v>0.1276595744680851</v>
      </c>
      <c r="AZ1654" s="37">
        <v>-1.274471160162925E-2</v>
      </c>
      <c r="BA1654" s="37">
        <f t="shared" si="125"/>
        <v>0.11491486286645584</v>
      </c>
    </row>
    <row r="1655" spans="9:53" x14ac:dyDescent="0.2">
      <c r="I1655" s="15" t="s">
        <v>18558</v>
      </c>
      <c r="J1655" s="43">
        <v>5000</v>
      </c>
      <c r="K1655" s="43">
        <v>100</v>
      </c>
      <c r="L1655" s="43">
        <v>2</v>
      </c>
      <c r="M1655" s="43">
        <v>1</v>
      </c>
      <c r="N1655" s="43">
        <v>1</v>
      </c>
      <c r="O1655" s="43">
        <v>0.25531914893617019</v>
      </c>
      <c r="P1655" s="43">
        <v>0.12465079153917784</v>
      </c>
      <c r="Q1655" s="43">
        <f t="shared" si="122"/>
        <v>0.37996994047534804</v>
      </c>
      <c r="R1655" s="42"/>
      <c r="S1655" s="15" t="s">
        <v>4121</v>
      </c>
      <c r="T1655" s="37">
        <v>1000</v>
      </c>
      <c r="U1655" s="37">
        <v>0.01</v>
      </c>
      <c r="V1655" s="37">
        <v>1.0000000000000001E-5</v>
      </c>
      <c r="W1655" s="37">
        <v>1</v>
      </c>
      <c r="X1655" s="37">
        <v>0.30851063829787234</v>
      </c>
      <c r="Y1655" s="37">
        <v>0</v>
      </c>
      <c r="Z1655" s="37">
        <f t="shared" si="123"/>
        <v>0.30851063829787234</v>
      </c>
      <c r="AA1655" s="42"/>
      <c r="AJ1655" s="15" t="s">
        <v>10664</v>
      </c>
      <c r="AK1655" s="43">
        <v>5000</v>
      </c>
      <c r="AL1655" s="43">
        <v>100</v>
      </c>
      <c r="AM1655" s="43">
        <v>2</v>
      </c>
      <c r="AN1655" s="43">
        <v>1</v>
      </c>
      <c r="AO1655" s="43">
        <v>1</v>
      </c>
      <c r="AP1655" s="43">
        <v>0.15957446808510639</v>
      </c>
      <c r="AQ1655" s="43">
        <v>2.4178712220762177E-2</v>
      </c>
      <c r="AR1655" s="43">
        <f t="shared" si="124"/>
        <v>0.18375318030586857</v>
      </c>
      <c r="AS1655" s="42"/>
      <c r="AT1655" s="15" t="s">
        <v>12462</v>
      </c>
      <c r="AU1655" s="37">
        <v>1000</v>
      </c>
      <c r="AV1655" s="37">
        <v>0.01</v>
      </c>
      <c r="AW1655" s="37">
        <v>1.0000000000000001E-5</v>
      </c>
      <c r="AX1655" s="37">
        <v>1</v>
      </c>
      <c r="AY1655" s="37">
        <v>0.15957446808510639</v>
      </c>
      <c r="AZ1655" s="37">
        <v>4.5869202107156622E-2</v>
      </c>
      <c r="BA1655" s="37">
        <f t="shared" si="125"/>
        <v>0.20544367019226301</v>
      </c>
    </row>
    <row r="1656" spans="9:53" x14ac:dyDescent="0.2">
      <c r="I1656" s="15" t="s">
        <v>18559</v>
      </c>
      <c r="J1656" s="43">
        <v>5000</v>
      </c>
      <c r="K1656" s="43">
        <v>100</v>
      </c>
      <c r="L1656" s="43">
        <v>2</v>
      </c>
      <c r="M1656" s="43">
        <v>1</v>
      </c>
      <c r="N1656" s="43">
        <v>2</v>
      </c>
      <c r="O1656" s="43">
        <v>0.26595744680851063</v>
      </c>
      <c r="P1656" s="43">
        <v>0.12951281707153403</v>
      </c>
      <c r="Q1656" s="43">
        <f t="shared" si="122"/>
        <v>0.39547026388004469</v>
      </c>
      <c r="R1656" s="42"/>
      <c r="S1656" s="15" t="s">
        <v>4122</v>
      </c>
      <c r="T1656" s="37">
        <v>1000</v>
      </c>
      <c r="U1656" s="37">
        <v>0.01</v>
      </c>
      <c r="V1656" s="37">
        <v>1.0000000000000001E-5</v>
      </c>
      <c r="W1656" s="37">
        <v>2</v>
      </c>
      <c r="X1656" s="37">
        <v>0.30851063829787234</v>
      </c>
      <c r="Y1656" s="37">
        <v>0</v>
      </c>
      <c r="Z1656" s="37">
        <f t="shared" si="123"/>
        <v>0.30851063829787234</v>
      </c>
      <c r="AA1656" s="42"/>
      <c r="AJ1656" s="15" t="s">
        <v>10665</v>
      </c>
      <c r="AK1656" s="43">
        <v>5000</v>
      </c>
      <c r="AL1656" s="43">
        <v>100</v>
      </c>
      <c r="AM1656" s="43">
        <v>2</v>
      </c>
      <c r="AN1656" s="43">
        <v>1</v>
      </c>
      <c r="AO1656" s="43">
        <v>2</v>
      </c>
      <c r="AP1656" s="43">
        <v>0.14893617021276595</v>
      </c>
      <c r="AQ1656" s="43">
        <v>4.5009266613714851E-3</v>
      </c>
      <c r="AR1656" s="43">
        <f t="shared" si="124"/>
        <v>0.15343709687413742</v>
      </c>
      <c r="AS1656" s="42"/>
      <c r="AT1656" s="15" t="s">
        <v>12463</v>
      </c>
      <c r="AU1656" s="37">
        <v>1000</v>
      </c>
      <c r="AV1656" s="37">
        <v>0.01</v>
      </c>
      <c r="AW1656" s="37">
        <v>1.0000000000000001E-5</v>
      </c>
      <c r="AX1656" s="37">
        <v>2</v>
      </c>
      <c r="AY1656" s="37">
        <v>0.14893617021276595</v>
      </c>
      <c r="AZ1656" s="37">
        <v>2.2555393392596494E-3</v>
      </c>
      <c r="BA1656" s="37">
        <f t="shared" si="125"/>
        <v>0.1511917095520256</v>
      </c>
    </row>
    <row r="1657" spans="9:53" x14ac:dyDescent="0.2">
      <c r="I1657" s="15" t="s">
        <v>18560</v>
      </c>
      <c r="J1657" s="43">
        <v>5000</v>
      </c>
      <c r="K1657" s="43">
        <v>100</v>
      </c>
      <c r="L1657" s="43">
        <v>2</v>
      </c>
      <c r="M1657" s="43">
        <v>1</v>
      </c>
      <c r="N1657" s="43">
        <v>3</v>
      </c>
      <c r="O1657" s="43">
        <v>0.25531914893617019</v>
      </c>
      <c r="P1657" s="43">
        <v>0.12079102084446822</v>
      </c>
      <c r="Q1657" s="43">
        <f t="shared" si="122"/>
        <v>0.37611016978063838</v>
      </c>
      <c r="R1657" s="42"/>
      <c r="S1657" s="15" t="s">
        <v>4123</v>
      </c>
      <c r="T1657" s="37">
        <v>1000</v>
      </c>
      <c r="U1657" s="37">
        <v>0.01</v>
      </c>
      <c r="V1657" s="37">
        <v>1.0000000000000001E-5</v>
      </c>
      <c r="W1657" s="37">
        <v>3</v>
      </c>
      <c r="X1657" s="37">
        <v>0.30851063829787234</v>
      </c>
      <c r="Y1657" s="37">
        <v>0</v>
      </c>
      <c r="Z1657" s="37">
        <f t="shared" si="123"/>
        <v>0.30851063829787234</v>
      </c>
      <c r="AA1657" s="42"/>
      <c r="AJ1657" s="15" t="s">
        <v>10666</v>
      </c>
      <c r="AK1657" s="43">
        <v>5000</v>
      </c>
      <c r="AL1657" s="43">
        <v>100</v>
      </c>
      <c r="AM1657" s="43">
        <v>2</v>
      </c>
      <c r="AN1657" s="43">
        <v>1</v>
      </c>
      <c r="AO1657" s="43">
        <v>3</v>
      </c>
      <c r="AP1657" s="43">
        <v>0.10638297872340426</v>
      </c>
      <c r="AQ1657" s="43">
        <v>-5.2940392052273674E-2</v>
      </c>
      <c r="AR1657" s="43">
        <f t="shared" si="124"/>
        <v>5.3442586671130582E-2</v>
      </c>
      <c r="AS1657" s="42"/>
      <c r="AT1657" s="15" t="s">
        <v>12464</v>
      </c>
      <c r="AU1657" s="37">
        <v>1000</v>
      </c>
      <c r="AV1657" s="37">
        <v>0.01</v>
      </c>
      <c r="AW1657" s="37">
        <v>1.0000000000000001E-5</v>
      </c>
      <c r="AX1657" s="37">
        <v>3</v>
      </c>
      <c r="AY1657" s="37">
        <v>0.11702127659574468</v>
      </c>
      <c r="AZ1657" s="37">
        <v>-3.1874090728739556E-2</v>
      </c>
      <c r="BA1657" s="37">
        <f t="shared" si="125"/>
        <v>8.5147185867005121E-2</v>
      </c>
    </row>
    <row r="1658" spans="9:53" x14ac:dyDescent="0.2">
      <c r="I1658" s="15" t="s">
        <v>18561</v>
      </c>
      <c r="J1658" s="43">
        <v>5000</v>
      </c>
      <c r="K1658" s="43">
        <v>100</v>
      </c>
      <c r="L1658" s="43">
        <v>2</v>
      </c>
      <c r="M1658" s="43">
        <v>1</v>
      </c>
      <c r="N1658" s="43">
        <v>4</v>
      </c>
      <c r="O1658" s="43">
        <v>0.23404255319148937</v>
      </c>
      <c r="P1658" s="43">
        <v>0.10000000000000002</v>
      </c>
      <c r="Q1658" s="43">
        <f t="shared" si="122"/>
        <v>0.3340425531914894</v>
      </c>
      <c r="R1658" s="42"/>
      <c r="S1658" s="15" t="s">
        <v>4124</v>
      </c>
      <c r="T1658" s="37">
        <v>1000</v>
      </c>
      <c r="U1658" s="37">
        <v>0.01</v>
      </c>
      <c r="V1658" s="37">
        <v>1.0000000000000001E-5</v>
      </c>
      <c r="W1658" s="37">
        <v>4</v>
      </c>
      <c r="X1658" s="37">
        <v>0.30851063829787234</v>
      </c>
      <c r="Y1658" s="37">
        <v>0</v>
      </c>
      <c r="Z1658" s="37">
        <f t="shared" si="123"/>
        <v>0.30851063829787234</v>
      </c>
      <c r="AA1658" s="42"/>
      <c r="AJ1658" s="15" t="s">
        <v>10667</v>
      </c>
      <c r="AK1658" s="43">
        <v>5000</v>
      </c>
      <c r="AL1658" s="43">
        <v>100</v>
      </c>
      <c r="AM1658" s="43">
        <v>2</v>
      </c>
      <c r="AN1658" s="43">
        <v>1</v>
      </c>
      <c r="AO1658" s="43">
        <v>4</v>
      </c>
      <c r="AP1658" s="43">
        <v>7.4468085106382975E-2</v>
      </c>
      <c r="AQ1658" s="43">
        <v>-7.9034173373796021E-2</v>
      </c>
      <c r="AR1658" s="43">
        <f t="shared" si="124"/>
        <v>-4.566088267413046E-3</v>
      </c>
      <c r="AS1658" s="42"/>
      <c r="AT1658" s="15" t="s">
        <v>12465</v>
      </c>
      <c r="AU1658" s="37">
        <v>1000</v>
      </c>
      <c r="AV1658" s="37">
        <v>0.01</v>
      </c>
      <c r="AW1658" s="37">
        <v>1.0000000000000001E-5</v>
      </c>
      <c r="AX1658" s="37">
        <v>4</v>
      </c>
      <c r="AY1658" s="37">
        <v>0.19148936170212766</v>
      </c>
      <c r="AZ1658" s="37">
        <v>5.5651024454725716E-2</v>
      </c>
      <c r="BA1658" s="37">
        <f t="shared" si="125"/>
        <v>0.24714038615685338</v>
      </c>
    </row>
    <row r="1659" spans="9:53" x14ac:dyDescent="0.2">
      <c r="I1659" s="15" t="s">
        <v>18562</v>
      </c>
      <c r="J1659" s="43">
        <v>5000</v>
      </c>
      <c r="K1659" s="43">
        <v>100</v>
      </c>
      <c r="L1659" s="43">
        <v>2</v>
      </c>
      <c r="M1659" s="43">
        <v>1</v>
      </c>
      <c r="N1659" s="43">
        <v>5</v>
      </c>
      <c r="O1659" s="43">
        <v>0.25531914893617019</v>
      </c>
      <c r="P1659" s="43">
        <v>0.12184705725343652</v>
      </c>
      <c r="Q1659" s="43">
        <f t="shared" si="122"/>
        <v>0.37716620618960672</v>
      </c>
      <c r="R1659" s="42"/>
      <c r="S1659" s="15" t="s">
        <v>4125</v>
      </c>
      <c r="T1659" s="37">
        <v>1000</v>
      </c>
      <c r="U1659" s="37">
        <v>0.01</v>
      </c>
      <c r="V1659" s="37">
        <v>1.0000000000000001E-5</v>
      </c>
      <c r="W1659" s="37">
        <v>5</v>
      </c>
      <c r="X1659" s="37">
        <v>0.30851063829787234</v>
      </c>
      <c r="Y1659" s="37">
        <v>0</v>
      </c>
      <c r="Z1659" s="37">
        <f t="shared" si="123"/>
        <v>0.30851063829787234</v>
      </c>
      <c r="AA1659" s="42"/>
      <c r="AJ1659" s="15" t="s">
        <v>10668</v>
      </c>
      <c r="AK1659" s="43">
        <v>5000</v>
      </c>
      <c r="AL1659" s="43">
        <v>100</v>
      </c>
      <c r="AM1659" s="43">
        <v>2</v>
      </c>
      <c r="AN1659" s="43">
        <v>1</v>
      </c>
      <c r="AO1659" s="43">
        <v>5</v>
      </c>
      <c r="AP1659" s="43">
        <v>0.14893617021276595</v>
      </c>
      <c r="AQ1659" s="43">
        <v>8.4388185654008501E-3</v>
      </c>
      <c r="AR1659" s="43">
        <f t="shared" si="124"/>
        <v>0.1573749887781668</v>
      </c>
      <c r="AS1659" s="42"/>
      <c r="AT1659" s="15" t="s">
        <v>12466</v>
      </c>
      <c r="AU1659" s="37">
        <v>1000</v>
      </c>
      <c r="AV1659" s="37">
        <v>0.01</v>
      </c>
      <c r="AW1659" s="37">
        <v>1.0000000000000001E-5</v>
      </c>
      <c r="AX1659" s="37">
        <v>5</v>
      </c>
      <c r="AY1659" s="37">
        <v>8.5106382978723402E-2</v>
      </c>
      <c r="AZ1659" s="37">
        <v>-5.8530836715987938E-2</v>
      </c>
      <c r="BA1659" s="37">
        <f t="shared" si="125"/>
        <v>2.6575546262735464E-2</v>
      </c>
    </row>
    <row r="1660" spans="9:53" x14ac:dyDescent="0.2">
      <c r="I1660" s="15" t="s">
        <v>18563</v>
      </c>
      <c r="J1660" s="43">
        <v>5000</v>
      </c>
      <c r="K1660" s="43">
        <v>100</v>
      </c>
      <c r="L1660" s="43">
        <v>2</v>
      </c>
      <c r="M1660" s="43">
        <v>1</v>
      </c>
      <c r="N1660" s="43">
        <v>6</v>
      </c>
      <c r="O1660" s="43">
        <v>0.26595744680851063</v>
      </c>
      <c r="P1660" s="43">
        <v>0.13253978868530156</v>
      </c>
      <c r="Q1660" s="43">
        <f t="shared" si="122"/>
        <v>0.39849723549381222</v>
      </c>
      <c r="R1660" s="42"/>
      <c r="S1660" s="15" t="s">
        <v>4126</v>
      </c>
      <c r="T1660" s="37">
        <v>1000</v>
      </c>
      <c r="U1660" s="37">
        <v>0.01</v>
      </c>
      <c r="V1660" s="37">
        <v>1.0000000000000001E-5</v>
      </c>
      <c r="W1660" s="37">
        <v>6</v>
      </c>
      <c r="X1660" s="37">
        <v>0.30851063829787234</v>
      </c>
      <c r="Y1660" s="37">
        <v>0</v>
      </c>
      <c r="Z1660" s="37">
        <f t="shared" si="123"/>
        <v>0.30851063829787234</v>
      </c>
      <c r="AA1660" s="42"/>
      <c r="AJ1660" s="15" t="s">
        <v>10669</v>
      </c>
      <c r="AK1660" s="43">
        <v>5000</v>
      </c>
      <c r="AL1660" s="43">
        <v>100</v>
      </c>
      <c r="AM1660" s="43">
        <v>2</v>
      </c>
      <c r="AN1660" s="43">
        <v>1</v>
      </c>
      <c r="AO1660" s="43">
        <v>6</v>
      </c>
      <c r="AP1660" s="43">
        <v>0.19148936170212766</v>
      </c>
      <c r="AQ1660" s="43">
        <v>4.2102440332528836E-2</v>
      </c>
      <c r="AR1660" s="43">
        <f t="shared" si="124"/>
        <v>0.23359180203465649</v>
      </c>
      <c r="AS1660" s="42"/>
      <c r="AT1660" s="15" t="s">
        <v>12467</v>
      </c>
      <c r="AU1660" s="37">
        <v>1000</v>
      </c>
      <c r="AV1660" s="37">
        <v>0.01</v>
      </c>
      <c r="AW1660" s="37">
        <v>1.0000000000000001E-5</v>
      </c>
      <c r="AX1660" s="37">
        <v>6</v>
      </c>
      <c r="AY1660" s="37">
        <v>0.10638297872340426</v>
      </c>
      <c r="AZ1660" s="37">
        <v>-5.3080821552413983E-2</v>
      </c>
      <c r="BA1660" s="37">
        <f t="shared" si="125"/>
        <v>5.3302157170990273E-2</v>
      </c>
    </row>
    <row r="1661" spans="9:53" x14ac:dyDescent="0.2">
      <c r="I1661" s="15" t="s">
        <v>18564</v>
      </c>
      <c r="J1661" s="43">
        <v>5000</v>
      </c>
      <c r="K1661" s="43">
        <v>100</v>
      </c>
      <c r="L1661" s="43">
        <v>2</v>
      </c>
      <c r="M1661" s="43">
        <v>1</v>
      </c>
      <c r="N1661" s="43">
        <v>7</v>
      </c>
      <c r="O1661" s="43">
        <v>0.25531914893617019</v>
      </c>
      <c r="P1661" s="43">
        <v>0.12395153774464118</v>
      </c>
      <c r="Q1661" s="43">
        <f t="shared" si="122"/>
        <v>0.37927068668081138</v>
      </c>
      <c r="R1661" s="42"/>
      <c r="S1661" s="15" t="s">
        <v>4127</v>
      </c>
      <c r="T1661" s="37">
        <v>1000</v>
      </c>
      <c r="U1661" s="37">
        <v>0.01</v>
      </c>
      <c r="V1661" s="37">
        <v>1.0000000000000001E-5</v>
      </c>
      <c r="W1661" s="37">
        <v>7</v>
      </c>
      <c r="X1661" s="37">
        <v>0.30851063829787234</v>
      </c>
      <c r="Y1661" s="37">
        <v>0</v>
      </c>
      <c r="Z1661" s="37">
        <f t="shared" si="123"/>
        <v>0.30851063829787234</v>
      </c>
      <c r="AA1661" s="42"/>
      <c r="AJ1661" s="15" t="s">
        <v>10670</v>
      </c>
      <c r="AK1661" s="43">
        <v>5000</v>
      </c>
      <c r="AL1661" s="43">
        <v>100</v>
      </c>
      <c r="AM1661" s="43">
        <v>2</v>
      </c>
      <c r="AN1661" s="43">
        <v>1</v>
      </c>
      <c r="AO1661" s="43">
        <v>7</v>
      </c>
      <c r="AP1661" s="43">
        <v>0.13829787234042554</v>
      </c>
      <c r="AQ1661" s="43">
        <v>1.3131976362442909E-4</v>
      </c>
      <c r="AR1661" s="43">
        <f t="shared" si="124"/>
        <v>0.13842919210404997</v>
      </c>
      <c r="AS1661" s="42"/>
      <c r="AT1661" s="15" t="s">
        <v>12468</v>
      </c>
      <c r="AU1661" s="37">
        <v>1000</v>
      </c>
      <c r="AV1661" s="37">
        <v>0.01</v>
      </c>
      <c r="AW1661" s="37">
        <v>1.0000000000000001E-5</v>
      </c>
      <c r="AX1661" s="37">
        <v>7</v>
      </c>
      <c r="AY1661" s="37">
        <v>0.19148936170212766</v>
      </c>
      <c r="AZ1661" s="37">
        <v>5.1891174518911745E-2</v>
      </c>
      <c r="BA1661" s="37">
        <f t="shared" si="125"/>
        <v>0.24338053622103939</v>
      </c>
    </row>
    <row r="1662" spans="9:53" x14ac:dyDescent="0.2">
      <c r="I1662" s="15" t="s">
        <v>18565</v>
      </c>
      <c r="J1662" s="43">
        <v>5000</v>
      </c>
      <c r="K1662" s="43">
        <v>100</v>
      </c>
      <c r="L1662" s="43">
        <v>2</v>
      </c>
      <c r="M1662" s="43">
        <v>1</v>
      </c>
      <c r="N1662" s="43">
        <v>8</v>
      </c>
      <c r="O1662" s="43">
        <v>0.26595744680851063</v>
      </c>
      <c r="P1662" s="43">
        <v>0.13184312675679291</v>
      </c>
      <c r="Q1662" s="43">
        <f t="shared" si="122"/>
        <v>0.39780057356530352</v>
      </c>
      <c r="R1662" s="42"/>
      <c r="S1662" s="15" t="s">
        <v>4128</v>
      </c>
      <c r="T1662" s="37">
        <v>1000</v>
      </c>
      <c r="U1662" s="37">
        <v>0.01</v>
      </c>
      <c r="V1662" s="37">
        <v>1.0000000000000001E-5</v>
      </c>
      <c r="W1662" s="37">
        <v>8</v>
      </c>
      <c r="X1662" s="37">
        <v>0.30851063829787234</v>
      </c>
      <c r="Y1662" s="37">
        <v>0</v>
      </c>
      <c r="Z1662" s="37">
        <f t="shared" si="123"/>
        <v>0.30851063829787234</v>
      </c>
      <c r="AA1662" s="42"/>
      <c r="AJ1662" s="15" t="s">
        <v>10671</v>
      </c>
      <c r="AK1662" s="43">
        <v>5000</v>
      </c>
      <c r="AL1662" s="43">
        <v>100</v>
      </c>
      <c r="AM1662" s="43">
        <v>2</v>
      </c>
      <c r="AN1662" s="43">
        <v>1</v>
      </c>
      <c r="AO1662" s="43">
        <v>8</v>
      </c>
      <c r="AP1662" s="43">
        <v>8.5106382978723402E-2</v>
      </c>
      <c r="AQ1662" s="43">
        <v>-5.3564446761371065E-2</v>
      </c>
      <c r="AR1662" s="43">
        <f t="shared" si="124"/>
        <v>3.1541936217352337E-2</v>
      </c>
      <c r="AS1662" s="42"/>
      <c r="AT1662" s="15" t="s">
        <v>12469</v>
      </c>
      <c r="AU1662" s="37">
        <v>1000</v>
      </c>
      <c r="AV1662" s="37">
        <v>0.01</v>
      </c>
      <c r="AW1662" s="37">
        <v>1.0000000000000001E-5</v>
      </c>
      <c r="AX1662" s="37">
        <v>8</v>
      </c>
      <c r="AY1662" s="37">
        <v>7.4468085106382975E-2</v>
      </c>
      <c r="AZ1662" s="37">
        <v>-7.1821756225425928E-2</v>
      </c>
      <c r="BA1662" s="37">
        <f t="shared" si="125"/>
        <v>2.6463288809570468E-3</v>
      </c>
    </row>
    <row r="1663" spans="9:53" x14ac:dyDescent="0.2">
      <c r="I1663" s="15" t="s">
        <v>18566</v>
      </c>
      <c r="J1663" s="43">
        <v>5000</v>
      </c>
      <c r="K1663" s="43">
        <v>100</v>
      </c>
      <c r="L1663" s="43">
        <v>2</v>
      </c>
      <c r="M1663" s="43">
        <v>1</v>
      </c>
      <c r="N1663" s="43">
        <v>9</v>
      </c>
      <c r="O1663" s="43">
        <v>0.28723404255319152</v>
      </c>
      <c r="P1663" s="43">
        <v>0.15417673918882624</v>
      </c>
      <c r="Q1663" s="43">
        <f t="shared" si="122"/>
        <v>0.44141078174201775</v>
      </c>
      <c r="R1663" s="42"/>
      <c r="S1663" s="15" t="s">
        <v>4129</v>
      </c>
      <c r="T1663" s="37">
        <v>1000</v>
      </c>
      <c r="U1663" s="37">
        <v>0.01</v>
      </c>
      <c r="V1663" s="37">
        <v>1.0000000000000001E-5</v>
      </c>
      <c r="W1663" s="37">
        <v>9</v>
      </c>
      <c r="X1663" s="37">
        <v>0.30851063829787234</v>
      </c>
      <c r="Y1663" s="37">
        <v>0</v>
      </c>
      <c r="Z1663" s="37">
        <f t="shared" si="123"/>
        <v>0.30851063829787234</v>
      </c>
      <c r="AA1663" s="42"/>
      <c r="AJ1663" s="15" t="s">
        <v>10672</v>
      </c>
      <c r="AK1663" s="43">
        <v>5000</v>
      </c>
      <c r="AL1663" s="43">
        <v>100</v>
      </c>
      <c r="AM1663" s="43">
        <v>2</v>
      </c>
      <c r="AN1663" s="43">
        <v>1</v>
      </c>
      <c r="AO1663" s="43">
        <v>9</v>
      </c>
      <c r="AP1663" s="43">
        <v>0.20212765957446807</v>
      </c>
      <c r="AQ1663" s="43">
        <v>5.7108465962284305E-2</v>
      </c>
      <c r="AR1663" s="43">
        <f t="shared" si="124"/>
        <v>0.25923612553675235</v>
      </c>
      <c r="AS1663" s="42"/>
      <c r="AT1663" s="15" t="s">
        <v>12470</v>
      </c>
      <c r="AU1663" s="37">
        <v>1000</v>
      </c>
      <c r="AV1663" s="37">
        <v>0.01</v>
      </c>
      <c r="AW1663" s="37">
        <v>1.0000000000000001E-5</v>
      </c>
      <c r="AX1663" s="37">
        <v>9</v>
      </c>
      <c r="AY1663" s="37">
        <v>0.20212765957446807</v>
      </c>
      <c r="AZ1663" s="37">
        <v>5.4199087738127157E-2</v>
      </c>
      <c r="BA1663" s="37">
        <f t="shared" si="125"/>
        <v>0.25632674731259525</v>
      </c>
    </row>
    <row r="1664" spans="9:53" x14ac:dyDescent="0.2">
      <c r="I1664" s="15" t="s">
        <v>18567</v>
      </c>
      <c r="J1664" s="43">
        <v>5000</v>
      </c>
      <c r="K1664" s="43">
        <v>100</v>
      </c>
      <c r="L1664" s="43">
        <v>2</v>
      </c>
      <c r="M1664" s="43">
        <v>10</v>
      </c>
      <c r="N1664" s="43">
        <v>0</v>
      </c>
      <c r="O1664" s="43">
        <v>0.26595744680851063</v>
      </c>
      <c r="P1664" s="43">
        <v>0.1347385272145144</v>
      </c>
      <c r="Q1664" s="43">
        <f t="shared" si="122"/>
        <v>0.40069597402302504</v>
      </c>
      <c r="R1664" s="42"/>
      <c r="S1664" s="15" t="s">
        <v>4130</v>
      </c>
      <c r="T1664" s="37">
        <v>1000</v>
      </c>
      <c r="U1664" s="37">
        <v>0.01</v>
      </c>
      <c r="V1664" s="37">
        <v>1E-4</v>
      </c>
      <c r="W1664" s="37">
        <v>0</v>
      </c>
      <c r="X1664" s="37">
        <v>0.30851063829787234</v>
      </c>
      <c r="Y1664" s="37">
        <v>0</v>
      </c>
      <c r="Z1664" s="37">
        <f t="shared" si="123"/>
        <v>0.30851063829787234</v>
      </c>
      <c r="AA1664" s="42"/>
      <c r="AJ1664" s="15" t="s">
        <v>10673</v>
      </c>
      <c r="AK1664" s="43">
        <v>5000</v>
      </c>
      <c r="AL1664" s="43">
        <v>100</v>
      </c>
      <c r="AM1664" s="43">
        <v>2</v>
      </c>
      <c r="AN1664" s="43">
        <v>10</v>
      </c>
      <c r="AO1664" s="43">
        <v>0</v>
      </c>
      <c r="AP1664" s="43">
        <v>0.13829787234042554</v>
      </c>
      <c r="AQ1664" s="43">
        <v>-6.7433558111860284E-3</v>
      </c>
      <c r="AR1664" s="43">
        <f t="shared" si="124"/>
        <v>0.1315545165292395</v>
      </c>
      <c r="AS1664" s="42"/>
      <c r="AT1664" s="15" t="s">
        <v>12471</v>
      </c>
      <c r="AU1664" s="37">
        <v>1000</v>
      </c>
      <c r="AV1664" s="37">
        <v>0.01</v>
      </c>
      <c r="AW1664" s="37">
        <v>1E-4</v>
      </c>
      <c r="AX1664" s="37">
        <v>0</v>
      </c>
      <c r="AY1664" s="37">
        <v>0.15957446808510639</v>
      </c>
      <c r="AZ1664" s="37">
        <v>3.092783505154641E-2</v>
      </c>
      <c r="BA1664" s="37">
        <f t="shared" si="125"/>
        <v>0.19050230313665281</v>
      </c>
    </row>
    <row r="1665" spans="9:53" x14ac:dyDescent="0.2">
      <c r="I1665" s="15" t="s">
        <v>18568</v>
      </c>
      <c r="J1665" s="43">
        <v>5000</v>
      </c>
      <c r="K1665" s="43">
        <v>100</v>
      </c>
      <c r="L1665" s="43">
        <v>2</v>
      </c>
      <c r="M1665" s="43">
        <v>10</v>
      </c>
      <c r="N1665" s="43">
        <v>1</v>
      </c>
      <c r="O1665" s="43">
        <v>0.27659574468085107</v>
      </c>
      <c r="P1665" s="43">
        <v>0.13900862068965517</v>
      </c>
      <c r="Q1665" s="43">
        <f t="shared" si="122"/>
        <v>0.41560436537050627</v>
      </c>
      <c r="R1665" s="42"/>
      <c r="S1665" s="15" t="s">
        <v>4131</v>
      </c>
      <c r="T1665" s="37">
        <v>1000</v>
      </c>
      <c r="U1665" s="37">
        <v>0.01</v>
      </c>
      <c r="V1665" s="37">
        <v>1E-4</v>
      </c>
      <c r="W1665" s="37">
        <v>1</v>
      </c>
      <c r="X1665" s="37">
        <v>0.30851063829787234</v>
      </c>
      <c r="Y1665" s="37">
        <v>0</v>
      </c>
      <c r="Z1665" s="37">
        <f t="shared" si="123"/>
        <v>0.30851063829787234</v>
      </c>
      <c r="AA1665" s="42"/>
      <c r="AJ1665" s="15" t="s">
        <v>10674</v>
      </c>
      <c r="AK1665" s="43">
        <v>5000</v>
      </c>
      <c r="AL1665" s="43">
        <v>100</v>
      </c>
      <c r="AM1665" s="43">
        <v>2</v>
      </c>
      <c r="AN1665" s="43">
        <v>10</v>
      </c>
      <c r="AO1665" s="43">
        <v>1</v>
      </c>
      <c r="AP1665" s="43">
        <v>0.11702127659574468</v>
      </c>
      <c r="AQ1665" s="43">
        <v>-1.2326456468145862E-2</v>
      </c>
      <c r="AR1665" s="43">
        <f t="shared" si="124"/>
        <v>0.10469482012759881</v>
      </c>
      <c r="AS1665" s="42"/>
      <c r="AT1665" s="15" t="s">
        <v>12472</v>
      </c>
      <c r="AU1665" s="37">
        <v>1000</v>
      </c>
      <c r="AV1665" s="37">
        <v>0.01</v>
      </c>
      <c r="AW1665" s="37">
        <v>1E-4</v>
      </c>
      <c r="AX1665" s="37">
        <v>1</v>
      </c>
      <c r="AY1665" s="37">
        <v>9.5744680851063829E-2</v>
      </c>
      <c r="AZ1665" s="37">
        <v>-3.9687703318152252E-2</v>
      </c>
      <c r="BA1665" s="37">
        <f t="shared" si="125"/>
        <v>5.6056977532911577E-2</v>
      </c>
    </row>
    <row r="1666" spans="9:53" x14ac:dyDescent="0.2">
      <c r="I1666" s="15" t="s">
        <v>18569</v>
      </c>
      <c r="J1666" s="43">
        <v>5000</v>
      </c>
      <c r="K1666" s="43">
        <v>100</v>
      </c>
      <c r="L1666" s="43">
        <v>2</v>
      </c>
      <c r="M1666" s="43">
        <v>10</v>
      </c>
      <c r="N1666" s="43">
        <v>2</v>
      </c>
      <c r="O1666" s="43">
        <v>0.25531914893617019</v>
      </c>
      <c r="P1666" s="43">
        <v>0.1177259318852239</v>
      </c>
      <c r="Q1666" s="43">
        <f t="shared" si="122"/>
        <v>0.37304508082139409</v>
      </c>
      <c r="R1666" s="42"/>
      <c r="S1666" s="15" t="s">
        <v>4132</v>
      </c>
      <c r="T1666" s="37">
        <v>1000</v>
      </c>
      <c r="U1666" s="37">
        <v>0.01</v>
      </c>
      <c r="V1666" s="37">
        <v>1E-4</v>
      </c>
      <c r="W1666" s="37">
        <v>2</v>
      </c>
      <c r="X1666" s="37">
        <v>0.30851063829787234</v>
      </c>
      <c r="Y1666" s="37">
        <v>0</v>
      </c>
      <c r="Z1666" s="37">
        <f t="shared" si="123"/>
        <v>0.30851063829787234</v>
      </c>
      <c r="AA1666" s="42"/>
      <c r="AJ1666" s="15" t="s">
        <v>10675</v>
      </c>
      <c r="AK1666" s="43">
        <v>5000</v>
      </c>
      <c r="AL1666" s="43">
        <v>100</v>
      </c>
      <c r="AM1666" s="43">
        <v>2</v>
      </c>
      <c r="AN1666" s="43">
        <v>10</v>
      </c>
      <c r="AO1666" s="43">
        <v>2</v>
      </c>
      <c r="AP1666" s="43">
        <v>0.1276595744680851</v>
      </c>
      <c r="AQ1666" s="43">
        <v>-1.2478654932352578E-2</v>
      </c>
      <c r="AR1666" s="43">
        <f t="shared" si="124"/>
        <v>0.11518091953573252</v>
      </c>
      <c r="AS1666" s="42"/>
      <c r="AT1666" s="15" t="s">
        <v>12473</v>
      </c>
      <c r="AU1666" s="37">
        <v>1000</v>
      </c>
      <c r="AV1666" s="37">
        <v>0.01</v>
      </c>
      <c r="AW1666" s="37">
        <v>1E-4</v>
      </c>
      <c r="AX1666" s="37">
        <v>2</v>
      </c>
      <c r="AY1666" s="37">
        <v>0.14893617021276595</v>
      </c>
      <c r="AZ1666" s="37">
        <v>1.0626992561104849E-3</v>
      </c>
      <c r="BA1666" s="37">
        <f t="shared" si="125"/>
        <v>0.14999886946887644</v>
      </c>
    </row>
    <row r="1667" spans="9:53" x14ac:dyDescent="0.2">
      <c r="I1667" s="15" t="s">
        <v>18570</v>
      </c>
      <c r="J1667" s="43">
        <v>5000</v>
      </c>
      <c r="K1667" s="43">
        <v>100</v>
      </c>
      <c r="L1667" s="43">
        <v>2</v>
      </c>
      <c r="M1667" s="43">
        <v>10</v>
      </c>
      <c r="N1667" s="43">
        <v>3</v>
      </c>
      <c r="O1667" s="43">
        <v>0.25531914893617019</v>
      </c>
      <c r="P1667" s="43">
        <v>0.12043844405828098</v>
      </c>
      <c r="Q1667" s="43">
        <f t="shared" si="122"/>
        <v>0.37575759299445116</v>
      </c>
      <c r="R1667" s="42"/>
      <c r="S1667" s="15" t="s">
        <v>4133</v>
      </c>
      <c r="T1667" s="37">
        <v>1000</v>
      </c>
      <c r="U1667" s="37">
        <v>0.01</v>
      </c>
      <c r="V1667" s="37">
        <v>1E-4</v>
      </c>
      <c r="W1667" s="37">
        <v>3</v>
      </c>
      <c r="X1667" s="37">
        <v>0.30851063829787234</v>
      </c>
      <c r="Y1667" s="37">
        <v>0</v>
      </c>
      <c r="Z1667" s="37">
        <f t="shared" si="123"/>
        <v>0.30851063829787234</v>
      </c>
      <c r="AA1667" s="42"/>
      <c r="AJ1667" s="15" t="s">
        <v>10676</v>
      </c>
      <c r="AK1667" s="43">
        <v>5000</v>
      </c>
      <c r="AL1667" s="43">
        <v>100</v>
      </c>
      <c r="AM1667" s="43">
        <v>2</v>
      </c>
      <c r="AN1667" s="43">
        <v>10</v>
      </c>
      <c r="AO1667" s="43">
        <v>3</v>
      </c>
      <c r="AP1667" s="43">
        <v>0.11702127659574468</v>
      </c>
      <c r="AQ1667" s="43">
        <v>-2.0803349470103358E-2</v>
      </c>
      <c r="AR1667" s="43">
        <f t="shared" si="124"/>
        <v>9.6217927125641325E-2</v>
      </c>
      <c r="AS1667" s="42"/>
      <c r="AT1667" s="15" t="s">
        <v>12474</v>
      </c>
      <c r="AU1667" s="37">
        <v>1000</v>
      </c>
      <c r="AV1667" s="37">
        <v>0.01</v>
      </c>
      <c r="AW1667" s="37">
        <v>1E-4</v>
      </c>
      <c r="AX1667" s="37">
        <v>3</v>
      </c>
      <c r="AY1667" s="37">
        <v>0.1276595744680851</v>
      </c>
      <c r="AZ1667" s="37">
        <v>7.7780658542907959E-4</v>
      </c>
      <c r="BA1667" s="37">
        <f t="shared" si="125"/>
        <v>0.12843738105351418</v>
      </c>
    </row>
    <row r="1668" spans="9:53" x14ac:dyDescent="0.2">
      <c r="I1668" s="15" t="s">
        <v>18571</v>
      </c>
      <c r="J1668" s="43">
        <v>5000</v>
      </c>
      <c r="K1668" s="43">
        <v>100</v>
      </c>
      <c r="L1668" s="43">
        <v>2</v>
      </c>
      <c r="M1668" s="43">
        <v>10</v>
      </c>
      <c r="N1668" s="43">
        <v>4</v>
      </c>
      <c r="O1668" s="43">
        <v>0.26595744680851063</v>
      </c>
      <c r="P1668" s="43">
        <v>0.13392976365335824</v>
      </c>
      <c r="Q1668" s="43">
        <f t="shared" ref="Q1668:Q1731" si="126">O1668+P1668</f>
        <v>0.39988721046186887</v>
      </c>
      <c r="R1668" s="42"/>
      <c r="S1668" s="15" t="s">
        <v>4134</v>
      </c>
      <c r="T1668" s="37">
        <v>1000</v>
      </c>
      <c r="U1668" s="37">
        <v>0.01</v>
      </c>
      <c r="V1668" s="37">
        <v>1E-4</v>
      </c>
      <c r="W1668" s="37">
        <v>4</v>
      </c>
      <c r="X1668" s="37">
        <v>0.30851063829787234</v>
      </c>
      <c r="Y1668" s="37">
        <v>0</v>
      </c>
      <c r="Z1668" s="37">
        <f t="shared" ref="Z1668:Z1731" si="127">X1668+Y1668</f>
        <v>0.30851063829787234</v>
      </c>
      <c r="AA1668" s="42"/>
      <c r="AJ1668" s="15" t="s">
        <v>10677</v>
      </c>
      <c r="AK1668" s="43">
        <v>5000</v>
      </c>
      <c r="AL1668" s="43">
        <v>100</v>
      </c>
      <c r="AM1668" s="43">
        <v>2</v>
      </c>
      <c r="AN1668" s="43">
        <v>10</v>
      </c>
      <c r="AO1668" s="43">
        <v>4</v>
      </c>
      <c r="AP1668" s="43">
        <v>0.10638297872340426</v>
      </c>
      <c r="AQ1668" s="43">
        <v>-4.2101095420351071E-2</v>
      </c>
      <c r="AR1668" s="43">
        <f t="shared" ref="AR1668:AR1731" si="128">AP1668+AQ1668</f>
        <v>6.4281883303053178E-2</v>
      </c>
      <c r="AS1668" s="42"/>
      <c r="AT1668" s="15" t="s">
        <v>12475</v>
      </c>
      <c r="AU1668" s="37">
        <v>1000</v>
      </c>
      <c r="AV1668" s="37">
        <v>0.01</v>
      </c>
      <c r="AW1668" s="37">
        <v>1E-4</v>
      </c>
      <c r="AX1668" s="37">
        <v>4</v>
      </c>
      <c r="AY1668" s="37">
        <v>0.21276595744680851</v>
      </c>
      <c r="AZ1668" s="37">
        <v>7.830926195839405E-2</v>
      </c>
      <c r="BA1668" s="37">
        <f t="shared" ref="BA1668:BA1731" si="129">AY1668+AZ1668</f>
        <v>0.29107521940520253</v>
      </c>
    </row>
    <row r="1669" spans="9:53" x14ac:dyDescent="0.2">
      <c r="I1669" s="15" t="s">
        <v>18572</v>
      </c>
      <c r="J1669" s="43">
        <v>5000</v>
      </c>
      <c r="K1669" s="43">
        <v>100</v>
      </c>
      <c r="L1669" s="43">
        <v>2</v>
      </c>
      <c r="M1669" s="43">
        <v>10</v>
      </c>
      <c r="N1669" s="43">
        <v>5</v>
      </c>
      <c r="O1669" s="43">
        <v>0.24468085106382978</v>
      </c>
      <c r="P1669" s="43">
        <v>0.11261800292514293</v>
      </c>
      <c r="Q1669" s="43">
        <f t="shared" si="126"/>
        <v>0.35729885398897271</v>
      </c>
      <c r="R1669" s="42"/>
      <c r="S1669" s="15" t="s">
        <v>4135</v>
      </c>
      <c r="T1669" s="37">
        <v>1000</v>
      </c>
      <c r="U1669" s="37">
        <v>0.01</v>
      </c>
      <c r="V1669" s="37">
        <v>1E-4</v>
      </c>
      <c r="W1669" s="37">
        <v>5</v>
      </c>
      <c r="X1669" s="37">
        <v>0.30851063829787234</v>
      </c>
      <c r="Y1669" s="37">
        <v>0</v>
      </c>
      <c r="Z1669" s="37">
        <f t="shared" si="127"/>
        <v>0.30851063829787234</v>
      </c>
      <c r="AA1669" s="42"/>
      <c r="AJ1669" s="15" t="s">
        <v>10678</v>
      </c>
      <c r="AK1669" s="43">
        <v>5000</v>
      </c>
      <c r="AL1669" s="43">
        <v>100</v>
      </c>
      <c r="AM1669" s="43">
        <v>2</v>
      </c>
      <c r="AN1669" s="43">
        <v>10</v>
      </c>
      <c r="AO1669" s="43">
        <v>5</v>
      </c>
      <c r="AP1669" s="43">
        <v>0.11702127659574468</v>
      </c>
      <c r="AQ1669" s="43">
        <v>-4.0821771611526121E-2</v>
      </c>
      <c r="AR1669" s="43">
        <f t="shared" si="128"/>
        <v>7.6199504984218569E-2</v>
      </c>
      <c r="AS1669" s="42"/>
      <c r="AT1669" s="15" t="s">
        <v>12476</v>
      </c>
      <c r="AU1669" s="37">
        <v>1000</v>
      </c>
      <c r="AV1669" s="37">
        <v>0.01</v>
      </c>
      <c r="AW1669" s="37">
        <v>1E-4</v>
      </c>
      <c r="AX1669" s="37">
        <v>5</v>
      </c>
      <c r="AY1669" s="37">
        <v>0.11702127659574468</v>
      </c>
      <c r="AZ1669" s="37">
        <v>-2.0402825006539348E-2</v>
      </c>
      <c r="BA1669" s="37">
        <f t="shared" si="129"/>
        <v>9.6618451589205331E-2</v>
      </c>
    </row>
    <row r="1670" spans="9:53" x14ac:dyDescent="0.2">
      <c r="I1670" s="15" t="s">
        <v>18573</v>
      </c>
      <c r="J1670" s="43">
        <v>5000</v>
      </c>
      <c r="K1670" s="43">
        <v>100</v>
      </c>
      <c r="L1670" s="43">
        <v>2</v>
      </c>
      <c r="M1670" s="43">
        <v>10</v>
      </c>
      <c r="N1670" s="43">
        <v>6</v>
      </c>
      <c r="O1670" s="43">
        <v>0.26595744680851063</v>
      </c>
      <c r="P1670" s="43">
        <v>0.1365814696485623</v>
      </c>
      <c r="Q1670" s="43">
        <f t="shared" si="126"/>
        <v>0.40253891645707296</v>
      </c>
      <c r="R1670" s="42"/>
      <c r="S1670" s="15" t="s">
        <v>4136</v>
      </c>
      <c r="T1670" s="37">
        <v>1000</v>
      </c>
      <c r="U1670" s="37">
        <v>0.01</v>
      </c>
      <c r="V1670" s="37">
        <v>1E-4</v>
      </c>
      <c r="W1670" s="37">
        <v>6</v>
      </c>
      <c r="X1670" s="37">
        <v>0.30851063829787234</v>
      </c>
      <c r="Y1670" s="37">
        <v>0</v>
      </c>
      <c r="Z1670" s="37">
        <f t="shared" si="127"/>
        <v>0.30851063829787234</v>
      </c>
      <c r="AA1670" s="42"/>
      <c r="AJ1670" s="15" t="s">
        <v>10679</v>
      </c>
      <c r="AK1670" s="43">
        <v>5000</v>
      </c>
      <c r="AL1670" s="43">
        <v>100</v>
      </c>
      <c r="AM1670" s="43">
        <v>2</v>
      </c>
      <c r="AN1670" s="43">
        <v>10</v>
      </c>
      <c r="AO1670" s="43">
        <v>6</v>
      </c>
      <c r="AP1670" s="43">
        <v>7.4468085106382975E-2</v>
      </c>
      <c r="AQ1670" s="43">
        <v>-6.1113273647333585E-2</v>
      </c>
      <c r="AR1670" s="43">
        <f t="shared" si="128"/>
        <v>1.335481145904939E-2</v>
      </c>
      <c r="AS1670" s="42"/>
      <c r="AT1670" s="15" t="s">
        <v>12477</v>
      </c>
      <c r="AU1670" s="37">
        <v>1000</v>
      </c>
      <c r="AV1670" s="37">
        <v>0.01</v>
      </c>
      <c r="AW1670" s="37">
        <v>1E-4</v>
      </c>
      <c r="AX1670" s="37">
        <v>6</v>
      </c>
      <c r="AY1670" s="37">
        <v>0.20212765957446807</v>
      </c>
      <c r="AZ1670" s="37">
        <v>6.0626249167221827E-2</v>
      </c>
      <c r="BA1670" s="37">
        <f t="shared" si="129"/>
        <v>0.26275390874168991</v>
      </c>
    </row>
    <row r="1671" spans="9:53" x14ac:dyDescent="0.2">
      <c r="I1671" s="15" t="s">
        <v>18574</v>
      </c>
      <c r="J1671" s="43">
        <v>5000</v>
      </c>
      <c r="K1671" s="43">
        <v>100</v>
      </c>
      <c r="L1671" s="43">
        <v>2</v>
      </c>
      <c r="M1671" s="43">
        <v>10</v>
      </c>
      <c r="N1671" s="43">
        <v>7</v>
      </c>
      <c r="O1671" s="43">
        <v>0.24468085106382978</v>
      </c>
      <c r="P1671" s="43">
        <v>0.10858821958060635</v>
      </c>
      <c r="Q1671" s="43">
        <f t="shared" si="126"/>
        <v>0.35326907064443613</v>
      </c>
      <c r="R1671" s="42"/>
      <c r="S1671" s="15" t="s">
        <v>4137</v>
      </c>
      <c r="T1671" s="37">
        <v>1000</v>
      </c>
      <c r="U1671" s="37">
        <v>0.01</v>
      </c>
      <c r="V1671" s="37">
        <v>1E-4</v>
      </c>
      <c r="W1671" s="37">
        <v>7</v>
      </c>
      <c r="X1671" s="37">
        <v>0.30851063829787234</v>
      </c>
      <c r="Y1671" s="37">
        <v>0</v>
      </c>
      <c r="Z1671" s="37">
        <f t="shared" si="127"/>
        <v>0.30851063829787234</v>
      </c>
      <c r="AA1671" s="42"/>
      <c r="AJ1671" s="15" t="s">
        <v>10680</v>
      </c>
      <c r="AK1671" s="43">
        <v>5000</v>
      </c>
      <c r="AL1671" s="43">
        <v>100</v>
      </c>
      <c r="AM1671" s="43">
        <v>2</v>
      </c>
      <c r="AN1671" s="43">
        <v>10</v>
      </c>
      <c r="AO1671" s="43">
        <v>7</v>
      </c>
      <c r="AP1671" s="43">
        <v>7.4468085106382975E-2</v>
      </c>
      <c r="AQ1671" s="43">
        <v>-7.9318991685363618E-2</v>
      </c>
      <c r="AR1671" s="43">
        <f t="shared" si="128"/>
        <v>-4.8509065789806433E-3</v>
      </c>
      <c r="AS1671" s="42"/>
      <c r="AT1671" s="15" t="s">
        <v>12478</v>
      </c>
      <c r="AU1671" s="37">
        <v>1000</v>
      </c>
      <c r="AV1671" s="37">
        <v>0.01</v>
      </c>
      <c r="AW1671" s="37">
        <v>1E-4</v>
      </c>
      <c r="AX1671" s="37">
        <v>7</v>
      </c>
      <c r="AY1671" s="37">
        <v>0.13829787234042554</v>
      </c>
      <c r="AZ1671" s="37">
        <v>2.7504911591355393E-3</v>
      </c>
      <c r="BA1671" s="37">
        <f t="shared" si="129"/>
        <v>0.14104836349956107</v>
      </c>
    </row>
    <row r="1672" spans="9:53" x14ac:dyDescent="0.2">
      <c r="I1672" s="15" t="s">
        <v>18575</v>
      </c>
      <c r="J1672" s="43">
        <v>5000</v>
      </c>
      <c r="K1672" s="43">
        <v>100</v>
      </c>
      <c r="L1672" s="43">
        <v>2</v>
      </c>
      <c r="M1672" s="43">
        <v>10</v>
      </c>
      <c r="N1672" s="43">
        <v>8</v>
      </c>
      <c r="O1672" s="43">
        <v>0.25531914893617019</v>
      </c>
      <c r="P1672" s="43">
        <v>0.12149532710280371</v>
      </c>
      <c r="Q1672" s="43">
        <f t="shared" si="126"/>
        <v>0.37681447603897389</v>
      </c>
      <c r="R1672" s="42"/>
      <c r="S1672" s="15" t="s">
        <v>4138</v>
      </c>
      <c r="T1672" s="37">
        <v>1000</v>
      </c>
      <c r="U1672" s="37">
        <v>0.01</v>
      </c>
      <c r="V1672" s="37">
        <v>1E-4</v>
      </c>
      <c r="W1672" s="37">
        <v>8</v>
      </c>
      <c r="X1672" s="37">
        <v>0.30851063829787234</v>
      </c>
      <c r="Y1672" s="37">
        <v>0</v>
      </c>
      <c r="Z1672" s="37">
        <f t="shared" si="127"/>
        <v>0.30851063829787234</v>
      </c>
      <c r="AA1672" s="42"/>
      <c r="AJ1672" s="15" t="s">
        <v>10681</v>
      </c>
      <c r="AK1672" s="43">
        <v>5000</v>
      </c>
      <c r="AL1672" s="43">
        <v>100</v>
      </c>
      <c r="AM1672" s="43">
        <v>2</v>
      </c>
      <c r="AN1672" s="43">
        <v>10</v>
      </c>
      <c r="AO1672" s="43">
        <v>8</v>
      </c>
      <c r="AP1672" s="43">
        <v>0.15957446808510639</v>
      </c>
      <c r="AQ1672" s="43">
        <v>-2.700513097488498E-3</v>
      </c>
      <c r="AR1672" s="43">
        <f t="shared" si="128"/>
        <v>0.15687395498761789</v>
      </c>
      <c r="AS1672" s="42"/>
      <c r="AT1672" s="15" t="s">
        <v>12479</v>
      </c>
      <c r="AU1672" s="37">
        <v>1000</v>
      </c>
      <c r="AV1672" s="37">
        <v>0.01</v>
      </c>
      <c r="AW1672" s="37">
        <v>1E-4</v>
      </c>
      <c r="AX1672" s="37">
        <v>8</v>
      </c>
      <c r="AY1672" s="37">
        <v>0.15957446808510639</v>
      </c>
      <c r="AZ1672" s="37">
        <v>1.8633540372670801E-2</v>
      </c>
      <c r="BA1672" s="37">
        <f t="shared" si="129"/>
        <v>0.17820800845777718</v>
      </c>
    </row>
    <row r="1673" spans="9:53" x14ac:dyDescent="0.2">
      <c r="I1673" s="15" t="s">
        <v>18576</v>
      </c>
      <c r="J1673" s="43">
        <v>5000</v>
      </c>
      <c r="K1673" s="43">
        <v>100</v>
      </c>
      <c r="L1673" s="43">
        <v>2</v>
      </c>
      <c r="M1673" s="43">
        <v>10</v>
      </c>
      <c r="N1673" s="43">
        <v>9</v>
      </c>
      <c r="O1673" s="43">
        <v>0.24468085106382978</v>
      </c>
      <c r="P1673" s="43">
        <v>0.10667915941641014</v>
      </c>
      <c r="Q1673" s="43">
        <f t="shared" si="126"/>
        <v>0.3513600104802399</v>
      </c>
      <c r="R1673" s="42"/>
      <c r="S1673" s="15" t="s">
        <v>4139</v>
      </c>
      <c r="T1673" s="37">
        <v>1000</v>
      </c>
      <c r="U1673" s="37">
        <v>0.01</v>
      </c>
      <c r="V1673" s="37">
        <v>1E-4</v>
      </c>
      <c r="W1673" s="37">
        <v>9</v>
      </c>
      <c r="X1673" s="37">
        <v>0.30851063829787234</v>
      </c>
      <c r="Y1673" s="37">
        <v>0</v>
      </c>
      <c r="Z1673" s="37">
        <f t="shared" si="127"/>
        <v>0.30851063829787234</v>
      </c>
      <c r="AA1673" s="42"/>
      <c r="AJ1673" s="15" t="s">
        <v>10682</v>
      </c>
      <c r="AK1673" s="43">
        <v>5000</v>
      </c>
      <c r="AL1673" s="43">
        <v>100</v>
      </c>
      <c r="AM1673" s="43">
        <v>2</v>
      </c>
      <c r="AN1673" s="43">
        <v>10</v>
      </c>
      <c r="AO1673" s="43">
        <v>9</v>
      </c>
      <c r="AP1673" s="43">
        <v>0.14893617021276595</v>
      </c>
      <c r="AQ1673" s="43">
        <v>1.1956378925239793E-2</v>
      </c>
      <c r="AR1673" s="43">
        <f t="shared" si="128"/>
        <v>0.16089254913800574</v>
      </c>
      <c r="AS1673" s="42"/>
      <c r="AT1673" s="15" t="s">
        <v>12480</v>
      </c>
      <c r="AU1673" s="37">
        <v>1000</v>
      </c>
      <c r="AV1673" s="37">
        <v>0.01</v>
      </c>
      <c r="AW1673" s="37">
        <v>1E-4</v>
      </c>
      <c r="AX1673" s="37">
        <v>9</v>
      </c>
      <c r="AY1673" s="37">
        <v>0.13829787234042554</v>
      </c>
      <c r="AZ1673" s="37">
        <v>6.9127429242206847E-3</v>
      </c>
      <c r="BA1673" s="37">
        <f t="shared" si="129"/>
        <v>0.14521061526464621</v>
      </c>
    </row>
    <row r="1674" spans="9:53" x14ac:dyDescent="0.2">
      <c r="I1674" s="15" t="s">
        <v>18577</v>
      </c>
      <c r="J1674" s="43">
        <v>5000</v>
      </c>
      <c r="K1674" s="43">
        <v>100</v>
      </c>
      <c r="L1674" s="43">
        <v>2</v>
      </c>
      <c r="M1674" s="43">
        <v>100</v>
      </c>
      <c r="N1674" s="43">
        <v>0</v>
      </c>
      <c r="O1674" s="43">
        <v>0.26595744680851063</v>
      </c>
      <c r="P1674" s="43">
        <v>0.13381410256410259</v>
      </c>
      <c r="Q1674" s="43">
        <f t="shared" si="126"/>
        <v>0.39977154937261322</v>
      </c>
      <c r="R1674" s="42"/>
      <c r="S1674" s="15" t="s">
        <v>4140</v>
      </c>
      <c r="T1674" s="37">
        <v>1000</v>
      </c>
      <c r="U1674" s="37">
        <v>0.01</v>
      </c>
      <c r="V1674" s="37">
        <v>1E-3</v>
      </c>
      <c r="W1674" s="37">
        <v>0</v>
      </c>
      <c r="X1674" s="37">
        <v>0.30851063829787234</v>
      </c>
      <c r="Y1674" s="37">
        <v>0</v>
      </c>
      <c r="Z1674" s="37">
        <f t="shared" si="127"/>
        <v>0.30851063829787234</v>
      </c>
      <c r="AA1674" s="42"/>
      <c r="AJ1674" s="15" t="s">
        <v>10683</v>
      </c>
      <c r="AK1674" s="43">
        <v>5000</v>
      </c>
      <c r="AL1674" s="43">
        <v>100</v>
      </c>
      <c r="AM1674" s="43">
        <v>2</v>
      </c>
      <c r="AN1674" s="43">
        <v>100</v>
      </c>
      <c r="AO1674" s="43">
        <v>0</v>
      </c>
      <c r="AP1674" s="43">
        <v>0.10638297872340426</v>
      </c>
      <c r="AQ1674" s="43">
        <v>-2.9331247555729398E-2</v>
      </c>
      <c r="AR1674" s="43">
        <f t="shared" si="128"/>
        <v>7.7051731167674858E-2</v>
      </c>
      <c r="AS1674" s="42"/>
      <c r="AT1674" s="15" t="s">
        <v>12481</v>
      </c>
      <c r="AU1674" s="37">
        <v>1000</v>
      </c>
      <c r="AV1674" s="37">
        <v>0.01</v>
      </c>
      <c r="AW1674" s="37">
        <v>1E-3</v>
      </c>
      <c r="AX1674" s="37">
        <v>0</v>
      </c>
      <c r="AY1674" s="37">
        <v>0.1276595744680851</v>
      </c>
      <c r="AZ1674" s="37">
        <v>-9.8257565832569234E-3</v>
      </c>
      <c r="BA1674" s="37">
        <f t="shared" si="129"/>
        <v>0.11783381788482818</v>
      </c>
    </row>
    <row r="1675" spans="9:53" x14ac:dyDescent="0.2">
      <c r="I1675" s="15" t="s">
        <v>18578</v>
      </c>
      <c r="J1675" s="43">
        <v>5000</v>
      </c>
      <c r="K1675" s="43">
        <v>100</v>
      </c>
      <c r="L1675" s="43">
        <v>2</v>
      </c>
      <c r="M1675" s="43">
        <v>100</v>
      </c>
      <c r="N1675" s="43">
        <v>1</v>
      </c>
      <c r="O1675" s="43">
        <v>0.25531914893617019</v>
      </c>
      <c r="P1675" s="43">
        <v>0.12219850586979722</v>
      </c>
      <c r="Q1675" s="43">
        <f t="shared" si="126"/>
        <v>0.37751765480596744</v>
      </c>
      <c r="R1675" s="42"/>
      <c r="S1675" s="15" t="s">
        <v>4141</v>
      </c>
      <c r="T1675" s="37">
        <v>1000</v>
      </c>
      <c r="U1675" s="37">
        <v>0.01</v>
      </c>
      <c r="V1675" s="37">
        <v>1E-3</v>
      </c>
      <c r="W1675" s="37">
        <v>1</v>
      </c>
      <c r="X1675" s="37">
        <v>0.30851063829787234</v>
      </c>
      <c r="Y1675" s="37">
        <v>0</v>
      </c>
      <c r="Z1675" s="37">
        <f t="shared" si="127"/>
        <v>0.30851063829787234</v>
      </c>
      <c r="AA1675" s="42"/>
      <c r="AJ1675" s="15" t="s">
        <v>10684</v>
      </c>
      <c r="AK1675" s="43">
        <v>5000</v>
      </c>
      <c r="AL1675" s="43">
        <v>100</v>
      </c>
      <c r="AM1675" s="43">
        <v>2</v>
      </c>
      <c r="AN1675" s="43">
        <v>100</v>
      </c>
      <c r="AO1675" s="43">
        <v>1</v>
      </c>
      <c r="AP1675" s="43">
        <v>0.19148936170212766</v>
      </c>
      <c r="AQ1675" s="43">
        <v>4.9241416023422926E-2</v>
      </c>
      <c r="AR1675" s="43">
        <f t="shared" si="128"/>
        <v>0.24073077772555057</v>
      </c>
      <c r="AS1675" s="42"/>
      <c r="AT1675" s="15" t="s">
        <v>12482</v>
      </c>
      <c r="AU1675" s="37">
        <v>1000</v>
      </c>
      <c r="AV1675" s="37">
        <v>0.01</v>
      </c>
      <c r="AW1675" s="37">
        <v>1E-3</v>
      </c>
      <c r="AX1675" s="37">
        <v>1</v>
      </c>
      <c r="AY1675" s="37">
        <v>7.4468085106382975E-2</v>
      </c>
      <c r="AZ1675" s="37">
        <v>-7.2524590163934435E-2</v>
      </c>
      <c r="BA1675" s="37">
        <f t="shared" si="129"/>
        <v>1.9434949424485398E-3</v>
      </c>
    </row>
    <row r="1676" spans="9:53" x14ac:dyDescent="0.2">
      <c r="I1676" s="15" t="s">
        <v>2468</v>
      </c>
      <c r="J1676" s="43">
        <v>5000</v>
      </c>
      <c r="K1676" s="43">
        <v>100</v>
      </c>
      <c r="L1676" s="43">
        <v>2</v>
      </c>
      <c r="M1676" s="43">
        <v>100</v>
      </c>
      <c r="N1676" s="43">
        <v>2</v>
      </c>
      <c r="O1676" s="43">
        <v>0.30851063829787234</v>
      </c>
      <c r="P1676" s="43">
        <v>0.18348256047039957</v>
      </c>
      <c r="Q1676" s="43">
        <f t="shared" si="126"/>
        <v>0.49199319876827191</v>
      </c>
      <c r="R1676" s="42"/>
      <c r="S1676" s="15" t="s">
        <v>4142</v>
      </c>
      <c r="T1676" s="37">
        <v>1000</v>
      </c>
      <c r="U1676" s="37">
        <v>0.01</v>
      </c>
      <c r="V1676" s="37">
        <v>1E-3</v>
      </c>
      <c r="W1676" s="37">
        <v>2</v>
      </c>
      <c r="X1676" s="37">
        <v>0.30851063829787234</v>
      </c>
      <c r="Y1676" s="37">
        <v>0</v>
      </c>
      <c r="Z1676" s="37">
        <f t="shared" si="127"/>
        <v>0.30851063829787234</v>
      </c>
      <c r="AA1676" s="42"/>
      <c r="AJ1676" s="15" t="s">
        <v>2468</v>
      </c>
      <c r="AK1676" s="43">
        <v>5000</v>
      </c>
      <c r="AL1676" s="43">
        <v>100</v>
      </c>
      <c r="AM1676" s="43">
        <v>2</v>
      </c>
      <c r="AN1676" s="43">
        <v>100</v>
      </c>
      <c r="AO1676" s="43">
        <v>2</v>
      </c>
      <c r="AP1676" s="43">
        <v>0.11702127659574468</v>
      </c>
      <c r="AQ1676" s="43">
        <v>-2.7390044772188579E-2</v>
      </c>
      <c r="AR1676" s="43">
        <f t="shared" si="128"/>
        <v>8.9631231823556104E-2</v>
      </c>
      <c r="AS1676" s="42"/>
      <c r="AT1676" s="15" t="s">
        <v>12483</v>
      </c>
      <c r="AU1676" s="37">
        <v>1000</v>
      </c>
      <c r="AV1676" s="37">
        <v>0.01</v>
      </c>
      <c r="AW1676" s="37">
        <v>1E-3</v>
      </c>
      <c r="AX1676" s="37">
        <v>2</v>
      </c>
      <c r="AY1676" s="37">
        <v>9.5744680851063829E-2</v>
      </c>
      <c r="AZ1676" s="37">
        <v>-6.1229911010758434E-2</v>
      </c>
      <c r="BA1676" s="37">
        <f t="shared" si="129"/>
        <v>3.4514769840305395E-2</v>
      </c>
    </row>
    <row r="1677" spans="9:53" x14ac:dyDescent="0.2">
      <c r="I1677" s="15" t="s">
        <v>18579</v>
      </c>
      <c r="J1677" s="43">
        <v>5000</v>
      </c>
      <c r="K1677" s="43">
        <v>100</v>
      </c>
      <c r="L1677" s="43">
        <v>2</v>
      </c>
      <c r="M1677" s="43">
        <v>100</v>
      </c>
      <c r="N1677" s="43">
        <v>3</v>
      </c>
      <c r="O1677" s="43">
        <v>0.26595744680851063</v>
      </c>
      <c r="P1677" s="43">
        <v>0.13795853269537481</v>
      </c>
      <c r="Q1677" s="43">
        <f t="shared" si="126"/>
        <v>0.40391597950388547</v>
      </c>
      <c r="R1677" s="42"/>
      <c r="S1677" s="15" t="s">
        <v>4143</v>
      </c>
      <c r="T1677" s="37">
        <v>1000</v>
      </c>
      <c r="U1677" s="37">
        <v>0.01</v>
      </c>
      <c r="V1677" s="37">
        <v>1E-3</v>
      </c>
      <c r="W1677" s="37">
        <v>3</v>
      </c>
      <c r="X1677" s="37">
        <v>0.30851063829787234</v>
      </c>
      <c r="Y1677" s="37">
        <v>0</v>
      </c>
      <c r="Z1677" s="37">
        <f t="shared" si="127"/>
        <v>0.30851063829787234</v>
      </c>
      <c r="AA1677" s="42"/>
      <c r="AJ1677" s="15" t="s">
        <v>10685</v>
      </c>
      <c r="AK1677" s="43">
        <v>5000</v>
      </c>
      <c r="AL1677" s="43">
        <v>100</v>
      </c>
      <c r="AM1677" s="43">
        <v>2</v>
      </c>
      <c r="AN1677" s="43">
        <v>100</v>
      </c>
      <c r="AO1677" s="43">
        <v>3</v>
      </c>
      <c r="AP1677" s="43">
        <v>0.14893617021276595</v>
      </c>
      <c r="AQ1677" s="43">
        <v>8.1772619361645676E-3</v>
      </c>
      <c r="AR1677" s="43">
        <f t="shared" si="128"/>
        <v>0.15711343214893053</v>
      </c>
      <c r="AS1677" s="42"/>
      <c r="AT1677" s="15" t="s">
        <v>12484</v>
      </c>
      <c r="AU1677" s="37">
        <v>1000</v>
      </c>
      <c r="AV1677" s="37">
        <v>0.01</v>
      </c>
      <c r="AW1677" s="37">
        <v>1E-3</v>
      </c>
      <c r="AX1677" s="37">
        <v>3</v>
      </c>
      <c r="AY1677" s="37">
        <v>0.13829787234042554</v>
      </c>
      <c r="AZ1677" s="37">
        <v>-4.0880917842542686E-3</v>
      </c>
      <c r="BA1677" s="37">
        <f t="shared" si="129"/>
        <v>0.13420978055617128</v>
      </c>
    </row>
    <row r="1678" spans="9:53" x14ac:dyDescent="0.2">
      <c r="I1678" s="15" t="s">
        <v>18580</v>
      </c>
      <c r="J1678" s="43">
        <v>5000</v>
      </c>
      <c r="K1678" s="43">
        <v>100</v>
      </c>
      <c r="L1678" s="43">
        <v>2</v>
      </c>
      <c r="M1678" s="43">
        <v>100</v>
      </c>
      <c r="N1678" s="43">
        <v>4</v>
      </c>
      <c r="O1678" s="43">
        <v>0.26595744680851063</v>
      </c>
      <c r="P1678" s="43">
        <v>0.13253978868530161</v>
      </c>
      <c r="Q1678" s="43">
        <f t="shared" si="126"/>
        <v>0.39849723549381222</v>
      </c>
      <c r="R1678" s="42"/>
      <c r="S1678" s="15" t="s">
        <v>4144</v>
      </c>
      <c r="T1678" s="37">
        <v>1000</v>
      </c>
      <c r="U1678" s="37">
        <v>0.01</v>
      </c>
      <c r="V1678" s="37">
        <v>1E-3</v>
      </c>
      <c r="W1678" s="37">
        <v>4</v>
      </c>
      <c r="X1678" s="37">
        <v>0.30851063829787234</v>
      </c>
      <c r="Y1678" s="37">
        <v>0</v>
      </c>
      <c r="Z1678" s="37">
        <f t="shared" si="127"/>
        <v>0.30851063829787234</v>
      </c>
      <c r="AA1678" s="42"/>
      <c r="AJ1678" s="15" t="s">
        <v>10686</v>
      </c>
      <c r="AK1678" s="43">
        <v>5000</v>
      </c>
      <c r="AL1678" s="43">
        <v>100</v>
      </c>
      <c r="AM1678" s="43">
        <v>2</v>
      </c>
      <c r="AN1678" s="43">
        <v>100</v>
      </c>
      <c r="AO1678" s="43">
        <v>4</v>
      </c>
      <c r="AP1678" s="43">
        <v>0.14893617021276595</v>
      </c>
      <c r="AQ1678" s="43">
        <v>1.8582426333952609E-3</v>
      </c>
      <c r="AR1678" s="43">
        <f t="shared" si="128"/>
        <v>0.15079441284616121</v>
      </c>
      <c r="AS1678" s="42"/>
      <c r="AT1678" s="15" t="s">
        <v>12485</v>
      </c>
      <c r="AU1678" s="37">
        <v>1000</v>
      </c>
      <c r="AV1678" s="37">
        <v>0.01</v>
      </c>
      <c r="AW1678" s="37">
        <v>1E-3</v>
      </c>
      <c r="AX1678" s="37">
        <v>4</v>
      </c>
      <c r="AY1678" s="37">
        <v>7.4468085106382975E-2</v>
      </c>
      <c r="AZ1678" s="37">
        <v>-7.4356279558591684E-2</v>
      </c>
      <c r="BA1678" s="37">
        <f t="shared" si="129"/>
        <v>1.1180554779129104E-4</v>
      </c>
    </row>
    <row r="1679" spans="9:53" x14ac:dyDescent="0.2">
      <c r="I1679" s="15" t="s">
        <v>18581</v>
      </c>
      <c r="J1679" s="43">
        <v>5000</v>
      </c>
      <c r="K1679" s="43">
        <v>100</v>
      </c>
      <c r="L1679" s="43">
        <v>2</v>
      </c>
      <c r="M1679" s="43">
        <v>100</v>
      </c>
      <c r="N1679" s="43">
        <v>5</v>
      </c>
      <c r="O1679" s="43">
        <v>0.26595744680851063</v>
      </c>
      <c r="P1679" s="43">
        <v>0.13277176093060569</v>
      </c>
      <c r="Q1679" s="43">
        <f t="shared" si="126"/>
        <v>0.39872920773911635</v>
      </c>
      <c r="R1679" s="42"/>
      <c r="S1679" s="15" t="s">
        <v>4145</v>
      </c>
      <c r="T1679" s="37">
        <v>1000</v>
      </c>
      <c r="U1679" s="37">
        <v>0.01</v>
      </c>
      <c r="V1679" s="37">
        <v>1E-3</v>
      </c>
      <c r="W1679" s="37">
        <v>5</v>
      </c>
      <c r="X1679" s="37">
        <v>0.30851063829787234</v>
      </c>
      <c r="Y1679" s="37">
        <v>0</v>
      </c>
      <c r="Z1679" s="37">
        <f t="shared" si="127"/>
        <v>0.30851063829787234</v>
      </c>
      <c r="AA1679" s="42"/>
      <c r="AJ1679" s="15" t="s">
        <v>10687</v>
      </c>
      <c r="AK1679" s="43">
        <v>5000</v>
      </c>
      <c r="AL1679" s="43">
        <v>100</v>
      </c>
      <c r="AM1679" s="43">
        <v>2</v>
      </c>
      <c r="AN1679" s="43">
        <v>100</v>
      </c>
      <c r="AO1679" s="43">
        <v>5</v>
      </c>
      <c r="AP1679" s="43">
        <v>0.1702127659574468</v>
      </c>
      <c r="AQ1679" s="43">
        <v>7.3111291632818867E-3</v>
      </c>
      <c r="AR1679" s="43">
        <f t="shared" si="128"/>
        <v>0.17752389512072869</v>
      </c>
      <c r="AS1679" s="42"/>
      <c r="AT1679" s="15" t="s">
        <v>12486</v>
      </c>
      <c r="AU1679" s="37">
        <v>1000</v>
      </c>
      <c r="AV1679" s="37">
        <v>0.01</v>
      </c>
      <c r="AW1679" s="37">
        <v>1E-3</v>
      </c>
      <c r="AX1679" s="37">
        <v>5</v>
      </c>
      <c r="AY1679" s="37">
        <v>0.20212765957446807</v>
      </c>
      <c r="AZ1679" s="37">
        <v>7.4074074074074056E-2</v>
      </c>
      <c r="BA1679" s="37">
        <f t="shared" si="129"/>
        <v>0.27620173364854211</v>
      </c>
    </row>
    <row r="1680" spans="9:53" x14ac:dyDescent="0.2">
      <c r="I1680" s="15" t="s">
        <v>18582</v>
      </c>
      <c r="J1680" s="43">
        <v>5000</v>
      </c>
      <c r="K1680" s="43">
        <v>100</v>
      </c>
      <c r="L1680" s="43">
        <v>2</v>
      </c>
      <c r="M1680" s="43">
        <v>100</v>
      </c>
      <c r="N1680" s="43">
        <v>6</v>
      </c>
      <c r="O1680" s="43">
        <v>0.26595744680851063</v>
      </c>
      <c r="P1680" s="43">
        <v>0.13311948676824381</v>
      </c>
      <c r="Q1680" s="43">
        <f t="shared" si="126"/>
        <v>0.39907693357675444</v>
      </c>
      <c r="R1680" s="42"/>
      <c r="S1680" s="15" t="s">
        <v>4146</v>
      </c>
      <c r="T1680" s="37">
        <v>1000</v>
      </c>
      <c r="U1680" s="37">
        <v>0.01</v>
      </c>
      <c r="V1680" s="37">
        <v>1E-3</v>
      </c>
      <c r="W1680" s="37">
        <v>6</v>
      </c>
      <c r="X1680" s="37">
        <v>0.30851063829787234</v>
      </c>
      <c r="Y1680" s="37">
        <v>0</v>
      </c>
      <c r="Z1680" s="37">
        <f t="shared" si="127"/>
        <v>0.30851063829787234</v>
      </c>
      <c r="AA1680" s="42"/>
      <c r="AJ1680" s="15" t="s">
        <v>10688</v>
      </c>
      <c r="AK1680" s="43">
        <v>5000</v>
      </c>
      <c r="AL1680" s="43">
        <v>100</v>
      </c>
      <c r="AM1680" s="43">
        <v>2</v>
      </c>
      <c r="AN1680" s="43">
        <v>100</v>
      </c>
      <c r="AO1680" s="43">
        <v>6</v>
      </c>
      <c r="AP1680" s="43">
        <v>8.5106382978723402E-2</v>
      </c>
      <c r="AQ1680" s="43">
        <v>-5.4939318804645691E-2</v>
      </c>
      <c r="AR1680" s="43">
        <f t="shared" si="128"/>
        <v>3.0167064174077711E-2</v>
      </c>
      <c r="AS1680" s="42"/>
      <c r="AT1680" s="15" t="s">
        <v>12487</v>
      </c>
      <c r="AU1680" s="37">
        <v>1000</v>
      </c>
      <c r="AV1680" s="37">
        <v>0.01</v>
      </c>
      <c r="AW1680" s="37">
        <v>1E-3</v>
      </c>
      <c r="AX1680" s="37">
        <v>6</v>
      </c>
      <c r="AY1680" s="37">
        <v>0.13829787234042554</v>
      </c>
      <c r="AZ1680" s="37">
        <v>-1.7642341619887723E-2</v>
      </c>
      <c r="BA1680" s="37">
        <f t="shared" si="129"/>
        <v>0.12065553072053781</v>
      </c>
    </row>
    <row r="1681" spans="9:53" x14ac:dyDescent="0.2">
      <c r="I1681" s="15" t="s">
        <v>18583</v>
      </c>
      <c r="J1681" s="43">
        <v>5000</v>
      </c>
      <c r="K1681" s="43">
        <v>100</v>
      </c>
      <c r="L1681" s="43">
        <v>2</v>
      </c>
      <c r="M1681" s="43">
        <v>100</v>
      </c>
      <c r="N1681" s="43">
        <v>7</v>
      </c>
      <c r="O1681" s="43">
        <v>0.26595744680851063</v>
      </c>
      <c r="P1681" s="43">
        <v>0.13323533342242416</v>
      </c>
      <c r="Q1681" s="43">
        <f t="shared" si="126"/>
        <v>0.3991927802309348</v>
      </c>
      <c r="R1681" s="42"/>
      <c r="S1681" s="15" t="s">
        <v>4147</v>
      </c>
      <c r="T1681" s="37">
        <v>1000</v>
      </c>
      <c r="U1681" s="37">
        <v>0.01</v>
      </c>
      <c r="V1681" s="37">
        <v>1E-3</v>
      </c>
      <c r="W1681" s="37">
        <v>7</v>
      </c>
      <c r="X1681" s="37">
        <v>0.30851063829787234</v>
      </c>
      <c r="Y1681" s="37">
        <v>0</v>
      </c>
      <c r="Z1681" s="37">
        <f t="shared" si="127"/>
        <v>0.30851063829787234</v>
      </c>
      <c r="AA1681" s="42"/>
      <c r="AJ1681" s="15" t="s">
        <v>10689</v>
      </c>
      <c r="AK1681" s="43">
        <v>5000</v>
      </c>
      <c r="AL1681" s="43">
        <v>100</v>
      </c>
      <c r="AM1681" s="43">
        <v>2</v>
      </c>
      <c r="AN1681" s="43">
        <v>100</v>
      </c>
      <c r="AO1681" s="43">
        <v>7</v>
      </c>
      <c r="AP1681" s="43">
        <v>0.19148936170212766</v>
      </c>
      <c r="AQ1681" s="43">
        <v>4.5812742086282908E-2</v>
      </c>
      <c r="AR1681" s="43">
        <f t="shared" si="128"/>
        <v>0.23730210378841057</v>
      </c>
      <c r="AS1681" s="42"/>
      <c r="AT1681" s="15" t="s">
        <v>12488</v>
      </c>
      <c r="AU1681" s="37">
        <v>1000</v>
      </c>
      <c r="AV1681" s="37">
        <v>0.01</v>
      </c>
      <c r="AW1681" s="37">
        <v>1E-3</v>
      </c>
      <c r="AX1681" s="37">
        <v>7</v>
      </c>
      <c r="AY1681" s="37">
        <v>8.5106382978723402E-2</v>
      </c>
      <c r="AZ1681" s="37">
        <v>-6.019672131147541E-2</v>
      </c>
      <c r="BA1681" s="37">
        <f t="shared" si="129"/>
        <v>2.4909661667247993E-2</v>
      </c>
    </row>
    <row r="1682" spans="9:53" x14ac:dyDescent="0.2">
      <c r="I1682" s="15" t="s">
        <v>18584</v>
      </c>
      <c r="J1682" s="43">
        <v>5000</v>
      </c>
      <c r="K1682" s="43">
        <v>100</v>
      </c>
      <c r="L1682" s="43">
        <v>2</v>
      </c>
      <c r="M1682" s="43">
        <v>100</v>
      </c>
      <c r="N1682" s="43">
        <v>8</v>
      </c>
      <c r="O1682" s="43">
        <v>0.25531914893617019</v>
      </c>
      <c r="P1682" s="43">
        <v>0.12114331507947104</v>
      </c>
      <c r="Q1682" s="43">
        <f t="shared" si="126"/>
        <v>0.37646246401564121</v>
      </c>
      <c r="R1682" s="42"/>
      <c r="S1682" s="15" t="s">
        <v>4148</v>
      </c>
      <c r="T1682" s="37">
        <v>1000</v>
      </c>
      <c r="U1682" s="37">
        <v>0.01</v>
      </c>
      <c r="V1682" s="37">
        <v>1E-3</v>
      </c>
      <c r="W1682" s="37">
        <v>8</v>
      </c>
      <c r="X1682" s="37">
        <v>0.30851063829787234</v>
      </c>
      <c r="Y1682" s="37">
        <v>0</v>
      </c>
      <c r="Z1682" s="37">
        <f t="shared" si="127"/>
        <v>0.30851063829787234</v>
      </c>
      <c r="AA1682" s="42"/>
      <c r="AJ1682" s="15" t="s">
        <v>10690</v>
      </c>
      <c r="AK1682" s="43">
        <v>5000</v>
      </c>
      <c r="AL1682" s="43">
        <v>100</v>
      </c>
      <c r="AM1682" s="43">
        <v>2</v>
      </c>
      <c r="AN1682" s="43">
        <v>100</v>
      </c>
      <c r="AO1682" s="43">
        <v>8</v>
      </c>
      <c r="AP1682" s="43">
        <v>0.11702127659574468</v>
      </c>
      <c r="AQ1682" s="43">
        <v>-2.2542595019659249E-2</v>
      </c>
      <c r="AR1682" s="43">
        <f t="shared" si="128"/>
        <v>9.4478681576085438E-2</v>
      </c>
      <c r="AS1682" s="42"/>
      <c r="AT1682" s="15" t="s">
        <v>12489</v>
      </c>
      <c r="AU1682" s="37">
        <v>1000</v>
      </c>
      <c r="AV1682" s="37">
        <v>0.01</v>
      </c>
      <c r="AW1682" s="37">
        <v>1E-3</v>
      </c>
      <c r="AX1682" s="37">
        <v>8</v>
      </c>
      <c r="AY1682" s="37">
        <v>0.11702127659574468</v>
      </c>
      <c r="AZ1682" s="37">
        <v>-3.0102983892262989E-2</v>
      </c>
      <c r="BA1682" s="37">
        <f t="shared" si="129"/>
        <v>8.6918292703481698E-2</v>
      </c>
    </row>
    <row r="1683" spans="9:53" x14ac:dyDescent="0.2">
      <c r="I1683" s="15" t="s">
        <v>18585</v>
      </c>
      <c r="J1683" s="43">
        <v>5000</v>
      </c>
      <c r="K1683" s="43">
        <v>100</v>
      </c>
      <c r="L1683" s="43">
        <v>2</v>
      </c>
      <c r="M1683" s="43">
        <v>100</v>
      </c>
      <c r="N1683" s="43">
        <v>9</v>
      </c>
      <c r="O1683" s="43">
        <v>0.27659574468085107</v>
      </c>
      <c r="P1683" s="43">
        <v>0.14350797266514809</v>
      </c>
      <c r="Q1683" s="43">
        <f t="shared" si="126"/>
        <v>0.42010371734599916</v>
      </c>
      <c r="R1683" s="42"/>
      <c r="S1683" s="15" t="s">
        <v>4149</v>
      </c>
      <c r="T1683" s="37">
        <v>1000</v>
      </c>
      <c r="U1683" s="37">
        <v>0.01</v>
      </c>
      <c r="V1683" s="37">
        <v>1E-3</v>
      </c>
      <c r="W1683" s="37">
        <v>9</v>
      </c>
      <c r="X1683" s="37">
        <v>0.30851063829787234</v>
      </c>
      <c r="Y1683" s="37">
        <v>0</v>
      </c>
      <c r="Z1683" s="37">
        <f t="shared" si="127"/>
        <v>0.30851063829787234</v>
      </c>
      <c r="AA1683" s="42"/>
      <c r="AJ1683" s="15" t="s">
        <v>10691</v>
      </c>
      <c r="AK1683" s="43">
        <v>5000</v>
      </c>
      <c r="AL1683" s="43">
        <v>100</v>
      </c>
      <c r="AM1683" s="43">
        <v>2</v>
      </c>
      <c r="AN1683" s="43">
        <v>100</v>
      </c>
      <c r="AO1683" s="43">
        <v>9</v>
      </c>
      <c r="AP1683" s="43">
        <v>0.13829787234042554</v>
      </c>
      <c r="AQ1683" s="43">
        <v>-1.9823198499866048E-2</v>
      </c>
      <c r="AR1683" s="43">
        <f t="shared" si="128"/>
        <v>0.11847467384055949</v>
      </c>
      <c r="AS1683" s="42"/>
      <c r="AT1683" s="15" t="s">
        <v>12490</v>
      </c>
      <c r="AU1683" s="37">
        <v>1000</v>
      </c>
      <c r="AV1683" s="37">
        <v>0.01</v>
      </c>
      <c r="AW1683" s="37">
        <v>1E-3</v>
      </c>
      <c r="AX1683" s="37">
        <v>9</v>
      </c>
      <c r="AY1683" s="37">
        <v>0.15957446808510639</v>
      </c>
      <c r="AZ1683" s="37">
        <v>3.1433415938437459E-2</v>
      </c>
      <c r="BA1683" s="37">
        <f t="shared" si="129"/>
        <v>0.19100788402354385</v>
      </c>
    </row>
    <row r="1684" spans="9:53" x14ac:dyDescent="0.2">
      <c r="I1684" s="15" t="s">
        <v>18586</v>
      </c>
      <c r="J1684" s="43">
        <v>7000</v>
      </c>
      <c r="K1684" s="43">
        <v>100</v>
      </c>
      <c r="L1684" s="43">
        <v>2</v>
      </c>
      <c r="M1684" s="43">
        <v>1E-3</v>
      </c>
      <c r="N1684" s="43">
        <v>0</v>
      </c>
      <c r="O1684" s="43">
        <v>0.26595744680851063</v>
      </c>
      <c r="P1684" s="43">
        <v>0.13265579031826694</v>
      </c>
      <c r="Q1684" s="43">
        <f t="shared" si="126"/>
        <v>0.39861323712677754</v>
      </c>
      <c r="R1684" s="42"/>
      <c r="S1684" s="15" t="s">
        <v>4150</v>
      </c>
      <c r="T1684" s="37">
        <v>1000</v>
      </c>
      <c r="U1684" s="37">
        <v>0.01</v>
      </c>
      <c r="V1684" s="37">
        <v>0.01</v>
      </c>
      <c r="W1684" s="37">
        <v>0</v>
      </c>
      <c r="X1684" s="37">
        <v>0.30851063829787234</v>
      </c>
      <c r="Y1684" s="37">
        <v>0</v>
      </c>
      <c r="Z1684" s="37">
        <f t="shared" si="127"/>
        <v>0.30851063829787234</v>
      </c>
      <c r="AA1684" s="42"/>
      <c r="AJ1684" s="15" t="s">
        <v>10692</v>
      </c>
      <c r="AK1684" s="43">
        <v>7000</v>
      </c>
      <c r="AL1684" s="43">
        <v>100</v>
      </c>
      <c r="AM1684" s="43">
        <v>2</v>
      </c>
      <c r="AN1684" s="43">
        <v>1E-3</v>
      </c>
      <c r="AO1684" s="43">
        <v>0</v>
      </c>
      <c r="AP1684" s="43">
        <v>0.10638297872340426</v>
      </c>
      <c r="AQ1684" s="43">
        <v>-2.7322404371584702E-2</v>
      </c>
      <c r="AR1684" s="43">
        <f t="shared" si="128"/>
        <v>7.9060574351819554E-2</v>
      </c>
      <c r="AS1684" s="42"/>
      <c r="AT1684" s="15" t="s">
        <v>12491</v>
      </c>
      <c r="AU1684" s="37">
        <v>1000</v>
      </c>
      <c r="AV1684" s="37">
        <v>0.01</v>
      </c>
      <c r="AW1684" s="37">
        <v>0.01</v>
      </c>
      <c r="AX1684" s="37">
        <v>0</v>
      </c>
      <c r="AY1684" s="37">
        <v>0.18085106382978725</v>
      </c>
      <c r="AZ1684" s="37">
        <v>3.5704769517719163E-2</v>
      </c>
      <c r="BA1684" s="37">
        <f t="shared" si="129"/>
        <v>0.21655583334750642</v>
      </c>
    </row>
    <row r="1685" spans="9:53" x14ac:dyDescent="0.2">
      <c r="I1685" s="15" t="s">
        <v>18587</v>
      </c>
      <c r="J1685" s="43">
        <v>7000</v>
      </c>
      <c r="K1685" s="43">
        <v>100</v>
      </c>
      <c r="L1685" s="43">
        <v>2</v>
      </c>
      <c r="M1685" s="43">
        <v>1E-3</v>
      </c>
      <c r="N1685" s="43">
        <v>1</v>
      </c>
      <c r="O1685" s="43">
        <v>0.25531914893617019</v>
      </c>
      <c r="P1685" s="43">
        <v>0.12383488681757657</v>
      </c>
      <c r="Q1685" s="43">
        <f t="shared" si="126"/>
        <v>0.37915403575374673</v>
      </c>
      <c r="R1685" s="42"/>
      <c r="S1685" s="15" t="s">
        <v>4151</v>
      </c>
      <c r="T1685" s="37">
        <v>1000</v>
      </c>
      <c r="U1685" s="37">
        <v>0.01</v>
      </c>
      <c r="V1685" s="37">
        <v>0.01</v>
      </c>
      <c r="W1685" s="37">
        <v>1</v>
      </c>
      <c r="X1685" s="37">
        <v>0.30851063829787234</v>
      </c>
      <c r="Y1685" s="37">
        <v>0</v>
      </c>
      <c r="Z1685" s="37">
        <f t="shared" si="127"/>
        <v>0.30851063829787234</v>
      </c>
      <c r="AA1685" s="42"/>
      <c r="AJ1685" s="15" t="s">
        <v>10693</v>
      </c>
      <c r="AK1685" s="43">
        <v>7000</v>
      </c>
      <c r="AL1685" s="43">
        <v>100</v>
      </c>
      <c r="AM1685" s="43">
        <v>2</v>
      </c>
      <c r="AN1685" s="43">
        <v>1E-3</v>
      </c>
      <c r="AO1685" s="43">
        <v>1</v>
      </c>
      <c r="AP1685" s="43">
        <v>0.1276595744680851</v>
      </c>
      <c r="AQ1685" s="43">
        <v>-3.0068154483495934E-2</v>
      </c>
      <c r="AR1685" s="43">
        <f t="shared" si="128"/>
        <v>9.7591419984589159E-2</v>
      </c>
      <c r="AS1685" s="42"/>
      <c r="AT1685" s="15" t="s">
        <v>12492</v>
      </c>
      <c r="AU1685" s="37">
        <v>1000</v>
      </c>
      <c r="AV1685" s="37">
        <v>0.01</v>
      </c>
      <c r="AW1685" s="37">
        <v>0.01</v>
      </c>
      <c r="AX1685" s="37">
        <v>1</v>
      </c>
      <c r="AY1685" s="37">
        <v>0.13829787234042554</v>
      </c>
      <c r="AZ1685" s="37">
        <v>-1.1827242524916943E-2</v>
      </c>
      <c r="BA1685" s="37">
        <f t="shared" si="129"/>
        <v>0.12647062981550861</v>
      </c>
    </row>
    <row r="1686" spans="9:53" x14ac:dyDescent="0.2">
      <c r="I1686" s="15" t="s">
        <v>18588</v>
      </c>
      <c r="J1686" s="43">
        <v>7000</v>
      </c>
      <c r="K1686" s="43">
        <v>100</v>
      </c>
      <c r="L1686" s="43">
        <v>2</v>
      </c>
      <c r="M1686" s="43">
        <v>1E-3</v>
      </c>
      <c r="N1686" s="43">
        <v>2</v>
      </c>
      <c r="O1686" s="43">
        <v>0.26595744680851063</v>
      </c>
      <c r="P1686" s="43">
        <v>0.13079603323505762</v>
      </c>
      <c r="Q1686" s="43">
        <f t="shared" si="126"/>
        <v>0.39675348004356825</v>
      </c>
      <c r="R1686" s="42"/>
      <c r="S1686" s="15" t="s">
        <v>4152</v>
      </c>
      <c r="T1686" s="37">
        <v>1000</v>
      </c>
      <c r="U1686" s="37">
        <v>0.01</v>
      </c>
      <c r="V1686" s="37">
        <v>0.01</v>
      </c>
      <c r="W1686" s="37">
        <v>2</v>
      </c>
      <c r="X1686" s="37">
        <v>0.30851063829787234</v>
      </c>
      <c r="Y1686" s="37">
        <v>0</v>
      </c>
      <c r="Z1686" s="37">
        <f t="shared" si="127"/>
        <v>0.30851063829787234</v>
      </c>
      <c r="AA1686" s="42"/>
      <c r="AJ1686" s="15" t="s">
        <v>10694</v>
      </c>
      <c r="AK1686" s="43">
        <v>7000</v>
      </c>
      <c r="AL1686" s="43">
        <v>100</v>
      </c>
      <c r="AM1686" s="43">
        <v>2</v>
      </c>
      <c r="AN1686" s="43">
        <v>1E-3</v>
      </c>
      <c r="AO1686" s="43">
        <v>2</v>
      </c>
      <c r="AP1686" s="43">
        <v>0.1276595744680851</v>
      </c>
      <c r="AQ1686" s="43">
        <v>-1.2478654932352578E-2</v>
      </c>
      <c r="AR1686" s="43">
        <f t="shared" si="128"/>
        <v>0.11518091953573252</v>
      </c>
      <c r="AS1686" s="42"/>
      <c r="AT1686" s="15" t="s">
        <v>12493</v>
      </c>
      <c r="AU1686" s="37">
        <v>1000</v>
      </c>
      <c r="AV1686" s="37">
        <v>0.01</v>
      </c>
      <c r="AW1686" s="37">
        <v>0.01</v>
      </c>
      <c r="AX1686" s="37">
        <v>2</v>
      </c>
      <c r="AY1686" s="37">
        <v>0.13829787234042554</v>
      </c>
      <c r="AZ1686" s="37">
        <v>-9.4127005170356621E-3</v>
      </c>
      <c r="BA1686" s="37">
        <f t="shared" si="129"/>
        <v>0.12888517182338988</v>
      </c>
    </row>
    <row r="1687" spans="9:53" x14ac:dyDescent="0.2">
      <c r="I1687" s="15" t="s">
        <v>18589</v>
      </c>
      <c r="J1687" s="43">
        <v>7000</v>
      </c>
      <c r="K1687" s="43">
        <v>100</v>
      </c>
      <c r="L1687" s="43">
        <v>2</v>
      </c>
      <c r="M1687" s="43">
        <v>1E-3</v>
      </c>
      <c r="N1687" s="43">
        <v>3</v>
      </c>
      <c r="O1687" s="43">
        <v>0.27659574468085107</v>
      </c>
      <c r="P1687" s="43">
        <v>0.14143720617864339</v>
      </c>
      <c r="Q1687" s="43">
        <f t="shared" si="126"/>
        <v>0.41803295085949443</v>
      </c>
      <c r="R1687" s="42"/>
      <c r="S1687" s="15" t="s">
        <v>4153</v>
      </c>
      <c r="T1687" s="37">
        <v>1000</v>
      </c>
      <c r="U1687" s="37">
        <v>0.01</v>
      </c>
      <c r="V1687" s="37">
        <v>0.01</v>
      </c>
      <c r="W1687" s="37">
        <v>3</v>
      </c>
      <c r="X1687" s="37">
        <v>0.30851063829787234</v>
      </c>
      <c r="Y1687" s="37">
        <v>0</v>
      </c>
      <c r="Z1687" s="37">
        <f t="shared" si="127"/>
        <v>0.30851063829787234</v>
      </c>
      <c r="AA1687" s="42"/>
      <c r="AJ1687" s="15" t="s">
        <v>10695</v>
      </c>
      <c r="AK1687" s="43">
        <v>7000</v>
      </c>
      <c r="AL1687" s="43">
        <v>100</v>
      </c>
      <c r="AM1687" s="43">
        <v>2</v>
      </c>
      <c r="AN1687" s="43">
        <v>1E-3</v>
      </c>
      <c r="AO1687" s="43">
        <v>3</v>
      </c>
      <c r="AP1687" s="43">
        <v>0.11702127659574468</v>
      </c>
      <c r="AQ1687" s="43">
        <v>-3.7776004256451182E-2</v>
      </c>
      <c r="AR1687" s="43">
        <f t="shared" si="128"/>
        <v>7.9245272339293502E-2</v>
      </c>
      <c r="AS1687" s="42"/>
      <c r="AT1687" s="15" t="s">
        <v>12494</v>
      </c>
      <c r="AU1687" s="37">
        <v>1000</v>
      </c>
      <c r="AV1687" s="37">
        <v>0.01</v>
      </c>
      <c r="AW1687" s="37">
        <v>0.01</v>
      </c>
      <c r="AX1687" s="37">
        <v>3</v>
      </c>
      <c r="AY1687" s="37">
        <v>0.1702127659574468</v>
      </c>
      <c r="AZ1687" s="37">
        <v>3.0030427305199083E-2</v>
      </c>
      <c r="BA1687" s="37">
        <f t="shared" si="129"/>
        <v>0.20024319326264589</v>
      </c>
    </row>
    <row r="1688" spans="9:53" x14ac:dyDescent="0.2">
      <c r="I1688" s="15" t="s">
        <v>18590</v>
      </c>
      <c r="J1688" s="43">
        <v>7000</v>
      </c>
      <c r="K1688" s="43">
        <v>100</v>
      </c>
      <c r="L1688" s="43">
        <v>2</v>
      </c>
      <c r="M1688" s="43">
        <v>1E-3</v>
      </c>
      <c r="N1688" s="43">
        <v>4</v>
      </c>
      <c r="O1688" s="43">
        <v>0.25531914893617019</v>
      </c>
      <c r="P1688" s="43">
        <v>0.12032085561497327</v>
      </c>
      <c r="Q1688" s="43">
        <f t="shared" si="126"/>
        <v>0.37564000455114344</v>
      </c>
      <c r="R1688" s="42"/>
      <c r="S1688" s="15" t="s">
        <v>4154</v>
      </c>
      <c r="T1688" s="37">
        <v>1000</v>
      </c>
      <c r="U1688" s="37">
        <v>0.01</v>
      </c>
      <c r="V1688" s="37">
        <v>0.01</v>
      </c>
      <c r="W1688" s="37">
        <v>4</v>
      </c>
      <c r="X1688" s="37">
        <v>0.30851063829787234</v>
      </c>
      <c r="Y1688" s="37">
        <v>0</v>
      </c>
      <c r="Z1688" s="37">
        <f t="shared" si="127"/>
        <v>0.30851063829787234</v>
      </c>
      <c r="AA1688" s="42"/>
      <c r="AJ1688" s="15" t="s">
        <v>10696</v>
      </c>
      <c r="AK1688" s="43">
        <v>7000</v>
      </c>
      <c r="AL1688" s="43">
        <v>100</v>
      </c>
      <c r="AM1688" s="43">
        <v>2</v>
      </c>
      <c r="AN1688" s="43">
        <v>1E-3</v>
      </c>
      <c r="AO1688" s="43">
        <v>4</v>
      </c>
      <c r="AP1688" s="43">
        <v>0.1276595744680851</v>
      </c>
      <c r="AQ1688" s="43">
        <v>-1.0355223489317108E-2</v>
      </c>
      <c r="AR1688" s="43">
        <f t="shared" si="128"/>
        <v>0.11730435097876799</v>
      </c>
      <c r="AS1688" s="42"/>
      <c r="AT1688" s="15" t="s">
        <v>12495</v>
      </c>
      <c r="AU1688" s="37">
        <v>1000</v>
      </c>
      <c r="AV1688" s="37">
        <v>0.01</v>
      </c>
      <c r="AW1688" s="37">
        <v>0.01</v>
      </c>
      <c r="AX1688" s="37">
        <v>4</v>
      </c>
      <c r="AY1688" s="37">
        <v>0.15957446808510639</v>
      </c>
      <c r="AZ1688" s="37">
        <v>3.2316914255929106E-2</v>
      </c>
      <c r="BA1688" s="37">
        <f t="shared" si="129"/>
        <v>0.1918913823410355</v>
      </c>
    </row>
    <row r="1689" spans="9:53" x14ac:dyDescent="0.2">
      <c r="I1689" s="15" t="s">
        <v>18591</v>
      </c>
      <c r="J1689" s="43">
        <v>7000</v>
      </c>
      <c r="K1689" s="43">
        <v>100</v>
      </c>
      <c r="L1689" s="43">
        <v>2</v>
      </c>
      <c r="M1689" s="43">
        <v>1E-3</v>
      </c>
      <c r="N1689" s="43">
        <v>5</v>
      </c>
      <c r="O1689" s="43">
        <v>0.24468085106382978</v>
      </c>
      <c r="P1689" s="43">
        <v>0.10918312867058194</v>
      </c>
      <c r="Q1689" s="43">
        <f t="shared" si="126"/>
        <v>0.35386397973441175</v>
      </c>
      <c r="R1689" s="42"/>
      <c r="S1689" s="15" t="s">
        <v>4155</v>
      </c>
      <c r="T1689" s="37">
        <v>1000</v>
      </c>
      <c r="U1689" s="37">
        <v>0.01</v>
      </c>
      <c r="V1689" s="37">
        <v>0.01</v>
      </c>
      <c r="W1689" s="37">
        <v>5</v>
      </c>
      <c r="X1689" s="37">
        <v>0.30851063829787234</v>
      </c>
      <c r="Y1689" s="37">
        <v>0</v>
      </c>
      <c r="Z1689" s="37">
        <f t="shared" si="127"/>
        <v>0.30851063829787234</v>
      </c>
      <c r="AA1689" s="42"/>
      <c r="AJ1689" s="15" t="s">
        <v>10697</v>
      </c>
      <c r="AK1689" s="43">
        <v>7000</v>
      </c>
      <c r="AL1689" s="43">
        <v>100</v>
      </c>
      <c r="AM1689" s="43">
        <v>2</v>
      </c>
      <c r="AN1689" s="43">
        <v>1E-3</v>
      </c>
      <c r="AO1689" s="43">
        <v>5</v>
      </c>
      <c r="AP1689" s="43">
        <v>0.11702127659574468</v>
      </c>
      <c r="AQ1689" s="43">
        <v>-5.8472391805725152E-2</v>
      </c>
      <c r="AR1689" s="43">
        <f t="shared" si="128"/>
        <v>5.8548884790019531E-2</v>
      </c>
      <c r="AS1689" s="42"/>
      <c r="AT1689" s="15" t="s">
        <v>12496</v>
      </c>
      <c r="AU1689" s="37">
        <v>1000</v>
      </c>
      <c r="AV1689" s="37">
        <v>0.01</v>
      </c>
      <c r="AW1689" s="37">
        <v>0.01</v>
      </c>
      <c r="AX1689" s="37">
        <v>5</v>
      </c>
      <c r="AY1689" s="37">
        <v>0.18085106382978725</v>
      </c>
      <c r="AZ1689" s="37">
        <v>4.4866719451042501E-2</v>
      </c>
      <c r="BA1689" s="37">
        <f t="shared" si="129"/>
        <v>0.22571778328082975</v>
      </c>
    </row>
    <row r="1690" spans="9:53" x14ac:dyDescent="0.2">
      <c r="I1690" s="15" t="s">
        <v>18592</v>
      </c>
      <c r="J1690" s="43">
        <v>7000</v>
      </c>
      <c r="K1690" s="43">
        <v>100</v>
      </c>
      <c r="L1690" s="43">
        <v>2</v>
      </c>
      <c r="M1690" s="43">
        <v>1E-3</v>
      </c>
      <c r="N1690" s="43">
        <v>6</v>
      </c>
      <c r="O1690" s="43">
        <v>0.26595744680851063</v>
      </c>
      <c r="P1690" s="43">
        <v>0.13230769230769235</v>
      </c>
      <c r="Q1690" s="43">
        <f t="shared" si="126"/>
        <v>0.39826513911620298</v>
      </c>
      <c r="R1690" s="42"/>
      <c r="S1690" s="15" t="s">
        <v>4156</v>
      </c>
      <c r="T1690" s="37">
        <v>1000</v>
      </c>
      <c r="U1690" s="37">
        <v>0.01</v>
      </c>
      <c r="V1690" s="37">
        <v>0.01</v>
      </c>
      <c r="W1690" s="37">
        <v>6</v>
      </c>
      <c r="X1690" s="37">
        <v>0.30851063829787234</v>
      </c>
      <c r="Y1690" s="37">
        <v>0</v>
      </c>
      <c r="Z1690" s="37">
        <f t="shared" si="127"/>
        <v>0.30851063829787234</v>
      </c>
      <c r="AA1690" s="42"/>
      <c r="AJ1690" s="15" t="s">
        <v>10698</v>
      </c>
      <c r="AK1690" s="43">
        <v>7000</v>
      </c>
      <c r="AL1690" s="43">
        <v>100</v>
      </c>
      <c r="AM1690" s="43">
        <v>2</v>
      </c>
      <c r="AN1690" s="43">
        <v>1E-3</v>
      </c>
      <c r="AO1690" s="43">
        <v>6</v>
      </c>
      <c r="AP1690" s="43">
        <v>0.1702127659574468</v>
      </c>
      <c r="AQ1690" s="43">
        <v>2.7972955057669353E-2</v>
      </c>
      <c r="AR1690" s="43">
        <f t="shared" si="128"/>
        <v>0.19818572101511617</v>
      </c>
      <c r="AS1690" s="42"/>
      <c r="AT1690" s="15" t="s">
        <v>12497</v>
      </c>
      <c r="AU1690" s="37">
        <v>1000</v>
      </c>
      <c r="AV1690" s="37">
        <v>0.01</v>
      </c>
      <c r="AW1690" s="37">
        <v>0.01</v>
      </c>
      <c r="AX1690" s="37">
        <v>6</v>
      </c>
      <c r="AY1690" s="37">
        <v>0.13829787234042554</v>
      </c>
      <c r="AZ1690" s="37">
        <v>-5.6795667679302546E-3</v>
      </c>
      <c r="BA1690" s="37">
        <f t="shared" si="129"/>
        <v>0.13261830557249529</v>
      </c>
    </row>
    <row r="1691" spans="9:53" x14ac:dyDescent="0.2">
      <c r="I1691" s="15" t="s">
        <v>18593</v>
      </c>
      <c r="J1691" s="43">
        <v>7000</v>
      </c>
      <c r="K1691" s="43">
        <v>100</v>
      </c>
      <c r="L1691" s="43">
        <v>2</v>
      </c>
      <c r="M1691" s="43">
        <v>1E-3</v>
      </c>
      <c r="N1691" s="43">
        <v>7</v>
      </c>
      <c r="O1691" s="43">
        <v>0.24468085106382978</v>
      </c>
      <c r="P1691" s="43">
        <v>0.11226389997339717</v>
      </c>
      <c r="Q1691" s="43">
        <f t="shared" si="126"/>
        <v>0.35694475103722695</v>
      </c>
      <c r="R1691" s="42"/>
      <c r="S1691" s="15" t="s">
        <v>4157</v>
      </c>
      <c r="T1691" s="37">
        <v>1000</v>
      </c>
      <c r="U1691" s="37">
        <v>0.01</v>
      </c>
      <c r="V1691" s="37">
        <v>0.01</v>
      </c>
      <c r="W1691" s="37">
        <v>7</v>
      </c>
      <c r="X1691" s="37">
        <v>0.30851063829787234</v>
      </c>
      <c r="Y1691" s="37">
        <v>0</v>
      </c>
      <c r="Z1691" s="37">
        <f t="shared" si="127"/>
        <v>0.30851063829787234</v>
      </c>
      <c r="AA1691" s="42"/>
      <c r="AJ1691" s="15" t="s">
        <v>10699</v>
      </c>
      <c r="AK1691" s="43">
        <v>7000</v>
      </c>
      <c r="AL1691" s="43">
        <v>100</v>
      </c>
      <c r="AM1691" s="43">
        <v>2</v>
      </c>
      <c r="AN1691" s="43">
        <v>1E-3</v>
      </c>
      <c r="AO1691" s="43">
        <v>7</v>
      </c>
      <c r="AP1691" s="43">
        <v>0.1276595744680851</v>
      </c>
      <c r="AQ1691" s="43">
        <v>-8.9005235602094435E-3</v>
      </c>
      <c r="AR1691" s="43">
        <f t="shared" si="128"/>
        <v>0.11875905090787565</v>
      </c>
      <c r="AS1691" s="42"/>
      <c r="AT1691" s="15" t="s">
        <v>12498</v>
      </c>
      <c r="AU1691" s="37">
        <v>1000</v>
      </c>
      <c r="AV1691" s="37">
        <v>0.01</v>
      </c>
      <c r="AW1691" s="37">
        <v>0.01</v>
      </c>
      <c r="AX1691" s="37">
        <v>7</v>
      </c>
      <c r="AY1691" s="37">
        <v>0.20212765957446807</v>
      </c>
      <c r="AZ1691" s="37">
        <v>5.5719260648272158E-2</v>
      </c>
      <c r="BA1691" s="37">
        <f t="shared" si="129"/>
        <v>0.25784692022274025</v>
      </c>
    </row>
    <row r="1692" spans="9:53" x14ac:dyDescent="0.2">
      <c r="I1692" s="15" t="s">
        <v>18594</v>
      </c>
      <c r="J1692" s="43">
        <v>7000</v>
      </c>
      <c r="K1692" s="43">
        <v>100</v>
      </c>
      <c r="L1692" s="43">
        <v>2</v>
      </c>
      <c r="M1692" s="43">
        <v>1E-3</v>
      </c>
      <c r="N1692" s="43">
        <v>8</v>
      </c>
      <c r="O1692" s="43">
        <v>0.27659574468085107</v>
      </c>
      <c r="P1692" s="43">
        <v>0.14636752136752137</v>
      </c>
      <c r="Q1692" s="43">
        <f t="shared" si="126"/>
        <v>0.42296326604837242</v>
      </c>
      <c r="R1692" s="42"/>
      <c r="S1692" s="15" t="s">
        <v>4158</v>
      </c>
      <c r="T1692" s="37">
        <v>1000</v>
      </c>
      <c r="U1692" s="37">
        <v>0.01</v>
      </c>
      <c r="V1692" s="37">
        <v>0.01</v>
      </c>
      <c r="W1692" s="37">
        <v>8</v>
      </c>
      <c r="X1692" s="37">
        <v>0.30851063829787234</v>
      </c>
      <c r="Y1692" s="37">
        <v>0</v>
      </c>
      <c r="Z1692" s="37">
        <f t="shared" si="127"/>
        <v>0.30851063829787234</v>
      </c>
      <c r="AA1692" s="42"/>
      <c r="AJ1692" s="15" t="s">
        <v>10700</v>
      </c>
      <c r="AK1692" s="43">
        <v>7000</v>
      </c>
      <c r="AL1692" s="43">
        <v>100</v>
      </c>
      <c r="AM1692" s="43">
        <v>2</v>
      </c>
      <c r="AN1692" s="43">
        <v>1E-3</v>
      </c>
      <c r="AO1692" s="43">
        <v>8</v>
      </c>
      <c r="AP1692" s="43">
        <v>0.13829787234042554</v>
      </c>
      <c r="AQ1692" s="43">
        <v>-2.3662274805055117E-2</v>
      </c>
      <c r="AR1692" s="43">
        <f t="shared" si="128"/>
        <v>0.11463559753537042</v>
      </c>
      <c r="AS1692" s="42"/>
      <c r="AT1692" s="15" t="s">
        <v>12499</v>
      </c>
      <c r="AU1692" s="37">
        <v>1000</v>
      </c>
      <c r="AV1692" s="37">
        <v>0.01</v>
      </c>
      <c r="AW1692" s="37">
        <v>0.01</v>
      </c>
      <c r="AX1692" s="37">
        <v>8</v>
      </c>
      <c r="AY1692" s="37">
        <v>0.1276595744680851</v>
      </c>
      <c r="AZ1692" s="37">
        <v>-1.0222804718217586E-2</v>
      </c>
      <c r="BA1692" s="37">
        <f t="shared" si="129"/>
        <v>0.11743676974986751</v>
      </c>
    </row>
    <row r="1693" spans="9:53" x14ac:dyDescent="0.2">
      <c r="I1693" s="15" t="s">
        <v>18595</v>
      </c>
      <c r="J1693" s="43">
        <v>7000</v>
      </c>
      <c r="K1693" s="43">
        <v>100</v>
      </c>
      <c r="L1693" s="43">
        <v>2</v>
      </c>
      <c r="M1693" s="43">
        <v>1E-3</v>
      </c>
      <c r="N1693" s="43">
        <v>9</v>
      </c>
      <c r="O1693" s="43">
        <v>0.25531914893617019</v>
      </c>
      <c r="P1693" s="43">
        <v>0.12008558438085046</v>
      </c>
      <c r="Q1693" s="43">
        <f t="shared" si="126"/>
        <v>0.37540473331702062</v>
      </c>
      <c r="R1693" s="42"/>
      <c r="S1693" s="15" t="s">
        <v>4159</v>
      </c>
      <c r="T1693" s="37">
        <v>1000</v>
      </c>
      <c r="U1693" s="37">
        <v>0.01</v>
      </c>
      <c r="V1693" s="37">
        <v>0.01</v>
      </c>
      <c r="W1693" s="37">
        <v>9</v>
      </c>
      <c r="X1693" s="37">
        <v>0.30851063829787234</v>
      </c>
      <c r="Y1693" s="37">
        <v>0</v>
      </c>
      <c r="Z1693" s="37">
        <f t="shared" si="127"/>
        <v>0.30851063829787234</v>
      </c>
      <c r="AA1693" s="42"/>
      <c r="AJ1693" s="15" t="s">
        <v>10701</v>
      </c>
      <c r="AK1693" s="43">
        <v>7000</v>
      </c>
      <c r="AL1693" s="43">
        <v>100</v>
      </c>
      <c r="AM1693" s="43">
        <v>2</v>
      </c>
      <c r="AN1693" s="43">
        <v>1E-3</v>
      </c>
      <c r="AO1693" s="43">
        <v>9</v>
      </c>
      <c r="AP1693" s="43">
        <v>0.14893617021276595</v>
      </c>
      <c r="AQ1693" s="43">
        <v>7.260726072607266E-3</v>
      </c>
      <c r="AR1693" s="43">
        <f t="shared" si="128"/>
        <v>0.15619689628537323</v>
      </c>
      <c r="AS1693" s="42"/>
      <c r="AT1693" s="15" t="s">
        <v>12500</v>
      </c>
      <c r="AU1693" s="37">
        <v>1000</v>
      </c>
      <c r="AV1693" s="37">
        <v>0.01</v>
      </c>
      <c r="AW1693" s="37">
        <v>0.01</v>
      </c>
      <c r="AX1693" s="37">
        <v>9</v>
      </c>
      <c r="AY1693" s="37">
        <v>0.13829787234042554</v>
      </c>
      <c r="AZ1693" s="37">
        <v>-1.3443364834287213E-2</v>
      </c>
      <c r="BA1693" s="37">
        <f t="shared" si="129"/>
        <v>0.12485450750613833</v>
      </c>
    </row>
    <row r="1694" spans="9:53" x14ac:dyDescent="0.2">
      <c r="I1694" s="15" t="s">
        <v>18596</v>
      </c>
      <c r="J1694" s="43">
        <v>7000</v>
      </c>
      <c r="K1694" s="43">
        <v>100</v>
      </c>
      <c r="L1694" s="43">
        <v>2</v>
      </c>
      <c r="M1694" s="43">
        <v>0.01</v>
      </c>
      <c r="N1694" s="43">
        <v>0</v>
      </c>
      <c r="O1694" s="43">
        <v>0.24468085106382978</v>
      </c>
      <c r="P1694" s="43">
        <v>0.10918312867058194</v>
      </c>
      <c r="Q1694" s="43">
        <f t="shared" si="126"/>
        <v>0.35386397973441175</v>
      </c>
      <c r="R1694" s="42"/>
      <c r="S1694" s="15" t="s">
        <v>4160</v>
      </c>
      <c r="T1694" s="37">
        <v>1000</v>
      </c>
      <c r="U1694" s="37">
        <v>0.01</v>
      </c>
      <c r="V1694" s="37">
        <v>0.1</v>
      </c>
      <c r="W1694" s="37">
        <v>0</v>
      </c>
      <c r="X1694" s="37">
        <v>0.30851063829787234</v>
      </c>
      <c r="Y1694" s="37">
        <v>0</v>
      </c>
      <c r="Z1694" s="37">
        <f t="shared" si="127"/>
        <v>0.30851063829787234</v>
      </c>
      <c r="AA1694" s="42"/>
      <c r="AJ1694" s="15" t="s">
        <v>10702</v>
      </c>
      <c r="AK1694" s="43">
        <v>7000</v>
      </c>
      <c r="AL1694" s="43">
        <v>100</v>
      </c>
      <c r="AM1694" s="43">
        <v>2</v>
      </c>
      <c r="AN1694" s="43">
        <v>0.01</v>
      </c>
      <c r="AO1694" s="43">
        <v>0</v>
      </c>
      <c r="AP1694" s="43">
        <v>0.20212765957446807</v>
      </c>
      <c r="AQ1694" s="43">
        <v>6.4738657468824581E-2</v>
      </c>
      <c r="AR1694" s="43">
        <f t="shared" si="128"/>
        <v>0.26686631704329267</v>
      </c>
      <c r="AS1694" s="42"/>
      <c r="AT1694" s="15" t="s">
        <v>12501</v>
      </c>
      <c r="AU1694" s="37">
        <v>1000</v>
      </c>
      <c r="AV1694" s="37">
        <v>0.01</v>
      </c>
      <c r="AW1694" s="37">
        <v>0.1</v>
      </c>
      <c r="AX1694" s="37">
        <v>0</v>
      </c>
      <c r="AY1694" s="37">
        <v>0.13829787234042554</v>
      </c>
      <c r="AZ1694" s="37">
        <v>8.0771235018238657E-3</v>
      </c>
      <c r="BA1694" s="37">
        <f t="shared" si="129"/>
        <v>0.14637499584224939</v>
      </c>
    </row>
    <row r="1695" spans="9:53" x14ac:dyDescent="0.2">
      <c r="I1695" s="15" t="s">
        <v>18597</v>
      </c>
      <c r="J1695" s="43">
        <v>7000</v>
      </c>
      <c r="K1695" s="43">
        <v>100</v>
      </c>
      <c r="L1695" s="43">
        <v>2</v>
      </c>
      <c r="M1695" s="43">
        <v>0.01</v>
      </c>
      <c r="N1695" s="43">
        <v>1</v>
      </c>
      <c r="O1695" s="43">
        <v>0.26595744680851063</v>
      </c>
      <c r="P1695" s="43">
        <v>0.13126171979641038</v>
      </c>
      <c r="Q1695" s="43">
        <f t="shared" si="126"/>
        <v>0.39721916660492101</v>
      </c>
      <c r="R1695" s="42"/>
      <c r="S1695" s="15" t="s">
        <v>4161</v>
      </c>
      <c r="T1695" s="37">
        <v>1000</v>
      </c>
      <c r="U1695" s="37">
        <v>0.01</v>
      </c>
      <c r="V1695" s="37">
        <v>0.1</v>
      </c>
      <c r="W1695" s="37">
        <v>1</v>
      </c>
      <c r="X1695" s="37">
        <v>0.30851063829787234</v>
      </c>
      <c r="Y1695" s="37">
        <v>0</v>
      </c>
      <c r="Z1695" s="37">
        <f t="shared" si="127"/>
        <v>0.30851063829787234</v>
      </c>
      <c r="AA1695" s="42"/>
      <c r="AJ1695" s="15" t="s">
        <v>10703</v>
      </c>
      <c r="AK1695" s="43">
        <v>7000</v>
      </c>
      <c r="AL1695" s="43">
        <v>100</v>
      </c>
      <c r="AM1695" s="43">
        <v>2</v>
      </c>
      <c r="AN1695" s="43">
        <v>0.01</v>
      </c>
      <c r="AO1695" s="43">
        <v>1</v>
      </c>
      <c r="AP1695" s="43">
        <v>0.21276595744680851</v>
      </c>
      <c r="AQ1695" s="43">
        <v>8.0866807610993643E-2</v>
      </c>
      <c r="AR1695" s="43">
        <f t="shared" si="128"/>
        <v>0.29363276505780217</v>
      </c>
      <c r="AS1695" s="42"/>
      <c r="AT1695" s="15" t="s">
        <v>12502</v>
      </c>
      <c r="AU1695" s="37">
        <v>1000</v>
      </c>
      <c r="AV1695" s="37">
        <v>0.01</v>
      </c>
      <c r="AW1695" s="37">
        <v>0.1</v>
      </c>
      <c r="AX1695" s="37">
        <v>1</v>
      </c>
      <c r="AY1695" s="37">
        <v>0.11702127659574468</v>
      </c>
      <c r="AZ1695" s="37">
        <v>-4.1099546303709621E-2</v>
      </c>
      <c r="BA1695" s="37">
        <f t="shared" si="129"/>
        <v>7.5921730292035056E-2</v>
      </c>
    </row>
    <row r="1696" spans="9:53" x14ac:dyDescent="0.2">
      <c r="I1696" s="15" t="s">
        <v>18598</v>
      </c>
      <c r="J1696" s="43">
        <v>7000</v>
      </c>
      <c r="K1696" s="43">
        <v>100</v>
      </c>
      <c r="L1696" s="43">
        <v>2</v>
      </c>
      <c r="M1696" s="43">
        <v>0.01</v>
      </c>
      <c r="N1696" s="43">
        <v>2</v>
      </c>
      <c r="O1696" s="43">
        <v>0.27659574468085107</v>
      </c>
      <c r="P1696" s="43">
        <v>0.14431057563587685</v>
      </c>
      <c r="Q1696" s="43">
        <f t="shared" si="126"/>
        <v>0.42090632031672792</v>
      </c>
      <c r="R1696" s="42"/>
      <c r="S1696" s="15" t="s">
        <v>4162</v>
      </c>
      <c r="T1696" s="37">
        <v>1000</v>
      </c>
      <c r="U1696" s="37">
        <v>0.01</v>
      </c>
      <c r="V1696" s="37">
        <v>0.1</v>
      </c>
      <c r="W1696" s="37">
        <v>2</v>
      </c>
      <c r="X1696" s="37">
        <v>0.30851063829787234</v>
      </c>
      <c r="Y1696" s="37">
        <v>0</v>
      </c>
      <c r="Z1696" s="37">
        <f t="shared" si="127"/>
        <v>0.30851063829787234</v>
      </c>
      <c r="AA1696" s="42"/>
      <c r="AJ1696" s="15" t="s">
        <v>10704</v>
      </c>
      <c r="AK1696" s="43">
        <v>7000</v>
      </c>
      <c r="AL1696" s="43">
        <v>100</v>
      </c>
      <c r="AM1696" s="43">
        <v>2</v>
      </c>
      <c r="AN1696" s="43">
        <v>0.01</v>
      </c>
      <c r="AO1696" s="43">
        <v>2</v>
      </c>
      <c r="AP1696" s="43">
        <v>0.1702127659574468</v>
      </c>
      <c r="AQ1696" s="43">
        <v>7.714169711733671E-3</v>
      </c>
      <c r="AR1696" s="43">
        <f t="shared" si="128"/>
        <v>0.17792693566918047</v>
      </c>
      <c r="AS1696" s="42"/>
      <c r="AT1696" s="15" t="s">
        <v>12503</v>
      </c>
      <c r="AU1696" s="37">
        <v>1000</v>
      </c>
      <c r="AV1696" s="37">
        <v>0.01</v>
      </c>
      <c r="AW1696" s="37">
        <v>0.1</v>
      </c>
      <c r="AX1696" s="37">
        <v>2</v>
      </c>
      <c r="AY1696" s="37">
        <v>0.14893617021276595</v>
      </c>
      <c r="AZ1696" s="37">
        <v>9.874917709019073E-3</v>
      </c>
      <c r="BA1696" s="37">
        <f t="shared" si="129"/>
        <v>0.15881108792178503</v>
      </c>
    </row>
    <row r="1697" spans="9:53" x14ac:dyDescent="0.2">
      <c r="I1697" s="15" t="s">
        <v>18599</v>
      </c>
      <c r="J1697" s="43">
        <v>7000</v>
      </c>
      <c r="K1697" s="43">
        <v>100</v>
      </c>
      <c r="L1697" s="43">
        <v>2</v>
      </c>
      <c r="M1697" s="43">
        <v>0.01</v>
      </c>
      <c r="N1697" s="43">
        <v>3</v>
      </c>
      <c r="O1697" s="43">
        <v>0.25531914893617019</v>
      </c>
      <c r="P1697" s="43">
        <v>0.12172984516817936</v>
      </c>
      <c r="Q1697" s="43">
        <f t="shared" si="126"/>
        <v>0.37704899410434956</v>
      </c>
      <c r="R1697" s="42"/>
      <c r="S1697" s="15" t="s">
        <v>4163</v>
      </c>
      <c r="T1697" s="37">
        <v>1000</v>
      </c>
      <c r="U1697" s="37">
        <v>0.01</v>
      </c>
      <c r="V1697" s="37">
        <v>0.1</v>
      </c>
      <c r="W1697" s="37">
        <v>3</v>
      </c>
      <c r="X1697" s="37">
        <v>0.30851063829787234</v>
      </c>
      <c r="Y1697" s="37">
        <v>0</v>
      </c>
      <c r="Z1697" s="37">
        <f t="shared" si="127"/>
        <v>0.30851063829787234</v>
      </c>
      <c r="AA1697" s="42"/>
      <c r="AJ1697" s="15" t="s">
        <v>10705</v>
      </c>
      <c r="AK1697" s="43">
        <v>7000</v>
      </c>
      <c r="AL1697" s="43">
        <v>100</v>
      </c>
      <c r="AM1697" s="43">
        <v>2</v>
      </c>
      <c r="AN1697" s="43">
        <v>0.01</v>
      </c>
      <c r="AO1697" s="43">
        <v>3</v>
      </c>
      <c r="AP1697" s="43">
        <v>0.13829787234042554</v>
      </c>
      <c r="AQ1697" s="43">
        <v>6.5625410158812083E-4</v>
      </c>
      <c r="AR1697" s="43">
        <f t="shared" si="128"/>
        <v>0.13895412644201366</v>
      </c>
      <c r="AS1697" s="42"/>
      <c r="AT1697" s="15" t="s">
        <v>12504</v>
      </c>
      <c r="AU1697" s="37">
        <v>1000</v>
      </c>
      <c r="AV1697" s="37">
        <v>0.01</v>
      </c>
      <c r="AW1697" s="37">
        <v>0.1</v>
      </c>
      <c r="AX1697" s="37">
        <v>3</v>
      </c>
      <c r="AY1697" s="37">
        <v>0.1702127659574468</v>
      </c>
      <c r="AZ1697" s="37">
        <v>4.0565297042658981E-2</v>
      </c>
      <c r="BA1697" s="37">
        <f t="shared" si="129"/>
        <v>0.21077806300010579</v>
      </c>
    </row>
    <row r="1698" spans="9:53" x14ac:dyDescent="0.2">
      <c r="I1698" s="15" t="s">
        <v>18600</v>
      </c>
      <c r="J1698" s="43">
        <v>7000</v>
      </c>
      <c r="K1698" s="43">
        <v>100</v>
      </c>
      <c r="L1698" s="43">
        <v>2</v>
      </c>
      <c r="M1698" s="43">
        <v>0.01</v>
      </c>
      <c r="N1698" s="43">
        <v>4</v>
      </c>
      <c r="O1698" s="43">
        <v>0.26595744680851063</v>
      </c>
      <c r="P1698" s="43">
        <v>0.13749999999999996</v>
      </c>
      <c r="Q1698" s="43">
        <f t="shared" si="126"/>
        <v>0.40345744680851059</v>
      </c>
      <c r="R1698" s="42"/>
      <c r="S1698" s="15" t="s">
        <v>4164</v>
      </c>
      <c r="T1698" s="37">
        <v>1000</v>
      </c>
      <c r="U1698" s="37">
        <v>0.01</v>
      </c>
      <c r="V1698" s="37">
        <v>0.1</v>
      </c>
      <c r="W1698" s="37">
        <v>4</v>
      </c>
      <c r="X1698" s="37">
        <v>0.30851063829787234</v>
      </c>
      <c r="Y1698" s="37">
        <v>0</v>
      </c>
      <c r="Z1698" s="37">
        <f t="shared" si="127"/>
        <v>0.30851063829787234</v>
      </c>
      <c r="AA1698" s="42"/>
      <c r="AJ1698" s="15" t="s">
        <v>10706</v>
      </c>
      <c r="AK1698" s="43">
        <v>7000</v>
      </c>
      <c r="AL1698" s="43">
        <v>100</v>
      </c>
      <c r="AM1698" s="43">
        <v>2</v>
      </c>
      <c r="AN1698" s="43">
        <v>0.01</v>
      </c>
      <c r="AO1698" s="43">
        <v>4</v>
      </c>
      <c r="AP1698" s="43">
        <v>0.13829787234042554</v>
      </c>
      <c r="AQ1698" s="43">
        <v>-1.3308490817141343E-2</v>
      </c>
      <c r="AR1698" s="43">
        <f t="shared" si="128"/>
        <v>0.12498938152328419</v>
      </c>
      <c r="AS1698" s="42"/>
      <c r="AT1698" s="15" t="s">
        <v>12505</v>
      </c>
      <c r="AU1698" s="37">
        <v>1000</v>
      </c>
      <c r="AV1698" s="37">
        <v>0.01</v>
      </c>
      <c r="AW1698" s="37">
        <v>0.1</v>
      </c>
      <c r="AX1698" s="37">
        <v>4</v>
      </c>
      <c r="AY1698" s="37">
        <v>9.5744680851063829E-2</v>
      </c>
      <c r="AZ1698" s="37">
        <v>-4.3625914315569503E-2</v>
      </c>
      <c r="BA1698" s="37">
        <f t="shared" si="129"/>
        <v>5.2118766535494326E-2</v>
      </c>
    </row>
    <row r="1699" spans="9:53" x14ac:dyDescent="0.2">
      <c r="I1699" s="15" t="s">
        <v>18601</v>
      </c>
      <c r="J1699" s="43">
        <v>7000</v>
      </c>
      <c r="K1699" s="43">
        <v>100</v>
      </c>
      <c r="L1699" s="43">
        <v>2</v>
      </c>
      <c r="M1699" s="43">
        <v>0.01</v>
      </c>
      <c r="N1699" s="43">
        <v>5</v>
      </c>
      <c r="O1699" s="43">
        <v>0.25531914893617019</v>
      </c>
      <c r="P1699" s="43">
        <v>0.12020323572670143</v>
      </c>
      <c r="Q1699" s="43">
        <f t="shared" si="126"/>
        <v>0.37552238466287163</v>
      </c>
      <c r="R1699" s="42"/>
      <c r="S1699" s="15" t="s">
        <v>4165</v>
      </c>
      <c r="T1699" s="37">
        <v>1000</v>
      </c>
      <c r="U1699" s="37">
        <v>0.01</v>
      </c>
      <c r="V1699" s="37">
        <v>0.1</v>
      </c>
      <c r="W1699" s="37">
        <v>5</v>
      </c>
      <c r="X1699" s="37">
        <v>0.30851063829787234</v>
      </c>
      <c r="Y1699" s="37">
        <v>0</v>
      </c>
      <c r="Z1699" s="37">
        <f t="shared" si="127"/>
        <v>0.30851063829787234</v>
      </c>
      <c r="AA1699" s="42"/>
      <c r="AJ1699" s="15" t="s">
        <v>10707</v>
      </c>
      <c r="AK1699" s="43">
        <v>7000</v>
      </c>
      <c r="AL1699" s="43">
        <v>100</v>
      </c>
      <c r="AM1699" s="43">
        <v>2</v>
      </c>
      <c r="AN1699" s="43">
        <v>0.01</v>
      </c>
      <c r="AO1699" s="43">
        <v>5</v>
      </c>
      <c r="AP1699" s="43">
        <v>8.5106382978723402E-2</v>
      </c>
      <c r="AQ1699" s="43">
        <v>-7.9017618793379596E-2</v>
      </c>
      <c r="AR1699" s="43">
        <f t="shared" si="128"/>
        <v>6.0887641853438063E-3</v>
      </c>
      <c r="AS1699" s="42"/>
      <c r="AT1699" s="15" t="s">
        <v>12506</v>
      </c>
      <c r="AU1699" s="37">
        <v>1000</v>
      </c>
      <c r="AV1699" s="37">
        <v>0.01</v>
      </c>
      <c r="AW1699" s="37">
        <v>0.1</v>
      </c>
      <c r="AX1699" s="37">
        <v>5</v>
      </c>
      <c r="AY1699" s="37">
        <v>0.1702127659574468</v>
      </c>
      <c r="AZ1699" s="37">
        <v>1.4913341394598968E-2</v>
      </c>
      <c r="BA1699" s="37">
        <f t="shared" si="129"/>
        <v>0.18512610735204577</v>
      </c>
    </row>
    <row r="1700" spans="9:53" x14ac:dyDescent="0.2">
      <c r="I1700" s="15" t="s">
        <v>18602</v>
      </c>
      <c r="J1700" s="43">
        <v>7000</v>
      </c>
      <c r="K1700" s="43">
        <v>100</v>
      </c>
      <c r="L1700" s="43">
        <v>2</v>
      </c>
      <c r="M1700" s="43">
        <v>0.01</v>
      </c>
      <c r="N1700" s="43">
        <v>6</v>
      </c>
      <c r="O1700" s="43">
        <v>0.26595744680851063</v>
      </c>
      <c r="P1700" s="43">
        <v>0.13265579031826694</v>
      </c>
      <c r="Q1700" s="43">
        <f t="shared" si="126"/>
        <v>0.39861323712677754</v>
      </c>
      <c r="R1700" s="42"/>
      <c r="S1700" s="15" t="s">
        <v>4166</v>
      </c>
      <c r="T1700" s="37">
        <v>1000</v>
      </c>
      <c r="U1700" s="37">
        <v>0.01</v>
      </c>
      <c r="V1700" s="37">
        <v>0.1</v>
      </c>
      <c r="W1700" s="37">
        <v>6</v>
      </c>
      <c r="X1700" s="37">
        <v>0.30851063829787234</v>
      </c>
      <c r="Y1700" s="37">
        <v>0</v>
      </c>
      <c r="Z1700" s="37">
        <f t="shared" si="127"/>
        <v>0.30851063829787234</v>
      </c>
      <c r="AA1700" s="42"/>
      <c r="AJ1700" s="15" t="s">
        <v>10708</v>
      </c>
      <c r="AK1700" s="43">
        <v>7000</v>
      </c>
      <c r="AL1700" s="43">
        <v>100</v>
      </c>
      <c r="AM1700" s="43">
        <v>2</v>
      </c>
      <c r="AN1700" s="43">
        <v>0.01</v>
      </c>
      <c r="AO1700" s="43">
        <v>6</v>
      </c>
      <c r="AP1700" s="43">
        <v>0.1276595744680851</v>
      </c>
      <c r="AQ1700" s="43">
        <v>-2.1332979992049823E-2</v>
      </c>
      <c r="AR1700" s="43">
        <f t="shared" si="128"/>
        <v>0.10632659447603528</v>
      </c>
      <c r="AS1700" s="42"/>
      <c r="AT1700" s="15" t="s">
        <v>12507</v>
      </c>
      <c r="AU1700" s="37">
        <v>1000</v>
      </c>
      <c r="AV1700" s="37">
        <v>0.01</v>
      </c>
      <c r="AW1700" s="37">
        <v>0.1</v>
      </c>
      <c r="AX1700" s="37">
        <v>6</v>
      </c>
      <c r="AY1700" s="37">
        <v>0.1276595744680851</v>
      </c>
      <c r="AZ1700" s="37">
        <v>-1.5011851461680267E-2</v>
      </c>
      <c r="BA1700" s="37">
        <f t="shared" si="129"/>
        <v>0.11264772300640483</v>
      </c>
    </row>
    <row r="1701" spans="9:53" x14ac:dyDescent="0.2">
      <c r="I1701" s="15" t="s">
        <v>18603</v>
      </c>
      <c r="J1701" s="43">
        <v>7000</v>
      </c>
      <c r="K1701" s="43">
        <v>100</v>
      </c>
      <c r="L1701" s="43">
        <v>2</v>
      </c>
      <c r="M1701" s="43">
        <v>0.01</v>
      </c>
      <c r="N1701" s="43">
        <v>7</v>
      </c>
      <c r="O1701" s="43">
        <v>0.26595744680851063</v>
      </c>
      <c r="P1701" s="43">
        <v>0.13253978868530161</v>
      </c>
      <c r="Q1701" s="43">
        <f t="shared" si="126"/>
        <v>0.39849723549381222</v>
      </c>
      <c r="R1701" s="42"/>
      <c r="S1701" s="15" t="s">
        <v>4167</v>
      </c>
      <c r="T1701" s="37">
        <v>1000</v>
      </c>
      <c r="U1701" s="37">
        <v>0.01</v>
      </c>
      <c r="V1701" s="37">
        <v>0.1</v>
      </c>
      <c r="W1701" s="37">
        <v>7</v>
      </c>
      <c r="X1701" s="37">
        <v>0.30851063829787234</v>
      </c>
      <c r="Y1701" s="37">
        <v>0</v>
      </c>
      <c r="Z1701" s="37">
        <f t="shared" si="127"/>
        <v>0.30851063829787234</v>
      </c>
      <c r="AA1701" s="42"/>
      <c r="AJ1701" s="15" t="s">
        <v>10709</v>
      </c>
      <c r="AK1701" s="43">
        <v>7000</v>
      </c>
      <c r="AL1701" s="43">
        <v>100</v>
      </c>
      <c r="AM1701" s="43">
        <v>2</v>
      </c>
      <c r="AN1701" s="43">
        <v>0.01</v>
      </c>
      <c r="AO1701" s="43">
        <v>7</v>
      </c>
      <c r="AP1701" s="43">
        <v>0.14893617021276595</v>
      </c>
      <c r="AQ1701" s="43">
        <v>9.614118266824713E-3</v>
      </c>
      <c r="AR1701" s="43">
        <f t="shared" si="128"/>
        <v>0.15855028847959066</v>
      </c>
      <c r="AS1701" s="42"/>
      <c r="AT1701" s="15" t="s">
        <v>12508</v>
      </c>
      <c r="AU1701" s="37">
        <v>1000</v>
      </c>
      <c r="AV1701" s="37">
        <v>0.01</v>
      </c>
      <c r="AW1701" s="37">
        <v>0.1</v>
      </c>
      <c r="AX1701" s="37">
        <v>7</v>
      </c>
      <c r="AY1701" s="37">
        <v>0.15957446808510639</v>
      </c>
      <c r="AZ1701" s="37">
        <v>3.6085150571131888E-2</v>
      </c>
      <c r="BA1701" s="37">
        <f t="shared" si="129"/>
        <v>0.19565961865623827</v>
      </c>
    </row>
    <row r="1702" spans="9:53" x14ac:dyDescent="0.2">
      <c r="I1702" s="15" t="s">
        <v>18604</v>
      </c>
      <c r="J1702" s="43">
        <v>7000</v>
      </c>
      <c r="K1702" s="43">
        <v>100</v>
      </c>
      <c r="L1702" s="43">
        <v>2</v>
      </c>
      <c r="M1702" s="43">
        <v>0.01</v>
      </c>
      <c r="N1702" s="43">
        <v>8</v>
      </c>
      <c r="O1702" s="43">
        <v>0.23404255319148937</v>
      </c>
      <c r="P1702" s="43">
        <v>0.10179163901791639</v>
      </c>
      <c r="Q1702" s="43">
        <f t="shared" si="126"/>
        <v>0.33583419220940575</v>
      </c>
      <c r="R1702" s="42"/>
      <c r="S1702" s="15" t="s">
        <v>4168</v>
      </c>
      <c r="T1702" s="37">
        <v>1000</v>
      </c>
      <c r="U1702" s="37">
        <v>0.01</v>
      </c>
      <c r="V1702" s="37">
        <v>0.1</v>
      </c>
      <c r="W1702" s="37">
        <v>8</v>
      </c>
      <c r="X1702" s="37">
        <v>0.30851063829787234</v>
      </c>
      <c r="Y1702" s="37">
        <v>0</v>
      </c>
      <c r="Z1702" s="37">
        <f t="shared" si="127"/>
        <v>0.30851063829787234</v>
      </c>
      <c r="AA1702" s="42"/>
      <c r="AJ1702" s="15" t="s">
        <v>10710</v>
      </c>
      <c r="AK1702" s="43">
        <v>7000</v>
      </c>
      <c r="AL1702" s="43">
        <v>100</v>
      </c>
      <c r="AM1702" s="43">
        <v>2</v>
      </c>
      <c r="AN1702" s="43">
        <v>0.01</v>
      </c>
      <c r="AO1702" s="43">
        <v>8</v>
      </c>
      <c r="AP1702" s="43">
        <v>0.14893617021276595</v>
      </c>
      <c r="AQ1702" s="43">
        <v>1.0396104750625077E-2</v>
      </c>
      <c r="AR1702" s="43">
        <f t="shared" si="128"/>
        <v>0.15933227496339103</v>
      </c>
      <c r="AS1702" s="42"/>
      <c r="AT1702" s="15" t="s">
        <v>12509</v>
      </c>
      <c r="AU1702" s="37">
        <v>1000</v>
      </c>
      <c r="AV1702" s="37">
        <v>0.01</v>
      </c>
      <c r="AW1702" s="37">
        <v>0.1</v>
      </c>
      <c r="AX1702" s="37">
        <v>8</v>
      </c>
      <c r="AY1702" s="37">
        <v>0.15957446808510639</v>
      </c>
      <c r="AZ1702" s="37">
        <v>2.1478455659507192E-2</v>
      </c>
      <c r="BA1702" s="37">
        <f t="shared" si="129"/>
        <v>0.18105292374461357</v>
      </c>
    </row>
    <row r="1703" spans="9:53" x14ac:dyDescent="0.2">
      <c r="I1703" s="15" t="s">
        <v>18605</v>
      </c>
      <c r="J1703" s="43">
        <v>7000</v>
      </c>
      <c r="K1703" s="43">
        <v>100</v>
      </c>
      <c r="L1703" s="43">
        <v>2</v>
      </c>
      <c r="M1703" s="43">
        <v>0.01</v>
      </c>
      <c r="N1703" s="43">
        <v>9</v>
      </c>
      <c r="O1703" s="43">
        <v>0.26595744680851063</v>
      </c>
      <c r="P1703" s="43">
        <v>0.12916219119226638</v>
      </c>
      <c r="Q1703" s="43">
        <f t="shared" si="126"/>
        <v>0.39511963800077698</v>
      </c>
      <c r="R1703" s="42"/>
      <c r="S1703" s="15" t="s">
        <v>4169</v>
      </c>
      <c r="T1703" s="37">
        <v>1000</v>
      </c>
      <c r="U1703" s="37">
        <v>0.01</v>
      </c>
      <c r="V1703" s="37">
        <v>0.1</v>
      </c>
      <c r="W1703" s="37">
        <v>9</v>
      </c>
      <c r="X1703" s="37">
        <v>0.30851063829787234</v>
      </c>
      <c r="Y1703" s="37">
        <v>0</v>
      </c>
      <c r="Z1703" s="37">
        <f t="shared" si="127"/>
        <v>0.30851063829787234</v>
      </c>
      <c r="AA1703" s="42"/>
      <c r="AJ1703" s="15" t="s">
        <v>10711</v>
      </c>
      <c r="AK1703" s="43">
        <v>7000</v>
      </c>
      <c r="AL1703" s="43">
        <v>100</v>
      </c>
      <c r="AM1703" s="43">
        <v>2</v>
      </c>
      <c r="AN1703" s="43">
        <v>0.01</v>
      </c>
      <c r="AO1703" s="43">
        <v>9</v>
      </c>
      <c r="AP1703" s="43">
        <v>0.18085106382978725</v>
      </c>
      <c r="AQ1703" s="43">
        <v>5.3361234632487597E-2</v>
      </c>
      <c r="AR1703" s="43">
        <f t="shared" si="128"/>
        <v>0.23421229846227484</v>
      </c>
      <c r="AS1703" s="42"/>
      <c r="AT1703" s="15" t="s">
        <v>12510</v>
      </c>
      <c r="AU1703" s="37">
        <v>1000</v>
      </c>
      <c r="AV1703" s="37">
        <v>0.01</v>
      </c>
      <c r="AW1703" s="37">
        <v>0.1</v>
      </c>
      <c r="AX1703" s="37">
        <v>9</v>
      </c>
      <c r="AY1703" s="37">
        <v>0.1702127659574468</v>
      </c>
      <c r="AZ1703" s="37">
        <v>4.0062843676355042E-2</v>
      </c>
      <c r="BA1703" s="37">
        <f t="shared" si="129"/>
        <v>0.21027560963380185</v>
      </c>
    </row>
    <row r="1704" spans="9:53" x14ac:dyDescent="0.2">
      <c r="I1704" s="15" t="s">
        <v>18606</v>
      </c>
      <c r="J1704" s="43">
        <v>7000</v>
      </c>
      <c r="K1704" s="43">
        <v>100</v>
      </c>
      <c r="L1704" s="43">
        <v>2</v>
      </c>
      <c r="M1704" s="43">
        <v>0.1</v>
      </c>
      <c r="N1704" s="43">
        <v>0</v>
      </c>
      <c r="O1704" s="43">
        <v>0.26595744680851063</v>
      </c>
      <c r="P1704" s="43">
        <v>0.13137806347930897</v>
      </c>
      <c r="Q1704" s="43">
        <f t="shared" si="126"/>
        <v>0.3973355102878196</v>
      </c>
      <c r="R1704" s="42"/>
      <c r="S1704" s="15" t="s">
        <v>4170</v>
      </c>
      <c r="T1704" s="37">
        <v>1000</v>
      </c>
      <c r="U1704" s="37">
        <v>0.01</v>
      </c>
      <c r="V1704" s="37">
        <v>1</v>
      </c>
      <c r="W1704" s="37">
        <v>0</v>
      </c>
      <c r="X1704" s="37">
        <v>0.30851063829787234</v>
      </c>
      <c r="Y1704" s="37">
        <v>0</v>
      </c>
      <c r="Z1704" s="37">
        <f t="shared" si="127"/>
        <v>0.30851063829787234</v>
      </c>
      <c r="AA1704" s="42"/>
      <c r="AJ1704" s="15" t="s">
        <v>10712</v>
      </c>
      <c r="AK1704" s="43">
        <v>7000</v>
      </c>
      <c r="AL1704" s="43">
        <v>100</v>
      </c>
      <c r="AM1704" s="43">
        <v>2</v>
      </c>
      <c r="AN1704" s="43">
        <v>0.1</v>
      </c>
      <c r="AO1704" s="43">
        <v>0</v>
      </c>
      <c r="AP1704" s="43">
        <v>0.14893617021276595</v>
      </c>
      <c r="AQ1704" s="43">
        <v>2.5202281469690986E-3</v>
      </c>
      <c r="AR1704" s="43">
        <f t="shared" si="128"/>
        <v>0.15145639835973504</v>
      </c>
      <c r="AS1704" s="42"/>
      <c r="AT1704" s="15" t="s">
        <v>12511</v>
      </c>
      <c r="AU1704" s="37">
        <v>1000</v>
      </c>
      <c r="AV1704" s="37">
        <v>0.01</v>
      </c>
      <c r="AW1704" s="37">
        <v>1</v>
      </c>
      <c r="AX1704" s="37">
        <v>0</v>
      </c>
      <c r="AY1704" s="37">
        <v>0.1702127659574468</v>
      </c>
      <c r="AZ1704" s="37">
        <v>1.2791167362326668E-2</v>
      </c>
      <c r="BA1704" s="37">
        <f t="shared" si="129"/>
        <v>0.18300393331977347</v>
      </c>
    </row>
    <row r="1705" spans="9:53" x14ac:dyDescent="0.2">
      <c r="I1705" s="15" t="s">
        <v>18607</v>
      </c>
      <c r="J1705" s="43">
        <v>7000</v>
      </c>
      <c r="K1705" s="43">
        <v>100</v>
      </c>
      <c r="L1705" s="43">
        <v>2</v>
      </c>
      <c r="M1705" s="43">
        <v>0.1</v>
      </c>
      <c r="N1705" s="43">
        <v>1</v>
      </c>
      <c r="O1705" s="43">
        <v>0.26595744680851063</v>
      </c>
      <c r="P1705" s="43">
        <v>0.13137806347930894</v>
      </c>
      <c r="Q1705" s="43">
        <f t="shared" si="126"/>
        <v>0.39733551028781955</v>
      </c>
      <c r="R1705" s="42"/>
      <c r="S1705" s="15" t="s">
        <v>4171</v>
      </c>
      <c r="T1705" s="37">
        <v>1000</v>
      </c>
      <c r="U1705" s="37">
        <v>0.01</v>
      </c>
      <c r="V1705" s="37">
        <v>1</v>
      </c>
      <c r="W1705" s="37">
        <v>1</v>
      </c>
      <c r="X1705" s="37">
        <v>0.30851063829787234</v>
      </c>
      <c r="Y1705" s="37">
        <v>0</v>
      </c>
      <c r="Z1705" s="37">
        <f t="shared" si="127"/>
        <v>0.30851063829787234</v>
      </c>
      <c r="AA1705" s="42"/>
      <c r="AJ1705" s="15" t="s">
        <v>10713</v>
      </c>
      <c r="AK1705" s="43">
        <v>7000</v>
      </c>
      <c r="AL1705" s="43">
        <v>100</v>
      </c>
      <c r="AM1705" s="43">
        <v>2</v>
      </c>
      <c r="AN1705" s="43">
        <v>0.1</v>
      </c>
      <c r="AO1705" s="43">
        <v>1</v>
      </c>
      <c r="AP1705" s="43">
        <v>0.1276595744680851</v>
      </c>
      <c r="AQ1705" s="43">
        <v>-7.0551345701593956E-3</v>
      </c>
      <c r="AR1705" s="43">
        <f t="shared" si="128"/>
        <v>0.1206044398979257</v>
      </c>
      <c r="AS1705" s="42"/>
      <c r="AT1705" s="15" t="s">
        <v>12512</v>
      </c>
      <c r="AU1705" s="37">
        <v>1000</v>
      </c>
      <c r="AV1705" s="37">
        <v>0.01</v>
      </c>
      <c r="AW1705" s="37">
        <v>1</v>
      </c>
      <c r="AX1705" s="37">
        <v>1</v>
      </c>
      <c r="AY1705" s="37">
        <v>0.18085106382978725</v>
      </c>
      <c r="AZ1705" s="37">
        <v>2.8847443982289014E-2</v>
      </c>
      <c r="BA1705" s="37">
        <f t="shared" si="129"/>
        <v>0.20969850781207627</v>
      </c>
    </row>
    <row r="1706" spans="9:53" x14ac:dyDescent="0.2">
      <c r="I1706" s="15" t="s">
        <v>18608</v>
      </c>
      <c r="J1706" s="43">
        <v>7000</v>
      </c>
      <c r="K1706" s="43">
        <v>100</v>
      </c>
      <c r="L1706" s="43">
        <v>2</v>
      </c>
      <c r="M1706" s="43">
        <v>0.1</v>
      </c>
      <c r="N1706" s="43">
        <v>2</v>
      </c>
      <c r="O1706" s="43">
        <v>0.25531914893617019</v>
      </c>
      <c r="P1706" s="43">
        <v>0.12208138759172781</v>
      </c>
      <c r="Q1706" s="43">
        <f t="shared" si="126"/>
        <v>0.37740053652789801</v>
      </c>
      <c r="R1706" s="42"/>
      <c r="S1706" s="15" t="s">
        <v>4172</v>
      </c>
      <c r="T1706" s="37">
        <v>1000</v>
      </c>
      <c r="U1706" s="37">
        <v>0.01</v>
      </c>
      <c r="V1706" s="37">
        <v>1</v>
      </c>
      <c r="W1706" s="37">
        <v>2</v>
      </c>
      <c r="X1706" s="37">
        <v>0.30851063829787234</v>
      </c>
      <c r="Y1706" s="37">
        <v>0</v>
      </c>
      <c r="Z1706" s="37">
        <f t="shared" si="127"/>
        <v>0.30851063829787234</v>
      </c>
      <c r="AA1706" s="42"/>
      <c r="AJ1706" s="15" t="s">
        <v>10714</v>
      </c>
      <c r="AK1706" s="43">
        <v>7000</v>
      </c>
      <c r="AL1706" s="43">
        <v>100</v>
      </c>
      <c r="AM1706" s="43">
        <v>2</v>
      </c>
      <c r="AN1706" s="43">
        <v>0.1</v>
      </c>
      <c r="AO1706" s="43">
        <v>2</v>
      </c>
      <c r="AP1706" s="43">
        <v>0.1276595744680851</v>
      </c>
      <c r="AQ1706" s="43">
        <v>-1.7826488841938468E-2</v>
      </c>
      <c r="AR1706" s="43">
        <f t="shared" si="128"/>
        <v>0.10983308562614663</v>
      </c>
      <c r="AS1706" s="42"/>
      <c r="AT1706" s="15" t="s">
        <v>12513</v>
      </c>
      <c r="AU1706" s="37">
        <v>1000</v>
      </c>
      <c r="AV1706" s="37">
        <v>0.01</v>
      </c>
      <c r="AW1706" s="37">
        <v>1</v>
      </c>
      <c r="AX1706" s="37">
        <v>2</v>
      </c>
      <c r="AY1706" s="37">
        <v>0.13829787234042554</v>
      </c>
      <c r="AZ1706" s="37">
        <v>6.783198539003386E-3</v>
      </c>
      <c r="BA1706" s="37">
        <f t="shared" si="129"/>
        <v>0.14508107087942892</v>
      </c>
    </row>
    <row r="1707" spans="9:53" x14ac:dyDescent="0.2">
      <c r="I1707" s="15" t="s">
        <v>18609</v>
      </c>
      <c r="J1707" s="43">
        <v>7000</v>
      </c>
      <c r="K1707" s="43">
        <v>100</v>
      </c>
      <c r="L1707" s="43">
        <v>2</v>
      </c>
      <c r="M1707" s="43">
        <v>0.1</v>
      </c>
      <c r="N1707" s="43">
        <v>3</v>
      </c>
      <c r="O1707" s="43">
        <v>0.23404255319148937</v>
      </c>
      <c r="P1707" s="43">
        <v>9.9281341495874392E-2</v>
      </c>
      <c r="Q1707" s="43">
        <f t="shared" si="126"/>
        <v>0.33332389468736379</v>
      </c>
      <c r="R1707" s="42"/>
      <c r="S1707" s="15" t="s">
        <v>4173</v>
      </c>
      <c r="T1707" s="37">
        <v>1000</v>
      </c>
      <c r="U1707" s="37">
        <v>0.01</v>
      </c>
      <c r="V1707" s="37">
        <v>1</v>
      </c>
      <c r="W1707" s="37">
        <v>3</v>
      </c>
      <c r="X1707" s="37">
        <v>0.30851063829787234</v>
      </c>
      <c r="Y1707" s="37">
        <v>0</v>
      </c>
      <c r="Z1707" s="37">
        <f t="shared" si="127"/>
        <v>0.30851063829787234</v>
      </c>
      <c r="AA1707" s="42"/>
      <c r="AJ1707" s="15" t="s">
        <v>10715</v>
      </c>
      <c r="AK1707" s="43">
        <v>7000</v>
      </c>
      <c r="AL1707" s="43">
        <v>100</v>
      </c>
      <c r="AM1707" s="43">
        <v>2</v>
      </c>
      <c r="AN1707" s="43">
        <v>0.1</v>
      </c>
      <c r="AO1707" s="43">
        <v>3</v>
      </c>
      <c r="AP1707" s="43">
        <v>0.18085106382978725</v>
      </c>
      <c r="AQ1707" s="43">
        <v>4.4614572333685348E-2</v>
      </c>
      <c r="AR1707" s="43">
        <f t="shared" si="128"/>
        <v>0.22546563616347259</v>
      </c>
      <c r="AS1707" s="42"/>
      <c r="AT1707" s="15" t="s">
        <v>12514</v>
      </c>
      <c r="AU1707" s="37">
        <v>1000</v>
      </c>
      <c r="AV1707" s="37">
        <v>0.01</v>
      </c>
      <c r="AW1707" s="37">
        <v>1</v>
      </c>
      <c r="AX1707" s="37">
        <v>3</v>
      </c>
      <c r="AY1707" s="37">
        <v>0.13829787234042554</v>
      </c>
      <c r="AZ1707" s="37">
        <v>4.4456066945606637E-3</v>
      </c>
      <c r="BA1707" s="37">
        <f t="shared" si="129"/>
        <v>0.14274347903498619</v>
      </c>
    </row>
    <row r="1708" spans="9:53" x14ac:dyDescent="0.2">
      <c r="I1708" s="15" t="s">
        <v>18610</v>
      </c>
      <c r="J1708" s="43">
        <v>7000</v>
      </c>
      <c r="K1708" s="43">
        <v>100</v>
      </c>
      <c r="L1708" s="43">
        <v>2</v>
      </c>
      <c r="M1708" s="43">
        <v>0.1</v>
      </c>
      <c r="N1708" s="43">
        <v>4</v>
      </c>
      <c r="O1708" s="43">
        <v>0.25531914893617019</v>
      </c>
      <c r="P1708" s="43">
        <v>0.12184705725343649</v>
      </c>
      <c r="Q1708" s="43">
        <f t="shared" si="126"/>
        <v>0.37716620618960667</v>
      </c>
      <c r="R1708" s="42"/>
      <c r="S1708" s="15" t="s">
        <v>4174</v>
      </c>
      <c r="T1708" s="37">
        <v>1000</v>
      </c>
      <c r="U1708" s="37">
        <v>0.01</v>
      </c>
      <c r="V1708" s="37">
        <v>1</v>
      </c>
      <c r="W1708" s="37">
        <v>4</v>
      </c>
      <c r="X1708" s="37">
        <v>0.30851063829787234</v>
      </c>
      <c r="Y1708" s="37">
        <v>0</v>
      </c>
      <c r="Z1708" s="37">
        <f t="shared" si="127"/>
        <v>0.30851063829787234</v>
      </c>
      <c r="AA1708" s="42"/>
      <c r="AJ1708" s="15" t="s">
        <v>10716</v>
      </c>
      <c r="AK1708" s="43">
        <v>7000</v>
      </c>
      <c r="AL1708" s="43">
        <v>100</v>
      </c>
      <c r="AM1708" s="43">
        <v>2</v>
      </c>
      <c r="AN1708" s="43">
        <v>0.1</v>
      </c>
      <c r="AO1708" s="43">
        <v>4</v>
      </c>
      <c r="AP1708" s="43">
        <v>0.10638297872340426</v>
      </c>
      <c r="AQ1708" s="43">
        <v>-3.2967032967032961E-2</v>
      </c>
      <c r="AR1708" s="43">
        <f t="shared" si="128"/>
        <v>7.3415945756371295E-2</v>
      </c>
      <c r="AS1708" s="42"/>
      <c r="AT1708" s="15" t="s">
        <v>12515</v>
      </c>
      <c r="AU1708" s="37">
        <v>1000</v>
      </c>
      <c r="AV1708" s="37">
        <v>0.01</v>
      </c>
      <c r="AW1708" s="37">
        <v>1</v>
      </c>
      <c r="AX1708" s="37">
        <v>4</v>
      </c>
      <c r="AY1708" s="37">
        <v>0.1276595744680851</v>
      </c>
      <c r="AZ1708" s="37">
        <v>-1.3543721236028948E-2</v>
      </c>
      <c r="BA1708" s="37">
        <f t="shared" si="129"/>
        <v>0.11411585323205614</v>
      </c>
    </row>
    <row r="1709" spans="9:53" x14ac:dyDescent="0.2">
      <c r="I1709" s="15" t="s">
        <v>18611</v>
      </c>
      <c r="J1709" s="43">
        <v>7000</v>
      </c>
      <c r="K1709" s="43">
        <v>100</v>
      </c>
      <c r="L1709" s="43">
        <v>2</v>
      </c>
      <c r="M1709" s="43">
        <v>0.1</v>
      </c>
      <c r="N1709" s="43">
        <v>5</v>
      </c>
      <c r="O1709" s="43">
        <v>0.25531914893617019</v>
      </c>
      <c r="P1709" s="43">
        <v>0.11867130993838731</v>
      </c>
      <c r="Q1709" s="43">
        <f t="shared" si="126"/>
        <v>0.37399045887455751</v>
      </c>
      <c r="R1709" s="42"/>
      <c r="S1709" s="15" t="s">
        <v>4175</v>
      </c>
      <c r="T1709" s="37">
        <v>1000</v>
      </c>
      <c r="U1709" s="37">
        <v>0.01</v>
      </c>
      <c r="V1709" s="37">
        <v>1</v>
      </c>
      <c r="W1709" s="37">
        <v>5</v>
      </c>
      <c r="X1709" s="37">
        <v>0.30851063829787234</v>
      </c>
      <c r="Y1709" s="37">
        <v>0</v>
      </c>
      <c r="Z1709" s="37">
        <f t="shared" si="127"/>
        <v>0.30851063829787234</v>
      </c>
      <c r="AA1709" s="42"/>
      <c r="AJ1709" s="15" t="s">
        <v>10717</v>
      </c>
      <c r="AK1709" s="43">
        <v>7000</v>
      </c>
      <c r="AL1709" s="43">
        <v>100</v>
      </c>
      <c r="AM1709" s="43">
        <v>2</v>
      </c>
      <c r="AN1709" s="43">
        <v>0.1</v>
      </c>
      <c r="AO1709" s="43">
        <v>5</v>
      </c>
      <c r="AP1709" s="43">
        <v>0.10638297872340426</v>
      </c>
      <c r="AQ1709" s="43">
        <v>-4.0179159531023571E-2</v>
      </c>
      <c r="AR1709" s="43">
        <f t="shared" si="128"/>
        <v>6.6203819192380692E-2</v>
      </c>
      <c r="AS1709" s="42"/>
      <c r="AT1709" s="15" t="s">
        <v>12516</v>
      </c>
      <c r="AU1709" s="37">
        <v>1000</v>
      </c>
      <c r="AV1709" s="37">
        <v>0.01</v>
      </c>
      <c r="AW1709" s="37">
        <v>1</v>
      </c>
      <c r="AX1709" s="37">
        <v>5</v>
      </c>
      <c r="AY1709" s="37">
        <v>0.13829787234042554</v>
      </c>
      <c r="AZ1709" s="37">
        <v>1.3858308509260489E-2</v>
      </c>
      <c r="BA1709" s="37">
        <f t="shared" si="129"/>
        <v>0.15215618084968602</v>
      </c>
    </row>
    <row r="1710" spans="9:53" x14ac:dyDescent="0.2">
      <c r="I1710" s="15" t="s">
        <v>18612</v>
      </c>
      <c r="J1710" s="43">
        <v>7000</v>
      </c>
      <c r="K1710" s="43">
        <v>100</v>
      </c>
      <c r="L1710" s="43">
        <v>2</v>
      </c>
      <c r="M1710" s="43">
        <v>0.1</v>
      </c>
      <c r="N1710" s="43">
        <v>6</v>
      </c>
      <c r="O1710" s="43">
        <v>0.26595744680851063</v>
      </c>
      <c r="P1710" s="43">
        <v>0.12974641084127195</v>
      </c>
      <c r="Q1710" s="43">
        <f t="shared" si="126"/>
        <v>0.39570385764978255</v>
      </c>
      <c r="R1710" s="42"/>
      <c r="S1710" s="15" t="s">
        <v>4176</v>
      </c>
      <c r="T1710" s="37">
        <v>1000</v>
      </c>
      <c r="U1710" s="37">
        <v>0.01</v>
      </c>
      <c r="V1710" s="37">
        <v>1</v>
      </c>
      <c r="W1710" s="37">
        <v>6</v>
      </c>
      <c r="X1710" s="37">
        <v>0.30851063829787234</v>
      </c>
      <c r="Y1710" s="37">
        <v>0</v>
      </c>
      <c r="Z1710" s="37">
        <f t="shared" si="127"/>
        <v>0.30851063829787234</v>
      </c>
      <c r="AA1710" s="42"/>
      <c r="AJ1710" s="15" t="s">
        <v>10718</v>
      </c>
      <c r="AK1710" s="43">
        <v>7000</v>
      </c>
      <c r="AL1710" s="43">
        <v>100</v>
      </c>
      <c r="AM1710" s="43">
        <v>2</v>
      </c>
      <c r="AN1710" s="43">
        <v>0.1</v>
      </c>
      <c r="AO1710" s="43">
        <v>6</v>
      </c>
      <c r="AP1710" s="43">
        <v>0.20212765957446807</v>
      </c>
      <c r="AQ1710" s="43">
        <v>5.7990379476215916E-2</v>
      </c>
      <c r="AR1710" s="43">
        <f t="shared" si="128"/>
        <v>0.26011803905068398</v>
      </c>
      <c r="AS1710" s="42"/>
      <c r="AT1710" s="15" t="s">
        <v>12517</v>
      </c>
      <c r="AU1710" s="37">
        <v>1000</v>
      </c>
      <c r="AV1710" s="37">
        <v>0.01</v>
      </c>
      <c r="AW1710" s="37">
        <v>1</v>
      </c>
      <c r="AX1710" s="37">
        <v>6</v>
      </c>
      <c r="AY1710" s="37">
        <v>0.11702127659574468</v>
      </c>
      <c r="AZ1710" s="37">
        <v>-3.5984596999070528E-2</v>
      </c>
      <c r="BA1710" s="37">
        <f t="shared" si="129"/>
        <v>8.1036679596674155E-2</v>
      </c>
    </row>
    <row r="1711" spans="9:53" x14ac:dyDescent="0.2">
      <c r="I1711" s="15" t="s">
        <v>18613</v>
      </c>
      <c r="J1711" s="43">
        <v>7000</v>
      </c>
      <c r="K1711" s="43">
        <v>100</v>
      </c>
      <c r="L1711" s="43">
        <v>2</v>
      </c>
      <c r="M1711" s="43">
        <v>0.1</v>
      </c>
      <c r="N1711" s="43">
        <v>7</v>
      </c>
      <c r="O1711" s="43">
        <v>0.25531914893617019</v>
      </c>
      <c r="P1711" s="43">
        <v>0.12348474756893564</v>
      </c>
      <c r="Q1711" s="43">
        <f t="shared" si="126"/>
        <v>0.37880389650510582</v>
      </c>
      <c r="R1711" s="42"/>
      <c r="S1711" s="15" t="s">
        <v>4177</v>
      </c>
      <c r="T1711" s="37">
        <v>1000</v>
      </c>
      <c r="U1711" s="37">
        <v>0.01</v>
      </c>
      <c r="V1711" s="37">
        <v>1</v>
      </c>
      <c r="W1711" s="37">
        <v>7</v>
      </c>
      <c r="X1711" s="37">
        <v>0.30851063829787234</v>
      </c>
      <c r="Y1711" s="37">
        <v>0</v>
      </c>
      <c r="Z1711" s="37">
        <f t="shared" si="127"/>
        <v>0.30851063829787234</v>
      </c>
      <c r="AA1711" s="42"/>
      <c r="AJ1711" s="15" t="s">
        <v>10719</v>
      </c>
      <c r="AK1711" s="43">
        <v>7000</v>
      </c>
      <c r="AL1711" s="43">
        <v>100</v>
      </c>
      <c r="AM1711" s="43">
        <v>2</v>
      </c>
      <c r="AN1711" s="43">
        <v>0.1</v>
      </c>
      <c r="AO1711" s="43">
        <v>7</v>
      </c>
      <c r="AP1711" s="43">
        <v>0.20212765957446807</v>
      </c>
      <c r="AQ1711" s="43">
        <v>5.5719260648272158E-2</v>
      </c>
      <c r="AR1711" s="43">
        <f t="shared" si="128"/>
        <v>0.25784692022274025</v>
      </c>
      <c r="AS1711" s="42"/>
      <c r="AT1711" s="15" t="s">
        <v>12518</v>
      </c>
      <c r="AU1711" s="37">
        <v>1000</v>
      </c>
      <c r="AV1711" s="37">
        <v>0.01</v>
      </c>
      <c r="AW1711" s="37">
        <v>1</v>
      </c>
      <c r="AX1711" s="37">
        <v>7</v>
      </c>
      <c r="AY1711" s="37">
        <v>0.18085106382978725</v>
      </c>
      <c r="AZ1711" s="37">
        <v>4.8507953200999064E-2</v>
      </c>
      <c r="BA1711" s="37">
        <f t="shared" si="129"/>
        <v>0.22935901703078632</v>
      </c>
    </row>
    <row r="1712" spans="9:53" x14ac:dyDescent="0.2">
      <c r="I1712" s="15" t="s">
        <v>18614</v>
      </c>
      <c r="J1712" s="43">
        <v>7000</v>
      </c>
      <c r="K1712" s="43">
        <v>100</v>
      </c>
      <c r="L1712" s="43">
        <v>2</v>
      </c>
      <c r="M1712" s="43">
        <v>0.1</v>
      </c>
      <c r="N1712" s="43">
        <v>8</v>
      </c>
      <c r="O1712" s="43">
        <v>0.26595744680851063</v>
      </c>
      <c r="P1712" s="43">
        <v>0.13079603323505762</v>
      </c>
      <c r="Q1712" s="43">
        <f t="shared" si="126"/>
        <v>0.39675348004356825</v>
      </c>
      <c r="R1712" s="42"/>
      <c r="S1712" s="15" t="s">
        <v>4178</v>
      </c>
      <c r="T1712" s="37">
        <v>1000</v>
      </c>
      <c r="U1712" s="37">
        <v>0.01</v>
      </c>
      <c r="V1712" s="37">
        <v>1</v>
      </c>
      <c r="W1712" s="37">
        <v>8</v>
      </c>
      <c r="X1712" s="37">
        <v>0.30851063829787234</v>
      </c>
      <c r="Y1712" s="37">
        <v>0</v>
      </c>
      <c r="Z1712" s="37">
        <f t="shared" si="127"/>
        <v>0.30851063829787234</v>
      </c>
      <c r="AA1712" s="42"/>
      <c r="AJ1712" s="15" t="s">
        <v>10720</v>
      </c>
      <c r="AK1712" s="43">
        <v>7000</v>
      </c>
      <c r="AL1712" s="43">
        <v>100</v>
      </c>
      <c r="AM1712" s="43">
        <v>2</v>
      </c>
      <c r="AN1712" s="43">
        <v>0.1</v>
      </c>
      <c r="AO1712" s="43">
        <v>8</v>
      </c>
      <c r="AP1712" s="43">
        <v>0.19148936170212766</v>
      </c>
      <c r="AQ1712" s="43">
        <v>3.9913990055100101E-2</v>
      </c>
      <c r="AR1712" s="43">
        <f t="shared" si="128"/>
        <v>0.23140335175722776</v>
      </c>
      <c r="AS1712" s="42"/>
      <c r="AT1712" s="15" t="s">
        <v>12519</v>
      </c>
      <c r="AU1712" s="37">
        <v>1000</v>
      </c>
      <c r="AV1712" s="37">
        <v>0.01</v>
      </c>
      <c r="AW1712" s="37">
        <v>1</v>
      </c>
      <c r="AX1712" s="37">
        <v>8</v>
      </c>
      <c r="AY1712" s="37">
        <v>0.14893617021276595</v>
      </c>
      <c r="AZ1712" s="37">
        <v>1.2734672443219111E-2</v>
      </c>
      <c r="BA1712" s="37">
        <f t="shared" si="129"/>
        <v>0.16167084265598505</v>
      </c>
    </row>
    <row r="1713" spans="9:53" x14ac:dyDescent="0.2">
      <c r="I1713" s="15" t="s">
        <v>18615</v>
      </c>
      <c r="J1713" s="43">
        <v>7000</v>
      </c>
      <c r="K1713" s="43">
        <v>100</v>
      </c>
      <c r="L1713" s="43">
        <v>2</v>
      </c>
      <c r="M1713" s="43">
        <v>0.1</v>
      </c>
      <c r="N1713" s="43">
        <v>9</v>
      </c>
      <c r="O1713" s="43">
        <v>0.25531914893617019</v>
      </c>
      <c r="P1713" s="43">
        <v>0.12114331507947104</v>
      </c>
      <c r="Q1713" s="43">
        <f t="shared" si="126"/>
        <v>0.37646246401564121</v>
      </c>
      <c r="R1713" s="42"/>
      <c r="S1713" s="15" t="s">
        <v>4179</v>
      </c>
      <c r="T1713" s="37">
        <v>1000</v>
      </c>
      <c r="U1713" s="37">
        <v>0.01</v>
      </c>
      <c r="V1713" s="37">
        <v>1</v>
      </c>
      <c r="W1713" s="37">
        <v>9</v>
      </c>
      <c r="X1713" s="37">
        <v>0.30851063829787234</v>
      </c>
      <c r="Y1713" s="37">
        <v>0</v>
      </c>
      <c r="Z1713" s="37">
        <f t="shared" si="127"/>
        <v>0.30851063829787234</v>
      </c>
      <c r="AA1713" s="42"/>
      <c r="AJ1713" s="15" t="s">
        <v>10721</v>
      </c>
      <c r="AK1713" s="43">
        <v>7000</v>
      </c>
      <c r="AL1713" s="43">
        <v>100</v>
      </c>
      <c r="AM1713" s="43">
        <v>2</v>
      </c>
      <c r="AN1713" s="43">
        <v>0.1</v>
      </c>
      <c r="AO1713" s="43">
        <v>9</v>
      </c>
      <c r="AP1713" s="43">
        <v>0.13829787234042554</v>
      </c>
      <c r="AQ1713" s="43">
        <v>-1.1558389796731757E-2</v>
      </c>
      <c r="AR1713" s="43">
        <f t="shared" si="128"/>
        <v>0.12673948254369377</v>
      </c>
      <c r="AS1713" s="42"/>
      <c r="AT1713" s="15" t="s">
        <v>12520</v>
      </c>
      <c r="AU1713" s="37">
        <v>1000</v>
      </c>
      <c r="AV1713" s="37">
        <v>0.01</v>
      </c>
      <c r="AW1713" s="37">
        <v>1</v>
      </c>
      <c r="AX1713" s="37">
        <v>9</v>
      </c>
      <c r="AY1713" s="37">
        <v>0.19148936170212766</v>
      </c>
      <c r="AZ1713" s="37">
        <v>3.2633716993906541E-2</v>
      </c>
      <c r="BA1713" s="37">
        <f t="shared" si="129"/>
        <v>0.22412307869603421</v>
      </c>
    </row>
    <row r="1714" spans="9:53" x14ac:dyDescent="0.2">
      <c r="I1714" s="15" t="s">
        <v>18616</v>
      </c>
      <c r="J1714" s="43">
        <v>7000</v>
      </c>
      <c r="K1714" s="43">
        <v>100</v>
      </c>
      <c r="L1714" s="43">
        <v>2</v>
      </c>
      <c r="M1714" s="43">
        <v>1</v>
      </c>
      <c r="N1714" s="43">
        <v>0</v>
      </c>
      <c r="O1714" s="43">
        <v>0.25531914893617019</v>
      </c>
      <c r="P1714" s="43">
        <v>0.12243264870632169</v>
      </c>
      <c r="Q1714" s="43">
        <f t="shared" si="126"/>
        <v>0.37775179764249189</v>
      </c>
      <c r="R1714" s="42"/>
      <c r="S1714" s="15" t="s">
        <v>4180</v>
      </c>
      <c r="T1714" s="37">
        <v>1000</v>
      </c>
      <c r="U1714" s="37">
        <v>0.01</v>
      </c>
      <c r="V1714" s="37">
        <v>10</v>
      </c>
      <c r="W1714" s="37">
        <v>0</v>
      </c>
      <c r="X1714" s="37">
        <v>0.30851063829787234</v>
      </c>
      <c r="Y1714" s="37">
        <v>0</v>
      </c>
      <c r="Z1714" s="37">
        <f t="shared" si="127"/>
        <v>0.30851063829787234</v>
      </c>
      <c r="AA1714" s="42"/>
      <c r="AJ1714" s="15" t="s">
        <v>10722</v>
      </c>
      <c r="AK1714" s="43">
        <v>7000</v>
      </c>
      <c r="AL1714" s="43">
        <v>100</v>
      </c>
      <c r="AM1714" s="43">
        <v>2</v>
      </c>
      <c r="AN1714" s="43">
        <v>1</v>
      </c>
      <c r="AO1714" s="43">
        <v>0</v>
      </c>
      <c r="AP1714" s="43">
        <v>0.19148936170212766</v>
      </c>
      <c r="AQ1714" s="43">
        <v>3.6547538772757904E-2</v>
      </c>
      <c r="AR1714" s="43">
        <f t="shared" si="128"/>
        <v>0.22803690047488556</v>
      </c>
      <c r="AS1714" s="42"/>
      <c r="AT1714" s="15" t="s">
        <v>12521</v>
      </c>
      <c r="AU1714" s="37">
        <v>1000</v>
      </c>
      <c r="AV1714" s="37">
        <v>0.01</v>
      </c>
      <c r="AW1714" s="37">
        <v>10</v>
      </c>
      <c r="AX1714" s="37">
        <v>0</v>
      </c>
      <c r="AY1714" s="37">
        <v>0.11702127659574468</v>
      </c>
      <c r="AZ1714" s="37">
        <v>-3.2283672929346398E-2</v>
      </c>
      <c r="BA1714" s="37">
        <f t="shared" si="129"/>
        <v>8.4737603666398292E-2</v>
      </c>
    </row>
    <row r="1715" spans="9:53" x14ac:dyDescent="0.2">
      <c r="I1715" s="15" t="s">
        <v>18617</v>
      </c>
      <c r="J1715" s="43">
        <v>7000</v>
      </c>
      <c r="K1715" s="43">
        <v>100</v>
      </c>
      <c r="L1715" s="43">
        <v>2</v>
      </c>
      <c r="M1715" s="43">
        <v>1</v>
      </c>
      <c r="N1715" s="43">
        <v>1</v>
      </c>
      <c r="O1715" s="43">
        <v>0.27659574468085107</v>
      </c>
      <c r="P1715" s="43">
        <v>0.14166778568551097</v>
      </c>
      <c r="Q1715" s="43">
        <f t="shared" si="126"/>
        <v>0.41826353036636205</v>
      </c>
      <c r="R1715" s="42"/>
      <c r="S1715" s="15" t="s">
        <v>4181</v>
      </c>
      <c r="T1715" s="37">
        <v>1000</v>
      </c>
      <c r="U1715" s="37">
        <v>0.01</v>
      </c>
      <c r="V1715" s="37">
        <v>10</v>
      </c>
      <c r="W1715" s="37">
        <v>1</v>
      </c>
      <c r="X1715" s="37">
        <v>0.30851063829787234</v>
      </c>
      <c r="Y1715" s="37">
        <v>0</v>
      </c>
      <c r="Z1715" s="37">
        <f t="shared" si="127"/>
        <v>0.30851063829787234</v>
      </c>
      <c r="AA1715" s="42"/>
      <c r="AJ1715" s="15" t="s">
        <v>10723</v>
      </c>
      <c r="AK1715" s="43">
        <v>7000</v>
      </c>
      <c r="AL1715" s="43">
        <v>100</v>
      </c>
      <c r="AM1715" s="43">
        <v>2</v>
      </c>
      <c r="AN1715" s="43">
        <v>1</v>
      </c>
      <c r="AO1715" s="43">
        <v>1</v>
      </c>
      <c r="AP1715" s="43">
        <v>0.21276595744680851</v>
      </c>
      <c r="AQ1715" s="43">
        <v>7.2780591842175418E-2</v>
      </c>
      <c r="AR1715" s="43">
        <f t="shared" si="128"/>
        <v>0.28554654928898393</v>
      </c>
      <c r="AS1715" s="42"/>
      <c r="AT1715" s="15" t="s">
        <v>12522</v>
      </c>
      <c r="AU1715" s="37">
        <v>1000</v>
      </c>
      <c r="AV1715" s="37">
        <v>0.01</v>
      </c>
      <c r="AW1715" s="37">
        <v>10</v>
      </c>
      <c r="AX1715" s="37">
        <v>1</v>
      </c>
      <c r="AY1715" s="37">
        <v>0.1702127659574468</v>
      </c>
      <c r="AZ1715" s="37">
        <v>1.6498993963782689E-2</v>
      </c>
      <c r="BA1715" s="37">
        <f t="shared" si="129"/>
        <v>0.18671175992122949</v>
      </c>
    </row>
    <row r="1716" spans="9:53" x14ac:dyDescent="0.2">
      <c r="I1716" s="15" t="s">
        <v>18618</v>
      </c>
      <c r="J1716" s="43">
        <v>7000</v>
      </c>
      <c r="K1716" s="43">
        <v>100</v>
      </c>
      <c r="L1716" s="43">
        <v>2</v>
      </c>
      <c r="M1716" s="43">
        <v>1</v>
      </c>
      <c r="N1716" s="43">
        <v>2</v>
      </c>
      <c r="O1716" s="43">
        <v>0.26595744680851063</v>
      </c>
      <c r="P1716" s="43">
        <v>0.13184312675679291</v>
      </c>
      <c r="Q1716" s="43">
        <f t="shared" si="126"/>
        <v>0.39780057356530352</v>
      </c>
      <c r="R1716" s="42"/>
      <c r="S1716" s="15" t="s">
        <v>4182</v>
      </c>
      <c r="T1716" s="37">
        <v>1000</v>
      </c>
      <c r="U1716" s="37">
        <v>0.01</v>
      </c>
      <c r="V1716" s="37">
        <v>10</v>
      </c>
      <c r="W1716" s="37">
        <v>2</v>
      </c>
      <c r="X1716" s="37">
        <v>0.30851063829787234</v>
      </c>
      <c r="Y1716" s="37">
        <v>0</v>
      </c>
      <c r="Z1716" s="37">
        <f t="shared" si="127"/>
        <v>0.30851063829787234</v>
      </c>
      <c r="AA1716" s="42"/>
      <c r="AJ1716" s="15" t="s">
        <v>10724</v>
      </c>
      <c r="AK1716" s="43">
        <v>7000</v>
      </c>
      <c r="AL1716" s="43">
        <v>100</v>
      </c>
      <c r="AM1716" s="43">
        <v>2</v>
      </c>
      <c r="AN1716" s="43">
        <v>1</v>
      </c>
      <c r="AO1716" s="43">
        <v>2</v>
      </c>
      <c r="AP1716" s="43">
        <v>0.1276595744680851</v>
      </c>
      <c r="AQ1716" s="43">
        <v>-5.0854087886295276E-3</v>
      </c>
      <c r="AR1716" s="43">
        <f t="shared" si="128"/>
        <v>0.12257416567945557</v>
      </c>
      <c r="AS1716" s="42"/>
      <c r="AT1716" s="15" t="s">
        <v>12523</v>
      </c>
      <c r="AU1716" s="37">
        <v>1000</v>
      </c>
      <c r="AV1716" s="37">
        <v>0.01</v>
      </c>
      <c r="AW1716" s="37">
        <v>10</v>
      </c>
      <c r="AX1716" s="37">
        <v>2</v>
      </c>
      <c r="AY1716" s="37">
        <v>0.15957446808510639</v>
      </c>
      <c r="AZ1716" s="37">
        <v>3.4581383255330209E-2</v>
      </c>
      <c r="BA1716" s="37">
        <f t="shared" si="129"/>
        <v>0.19415585134043661</v>
      </c>
    </row>
    <row r="1717" spans="9:53" x14ac:dyDescent="0.2">
      <c r="I1717" s="15" t="s">
        <v>18619</v>
      </c>
      <c r="J1717" s="43">
        <v>7000</v>
      </c>
      <c r="K1717" s="43">
        <v>100</v>
      </c>
      <c r="L1717" s="43">
        <v>2</v>
      </c>
      <c r="M1717" s="43">
        <v>1</v>
      </c>
      <c r="N1717" s="43">
        <v>3</v>
      </c>
      <c r="O1717" s="43">
        <v>0.26595744680851063</v>
      </c>
      <c r="P1717" s="43">
        <v>0.13531529129449404</v>
      </c>
      <c r="Q1717" s="43">
        <f t="shared" si="126"/>
        <v>0.40127273810300468</v>
      </c>
      <c r="R1717" s="42"/>
      <c r="S1717" s="15" t="s">
        <v>4183</v>
      </c>
      <c r="T1717" s="37">
        <v>1000</v>
      </c>
      <c r="U1717" s="37">
        <v>0.01</v>
      </c>
      <c r="V1717" s="37">
        <v>10</v>
      </c>
      <c r="W1717" s="37">
        <v>3</v>
      </c>
      <c r="X1717" s="37">
        <v>0.30851063829787234</v>
      </c>
      <c r="Y1717" s="37">
        <v>0</v>
      </c>
      <c r="Z1717" s="37">
        <f t="shared" si="127"/>
        <v>0.30851063829787234</v>
      </c>
      <c r="AA1717" s="42"/>
      <c r="AJ1717" s="15" t="s">
        <v>10725</v>
      </c>
      <c r="AK1717" s="43">
        <v>7000</v>
      </c>
      <c r="AL1717" s="43">
        <v>100</v>
      </c>
      <c r="AM1717" s="43">
        <v>2</v>
      </c>
      <c r="AN1717" s="43">
        <v>1</v>
      </c>
      <c r="AO1717" s="43">
        <v>3</v>
      </c>
      <c r="AP1717" s="43">
        <v>0.20212765957446807</v>
      </c>
      <c r="AQ1717" s="43">
        <v>6.8569163694015028E-2</v>
      </c>
      <c r="AR1717" s="43">
        <f t="shared" si="128"/>
        <v>0.2706968232684831</v>
      </c>
      <c r="AS1717" s="42"/>
      <c r="AT1717" s="15" t="s">
        <v>12524</v>
      </c>
      <c r="AU1717" s="37">
        <v>1000</v>
      </c>
      <c r="AV1717" s="37">
        <v>0.01</v>
      </c>
      <c r="AW1717" s="37">
        <v>10</v>
      </c>
      <c r="AX1717" s="37">
        <v>3</v>
      </c>
      <c r="AY1717" s="37">
        <v>0.15957446808510639</v>
      </c>
      <c r="AZ1717" s="37">
        <v>6.7285695061228539E-4</v>
      </c>
      <c r="BA1717" s="37">
        <f t="shared" si="129"/>
        <v>0.16024732503571867</v>
      </c>
    </row>
    <row r="1718" spans="9:53" x14ac:dyDescent="0.2">
      <c r="I1718" s="15" t="s">
        <v>18620</v>
      </c>
      <c r="J1718" s="43">
        <v>7000</v>
      </c>
      <c r="K1718" s="43">
        <v>100</v>
      </c>
      <c r="L1718" s="43">
        <v>2</v>
      </c>
      <c r="M1718" s="43">
        <v>1</v>
      </c>
      <c r="N1718" s="43">
        <v>4</v>
      </c>
      <c r="O1718" s="43">
        <v>0.26595744680851063</v>
      </c>
      <c r="P1718" s="43">
        <v>0.13772932730656742</v>
      </c>
      <c r="Q1718" s="43">
        <f t="shared" si="126"/>
        <v>0.40368677411507803</v>
      </c>
      <c r="R1718" s="42"/>
      <c r="S1718" s="15" t="s">
        <v>4184</v>
      </c>
      <c r="T1718" s="37">
        <v>1000</v>
      </c>
      <c r="U1718" s="37">
        <v>0.01</v>
      </c>
      <c r="V1718" s="37">
        <v>10</v>
      </c>
      <c r="W1718" s="37">
        <v>4</v>
      </c>
      <c r="X1718" s="37">
        <v>0.30851063829787234</v>
      </c>
      <c r="Y1718" s="37">
        <v>0</v>
      </c>
      <c r="Z1718" s="37">
        <f t="shared" si="127"/>
        <v>0.30851063829787234</v>
      </c>
      <c r="AA1718" s="42"/>
      <c r="AJ1718" s="15" t="s">
        <v>10726</v>
      </c>
      <c r="AK1718" s="43">
        <v>7000</v>
      </c>
      <c r="AL1718" s="43">
        <v>100</v>
      </c>
      <c r="AM1718" s="43">
        <v>2</v>
      </c>
      <c r="AN1718" s="43">
        <v>1</v>
      </c>
      <c r="AO1718" s="43">
        <v>4</v>
      </c>
      <c r="AP1718" s="43">
        <v>0.13829787234042554</v>
      </c>
      <c r="AQ1718" s="43">
        <v>-2.2377254179281264E-3</v>
      </c>
      <c r="AR1718" s="43">
        <f t="shared" si="128"/>
        <v>0.1360601469224974</v>
      </c>
      <c r="AS1718" s="42"/>
      <c r="AT1718" s="15" t="s">
        <v>12525</v>
      </c>
      <c r="AU1718" s="37">
        <v>1000</v>
      </c>
      <c r="AV1718" s="37">
        <v>0.01</v>
      </c>
      <c r="AW1718" s="37">
        <v>10</v>
      </c>
      <c r="AX1718" s="37">
        <v>4</v>
      </c>
      <c r="AY1718" s="37">
        <v>8.5106382978723402E-2</v>
      </c>
      <c r="AZ1718" s="37">
        <v>-7.7866666666666667E-2</v>
      </c>
      <c r="BA1718" s="37">
        <f t="shared" si="129"/>
        <v>7.2397163120567348E-3</v>
      </c>
    </row>
    <row r="1719" spans="9:53" x14ac:dyDescent="0.2">
      <c r="I1719" s="15" t="s">
        <v>18621</v>
      </c>
      <c r="J1719" s="43">
        <v>7000</v>
      </c>
      <c r="K1719" s="43">
        <v>100</v>
      </c>
      <c r="L1719" s="43">
        <v>2</v>
      </c>
      <c r="M1719" s="43">
        <v>1</v>
      </c>
      <c r="N1719" s="43">
        <v>5</v>
      </c>
      <c r="O1719" s="43">
        <v>0.26595744680851063</v>
      </c>
      <c r="P1719" s="43">
        <v>0.13520000000000001</v>
      </c>
      <c r="Q1719" s="43">
        <f t="shared" si="126"/>
        <v>0.40115744680851062</v>
      </c>
      <c r="R1719" s="42"/>
      <c r="S1719" s="15" t="s">
        <v>4185</v>
      </c>
      <c r="T1719" s="37">
        <v>1000</v>
      </c>
      <c r="U1719" s="37">
        <v>0.01</v>
      </c>
      <c r="V1719" s="37">
        <v>10</v>
      </c>
      <c r="W1719" s="37">
        <v>5</v>
      </c>
      <c r="X1719" s="37">
        <v>0.30851063829787234</v>
      </c>
      <c r="Y1719" s="37">
        <v>0</v>
      </c>
      <c r="Z1719" s="37">
        <f t="shared" si="127"/>
        <v>0.30851063829787234</v>
      </c>
      <c r="AA1719" s="42"/>
      <c r="AJ1719" s="15" t="s">
        <v>10727</v>
      </c>
      <c r="AK1719" s="43">
        <v>7000</v>
      </c>
      <c r="AL1719" s="43">
        <v>100</v>
      </c>
      <c r="AM1719" s="43">
        <v>2</v>
      </c>
      <c r="AN1719" s="43">
        <v>1</v>
      </c>
      <c r="AO1719" s="43">
        <v>5</v>
      </c>
      <c r="AP1719" s="43">
        <v>0.18085106382978725</v>
      </c>
      <c r="AQ1719" s="43">
        <v>3.4804640618749147E-2</v>
      </c>
      <c r="AR1719" s="43">
        <f t="shared" si="128"/>
        <v>0.21565570444853638</v>
      </c>
      <c r="AS1719" s="42"/>
      <c r="AT1719" s="15" t="s">
        <v>12526</v>
      </c>
      <c r="AU1719" s="37">
        <v>1000</v>
      </c>
      <c r="AV1719" s="37">
        <v>0.01</v>
      </c>
      <c r="AW1719" s="37">
        <v>10</v>
      </c>
      <c r="AX1719" s="37">
        <v>5</v>
      </c>
      <c r="AY1719" s="37">
        <v>0.18085106382978725</v>
      </c>
      <c r="AZ1719" s="37">
        <v>3.9033457249070633E-2</v>
      </c>
      <c r="BA1719" s="37">
        <f t="shared" si="129"/>
        <v>0.21988452107885786</v>
      </c>
    </row>
    <row r="1720" spans="9:53" x14ac:dyDescent="0.2">
      <c r="I1720" s="15" t="s">
        <v>18622</v>
      </c>
      <c r="J1720" s="43">
        <v>7000</v>
      </c>
      <c r="K1720" s="43">
        <v>100</v>
      </c>
      <c r="L1720" s="43">
        <v>2</v>
      </c>
      <c r="M1720" s="43">
        <v>1</v>
      </c>
      <c r="N1720" s="43">
        <v>6</v>
      </c>
      <c r="O1720" s="43">
        <v>0.24468085106382978</v>
      </c>
      <c r="P1720" s="43">
        <v>0.11084465760724754</v>
      </c>
      <c r="Q1720" s="43">
        <f t="shared" si="126"/>
        <v>0.35552550867107735</v>
      </c>
      <c r="R1720" s="42"/>
      <c r="S1720" s="15" t="s">
        <v>4186</v>
      </c>
      <c r="T1720" s="37">
        <v>1000</v>
      </c>
      <c r="U1720" s="37">
        <v>0.01</v>
      </c>
      <c r="V1720" s="37">
        <v>10</v>
      </c>
      <c r="W1720" s="37">
        <v>6</v>
      </c>
      <c r="X1720" s="37">
        <v>0.30851063829787234</v>
      </c>
      <c r="Y1720" s="37">
        <v>0</v>
      </c>
      <c r="Z1720" s="37">
        <f t="shared" si="127"/>
        <v>0.30851063829787234</v>
      </c>
      <c r="AA1720" s="42"/>
      <c r="AJ1720" s="15" t="s">
        <v>10728</v>
      </c>
      <c r="AK1720" s="43">
        <v>7000</v>
      </c>
      <c r="AL1720" s="43">
        <v>100</v>
      </c>
      <c r="AM1720" s="43">
        <v>2</v>
      </c>
      <c r="AN1720" s="43">
        <v>1</v>
      </c>
      <c r="AO1720" s="43">
        <v>6</v>
      </c>
      <c r="AP1720" s="43">
        <v>0.13829787234042554</v>
      </c>
      <c r="AQ1720" s="43">
        <v>1.3116474291710429E-3</v>
      </c>
      <c r="AR1720" s="43">
        <f t="shared" si="128"/>
        <v>0.13960951976959657</v>
      </c>
      <c r="AS1720" s="42"/>
      <c r="AT1720" s="15" t="s">
        <v>12527</v>
      </c>
      <c r="AU1720" s="37">
        <v>1000</v>
      </c>
      <c r="AV1720" s="37">
        <v>0.01</v>
      </c>
      <c r="AW1720" s="37">
        <v>10</v>
      </c>
      <c r="AX1720" s="37">
        <v>6</v>
      </c>
      <c r="AY1720" s="37">
        <v>0.21276595744680851</v>
      </c>
      <c r="AZ1720" s="37">
        <v>6.3543349488422177E-2</v>
      </c>
      <c r="BA1720" s="37">
        <f t="shared" si="129"/>
        <v>0.2763093069352307</v>
      </c>
    </row>
    <row r="1721" spans="9:53" x14ac:dyDescent="0.2">
      <c r="I1721" s="15" t="s">
        <v>18623</v>
      </c>
      <c r="J1721" s="43">
        <v>7000</v>
      </c>
      <c r="K1721" s="43">
        <v>100</v>
      </c>
      <c r="L1721" s="43">
        <v>2</v>
      </c>
      <c r="M1721" s="43">
        <v>1</v>
      </c>
      <c r="N1721" s="43">
        <v>7</v>
      </c>
      <c r="O1721" s="43">
        <v>0.24468085106382978</v>
      </c>
      <c r="P1721" s="43">
        <v>0.10918312867058194</v>
      </c>
      <c r="Q1721" s="43">
        <f t="shared" si="126"/>
        <v>0.35386397973441175</v>
      </c>
      <c r="R1721" s="42"/>
      <c r="S1721" s="15" t="s">
        <v>4187</v>
      </c>
      <c r="T1721" s="37">
        <v>1000</v>
      </c>
      <c r="U1721" s="37">
        <v>0.01</v>
      </c>
      <c r="V1721" s="37">
        <v>10</v>
      </c>
      <c r="W1721" s="37">
        <v>7</v>
      </c>
      <c r="X1721" s="37">
        <v>0.30851063829787234</v>
      </c>
      <c r="Y1721" s="37">
        <v>0</v>
      </c>
      <c r="Z1721" s="37">
        <f t="shared" si="127"/>
        <v>0.30851063829787234</v>
      </c>
      <c r="AA1721" s="42"/>
      <c r="AJ1721" s="15" t="s">
        <v>10729</v>
      </c>
      <c r="AK1721" s="43">
        <v>7000</v>
      </c>
      <c r="AL1721" s="43">
        <v>100</v>
      </c>
      <c r="AM1721" s="43">
        <v>2</v>
      </c>
      <c r="AN1721" s="43">
        <v>1</v>
      </c>
      <c r="AO1721" s="43">
        <v>7</v>
      </c>
      <c r="AP1721" s="43">
        <v>0.1276595744680851</v>
      </c>
      <c r="AQ1721" s="43">
        <v>-5.2164840897235415E-3</v>
      </c>
      <c r="AR1721" s="43">
        <f t="shared" si="128"/>
        <v>0.12244309037836155</v>
      </c>
      <c r="AS1721" s="42"/>
      <c r="AT1721" s="15" t="s">
        <v>12528</v>
      </c>
      <c r="AU1721" s="37">
        <v>1000</v>
      </c>
      <c r="AV1721" s="37">
        <v>0.01</v>
      </c>
      <c r="AW1721" s="37">
        <v>10</v>
      </c>
      <c r="AX1721" s="37">
        <v>7</v>
      </c>
      <c r="AY1721" s="37">
        <v>0.13829787234042554</v>
      </c>
      <c r="AZ1721" s="37">
        <v>-5.1485148514851279E-3</v>
      </c>
      <c r="BA1721" s="37">
        <f t="shared" si="129"/>
        <v>0.13314935748894041</v>
      </c>
    </row>
    <row r="1722" spans="9:53" x14ac:dyDescent="0.2">
      <c r="I1722" s="15" t="s">
        <v>18624</v>
      </c>
      <c r="J1722" s="43">
        <v>7000</v>
      </c>
      <c r="K1722" s="43">
        <v>100</v>
      </c>
      <c r="L1722" s="43">
        <v>2</v>
      </c>
      <c r="M1722" s="43">
        <v>1</v>
      </c>
      <c r="N1722" s="43">
        <v>8</v>
      </c>
      <c r="O1722" s="43">
        <v>0.24468085106382978</v>
      </c>
      <c r="P1722" s="43">
        <v>0.11060767590618335</v>
      </c>
      <c r="Q1722" s="43">
        <f t="shared" si="126"/>
        <v>0.35528852697001312</v>
      </c>
      <c r="R1722" s="42"/>
      <c r="S1722" s="15" t="s">
        <v>4188</v>
      </c>
      <c r="T1722" s="37">
        <v>1000</v>
      </c>
      <c r="U1722" s="37">
        <v>0.01</v>
      </c>
      <c r="V1722" s="37">
        <v>10</v>
      </c>
      <c r="W1722" s="37">
        <v>8</v>
      </c>
      <c r="X1722" s="37">
        <v>0.30851063829787234</v>
      </c>
      <c r="Y1722" s="37">
        <v>0</v>
      </c>
      <c r="Z1722" s="37">
        <f t="shared" si="127"/>
        <v>0.30851063829787234</v>
      </c>
      <c r="AA1722" s="42"/>
      <c r="AJ1722" s="15" t="s">
        <v>10730</v>
      </c>
      <c r="AK1722" s="43">
        <v>7000</v>
      </c>
      <c r="AL1722" s="43">
        <v>100</v>
      </c>
      <c r="AM1722" s="43">
        <v>2</v>
      </c>
      <c r="AN1722" s="43">
        <v>1</v>
      </c>
      <c r="AO1722" s="43">
        <v>8</v>
      </c>
      <c r="AP1722" s="43">
        <v>0.11702127659574468</v>
      </c>
      <c r="AQ1722" s="43">
        <v>-2.0936927505888509E-2</v>
      </c>
      <c r="AR1722" s="43">
        <f t="shared" si="128"/>
        <v>9.6084349089856178E-2</v>
      </c>
      <c r="AS1722" s="42"/>
      <c r="AT1722" s="15" t="s">
        <v>12529</v>
      </c>
      <c r="AU1722" s="37">
        <v>1000</v>
      </c>
      <c r="AV1722" s="37">
        <v>0.01</v>
      </c>
      <c r="AW1722" s="37">
        <v>10</v>
      </c>
      <c r="AX1722" s="37">
        <v>8</v>
      </c>
      <c r="AY1722" s="37">
        <v>0.20212765957446807</v>
      </c>
      <c r="AZ1722" s="37">
        <v>6.3247408982195039E-2</v>
      </c>
      <c r="BA1722" s="37">
        <f t="shared" si="129"/>
        <v>0.2653750685566631</v>
      </c>
    </row>
    <row r="1723" spans="9:53" x14ac:dyDescent="0.2">
      <c r="I1723" s="15" t="s">
        <v>18625</v>
      </c>
      <c r="J1723" s="43">
        <v>7000</v>
      </c>
      <c r="K1723" s="43">
        <v>100</v>
      </c>
      <c r="L1723" s="43">
        <v>2</v>
      </c>
      <c r="M1723" s="43">
        <v>1</v>
      </c>
      <c r="N1723" s="43">
        <v>9</v>
      </c>
      <c r="O1723" s="43">
        <v>0.26595744680851063</v>
      </c>
      <c r="P1723" s="43">
        <v>0.13021322247552636</v>
      </c>
      <c r="Q1723" s="43">
        <f t="shared" si="126"/>
        <v>0.39617066928403699</v>
      </c>
      <c r="R1723" s="42"/>
      <c r="S1723" s="15" t="s">
        <v>4189</v>
      </c>
      <c r="T1723" s="37">
        <v>1000</v>
      </c>
      <c r="U1723" s="37">
        <v>0.01</v>
      </c>
      <c r="V1723" s="37">
        <v>10</v>
      </c>
      <c r="W1723" s="37">
        <v>9</v>
      </c>
      <c r="X1723" s="37">
        <v>0.30851063829787234</v>
      </c>
      <c r="Y1723" s="37">
        <v>0</v>
      </c>
      <c r="Z1723" s="37">
        <f t="shared" si="127"/>
        <v>0.30851063829787234</v>
      </c>
      <c r="AA1723" s="42"/>
      <c r="AJ1723" s="15" t="s">
        <v>10731</v>
      </c>
      <c r="AK1723" s="43">
        <v>7000</v>
      </c>
      <c r="AL1723" s="43">
        <v>100</v>
      </c>
      <c r="AM1723" s="43">
        <v>2</v>
      </c>
      <c r="AN1723" s="43">
        <v>1</v>
      </c>
      <c r="AO1723" s="43">
        <v>9</v>
      </c>
      <c r="AP1723" s="43">
        <v>0.15957446808510639</v>
      </c>
      <c r="AQ1723" s="43">
        <v>1.4596602972399163E-2</v>
      </c>
      <c r="AR1723" s="43">
        <f t="shared" si="128"/>
        <v>0.17417107105750557</v>
      </c>
      <c r="AS1723" s="42"/>
      <c r="AT1723" s="15" t="s">
        <v>12530</v>
      </c>
      <c r="AU1723" s="37">
        <v>1000</v>
      </c>
      <c r="AV1723" s="37">
        <v>0.01</v>
      </c>
      <c r="AW1723" s="37">
        <v>10</v>
      </c>
      <c r="AX1723" s="37">
        <v>9</v>
      </c>
      <c r="AY1723" s="37">
        <v>0.13829787234042554</v>
      </c>
      <c r="AZ1723" s="37">
        <v>-6.3441712926248809E-3</v>
      </c>
      <c r="BA1723" s="37">
        <f t="shared" si="129"/>
        <v>0.13195370104780066</v>
      </c>
    </row>
    <row r="1724" spans="9:53" x14ac:dyDescent="0.2">
      <c r="I1724" s="15" t="s">
        <v>18626</v>
      </c>
      <c r="J1724" s="43">
        <v>7000</v>
      </c>
      <c r="K1724" s="43">
        <v>100</v>
      </c>
      <c r="L1724" s="43">
        <v>2</v>
      </c>
      <c r="M1724" s="43">
        <v>10</v>
      </c>
      <c r="N1724" s="43">
        <v>0</v>
      </c>
      <c r="O1724" s="43">
        <v>0.24468085106382978</v>
      </c>
      <c r="P1724" s="43">
        <v>0.11285391466170412</v>
      </c>
      <c r="Q1724" s="43">
        <f t="shared" si="126"/>
        <v>0.35753476572553389</v>
      </c>
      <c r="R1724" s="42"/>
      <c r="S1724" s="15" t="s">
        <v>4190</v>
      </c>
      <c r="T1724" s="37">
        <v>1000</v>
      </c>
      <c r="U1724" s="37">
        <v>0.01</v>
      </c>
      <c r="V1724" s="37">
        <v>100</v>
      </c>
      <c r="W1724" s="37">
        <v>0</v>
      </c>
      <c r="X1724" s="37">
        <v>0.30851063829787234</v>
      </c>
      <c r="Y1724" s="37">
        <v>0</v>
      </c>
      <c r="Z1724" s="37">
        <f t="shared" si="127"/>
        <v>0.30851063829787234</v>
      </c>
      <c r="AA1724" s="42"/>
      <c r="AJ1724" s="15" t="s">
        <v>10732</v>
      </c>
      <c r="AK1724" s="43">
        <v>7000</v>
      </c>
      <c r="AL1724" s="43">
        <v>100</v>
      </c>
      <c r="AM1724" s="43">
        <v>2</v>
      </c>
      <c r="AN1724" s="43">
        <v>10</v>
      </c>
      <c r="AO1724" s="43">
        <v>0</v>
      </c>
      <c r="AP1724" s="43">
        <v>0.1702127659574468</v>
      </c>
      <c r="AQ1724" s="43">
        <v>3.4628044766293567E-2</v>
      </c>
      <c r="AR1724" s="43">
        <f t="shared" si="128"/>
        <v>0.20484081072374039</v>
      </c>
      <c r="AS1724" s="42"/>
      <c r="AT1724" s="15" t="s">
        <v>12531</v>
      </c>
      <c r="AU1724" s="37">
        <v>1000</v>
      </c>
      <c r="AV1724" s="37">
        <v>0.01</v>
      </c>
      <c r="AW1724" s="37">
        <v>100</v>
      </c>
      <c r="AX1724" s="37">
        <v>0</v>
      </c>
      <c r="AY1724" s="37">
        <v>9.5744680851063829E-2</v>
      </c>
      <c r="AZ1724" s="37">
        <v>-4.5948422568398983E-2</v>
      </c>
      <c r="BA1724" s="37">
        <f t="shared" si="129"/>
        <v>4.9796258282664846E-2</v>
      </c>
    </row>
    <row r="1725" spans="9:53" x14ac:dyDescent="0.2">
      <c r="I1725" s="15" t="s">
        <v>18627</v>
      </c>
      <c r="J1725" s="43">
        <v>7000</v>
      </c>
      <c r="K1725" s="43">
        <v>100</v>
      </c>
      <c r="L1725" s="43">
        <v>2</v>
      </c>
      <c r="M1725" s="43">
        <v>10</v>
      </c>
      <c r="N1725" s="43">
        <v>1</v>
      </c>
      <c r="O1725" s="43">
        <v>0.24468085106382978</v>
      </c>
      <c r="P1725" s="43">
        <v>0.11084465760724752</v>
      </c>
      <c r="Q1725" s="43">
        <f t="shared" si="126"/>
        <v>0.35552550867107729</v>
      </c>
      <c r="R1725" s="42"/>
      <c r="S1725" s="15" t="s">
        <v>4191</v>
      </c>
      <c r="T1725" s="37">
        <v>1000</v>
      </c>
      <c r="U1725" s="37">
        <v>0.01</v>
      </c>
      <c r="V1725" s="37">
        <v>100</v>
      </c>
      <c r="W1725" s="37">
        <v>1</v>
      </c>
      <c r="X1725" s="37">
        <v>0.30851063829787234</v>
      </c>
      <c r="Y1725" s="37">
        <v>0</v>
      </c>
      <c r="Z1725" s="37">
        <f t="shared" si="127"/>
        <v>0.30851063829787234</v>
      </c>
      <c r="AA1725" s="42"/>
      <c r="AJ1725" s="15" t="s">
        <v>10733</v>
      </c>
      <c r="AK1725" s="43">
        <v>7000</v>
      </c>
      <c r="AL1725" s="43">
        <v>100</v>
      </c>
      <c r="AM1725" s="43">
        <v>2</v>
      </c>
      <c r="AN1725" s="43">
        <v>10</v>
      </c>
      <c r="AO1725" s="43">
        <v>1</v>
      </c>
      <c r="AP1725" s="43">
        <v>0.18085106382978725</v>
      </c>
      <c r="AQ1725" s="43">
        <v>3.3902829684997346E-2</v>
      </c>
      <c r="AR1725" s="43">
        <f t="shared" si="128"/>
        <v>0.21475389351478458</v>
      </c>
      <c r="AS1725" s="42"/>
      <c r="AT1725" s="15" t="s">
        <v>12532</v>
      </c>
      <c r="AU1725" s="37">
        <v>1000</v>
      </c>
      <c r="AV1725" s="37">
        <v>0.01</v>
      </c>
      <c r="AW1725" s="37">
        <v>100</v>
      </c>
      <c r="AX1725" s="37">
        <v>1</v>
      </c>
      <c r="AY1725" s="37">
        <v>0.20212765957446807</v>
      </c>
      <c r="AZ1725" s="37">
        <v>5.3437164339419967E-2</v>
      </c>
      <c r="BA1725" s="37">
        <f t="shared" si="129"/>
        <v>0.25556482391388802</v>
      </c>
    </row>
    <row r="1726" spans="9:53" x14ac:dyDescent="0.2">
      <c r="I1726" s="15" t="s">
        <v>18628</v>
      </c>
      <c r="J1726" s="43">
        <v>7000</v>
      </c>
      <c r="K1726" s="43">
        <v>100</v>
      </c>
      <c r="L1726" s="43">
        <v>2</v>
      </c>
      <c r="M1726" s="43">
        <v>10</v>
      </c>
      <c r="N1726" s="43">
        <v>2</v>
      </c>
      <c r="O1726" s="43">
        <v>0.25531914893617019</v>
      </c>
      <c r="P1726" s="43">
        <v>0.11689706079720837</v>
      </c>
      <c r="Q1726" s="43">
        <f t="shared" si="126"/>
        <v>0.37221620973337854</v>
      </c>
      <c r="R1726" s="42"/>
      <c r="S1726" s="15" t="s">
        <v>4192</v>
      </c>
      <c r="T1726" s="37">
        <v>1000</v>
      </c>
      <c r="U1726" s="37">
        <v>0.01</v>
      </c>
      <c r="V1726" s="37">
        <v>100</v>
      </c>
      <c r="W1726" s="37">
        <v>2</v>
      </c>
      <c r="X1726" s="37">
        <v>0.30851063829787234</v>
      </c>
      <c r="Y1726" s="37">
        <v>0</v>
      </c>
      <c r="Z1726" s="37">
        <f t="shared" si="127"/>
        <v>0.30851063829787234</v>
      </c>
      <c r="AA1726" s="42"/>
      <c r="AJ1726" s="15" t="s">
        <v>10734</v>
      </c>
      <c r="AK1726" s="43">
        <v>7000</v>
      </c>
      <c r="AL1726" s="43">
        <v>100</v>
      </c>
      <c r="AM1726" s="43">
        <v>2</v>
      </c>
      <c r="AN1726" s="43">
        <v>10</v>
      </c>
      <c r="AO1726" s="43">
        <v>2</v>
      </c>
      <c r="AP1726" s="43">
        <v>0.14893617021276595</v>
      </c>
      <c r="AQ1726" s="43">
        <v>1.6221873364730504E-2</v>
      </c>
      <c r="AR1726" s="43">
        <f t="shared" si="128"/>
        <v>0.16515804357749644</v>
      </c>
      <c r="AS1726" s="42"/>
      <c r="AT1726" s="15" t="s">
        <v>12533</v>
      </c>
      <c r="AU1726" s="37">
        <v>1000</v>
      </c>
      <c r="AV1726" s="37">
        <v>0.01</v>
      </c>
      <c r="AW1726" s="37">
        <v>100</v>
      </c>
      <c r="AX1726" s="37">
        <v>2</v>
      </c>
      <c r="AY1726" s="37">
        <v>0.11702127659574468</v>
      </c>
      <c r="AZ1726" s="37">
        <v>-3.4062292909211395E-2</v>
      </c>
      <c r="BA1726" s="37">
        <f t="shared" si="129"/>
        <v>8.2958983686533289E-2</v>
      </c>
    </row>
    <row r="1727" spans="9:53" x14ac:dyDescent="0.2">
      <c r="I1727" s="15" t="s">
        <v>18629</v>
      </c>
      <c r="J1727" s="43">
        <v>7000</v>
      </c>
      <c r="K1727" s="43">
        <v>100</v>
      </c>
      <c r="L1727" s="43">
        <v>2</v>
      </c>
      <c r="M1727" s="43">
        <v>10</v>
      </c>
      <c r="N1727" s="43">
        <v>3</v>
      </c>
      <c r="O1727" s="43">
        <v>0.25531914893617019</v>
      </c>
      <c r="P1727" s="43">
        <v>0.1191432396251673</v>
      </c>
      <c r="Q1727" s="43">
        <f t="shared" si="126"/>
        <v>0.37446238856133751</v>
      </c>
      <c r="R1727" s="42"/>
      <c r="S1727" s="15" t="s">
        <v>4193</v>
      </c>
      <c r="T1727" s="37">
        <v>1000</v>
      </c>
      <c r="U1727" s="37">
        <v>0.01</v>
      </c>
      <c r="V1727" s="37">
        <v>100</v>
      </c>
      <c r="W1727" s="37">
        <v>3</v>
      </c>
      <c r="X1727" s="37">
        <v>0.30851063829787234</v>
      </c>
      <c r="Y1727" s="37">
        <v>0</v>
      </c>
      <c r="Z1727" s="37">
        <f t="shared" si="127"/>
        <v>0.30851063829787234</v>
      </c>
      <c r="AA1727" s="42"/>
      <c r="AJ1727" s="15" t="s">
        <v>10735</v>
      </c>
      <c r="AK1727" s="43">
        <v>7000</v>
      </c>
      <c r="AL1727" s="43">
        <v>100</v>
      </c>
      <c r="AM1727" s="43">
        <v>2</v>
      </c>
      <c r="AN1727" s="43">
        <v>10</v>
      </c>
      <c r="AO1727" s="43">
        <v>3</v>
      </c>
      <c r="AP1727" s="43">
        <v>0.11702127659574468</v>
      </c>
      <c r="AQ1727" s="43">
        <v>-1.7740673102008848E-2</v>
      </c>
      <c r="AR1727" s="43">
        <f t="shared" si="128"/>
        <v>9.9280603493735839E-2</v>
      </c>
      <c r="AS1727" s="42"/>
      <c r="AT1727" s="15" t="s">
        <v>12534</v>
      </c>
      <c r="AU1727" s="37">
        <v>1000</v>
      </c>
      <c r="AV1727" s="37">
        <v>0.01</v>
      </c>
      <c r="AW1727" s="37">
        <v>100</v>
      </c>
      <c r="AX1727" s="37">
        <v>3</v>
      </c>
      <c r="AY1727" s="37">
        <v>0.10638297872340426</v>
      </c>
      <c r="AZ1727" s="37">
        <v>-5.2379048380647726E-2</v>
      </c>
      <c r="BA1727" s="37">
        <f t="shared" si="129"/>
        <v>5.400393034275653E-2</v>
      </c>
    </row>
    <row r="1728" spans="9:53" x14ac:dyDescent="0.2">
      <c r="I1728" s="15" t="s">
        <v>18630</v>
      </c>
      <c r="J1728" s="43">
        <v>7000</v>
      </c>
      <c r="K1728" s="43">
        <v>100</v>
      </c>
      <c r="L1728" s="43">
        <v>2</v>
      </c>
      <c r="M1728" s="43">
        <v>10</v>
      </c>
      <c r="N1728" s="43">
        <v>4</v>
      </c>
      <c r="O1728" s="43">
        <v>0.25531914893617019</v>
      </c>
      <c r="P1728" s="43">
        <v>0.12476722532588455</v>
      </c>
      <c r="Q1728" s="43">
        <f t="shared" si="126"/>
        <v>0.38008637426205472</v>
      </c>
      <c r="R1728" s="42"/>
      <c r="S1728" s="15" t="s">
        <v>4194</v>
      </c>
      <c r="T1728" s="37">
        <v>1000</v>
      </c>
      <c r="U1728" s="37">
        <v>0.01</v>
      </c>
      <c r="V1728" s="37">
        <v>100</v>
      </c>
      <c r="W1728" s="37">
        <v>4</v>
      </c>
      <c r="X1728" s="37">
        <v>0.30851063829787234</v>
      </c>
      <c r="Y1728" s="37">
        <v>0</v>
      </c>
      <c r="Z1728" s="37">
        <f t="shared" si="127"/>
        <v>0.30851063829787234</v>
      </c>
      <c r="AA1728" s="42"/>
      <c r="AJ1728" s="15" t="s">
        <v>10736</v>
      </c>
      <c r="AK1728" s="43">
        <v>7000</v>
      </c>
      <c r="AL1728" s="43">
        <v>100</v>
      </c>
      <c r="AM1728" s="43">
        <v>2</v>
      </c>
      <c r="AN1728" s="43">
        <v>10</v>
      </c>
      <c r="AO1728" s="43">
        <v>4</v>
      </c>
      <c r="AP1728" s="43">
        <v>0.13829787234042554</v>
      </c>
      <c r="AQ1728" s="43">
        <v>-5.6795667679302546E-3</v>
      </c>
      <c r="AR1728" s="43">
        <f t="shared" si="128"/>
        <v>0.13261830557249529</v>
      </c>
      <c r="AS1728" s="42"/>
      <c r="AT1728" s="15" t="s">
        <v>12535</v>
      </c>
      <c r="AU1728" s="37">
        <v>1000</v>
      </c>
      <c r="AV1728" s="37">
        <v>0.01</v>
      </c>
      <c r="AW1728" s="37">
        <v>100</v>
      </c>
      <c r="AX1728" s="37">
        <v>4</v>
      </c>
      <c r="AY1728" s="37">
        <v>0.15957446808510639</v>
      </c>
      <c r="AZ1728" s="37">
        <v>3.0801357347950944E-2</v>
      </c>
      <c r="BA1728" s="37">
        <f t="shared" si="129"/>
        <v>0.19037582543305734</v>
      </c>
    </row>
    <row r="1729" spans="9:53" x14ac:dyDescent="0.2">
      <c r="I1729" s="15" t="s">
        <v>18631</v>
      </c>
      <c r="J1729" s="43">
        <v>7000</v>
      </c>
      <c r="K1729" s="43">
        <v>100</v>
      </c>
      <c r="L1729" s="43">
        <v>2</v>
      </c>
      <c r="M1729" s="43">
        <v>10</v>
      </c>
      <c r="N1729" s="43">
        <v>5</v>
      </c>
      <c r="O1729" s="43">
        <v>0.27659574468085107</v>
      </c>
      <c r="P1729" s="43">
        <v>0.14109110454178983</v>
      </c>
      <c r="Q1729" s="43">
        <f t="shared" si="126"/>
        <v>0.41768684922264088</v>
      </c>
      <c r="R1729" s="42"/>
      <c r="S1729" s="15" t="s">
        <v>4195</v>
      </c>
      <c r="T1729" s="37">
        <v>1000</v>
      </c>
      <c r="U1729" s="37">
        <v>0.01</v>
      </c>
      <c r="V1729" s="37">
        <v>100</v>
      </c>
      <c r="W1729" s="37">
        <v>5</v>
      </c>
      <c r="X1729" s="37">
        <v>0.30851063829787234</v>
      </c>
      <c r="Y1729" s="37">
        <v>0</v>
      </c>
      <c r="Z1729" s="37">
        <f t="shared" si="127"/>
        <v>0.30851063829787234</v>
      </c>
      <c r="AA1729" s="42"/>
      <c r="AJ1729" s="15" t="s">
        <v>10737</v>
      </c>
      <c r="AK1729" s="43">
        <v>7000</v>
      </c>
      <c r="AL1729" s="43">
        <v>100</v>
      </c>
      <c r="AM1729" s="43">
        <v>2</v>
      </c>
      <c r="AN1729" s="43">
        <v>10</v>
      </c>
      <c r="AO1729" s="43">
        <v>5</v>
      </c>
      <c r="AP1729" s="43">
        <v>0.1702127659574468</v>
      </c>
      <c r="AQ1729" s="43">
        <v>2.5906735751295332E-2</v>
      </c>
      <c r="AR1729" s="43">
        <f t="shared" si="128"/>
        <v>0.19611950170874215</v>
      </c>
      <c r="AS1729" s="42"/>
      <c r="AT1729" s="15" t="s">
        <v>12536</v>
      </c>
      <c r="AU1729" s="37">
        <v>1000</v>
      </c>
      <c r="AV1729" s="37">
        <v>0.01</v>
      </c>
      <c r="AW1729" s="37">
        <v>100</v>
      </c>
      <c r="AX1729" s="37">
        <v>5</v>
      </c>
      <c r="AY1729" s="37">
        <v>0.1276595744680851</v>
      </c>
      <c r="AZ1729" s="37">
        <v>-8.6364825961790237E-3</v>
      </c>
      <c r="BA1729" s="37">
        <f t="shared" si="129"/>
        <v>0.11902309187190607</v>
      </c>
    </row>
    <row r="1730" spans="9:53" x14ac:dyDescent="0.2">
      <c r="I1730" s="15" t="s">
        <v>18632</v>
      </c>
      <c r="J1730" s="43">
        <v>7000</v>
      </c>
      <c r="K1730" s="43">
        <v>100</v>
      </c>
      <c r="L1730" s="43">
        <v>2</v>
      </c>
      <c r="M1730" s="43">
        <v>10</v>
      </c>
      <c r="N1730" s="43">
        <v>6</v>
      </c>
      <c r="O1730" s="43">
        <v>0.25531914893617019</v>
      </c>
      <c r="P1730" s="43">
        <v>0.12371820482088158</v>
      </c>
      <c r="Q1730" s="43">
        <f t="shared" si="126"/>
        <v>0.37903735375705178</v>
      </c>
      <c r="R1730" s="42"/>
      <c r="S1730" s="15" t="s">
        <v>4196</v>
      </c>
      <c r="T1730" s="37">
        <v>1000</v>
      </c>
      <c r="U1730" s="37">
        <v>0.01</v>
      </c>
      <c r="V1730" s="37">
        <v>100</v>
      </c>
      <c r="W1730" s="37">
        <v>6</v>
      </c>
      <c r="X1730" s="37">
        <v>0.30851063829787234</v>
      </c>
      <c r="Y1730" s="37">
        <v>0</v>
      </c>
      <c r="Z1730" s="37">
        <f t="shared" si="127"/>
        <v>0.30851063829787234</v>
      </c>
      <c r="AA1730" s="42"/>
      <c r="AJ1730" s="15" t="s">
        <v>10738</v>
      </c>
      <c r="AK1730" s="43">
        <v>7000</v>
      </c>
      <c r="AL1730" s="43">
        <v>100</v>
      </c>
      <c r="AM1730" s="43">
        <v>2</v>
      </c>
      <c r="AN1730" s="43">
        <v>10</v>
      </c>
      <c r="AO1730" s="43">
        <v>6</v>
      </c>
      <c r="AP1730" s="43">
        <v>0.18085106382978725</v>
      </c>
      <c r="AQ1730" s="43">
        <v>1.510409579534632E-2</v>
      </c>
      <c r="AR1730" s="43">
        <f t="shared" si="128"/>
        <v>0.19595515962513357</v>
      </c>
      <c r="AS1730" s="42"/>
      <c r="AT1730" s="15" t="s">
        <v>12537</v>
      </c>
      <c r="AU1730" s="37">
        <v>1000</v>
      </c>
      <c r="AV1730" s="37">
        <v>0.01</v>
      </c>
      <c r="AW1730" s="37">
        <v>100</v>
      </c>
      <c r="AX1730" s="37">
        <v>6</v>
      </c>
      <c r="AY1730" s="37">
        <v>0.11702127659574468</v>
      </c>
      <c r="AZ1730" s="37">
        <v>-4.2629961245489768E-2</v>
      </c>
      <c r="BA1730" s="37">
        <f t="shared" si="129"/>
        <v>7.4391315350254922E-2</v>
      </c>
    </row>
    <row r="1731" spans="9:53" x14ac:dyDescent="0.2">
      <c r="I1731" s="15" t="s">
        <v>18633</v>
      </c>
      <c r="J1731" s="43">
        <v>7000</v>
      </c>
      <c r="K1731" s="43">
        <v>100</v>
      </c>
      <c r="L1731" s="43">
        <v>2</v>
      </c>
      <c r="M1731" s="43">
        <v>10</v>
      </c>
      <c r="N1731" s="43">
        <v>7</v>
      </c>
      <c r="O1731" s="43">
        <v>0.24468085106382978</v>
      </c>
      <c r="P1731" s="43">
        <v>0.10775401069518716</v>
      </c>
      <c r="Q1731" s="43">
        <f t="shared" si="126"/>
        <v>0.35243486175901695</v>
      </c>
      <c r="R1731" s="42"/>
      <c r="S1731" s="15" t="s">
        <v>4197</v>
      </c>
      <c r="T1731" s="37">
        <v>1000</v>
      </c>
      <c r="U1731" s="37">
        <v>0.01</v>
      </c>
      <c r="V1731" s="37">
        <v>100</v>
      </c>
      <c r="W1731" s="37">
        <v>7</v>
      </c>
      <c r="X1731" s="37">
        <v>0.30851063829787234</v>
      </c>
      <c r="Y1731" s="37">
        <v>0</v>
      </c>
      <c r="Z1731" s="37">
        <f t="shared" si="127"/>
        <v>0.30851063829787234</v>
      </c>
      <c r="AA1731" s="42"/>
      <c r="AJ1731" s="15" t="s">
        <v>10739</v>
      </c>
      <c r="AK1731" s="43">
        <v>7000</v>
      </c>
      <c r="AL1731" s="43">
        <v>100</v>
      </c>
      <c r="AM1731" s="43">
        <v>2</v>
      </c>
      <c r="AN1731" s="43">
        <v>10</v>
      </c>
      <c r="AO1731" s="43">
        <v>7</v>
      </c>
      <c r="AP1731" s="43">
        <v>0.14893617021276595</v>
      </c>
      <c r="AQ1731" s="43">
        <v>9.61411826682468E-3</v>
      </c>
      <c r="AR1731" s="43">
        <f t="shared" si="128"/>
        <v>0.15855028847959063</v>
      </c>
      <c r="AS1731" s="42"/>
      <c r="AT1731" s="15" t="s">
        <v>12538</v>
      </c>
      <c r="AU1731" s="37">
        <v>1000</v>
      </c>
      <c r="AV1731" s="37">
        <v>0.01</v>
      </c>
      <c r="AW1731" s="37">
        <v>100</v>
      </c>
      <c r="AX1731" s="37">
        <v>7</v>
      </c>
      <c r="AY1731" s="37">
        <v>7.4468085106382975E-2</v>
      </c>
      <c r="AZ1731" s="37">
        <v>-8.3896620278330031E-2</v>
      </c>
      <c r="BA1731" s="37">
        <f t="shared" si="129"/>
        <v>-9.4285351719470556E-3</v>
      </c>
    </row>
    <row r="1732" spans="9:53" x14ac:dyDescent="0.2">
      <c r="I1732" s="15" t="s">
        <v>18634</v>
      </c>
      <c r="J1732" s="43">
        <v>7000</v>
      </c>
      <c r="K1732" s="43">
        <v>100</v>
      </c>
      <c r="L1732" s="43">
        <v>2</v>
      </c>
      <c r="M1732" s="43">
        <v>10</v>
      </c>
      <c r="N1732" s="43">
        <v>8</v>
      </c>
      <c r="O1732" s="43">
        <v>0.24468085106382978</v>
      </c>
      <c r="P1732" s="43">
        <v>0.10679871520342611</v>
      </c>
      <c r="Q1732" s="43">
        <f t="shared" ref="Q1732:Q1795" si="130">O1732+P1732</f>
        <v>0.35147956626725591</v>
      </c>
      <c r="R1732" s="42"/>
      <c r="S1732" s="15" t="s">
        <v>4198</v>
      </c>
      <c r="T1732" s="37">
        <v>1000</v>
      </c>
      <c r="U1732" s="37">
        <v>0.01</v>
      </c>
      <c r="V1732" s="37">
        <v>100</v>
      </c>
      <c r="W1732" s="37">
        <v>8</v>
      </c>
      <c r="X1732" s="37">
        <v>0.30851063829787234</v>
      </c>
      <c r="Y1732" s="37">
        <v>0</v>
      </c>
      <c r="Z1732" s="37">
        <f t="shared" ref="Z1732:Z1795" si="131">X1732+Y1732</f>
        <v>0.30851063829787234</v>
      </c>
      <c r="AA1732" s="42"/>
      <c r="AJ1732" s="15" t="s">
        <v>10740</v>
      </c>
      <c r="AK1732" s="43">
        <v>7000</v>
      </c>
      <c r="AL1732" s="43">
        <v>100</v>
      </c>
      <c r="AM1732" s="43">
        <v>2</v>
      </c>
      <c r="AN1732" s="43">
        <v>10</v>
      </c>
      <c r="AO1732" s="43">
        <v>8</v>
      </c>
      <c r="AP1732" s="43">
        <v>0.15957446808510639</v>
      </c>
      <c r="AQ1732" s="43">
        <v>3.4455857495774275E-2</v>
      </c>
      <c r="AR1732" s="43">
        <f t="shared" ref="AR1732:AR1795" si="132">AP1732+AQ1732</f>
        <v>0.19403032558088068</v>
      </c>
      <c r="AS1732" s="42"/>
      <c r="AT1732" s="15" t="s">
        <v>12539</v>
      </c>
      <c r="AU1732" s="37">
        <v>1000</v>
      </c>
      <c r="AV1732" s="37">
        <v>0.01</v>
      </c>
      <c r="AW1732" s="37">
        <v>100</v>
      </c>
      <c r="AX1732" s="37">
        <v>8</v>
      </c>
      <c r="AY1732" s="37">
        <v>0.18085106382978725</v>
      </c>
      <c r="AZ1732" s="37">
        <v>4.3098889476467499E-2</v>
      </c>
      <c r="BA1732" s="37">
        <f t="shared" ref="BA1732:BA1795" si="133">AY1732+AZ1732</f>
        <v>0.22394995330625475</v>
      </c>
    </row>
    <row r="1733" spans="9:53" x14ac:dyDescent="0.2">
      <c r="I1733" s="15" t="s">
        <v>18635</v>
      </c>
      <c r="J1733" s="43">
        <v>7000</v>
      </c>
      <c r="K1733" s="43">
        <v>100</v>
      </c>
      <c r="L1733" s="43">
        <v>2</v>
      </c>
      <c r="M1733" s="43">
        <v>10</v>
      </c>
      <c r="N1733" s="43">
        <v>9</v>
      </c>
      <c r="O1733" s="43">
        <v>0.25531914893617019</v>
      </c>
      <c r="P1733" s="43">
        <v>0.12172984516817936</v>
      </c>
      <c r="Q1733" s="43">
        <f t="shared" si="130"/>
        <v>0.37704899410434956</v>
      </c>
      <c r="R1733" s="42"/>
      <c r="S1733" s="15" t="s">
        <v>4199</v>
      </c>
      <c r="T1733" s="37">
        <v>1000</v>
      </c>
      <c r="U1733" s="37">
        <v>0.01</v>
      </c>
      <c r="V1733" s="37">
        <v>100</v>
      </c>
      <c r="W1733" s="37">
        <v>9</v>
      </c>
      <c r="X1733" s="37">
        <v>0.30851063829787234</v>
      </c>
      <c r="Y1733" s="37">
        <v>0</v>
      </c>
      <c r="Z1733" s="37">
        <f t="shared" si="131"/>
        <v>0.30851063829787234</v>
      </c>
      <c r="AA1733" s="42"/>
      <c r="AJ1733" s="15" t="s">
        <v>10741</v>
      </c>
      <c r="AK1733" s="43">
        <v>7000</v>
      </c>
      <c r="AL1733" s="43">
        <v>100</v>
      </c>
      <c r="AM1733" s="43">
        <v>2</v>
      </c>
      <c r="AN1733" s="43">
        <v>10</v>
      </c>
      <c r="AO1733" s="43">
        <v>9</v>
      </c>
      <c r="AP1733" s="43">
        <v>0.14893617021276595</v>
      </c>
      <c r="AQ1733" s="43">
        <v>1.9173079431329055E-2</v>
      </c>
      <c r="AR1733" s="43">
        <f t="shared" si="132"/>
        <v>0.16810924964409502</v>
      </c>
      <c r="AS1733" s="42"/>
      <c r="AT1733" s="15" t="s">
        <v>12540</v>
      </c>
      <c r="AU1733" s="37">
        <v>1000</v>
      </c>
      <c r="AV1733" s="37">
        <v>0.01</v>
      </c>
      <c r="AW1733" s="37">
        <v>100</v>
      </c>
      <c r="AX1733" s="37">
        <v>9</v>
      </c>
      <c r="AY1733" s="37">
        <v>0.13829787234042554</v>
      </c>
      <c r="AZ1733" s="37">
        <v>-5.4139706853294795E-3</v>
      </c>
      <c r="BA1733" s="37">
        <f t="shared" si="133"/>
        <v>0.13288390165509606</v>
      </c>
    </row>
    <row r="1734" spans="9:53" x14ac:dyDescent="0.2">
      <c r="I1734" s="15" t="s">
        <v>18636</v>
      </c>
      <c r="J1734" s="43">
        <v>7000</v>
      </c>
      <c r="K1734" s="43">
        <v>100</v>
      </c>
      <c r="L1734" s="43">
        <v>2</v>
      </c>
      <c r="M1734" s="43">
        <v>100</v>
      </c>
      <c r="N1734" s="43">
        <v>0</v>
      </c>
      <c r="O1734" s="43">
        <v>0.26595744680851063</v>
      </c>
      <c r="P1734" s="43">
        <v>0.13253978868530161</v>
      </c>
      <c r="Q1734" s="43">
        <f t="shared" si="130"/>
        <v>0.39849723549381222</v>
      </c>
      <c r="R1734" s="42"/>
      <c r="S1734" s="15" t="s">
        <v>4200</v>
      </c>
      <c r="T1734" s="37">
        <v>1000</v>
      </c>
      <c r="U1734" s="37">
        <v>0.01</v>
      </c>
      <c r="V1734" s="37">
        <v>1000</v>
      </c>
      <c r="W1734" s="37">
        <v>0</v>
      </c>
      <c r="X1734" s="37">
        <v>0.30851063829787234</v>
      </c>
      <c r="Y1734" s="37">
        <v>0</v>
      </c>
      <c r="Z1734" s="37">
        <f t="shared" si="131"/>
        <v>0.30851063829787234</v>
      </c>
      <c r="AA1734" s="42"/>
      <c r="AJ1734" s="15" t="s">
        <v>10742</v>
      </c>
      <c r="AK1734" s="43">
        <v>7000</v>
      </c>
      <c r="AL1734" s="43">
        <v>100</v>
      </c>
      <c r="AM1734" s="43">
        <v>2</v>
      </c>
      <c r="AN1734" s="43">
        <v>100</v>
      </c>
      <c r="AO1734" s="43">
        <v>0</v>
      </c>
      <c r="AP1734" s="43">
        <v>0.11702127659574468</v>
      </c>
      <c r="AQ1734" s="43">
        <v>-3.2010582010582017E-2</v>
      </c>
      <c r="AR1734" s="43">
        <f t="shared" si="132"/>
        <v>8.5010694585162666E-2</v>
      </c>
      <c r="AS1734" s="42"/>
      <c r="AT1734" s="15" t="s">
        <v>12541</v>
      </c>
      <c r="AU1734" s="37">
        <v>1000</v>
      </c>
      <c r="AV1734" s="37">
        <v>0.01</v>
      </c>
      <c r="AW1734" s="37">
        <v>1000</v>
      </c>
      <c r="AX1734" s="37">
        <v>0</v>
      </c>
      <c r="AY1734" s="37">
        <v>0.15957446808510639</v>
      </c>
      <c r="AZ1734" s="37">
        <v>2.238020010531859E-2</v>
      </c>
      <c r="BA1734" s="37">
        <f t="shared" si="133"/>
        <v>0.181954668190425</v>
      </c>
    </row>
    <row r="1735" spans="9:53" x14ac:dyDescent="0.2">
      <c r="I1735" s="15" t="s">
        <v>18637</v>
      </c>
      <c r="J1735" s="43">
        <v>7000</v>
      </c>
      <c r="K1735" s="43">
        <v>100</v>
      </c>
      <c r="L1735" s="43">
        <v>2</v>
      </c>
      <c r="M1735" s="43">
        <v>100</v>
      </c>
      <c r="N1735" s="43">
        <v>1</v>
      </c>
      <c r="O1735" s="43">
        <v>0.25531914893617019</v>
      </c>
      <c r="P1735" s="43">
        <v>0.11808068623508912</v>
      </c>
      <c r="Q1735" s="43">
        <f t="shared" si="130"/>
        <v>0.3733998351712593</v>
      </c>
      <c r="R1735" s="42"/>
      <c r="S1735" s="15" t="s">
        <v>4201</v>
      </c>
      <c r="T1735" s="37">
        <v>1000</v>
      </c>
      <c r="U1735" s="37">
        <v>0.01</v>
      </c>
      <c r="V1735" s="37">
        <v>1000</v>
      </c>
      <c r="W1735" s="37">
        <v>1</v>
      </c>
      <c r="X1735" s="37">
        <v>0.30851063829787234</v>
      </c>
      <c r="Y1735" s="37">
        <v>0</v>
      </c>
      <c r="Z1735" s="37">
        <f t="shared" si="131"/>
        <v>0.30851063829787234</v>
      </c>
      <c r="AA1735" s="42"/>
      <c r="AJ1735" s="15" t="s">
        <v>10743</v>
      </c>
      <c r="AK1735" s="43">
        <v>7000</v>
      </c>
      <c r="AL1735" s="43">
        <v>100</v>
      </c>
      <c r="AM1735" s="43">
        <v>2</v>
      </c>
      <c r="AN1735" s="43">
        <v>100</v>
      </c>
      <c r="AO1735" s="43">
        <v>1</v>
      </c>
      <c r="AP1735" s="43">
        <v>0.13829787234042554</v>
      </c>
      <c r="AQ1735" s="43">
        <v>-1.3443364834287246E-2</v>
      </c>
      <c r="AR1735" s="43">
        <f t="shared" si="132"/>
        <v>0.12485450750613829</v>
      </c>
      <c r="AS1735" s="42"/>
      <c r="AT1735" s="15" t="s">
        <v>12542</v>
      </c>
      <c r="AU1735" s="37">
        <v>1000</v>
      </c>
      <c r="AV1735" s="37">
        <v>0.01</v>
      </c>
      <c r="AW1735" s="37">
        <v>1000</v>
      </c>
      <c r="AX1735" s="37">
        <v>1</v>
      </c>
      <c r="AY1735" s="37">
        <v>0.14893617021276595</v>
      </c>
      <c r="AZ1735" s="37">
        <v>5.6855745074705748E-3</v>
      </c>
      <c r="BA1735" s="37">
        <f t="shared" si="133"/>
        <v>0.15462174472023651</v>
      </c>
    </row>
    <row r="1736" spans="9:53" x14ac:dyDescent="0.2">
      <c r="I1736" s="15" t="s">
        <v>18638</v>
      </c>
      <c r="J1736" s="43">
        <v>7000</v>
      </c>
      <c r="K1736" s="43">
        <v>100</v>
      </c>
      <c r="L1736" s="43">
        <v>2</v>
      </c>
      <c r="M1736" s="43">
        <v>100</v>
      </c>
      <c r="N1736" s="43">
        <v>2</v>
      </c>
      <c r="O1736" s="43">
        <v>0.26595744680851063</v>
      </c>
      <c r="P1736" s="43">
        <v>0.13184312675679291</v>
      </c>
      <c r="Q1736" s="43">
        <f t="shared" si="130"/>
        <v>0.39780057356530352</v>
      </c>
      <c r="R1736" s="42"/>
      <c r="S1736" s="15" t="s">
        <v>4202</v>
      </c>
      <c r="T1736" s="37">
        <v>1000</v>
      </c>
      <c r="U1736" s="37">
        <v>0.01</v>
      </c>
      <c r="V1736" s="37">
        <v>1000</v>
      </c>
      <c r="W1736" s="37">
        <v>2</v>
      </c>
      <c r="X1736" s="37">
        <v>0.30851063829787234</v>
      </c>
      <c r="Y1736" s="37">
        <v>0</v>
      </c>
      <c r="Z1736" s="37">
        <f t="shared" si="131"/>
        <v>0.30851063829787234</v>
      </c>
      <c r="AA1736" s="42"/>
      <c r="AJ1736" s="15" t="s">
        <v>10744</v>
      </c>
      <c r="AK1736" s="43">
        <v>7000</v>
      </c>
      <c r="AL1736" s="43">
        <v>100</v>
      </c>
      <c r="AM1736" s="43">
        <v>2</v>
      </c>
      <c r="AN1736" s="43">
        <v>100</v>
      </c>
      <c r="AO1736" s="43">
        <v>2</v>
      </c>
      <c r="AP1736" s="43">
        <v>9.5744680851063829E-2</v>
      </c>
      <c r="AQ1736" s="43">
        <v>-6.704059829059833E-2</v>
      </c>
      <c r="AR1736" s="43">
        <f t="shared" si="132"/>
        <v>2.8704082560465499E-2</v>
      </c>
      <c r="AS1736" s="42"/>
      <c r="AT1736" s="15" t="s">
        <v>12543</v>
      </c>
      <c r="AU1736" s="37">
        <v>1000</v>
      </c>
      <c r="AV1736" s="37">
        <v>0.01</v>
      </c>
      <c r="AW1736" s="37">
        <v>1000</v>
      </c>
      <c r="AX1736" s="37">
        <v>2</v>
      </c>
      <c r="AY1736" s="37">
        <v>0.13829787234042554</v>
      </c>
      <c r="AZ1736" s="37">
        <v>-7.2760947215240171E-3</v>
      </c>
      <c r="BA1736" s="37">
        <f t="shared" si="133"/>
        <v>0.13102177761890152</v>
      </c>
    </row>
    <row r="1737" spans="9:53" x14ac:dyDescent="0.2">
      <c r="I1737" s="15" t="s">
        <v>18639</v>
      </c>
      <c r="J1737" s="43">
        <v>7000</v>
      </c>
      <c r="K1737" s="43">
        <v>100</v>
      </c>
      <c r="L1737" s="43">
        <v>2</v>
      </c>
      <c r="M1737" s="43">
        <v>100</v>
      </c>
      <c r="N1737" s="43">
        <v>3</v>
      </c>
      <c r="O1737" s="43">
        <v>0.25531914893617019</v>
      </c>
      <c r="P1737" s="43">
        <v>0.12313432835820892</v>
      </c>
      <c r="Q1737" s="43">
        <f t="shared" si="130"/>
        <v>0.37845347729437911</v>
      </c>
      <c r="R1737" s="42"/>
      <c r="S1737" s="15" t="s">
        <v>4203</v>
      </c>
      <c r="T1737" s="37">
        <v>1000</v>
      </c>
      <c r="U1737" s="37">
        <v>0.01</v>
      </c>
      <c r="V1737" s="37">
        <v>1000</v>
      </c>
      <c r="W1737" s="37">
        <v>3</v>
      </c>
      <c r="X1737" s="37">
        <v>0.30851063829787234</v>
      </c>
      <c r="Y1737" s="37">
        <v>0</v>
      </c>
      <c r="Z1737" s="37">
        <f t="shared" si="131"/>
        <v>0.30851063829787234</v>
      </c>
      <c r="AA1737" s="42"/>
      <c r="AJ1737" s="15" t="s">
        <v>10745</v>
      </c>
      <c r="AK1737" s="43">
        <v>7000</v>
      </c>
      <c r="AL1737" s="43">
        <v>100</v>
      </c>
      <c r="AM1737" s="43">
        <v>2</v>
      </c>
      <c r="AN1737" s="43">
        <v>100</v>
      </c>
      <c r="AO1737" s="43">
        <v>3</v>
      </c>
      <c r="AP1737" s="43">
        <v>0.10638297872340426</v>
      </c>
      <c r="AQ1737" s="43">
        <v>-4.9720818931135322E-2</v>
      </c>
      <c r="AR1737" s="43">
        <f t="shared" si="132"/>
        <v>5.6662159792268935E-2</v>
      </c>
      <c r="AS1737" s="42"/>
      <c r="AT1737" s="15" t="s">
        <v>12544</v>
      </c>
      <c r="AU1737" s="37">
        <v>1000</v>
      </c>
      <c r="AV1737" s="37">
        <v>0.01</v>
      </c>
      <c r="AW1737" s="37">
        <v>1000</v>
      </c>
      <c r="AX1737" s="37">
        <v>3</v>
      </c>
      <c r="AY1737" s="37">
        <v>0.14893617021276595</v>
      </c>
      <c r="AZ1737" s="37">
        <v>-5.2132067905360374E-3</v>
      </c>
      <c r="BA1737" s="37">
        <f t="shared" si="133"/>
        <v>0.1437229634222299</v>
      </c>
    </row>
    <row r="1738" spans="9:53" x14ac:dyDescent="0.2">
      <c r="I1738" s="15" t="s">
        <v>18640</v>
      </c>
      <c r="J1738" s="43">
        <v>7000</v>
      </c>
      <c r="K1738" s="43">
        <v>100</v>
      </c>
      <c r="L1738" s="43">
        <v>2</v>
      </c>
      <c r="M1738" s="43">
        <v>100</v>
      </c>
      <c r="N1738" s="43">
        <v>4</v>
      </c>
      <c r="O1738" s="43">
        <v>0.26595744680851063</v>
      </c>
      <c r="P1738" s="43">
        <v>0.13114534494306762</v>
      </c>
      <c r="Q1738" s="43">
        <f t="shared" si="130"/>
        <v>0.39710279175157825</v>
      </c>
      <c r="R1738" s="42"/>
      <c r="S1738" s="15" t="s">
        <v>4204</v>
      </c>
      <c r="T1738" s="37">
        <v>1000</v>
      </c>
      <c r="U1738" s="37">
        <v>0.01</v>
      </c>
      <c r="V1738" s="37">
        <v>1000</v>
      </c>
      <c r="W1738" s="37">
        <v>4</v>
      </c>
      <c r="X1738" s="37">
        <v>0.30851063829787234</v>
      </c>
      <c r="Y1738" s="37">
        <v>0</v>
      </c>
      <c r="Z1738" s="37">
        <f t="shared" si="131"/>
        <v>0.30851063829787234</v>
      </c>
      <c r="AA1738" s="42"/>
      <c r="AJ1738" s="15" t="s">
        <v>10746</v>
      </c>
      <c r="AK1738" s="43">
        <v>7000</v>
      </c>
      <c r="AL1738" s="43">
        <v>100</v>
      </c>
      <c r="AM1738" s="43">
        <v>2</v>
      </c>
      <c r="AN1738" s="43">
        <v>100</v>
      </c>
      <c r="AO1738" s="43">
        <v>4</v>
      </c>
      <c r="AP1738" s="43">
        <v>0.14893617021276595</v>
      </c>
      <c r="AQ1738" s="43">
        <v>4.8961228000529034E-3</v>
      </c>
      <c r="AR1738" s="43">
        <f t="shared" si="132"/>
        <v>0.15383229301281887</v>
      </c>
      <c r="AS1738" s="42"/>
      <c r="AT1738" s="15" t="s">
        <v>12545</v>
      </c>
      <c r="AU1738" s="37">
        <v>1000</v>
      </c>
      <c r="AV1738" s="37">
        <v>0.01</v>
      </c>
      <c r="AW1738" s="37">
        <v>1000</v>
      </c>
      <c r="AX1738" s="37">
        <v>4</v>
      </c>
      <c r="AY1738" s="37">
        <v>0.15957446808510639</v>
      </c>
      <c r="AZ1738" s="37">
        <v>1.5511069866101027E-2</v>
      </c>
      <c r="BA1738" s="37">
        <f t="shared" si="133"/>
        <v>0.1750855379512074</v>
      </c>
    </row>
    <row r="1739" spans="9:53" x14ac:dyDescent="0.2">
      <c r="I1739" s="15" t="s">
        <v>18641</v>
      </c>
      <c r="J1739" s="43">
        <v>7000</v>
      </c>
      <c r="K1739" s="43">
        <v>100</v>
      </c>
      <c r="L1739" s="43">
        <v>2</v>
      </c>
      <c r="M1739" s="43">
        <v>100</v>
      </c>
      <c r="N1739" s="43">
        <v>5</v>
      </c>
      <c r="O1739" s="43">
        <v>0.25531914893617019</v>
      </c>
      <c r="P1739" s="43">
        <v>0.1196146641691196</v>
      </c>
      <c r="Q1739" s="43">
        <f t="shared" si="130"/>
        <v>0.37493381310528978</v>
      </c>
      <c r="R1739" s="42"/>
      <c r="S1739" s="15" t="s">
        <v>4205</v>
      </c>
      <c r="T1739" s="37">
        <v>1000</v>
      </c>
      <c r="U1739" s="37">
        <v>0.01</v>
      </c>
      <c r="V1739" s="37">
        <v>1000</v>
      </c>
      <c r="W1739" s="37">
        <v>5</v>
      </c>
      <c r="X1739" s="37">
        <v>0.30851063829787234</v>
      </c>
      <c r="Y1739" s="37">
        <v>0</v>
      </c>
      <c r="Z1739" s="37">
        <f t="shared" si="131"/>
        <v>0.30851063829787234</v>
      </c>
      <c r="AA1739" s="42"/>
      <c r="AJ1739" s="15" t="s">
        <v>10747</v>
      </c>
      <c r="AK1739" s="43">
        <v>7000</v>
      </c>
      <c r="AL1739" s="43">
        <v>100</v>
      </c>
      <c r="AM1739" s="43">
        <v>2</v>
      </c>
      <c r="AN1739" s="43">
        <v>100</v>
      </c>
      <c r="AO1739" s="43">
        <v>5</v>
      </c>
      <c r="AP1739" s="43">
        <v>0.1702127659574468</v>
      </c>
      <c r="AQ1739" s="43">
        <v>4.6181865487186155E-2</v>
      </c>
      <c r="AR1739" s="43">
        <f t="shared" si="132"/>
        <v>0.21639463144463295</v>
      </c>
      <c r="AS1739" s="42"/>
      <c r="AT1739" s="15" t="s">
        <v>12546</v>
      </c>
      <c r="AU1739" s="37">
        <v>1000</v>
      </c>
      <c r="AV1739" s="37">
        <v>0.01</v>
      </c>
      <c r="AW1739" s="37">
        <v>1000</v>
      </c>
      <c r="AX1739" s="37">
        <v>5</v>
      </c>
      <c r="AY1739" s="37">
        <v>0.1702127659574468</v>
      </c>
      <c r="AZ1739" s="37">
        <v>3.4500921780352925E-2</v>
      </c>
      <c r="BA1739" s="37">
        <f t="shared" si="133"/>
        <v>0.20471368773779974</v>
      </c>
    </row>
    <row r="1740" spans="9:53" x14ac:dyDescent="0.2">
      <c r="I1740" s="15" t="s">
        <v>2469</v>
      </c>
      <c r="J1740" s="43">
        <v>7000</v>
      </c>
      <c r="K1740" s="43">
        <v>100</v>
      </c>
      <c r="L1740" s="43">
        <v>2</v>
      </c>
      <c r="M1740" s="43">
        <v>100</v>
      </c>
      <c r="N1740" s="43">
        <v>6</v>
      </c>
      <c r="O1740" s="43">
        <v>0.26595744680851063</v>
      </c>
      <c r="P1740" s="43">
        <v>0.13114534494306762</v>
      </c>
      <c r="Q1740" s="43">
        <f t="shared" si="130"/>
        <v>0.39710279175157825</v>
      </c>
      <c r="R1740" s="42"/>
      <c r="S1740" s="15" t="s">
        <v>4206</v>
      </c>
      <c r="T1740" s="37">
        <v>1000</v>
      </c>
      <c r="U1740" s="37">
        <v>0.01</v>
      </c>
      <c r="V1740" s="37">
        <v>1000</v>
      </c>
      <c r="W1740" s="37">
        <v>6</v>
      </c>
      <c r="X1740" s="37">
        <v>0.30851063829787234</v>
      </c>
      <c r="Y1740" s="37">
        <v>0</v>
      </c>
      <c r="Z1740" s="37">
        <f t="shared" si="131"/>
        <v>0.30851063829787234</v>
      </c>
      <c r="AA1740" s="42"/>
      <c r="AJ1740" s="15" t="s">
        <v>2469</v>
      </c>
      <c r="AK1740" s="43">
        <v>7000</v>
      </c>
      <c r="AL1740" s="43">
        <v>100</v>
      </c>
      <c r="AM1740" s="43">
        <v>2</v>
      </c>
      <c r="AN1740" s="43">
        <v>100</v>
      </c>
      <c r="AO1740" s="43">
        <v>6</v>
      </c>
      <c r="AP1740" s="43">
        <v>0.14893617021276595</v>
      </c>
      <c r="AQ1740" s="43">
        <v>1.2475377544320409E-2</v>
      </c>
      <c r="AR1740" s="43">
        <f t="shared" si="132"/>
        <v>0.16141154775708635</v>
      </c>
      <c r="AS1740" s="42"/>
      <c r="AT1740" s="15" t="s">
        <v>12547</v>
      </c>
      <c r="AU1740" s="37">
        <v>1000</v>
      </c>
      <c r="AV1740" s="37">
        <v>0.01</v>
      </c>
      <c r="AW1740" s="37">
        <v>1000</v>
      </c>
      <c r="AX1740" s="37">
        <v>6</v>
      </c>
      <c r="AY1740" s="37">
        <v>0.13829787234042554</v>
      </c>
      <c r="AZ1740" s="37">
        <v>-3.955696202531625E-3</v>
      </c>
      <c r="BA1740" s="37">
        <f t="shared" si="133"/>
        <v>0.1343421761378939</v>
      </c>
    </row>
    <row r="1741" spans="9:53" x14ac:dyDescent="0.2">
      <c r="I1741" s="15" t="s">
        <v>18642</v>
      </c>
      <c r="J1741" s="43">
        <v>7000</v>
      </c>
      <c r="K1741" s="43">
        <v>100</v>
      </c>
      <c r="L1741" s="43">
        <v>2</v>
      </c>
      <c r="M1741" s="43">
        <v>100</v>
      </c>
      <c r="N1741" s="43">
        <v>7</v>
      </c>
      <c r="O1741" s="43">
        <v>0.27659574468085107</v>
      </c>
      <c r="P1741" s="43">
        <v>0.14304866604102426</v>
      </c>
      <c r="Q1741" s="43">
        <f t="shared" si="130"/>
        <v>0.41964441072187531</v>
      </c>
      <c r="R1741" s="42"/>
      <c r="S1741" s="15" t="s">
        <v>4207</v>
      </c>
      <c r="T1741" s="37">
        <v>1000</v>
      </c>
      <c r="U1741" s="37">
        <v>0.01</v>
      </c>
      <c r="V1741" s="37">
        <v>1000</v>
      </c>
      <c r="W1741" s="37">
        <v>7</v>
      </c>
      <c r="X1741" s="37">
        <v>0.30851063829787234</v>
      </c>
      <c r="Y1741" s="37">
        <v>0</v>
      </c>
      <c r="Z1741" s="37">
        <f t="shared" si="131"/>
        <v>0.30851063829787234</v>
      </c>
      <c r="AA1741" s="42"/>
      <c r="AJ1741" s="15" t="s">
        <v>10748</v>
      </c>
      <c r="AK1741" s="43">
        <v>7000</v>
      </c>
      <c r="AL1741" s="43">
        <v>100</v>
      </c>
      <c r="AM1741" s="43">
        <v>2</v>
      </c>
      <c r="AN1741" s="43">
        <v>100</v>
      </c>
      <c r="AO1741" s="43">
        <v>7</v>
      </c>
      <c r="AP1741" s="43">
        <v>0.15957446808510639</v>
      </c>
      <c r="AQ1741" s="43">
        <v>1.9669966996699692E-2</v>
      </c>
      <c r="AR1741" s="43">
        <f t="shared" si="132"/>
        <v>0.1792444350818061</v>
      </c>
      <c r="AS1741" s="42"/>
      <c r="AT1741" s="15" t="s">
        <v>12548</v>
      </c>
      <c r="AU1741" s="37">
        <v>1000</v>
      </c>
      <c r="AV1741" s="37">
        <v>0.01</v>
      </c>
      <c r="AW1741" s="37">
        <v>1000</v>
      </c>
      <c r="AX1741" s="37">
        <v>7</v>
      </c>
      <c r="AY1741" s="37">
        <v>0.14893617021276595</v>
      </c>
      <c r="AZ1741" s="37">
        <v>-3.7373198077949861E-3</v>
      </c>
      <c r="BA1741" s="37">
        <f t="shared" si="133"/>
        <v>0.14519885040497096</v>
      </c>
    </row>
    <row r="1742" spans="9:53" x14ac:dyDescent="0.2">
      <c r="I1742" s="15" t="s">
        <v>18643</v>
      </c>
      <c r="J1742" s="43">
        <v>7000</v>
      </c>
      <c r="K1742" s="43">
        <v>100</v>
      </c>
      <c r="L1742" s="43">
        <v>2</v>
      </c>
      <c r="M1742" s="43">
        <v>100</v>
      </c>
      <c r="N1742" s="43">
        <v>8</v>
      </c>
      <c r="O1742" s="43">
        <v>0.26595744680851063</v>
      </c>
      <c r="P1742" s="43">
        <v>0.13114534494306762</v>
      </c>
      <c r="Q1742" s="43">
        <f t="shared" si="130"/>
        <v>0.39710279175157825</v>
      </c>
      <c r="R1742" s="42"/>
      <c r="S1742" s="15" t="s">
        <v>4208</v>
      </c>
      <c r="T1742" s="37">
        <v>1000</v>
      </c>
      <c r="U1742" s="37">
        <v>0.01</v>
      </c>
      <c r="V1742" s="37">
        <v>1000</v>
      </c>
      <c r="W1742" s="37">
        <v>8</v>
      </c>
      <c r="X1742" s="37">
        <v>0.30851063829787234</v>
      </c>
      <c r="Y1742" s="37">
        <v>0</v>
      </c>
      <c r="Z1742" s="37">
        <f t="shared" si="131"/>
        <v>0.30851063829787234</v>
      </c>
      <c r="AA1742" s="42"/>
      <c r="AJ1742" s="15" t="s">
        <v>10749</v>
      </c>
      <c r="AK1742" s="43">
        <v>7000</v>
      </c>
      <c r="AL1742" s="43">
        <v>100</v>
      </c>
      <c r="AM1742" s="43">
        <v>2</v>
      </c>
      <c r="AN1742" s="43">
        <v>100</v>
      </c>
      <c r="AO1742" s="43">
        <v>8</v>
      </c>
      <c r="AP1742" s="43">
        <v>0.1276595744680851</v>
      </c>
      <c r="AQ1742" s="43">
        <v>-1.4210526315789512E-2</v>
      </c>
      <c r="AR1742" s="43">
        <f t="shared" si="132"/>
        <v>0.11344904815229559</v>
      </c>
      <c r="AS1742" s="42"/>
      <c r="AT1742" s="15" t="s">
        <v>12549</v>
      </c>
      <c r="AU1742" s="37">
        <v>1000</v>
      </c>
      <c r="AV1742" s="37">
        <v>0.01</v>
      </c>
      <c r="AW1742" s="37">
        <v>1000</v>
      </c>
      <c r="AX1742" s="37">
        <v>8</v>
      </c>
      <c r="AY1742" s="37">
        <v>9.5744680851063829E-2</v>
      </c>
      <c r="AZ1742" s="37">
        <v>-3.176652892561984E-2</v>
      </c>
      <c r="BA1742" s="37">
        <f t="shared" si="133"/>
        <v>6.3978151925443982E-2</v>
      </c>
    </row>
    <row r="1743" spans="9:53" x14ac:dyDescent="0.2">
      <c r="I1743" s="15" t="s">
        <v>18644</v>
      </c>
      <c r="J1743" s="43">
        <v>7000</v>
      </c>
      <c r="K1743" s="43">
        <v>100</v>
      </c>
      <c r="L1743" s="43">
        <v>2</v>
      </c>
      <c r="M1743" s="43">
        <v>100</v>
      </c>
      <c r="N1743" s="43">
        <v>9</v>
      </c>
      <c r="O1743" s="43">
        <v>0.25531914893617019</v>
      </c>
      <c r="P1743" s="43">
        <v>0.12708941363756965</v>
      </c>
      <c r="Q1743" s="43">
        <f t="shared" si="130"/>
        <v>0.38240856257373984</v>
      </c>
      <c r="R1743" s="42"/>
      <c r="S1743" s="15" t="s">
        <v>4209</v>
      </c>
      <c r="T1743" s="37">
        <v>1000</v>
      </c>
      <c r="U1743" s="37">
        <v>0.01</v>
      </c>
      <c r="V1743" s="37">
        <v>1000</v>
      </c>
      <c r="W1743" s="37">
        <v>9</v>
      </c>
      <c r="X1743" s="37">
        <v>0.30851063829787234</v>
      </c>
      <c r="Y1743" s="37">
        <v>0</v>
      </c>
      <c r="Z1743" s="37">
        <f t="shared" si="131"/>
        <v>0.30851063829787234</v>
      </c>
      <c r="AA1743" s="42"/>
      <c r="AJ1743" s="15" t="s">
        <v>10750</v>
      </c>
      <c r="AK1743" s="43">
        <v>7000</v>
      </c>
      <c r="AL1743" s="43">
        <v>100</v>
      </c>
      <c r="AM1743" s="43">
        <v>2</v>
      </c>
      <c r="AN1743" s="43">
        <v>100</v>
      </c>
      <c r="AO1743" s="43">
        <v>9</v>
      </c>
      <c r="AP1743" s="43">
        <v>0.1276595744680851</v>
      </c>
      <c r="AQ1743" s="43">
        <v>-3.0619066720149777E-2</v>
      </c>
      <c r="AR1743" s="43">
        <f t="shared" si="132"/>
        <v>9.7040507747935323E-2</v>
      </c>
      <c r="AS1743" s="42"/>
      <c r="AT1743" s="15" t="s">
        <v>12550</v>
      </c>
      <c r="AU1743" s="37">
        <v>1000</v>
      </c>
      <c r="AV1743" s="37">
        <v>0.01</v>
      </c>
      <c r="AW1743" s="37">
        <v>1000</v>
      </c>
      <c r="AX1743" s="37">
        <v>9</v>
      </c>
      <c r="AY1743" s="37">
        <v>0.11702127659574468</v>
      </c>
      <c r="AZ1743" s="37">
        <v>-2.888039034682845E-2</v>
      </c>
      <c r="BA1743" s="37">
        <f t="shared" si="133"/>
        <v>8.8140886248916236E-2</v>
      </c>
    </row>
    <row r="1744" spans="9:53" x14ac:dyDescent="0.2">
      <c r="I1744" s="15" t="s">
        <v>18645</v>
      </c>
      <c r="J1744" s="43">
        <v>9000</v>
      </c>
      <c r="K1744" s="43">
        <v>100</v>
      </c>
      <c r="L1744" s="43">
        <v>2</v>
      </c>
      <c r="M1744" s="43">
        <v>1E-3</v>
      </c>
      <c r="N1744" s="43">
        <v>0</v>
      </c>
      <c r="O1744" s="43">
        <v>0.27659574468085107</v>
      </c>
      <c r="P1744" s="43">
        <v>0.14201342281879198</v>
      </c>
      <c r="Q1744" s="43">
        <f t="shared" si="130"/>
        <v>0.41860916749964305</v>
      </c>
      <c r="R1744" s="42"/>
      <c r="S1744" s="15" t="s">
        <v>4210</v>
      </c>
      <c r="T1744" s="37">
        <v>1000</v>
      </c>
      <c r="U1744" s="37">
        <v>0.01</v>
      </c>
      <c r="V1744" s="37">
        <v>10000</v>
      </c>
      <c r="W1744" s="37">
        <v>0</v>
      </c>
      <c r="X1744" s="37">
        <v>0.30851063829787234</v>
      </c>
      <c r="Y1744" s="37">
        <v>0</v>
      </c>
      <c r="Z1744" s="37">
        <f t="shared" si="131"/>
        <v>0.30851063829787234</v>
      </c>
      <c r="AA1744" s="42"/>
      <c r="AJ1744" s="15" t="s">
        <v>10751</v>
      </c>
      <c r="AK1744" s="43">
        <v>9000</v>
      </c>
      <c r="AL1744" s="43">
        <v>100</v>
      </c>
      <c r="AM1744" s="43">
        <v>2</v>
      </c>
      <c r="AN1744" s="43">
        <v>1E-3</v>
      </c>
      <c r="AO1744" s="43">
        <v>0</v>
      </c>
      <c r="AP1744" s="43">
        <v>0.1276595744680851</v>
      </c>
      <c r="AQ1744" s="43">
        <v>-1.2744711601629218E-2</v>
      </c>
      <c r="AR1744" s="43">
        <f t="shared" si="132"/>
        <v>0.11491486286645589</v>
      </c>
      <c r="AS1744" s="42"/>
      <c r="AT1744" s="15" t="s">
        <v>12551</v>
      </c>
      <c r="AU1744" s="37">
        <v>1000</v>
      </c>
      <c r="AV1744" s="37">
        <v>0.01</v>
      </c>
      <c r="AW1744" s="37">
        <v>10000</v>
      </c>
      <c r="AX1744" s="37">
        <v>0</v>
      </c>
      <c r="AY1744" s="37">
        <v>0.18085106382978725</v>
      </c>
      <c r="AZ1744" s="37">
        <v>3.7755915979792637E-2</v>
      </c>
      <c r="BA1744" s="37">
        <f t="shared" si="133"/>
        <v>0.21860697980957988</v>
      </c>
    </row>
    <row r="1745" spans="9:53" x14ac:dyDescent="0.2">
      <c r="I1745" s="15" t="s">
        <v>18646</v>
      </c>
      <c r="J1745" s="43">
        <v>9000</v>
      </c>
      <c r="K1745" s="43">
        <v>100</v>
      </c>
      <c r="L1745" s="43">
        <v>2</v>
      </c>
      <c r="M1745" s="43">
        <v>1E-3</v>
      </c>
      <c r="N1745" s="43">
        <v>1</v>
      </c>
      <c r="O1745" s="43">
        <v>0.24468085106382978</v>
      </c>
      <c r="P1745" s="43">
        <v>0.10775401069518716</v>
      </c>
      <c r="Q1745" s="43">
        <f t="shared" si="130"/>
        <v>0.35243486175901695</v>
      </c>
      <c r="R1745" s="42"/>
      <c r="S1745" s="15" t="s">
        <v>4211</v>
      </c>
      <c r="T1745" s="37">
        <v>1000</v>
      </c>
      <c r="U1745" s="37">
        <v>0.01</v>
      </c>
      <c r="V1745" s="37">
        <v>10000</v>
      </c>
      <c r="W1745" s="37">
        <v>1</v>
      </c>
      <c r="X1745" s="37">
        <v>0.30851063829787234</v>
      </c>
      <c r="Y1745" s="37">
        <v>0</v>
      </c>
      <c r="Z1745" s="37">
        <f t="shared" si="131"/>
        <v>0.30851063829787234</v>
      </c>
      <c r="AA1745" s="42"/>
      <c r="AJ1745" s="15" t="s">
        <v>10752</v>
      </c>
      <c r="AK1745" s="43">
        <v>9000</v>
      </c>
      <c r="AL1745" s="43">
        <v>100</v>
      </c>
      <c r="AM1745" s="43">
        <v>2</v>
      </c>
      <c r="AN1745" s="43">
        <v>1E-3</v>
      </c>
      <c r="AO1745" s="43">
        <v>1</v>
      </c>
      <c r="AP1745" s="43">
        <v>8.5106382978723402E-2</v>
      </c>
      <c r="AQ1745" s="43">
        <v>-6.2146892655367221E-2</v>
      </c>
      <c r="AR1745" s="43">
        <f t="shared" si="132"/>
        <v>2.2959490323356181E-2</v>
      </c>
      <c r="AS1745" s="42"/>
      <c r="AT1745" s="15" t="s">
        <v>12552</v>
      </c>
      <c r="AU1745" s="37">
        <v>1000</v>
      </c>
      <c r="AV1745" s="37">
        <v>0.01</v>
      </c>
      <c r="AW1745" s="37">
        <v>10000</v>
      </c>
      <c r="AX1745" s="37">
        <v>1</v>
      </c>
      <c r="AY1745" s="37">
        <v>0.14893617021276595</v>
      </c>
      <c r="AZ1745" s="37">
        <v>-8.1780399517361862E-3</v>
      </c>
      <c r="BA1745" s="37">
        <f t="shared" si="133"/>
        <v>0.14075813026102976</v>
      </c>
    </row>
    <row r="1746" spans="9:53" x14ac:dyDescent="0.2">
      <c r="I1746" s="15" t="s">
        <v>18647</v>
      </c>
      <c r="J1746" s="43">
        <v>9000</v>
      </c>
      <c r="K1746" s="43">
        <v>100</v>
      </c>
      <c r="L1746" s="43">
        <v>2</v>
      </c>
      <c r="M1746" s="43">
        <v>1E-3</v>
      </c>
      <c r="N1746" s="43">
        <v>2</v>
      </c>
      <c r="O1746" s="43">
        <v>0.25531914893617019</v>
      </c>
      <c r="P1746" s="43">
        <v>0.11949685534591192</v>
      </c>
      <c r="Q1746" s="43">
        <f t="shared" si="130"/>
        <v>0.37481600428208212</v>
      </c>
      <c r="R1746" s="42"/>
      <c r="S1746" s="15" t="s">
        <v>4212</v>
      </c>
      <c r="T1746" s="37">
        <v>1000</v>
      </c>
      <c r="U1746" s="37">
        <v>0.01</v>
      </c>
      <c r="V1746" s="37">
        <v>10000</v>
      </c>
      <c r="W1746" s="37">
        <v>2</v>
      </c>
      <c r="X1746" s="37">
        <v>0.30851063829787234</v>
      </c>
      <c r="Y1746" s="37">
        <v>0</v>
      </c>
      <c r="Z1746" s="37">
        <f t="shared" si="131"/>
        <v>0.30851063829787234</v>
      </c>
      <c r="AA1746" s="42"/>
      <c r="AJ1746" s="15" t="s">
        <v>10753</v>
      </c>
      <c r="AK1746" s="43">
        <v>9000</v>
      </c>
      <c r="AL1746" s="43">
        <v>100</v>
      </c>
      <c r="AM1746" s="43">
        <v>2</v>
      </c>
      <c r="AN1746" s="43">
        <v>1E-3</v>
      </c>
      <c r="AO1746" s="43">
        <v>2</v>
      </c>
      <c r="AP1746" s="43">
        <v>6.3829787234042548E-2</v>
      </c>
      <c r="AQ1746" s="43">
        <v>-8.9424469906492846E-2</v>
      </c>
      <c r="AR1746" s="43">
        <f t="shared" si="132"/>
        <v>-2.5594682672450297E-2</v>
      </c>
      <c r="AS1746" s="42"/>
      <c r="AT1746" s="15" t="s">
        <v>12553</v>
      </c>
      <c r="AU1746" s="37">
        <v>1000</v>
      </c>
      <c r="AV1746" s="37">
        <v>0.01</v>
      </c>
      <c r="AW1746" s="37">
        <v>10000</v>
      </c>
      <c r="AX1746" s="37">
        <v>2</v>
      </c>
      <c r="AY1746" s="37">
        <v>0.14893617021276595</v>
      </c>
      <c r="AZ1746" s="37">
        <v>-1.4434102252799169E-2</v>
      </c>
      <c r="BA1746" s="37">
        <f t="shared" si="133"/>
        <v>0.13450206795996678</v>
      </c>
    </row>
    <row r="1747" spans="9:53" x14ac:dyDescent="0.2">
      <c r="I1747" s="15" t="s">
        <v>18648</v>
      </c>
      <c r="J1747" s="43">
        <v>9000</v>
      </c>
      <c r="K1747" s="43">
        <v>100</v>
      </c>
      <c r="L1747" s="43">
        <v>2</v>
      </c>
      <c r="M1747" s="43">
        <v>1E-3</v>
      </c>
      <c r="N1747" s="43">
        <v>3</v>
      </c>
      <c r="O1747" s="43">
        <v>0.25531914893617019</v>
      </c>
      <c r="P1747" s="43">
        <v>0.12137802109760983</v>
      </c>
      <c r="Q1747" s="43">
        <f t="shared" si="130"/>
        <v>0.37669717003378</v>
      </c>
      <c r="R1747" s="42"/>
      <c r="S1747" s="15" t="s">
        <v>4213</v>
      </c>
      <c r="T1747" s="37">
        <v>1000</v>
      </c>
      <c r="U1747" s="37">
        <v>0.01</v>
      </c>
      <c r="V1747" s="37">
        <v>10000</v>
      </c>
      <c r="W1747" s="37">
        <v>3</v>
      </c>
      <c r="X1747" s="37">
        <v>0.30851063829787234</v>
      </c>
      <c r="Y1747" s="37">
        <v>0</v>
      </c>
      <c r="Z1747" s="37">
        <f t="shared" si="131"/>
        <v>0.30851063829787234</v>
      </c>
      <c r="AA1747" s="42"/>
      <c r="AJ1747" s="15" t="s">
        <v>10754</v>
      </c>
      <c r="AK1747" s="43">
        <v>9000</v>
      </c>
      <c r="AL1747" s="43">
        <v>100</v>
      </c>
      <c r="AM1747" s="43">
        <v>2</v>
      </c>
      <c r="AN1747" s="43">
        <v>1E-3</v>
      </c>
      <c r="AO1747" s="43">
        <v>3</v>
      </c>
      <c r="AP1747" s="43">
        <v>0.18085106382978725</v>
      </c>
      <c r="AQ1747" s="43">
        <v>5.4844606946983586E-2</v>
      </c>
      <c r="AR1747" s="43">
        <f t="shared" si="132"/>
        <v>0.23569567077677084</v>
      </c>
      <c r="AS1747" s="42"/>
      <c r="AT1747" s="15" t="s">
        <v>12554</v>
      </c>
      <c r="AU1747" s="37">
        <v>1000</v>
      </c>
      <c r="AV1747" s="37">
        <v>0.01</v>
      </c>
      <c r="AW1747" s="37">
        <v>10000</v>
      </c>
      <c r="AX1747" s="37">
        <v>3</v>
      </c>
      <c r="AY1747" s="37">
        <v>0.19148936170212766</v>
      </c>
      <c r="AZ1747" s="37">
        <v>5.0505050505050525E-2</v>
      </c>
      <c r="BA1747" s="37">
        <f t="shared" si="133"/>
        <v>0.24199441220717818</v>
      </c>
    </row>
    <row r="1748" spans="9:53" x14ac:dyDescent="0.2">
      <c r="I1748" s="15" t="s">
        <v>18649</v>
      </c>
      <c r="J1748" s="43">
        <v>9000</v>
      </c>
      <c r="K1748" s="43">
        <v>100</v>
      </c>
      <c r="L1748" s="43">
        <v>2</v>
      </c>
      <c r="M1748" s="43">
        <v>1E-3</v>
      </c>
      <c r="N1748" s="43">
        <v>4</v>
      </c>
      <c r="O1748" s="43">
        <v>0.25531914893617019</v>
      </c>
      <c r="P1748" s="43">
        <v>0.1177259318852239</v>
      </c>
      <c r="Q1748" s="43">
        <f t="shared" si="130"/>
        <v>0.37304508082139409</v>
      </c>
      <c r="R1748" s="42"/>
      <c r="S1748" s="15" t="s">
        <v>4214</v>
      </c>
      <c r="T1748" s="37">
        <v>1000</v>
      </c>
      <c r="U1748" s="37">
        <v>0.01</v>
      </c>
      <c r="V1748" s="37">
        <v>10000</v>
      </c>
      <c r="W1748" s="37">
        <v>4</v>
      </c>
      <c r="X1748" s="37">
        <v>0.30851063829787234</v>
      </c>
      <c r="Y1748" s="37">
        <v>0</v>
      </c>
      <c r="Z1748" s="37">
        <f t="shared" si="131"/>
        <v>0.30851063829787234</v>
      </c>
      <c r="AA1748" s="42"/>
      <c r="AJ1748" s="15" t="s">
        <v>10755</v>
      </c>
      <c r="AK1748" s="43">
        <v>9000</v>
      </c>
      <c r="AL1748" s="43">
        <v>100</v>
      </c>
      <c r="AM1748" s="43">
        <v>2</v>
      </c>
      <c r="AN1748" s="43">
        <v>1E-3</v>
      </c>
      <c r="AO1748" s="43">
        <v>4</v>
      </c>
      <c r="AP1748" s="43">
        <v>0.10638297872340426</v>
      </c>
      <c r="AQ1748" s="43">
        <v>-4.0590405904059046E-2</v>
      </c>
      <c r="AR1748" s="43">
        <f t="shared" si="132"/>
        <v>6.579257281934521E-2</v>
      </c>
      <c r="AS1748" s="42"/>
      <c r="AT1748" s="15" t="s">
        <v>12555</v>
      </c>
      <c r="AU1748" s="37">
        <v>1000</v>
      </c>
      <c r="AV1748" s="37">
        <v>0.01</v>
      </c>
      <c r="AW1748" s="37">
        <v>10000</v>
      </c>
      <c r="AX1748" s="37">
        <v>4</v>
      </c>
      <c r="AY1748" s="37">
        <v>0.14893617021276595</v>
      </c>
      <c r="AZ1748" s="37">
        <v>1.7257400769945398E-3</v>
      </c>
      <c r="BA1748" s="37">
        <f t="shared" si="133"/>
        <v>0.1506619102897605</v>
      </c>
    </row>
    <row r="1749" spans="9:53" x14ac:dyDescent="0.2">
      <c r="I1749" s="15" t="s">
        <v>18650</v>
      </c>
      <c r="J1749" s="43">
        <v>9000</v>
      </c>
      <c r="K1749" s="43">
        <v>100</v>
      </c>
      <c r="L1749" s="43">
        <v>2</v>
      </c>
      <c r="M1749" s="43">
        <v>1E-3</v>
      </c>
      <c r="N1749" s="43">
        <v>5</v>
      </c>
      <c r="O1749" s="43">
        <v>0.26595744680851063</v>
      </c>
      <c r="P1749" s="43">
        <v>0.13658146964856227</v>
      </c>
      <c r="Q1749" s="43">
        <f t="shared" si="130"/>
        <v>0.4025389164570729</v>
      </c>
      <c r="R1749" s="42"/>
      <c r="S1749" s="15" t="s">
        <v>4215</v>
      </c>
      <c r="T1749" s="37">
        <v>1000</v>
      </c>
      <c r="U1749" s="37">
        <v>0.01</v>
      </c>
      <c r="V1749" s="37">
        <v>10000</v>
      </c>
      <c r="W1749" s="37">
        <v>5</v>
      </c>
      <c r="X1749" s="37">
        <v>0.30851063829787234</v>
      </c>
      <c r="Y1749" s="37">
        <v>0</v>
      </c>
      <c r="Z1749" s="37">
        <f t="shared" si="131"/>
        <v>0.30851063829787234</v>
      </c>
      <c r="AA1749" s="42"/>
      <c r="AJ1749" s="15" t="s">
        <v>10756</v>
      </c>
      <c r="AK1749" s="43">
        <v>9000</v>
      </c>
      <c r="AL1749" s="43">
        <v>100</v>
      </c>
      <c r="AM1749" s="43">
        <v>2</v>
      </c>
      <c r="AN1749" s="43">
        <v>1E-3</v>
      </c>
      <c r="AO1749" s="43">
        <v>5</v>
      </c>
      <c r="AP1749" s="43">
        <v>0.13829787234042554</v>
      </c>
      <c r="AQ1749" s="43">
        <v>2.6260504201681398E-4</v>
      </c>
      <c r="AR1749" s="43">
        <f t="shared" si="132"/>
        <v>0.13856047738244234</v>
      </c>
      <c r="AS1749" s="42"/>
      <c r="AT1749" s="15" t="s">
        <v>12556</v>
      </c>
      <c r="AU1749" s="37">
        <v>1000</v>
      </c>
      <c r="AV1749" s="37">
        <v>0.01</v>
      </c>
      <c r="AW1749" s="37">
        <v>10000</v>
      </c>
      <c r="AX1749" s="37">
        <v>5</v>
      </c>
      <c r="AY1749" s="37">
        <v>0.1276595744680851</v>
      </c>
      <c r="AZ1749" s="37">
        <v>-2.691180389022118E-2</v>
      </c>
      <c r="BA1749" s="37">
        <f t="shared" si="133"/>
        <v>0.10074777057786391</v>
      </c>
    </row>
    <row r="1750" spans="9:53" x14ac:dyDescent="0.2">
      <c r="I1750" s="15" t="s">
        <v>18651</v>
      </c>
      <c r="J1750" s="43">
        <v>9000</v>
      </c>
      <c r="K1750" s="43">
        <v>100</v>
      </c>
      <c r="L1750" s="43">
        <v>2</v>
      </c>
      <c r="M1750" s="43">
        <v>1E-3</v>
      </c>
      <c r="N1750" s="43">
        <v>6</v>
      </c>
      <c r="O1750" s="43">
        <v>0.26595744680851063</v>
      </c>
      <c r="P1750" s="43">
        <v>0.13184312675679291</v>
      </c>
      <c r="Q1750" s="43">
        <f t="shared" si="130"/>
        <v>0.39780057356530352</v>
      </c>
      <c r="R1750" s="42"/>
      <c r="S1750" s="15" t="s">
        <v>4216</v>
      </c>
      <c r="T1750" s="37">
        <v>1000</v>
      </c>
      <c r="U1750" s="37">
        <v>0.01</v>
      </c>
      <c r="V1750" s="37">
        <v>10000</v>
      </c>
      <c r="W1750" s="37">
        <v>6</v>
      </c>
      <c r="X1750" s="37">
        <v>0.30851063829787234</v>
      </c>
      <c r="Y1750" s="37">
        <v>0</v>
      </c>
      <c r="Z1750" s="37">
        <f t="shared" si="131"/>
        <v>0.30851063829787234</v>
      </c>
      <c r="AA1750" s="42"/>
      <c r="AJ1750" s="15" t="s">
        <v>10757</v>
      </c>
      <c r="AK1750" s="43">
        <v>9000</v>
      </c>
      <c r="AL1750" s="43">
        <v>100</v>
      </c>
      <c r="AM1750" s="43">
        <v>2</v>
      </c>
      <c r="AN1750" s="43">
        <v>1E-3</v>
      </c>
      <c r="AO1750" s="43">
        <v>6</v>
      </c>
      <c r="AP1750" s="43">
        <v>0.14893617021276595</v>
      </c>
      <c r="AQ1750" s="43">
        <v>9.874917709019073E-3</v>
      </c>
      <c r="AR1750" s="43">
        <f t="shared" si="132"/>
        <v>0.15881108792178503</v>
      </c>
      <c r="AS1750" s="42"/>
      <c r="AT1750" s="15" t="s">
        <v>12557</v>
      </c>
      <c r="AU1750" s="37">
        <v>1000</v>
      </c>
      <c r="AV1750" s="37">
        <v>0.01</v>
      </c>
      <c r="AW1750" s="37">
        <v>10000</v>
      </c>
      <c r="AX1750" s="37">
        <v>6</v>
      </c>
      <c r="AY1750" s="37">
        <v>0.10638297872340426</v>
      </c>
      <c r="AZ1750" s="37">
        <v>-2.5987525987525985E-2</v>
      </c>
      <c r="BA1750" s="37">
        <f t="shared" si="133"/>
        <v>8.0395452735878267E-2</v>
      </c>
    </row>
    <row r="1751" spans="9:53" x14ac:dyDescent="0.2">
      <c r="I1751" s="15" t="s">
        <v>18652</v>
      </c>
      <c r="J1751" s="43">
        <v>9000</v>
      </c>
      <c r="K1751" s="43">
        <v>100</v>
      </c>
      <c r="L1751" s="43">
        <v>2</v>
      </c>
      <c r="M1751" s="43">
        <v>1E-3</v>
      </c>
      <c r="N1751" s="43">
        <v>7</v>
      </c>
      <c r="O1751" s="43">
        <v>0.26595744680851063</v>
      </c>
      <c r="P1751" s="43">
        <v>0.13253978868530161</v>
      </c>
      <c r="Q1751" s="43">
        <f t="shared" si="130"/>
        <v>0.39849723549381222</v>
      </c>
      <c r="R1751" s="42"/>
      <c r="S1751" s="15" t="s">
        <v>4217</v>
      </c>
      <c r="T1751" s="37">
        <v>1000</v>
      </c>
      <c r="U1751" s="37">
        <v>0.01</v>
      </c>
      <c r="V1751" s="37">
        <v>10000</v>
      </c>
      <c r="W1751" s="37">
        <v>7</v>
      </c>
      <c r="X1751" s="37">
        <v>0.30851063829787234</v>
      </c>
      <c r="Y1751" s="37">
        <v>0</v>
      </c>
      <c r="Z1751" s="37">
        <f t="shared" si="131"/>
        <v>0.30851063829787234</v>
      </c>
      <c r="AA1751" s="42"/>
      <c r="AJ1751" s="15" t="s">
        <v>10758</v>
      </c>
      <c r="AK1751" s="43">
        <v>9000</v>
      </c>
      <c r="AL1751" s="43">
        <v>100</v>
      </c>
      <c r="AM1751" s="43">
        <v>2</v>
      </c>
      <c r="AN1751" s="43">
        <v>1E-3</v>
      </c>
      <c r="AO1751" s="43">
        <v>7</v>
      </c>
      <c r="AP1751" s="43">
        <v>0.14893617021276595</v>
      </c>
      <c r="AQ1751" s="43">
        <v>3.3134526176275291E-3</v>
      </c>
      <c r="AR1751" s="43">
        <f t="shared" si="132"/>
        <v>0.15224962283039348</v>
      </c>
      <c r="AS1751" s="42"/>
      <c r="AT1751" s="15" t="s">
        <v>12558</v>
      </c>
      <c r="AU1751" s="37">
        <v>1000</v>
      </c>
      <c r="AV1751" s="37">
        <v>0.01</v>
      </c>
      <c r="AW1751" s="37">
        <v>10000</v>
      </c>
      <c r="AX1751" s="37">
        <v>7</v>
      </c>
      <c r="AY1751" s="37">
        <v>0.13829787234042554</v>
      </c>
      <c r="AZ1751" s="37">
        <v>-3.1620553359683694E-3</v>
      </c>
      <c r="BA1751" s="37">
        <f t="shared" si="133"/>
        <v>0.13513581700445718</v>
      </c>
    </row>
    <row r="1752" spans="9:53" x14ac:dyDescent="0.2">
      <c r="I1752" s="15" t="s">
        <v>18653</v>
      </c>
      <c r="J1752" s="43">
        <v>9000</v>
      </c>
      <c r="K1752" s="43">
        <v>100</v>
      </c>
      <c r="L1752" s="43">
        <v>2</v>
      </c>
      <c r="M1752" s="43">
        <v>1E-3</v>
      </c>
      <c r="N1752" s="43">
        <v>8</v>
      </c>
      <c r="O1752" s="43">
        <v>0.27659574468085107</v>
      </c>
      <c r="P1752" s="43">
        <v>0.14716477651767845</v>
      </c>
      <c r="Q1752" s="43">
        <f t="shared" si="130"/>
        <v>0.42376052119852953</v>
      </c>
      <c r="R1752" s="42"/>
      <c r="S1752" s="15" t="s">
        <v>4218</v>
      </c>
      <c r="T1752" s="37">
        <v>1000</v>
      </c>
      <c r="U1752" s="37">
        <v>0.01</v>
      </c>
      <c r="V1752" s="37">
        <v>10000</v>
      </c>
      <c r="W1752" s="37">
        <v>8</v>
      </c>
      <c r="X1752" s="37">
        <v>0.30851063829787234</v>
      </c>
      <c r="Y1752" s="37">
        <v>0</v>
      </c>
      <c r="Z1752" s="37">
        <f t="shared" si="131"/>
        <v>0.30851063829787234</v>
      </c>
      <c r="AA1752" s="42"/>
      <c r="AJ1752" s="15" t="s">
        <v>10759</v>
      </c>
      <c r="AK1752" s="43">
        <v>9000</v>
      </c>
      <c r="AL1752" s="43">
        <v>100</v>
      </c>
      <c r="AM1752" s="43">
        <v>2</v>
      </c>
      <c r="AN1752" s="43">
        <v>1E-3</v>
      </c>
      <c r="AO1752" s="43">
        <v>8</v>
      </c>
      <c r="AP1752" s="43">
        <v>0.1276595744680851</v>
      </c>
      <c r="AQ1752" s="43">
        <v>-1.0620165202569821E-2</v>
      </c>
      <c r="AR1752" s="43">
        <f t="shared" si="132"/>
        <v>0.11703940926551527</v>
      </c>
      <c r="AS1752" s="42"/>
      <c r="AT1752" s="15" t="s">
        <v>12559</v>
      </c>
      <c r="AU1752" s="37">
        <v>1000</v>
      </c>
      <c r="AV1752" s="37">
        <v>0.01</v>
      </c>
      <c r="AW1752" s="37">
        <v>10000</v>
      </c>
      <c r="AX1752" s="37">
        <v>8</v>
      </c>
      <c r="AY1752" s="37">
        <v>0.10638297872340426</v>
      </c>
      <c r="AZ1752" s="37">
        <v>-3.1078610603290684E-2</v>
      </c>
      <c r="BA1752" s="37">
        <f t="shared" si="133"/>
        <v>7.5304368120113568E-2</v>
      </c>
    </row>
    <row r="1753" spans="9:53" x14ac:dyDescent="0.2">
      <c r="I1753" s="15" t="s">
        <v>18654</v>
      </c>
      <c r="J1753" s="43">
        <v>9000</v>
      </c>
      <c r="K1753" s="43">
        <v>100</v>
      </c>
      <c r="L1753" s="43">
        <v>2</v>
      </c>
      <c r="M1753" s="43">
        <v>1E-3</v>
      </c>
      <c r="N1753" s="43">
        <v>9</v>
      </c>
      <c r="O1753" s="43">
        <v>0.26595744680851063</v>
      </c>
      <c r="P1753" s="43">
        <v>0.13149437600428493</v>
      </c>
      <c r="Q1753" s="43">
        <f t="shared" si="130"/>
        <v>0.39745182281279556</v>
      </c>
      <c r="R1753" s="42"/>
      <c r="S1753" s="15" t="s">
        <v>4219</v>
      </c>
      <c r="T1753" s="37">
        <v>1000</v>
      </c>
      <c r="U1753" s="37">
        <v>0.01</v>
      </c>
      <c r="V1753" s="37">
        <v>10000</v>
      </c>
      <c r="W1753" s="37">
        <v>9</v>
      </c>
      <c r="X1753" s="37">
        <v>0.30851063829787234</v>
      </c>
      <c r="Y1753" s="37">
        <v>0</v>
      </c>
      <c r="Z1753" s="37">
        <f t="shared" si="131"/>
        <v>0.30851063829787234</v>
      </c>
      <c r="AA1753" s="42"/>
      <c r="AJ1753" s="15" t="s">
        <v>10760</v>
      </c>
      <c r="AK1753" s="43">
        <v>9000</v>
      </c>
      <c r="AL1753" s="43">
        <v>100</v>
      </c>
      <c r="AM1753" s="43">
        <v>2</v>
      </c>
      <c r="AN1753" s="43">
        <v>1E-3</v>
      </c>
      <c r="AO1753" s="43">
        <v>9</v>
      </c>
      <c r="AP1753" s="43">
        <v>0.18085106382978725</v>
      </c>
      <c r="AQ1753" s="43">
        <v>2.2288261515601766E-2</v>
      </c>
      <c r="AR1753" s="43">
        <f t="shared" si="132"/>
        <v>0.203139325345389</v>
      </c>
      <c r="AS1753" s="42"/>
      <c r="AT1753" s="15" t="s">
        <v>12560</v>
      </c>
      <c r="AU1753" s="37">
        <v>1000</v>
      </c>
      <c r="AV1753" s="37">
        <v>0.01</v>
      </c>
      <c r="AW1753" s="37">
        <v>10000</v>
      </c>
      <c r="AX1753" s="37">
        <v>9</v>
      </c>
      <c r="AY1753" s="37">
        <v>0.18085106382978725</v>
      </c>
      <c r="AZ1753" s="37">
        <v>3.4675913576953855E-2</v>
      </c>
      <c r="BA1753" s="37">
        <f t="shared" si="133"/>
        <v>0.21552697740674109</v>
      </c>
    </row>
    <row r="1754" spans="9:53" x14ac:dyDescent="0.2">
      <c r="I1754" s="15" t="s">
        <v>18655</v>
      </c>
      <c r="J1754" s="43">
        <v>9000</v>
      </c>
      <c r="K1754" s="43">
        <v>100</v>
      </c>
      <c r="L1754" s="43">
        <v>2</v>
      </c>
      <c r="M1754" s="43">
        <v>0.01</v>
      </c>
      <c r="N1754" s="43">
        <v>0</v>
      </c>
      <c r="O1754" s="43">
        <v>0.27659574468085107</v>
      </c>
      <c r="P1754" s="43">
        <v>0.14591127739176912</v>
      </c>
      <c r="Q1754" s="43">
        <f t="shared" si="130"/>
        <v>0.4225070220726202</v>
      </c>
      <c r="R1754" s="42"/>
      <c r="S1754" s="15" t="s">
        <v>4220</v>
      </c>
      <c r="T1754" s="37">
        <v>1000</v>
      </c>
      <c r="U1754" s="37">
        <v>0.01</v>
      </c>
      <c r="V1754" s="37">
        <v>100000</v>
      </c>
      <c r="W1754" s="37">
        <v>0</v>
      </c>
      <c r="X1754" s="37">
        <v>0.30851063829787234</v>
      </c>
      <c r="Y1754" s="37">
        <v>0</v>
      </c>
      <c r="Z1754" s="37">
        <f t="shared" si="131"/>
        <v>0.30851063829787234</v>
      </c>
      <c r="AA1754" s="42"/>
      <c r="AJ1754" s="15" t="s">
        <v>10761</v>
      </c>
      <c r="AK1754" s="43">
        <v>9000</v>
      </c>
      <c r="AL1754" s="43">
        <v>100</v>
      </c>
      <c r="AM1754" s="43">
        <v>2</v>
      </c>
      <c r="AN1754" s="43">
        <v>0.01</v>
      </c>
      <c r="AO1754" s="43">
        <v>0</v>
      </c>
      <c r="AP1754" s="43">
        <v>0.1276595744680851</v>
      </c>
      <c r="AQ1754" s="43">
        <v>-2.4455077086656056E-2</v>
      </c>
      <c r="AR1754" s="43">
        <f t="shared" si="132"/>
        <v>0.10320449738142903</v>
      </c>
      <c r="AS1754" s="42"/>
      <c r="AT1754" s="15" t="s">
        <v>12561</v>
      </c>
      <c r="AU1754" s="37">
        <v>1000</v>
      </c>
      <c r="AV1754" s="37">
        <v>0.01</v>
      </c>
      <c r="AW1754" s="37">
        <v>100000</v>
      </c>
      <c r="AX1754" s="37">
        <v>0</v>
      </c>
      <c r="AY1754" s="37">
        <v>0.13829787234042554</v>
      </c>
      <c r="AZ1754" s="37">
        <v>8.722822549147264E-3</v>
      </c>
      <c r="BA1754" s="37">
        <f t="shared" si="133"/>
        <v>0.14702069488957281</v>
      </c>
    </row>
    <row r="1755" spans="9:53" x14ac:dyDescent="0.2">
      <c r="I1755" s="15" t="s">
        <v>18656</v>
      </c>
      <c r="J1755" s="43">
        <v>9000</v>
      </c>
      <c r="K1755" s="43">
        <v>100</v>
      </c>
      <c r="L1755" s="43">
        <v>2</v>
      </c>
      <c r="M1755" s="43">
        <v>0.01</v>
      </c>
      <c r="N1755" s="43">
        <v>1</v>
      </c>
      <c r="O1755" s="43">
        <v>0.25531914893617019</v>
      </c>
      <c r="P1755" s="43">
        <v>0.11831703068471122</v>
      </c>
      <c r="Q1755" s="43">
        <f t="shared" si="130"/>
        <v>0.37363617962088141</v>
      </c>
      <c r="R1755" s="42"/>
      <c r="S1755" s="15" t="s">
        <v>4221</v>
      </c>
      <c r="T1755" s="37">
        <v>1000</v>
      </c>
      <c r="U1755" s="37">
        <v>0.01</v>
      </c>
      <c r="V1755" s="37">
        <v>100000</v>
      </c>
      <c r="W1755" s="37">
        <v>1</v>
      </c>
      <c r="X1755" s="37">
        <v>0.30851063829787234</v>
      </c>
      <c r="Y1755" s="37">
        <v>0</v>
      </c>
      <c r="Z1755" s="37">
        <f t="shared" si="131"/>
        <v>0.30851063829787234</v>
      </c>
      <c r="AA1755" s="42"/>
      <c r="AJ1755" s="15" t="s">
        <v>10762</v>
      </c>
      <c r="AK1755" s="43">
        <v>9000</v>
      </c>
      <c r="AL1755" s="43">
        <v>100</v>
      </c>
      <c r="AM1755" s="43">
        <v>2</v>
      </c>
      <c r="AN1755" s="43">
        <v>0.01</v>
      </c>
      <c r="AO1755" s="43">
        <v>1</v>
      </c>
      <c r="AP1755" s="43">
        <v>0.20212765957446807</v>
      </c>
      <c r="AQ1755" s="43">
        <v>5.3437164339419967E-2</v>
      </c>
      <c r="AR1755" s="43">
        <f t="shared" si="132"/>
        <v>0.25556482391388802</v>
      </c>
      <c r="AS1755" s="42"/>
      <c r="AT1755" s="15" t="s">
        <v>12562</v>
      </c>
      <c r="AU1755" s="37">
        <v>1000</v>
      </c>
      <c r="AV1755" s="37">
        <v>0.01</v>
      </c>
      <c r="AW1755" s="37">
        <v>100000</v>
      </c>
      <c r="AX1755" s="37">
        <v>1</v>
      </c>
      <c r="AY1755" s="37">
        <v>0.14893617021276595</v>
      </c>
      <c r="AZ1755" s="37">
        <v>1.0396104750625077E-2</v>
      </c>
      <c r="BA1755" s="37">
        <f t="shared" si="133"/>
        <v>0.15933227496339103</v>
      </c>
    </row>
    <row r="1756" spans="9:53" x14ac:dyDescent="0.2">
      <c r="I1756" s="15" t="s">
        <v>18657</v>
      </c>
      <c r="J1756" s="43">
        <v>9000</v>
      </c>
      <c r="K1756" s="43">
        <v>100</v>
      </c>
      <c r="L1756" s="43">
        <v>2</v>
      </c>
      <c r="M1756" s="43">
        <v>0.01</v>
      </c>
      <c r="N1756" s="43">
        <v>2</v>
      </c>
      <c r="O1756" s="43">
        <v>0.25531914893617019</v>
      </c>
      <c r="P1756" s="43">
        <v>0.11878933976161778</v>
      </c>
      <c r="Q1756" s="43">
        <f t="shared" si="130"/>
        <v>0.37410848869778796</v>
      </c>
      <c r="R1756" s="42"/>
      <c r="S1756" s="15" t="s">
        <v>4222</v>
      </c>
      <c r="T1756" s="37">
        <v>1000</v>
      </c>
      <c r="U1756" s="37">
        <v>0.01</v>
      </c>
      <c r="V1756" s="37">
        <v>100000</v>
      </c>
      <c r="W1756" s="37">
        <v>2</v>
      </c>
      <c r="X1756" s="37">
        <v>0.30851063829787234</v>
      </c>
      <c r="Y1756" s="37">
        <v>0</v>
      </c>
      <c r="Z1756" s="37">
        <f t="shared" si="131"/>
        <v>0.30851063829787234</v>
      </c>
      <c r="AA1756" s="42"/>
      <c r="AJ1756" s="15" t="s">
        <v>10763</v>
      </c>
      <c r="AK1756" s="43">
        <v>9000</v>
      </c>
      <c r="AL1756" s="43">
        <v>100</v>
      </c>
      <c r="AM1756" s="43">
        <v>2</v>
      </c>
      <c r="AN1756" s="43">
        <v>0.01</v>
      </c>
      <c r="AO1756" s="43">
        <v>2</v>
      </c>
      <c r="AP1756" s="43">
        <v>0.1702127659574468</v>
      </c>
      <c r="AQ1756" s="43">
        <v>1.9392804600775689E-2</v>
      </c>
      <c r="AR1756" s="43">
        <f t="shared" si="132"/>
        <v>0.1896055705582225</v>
      </c>
      <c r="AS1756" s="42"/>
      <c r="AT1756" s="15" t="s">
        <v>12563</v>
      </c>
      <c r="AU1756" s="37">
        <v>1000</v>
      </c>
      <c r="AV1756" s="37">
        <v>0.01</v>
      </c>
      <c r="AW1756" s="37">
        <v>100000</v>
      </c>
      <c r="AX1756" s="37">
        <v>2</v>
      </c>
      <c r="AY1756" s="37">
        <v>0.13829787234042554</v>
      </c>
      <c r="AZ1756" s="37">
        <v>-5.6795667679302546E-3</v>
      </c>
      <c r="BA1756" s="37">
        <f t="shared" si="133"/>
        <v>0.13261830557249529</v>
      </c>
    </row>
    <row r="1757" spans="9:53" x14ac:dyDescent="0.2">
      <c r="I1757" s="15" t="s">
        <v>18658</v>
      </c>
      <c r="J1757" s="43">
        <v>9000</v>
      </c>
      <c r="K1757" s="43">
        <v>100</v>
      </c>
      <c r="L1757" s="43">
        <v>2</v>
      </c>
      <c r="M1757" s="43">
        <v>0.01</v>
      </c>
      <c r="N1757" s="43">
        <v>3</v>
      </c>
      <c r="O1757" s="43">
        <v>0.27659574468085107</v>
      </c>
      <c r="P1757" s="43">
        <v>0.14235878169864488</v>
      </c>
      <c r="Q1757" s="43">
        <f t="shared" si="130"/>
        <v>0.41895452637949593</v>
      </c>
      <c r="R1757" s="42"/>
      <c r="S1757" s="15" t="s">
        <v>4223</v>
      </c>
      <c r="T1757" s="37">
        <v>1000</v>
      </c>
      <c r="U1757" s="37">
        <v>0.01</v>
      </c>
      <c r="V1757" s="37">
        <v>100000</v>
      </c>
      <c r="W1757" s="37">
        <v>3</v>
      </c>
      <c r="X1757" s="37">
        <v>0.30851063829787234</v>
      </c>
      <c r="Y1757" s="37">
        <v>0</v>
      </c>
      <c r="Z1757" s="37">
        <f t="shared" si="131"/>
        <v>0.30851063829787234</v>
      </c>
      <c r="AA1757" s="42"/>
      <c r="AJ1757" s="15" t="s">
        <v>10764</v>
      </c>
      <c r="AK1757" s="43">
        <v>9000</v>
      </c>
      <c r="AL1757" s="43">
        <v>100</v>
      </c>
      <c r="AM1757" s="43">
        <v>2</v>
      </c>
      <c r="AN1757" s="43">
        <v>0.01</v>
      </c>
      <c r="AO1757" s="43">
        <v>3</v>
      </c>
      <c r="AP1757" s="43">
        <v>0.1702127659574468</v>
      </c>
      <c r="AQ1757" s="43">
        <v>2.6940942269409417E-2</v>
      </c>
      <c r="AR1757" s="43">
        <f t="shared" si="132"/>
        <v>0.19715370822685621</v>
      </c>
      <c r="AS1757" s="42"/>
      <c r="AT1757" s="15" t="s">
        <v>12564</v>
      </c>
      <c r="AU1757" s="37">
        <v>1000</v>
      </c>
      <c r="AV1757" s="37">
        <v>0.01</v>
      </c>
      <c r="AW1757" s="37">
        <v>100000</v>
      </c>
      <c r="AX1757" s="37">
        <v>3</v>
      </c>
      <c r="AY1757" s="37">
        <v>0.1702127659574468</v>
      </c>
      <c r="AZ1757" s="37">
        <v>4.6925776680098778E-2</v>
      </c>
      <c r="BA1757" s="37">
        <f t="shared" si="133"/>
        <v>0.21713854263754559</v>
      </c>
    </row>
    <row r="1758" spans="9:53" x14ac:dyDescent="0.2">
      <c r="I1758" s="15" t="s">
        <v>18659</v>
      </c>
      <c r="J1758" s="43">
        <v>9000</v>
      </c>
      <c r="K1758" s="43">
        <v>100</v>
      </c>
      <c r="L1758" s="43">
        <v>2</v>
      </c>
      <c r="M1758" s="43">
        <v>0.01</v>
      </c>
      <c r="N1758" s="43">
        <v>4</v>
      </c>
      <c r="O1758" s="43">
        <v>0.27659574468085107</v>
      </c>
      <c r="P1758" s="43">
        <v>0.14143720617864339</v>
      </c>
      <c r="Q1758" s="43">
        <f t="shared" si="130"/>
        <v>0.41803295085949443</v>
      </c>
      <c r="R1758" s="42"/>
      <c r="S1758" s="15" t="s">
        <v>4224</v>
      </c>
      <c r="T1758" s="37">
        <v>1000</v>
      </c>
      <c r="U1758" s="37">
        <v>0.01</v>
      </c>
      <c r="V1758" s="37">
        <v>100000</v>
      </c>
      <c r="W1758" s="37">
        <v>4</v>
      </c>
      <c r="X1758" s="37">
        <v>0.30851063829787234</v>
      </c>
      <c r="Y1758" s="37">
        <v>0</v>
      </c>
      <c r="Z1758" s="37">
        <f t="shared" si="131"/>
        <v>0.30851063829787234</v>
      </c>
      <c r="AA1758" s="42"/>
      <c r="AJ1758" s="15" t="s">
        <v>10765</v>
      </c>
      <c r="AK1758" s="43">
        <v>9000</v>
      </c>
      <c r="AL1758" s="43">
        <v>100</v>
      </c>
      <c r="AM1758" s="43">
        <v>2</v>
      </c>
      <c r="AN1758" s="43">
        <v>0.01</v>
      </c>
      <c r="AO1758" s="43">
        <v>4</v>
      </c>
      <c r="AP1758" s="43">
        <v>0.11702127659574468</v>
      </c>
      <c r="AQ1758" s="43">
        <v>-4.4444444444444453E-2</v>
      </c>
      <c r="AR1758" s="43">
        <f t="shared" si="132"/>
        <v>7.257683215130023E-2</v>
      </c>
      <c r="AS1758" s="42"/>
      <c r="AT1758" s="15" t="s">
        <v>12565</v>
      </c>
      <c r="AU1758" s="37">
        <v>1000</v>
      </c>
      <c r="AV1758" s="37">
        <v>0.01</v>
      </c>
      <c r="AW1758" s="37">
        <v>100000</v>
      </c>
      <c r="AX1758" s="37">
        <v>4</v>
      </c>
      <c r="AY1758" s="37">
        <v>0.13829787234042554</v>
      </c>
      <c r="AZ1758" s="37">
        <v>3.0116537907555509E-3</v>
      </c>
      <c r="BA1758" s="37">
        <f t="shared" si="133"/>
        <v>0.14130952613118108</v>
      </c>
    </row>
    <row r="1759" spans="9:53" x14ac:dyDescent="0.2">
      <c r="I1759" s="15" t="s">
        <v>18660</v>
      </c>
      <c r="J1759" s="43">
        <v>9000</v>
      </c>
      <c r="K1759" s="43">
        <v>100</v>
      </c>
      <c r="L1759" s="43">
        <v>2</v>
      </c>
      <c r="M1759" s="43">
        <v>0.01</v>
      </c>
      <c r="N1759" s="43">
        <v>5</v>
      </c>
      <c r="O1759" s="43">
        <v>0.24468085106382978</v>
      </c>
      <c r="P1759" s="43">
        <v>0.11119989346117988</v>
      </c>
      <c r="Q1759" s="43">
        <f t="shared" si="130"/>
        <v>0.35588074452500967</v>
      </c>
      <c r="R1759" s="42"/>
      <c r="S1759" s="15" t="s">
        <v>4225</v>
      </c>
      <c r="T1759" s="37">
        <v>1000</v>
      </c>
      <c r="U1759" s="37">
        <v>0.01</v>
      </c>
      <c r="V1759" s="37">
        <v>100000</v>
      </c>
      <c r="W1759" s="37">
        <v>5</v>
      </c>
      <c r="X1759" s="37">
        <v>0.30851063829787234</v>
      </c>
      <c r="Y1759" s="37">
        <v>0</v>
      </c>
      <c r="Z1759" s="37">
        <f t="shared" si="131"/>
        <v>0.30851063829787234</v>
      </c>
      <c r="AA1759" s="42"/>
      <c r="AJ1759" s="15" t="s">
        <v>10766</v>
      </c>
      <c r="AK1759" s="43">
        <v>9000</v>
      </c>
      <c r="AL1759" s="43">
        <v>100</v>
      </c>
      <c r="AM1759" s="43">
        <v>2</v>
      </c>
      <c r="AN1759" s="43">
        <v>0.01</v>
      </c>
      <c r="AO1759" s="43">
        <v>5</v>
      </c>
      <c r="AP1759" s="43">
        <v>8.5106382978723402E-2</v>
      </c>
      <c r="AQ1759" s="43">
        <v>-7.1154100967271761E-2</v>
      </c>
      <c r="AR1759" s="43">
        <f t="shared" si="132"/>
        <v>1.3952282011451642E-2</v>
      </c>
      <c r="AS1759" s="42"/>
      <c r="AT1759" s="15" t="s">
        <v>12566</v>
      </c>
      <c r="AU1759" s="37">
        <v>1000</v>
      </c>
      <c r="AV1759" s="37">
        <v>0.01</v>
      </c>
      <c r="AW1759" s="37">
        <v>100000</v>
      </c>
      <c r="AX1759" s="37">
        <v>5</v>
      </c>
      <c r="AY1759" s="37">
        <v>0.11702127659574468</v>
      </c>
      <c r="AZ1759" s="37">
        <v>-2.0803349470103358E-2</v>
      </c>
      <c r="BA1759" s="37">
        <f t="shared" si="133"/>
        <v>9.6217927125641325E-2</v>
      </c>
    </row>
    <row r="1760" spans="9:53" x14ac:dyDescent="0.2">
      <c r="I1760" s="15" t="s">
        <v>18661</v>
      </c>
      <c r="J1760" s="43">
        <v>9000</v>
      </c>
      <c r="K1760" s="43">
        <v>100</v>
      </c>
      <c r="L1760" s="43">
        <v>2</v>
      </c>
      <c r="M1760" s="43">
        <v>0.01</v>
      </c>
      <c r="N1760" s="43">
        <v>6</v>
      </c>
      <c r="O1760" s="43">
        <v>0.24468085106382978</v>
      </c>
      <c r="P1760" s="43">
        <v>0.10918312867058194</v>
      </c>
      <c r="Q1760" s="43">
        <f t="shared" si="130"/>
        <v>0.35386397973441175</v>
      </c>
      <c r="R1760" s="42"/>
      <c r="S1760" s="15" t="s">
        <v>4226</v>
      </c>
      <c r="T1760" s="37">
        <v>1000</v>
      </c>
      <c r="U1760" s="37">
        <v>0.01</v>
      </c>
      <c r="V1760" s="37">
        <v>100000</v>
      </c>
      <c r="W1760" s="37">
        <v>6</v>
      </c>
      <c r="X1760" s="37">
        <v>0.30851063829787234</v>
      </c>
      <c r="Y1760" s="37">
        <v>0</v>
      </c>
      <c r="Z1760" s="37">
        <f t="shared" si="131"/>
        <v>0.30851063829787234</v>
      </c>
      <c r="AA1760" s="42"/>
      <c r="AJ1760" s="15" t="s">
        <v>10767</v>
      </c>
      <c r="AK1760" s="43">
        <v>9000</v>
      </c>
      <c r="AL1760" s="43">
        <v>100</v>
      </c>
      <c r="AM1760" s="43">
        <v>2</v>
      </c>
      <c r="AN1760" s="43">
        <v>0.01</v>
      </c>
      <c r="AO1760" s="43">
        <v>6</v>
      </c>
      <c r="AP1760" s="43">
        <v>0.1276595744680851</v>
      </c>
      <c r="AQ1760" s="43">
        <v>-7.7134265917113551E-3</v>
      </c>
      <c r="AR1760" s="43">
        <f t="shared" si="132"/>
        <v>0.11994614787637374</v>
      </c>
      <c r="AS1760" s="42"/>
      <c r="AT1760" s="15" t="s">
        <v>12567</v>
      </c>
      <c r="AU1760" s="37">
        <v>1000</v>
      </c>
      <c r="AV1760" s="37">
        <v>0.01</v>
      </c>
      <c r="AW1760" s="37">
        <v>100000</v>
      </c>
      <c r="AX1760" s="37">
        <v>6</v>
      </c>
      <c r="AY1760" s="37">
        <v>0.11702127659574468</v>
      </c>
      <c r="AZ1760" s="37">
        <v>-1.5488741377066231E-2</v>
      </c>
      <c r="BA1760" s="37">
        <f t="shared" si="133"/>
        <v>0.10153253521867846</v>
      </c>
    </row>
    <row r="1761" spans="9:53" x14ac:dyDescent="0.2">
      <c r="I1761" s="15" t="s">
        <v>18662</v>
      </c>
      <c r="J1761" s="43">
        <v>9000</v>
      </c>
      <c r="K1761" s="43">
        <v>100</v>
      </c>
      <c r="L1761" s="43">
        <v>2</v>
      </c>
      <c r="M1761" s="43">
        <v>0.01</v>
      </c>
      <c r="N1761" s="43">
        <v>7</v>
      </c>
      <c r="O1761" s="43">
        <v>0.25531914893617019</v>
      </c>
      <c r="P1761" s="43">
        <v>0.11996790156479871</v>
      </c>
      <c r="Q1761" s="43">
        <f t="shared" si="130"/>
        <v>0.37528705050096889</v>
      </c>
      <c r="R1761" s="42"/>
      <c r="S1761" s="15" t="s">
        <v>4227</v>
      </c>
      <c r="T1761" s="37">
        <v>1000</v>
      </c>
      <c r="U1761" s="37">
        <v>0.01</v>
      </c>
      <c r="V1761" s="37">
        <v>100000</v>
      </c>
      <c r="W1761" s="37">
        <v>7</v>
      </c>
      <c r="X1761" s="37">
        <v>0.30851063829787234</v>
      </c>
      <c r="Y1761" s="37">
        <v>0</v>
      </c>
      <c r="Z1761" s="37">
        <f t="shared" si="131"/>
        <v>0.30851063829787234</v>
      </c>
      <c r="AA1761" s="42"/>
      <c r="AJ1761" s="15" t="s">
        <v>10768</v>
      </c>
      <c r="AK1761" s="43">
        <v>9000</v>
      </c>
      <c r="AL1761" s="43">
        <v>100</v>
      </c>
      <c r="AM1761" s="43">
        <v>2</v>
      </c>
      <c r="AN1761" s="43">
        <v>0.01</v>
      </c>
      <c r="AO1761" s="43">
        <v>7</v>
      </c>
      <c r="AP1761" s="43">
        <v>0.14893617021276595</v>
      </c>
      <c r="AQ1761" s="43">
        <v>-3.4694422204430181E-3</v>
      </c>
      <c r="AR1761" s="43">
        <f t="shared" si="132"/>
        <v>0.14546672799232294</v>
      </c>
      <c r="AS1761" s="42"/>
      <c r="AT1761" s="15" t="s">
        <v>12568</v>
      </c>
      <c r="AU1761" s="37">
        <v>1000</v>
      </c>
      <c r="AV1761" s="37">
        <v>0.01</v>
      </c>
      <c r="AW1761" s="37">
        <v>100000</v>
      </c>
      <c r="AX1761" s="37">
        <v>7</v>
      </c>
      <c r="AY1761" s="37">
        <v>0.15957446808510639</v>
      </c>
      <c r="AZ1761" s="37">
        <v>5.2243804420629408E-3</v>
      </c>
      <c r="BA1761" s="37">
        <f t="shared" si="133"/>
        <v>0.16479884852716933</v>
      </c>
    </row>
    <row r="1762" spans="9:53" x14ac:dyDescent="0.2">
      <c r="I1762" s="15" t="s">
        <v>18663</v>
      </c>
      <c r="J1762" s="43">
        <v>9000</v>
      </c>
      <c r="K1762" s="43">
        <v>100</v>
      </c>
      <c r="L1762" s="43">
        <v>2</v>
      </c>
      <c r="M1762" s="43">
        <v>0.01</v>
      </c>
      <c r="N1762" s="43">
        <v>8</v>
      </c>
      <c r="O1762" s="43">
        <v>0.24468085106382978</v>
      </c>
      <c r="P1762" s="43">
        <v>0.11060767590618335</v>
      </c>
      <c r="Q1762" s="43">
        <f t="shared" si="130"/>
        <v>0.35528852697001312</v>
      </c>
      <c r="R1762" s="42"/>
      <c r="S1762" s="15" t="s">
        <v>4228</v>
      </c>
      <c r="T1762" s="37">
        <v>1000</v>
      </c>
      <c r="U1762" s="37">
        <v>0.01</v>
      </c>
      <c r="V1762" s="37">
        <v>100000</v>
      </c>
      <c r="W1762" s="37">
        <v>8</v>
      </c>
      <c r="X1762" s="37">
        <v>0.30851063829787234</v>
      </c>
      <c r="Y1762" s="37">
        <v>0</v>
      </c>
      <c r="Z1762" s="37">
        <f t="shared" si="131"/>
        <v>0.30851063829787234</v>
      </c>
      <c r="AA1762" s="42"/>
      <c r="AJ1762" s="15" t="s">
        <v>10769</v>
      </c>
      <c r="AK1762" s="43">
        <v>9000</v>
      </c>
      <c r="AL1762" s="43">
        <v>100</v>
      </c>
      <c r="AM1762" s="43">
        <v>2</v>
      </c>
      <c r="AN1762" s="43">
        <v>0.01</v>
      </c>
      <c r="AO1762" s="43">
        <v>8</v>
      </c>
      <c r="AP1762" s="43">
        <v>0.11702127659574468</v>
      </c>
      <c r="AQ1762" s="43">
        <v>-3.7500000000000019E-2</v>
      </c>
      <c r="AR1762" s="43">
        <f t="shared" si="132"/>
        <v>7.9521276595744664E-2</v>
      </c>
      <c r="AS1762" s="42"/>
      <c r="AT1762" s="15" t="s">
        <v>12569</v>
      </c>
      <c r="AU1762" s="37">
        <v>1000</v>
      </c>
      <c r="AV1762" s="37">
        <v>0.01</v>
      </c>
      <c r="AW1762" s="37">
        <v>100000</v>
      </c>
      <c r="AX1762" s="37">
        <v>8</v>
      </c>
      <c r="AY1762" s="37">
        <v>0.15957446808510639</v>
      </c>
      <c r="AZ1762" s="37">
        <v>2.545931758530183E-2</v>
      </c>
      <c r="BA1762" s="37">
        <f t="shared" si="133"/>
        <v>0.18503378567040824</v>
      </c>
    </row>
    <row r="1763" spans="9:53" x14ac:dyDescent="0.2">
      <c r="I1763" s="15" t="s">
        <v>18664</v>
      </c>
      <c r="J1763" s="43">
        <v>9000</v>
      </c>
      <c r="K1763" s="43">
        <v>100</v>
      </c>
      <c r="L1763" s="43">
        <v>2</v>
      </c>
      <c r="M1763" s="43">
        <v>0.01</v>
      </c>
      <c r="N1763" s="43">
        <v>9</v>
      </c>
      <c r="O1763" s="43">
        <v>0.26595744680851063</v>
      </c>
      <c r="P1763" s="43">
        <v>0.13462308205470314</v>
      </c>
      <c r="Q1763" s="43">
        <f t="shared" si="130"/>
        <v>0.40058052886321377</v>
      </c>
      <c r="R1763" s="42"/>
      <c r="S1763" s="15" t="s">
        <v>4229</v>
      </c>
      <c r="T1763" s="37">
        <v>1000</v>
      </c>
      <c r="U1763" s="37">
        <v>0.01</v>
      </c>
      <c r="V1763" s="37">
        <v>100000</v>
      </c>
      <c r="W1763" s="37">
        <v>9</v>
      </c>
      <c r="X1763" s="37">
        <v>0.30851063829787234</v>
      </c>
      <c r="Y1763" s="37">
        <v>0</v>
      </c>
      <c r="Z1763" s="37">
        <f t="shared" si="131"/>
        <v>0.30851063829787234</v>
      </c>
      <c r="AA1763" s="42"/>
      <c r="AJ1763" s="15" t="s">
        <v>10770</v>
      </c>
      <c r="AK1763" s="43">
        <v>9000</v>
      </c>
      <c r="AL1763" s="43">
        <v>100</v>
      </c>
      <c r="AM1763" s="43">
        <v>2</v>
      </c>
      <c r="AN1763" s="43">
        <v>0.01</v>
      </c>
      <c r="AO1763" s="43">
        <v>9</v>
      </c>
      <c r="AP1763" s="43">
        <v>0.13829787234042554</v>
      </c>
      <c r="AQ1763" s="43">
        <v>-1.8421052631578808E-3</v>
      </c>
      <c r="AR1763" s="43">
        <f t="shared" si="132"/>
        <v>0.13645576707726767</v>
      </c>
      <c r="AS1763" s="42"/>
      <c r="AT1763" s="15" t="s">
        <v>12570</v>
      </c>
      <c r="AU1763" s="37">
        <v>1000</v>
      </c>
      <c r="AV1763" s="37">
        <v>0.01</v>
      </c>
      <c r="AW1763" s="37">
        <v>100000</v>
      </c>
      <c r="AX1763" s="37">
        <v>9</v>
      </c>
      <c r="AY1763" s="37">
        <v>0.10638297872340426</v>
      </c>
      <c r="AZ1763" s="37">
        <v>-6.4150943396226415E-2</v>
      </c>
      <c r="BA1763" s="37">
        <f t="shared" si="133"/>
        <v>4.2232035327177841E-2</v>
      </c>
    </row>
    <row r="1764" spans="9:53" x14ac:dyDescent="0.2">
      <c r="I1764" s="15" t="s">
        <v>18665</v>
      </c>
      <c r="J1764" s="43">
        <v>9000</v>
      </c>
      <c r="K1764" s="43">
        <v>100</v>
      </c>
      <c r="L1764" s="43">
        <v>2</v>
      </c>
      <c r="M1764" s="43">
        <v>0.1</v>
      </c>
      <c r="N1764" s="43">
        <v>0</v>
      </c>
      <c r="O1764" s="43">
        <v>0.24468085106382978</v>
      </c>
      <c r="P1764" s="43">
        <v>0.10918312867058194</v>
      </c>
      <c r="Q1764" s="43">
        <f t="shared" si="130"/>
        <v>0.35386397973441175</v>
      </c>
      <c r="R1764" s="42"/>
      <c r="S1764" s="15" t="s">
        <v>4230</v>
      </c>
      <c r="T1764" s="37">
        <v>3000</v>
      </c>
      <c r="U1764" s="37">
        <v>0.01</v>
      </c>
      <c r="V1764" s="37">
        <v>1.0000000000000001E-5</v>
      </c>
      <c r="W1764" s="37">
        <v>0</v>
      </c>
      <c r="X1764" s="37">
        <v>0.30851063829787234</v>
      </c>
      <c r="Y1764" s="37">
        <v>0</v>
      </c>
      <c r="Z1764" s="37">
        <f t="shared" si="131"/>
        <v>0.30851063829787234</v>
      </c>
      <c r="AA1764" s="42"/>
      <c r="AJ1764" s="15" t="s">
        <v>10771</v>
      </c>
      <c r="AK1764" s="43">
        <v>9000</v>
      </c>
      <c r="AL1764" s="43">
        <v>100</v>
      </c>
      <c r="AM1764" s="43">
        <v>2</v>
      </c>
      <c r="AN1764" s="43">
        <v>0.1</v>
      </c>
      <c r="AO1764" s="43">
        <v>0</v>
      </c>
      <c r="AP1764" s="43">
        <v>0.14893617021276595</v>
      </c>
      <c r="AQ1764" s="43">
        <v>7.6537344945896172E-3</v>
      </c>
      <c r="AR1764" s="43">
        <f t="shared" si="132"/>
        <v>0.15658990470735556</v>
      </c>
      <c r="AS1764" s="42"/>
      <c r="AT1764" s="15" t="s">
        <v>12571</v>
      </c>
      <c r="AU1764" s="37">
        <v>3000</v>
      </c>
      <c r="AV1764" s="37">
        <v>0.01</v>
      </c>
      <c r="AW1764" s="37">
        <v>1.0000000000000001E-5</v>
      </c>
      <c r="AX1764" s="37">
        <v>0</v>
      </c>
      <c r="AY1764" s="37">
        <v>0.15957446808510639</v>
      </c>
      <c r="AZ1764" s="37">
        <v>2.8391992673034157E-2</v>
      </c>
      <c r="BA1764" s="37">
        <f t="shared" si="133"/>
        <v>0.18796646075814055</v>
      </c>
    </row>
    <row r="1765" spans="9:53" x14ac:dyDescent="0.2">
      <c r="I1765" s="15" t="s">
        <v>18666</v>
      </c>
      <c r="J1765" s="43">
        <v>9000</v>
      </c>
      <c r="K1765" s="43">
        <v>100</v>
      </c>
      <c r="L1765" s="43">
        <v>2</v>
      </c>
      <c r="M1765" s="43">
        <v>0.1</v>
      </c>
      <c r="N1765" s="43">
        <v>1</v>
      </c>
      <c r="O1765" s="43">
        <v>0.24468085106382978</v>
      </c>
      <c r="P1765" s="43">
        <v>0.10775401069518716</v>
      </c>
      <c r="Q1765" s="43">
        <f t="shared" si="130"/>
        <v>0.35243486175901695</v>
      </c>
      <c r="R1765" s="42"/>
      <c r="S1765" s="15" t="s">
        <v>4231</v>
      </c>
      <c r="T1765" s="37">
        <v>3000</v>
      </c>
      <c r="U1765" s="37">
        <v>0.01</v>
      </c>
      <c r="V1765" s="37">
        <v>1.0000000000000001E-5</v>
      </c>
      <c r="W1765" s="37">
        <v>1</v>
      </c>
      <c r="X1765" s="37">
        <v>0.30851063829787234</v>
      </c>
      <c r="Y1765" s="37">
        <v>0</v>
      </c>
      <c r="Z1765" s="37">
        <f t="shared" si="131"/>
        <v>0.30851063829787234</v>
      </c>
      <c r="AA1765" s="42"/>
      <c r="AJ1765" s="15" t="s">
        <v>10772</v>
      </c>
      <c r="AK1765" s="43">
        <v>9000</v>
      </c>
      <c r="AL1765" s="43">
        <v>100</v>
      </c>
      <c r="AM1765" s="43">
        <v>2</v>
      </c>
      <c r="AN1765" s="43">
        <v>0.1</v>
      </c>
      <c r="AO1765" s="43">
        <v>1</v>
      </c>
      <c r="AP1765" s="43">
        <v>0.1276595744680851</v>
      </c>
      <c r="AQ1765" s="43">
        <v>-1.4878209348255454E-2</v>
      </c>
      <c r="AR1765" s="43">
        <f t="shared" si="132"/>
        <v>0.11278136511982964</v>
      </c>
      <c r="AS1765" s="42"/>
      <c r="AT1765" s="15" t="s">
        <v>12572</v>
      </c>
      <c r="AU1765" s="37">
        <v>3000</v>
      </c>
      <c r="AV1765" s="37">
        <v>0.01</v>
      </c>
      <c r="AW1765" s="37">
        <v>1.0000000000000001E-5</v>
      </c>
      <c r="AX1765" s="37">
        <v>1</v>
      </c>
      <c r="AY1765" s="37">
        <v>0.1702127659574468</v>
      </c>
      <c r="AZ1765" s="37">
        <v>4.3943147737645058E-2</v>
      </c>
      <c r="BA1765" s="37">
        <f t="shared" si="133"/>
        <v>0.21415591369509185</v>
      </c>
    </row>
    <row r="1766" spans="9:53" x14ac:dyDescent="0.2">
      <c r="I1766" s="15" t="s">
        <v>18667</v>
      </c>
      <c r="J1766" s="43">
        <v>9000</v>
      </c>
      <c r="K1766" s="43">
        <v>100</v>
      </c>
      <c r="L1766" s="43">
        <v>2</v>
      </c>
      <c r="M1766" s="43">
        <v>0.1</v>
      </c>
      <c r="N1766" s="43">
        <v>2</v>
      </c>
      <c r="O1766" s="43">
        <v>0.27659574468085107</v>
      </c>
      <c r="P1766" s="43">
        <v>0.145797140184418</v>
      </c>
      <c r="Q1766" s="43">
        <f t="shared" si="130"/>
        <v>0.42239288486526905</v>
      </c>
      <c r="R1766" s="42"/>
      <c r="S1766" s="15" t="s">
        <v>4232</v>
      </c>
      <c r="T1766" s="37">
        <v>3000</v>
      </c>
      <c r="U1766" s="37">
        <v>0.01</v>
      </c>
      <c r="V1766" s="37">
        <v>1.0000000000000001E-5</v>
      </c>
      <c r="W1766" s="37">
        <v>2</v>
      </c>
      <c r="X1766" s="37">
        <v>0.30851063829787234</v>
      </c>
      <c r="Y1766" s="37">
        <v>0</v>
      </c>
      <c r="Z1766" s="37">
        <f t="shared" si="131"/>
        <v>0.30851063829787234</v>
      </c>
      <c r="AA1766" s="42"/>
      <c r="AJ1766" s="15" t="s">
        <v>10773</v>
      </c>
      <c r="AK1766" s="43">
        <v>9000</v>
      </c>
      <c r="AL1766" s="43">
        <v>100</v>
      </c>
      <c r="AM1766" s="43">
        <v>2</v>
      </c>
      <c r="AN1766" s="43">
        <v>0.1</v>
      </c>
      <c r="AO1766" s="43">
        <v>2</v>
      </c>
      <c r="AP1766" s="43">
        <v>0.14893617021276595</v>
      </c>
      <c r="AQ1766" s="43">
        <v>5.948446794448085E-3</v>
      </c>
      <c r="AR1766" s="43">
        <f t="shared" si="132"/>
        <v>0.15488461700721404</v>
      </c>
      <c r="AS1766" s="42"/>
      <c r="AT1766" s="15" t="s">
        <v>12573</v>
      </c>
      <c r="AU1766" s="37">
        <v>3000</v>
      </c>
      <c r="AV1766" s="37">
        <v>0.01</v>
      </c>
      <c r="AW1766" s="37">
        <v>1.0000000000000001E-5</v>
      </c>
      <c r="AX1766" s="37">
        <v>2</v>
      </c>
      <c r="AY1766" s="37">
        <v>0.1276595744680851</v>
      </c>
      <c r="AZ1766" s="37">
        <v>-1.8902842035690714E-2</v>
      </c>
      <c r="BA1766" s="37">
        <f t="shared" si="133"/>
        <v>0.10875673243239438</v>
      </c>
    </row>
    <row r="1767" spans="9:53" x14ac:dyDescent="0.2">
      <c r="I1767" s="15" t="s">
        <v>18668</v>
      </c>
      <c r="J1767" s="43">
        <v>9000</v>
      </c>
      <c r="K1767" s="43">
        <v>100</v>
      </c>
      <c r="L1767" s="43">
        <v>2</v>
      </c>
      <c r="M1767" s="43">
        <v>0.1</v>
      </c>
      <c r="N1767" s="43">
        <v>3</v>
      </c>
      <c r="O1767" s="43">
        <v>0.25531914893617019</v>
      </c>
      <c r="P1767" s="43">
        <v>0.11973244147157186</v>
      </c>
      <c r="Q1767" s="43">
        <f t="shared" si="130"/>
        <v>0.37505159040774205</v>
      </c>
      <c r="R1767" s="42"/>
      <c r="S1767" s="15" t="s">
        <v>4233</v>
      </c>
      <c r="T1767" s="37">
        <v>3000</v>
      </c>
      <c r="U1767" s="37">
        <v>0.01</v>
      </c>
      <c r="V1767" s="37">
        <v>1.0000000000000001E-5</v>
      </c>
      <c r="W1767" s="37">
        <v>3</v>
      </c>
      <c r="X1767" s="37">
        <v>0.30851063829787234</v>
      </c>
      <c r="Y1767" s="37">
        <v>0</v>
      </c>
      <c r="Z1767" s="37">
        <f t="shared" si="131"/>
        <v>0.30851063829787234</v>
      </c>
      <c r="AA1767" s="42"/>
      <c r="AJ1767" s="15" t="s">
        <v>10774</v>
      </c>
      <c r="AK1767" s="43">
        <v>9000</v>
      </c>
      <c r="AL1767" s="43">
        <v>100</v>
      </c>
      <c r="AM1767" s="43">
        <v>2</v>
      </c>
      <c r="AN1767" s="43">
        <v>0.1</v>
      </c>
      <c r="AO1767" s="43">
        <v>3</v>
      </c>
      <c r="AP1767" s="43">
        <v>0.15957446808510639</v>
      </c>
      <c r="AQ1767" s="43">
        <v>1.2368666046016772E-2</v>
      </c>
      <c r="AR1767" s="43">
        <f t="shared" si="132"/>
        <v>0.17194313413112317</v>
      </c>
      <c r="AS1767" s="42"/>
      <c r="AT1767" s="15" t="s">
        <v>12574</v>
      </c>
      <c r="AU1767" s="37">
        <v>3000</v>
      </c>
      <c r="AV1767" s="37">
        <v>0.01</v>
      </c>
      <c r="AW1767" s="37">
        <v>1.0000000000000001E-5</v>
      </c>
      <c r="AX1767" s="37">
        <v>3</v>
      </c>
      <c r="AY1767" s="37">
        <v>0.15957446808510639</v>
      </c>
      <c r="AZ1767" s="37">
        <v>1.3811420982735714E-2</v>
      </c>
      <c r="BA1767" s="37">
        <f t="shared" si="133"/>
        <v>0.17338588906784211</v>
      </c>
    </row>
    <row r="1768" spans="9:53" x14ac:dyDescent="0.2">
      <c r="I1768" s="15" t="s">
        <v>18669</v>
      </c>
      <c r="J1768" s="43">
        <v>9000</v>
      </c>
      <c r="K1768" s="43">
        <v>100</v>
      </c>
      <c r="L1768" s="43">
        <v>2</v>
      </c>
      <c r="M1768" s="43">
        <v>0.1</v>
      </c>
      <c r="N1768" s="43">
        <v>4</v>
      </c>
      <c r="O1768" s="43">
        <v>0.25531914893617019</v>
      </c>
      <c r="P1768" s="43">
        <v>0.12184705725343656</v>
      </c>
      <c r="Q1768" s="43">
        <f t="shared" si="130"/>
        <v>0.37716620618960672</v>
      </c>
      <c r="R1768" s="42"/>
      <c r="S1768" s="15" t="s">
        <v>4234</v>
      </c>
      <c r="T1768" s="37">
        <v>3000</v>
      </c>
      <c r="U1768" s="37">
        <v>0.01</v>
      </c>
      <c r="V1768" s="37">
        <v>1.0000000000000001E-5</v>
      </c>
      <c r="W1768" s="37">
        <v>4</v>
      </c>
      <c r="X1768" s="37">
        <v>0.30851063829787234</v>
      </c>
      <c r="Y1768" s="37">
        <v>0</v>
      </c>
      <c r="Z1768" s="37">
        <f t="shared" si="131"/>
        <v>0.30851063829787234</v>
      </c>
      <c r="AA1768" s="42"/>
      <c r="AJ1768" s="15" t="s">
        <v>10775</v>
      </c>
      <c r="AK1768" s="43">
        <v>9000</v>
      </c>
      <c r="AL1768" s="43">
        <v>100</v>
      </c>
      <c r="AM1768" s="43">
        <v>2</v>
      </c>
      <c r="AN1768" s="43">
        <v>0.1</v>
      </c>
      <c r="AO1768" s="43">
        <v>4</v>
      </c>
      <c r="AP1768" s="43">
        <v>0.21276595744680851</v>
      </c>
      <c r="AQ1768" s="43">
        <v>7.8431372549019593E-2</v>
      </c>
      <c r="AR1768" s="43">
        <f t="shared" si="132"/>
        <v>0.29119732999582809</v>
      </c>
      <c r="AS1768" s="42"/>
      <c r="AT1768" s="15" t="s">
        <v>12575</v>
      </c>
      <c r="AU1768" s="37">
        <v>3000</v>
      </c>
      <c r="AV1768" s="37">
        <v>0.01</v>
      </c>
      <c r="AW1768" s="37">
        <v>1.0000000000000001E-5</v>
      </c>
      <c r="AX1768" s="37">
        <v>4</v>
      </c>
      <c r="AY1768" s="37">
        <v>7.4468085106382975E-2</v>
      </c>
      <c r="AZ1768" s="37">
        <v>-8.6488640892785976E-2</v>
      </c>
      <c r="BA1768" s="37">
        <f t="shared" si="133"/>
        <v>-1.2020555786403E-2</v>
      </c>
    </row>
    <row r="1769" spans="9:53" x14ac:dyDescent="0.2">
      <c r="I1769" s="15" t="s">
        <v>18670</v>
      </c>
      <c r="J1769" s="43">
        <v>9000</v>
      </c>
      <c r="K1769" s="43">
        <v>100</v>
      </c>
      <c r="L1769" s="43">
        <v>2</v>
      </c>
      <c r="M1769" s="43">
        <v>0.1</v>
      </c>
      <c r="N1769" s="43">
        <v>5</v>
      </c>
      <c r="O1769" s="43">
        <v>0.25531914893617019</v>
      </c>
      <c r="P1769" s="43">
        <v>0.12266666666666667</v>
      </c>
      <c r="Q1769" s="43">
        <f t="shared" si="130"/>
        <v>0.37798581560283684</v>
      </c>
      <c r="R1769" s="42"/>
      <c r="S1769" s="15" t="s">
        <v>4235</v>
      </c>
      <c r="T1769" s="37">
        <v>3000</v>
      </c>
      <c r="U1769" s="37">
        <v>0.01</v>
      </c>
      <c r="V1769" s="37">
        <v>1.0000000000000001E-5</v>
      </c>
      <c r="W1769" s="37">
        <v>5</v>
      </c>
      <c r="X1769" s="37">
        <v>0.30851063829787234</v>
      </c>
      <c r="Y1769" s="37">
        <v>0</v>
      </c>
      <c r="Z1769" s="37">
        <f t="shared" si="131"/>
        <v>0.30851063829787234</v>
      </c>
      <c r="AA1769" s="42"/>
      <c r="AJ1769" s="15" t="s">
        <v>10776</v>
      </c>
      <c r="AK1769" s="43">
        <v>9000</v>
      </c>
      <c r="AL1769" s="43">
        <v>100</v>
      </c>
      <c r="AM1769" s="43">
        <v>2</v>
      </c>
      <c r="AN1769" s="43">
        <v>0.1</v>
      </c>
      <c r="AO1769" s="43">
        <v>5</v>
      </c>
      <c r="AP1769" s="43">
        <v>0.20212765957446807</v>
      </c>
      <c r="AQ1769" s="43">
        <v>5.7360609707180113E-2</v>
      </c>
      <c r="AR1769" s="43">
        <f t="shared" si="132"/>
        <v>0.2594882692816482</v>
      </c>
      <c r="AS1769" s="42"/>
      <c r="AT1769" s="15" t="s">
        <v>12576</v>
      </c>
      <c r="AU1769" s="37">
        <v>3000</v>
      </c>
      <c r="AV1769" s="37">
        <v>0.01</v>
      </c>
      <c r="AW1769" s="37">
        <v>1.0000000000000001E-5</v>
      </c>
      <c r="AX1769" s="37">
        <v>5</v>
      </c>
      <c r="AY1769" s="37">
        <v>0.11702127659574468</v>
      </c>
      <c r="AZ1769" s="37">
        <v>-1.5488741377066231E-2</v>
      </c>
      <c r="BA1769" s="37">
        <f t="shared" si="133"/>
        <v>0.10153253521867846</v>
      </c>
    </row>
    <row r="1770" spans="9:53" x14ac:dyDescent="0.2">
      <c r="I1770" s="15" t="s">
        <v>18671</v>
      </c>
      <c r="J1770" s="43">
        <v>9000</v>
      </c>
      <c r="K1770" s="43">
        <v>100</v>
      </c>
      <c r="L1770" s="43">
        <v>2</v>
      </c>
      <c r="M1770" s="43">
        <v>0.1</v>
      </c>
      <c r="N1770" s="43">
        <v>6</v>
      </c>
      <c r="O1770" s="43">
        <v>0.25531914893617019</v>
      </c>
      <c r="P1770" s="43">
        <v>0.12219850586979722</v>
      </c>
      <c r="Q1770" s="43">
        <f t="shared" si="130"/>
        <v>0.37751765480596744</v>
      </c>
      <c r="R1770" s="42"/>
      <c r="S1770" s="15" t="s">
        <v>4236</v>
      </c>
      <c r="T1770" s="37">
        <v>3000</v>
      </c>
      <c r="U1770" s="37">
        <v>0.01</v>
      </c>
      <c r="V1770" s="37">
        <v>1.0000000000000001E-5</v>
      </c>
      <c r="W1770" s="37">
        <v>6</v>
      </c>
      <c r="X1770" s="37">
        <v>0.30851063829787234</v>
      </c>
      <c r="Y1770" s="37">
        <v>0</v>
      </c>
      <c r="Z1770" s="37">
        <f t="shared" si="131"/>
        <v>0.30851063829787234</v>
      </c>
      <c r="AA1770" s="42"/>
      <c r="AJ1770" s="15" t="s">
        <v>10777</v>
      </c>
      <c r="AK1770" s="43">
        <v>9000</v>
      </c>
      <c r="AL1770" s="43">
        <v>100</v>
      </c>
      <c r="AM1770" s="43">
        <v>2</v>
      </c>
      <c r="AN1770" s="43">
        <v>0.1</v>
      </c>
      <c r="AO1770" s="43">
        <v>6</v>
      </c>
      <c r="AP1770" s="43">
        <v>9.5744680851063829E-2</v>
      </c>
      <c r="AQ1770" s="43">
        <v>-5.492474254026937E-2</v>
      </c>
      <c r="AR1770" s="43">
        <f t="shared" si="132"/>
        <v>4.081993831079446E-2</v>
      </c>
      <c r="AS1770" s="42"/>
      <c r="AT1770" s="15" t="s">
        <v>12577</v>
      </c>
      <c r="AU1770" s="37">
        <v>3000</v>
      </c>
      <c r="AV1770" s="37">
        <v>0.01</v>
      </c>
      <c r="AW1770" s="37">
        <v>1.0000000000000001E-5</v>
      </c>
      <c r="AX1770" s="37">
        <v>6</v>
      </c>
      <c r="AY1770" s="37">
        <v>0.22340425531914893</v>
      </c>
      <c r="AZ1770" s="37">
        <v>7.7316122092241479E-2</v>
      </c>
      <c r="BA1770" s="37">
        <f t="shared" si="133"/>
        <v>0.3007203774113904</v>
      </c>
    </row>
    <row r="1771" spans="9:53" x14ac:dyDescent="0.2">
      <c r="I1771" s="15" t="s">
        <v>18672</v>
      </c>
      <c r="J1771" s="43">
        <v>9000</v>
      </c>
      <c r="K1771" s="43">
        <v>100</v>
      </c>
      <c r="L1771" s="43">
        <v>2</v>
      </c>
      <c r="M1771" s="43">
        <v>0.1</v>
      </c>
      <c r="N1771" s="43">
        <v>7</v>
      </c>
      <c r="O1771" s="43">
        <v>0.25531914893617019</v>
      </c>
      <c r="P1771" s="43">
        <v>0.12511634091211274</v>
      </c>
      <c r="Q1771" s="43">
        <f t="shared" si="130"/>
        <v>0.3804354898482829</v>
      </c>
      <c r="R1771" s="42"/>
      <c r="S1771" s="15" t="s">
        <v>4237</v>
      </c>
      <c r="T1771" s="37">
        <v>3000</v>
      </c>
      <c r="U1771" s="37">
        <v>0.01</v>
      </c>
      <c r="V1771" s="37">
        <v>1.0000000000000001E-5</v>
      </c>
      <c r="W1771" s="37">
        <v>7</v>
      </c>
      <c r="X1771" s="37">
        <v>0.30851063829787234</v>
      </c>
      <c r="Y1771" s="37">
        <v>0</v>
      </c>
      <c r="Z1771" s="37">
        <f t="shared" si="131"/>
        <v>0.30851063829787234</v>
      </c>
      <c r="AA1771" s="42"/>
      <c r="AJ1771" s="15" t="s">
        <v>10778</v>
      </c>
      <c r="AK1771" s="43">
        <v>9000</v>
      </c>
      <c r="AL1771" s="43">
        <v>100</v>
      </c>
      <c r="AM1771" s="43">
        <v>2</v>
      </c>
      <c r="AN1771" s="43">
        <v>0.1</v>
      </c>
      <c r="AO1771" s="43">
        <v>7</v>
      </c>
      <c r="AP1771" s="43">
        <v>0.15957446808510639</v>
      </c>
      <c r="AQ1771" s="43">
        <v>2.9534762153685293E-2</v>
      </c>
      <c r="AR1771" s="43">
        <f t="shared" si="132"/>
        <v>0.18910923023879167</v>
      </c>
      <c r="AS1771" s="42"/>
      <c r="AT1771" s="15" t="s">
        <v>12578</v>
      </c>
      <c r="AU1771" s="37">
        <v>3000</v>
      </c>
      <c r="AV1771" s="37">
        <v>0.01</v>
      </c>
      <c r="AW1771" s="37">
        <v>1.0000000000000001E-5</v>
      </c>
      <c r="AX1771" s="37">
        <v>7</v>
      </c>
      <c r="AY1771" s="37">
        <v>0.13829787234042554</v>
      </c>
      <c r="AZ1771" s="37">
        <v>-4.4854881266490707E-3</v>
      </c>
      <c r="BA1771" s="37">
        <f t="shared" si="133"/>
        <v>0.13381238421377648</v>
      </c>
    </row>
    <row r="1772" spans="9:53" x14ac:dyDescent="0.2">
      <c r="I1772" s="15" t="s">
        <v>18673</v>
      </c>
      <c r="J1772" s="43">
        <v>9000</v>
      </c>
      <c r="K1772" s="43">
        <v>100</v>
      </c>
      <c r="L1772" s="43">
        <v>2</v>
      </c>
      <c r="M1772" s="43">
        <v>0.1</v>
      </c>
      <c r="N1772" s="43">
        <v>8</v>
      </c>
      <c r="O1772" s="43">
        <v>0.25531914893617019</v>
      </c>
      <c r="P1772" s="43">
        <v>0.12592986184909669</v>
      </c>
      <c r="Q1772" s="43">
        <f t="shared" si="130"/>
        <v>0.38124901078526685</v>
      </c>
      <c r="R1772" s="42"/>
      <c r="S1772" s="15" t="s">
        <v>4238</v>
      </c>
      <c r="T1772" s="37">
        <v>3000</v>
      </c>
      <c r="U1772" s="37">
        <v>0.01</v>
      </c>
      <c r="V1772" s="37">
        <v>1.0000000000000001E-5</v>
      </c>
      <c r="W1772" s="37">
        <v>8</v>
      </c>
      <c r="X1772" s="37">
        <v>0.30851063829787234</v>
      </c>
      <c r="Y1772" s="37">
        <v>0</v>
      </c>
      <c r="Z1772" s="37">
        <f t="shared" si="131"/>
        <v>0.30851063829787234</v>
      </c>
      <c r="AA1772" s="42"/>
      <c r="AJ1772" s="15" t="s">
        <v>10779</v>
      </c>
      <c r="AK1772" s="43">
        <v>9000</v>
      </c>
      <c r="AL1772" s="43">
        <v>100</v>
      </c>
      <c r="AM1772" s="43">
        <v>2</v>
      </c>
      <c r="AN1772" s="43">
        <v>0.1</v>
      </c>
      <c r="AO1772" s="43">
        <v>8</v>
      </c>
      <c r="AP1772" s="43">
        <v>0.1702127659574468</v>
      </c>
      <c r="AQ1772" s="43">
        <v>2.9773719730051582E-2</v>
      </c>
      <c r="AR1772" s="43">
        <f t="shared" si="132"/>
        <v>0.19998648568749838</v>
      </c>
      <c r="AS1772" s="42"/>
      <c r="AT1772" s="15" t="s">
        <v>12579</v>
      </c>
      <c r="AU1772" s="37">
        <v>3000</v>
      </c>
      <c r="AV1772" s="37">
        <v>0.01</v>
      </c>
      <c r="AW1772" s="37">
        <v>1.0000000000000001E-5</v>
      </c>
      <c r="AX1772" s="37">
        <v>8</v>
      </c>
      <c r="AY1772" s="37">
        <v>0.1702127659574468</v>
      </c>
      <c r="AZ1772" s="37">
        <v>1.9786096256684479E-2</v>
      </c>
      <c r="BA1772" s="37">
        <f t="shared" si="133"/>
        <v>0.18999886221413129</v>
      </c>
    </row>
    <row r="1773" spans="9:53" x14ac:dyDescent="0.2">
      <c r="I1773" s="15" t="s">
        <v>18674</v>
      </c>
      <c r="J1773" s="43">
        <v>9000</v>
      </c>
      <c r="K1773" s="43">
        <v>100</v>
      </c>
      <c r="L1773" s="43">
        <v>2</v>
      </c>
      <c r="M1773" s="43">
        <v>0.1</v>
      </c>
      <c r="N1773" s="43">
        <v>9</v>
      </c>
      <c r="O1773" s="43">
        <v>0.25531914893617019</v>
      </c>
      <c r="P1773" s="43">
        <v>0.12592986184909666</v>
      </c>
      <c r="Q1773" s="43">
        <f t="shared" si="130"/>
        <v>0.38124901078526685</v>
      </c>
      <c r="R1773" s="42"/>
      <c r="S1773" s="15" t="s">
        <v>4239</v>
      </c>
      <c r="T1773" s="37">
        <v>3000</v>
      </c>
      <c r="U1773" s="37">
        <v>0.01</v>
      </c>
      <c r="V1773" s="37">
        <v>1.0000000000000001E-5</v>
      </c>
      <c r="W1773" s="37">
        <v>9</v>
      </c>
      <c r="X1773" s="37">
        <v>0.30851063829787234</v>
      </c>
      <c r="Y1773" s="37">
        <v>0</v>
      </c>
      <c r="Z1773" s="37">
        <f t="shared" si="131"/>
        <v>0.30851063829787234</v>
      </c>
      <c r="AA1773" s="42"/>
      <c r="AJ1773" s="15" t="s">
        <v>10780</v>
      </c>
      <c r="AK1773" s="43">
        <v>9000</v>
      </c>
      <c r="AL1773" s="43">
        <v>100</v>
      </c>
      <c r="AM1773" s="43">
        <v>2</v>
      </c>
      <c r="AN1773" s="43">
        <v>0.1</v>
      </c>
      <c r="AO1773" s="43">
        <v>9</v>
      </c>
      <c r="AP1773" s="43">
        <v>0.15957446808510639</v>
      </c>
      <c r="AQ1773" s="43">
        <v>2.109148431320854E-2</v>
      </c>
      <c r="AR1773" s="43">
        <f t="shared" si="132"/>
        <v>0.18066595239831493</v>
      </c>
      <c r="AS1773" s="42"/>
      <c r="AT1773" s="15" t="s">
        <v>12580</v>
      </c>
      <c r="AU1773" s="37">
        <v>3000</v>
      </c>
      <c r="AV1773" s="37">
        <v>0.01</v>
      </c>
      <c r="AW1773" s="37">
        <v>1.0000000000000001E-5</v>
      </c>
      <c r="AX1773" s="37">
        <v>9</v>
      </c>
      <c r="AY1773" s="37">
        <v>0.15957446808510639</v>
      </c>
      <c r="AZ1773" s="37">
        <v>2.4819435325016424E-2</v>
      </c>
      <c r="BA1773" s="37">
        <f t="shared" si="133"/>
        <v>0.18439390341012282</v>
      </c>
    </row>
    <row r="1774" spans="9:53" x14ac:dyDescent="0.2">
      <c r="I1774" s="15" t="s">
        <v>18675</v>
      </c>
      <c r="J1774" s="43">
        <v>9000</v>
      </c>
      <c r="K1774" s="43">
        <v>100</v>
      </c>
      <c r="L1774" s="43">
        <v>2</v>
      </c>
      <c r="M1774" s="43">
        <v>1</v>
      </c>
      <c r="N1774" s="43">
        <v>0</v>
      </c>
      <c r="O1774" s="43">
        <v>0.26595744680851063</v>
      </c>
      <c r="P1774" s="43">
        <v>0.13404539385847797</v>
      </c>
      <c r="Q1774" s="43">
        <f t="shared" si="130"/>
        <v>0.4000028406669886</v>
      </c>
      <c r="R1774" s="42"/>
      <c r="S1774" s="15" t="s">
        <v>4240</v>
      </c>
      <c r="T1774" s="37">
        <v>3000</v>
      </c>
      <c r="U1774" s="37">
        <v>0.01</v>
      </c>
      <c r="V1774" s="37">
        <v>1E-4</v>
      </c>
      <c r="W1774" s="37">
        <v>0</v>
      </c>
      <c r="X1774" s="37">
        <v>0.30851063829787234</v>
      </c>
      <c r="Y1774" s="37">
        <v>0</v>
      </c>
      <c r="Z1774" s="37">
        <f t="shared" si="131"/>
        <v>0.30851063829787234</v>
      </c>
      <c r="AA1774" s="42"/>
      <c r="AJ1774" s="15" t="s">
        <v>10781</v>
      </c>
      <c r="AK1774" s="43">
        <v>9000</v>
      </c>
      <c r="AL1774" s="43">
        <v>100</v>
      </c>
      <c r="AM1774" s="43">
        <v>2</v>
      </c>
      <c r="AN1774" s="43">
        <v>1</v>
      </c>
      <c r="AO1774" s="43">
        <v>0</v>
      </c>
      <c r="AP1774" s="43">
        <v>0.15957446808510639</v>
      </c>
      <c r="AQ1774" s="43">
        <v>1.6814510790414412E-2</v>
      </c>
      <c r="AR1774" s="43">
        <f t="shared" si="132"/>
        <v>0.1763889788755208</v>
      </c>
      <c r="AS1774" s="42"/>
      <c r="AT1774" s="15" t="s">
        <v>12581</v>
      </c>
      <c r="AU1774" s="37">
        <v>3000</v>
      </c>
      <c r="AV1774" s="37">
        <v>0.01</v>
      </c>
      <c r="AW1774" s="37">
        <v>1E-4</v>
      </c>
      <c r="AX1774" s="37">
        <v>0</v>
      </c>
      <c r="AY1774" s="37">
        <v>0.1276595744680851</v>
      </c>
      <c r="AZ1774" s="37">
        <v>-8.108815066701542E-3</v>
      </c>
      <c r="BA1774" s="37">
        <f t="shared" si="133"/>
        <v>0.11955075940138356</v>
      </c>
    </row>
    <row r="1775" spans="9:53" x14ac:dyDescent="0.2">
      <c r="I1775" s="15" t="s">
        <v>18676</v>
      </c>
      <c r="J1775" s="43">
        <v>9000</v>
      </c>
      <c r="K1775" s="43">
        <v>100</v>
      </c>
      <c r="L1775" s="43">
        <v>2</v>
      </c>
      <c r="M1775" s="43">
        <v>1</v>
      </c>
      <c r="N1775" s="43">
        <v>1</v>
      </c>
      <c r="O1775" s="43">
        <v>0.27659574468085107</v>
      </c>
      <c r="P1775" s="43">
        <v>0.1444251104269843</v>
      </c>
      <c r="Q1775" s="43">
        <f t="shared" si="130"/>
        <v>0.42102085510783538</v>
      </c>
      <c r="R1775" s="42"/>
      <c r="S1775" s="15" t="s">
        <v>4241</v>
      </c>
      <c r="T1775" s="37">
        <v>3000</v>
      </c>
      <c r="U1775" s="37">
        <v>0.01</v>
      </c>
      <c r="V1775" s="37">
        <v>1E-4</v>
      </c>
      <c r="W1775" s="37">
        <v>1</v>
      </c>
      <c r="X1775" s="37">
        <v>0.30851063829787234</v>
      </c>
      <c r="Y1775" s="37">
        <v>0</v>
      </c>
      <c r="Z1775" s="37">
        <f t="shared" si="131"/>
        <v>0.30851063829787234</v>
      </c>
      <c r="AA1775" s="42"/>
      <c r="AJ1775" s="15" t="s">
        <v>10782</v>
      </c>
      <c r="AK1775" s="43">
        <v>9000</v>
      </c>
      <c r="AL1775" s="43">
        <v>100</v>
      </c>
      <c r="AM1775" s="43">
        <v>2</v>
      </c>
      <c r="AN1775" s="43">
        <v>1</v>
      </c>
      <c r="AO1775" s="43">
        <v>1</v>
      </c>
      <c r="AP1775" s="43">
        <v>9.5744680851063829E-2</v>
      </c>
      <c r="AQ1775" s="43">
        <v>-3.6182077551549743E-2</v>
      </c>
      <c r="AR1775" s="43">
        <f t="shared" si="132"/>
        <v>5.9562603299514086E-2</v>
      </c>
      <c r="AS1775" s="42"/>
      <c r="AT1775" s="15" t="s">
        <v>12582</v>
      </c>
      <c r="AU1775" s="37">
        <v>3000</v>
      </c>
      <c r="AV1775" s="37">
        <v>0.01</v>
      </c>
      <c r="AW1775" s="37">
        <v>1E-4</v>
      </c>
      <c r="AX1775" s="37">
        <v>1</v>
      </c>
      <c r="AY1775" s="37">
        <v>0.1702127659574468</v>
      </c>
      <c r="AZ1775" s="37">
        <v>4.2569861582658679E-2</v>
      </c>
      <c r="BA1775" s="37">
        <f t="shared" si="133"/>
        <v>0.21278262754010549</v>
      </c>
    </row>
    <row r="1776" spans="9:53" x14ac:dyDescent="0.2">
      <c r="I1776" s="15" t="s">
        <v>18677</v>
      </c>
      <c r="J1776" s="43">
        <v>9000</v>
      </c>
      <c r="K1776" s="43">
        <v>100</v>
      </c>
      <c r="L1776" s="43">
        <v>2</v>
      </c>
      <c r="M1776" s="43">
        <v>1</v>
      </c>
      <c r="N1776" s="43">
        <v>2</v>
      </c>
      <c r="O1776" s="43">
        <v>0.27659574468085107</v>
      </c>
      <c r="P1776" s="43">
        <v>0.14648150620910669</v>
      </c>
      <c r="Q1776" s="43">
        <f t="shared" si="130"/>
        <v>0.42307725088995773</v>
      </c>
      <c r="R1776" s="42"/>
      <c r="S1776" s="15" t="s">
        <v>4242</v>
      </c>
      <c r="T1776" s="37">
        <v>3000</v>
      </c>
      <c r="U1776" s="37">
        <v>0.01</v>
      </c>
      <c r="V1776" s="37">
        <v>1E-4</v>
      </c>
      <c r="W1776" s="37">
        <v>2</v>
      </c>
      <c r="X1776" s="37">
        <v>0.30851063829787234</v>
      </c>
      <c r="Y1776" s="37">
        <v>0</v>
      </c>
      <c r="Z1776" s="37">
        <f t="shared" si="131"/>
        <v>0.30851063829787234</v>
      </c>
      <c r="AA1776" s="42"/>
      <c r="AJ1776" s="15" t="s">
        <v>10783</v>
      </c>
      <c r="AK1776" s="43">
        <v>9000</v>
      </c>
      <c r="AL1776" s="43">
        <v>100</v>
      </c>
      <c r="AM1776" s="43">
        <v>2</v>
      </c>
      <c r="AN1776" s="43">
        <v>1</v>
      </c>
      <c r="AO1776" s="43">
        <v>2</v>
      </c>
      <c r="AP1776" s="43">
        <v>0.13829787234042554</v>
      </c>
      <c r="AQ1776" s="43">
        <v>-3.955696202531658E-3</v>
      </c>
      <c r="AR1776" s="43">
        <f t="shared" si="132"/>
        <v>0.13434217613789387</v>
      </c>
      <c r="AS1776" s="42"/>
      <c r="AT1776" s="15" t="s">
        <v>12583</v>
      </c>
      <c r="AU1776" s="37">
        <v>3000</v>
      </c>
      <c r="AV1776" s="37">
        <v>0.01</v>
      </c>
      <c r="AW1776" s="37">
        <v>1E-4</v>
      </c>
      <c r="AX1776" s="37">
        <v>2</v>
      </c>
      <c r="AY1776" s="37">
        <v>0.13829787234042554</v>
      </c>
      <c r="AZ1776" s="37">
        <v>1.8353434714210987E-3</v>
      </c>
      <c r="BA1776" s="37">
        <f t="shared" si="133"/>
        <v>0.14013321581184662</v>
      </c>
    </row>
    <row r="1777" spans="9:53" x14ac:dyDescent="0.2">
      <c r="I1777" s="15" t="s">
        <v>18678</v>
      </c>
      <c r="J1777" s="43">
        <v>9000</v>
      </c>
      <c r="K1777" s="43">
        <v>100</v>
      </c>
      <c r="L1777" s="43">
        <v>2</v>
      </c>
      <c r="M1777" s="43">
        <v>1</v>
      </c>
      <c r="N1777" s="43">
        <v>3</v>
      </c>
      <c r="O1777" s="43">
        <v>0.24468085106382978</v>
      </c>
      <c r="P1777" s="43">
        <v>0.10799251537022182</v>
      </c>
      <c r="Q1777" s="43">
        <f t="shared" si="130"/>
        <v>0.35267336643405162</v>
      </c>
      <c r="R1777" s="42"/>
      <c r="S1777" s="15" t="s">
        <v>4243</v>
      </c>
      <c r="T1777" s="37">
        <v>3000</v>
      </c>
      <c r="U1777" s="37">
        <v>0.01</v>
      </c>
      <c r="V1777" s="37">
        <v>1E-4</v>
      </c>
      <c r="W1777" s="37">
        <v>3</v>
      </c>
      <c r="X1777" s="37">
        <v>0.30851063829787234</v>
      </c>
      <c r="Y1777" s="37">
        <v>0</v>
      </c>
      <c r="Z1777" s="37">
        <f t="shared" si="131"/>
        <v>0.30851063829787234</v>
      </c>
      <c r="AA1777" s="42"/>
      <c r="AJ1777" s="15" t="s">
        <v>10784</v>
      </c>
      <c r="AK1777" s="43">
        <v>9000</v>
      </c>
      <c r="AL1777" s="43">
        <v>100</v>
      </c>
      <c r="AM1777" s="43">
        <v>2</v>
      </c>
      <c r="AN1777" s="43">
        <v>1</v>
      </c>
      <c r="AO1777" s="43">
        <v>3</v>
      </c>
      <c r="AP1777" s="43">
        <v>0.13829787234042554</v>
      </c>
      <c r="AQ1777" s="43">
        <v>7.0422535211267625E-3</v>
      </c>
      <c r="AR1777" s="43">
        <f t="shared" si="132"/>
        <v>0.14534012586155229</v>
      </c>
      <c r="AS1777" s="42"/>
      <c r="AT1777" s="15" t="s">
        <v>12584</v>
      </c>
      <c r="AU1777" s="37">
        <v>3000</v>
      </c>
      <c r="AV1777" s="37">
        <v>0.01</v>
      </c>
      <c r="AW1777" s="37">
        <v>1E-4</v>
      </c>
      <c r="AX1777" s="37">
        <v>3</v>
      </c>
      <c r="AY1777" s="37">
        <v>0.10638297872340426</v>
      </c>
      <c r="AZ1777" s="37">
        <v>-3.7309511297950584E-2</v>
      </c>
      <c r="BA1777" s="37">
        <f t="shared" si="133"/>
        <v>6.9073467425453672E-2</v>
      </c>
    </row>
    <row r="1778" spans="9:53" x14ac:dyDescent="0.2">
      <c r="I1778" s="15" t="s">
        <v>18679</v>
      </c>
      <c r="J1778" s="43">
        <v>9000</v>
      </c>
      <c r="K1778" s="43">
        <v>100</v>
      </c>
      <c r="L1778" s="43">
        <v>2</v>
      </c>
      <c r="M1778" s="43">
        <v>1</v>
      </c>
      <c r="N1778" s="43">
        <v>4</v>
      </c>
      <c r="O1778" s="43">
        <v>0.25531914893617019</v>
      </c>
      <c r="P1778" s="43">
        <v>0.12032085561497327</v>
      </c>
      <c r="Q1778" s="43">
        <f t="shared" si="130"/>
        <v>0.37564000455114344</v>
      </c>
      <c r="R1778" s="42"/>
      <c r="S1778" s="15" t="s">
        <v>4244</v>
      </c>
      <c r="T1778" s="37">
        <v>3000</v>
      </c>
      <c r="U1778" s="37">
        <v>0.01</v>
      </c>
      <c r="V1778" s="37">
        <v>1E-4</v>
      </c>
      <c r="W1778" s="37">
        <v>4</v>
      </c>
      <c r="X1778" s="37">
        <v>0.30851063829787234</v>
      </c>
      <c r="Y1778" s="37">
        <v>0</v>
      </c>
      <c r="Z1778" s="37">
        <f t="shared" si="131"/>
        <v>0.30851063829787234</v>
      </c>
      <c r="AA1778" s="42"/>
      <c r="AJ1778" s="15" t="s">
        <v>10785</v>
      </c>
      <c r="AK1778" s="43">
        <v>9000</v>
      </c>
      <c r="AL1778" s="43">
        <v>100</v>
      </c>
      <c r="AM1778" s="43">
        <v>2</v>
      </c>
      <c r="AN1778" s="43">
        <v>1</v>
      </c>
      <c r="AO1778" s="43">
        <v>4</v>
      </c>
      <c r="AP1778" s="43">
        <v>0.1702127659574468</v>
      </c>
      <c r="AQ1778" s="43">
        <v>4.4939429464634618E-2</v>
      </c>
      <c r="AR1778" s="43">
        <f t="shared" si="132"/>
        <v>0.21515219542208142</v>
      </c>
      <c r="AS1778" s="42"/>
      <c r="AT1778" s="15" t="s">
        <v>12585</v>
      </c>
      <c r="AU1778" s="37">
        <v>3000</v>
      </c>
      <c r="AV1778" s="37">
        <v>0.01</v>
      </c>
      <c r="AW1778" s="37">
        <v>1E-4</v>
      </c>
      <c r="AX1778" s="37">
        <v>4</v>
      </c>
      <c r="AY1778" s="37">
        <v>0.1276595744680851</v>
      </c>
      <c r="AZ1778" s="37">
        <v>-3.1032637774210843E-2</v>
      </c>
      <c r="BA1778" s="37">
        <f t="shared" si="133"/>
        <v>9.662693669387426E-2</v>
      </c>
    </row>
    <row r="1779" spans="9:53" x14ac:dyDescent="0.2">
      <c r="I1779" s="15" t="s">
        <v>18680</v>
      </c>
      <c r="J1779" s="43">
        <v>9000</v>
      </c>
      <c r="K1779" s="43">
        <v>100</v>
      </c>
      <c r="L1779" s="43">
        <v>2</v>
      </c>
      <c r="M1779" s="43">
        <v>1</v>
      </c>
      <c r="N1779" s="43">
        <v>5</v>
      </c>
      <c r="O1779" s="43">
        <v>0.25531914893617019</v>
      </c>
      <c r="P1779" s="43">
        <v>0.12231559290382815</v>
      </c>
      <c r="Q1779" s="43">
        <f t="shared" si="130"/>
        <v>0.37763474183999834</v>
      </c>
      <c r="R1779" s="42"/>
      <c r="S1779" s="15" t="s">
        <v>4245</v>
      </c>
      <c r="T1779" s="37">
        <v>3000</v>
      </c>
      <c r="U1779" s="37">
        <v>0.01</v>
      </c>
      <c r="V1779" s="37">
        <v>1E-4</v>
      </c>
      <c r="W1779" s="37">
        <v>5</v>
      </c>
      <c r="X1779" s="37">
        <v>0.30851063829787234</v>
      </c>
      <c r="Y1779" s="37">
        <v>0</v>
      </c>
      <c r="Z1779" s="37">
        <f t="shared" si="131"/>
        <v>0.30851063829787234</v>
      </c>
      <c r="AA1779" s="42"/>
      <c r="AJ1779" s="15" t="s">
        <v>10786</v>
      </c>
      <c r="AK1779" s="43">
        <v>9000</v>
      </c>
      <c r="AL1779" s="43">
        <v>100</v>
      </c>
      <c r="AM1779" s="43">
        <v>2</v>
      </c>
      <c r="AN1779" s="43">
        <v>1</v>
      </c>
      <c r="AO1779" s="43">
        <v>5</v>
      </c>
      <c r="AP1779" s="43">
        <v>0.15957446808510639</v>
      </c>
      <c r="AQ1779" s="43">
        <v>2.2251481237656353E-2</v>
      </c>
      <c r="AR1779" s="43">
        <f t="shared" si="132"/>
        <v>0.18182594932276275</v>
      </c>
      <c r="AS1779" s="42"/>
      <c r="AT1779" s="15" t="s">
        <v>12586</v>
      </c>
      <c r="AU1779" s="37">
        <v>3000</v>
      </c>
      <c r="AV1779" s="37">
        <v>0.01</v>
      </c>
      <c r="AW1779" s="37">
        <v>1E-4</v>
      </c>
      <c r="AX1779" s="37">
        <v>5</v>
      </c>
      <c r="AY1779" s="37">
        <v>0.14893617021276595</v>
      </c>
      <c r="AZ1779" s="37">
        <v>-9.317183548516163E-4</v>
      </c>
      <c r="BA1779" s="37">
        <f t="shared" si="133"/>
        <v>0.14800445185791433</v>
      </c>
    </row>
    <row r="1780" spans="9:53" x14ac:dyDescent="0.2">
      <c r="I1780" s="15" t="s">
        <v>18681</v>
      </c>
      <c r="J1780" s="43">
        <v>9000</v>
      </c>
      <c r="K1780" s="43">
        <v>100</v>
      </c>
      <c r="L1780" s="43">
        <v>2</v>
      </c>
      <c r="M1780" s="43">
        <v>1</v>
      </c>
      <c r="N1780" s="43">
        <v>6</v>
      </c>
      <c r="O1780" s="43">
        <v>0.24468085106382978</v>
      </c>
      <c r="P1780" s="43">
        <v>0.11167309996006922</v>
      </c>
      <c r="Q1780" s="43">
        <f t="shared" si="130"/>
        <v>0.356353951023899</v>
      </c>
      <c r="R1780" s="42"/>
      <c r="S1780" s="15" t="s">
        <v>4246</v>
      </c>
      <c r="T1780" s="37">
        <v>3000</v>
      </c>
      <c r="U1780" s="37">
        <v>0.01</v>
      </c>
      <c r="V1780" s="37">
        <v>1E-4</v>
      </c>
      <c r="W1780" s="37">
        <v>6</v>
      </c>
      <c r="X1780" s="37">
        <v>0.30851063829787234</v>
      </c>
      <c r="Y1780" s="37">
        <v>0</v>
      </c>
      <c r="Z1780" s="37">
        <f t="shared" si="131"/>
        <v>0.30851063829787234</v>
      </c>
      <c r="AA1780" s="42"/>
      <c r="AJ1780" s="15" t="s">
        <v>10787</v>
      </c>
      <c r="AK1780" s="43">
        <v>9000</v>
      </c>
      <c r="AL1780" s="43">
        <v>100</v>
      </c>
      <c r="AM1780" s="43">
        <v>2</v>
      </c>
      <c r="AN1780" s="43">
        <v>1</v>
      </c>
      <c r="AO1780" s="43">
        <v>6</v>
      </c>
      <c r="AP1780" s="43">
        <v>7.4468085106382975E-2</v>
      </c>
      <c r="AQ1780" s="43">
        <v>-8.4903157336163437E-2</v>
      </c>
      <c r="AR1780" s="43">
        <f t="shared" si="132"/>
        <v>-1.0435072229780462E-2</v>
      </c>
      <c r="AS1780" s="42"/>
      <c r="AT1780" s="15" t="s">
        <v>12587</v>
      </c>
      <c r="AU1780" s="37">
        <v>3000</v>
      </c>
      <c r="AV1780" s="37">
        <v>0.01</v>
      </c>
      <c r="AW1780" s="37">
        <v>1E-4</v>
      </c>
      <c r="AX1780" s="37">
        <v>6</v>
      </c>
      <c r="AY1780" s="37">
        <v>0.13829787234042554</v>
      </c>
      <c r="AZ1780" s="37">
        <v>-5.9453032104637349E-3</v>
      </c>
      <c r="BA1780" s="37">
        <f t="shared" si="133"/>
        <v>0.13235256912996179</v>
      </c>
    </row>
    <row r="1781" spans="9:53" x14ac:dyDescent="0.2">
      <c r="I1781" s="15" t="s">
        <v>18682</v>
      </c>
      <c r="J1781" s="43">
        <v>9000</v>
      </c>
      <c r="K1781" s="43">
        <v>100</v>
      </c>
      <c r="L1781" s="43">
        <v>2</v>
      </c>
      <c r="M1781" s="43">
        <v>1</v>
      </c>
      <c r="N1781" s="43">
        <v>7</v>
      </c>
      <c r="O1781" s="43">
        <v>0.25531914893617019</v>
      </c>
      <c r="P1781" s="43">
        <v>0.12079102084446822</v>
      </c>
      <c r="Q1781" s="43">
        <f t="shared" si="130"/>
        <v>0.37611016978063838</v>
      </c>
      <c r="R1781" s="42"/>
      <c r="S1781" s="15" t="s">
        <v>4247</v>
      </c>
      <c r="T1781" s="37">
        <v>3000</v>
      </c>
      <c r="U1781" s="37">
        <v>0.01</v>
      </c>
      <c r="V1781" s="37">
        <v>1E-4</v>
      </c>
      <c r="W1781" s="37">
        <v>7</v>
      </c>
      <c r="X1781" s="37">
        <v>0.30851063829787234</v>
      </c>
      <c r="Y1781" s="37">
        <v>0</v>
      </c>
      <c r="Z1781" s="37">
        <f t="shared" si="131"/>
        <v>0.30851063829787234</v>
      </c>
      <c r="AA1781" s="42"/>
      <c r="AJ1781" s="15" t="s">
        <v>10788</v>
      </c>
      <c r="AK1781" s="43">
        <v>9000</v>
      </c>
      <c r="AL1781" s="43">
        <v>100</v>
      </c>
      <c r="AM1781" s="43">
        <v>2</v>
      </c>
      <c r="AN1781" s="43">
        <v>1</v>
      </c>
      <c r="AO1781" s="43">
        <v>7</v>
      </c>
      <c r="AP1781" s="43">
        <v>0.1702127659574468</v>
      </c>
      <c r="AQ1781" s="43">
        <v>4.3569006000521771E-2</v>
      </c>
      <c r="AR1781" s="43">
        <f t="shared" si="132"/>
        <v>0.21378177195796857</v>
      </c>
      <c r="AS1781" s="42"/>
      <c r="AT1781" s="15" t="s">
        <v>12588</v>
      </c>
      <c r="AU1781" s="37">
        <v>3000</v>
      </c>
      <c r="AV1781" s="37">
        <v>0.01</v>
      </c>
      <c r="AW1781" s="37">
        <v>1E-4</v>
      </c>
      <c r="AX1781" s="37">
        <v>7</v>
      </c>
      <c r="AY1781" s="37">
        <v>0.1702127659574468</v>
      </c>
      <c r="AZ1781" s="37">
        <v>3.1695721077654511E-2</v>
      </c>
      <c r="BA1781" s="37">
        <f t="shared" si="133"/>
        <v>0.20190848703510131</v>
      </c>
    </row>
    <row r="1782" spans="9:53" x14ac:dyDescent="0.2">
      <c r="I1782" s="15" t="s">
        <v>18683</v>
      </c>
      <c r="J1782" s="43">
        <v>9000</v>
      </c>
      <c r="K1782" s="43">
        <v>100</v>
      </c>
      <c r="L1782" s="43">
        <v>2</v>
      </c>
      <c r="M1782" s="43">
        <v>1</v>
      </c>
      <c r="N1782" s="43">
        <v>8</v>
      </c>
      <c r="O1782" s="43">
        <v>0.25531914893617019</v>
      </c>
      <c r="P1782" s="43">
        <v>0.12067352666043028</v>
      </c>
      <c r="Q1782" s="43">
        <f t="shared" si="130"/>
        <v>0.37599267559660049</v>
      </c>
      <c r="R1782" s="42"/>
      <c r="S1782" s="15" t="s">
        <v>4248</v>
      </c>
      <c r="T1782" s="37">
        <v>3000</v>
      </c>
      <c r="U1782" s="37">
        <v>0.01</v>
      </c>
      <c r="V1782" s="37">
        <v>1E-4</v>
      </c>
      <c r="W1782" s="37">
        <v>8</v>
      </c>
      <c r="X1782" s="37">
        <v>0.30851063829787234</v>
      </c>
      <c r="Y1782" s="37">
        <v>0</v>
      </c>
      <c r="Z1782" s="37">
        <f t="shared" si="131"/>
        <v>0.30851063829787234</v>
      </c>
      <c r="AA1782" s="42"/>
      <c r="AJ1782" s="15" t="s">
        <v>10789</v>
      </c>
      <c r="AK1782" s="43">
        <v>9000</v>
      </c>
      <c r="AL1782" s="43">
        <v>100</v>
      </c>
      <c r="AM1782" s="43">
        <v>2</v>
      </c>
      <c r="AN1782" s="43">
        <v>1</v>
      </c>
      <c r="AO1782" s="43">
        <v>8</v>
      </c>
      <c r="AP1782" s="43">
        <v>0.1702127659574468</v>
      </c>
      <c r="AQ1782" s="43">
        <v>4.306969459671104E-2</v>
      </c>
      <c r="AR1782" s="43">
        <f t="shared" si="132"/>
        <v>0.21328246055415784</v>
      </c>
      <c r="AS1782" s="42"/>
      <c r="AT1782" s="15" t="s">
        <v>12589</v>
      </c>
      <c r="AU1782" s="37">
        <v>3000</v>
      </c>
      <c r="AV1782" s="37">
        <v>0.01</v>
      </c>
      <c r="AW1782" s="37">
        <v>1E-4</v>
      </c>
      <c r="AX1782" s="37">
        <v>8</v>
      </c>
      <c r="AY1782" s="37">
        <v>9.5744680851063829E-2</v>
      </c>
      <c r="AZ1782" s="37">
        <v>-4.9520556942072753E-2</v>
      </c>
      <c r="BA1782" s="37">
        <f t="shared" si="133"/>
        <v>4.6224123908991076E-2</v>
      </c>
    </row>
    <row r="1783" spans="9:53" x14ac:dyDescent="0.2">
      <c r="I1783" s="15" t="s">
        <v>18684</v>
      </c>
      <c r="J1783" s="43">
        <v>9000</v>
      </c>
      <c r="K1783" s="43">
        <v>100</v>
      </c>
      <c r="L1783" s="43">
        <v>2</v>
      </c>
      <c r="M1783" s="43">
        <v>1</v>
      </c>
      <c r="N1783" s="43">
        <v>9</v>
      </c>
      <c r="O1783" s="43">
        <v>0.25531914893617019</v>
      </c>
      <c r="P1783" s="43">
        <v>0.12219850586979722</v>
      </c>
      <c r="Q1783" s="43">
        <f t="shared" si="130"/>
        <v>0.37751765480596744</v>
      </c>
      <c r="R1783" s="42"/>
      <c r="S1783" s="15" t="s">
        <v>4249</v>
      </c>
      <c r="T1783" s="37">
        <v>3000</v>
      </c>
      <c r="U1783" s="37">
        <v>0.01</v>
      </c>
      <c r="V1783" s="37">
        <v>1E-4</v>
      </c>
      <c r="W1783" s="37">
        <v>9</v>
      </c>
      <c r="X1783" s="37">
        <v>0.30851063829787234</v>
      </c>
      <c r="Y1783" s="37">
        <v>0</v>
      </c>
      <c r="Z1783" s="37">
        <f t="shared" si="131"/>
        <v>0.30851063829787234</v>
      </c>
      <c r="AA1783" s="42"/>
      <c r="AJ1783" s="15" t="s">
        <v>10790</v>
      </c>
      <c r="AK1783" s="43">
        <v>9000</v>
      </c>
      <c r="AL1783" s="43">
        <v>100</v>
      </c>
      <c r="AM1783" s="43">
        <v>2</v>
      </c>
      <c r="AN1783" s="43">
        <v>1</v>
      </c>
      <c r="AO1783" s="43">
        <v>9</v>
      </c>
      <c r="AP1783" s="43">
        <v>0.10638297872340426</v>
      </c>
      <c r="AQ1783" s="43">
        <v>-3.8810682804894081E-2</v>
      </c>
      <c r="AR1783" s="43">
        <f t="shared" si="132"/>
        <v>6.7572295918510175E-2</v>
      </c>
      <c r="AS1783" s="42"/>
      <c r="AT1783" s="15" t="s">
        <v>12590</v>
      </c>
      <c r="AU1783" s="37">
        <v>3000</v>
      </c>
      <c r="AV1783" s="37">
        <v>0.01</v>
      </c>
      <c r="AW1783" s="37">
        <v>1E-4</v>
      </c>
      <c r="AX1783" s="37">
        <v>9</v>
      </c>
      <c r="AY1783" s="37">
        <v>0.19148936170212766</v>
      </c>
      <c r="AZ1783" s="37">
        <v>4.3000669792364374E-2</v>
      </c>
      <c r="BA1783" s="37">
        <f t="shared" si="133"/>
        <v>0.23449003149449205</v>
      </c>
    </row>
    <row r="1784" spans="9:53" x14ac:dyDescent="0.2">
      <c r="I1784" s="15" t="s">
        <v>18685</v>
      </c>
      <c r="J1784" s="43">
        <v>9000</v>
      </c>
      <c r="K1784" s="43">
        <v>100</v>
      </c>
      <c r="L1784" s="43">
        <v>2</v>
      </c>
      <c r="M1784" s="43">
        <v>10</v>
      </c>
      <c r="N1784" s="43">
        <v>0</v>
      </c>
      <c r="O1784" s="43">
        <v>0.26595744680851063</v>
      </c>
      <c r="P1784" s="43">
        <v>0.13230769230769232</v>
      </c>
      <c r="Q1784" s="43">
        <f t="shared" si="130"/>
        <v>0.39826513911620298</v>
      </c>
      <c r="R1784" s="42"/>
      <c r="S1784" s="15" t="s">
        <v>4250</v>
      </c>
      <c r="T1784" s="37">
        <v>3000</v>
      </c>
      <c r="U1784" s="37">
        <v>0.01</v>
      </c>
      <c r="V1784" s="37">
        <v>1E-3</v>
      </c>
      <c r="W1784" s="37">
        <v>0</v>
      </c>
      <c r="X1784" s="37">
        <v>0.30851063829787234</v>
      </c>
      <c r="Y1784" s="37">
        <v>0</v>
      </c>
      <c r="Z1784" s="37">
        <f t="shared" si="131"/>
        <v>0.30851063829787234</v>
      </c>
      <c r="AA1784" s="42"/>
      <c r="AJ1784" s="15" t="s">
        <v>10791</v>
      </c>
      <c r="AK1784" s="43">
        <v>9000</v>
      </c>
      <c r="AL1784" s="43">
        <v>100</v>
      </c>
      <c r="AM1784" s="43">
        <v>2</v>
      </c>
      <c r="AN1784" s="43">
        <v>10</v>
      </c>
      <c r="AO1784" s="43">
        <v>0</v>
      </c>
      <c r="AP1784" s="43">
        <v>0.11702127659574468</v>
      </c>
      <c r="AQ1784" s="43">
        <v>-4.0821771611526121E-2</v>
      </c>
      <c r="AR1784" s="43">
        <f t="shared" si="132"/>
        <v>7.6199504984218569E-2</v>
      </c>
      <c r="AS1784" s="42"/>
      <c r="AT1784" s="15" t="s">
        <v>12591</v>
      </c>
      <c r="AU1784" s="37">
        <v>3000</v>
      </c>
      <c r="AV1784" s="37">
        <v>0.01</v>
      </c>
      <c r="AW1784" s="37">
        <v>1E-3</v>
      </c>
      <c r="AX1784" s="37">
        <v>0</v>
      </c>
      <c r="AY1784" s="37">
        <v>0.14893617021276595</v>
      </c>
      <c r="AZ1784" s="37">
        <v>8.3080574970328391E-3</v>
      </c>
      <c r="BA1784" s="37">
        <f t="shared" si="133"/>
        <v>0.15724422770979879</v>
      </c>
    </row>
    <row r="1785" spans="9:53" x14ac:dyDescent="0.2">
      <c r="I1785" s="15" t="s">
        <v>18686</v>
      </c>
      <c r="J1785" s="43">
        <v>9000</v>
      </c>
      <c r="K1785" s="43">
        <v>100</v>
      </c>
      <c r="L1785" s="43">
        <v>2</v>
      </c>
      <c r="M1785" s="43">
        <v>10</v>
      </c>
      <c r="N1785" s="43">
        <v>1</v>
      </c>
      <c r="O1785" s="43">
        <v>0.25531914893617019</v>
      </c>
      <c r="P1785" s="43">
        <v>0.11867130993838734</v>
      </c>
      <c r="Q1785" s="43">
        <f t="shared" si="130"/>
        <v>0.37399045887455751</v>
      </c>
      <c r="R1785" s="42"/>
      <c r="S1785" s="15" t="s">
        <v>4251</v>
      </c>
      <c r="T1785" s="37">
        <v>3000</v>
      </c>
      <c r="U1785" s="37">
        <v>0.01</v>
      </c>
      <c r="V1785" s="37">
        <v>1E-3</v>
      </c>
      <c r="W1785" s="37">
        <v>1</v>
      </c>
      <c r="X1785" s="37">
        <v>0.30851063829787234</v>
      </c>
      <c r="Y1785" s="37">
        <v>0</v>
      </c>
      <c r="Z1785" s="37">
        <f t="shared" si="131"/>
        <v>0.30851063829787234</v>
      </c>
      <c r="AA1785" s="42"/>
      <c r="AJ1785" s="15" t="s">
        <v>10792</v>
      </c>
      <c r="AK1785" s="43">
        <v>9000</v>
      </c>
      <c r="AL1785" s="43">
        <v>100</v>
      </c>
      <c r="AM1785" s="43">
        <v>2</v>
      </c>
      <c r="AN1785" s="43">
        <v>10</v>
      </c>
      <c r="AO1785" s="43">
        <v>1</v>
      </c>
      <c r="AP1785" s="43">
        <v>9.5744680851063829E-2</v>
      </c>
      <c r="AQ1785" s="43">
        <v>-5.8979456593770713E-2</v>
      </c>
      <c r="AR1785" s="43">
        <f t="shared" si="132"/>
        <v>3.6765224257293116E-2</v>
      </c>
      <c r="AS1785" s="42"/>
      <c r="AT1785" s="15" t="s">
        <v>12592</v>
      </c>
      <c r="AU1785" s="37">
        <v>3000</v>
      </c>
      <c r="AV1785" s="37">
        <v>0.01</v>
      </c>
      <c r="AW1785" s="37">
        <v>1E-3</v>
      </c>
      <c r="AX1785" s="37">
        <v>1</v>
      </c>
      <c r="AY1785" s="37">
        <v>0.11702127659574468</v>
      </c>
      <c r="AZ1785" s="37">
        <v>-1.654723127035828E-2</v>
      </c>
      <c r="BA1785" s="37">
        <f t="shared" si="133"/>
        <v>0.1004740453253864</v>
      </c>
    </row>
    <row r="1786" spans="9:53" x14ac:dyDescent="0.2">
      <c r="I1786" s="15" t="s">
        <v>18687</v>
      </c>
      <c r="J1786" s="43">
        <v>9000</v>
      </c>
      <c r="K1786" s="43">
        <v>100</v>
      </c>
      <c r="L1786" s="43">
        <v>2</v>
      </c>
      <c r="M1786" s="43">
        <v>10</v>
      </c>
      <c r="N1786" s="43">
        <v>2</v>
      </c>
      <c r="O1786" s="43">
        <v>0.26595744680851063</v>
      </c>
      <c r="P1786" s="43">
        <v>0.13462308205470314</v>
      </c>
      <c r="Q1786" s="43">
        <f t="shared" si="130"/>
        <v>0.40058052886321377</v>
      </c>
      <c r="R1786" s="42"/>
      <c r="S1786" s="15" t="s">
        <v>4252</v>
      </c>
      <c r="T1786" s="37">
        <v>3000</v>
      </c>
      <c r="U1786" s="37">
        <v>0.01</v>
      </c>
      <c r="V1786" s="37">
        <v>1E-3</v>
      </c>
      <c r="W1786" s="37">
        <v>2</v>
      </c>
      <c r="X1786" s="37">
        <v>0.30851063829787234</v>
      </c>
      <c r="Y1786" s="37">
        <v>0</v>
      </c>
      <c r="Z1786" s="37">
        <f t="shared" si="131"/>
        <v>0.30851063829787234</v>
      </c>
      <c r="AA1786" s="42"/>
      <c r="AJ1786" s="15" t="s">
        <v>10793</v>
      </c>
      <c r="AK1786" s="43">
        <v>9000</v>
      </c>
      <c r="AL1786" s="43">
        <v>100</v>
      </c>
      <c r="AM1786" s="43">
        <v>2</v>
      </c>
      <c r="AN1786" s="43">
        <v>10</v>
      </c>
      <c r="AO1786" s="43">
        <v>2</v>
      </c>
      <c r="AP1786" s="43">
        <v>0.1276595744680851</v>
      </c>
      <c r="AQ1786" s="43">
        <v>-2.0521647027671137E-2</v>
      </c>
      <c r="AR1786" s="43">
        <f t="shared" si="132"/>
        <v>0.10713792744041396</v>
      </c>
      <c r="AS1786" s="42"/>
      <c r="AT1786" s="15" t="s">
        <v>12593</v>
      </c>
      <c r="AU1786" s="37">
        <v>3000</v>
      </c>
      <c r="AV1786" s="37">
        <v>0.01</v>
      </c>
      <c r="AW1786" s="37">
        <v>1E-3</v>
      </c>
      <c r="AX1786" s="37">
        <v>2</v>
      </c>
      <c r="AY1786" s="37">
        <v>0.20212765957446807</v>
      </c>
      <c r="AZ1786" s="37">
        <v>7.7587334816171638E-2</v>
      </c>
      <c r="BA1786" s="37">
        <f t="shared" si="133"/>
        <v>0.27971499439063974</v>
      </c>
    </row>
    <row r="1787" spans="9:53" x14ac:dyDescent="0.2">
      <c r="I1787" s="15" t="s">
        <v>18688</v>
      </c>
      <c r="J1787" s="43">
        <v>9000</v>
      </c>
      <c r="K1787" s="43">
        <v>100</v>
      </c>
      <c r="L1787" s="43">
        <v>2</v>
      </c>
      <c r="M1787" s="43">
        <v>10</v>
      </c>
      <c r="N1787" s="43">
        <v>3</v>
      </c>
      <c r="O1787" s="43">
        <v>0.28723404255319152</v>
      </c>
      <c r="P1787" s="43">
        <v>0.16160809371671997</v>
      </c>
      <c r="Q1787" s="43">
        <f t="shared" si="130"/>
        <v>0.44884213626991148</v>
      </c>
      <c r="R1787" s="42"/>
      <c r="S1787" s="15" t="s">
        <v>4253</v>
      </c>
      <c r="T1787" s="37">
        <v>3000</v>
      </c>
      <c r="U1787" s="37">
        <v>0.01</v>
      </c>
      <c r="V1787" s="37">
        <v>1E-3</v>
      </c>
      <c r="W1787" s="37">
        <v>3</v>
      </c>
      <c r="X1787" s="37">
        <v>0.30851063829787234</v>
      </c>
      <c r="Y1787" s="37">
        <v>0</v>
      </c>
      <c r="Z1787" s="37">
        <f t="shared" si="131"/>
        <v>0.30851063829787234</v>
      </c>
      <c r="AA1787" s="42"/>
      <c r="AJ1787" s="15" t="s">
        <v>10794</v>
      </c>
      <c r="AK1787" s="43">
        <v>9000</v>
      </c>
      <c r="AL1787" s="43">
        <v>100</v>
      </c>
      <c r="AM1787" s="43">
        <v>2</v>
      </c>
      <c r="AN1787" s="43">
        <v>10</v>
      </c>
      <c r="AO1787" s="43">
        <v>3</v>
      </c>
      <c r="AP1787" s="43">
        <v>0.13829787234042554</v>
      </c>
      <c r="AQ1787" s="43">
        <v>-6.610259122157576E-3</v>
      </c>
      <c r="AR1787" s="43">
        <f t="shared" si="132"/>
        <v>0.13168761321826797</v>
      </c>
      <c r="AS1787" s="42"/>
      <c r="AT1787" s="15" t="s">
        <v>12594</v>
      </c>
      <c r="AU1787" s="37">
        <v>3000</v>
      </c>
      <c r="AV1787" s="37">
        <v>0.01</v>
      </c>
      <c r="AW1787" s="37">
        <v>1E-3</v>
      </c>
      <c r="AX1787" s="37">
        <v>3</v>
      </c>
      <c r="AY1787" s="37">
        <v>0.1276595744680851</v>
      </c>
      <c r="AZ1787" s="37">
        <v>-7.1867241604599563E-3</v>
      </c>
      <c r="BA1787" s="37">
        <f t="shared" si="133"/>
        <v>0.12047285030762514</v>
      </c>
    </row>
    <row r="1788" spans="9:53" x14ac:dyDescent="0.2">
      <c r="I1788" s="15" t="s">
        <v>18689</v>
      </c>
      <c r="J1788" s="43">
        <v>9000</v>
      </c>
      <c r="K1788" s="43">
        <v>100</v>
      </c>
      <c r="L1788" s="43">
        <v>2</v>
      </c>
      <c r="M1788" s="43">
        <v>10</v>
      </c>
      <c r="N1788" s="43">
        <v>4</v>
      </c>
      <c r="O1788" s="43">
        <v>0.27659574468085107</v>
      </c>
      <c r="P1788" s="43">
        <v>0.14408141403320832</v>
      </c>
      <c r="Q1788" s="43">
        <f t="shared" si="130"/>
        <v>0.42067715871405942</v>
      </c>
      <c r="R1788" s="42"/>
      <c r="S1788" s="15" t="s">
        <v>4254</v>
      </c>
      <c r="T1788" s="37">
        <v>3000</v>
      </c>
      <c r="U1788" s="37">
        <v>0.01</v>
      </c>
      <c r="V1788" s="37">
        <v>1E-3</v>
      </c>
      <c r="W1788" s="37">
        <v>4</v>
      </c>
      <c r="X1788" s="37">
        <v>0.30851063829787234</v>
      </c>
      <c r="Y1788" s="37">
        <v>0</v>
      </c>
      <c r="Z1788" s="37">
        <f t="shared" si="131"/>
        <v>0.30851063829787234</v>
      </c>
      <c r="AA1788" s="42"/>
      <c r="AJ1788" s="15" t="s">
        <v>10795</v>
      </c>
      <c r="AK1788" s="43">
        <v>9000</v>
      </c>
      <c r="AL1788" s="43">
        <v>100</v>
      </c>
      <c r="AM1788" s="43">
        <v>2</v>
      </c>
      <c r="AN1788" s="43">
        <v>10</v>
      </c>
      <c r="AO1788" s="43">
        <v>4</v>
      </c>
      <c r="AP1788" s="43">
        <v>0.1702127659574468</v>
      </c>
      <c r="AQ1788" s="43">
        <v>2.8616852146263919E-2</v>
      </c>
      <c r="AR1788" s="43">
        <f t="shared" si="132"/>
        <v>0.19882961810371072</v>
      </c>
      <c r="AS1788" s="42"/>
      <c r="AT1788" s="15" t="s">
        <v>12595</v>
      </c>
      <c r="AU1788" s="37">
        <v>3000</v>
      </c>
      <c r="AV1788" s="37">
        <v>0.01</v>
      </c>
      <c r="AW1788" s="37">
        <v>1E-3</v>
      </c>
      <c r="AX1788" s="37">
        <v>4</v>
      </c>
      <c r="AY1788" s="37">
        <v>0.15957446808510639</v>
      </c>
      <c r="AZ1788" s="37">
        <v>1.2368666046016772E-2</v>
      </c>
      <c r="BA1788" s="37">
        <f t="shared" si="133"/>
        <v>0.17194313413112317</v>
      </c>
    </row>
    <row r="1789" spans="9:53" x14ac:dyDescent="0.2">
      <c r="I1789" s="15" t="s">
        <v>18690</v>
      </c>
      <c r="J1789" s="43">
        <v>9000</v>
      </c>
      <c r="K1789" s="43">
        <v>100</v>
      </c>
      <c r="L1789" s="43">
        <v>2</v>
      </c>
      <c r="M1789" s="43">
        <v>10</v>
      </c>
      <c r="N1789" s="43">
        <v>5</v>
      </c>
      <c r="O1789" s="43">
        <v>0.27659574468085107</v>
      </c>
      <c r="P1789" s="43">
        <v>0.14898149380908005</v>
      </c>
      <c r="Q1789" s="43">
        <f t="shared" si="130"/>
        <v>0.42557723848993112</v>
      </c>
      <c r="R1789" s="42"/>
      <c r="S1789" s="15" t="s">
        <v>4255</v>
      </c>
      <c r="T1789" s="37">
        <v>3000</v>
      </c>
      <c r="U1789" s="37">
        <v>0.01</v>
      </c>
      <c r="V1789" s="37">
        <v>1E-3</v>
      </c>
      <c r="W1789" s="37">
        <v>5</v>
      </c>
      <c r="X1789" s="37">
        <v>0.30851063829787234</v>
      </c>
      <c r="Y1789" s="37">
        <v>0</v>
      </c>
      <c r="Z1789" s="37">
        <f t="shared" si="131"/>
        <v>0.30851063829787234</v>
      </c>
      <c r="AA1789" s="42"/>
      <c r="AJ1789" s="15" t="s">
        <v>10796</v>
      </c>
      <c r="AK1789" s="43">
        <v>9000</v>
      </c>
      <c r="AL1789" s="43">
        <v>100</v>
      </c>
      <c r="AM1789" s="43">
        <v>2</v>
      </c>
      <c r="AN1789" s="43">
        <v>10</v>
      </c>
      <c r="AO1789" s="43">
        <v>5</v>
      </c>
      <c r="AP1789" s="43">
        <v>0.19148936170212766</v>
      </c>
      <c r="AQ1789" s="43">
        <v>3.1715912171320117E-2</v>
      </c>
      <c r="AR1789" s="43">
        <f t="shared" si="132"/>
        <v>0.22320527387344777</v>
      </c>
      <c r="AS1789" s="42"/>
      <c r="AT1789" s="15" t="s">
        <v>12596</v>
      </c>
      <c r="AU1789" s="37">
        <v>3000</v>
      </c>
      <c r="AV1789" s="37">
        <v>0.01</v>
      </c>
      <c r="AW1789" s="37">
        <v>1E-3</v>
      </c>
      <c r="AX1789" s="37">
        <v>5</v>
      </c>
      <c r="AY1789" s="37">
        <v>8.5106382978723402E-2</v>
      </c>
      <c r="AZ1789" s="37">
        <v>-5.8808120497707922E-2</v>
      </c>
      <c r="BA1789" s="37">
        <f t="shared" si="133"/>
        <v>2.629826248101548E-2</v>
      </c>
    </row>
    <row r="1790" spans="9:53" x14ac:dyDescent="0.2">
      <c r="I1790" s="15" t="s">
        <v>18691</v>
      </c>
      <c r="J1790" s="43">
        <v>9000</v>
      </c>
      <c r="K1790" s="43">
        <v>100</v>
      </c>
      <c r="L1790" s="43">
        <v>2</v>
      </c>
      <c r="M1790" s="43">
        <v>10</v>
      </c>
      <c r="N1790" s="43">
        <v>6</v>
      </c>
      <c r="O1790" s="43">
        <v>0.27659574468085107</v>
      </c>
      <c r="P1790" s="43">
        <v>0.14235878169864485</v>
      </c>
      <c r="Q1790" s="43">
        <f t="shared" si="130"/>
        <v>0.41895452637949593</v>
      </c>
      <c r="R1790" s="42"/>
      <c r="S1790" s="15" t="s">
        <v>4256</v>
      </c>
      <c r="T1790" s="37">
        <v>3000</v>
      </c>
      <c r="U1790" s="37">
        <v>0.01</v>
      </c>
      <c r="V1790" s="37">
        <v>1E-3</v>
      </c>
      <c r="W1790" s="37">
        <v>6</v>
      </c>
      <c r="X1790" s="37">
        <v>0.30851063829787234</v>
      </c>
      <c r="Y1790" s="37">
        <v>0</v>
      </c>
      <c r="Z1790" s="37">
        <f t="shared" si="131"/>
        <v>0.30851063829787234</v>
      </c>
      <c r="AA1790" s="42"/>
      <c r="AJ1790" s="15" t="s">
        <v>10797</v>
      </c>
      <c r="AK1790" s="43">
        <v>9000</v>
      </c>
      <c r="AL1790" s="43">
        <v>100</v>
      </c>
      <c r="AM1790" s="43">
        <v>2</v>
      </c>
      <c r="AN1790" s="43">
        <v>10</v>
      </c>
      <c r="AO1790" s="43">
        <v>6</v>
      </c>
      <c r="AP1790" s="43">
        <v>0.10638297872340426</v>
      </c>
      <c r="AQ1790" s="43">
        <v>-5.6603773584905662E-2</v>
      </c>
      <c r="AR1790" s="43">
        <f t="shared" si="132"/>
        <v>4.9779205138498595E-2</v>
      </c>
      <c r="AS1790" s="42"/>
      <c r="AT1790" s="15" t="s">
        <v>12597</v>
      </c>
      <c r="AU1790" s="37">
        <v>3000</v>
      </c>
      <c r="AV1790" s="37">
        <v>0.01</v>
      </c>
      <c r="AW1790" s="37">
        <v>1E-3</v>
      </c>
      <c r="AX1790" s="37">
        <v>6</v>
      </c>
      <c r="AY1790" s="37">
        <v>0.1276595744680851</v>
      </c>
      <c r="AZ1790" s="37">
        <v>-1.7826488841938468E-2</v>
      </c>
      <c r="BA1790" s="37">
        <f t="shared" si="133"/>
        <v>0.10983308562614663</v>
      </c>
    </row>
    <row r="1791" spans="9:53" x14ac:dyDescent="0.2">
      <c r="I1791" s="15" t="s">
        <v>18692</v>
      </c>
      <c r="J1791" s="43">
        <v>9000</v>
      </c>
      <c r="K1791" s="43">
        <v>100</v>
      </c>
      <c r="L1791" s="43">
        <v>2</v>
      </c>
      <c r="M1791" s="43">
        <v>10</v>
      </c>
      <c r="N1791" s="43">
        <v>7</v>
      </c>
      <c r="O1791" s="43">
        <v>0.24468085106382978</v>
      </c>
      <c r="P1791" s="43">
        <v>0.10918312867058194</v>
      </c>
      <c r="Q1791" s="43">
        <f t="shared" si="130"/>
        <v>0.35386397973441175</v>
      </c>
      <c r="R1791" s="42"/>
      <c r="S1791" s="15" t="s">
        <v>4257</v>
      </c>
      <c r="T1791" s="37">
        <v>3000</v>
      </c>
      <c r="U1791" s="37">
        <v>0.01</v>
      </c>
      <c r="V1791" s="37">
        <v>1E-3</v>
      </c>
      <c r="W1791" s="37">
        <v>7</v>
      </c>
      <c r="X1791" s="37">
        <v>0.30851063829787234</v>
      </c>
      <c r="Y1791" s="37">
        <v>0</v>
      </c>
      <c r="Z1791" s="37">
        <f t="shared" si="131"/>
        <v>0.30851063829787234</v>
      </c>
      <c r="AA1791" s="42"/>
      <c r="AJ1791" s="15" t="s">
        <v>10798</v>
      </c>
      <c r="AK1791" s="43">
        <v>9000</v>
      </c>
      <c r="AL1791" s="43">
        <v>100</v>
      </c>
      <c r="AM1791" s="43">
        <v>2</v>
      </c>
      <c r="AN1791" s="43">
        <v>10</v>
      </c>
      <c r="AO1791" s="43">
        <v>7</v>
      </c>
      <c r="AP1791" s="43">
        <v>0.21276595744680851</v>
      </c>
      <c r="AQ1791" s="43">
        <v>7.3398161715731977E-2</v>
      </c>
      <c r="AR1791" s="43">
        <f t="shared" si="132"/>
        <v>0.28616411916254048</v>
      </c>
      <c r="AS1791" s="42"/>
      <c r="AT1791" s="15" t="s">
        <v>12598</v>
      </c>
      <c r="AU1791" s="37">
        <v>3000</v>
      </c>
      <c r="AV1791" s="37">
        <v>0.01</v>
      </c>
      <c r="AW1791" s="37">
        <v>1E-3</v>
      </c>
      <c r="AX1791" s="37">
        <v>7</v>
      </c>
      <c r="AY1791" s="37">
        <v>0.18085106382978725</v>
      </c>
      <c r="AZ1791" s="37">
        <v>5.0505050505050546E-2</v>
      </c>
      <c r="BA1791" s="37">
        <f t="shared" si="133"/>
        <v>0.2313561143348378</v>
      </c>
    </row>
    <row r="1792" spans="9:53" x14ac:dyDescent="0.2">
      <c r="I1792" s="15" t="s">
        <v>18693</v>
      </c>
      <c r="J1792" s="43">
        <v>9000</v>
      </c>
      <c r="K1792" s="43">
        <v>100</v>
      </c>
      <c r="L1792" s="43">
        <v>2</v>
      </c>
      <c r="M1792" s="43">
        <v>10</v>
      </c>
      <c r="N1792" s="43">
        <v>8</v>
      </c>
      <c r="O1792" s="43">
        <v>0.24468085106382978</v>
      </c>
      <c r="P1792" s="43">
        <v>0.10536193029490615</v>
      </c>
      <c r="Q1792" s="43">
        <f t="shared" si="130"/>
        <v>0.3500427813587359</v>
      </c>
      <c r="R1792" s="42"/>
      <c r="S1792" s="15" t="s">
        <v>4258</v>
      </c>
      <c r="T1792" s="37">
        <v>3000</v>
      </c>
      <c r="U1792" s="37">
        <v>0.01</v>
      </c>
      <c r="V1792" s="37">
        <v>1E-3</v>
      </c>
      <c r="W1792" s="37">
        <v>8</v>
      </c>
      <c r="X1792" s="37">
        <v>0.30851063829787234</v>
      </c>
      <c r="Y1792" s="37">
        <v>0</v>
      </c>
      <c r="Z1792" s="37">
        <f t="shared" si="131"/>
        <v>0.30851063829787234</v>
      </c>
      <c r="AA1792" s="42"/>
      <c r="AJ1792" s="15" t="s">
        <v>10799</v>
      </c>
      <c r="AK1792" s="43">
        <v>9000</v>
      </c>
      <c r="AL1792" s="43">
        <v>100</v>
      </c>
      <c r="AM1792" s="43">
        <v>2</v>
      </c>
      <c r="AN1792" s="43">
        <v>10</v>
      </c>
      <c r="AO1792" s="43">
        <v>8</v>
      </c>
      <c r="AP1792" s="43">
        <v>0.14893617021276595</v>
      </c>
      <c r="AQ1792" s="43">
        <v>4.7644256220222029E-3</v>
      </c>
      <c r="AR1792" s="43">
        <f t="shared" si="132"/>
        <v>0.15370059583478815</v>
      </c>
      <c r="AS1792" s="42"/>
      <c r="AT1792" s="15" t="s">
        <v>12599</v>
      </c>
      <c r="AU1792" s="37">
        <v>3000</v>
      </c>
      <c r="AV1792" s="37">
        <v>0.01</v>
      </c>
      <c r="AW1792" s="37">
        <v>1E-3</v>
      </c>
      <c r="AX1792" s="37">
        <v>8</v>
      </c>
      <c r="AY1792" s="37">
        <v>0.19148936170212766</v>
      </c>
      <c r="AZ1792" s="37">
        <v>4.1973984175942072E-2</v>
      </c>
      <c r="BA1792" s="37">
        <f t="shared" si="133"/>
        <v>0.23346334587806972</v>
      </c>
    </row>
    <row r="1793" spans="9:53" x14ac:dyDescent="0.2">
      <c r="I1793" s="15" t="s">
        <v>18694</v>
      </c>
      <c r="J1793" s="43">
        <v>9000</v>
      </c>
      <c r="K1793" s="43">
        <v>100</v>
      </c>
      <c r="L1793" s="43">
        <v>2</v>
      </c>
      <c r="M1793" s="43">
        <v>10</v>
      </c>
      <c r="N1793" s="43">
        <v>9</v>
      </c>
      <c r="O1793" s="43">
        <v>0.26595744680851063</v>
      </c>
      <c r="P1793" s="43">
        <v>0.13288770053475935</v>
      </c>
      <c r="Q1793" s="43">
        <f t="shared" si="130"/>
        <v>0.39884514734326998</v>
      </c>
      <c r="R1793" s="42"/>
      <c r="S1793" s="15" t="s">
        <v>4259</v>
      </c>
      <c r="T1793" s="37">
        <v>3000</v>
      </c>
      <c r="U1793" s="37">
        <v>0.01</v>
      </c>
      <c r="V1793" s="37">
        <v>1E-3</v>
      </c>
      <c r="W1793" s="37">
        <v>9</v>
      </c>
      <c r="X1793" s="37">
        <v>0.30851063829787234</v>
      </c>
      <c r="Y1793" s="37">
        <v>0</v>
      </c>
      <c r="Z1793" s="37">
        <f t="shared" si="131"/>
        <v>0.30851063829787234</v>
      </c>
      <c r="AA1793" s="42"/>
      <c r="AJ1793" s="15" t="s">
        <v>10800</v>
      </c>
      <c r="AK1793" s="43">
        <v>9000</v>
      </c>
      <c r="AL1793" s="43">
        <v>100</v>
      </c>
      <c r="AM1793" s="43">
        <v>2</v>
      </c>
      <c r="AN1793" s="43">
        <v>10</v>
      </c>
      <c r="AO1793" s="43">
        <v>9</v>
      </c>
      <c r="AP1793" s="43">
        <v>0.13829787234042554</v>
      </c>
      <c r="AQ1793" s="43">
        <v>-3.8233355306526123E-3</v>
      </c>
      <c r="AR1793" s="43">
        <f t="shared" si="132"/>
        <v>0.13447453680977292</v>
      </c>
      <c r="AS1793" s="42"/>
      <c r="AT1793" s="15" t="s">
        <v>12600</v>
      </c>
      <c r="AU1793" s="37">
        <v>3000</v>
      </c>
      <c r="AV1793" s="37">
        <v>0.01</v>
      </c>
      <c r="AW1793" s="37">
        <v>1E-3</v>
      </c>
      <c r="AX1793" s="37">
        <v>9</v>
      </c>
      <c r="AY1793" s="37">
        <v>0.10638297872340426</v>
      </c>
      <c r="AZ1793" s="37">
        <v>-3.8947368421052661E-2</v>
      </c>
      <c r="BA1793" s="37">
        <f t="shared" si="133"/>
        <v>6.7435610302351595E-2</v>
      </c>
    </row>
    <row r="1794" spans="9:53" x14ac:dyDescent="0.2">
      <c r="I1794" s="15" t="s">
        <v>18695</v>
      </c>
      <c r="J1794" s="43">
        <v>9000</v>
      </c>
      <c r="K1794" s="43">
        <v>100</v>
      </c>
      <c r="L1794" s="43">
        <v>2</v>
      </c>
      <c r="M1794" s="43">
        <v>100</v>
      </c>
      <c r="N1794" s="43">
        <v>0</v>
      </c>
      <c r="O1794" s="43">
        <v>0.25531914893617019</v>
      </c>
      <c r="P1794" s="43">
        <v>0.12008558438085046</v>
      </c>
      <c r="Q1794" s="43">
        <f t="shared" si="130"/>
        <v>0.37540473331702062</v>
      </c>
      <c r="R1794" s="42"/>
      <c r="S1794" s="15" t="s">
        <v>4260</v>
      </c>
      <c r="T1794" s="37">
        <v>3000</v>
      </c>
      <c r="U1794" s="37">
        <v>0.01</v>
      </c>
      <c r="V1794" s="37">
        <v>0.01</v>
      </c>
      <c r="W1794" s="37">
        <v>0</v>
      </c>
      <c r="X1794" s="37">
        <v>0.30851063829787234</v>
      </c>
      <c r="Y1794" s="37">
        <v>0</v>
      </c>
      <c r="Z1794" s="37">
        <f t="shared" si="131"/>
        <v>0.30851063829787234</v>
      </c>
      <c r="AA1794" s="42"/>
      <c r="AJ1794" s="15" t="s">
        <v>10801</v>
      </c>
      <c r="AK1794" s="43">
        <v>9000</v>
      </c>
      <c r="AL1794" s="43">
        <v>100</v>
      </c>
      <c r="AM1794" s="43">
        <v>2</v>
      </c>
      <c r="AN1794" s="43">
        <v>100</v>
      </c>
      <c r="AO1794" s="43">
        <v>0</v>
      </c>
      <c r="AP1794" s="43">
        <v>0.11702127659574468</v>
      </c>
      <c r="AQ1794" s="43">
        <v>-2.3481568936114396E-2</v>
      </c>
      <c r="AR1794" s="43">
        <f t="shared" si="132"/>
        <v>9.3539707659630295E-2</v>
      </c>
      <c r="AS1794" s="42"/>
      <c r="AT1794" s="15" t="s">
        <v>12601</v>
      </c>
      <c r="AU1794" s="37">
        <v>3000</v>
      </c>
      <c r="AV1794" s="37">
        <v>0.01</v>
      </c>
      <c r="AW1794" s="37">
        <v>0.01</v>
      </c>
      <c r="AX1794" s="37">
        <v>0</v>
      </c>
      <c r="AY1794" s="37">
        <v>0.15957446808510639</v>
      </c>
      <c r="AZ1794" s="37">
        <v>1.707478491065521E-2</v>
      </c>
      <c r="BA1794" s="37">
        <f t="shared" si="133"/>
        <v>0.17664925299576159</v>
      </c>
    </row>
    <row r="1795" spans="9:53" x14ac:dyDescent="0.2">
      <c r="I1795" s="15" t="s">
        <v>18696</v>
      </c>
      <c r="J1795" s="43">
        <v>9000</v>
      </c>
      <c r="K1795" s="43">
        <v>100</v>
      </c>
      <c r="L1795" s="43">
        <v>2</v>
      </c>
      <c r="M1795" s="43">
        <v>100</v>
      </c>
      <c r="N1795" s="43">
        <v>1</v>
      </c>
      <c r="O1795" s="43">
        <v>0.25531914893617019</v>
      </c>
      <c r="P1795" s="43">
        <v>0.11937901498929333</v>
      </c>
      <c r="Q1795" s="43">
        <f t="shared" si="130"/>
        <v>0.37469816392546351</v>
      </c>
      <c r="R1795" s="42"/>
      <c r="S1795" s="15" t="s">
        <v>4261</v>
      </c>
      <c r="T1795" s="37">
        <v>3000</v>
      </c>
      <c r="U1795" s="37">
        <v>0.01</v>
      </c>
      <c r="V1795" s="37">
        <v>0.01</v>
      </c>
      <c r="W1795" s="37">
        <v>1</v>
      </c>
      <c r="X1795" s="37">
        <v>0.30851063829787234</v>
      </c>
      <c r="Y1795" s="37">
        <v>0</v>
      </c>
      <c r="Z1795" s="37">
        <f t="shared" si="131"/>
        <v>0.30851063829787234</v>
      </c>
      <c r="AA1795" s="42"/>
      <c r="AJ1795" s="15" t="s">
        <v>10802</v>
      </c>
      <c r="AK1795" s="43">
        <v>9000</v>
      </c>
      <c r="AL1795" s="43">
        <v>100</v>
      </c>
      <c r="AM1795" s="43">
        <v>2</v>
      </c>
      <c r="AN1795" s="43">
        <v>100</v>
      </c>
      <c r="AO1795" s="43">
        <v>1</v>
      </c>
      <c r="AP1795" s="43">
        <v>0.1276595744680851</v>
      </c>
      <c r="AQ1795" s="43">
        <v>-3.7555525642751428E-2</v>
      </c>
      <c r="AR1795" s="43">
        <f t="shared" si="132"/>
        <v>9.0104048825333669E-2</v>
      </c>
      <c r="AS1795" s="42"/>
      <c r="AT1795" s="15" t="s">
        <v>12602</v>
      </c>
      <c r="AU1795" s="37">
        <v>3000</v>
      </c>
      <c r="AV1795" s="37">
        <v>0.01</v>
      </c>
      <c r="AW1795" s="37">
        <v>0.01</v>
      </c>
      <c r="AX1795" s="37">
        <v>1</v>
      </c>
      <c r="AY1795" s="37">
        <v>0.10638297872340426</v>
      </c>
      <c r="AZ1795" s="37">
        <v>-1.7656914550844179E-2</v>
      </c>
      <c r="BA1795" s="37">
        <f t="shared" si="133"/>
        <v>8.8726064172560071E-2</v>
      </c>
    </row>
    <row r="1796" spans="9:53" x14ac:dyDescent="0.2">
      <c r="I1796" s="15" t="s">
        <v>18697</v>
      </c>
      <c r="J1796" s="43">
        <v>9000</v>
      </c>
      <c r="K1796" s="43">
        <v>100</v>
      </c>
      <c r="L1796" s="43">
        <v>2</v>
      </c>
      <c r="M1796" s="43">
        <v>100</v>
      </c>
      <c r="N1796" s="43">
        <v>2</v>
      </c>
      <c r="O1796" s="43">
        <v>0.24468085106382978</v>
      </c>
      <c r="P1796" s="43">
        <v>0.11202767429483766</v>
      </c>
      <c r="Q1796" s="43">
        <f t="shared" ref="Q1796:Q1803" si="134">O1796+P1796</f>
        <v>0.35670852535866743</v>
      </c>
      <c r="R1796" s="42"/>
      <c r="S1796" s="15" t="s">
        <v>4262</v>
      </c>
      <c r="T1796" s="37">
        <v>3000</v>
      </c>
      <c r="U1796" s="37">
        <v>0.01</v>
      </c>
      <c r="V1796" s="37">
        <v>0.01</v>
      </c>
      <c r="W1796" s="37">
        <v>2</v>
      </c>
      <c r="X1796" s="37">
        <v>0.30851063829787234</v>
      </c>
      <c r="Y1796" s="37">
        <v>0</v>
      </c>
      <c r="Z1796" s="37">
        <f t="shared" ref="Z1796:Z1859" si="135">X1796+Y1796</f>
        <v>0.30851063829787234</v>
      </c>
      <c r="AA1796" s="42"/>
      <c r="AJ1796" s="15" t="s">
        <v>10803</v>
      </c>
      <c r="AK1796" s="43">
        <v>9000</v>
      </c>
      <c r="AL1796" s="43">
        <v>100</v>
      </c>
      <c r="AM1796" s="43">
        <v>2</v>
      </c>
      <c r="AN1796" s="43">
        <v>100</v>
      </c>
      <c r="AO1796" s="43">
        <v>2</v>
      </c>
      <c r="AP1796" s="43">
        <v>0.1276595744680851</v>
      </c>
      <c r="AQ1796" s="43">
        <v>-1.79609086106709E-2</v>
      </c>
      <c r="AR1796" s="43">
        <f t="shared" ref="AR1796:AR1803" si="136">AP1796+AQ1796</f>
        <v>0.1096986658574142</v>
      </c>
      <c r="AS1796" s="42"/>
      <c r="AT1796" s="15" t="s">
        <v>12603</v>
      </c>
      <c r="AU1796" s="37">
        <v>3000</v>
      </c>
      <c r="AV1796" s="37">
        <v>0.01</v>
      </c>
      <c r="AW1796" s="37">
        <v>0.01</v>
      </c>
      <c r="AX1796" s="37">
        <v>2</v>
      </c>
      <c r="AY1796" s="37">
        <v>0.1276595744680851</v>
      </c>
      <c r="AZ1796" s="37">
        <v>-6.7920585161964425E-3</v>
      </c>
      <c r="BA1796" s="37">
        <f t="shared" ref="BA1796:BA1859" si="137">AY1796+AZ1796</f>
        <v>0.12086751595188866</v>
      </c>
    </row>
    <row r="1797" spans="9:53" x14ac:dyDescent="0.2">
      <c r="I1797" s="15" t="s">
        <v>18698</v>
      </c>
      <c r="J1797" s="43">
        <v>9000</v>
      </c>
      <c r="K1797" s="43">
        <v>100</v>
      </c>
      <c r="L1797" s="43">
        <v>2</v>
      </c>
      <c r="M1797" s="43">
        <v>100</v>
      </c>
      <c r="N1797" s="43">
        <v>3</v>
      </c>
      <c r="O1797" s="43">
        <v>0.25531914893617019</v>
      </c>
      <c r="P1797" s="43">
        <v>0.11914323962516728</v>
      </c>
      <c r="Q1797" s="43">
        <f t="shared" si="134"/>
        <v>0.37446238856133746</v>
      </c>
      <c r="R1797" s="42"/>
      <c r="S1797" s="15" t="s">
        <v>4263</v>
      </c>
      <c r="T1797" s="37">
        <v>3000</v>
      </c>
      <c r="U1797" s="37">
        <v>0.01</v>
      </c>
      <c r="V1797" s="37">
        <v>0.01</v>
      </c>
      <c r="W1797" s="37">
        <v>3</v>
      </c>
      <c r="X1797" s="37">
        <v>0.30851063829787234</v>
      </c>
      <c r="Y1797" s="37">
        <v>0</v>
      </c>
      <c r="Z1797" s="37">
        <f t="shared" si="135"/>
        <v>0.30851063829787234</v>
      </c>
      <c r="AA1797" s="42"/>
      <c r="AJ1797" s="15" t="s">
        <v>10804</v>
      </c>
      <c r="AK1797" s="43">
        <v>9000</v>
      </c>
      <c r="AL1797" s="43">
        <v>100</v>
      </c>
      <c r="AM1797" s="43">
        <v>2</v>
      </c>
      <c r="AN1797" s="43">
        <v>100</v>
      </c>
      <c r="AO1797" s="43">
        <v>3</v>
      </c>
      <c r="AP1797" s="43">
        <v>0.15957446808510639</v>
      </c>
      <c r="AQ1797" s="43">
        <v>2.289473684210528E-2</v>
      </c>
      <c r="AR1797" s="43">
        <f t="shared" si="136"/>
        <v>0.18246920492721166</v>
      </c>
      <c r="AS1797" s="42"/>
      <c r="AT1797" s="15" t="s">
        <v>12604</v>
      </c>
      <c r="AU1797" s="37">
        <v>3000</v>
      </c>
      <c r="AV1797" s="37">
        <v>0.01</v>
      </c>
      <c r="AW1797" s="37">
        <v>0.01</v>
      </c>
      <c r="AX1797" s="37">
        <v>3</v>
      </c>
      <c r="AY1797" s="37">
        <v>0.1276595744680851</v>
      </c>
      <c r="AZ1797" s="37">
        <v>-9.4290204295442992E-3</v>
      </c>
      <c r="BA1797" s="37">
        <f t="shared" si="137"/>
        <v>0.1182305540385408</v>
      </c>
    </row>
    <row r="1798" spans="9:53" x14ac:dyDescent="0.2">
      <c r="I1798" s="15" t="s">
        <v>18699</v>
      </c>
      <c r="J1798" s="43">
        <v>9000</v>
      </c>
      <c r="K1798" s="43">
        <v>100</v>
      </c>
      <c r="L1798" s="43">
        <v>2</v>
      </c>
      <c r="M1798" s="43">
        <v>100</v>
      </c>
      <c r="N1798" s="43">
        <v>4</v>
      </c>
      <c r="O1798" s="43">
        <v>0.27659574468085107</v>
      </c>
      <c r="P1798" s="43">
        <v>0.14396678719700015</v>
      </c>
      <c r="Q1798" s="43">
        <f t="shared" si="134"/>
        <v>0.4205625318778512</v>
      </c>
      <c r="R1798" s="42"/>
      <c r="S1798" s="15" t="s">
        <v>4264</v>
      </c>
      <c r="T1798" s="37">
        <v>3000</v>
      </c>
      <c r="U1798" s="37">
        <v>0.01</v>
      </c>
      <c r="V1798" s="37">
        <v>0.01</v>
      </c>
      <c r="W1798" s="37">
        <v>4</v>
      </c>
      <c r="X1798" s="37">
        <v>0.30851063829787234</v>
      </c>
      <c r="Y1798" s="37">
        <v>0</v>
      </c>
      <c r="Z1798" s="37">
        <f t="shared" si="135"/>
        <v>0.30851063829787234</v>
      </c>
      <c r="AA1798" s="42"/>
      <c r="AJ1798" s="15" t="s">
        <v>10805</v>
      </c>
      <c r="AK1798" s="43">
        <v>9000</v>
      </c>
      <c r="AL1798" s="43">
        <v>100</v>
      </c>
      <c r="AM1798" s="43">
        <v>2</v>
      </c>
      <c r="AN1798" s="43">
        <v>100</v>
      </c>
      <c r="AO1798" s="43">
        <v>4</v>
      </c>
      <c r="AP1798" s="43">
        <v>0.14893617021276595</v>
      </c>
      <c r="AQ1798" s="43">
        <v>8.9615181866104249E-3</v>
      </c>
      <c r="AR1798" s="43">
        <f t="shared" si="136"/>
        <v>0.15789768839937637</v>
      </c>
      <c r="AS1798" s="42"/>
      <c r="AT1798" s="15" t="s">
        <v>12605</v>
      </c>
      <c r="AU1798" s="37">
        <v>3000</v>
      </c>
      <c r="AV1798" s="37">
        <v>0.01</v>
      </c>
      <c r="AW1798" s="37">
        <v>0.01</v>
      </c>
      <c r="AX1798" s="37">
        <v>4</v>
      </c>
      <c r="AY1798" s="37">
        <v>0.19148936170212766</v>
      </c>
      <c r="AZ1798" s="37">
        <v>6.1974789915966388E-2</v>
      </c>
      <c r="BA1798" s="37">
        <f t="shared" si="137"/>
        <v>0.25346415161809405</v>
      </c>
    </row>
    <row r="1799" spans="9:53" x14ac:dyDescent="0.2">
      <c r="I1799" s="15" t="s">
        <v>18700</v>
      </c>
      <c r="J1799" s="43">
        <v>9000</v>
      </c>
      <c r="K1799" s="43">
        <v>100</v>
      </c>
      <c r="L1799" s="43">
        <v>2</v>
      </c>
      <c r="M1799" s="43">
        <v>100</v>
      </c>
      <c r="N1799" s="43">
        <v>5</v>
      </c>
      <c r="O1799" s="43">
        <v>0.24468085106382978</v>
      </c>
      <c r="P1799" s="43">
        <v>0.11202767429483766</v>
      </c>
      <c r="Q1799" s="43">
        <f t="shared" si="134"/>
        <v>0.35670852535866743</v>
      </c>
      <c r="R1799" s="42"/>
      <c r="S1799" s="15" t="s">
        <v>4265</v>
      </c>
      <c r="T1799" s="37">
        <v>3000</v>
      </c>
      <c r="U1799" s="37">
        <v>0.01</v>
      </c>
      <c r="V1799" s="37">
        <v>0.01</v>
      </c>
      <c r="W1799" s="37">
        <v>5</v>
      </c>
      <c r="X1799" s="37">
        <v>0.30851063829787234</v>
      </c>
      <c r="Y1799" s="37">
        <v>0</v>
      </c>
      <c r="Z1799" s="37">
        <f t="shared" si="135"/>
        <v>0.30851063829787234</v>
      </c>
      <c r="AA1799" s="42"/>
      <c r="AJ1799" s="15" t="s">
        <v>10806</v>
      </c>
      <c r="AK1799" s="43">
        <v>9000</v>
      </c>
      <c r="AL1799" s="43">
        <v>100</v>
      </c>
      <c r="AM1799" s="43">
        <v>2</v>
      </c>
      <c r="AN1799" s="43">
        <v>100</v>
      </c>
      <c r="AO1799" s="43">
        <v>5</v>
      </c>
      <c r="AP1799" s="43">
        <v>0.14893617021276595</v>
      </c>
      <c r="AQ1799" s="43">
        <v>2.0323084940072969E-2</v>
      </c>
      <c r="AR1799" s="43">
        <f t="shared" si="136"/>
        <v>0.16925925515283891</v>
      </c>
      <c r="AS1799" s="42"/>
      <c r="AT1799" s="15" t="s">
        <v>12606</v>
      </c>
      <c r="AU1799" s="37">
        <v>3000</v>
      </c>
      <c r="AV1799" s="37">
        <v>0.01</v>
      </c>
      <c r="AW1799" s="37">
        <v>0.01</v>
      </c>
      <c r="AX1799" s="37">
        <v>5</v>
      </c>
      <c r="AY1799" s="37">
        <v>0.14893617021276595</v>
      </c>
      <c r="AZ1799" s="37">
        <v>2.6588673225203533E-4</v>
      </c>
      <c r="BA1799" s="37">
        <f t="shared" si="137"/>
        <v>0.14920205694501798</v>
      </c>
    </row>
    <row r="1800" spans="9:53" x14ac:dyDescent="0.2">
      <c r="I1800" s="15" t="s">
        <v>18701</v>
      </c>
      <c r="J1800" s="43">
        <v>9000</v>
      </c>
      <c r="K1800" s="43">
        <v>100</v>
      </c>
      <c r="L1800" s="43">
        <v>2</v>
      </c>
      <c r="M1800" s="43">
        <v>100</v>
      </c>
      <c r="N1800" s="43">
        <v>6</v>
      </c>
      <c r="O1800" s="43">
        <v>0.23404255319148937</v>
      </c>
      <c r="P1800" s="43">
        <v>9.7600000000000006E-2</v>
      </c>
      <c r="Q1800" s="43">
        <f t="shared" si="134"/>
        <v>0.33164255319148939</v>
      </c>
      <c r="R1800" s="42"/>
      <c r="S1800" s="15" t="s">
        <v>4266</v>
      </c>
      <c r="T1800" s="37">
        <v>3000</v>
      </c>
      <c r="U1800" s="37">
        <v>0.01</v>
      </c>
      <c r="V1800" s="37">
        <v>0.01</v>
      </c>
      <c r="W1800" s="37">
        <v>6</v>
      </c>
      <c r="X1800" s="37">
        <v>0.30851063829787234</v>
      </c>
      <c r="Y1800" s="37">
        <v>0</v>
      </c>
      <c r="Z1800" s="37">
        <f t="shared" si="135"/>
        <v>0.30851063829787234</v>
      </c>
      <c r="AA1800" s="42"/>
      <c r="AJ1800" s="15" t="s">
        <v>10807</v>
      </c>
      <c r="AK1800" s="43">
        <v>9000</v>
      </c>
      <c r="AL1800" s="43">
        <v>100</v>
      </c>
      <c r="AM1800" s="43">
        <v>2</v>
      </c>
      <c r="AN1800" s="43">
        <v>100</v>
      </c>
      <c r="AO1800" s="43">
        <v>6</v>
      </c>
      <c r="AP1800" s="43">
        <v>0.14893617021276595</v>
      </c>
      <c r="AQ1800" s="43">
        <v>1.117685733070347E-2</v>
      </c>
      <c r="AR1800" s="43">
        <f t="shared" si="136"/>
        <v>0.16011302754346943</v>
      </c>
      <c r="AS1800" s="42"/>
      <c r="AT1800" s="15" t="s">
        <v>12607</v>
      </c>
      <c r="AU1800" s="37">
        <v>3000</v>
      </c>
      <c r="AV1800" s="37">
        <v>0.01</v>
      </c>
      <c r="AW1800" s="37">
        <v>0.01</v>
      </c>
      <c r="AX1800" s="37">
        <v>6</v>
      </c>
      <c r="AY1800" s="37">
        <v>0.11702127659574468</v>
      </c>
      <c r="AZ1800" s="37">
        <v>-3.6948431685273765E-2</v>
      </c>
      <c r="BA1800" s="37">
        <f t="shared" si="137"/>
        <v>8.0072844910470925E-2</v>
      </c>
    </row>
    <row r="1801" spans="9:53" x14ac:dyDescent="0.2">
      <c r="I1801" s="15" t="s">
        <v>18702</v>
      </c>
      <c r="J1801" s="43">
        <v>9000</v>
      </c>
      <c r="K1801" s="43">
        <v>100</v>
      </c>
      <c r="L1801" s="43">
        <v>2</v>
      </c>
      <c r="M1801" s="43">
        <v>100</v>
      </c>
      <c r="N1801" s="43">
        <v>7</v>
      </c>
      <c r="O1801" s="43">
        <v>0.25531914893617019</v>
      </c>
      <c r="P1801" s="43">
        <v>0.11902530459231486</v>
      </c>
      <c r="Q1801" s="43">
        <f t="shared" si="134"/>
        <v>0.37434445352848505</v>
      </c>
      <c r="R1801" s="42"/>
      <c r="S1801" s="15" t="s">
        <v>4267</v>
      </c>
      <c r="T1801" s="37">
        <v>3000</v>
      </c>
      <c r="U1801" s="37">
        <v>0.01</v>
      </c>
      <c r="V1801" s="37">
        <v>0.01</v>
      </c>
      <c r="W1801" s="37">
        <v>7</v>
      </c>
      <c r="X1801" s="37">
        <v>0.30851063829787234</v>
      </c>
      <c r="Y1801" s="37">
        <v>0</v>
      </c>
      <c r="Z1801" s="37">
        <f t="shared" si="135"/>
        <v>0.30851063829787234</v>
      </c>
      <c r="AA1801" s="42"/>
      <c r="AJ1801" s="15" t="s">
        <v>10808</v>
      </c>
      <c r="AK1801" s="43">
        <v>9000</v>
      </c>
      <c r="AL1801" s="43">
        <v>100</v>
      </c>
      <c r="AM1801" s="43">
        <v>2</v>
      </c>
      <c r="AN1801" s="43">
        <v>100</v>
      </c>
      <c r="AO1801" s="43">
        <v>7</v>
      </c>
      <c r="AP1801" s="43">
        <v>0.22340425531914893</v>
      </c>
      <c r="AQ1801" s="43">
        <v>8.7863884088794364E-2</v>
      </c>
      <c r="AR1801" s="43">
        <f t="shared" si="136"/>
        <v>0.31126813940794329</v>
      </c>
      <c r="AS1801" s="42"/>
      <c r="AT1801" s="15" t="s">
        <v>12608</v>
      </c>
      <c r="AU1801" s="37">
        <v>3000</v>
      </c>
      <c r="AV1801" s="37">
        <v>0.01</v>
      </c>
      <c r="AW1801" s="37">
        <v>0.01</v>
      </c>
      <c r="AX1801" s="37">
        <v>7</v>
      </c>
      <c r="AY1801" s="37">
        <v>0.13829787234042554</v>
      </c>
      <c r="AZ1801" s="37">
        <v>3.9385584875936496E-4</v>
      </c>
      <c r="BA1801" s="37">
        <f t="shared" si="137"/>
        <v>0.1386917281891849</v>
      </c>
    </row>
    <row r="1802" spans="9:53" x14ac:dyDescent="0.2">
      <c r="I1802" s="15" t="s">
        <v>18703</v>
      </c>
      <c r="J1802" s="43">
        <v>9000</v>
      </c>
      <c r="K1802" s="43">
        <v>100</v>
      </c>
      <c r="L1802" s="43">
        <v>2</v>
      </c>
      <c r="M1802" s="43">
        <v>100</v>
      </c>
      <c r="N1802" s="43">
        <v>8</v>
      </c>
      <c r="O1802" s="43">
        <v>0.25531914893617019</v>
      </c>
      <c r="P1802" s="43">
        <v>0.12499999999999999</v>
      </c>
      <c r="Q1802" s="43">
        <f t="shared" si="134"/>
        <v>0.38031914893617019</v>
      </c>
      <c r="R1802" s="42"/>
      <c r="S1802" s="15" t="s">
        <v>4268</v>
      </c>
      <c r="T1802" s="37">
        <v>3000</v>
      </c>
      <c r="U1802" s="37">
        <v>0.01</v>
      </c>
      <c r="V1802" s="37">
        <v>0.01</v>
      </c>
      <c r="W1802" s="37">
        <v>8</v>
      </c>
      <c r="X1802" s="37">
        <v>0.30851063829787234</v>
      </c>
      <c r="Y1802" s="37">
        <v>0</v>
      </c>
      <c r="Z1802" s="37">
        <f t="shared" si="135"/>
        <v>0.30851063829787234</v>
      </c>
      <c r="AA1802" s="42"/>
      <c r="AJ1802" s="15" t="s">
        <v>10809</v>
      </c>
      <c r="AK1802" s="43">
        <v>9000</v>
      </c>
      <c r="AL1802" s="43">
        <v>100</v>
      </c>
      <c r="AM1802" s="43">
        <v>2</v>
      </c>
      <c r="AN1802" s="43">
        <v>100</v>
      </c>
      <c r="AO1802" s="43">
        <v>8</v>
      </c>
      <c r="AP1802" s="43">
        <v>0.18085106382978725</v>
      </c>
      <c r="AQ1802" s="43">
        <v>4.9382716049382727E-2</v>
      </c>
      <c r="AR1802" s="43">
        <f t="shared" si="136"/>
        <v>0.23023377987916999</v>
      </c>
      <c r="AS1802" s="42"/>
      <c r="AT1802" s="15" t="s">
        <v>12609</v>
      </c>
      <c r="AU1802" s="37">
        <v>3000</v>
      </c>
      <c r="AV1802" s="37">
        <v>0.01</v>
      </c>
      <c r="AW1802" s="37">
        <v>0.01</v>
      </c>
      <c r="AX1802" s="37">
        <v>8</v>
      </c>
      <c r="AY1802" s="37">
        <v>0.15957446808510639</v>
      </c>
      <c r="AZ1802" s="37">
        <v>2.2251481237656384E-2</v>
      </c>
      <c r="BA1802" s="37">
        <f t="shared" si="137"/>
        <v>0.18182594932276278</v>
      </c>
    </row>
    <row r="1803" spans="9:53" x14ac:dyDescent="0.2">
      <c r="I1803" s="15" t="s">
        <v>18704</v>
      </c>
      <c r="J1803" s="43">
        <v>9000</v>
      </c>
      <c r="K1803" s="43">
        <v>100</v>
      </c>
      <c r="L1803" s="43">
        <v>2</v>
      </c>
      <c r="M1803" s="43">
        <v>100</v>
      </c>
      <c r="N1803" s="43">
        <v>9</v>
      </c>
      <c r="O1803" s="43">
        <v>0.26595744680851063</v>
      </c>
      <c r="P1803" s="43">
        <v>0.13114534494306762</v>
      </c>
      <c r="Q1803" s="43">
        <f t="shared" si="134"/>
        <v>0.39710279175157825</v>
      </c>
      <c r="R1803" s="42"/>
      <c r="S1803" s="15" t="s">
        <v>4269</v>
      </c>
      <c r="T1803" s="37">
        <v>3000</v>
      </c>
      <c r="U1803" s="37">
        <v>0.01</v>
      </c>
      <c r="V1803" s="37">
        <v>0.01</v>
      </c>
      <c r="W1803" s="37">
        <v>9</v>
      </c>
      <c r="X1803" s="37">
        <v>0.30851063829787234</v>
      </c>
      <c r="Y1803" s="37">
        <v>0</v>
      </c>
      <c r="Z1803" s="37">
        <f t="shared" si="135"/>
        <v>0.30851063829787234</v>
      </c>
      <c r="AA1803" s="42"/>
      <c r="AJ1803" s="15" t="s">
        <v>10810</v>
      </c>
      <c r="AK1803" s="43">
        <v>9000</v>
      </c>
      <c r="AL1803" s="43">
        <v>100</v>
      </c>
      <c r="AM1803" s="43">
        <v>2</v>
      </c>
      <c r="AN1803" s="43">
        <v>100</v>
      </c>
      <c r="AO1803" s="43">
        <v>9</v>
      </c>
      <c r="AP1803" s="43">
        <v>0.14893617021276595</v>
      </c>
      <c r="AQ1803" s="43">
        <v>2.1088258266076548E-2</v>
      </c>
      <c r="AR1803" s="43">
        <f t="shared" si="136"/>
        <v>0.1700244284788425</v>
      </c>
      <c r="AS1803" s="42"/>
      <c r="AT1803" s="15" t="s">
        <v>12610</v>
      </c>
      <c r="AU1803" s="37">
        <v>3000</v>
      </c>
      <c r="AV1803" s="37">
        <v>0.01</v>
      </c>
      <c r="AW1803" s="37">
        <v>0.01</v>
      </c>
      <c r="AX1803" s="37">
        <v>9</v>
      </c>
      <c r="AY1803" s="37">
        <v>0.11702127659574468</v>
      </c>
      <c r="AZ1803" s="37">
        <v>-3.0102983892262989E-2</v>
      </c>
      <c r="BA1803" s="37">
        <f t="shared" si="137"/>
        <v>8.6918292703481698E-2</v>
      </c>
    </row>
    <row r="1804" spans="9:53" x14ac:dyDescent="0.2">
      <c r="S1804" s="15" t="s">
        <v>4270</v>
      </c>
      <c r="T1804" s="37">
        <v>3000</v>
      </c>
      <c r="U1804" s="37">
        <v>0.01</v>
      </c>
      <c r="V1804" s="37">
        <v>0.1</v>
      </c>
      <c r="W1804" s="37">
        <v>0</v>
      </c>
      <c r="X1804" s="37">
        <v>0.30851063829787234</v>
      </c>
      <c r="Y1804" s="37">
        <v>0</v>
      </c>
      <c r="Z1804" s="37">
        <f t="shared" si="135"/>
        <v>0.30851063829787234</v>
      </c>
      <c r="AA1804" s="42"/>
      <c r="AT1804" s="15" t="s">
        <v>12611</v>
      </c>
      <c r="AU1804" s="37">
        <v>3000</v>
      </c>
      <c r="AV1804" s="37">
        <v>0.01</v>
      </c>
      <c r="AW1804" s="37">
        <v>0.1</v>
      </c>
      <c r="AX1804" s="37">
        <v>0</v>
      </c>
      <c r="AY1804" s="37">
        <v>0.24468085106382978</v>
      </c>
      <c r="AZ1804" s="37">
        <v>0.10404081084709357</v>
      </c>
      <c r="BA1804" s="37">
        <f t="shared" si="137"/>
        <v>0.34872166191092335</v>
      </c>
    </row>
    <row r="1805" spans="9:53" x14ac:dyDescent="0.2">
      <c r="S1805" s="15" t="s">
        <v>4271</v>
      </c>
      <c r="T1805" s="37">
        <v>3000</v>
      </c>
      <c r="U1805" s="37">
        <v>0.01</v>
      </c>
      <c r="V1805" s="37">
        <v>0.1</v>
      </c>
      <c r="W1805" s="37">
        <v>1</v>
      </c>
      <c r="X1805" s="37">
        <v>0.30851063829787234</v>
      </c>
      <c r="Y1805" s="37">
        <v>0</v>
      </c>
      <c r="Z1805" s="37">
        <f t="shared" si="135"/>
        <v>0.30851063829787234</v>
      </c>
      <c r="AA1805" s="42"/>
      <c r="AT1805" s="15" t="s">
        <v>12612</v>
      </c>
      <c r="AU1805" s="37">
        <v>3000</v>
      </c>
      <c r="AV1805" s="37">
        <v>0.01</v>
      </c>
      <c r="AW1805" s="37">
        <v>0.1</v>
      </c>
      <c r="AX1805" s="37">
        <v>1</v>
      </c>
      <c r="AY1805" s="37">
        <v>0.1702127659574468</v>
      </c>
      <c r="AZ1805" s="37">
        <v>-8.190008190008081E-4</v>
      </c>
      <c r="BA1805" s="37">
        <f t="shared" si="137"/>
        <v>0.16939376513844601</v>
      </c>
    </row>
    <row r="1806" spans="9:53" x14ac:dyDescent="0.2">
      <c r="S1806" s="15" t="s">
        <v>4272</v>
      </c>
      <c r="T1806" s="37">
        <v>3000</v>
      </c>
      <c r="U1806" s="37">
        <v>0.01</v>
      </c>
      <c r="V1806" s="37">
        <v>0.1</v>
      </c>
      <c r="W1806" s="37">
        <v>2</v>
      </c>
      <c r="X1806" s="37">
        <v>0.30851063829787234</v>
      </c>
      <c r="Y1806" s="37">
        <v>0</v>
      </c>
      <c r="Z1806" s="37">
        <f t="shared" si="135"/>
        <v>0.30851063829787234</v>
      </c>
      <c r="AA1806" s="42"/>
      <c r="AT1806" s="15" t="s">
        <v>12613</v>
      </c>
      <c r="AU1806" s="37">
        <v>3000</v>
      </c>
      <c r="AV1806" s="37">
        <v>0.01</v>
      </c>
      <c r="AW1806" s="37">
        <v>0.1</v>
      </c>
      <c r="AX1806" s="37">
        <v>2</v>
      </c>
      <c r="AY1806" s="37">
        <v>0.1276595744680851</v>
      </c>
      <c r="AZ1806" s="37">
        <v>-2.8144591169801274E-2</v>
      </c>
      <c r="BA1806" s="37">
        <f t="shared" si="137"/>
        <v>9.9514983298283816E-2</v>
      </c>
    </row>
    <row r="1807" spans="9:53" x14ac:dyDescent="0.2">
      <c r="S1807" s="15" t="s">
        <v>4273</v>
      </c>
      <c r="T1807" s="37">
        <v>3000</v>
      </c>
      <c r="U1807" s="37">
        <v>0.01</v>
      </c>
      <c r="V1807" s="37">
        <v>0.1</v>
      </c>
      <c r="W1807" s="37">
        <v>3</v>
      </c>
      <c r="X1807" s="37">
        <v>0.30851063829787234</v>
      </c>
      <c r="Y1807" s="37">
        <v>0</v>
      </c>
      <c r="Z1807" s="37">
        <f t="shared" si="135"/>
        <v>0.30851063829787234</v>
      </c>
      <c r="AA1807" s="42"/>
      <c r="AT1807" s="15" t="s">
        <v>12614</v>
      </c>
      <c r="AU1807" s="37">
        <v>3000</v>
      </c>
      <c r="AV1807" s="37">
        <v>0.01</v>
      </c>
      <c r="AW1807" s="37">
        <v>0.1</v>
      </c>
      <c r="AX1807" s="37">
        <v>3</v>
      </c>
      <c r="AY1807" s="37">
        <v>0.14893617021276595</v>
      </c>
      <c r="AZ1807" s="37">
        <v>6.8674062334918061E-3</v>
      </c>
      <c r="BA1807" s="37">
        <f t="shared" si="137"/>
        <v>0.15580357644625775</v>
      </c>
    </row>
    <row r="1808" spans="9:53" x14ac:dyDescent="0.2">
      <c r="S1808" s="15" t="s">
        <v>4274</v>
      </c>
      <c r="T1808" s="37">
        <v>3000</v>
      </c>
      <c r="U1808" s="37">
        <v>0.01</v>
      </c>
      <c r="V1808" s="37">
        <v>0.1</v>
      </c>
      <c r="W1808" s="37">
        <v>4</v>
      </c>
      <c r="X1808" s="37">
        <v>0.30851063829787234</v>
      </c>
      <c r="Y1808" s="37">
        <v>0</v>
      </c>
      <c r="Z1808" s="37">
        <f t="shared" si="135"/>
        <v>0.30851063829787234</v>
      </c>
      <c r="AA1808" s="42"/>
      <c r="AT1808" s="15" t="s">
        <v>12615</v>
      </c>
      <c r="AU1808" s="37">
        <v>3000</v>
      </c>
      <c r="AV1808" s="37">
        <v>0.01</v>
      </c>
      <c r="AW1808" s="37">
        <v>0.1</v>
      </c>
      <c r="AX1808" s="37">
        <v>4</v>
      </c>
      <c r="AY1808" s="37">
        <v>7.4468085106382975E-2</v>
      </c>
      <c r="AZ1808" s="37">
        <v>-8.3752981712165386E-2</v>
      </c>
      <c r="BA1808" s="37">
        <f t="shared" si="137"/>
        <v>-9.2848966057824112E-3</v>
      </c>
    </row>
    <row r="1809" spans="19:53" x14ac:dyDescent="0.2">
      <c r="S1809" s="15" t="s">
        <v>4275</v>
      </c>
      <c r="T1809" s="37">
        <v>3000</v>
      </c>
      <c r="U1809" s="37">
        <v>0.01</v>
      </c>
      <c r="V1809" s="37">
        <v>0.1</v>
      </c>
      <c r="W1809" s="37">
        <v>5</v>
      </c>
      <c r="X1809" s="37">
        <v>0.30851063829787234</v>
      </c>
      <c r="Y1809" s="37">
        <v>0</v>
      </c>
      <c r="Z1809" s="37">
        <f t="shared" si="135"/>
        <v>0.30851063829787234</v>
      </c>
      <c r="AA1809" s="42"/>
      <c r="AT1809" s="15" t="s">
        <v>12616</v>
      </c>
      <c r="AU1809" s="37">
        <v>3000</v>
      </c>
      <c r="AV1809" s="37">
        <v>0.01</v>
      </c>
      <c r="AW1809" s="37">
        <v>0.1</v>
      </c>
      <c r="AX1809" s="37">
        <v>5</v>
      </c>
      <c r="AY1809" s="37">
        <v>0.11702127659574468</v>
      </c>
      <c r="AZ1809" s="37">
        <v>-3.255690841715192E-2</v>
      </c>
      <c r="BA1809" s="37">
        <f t="shared" si="137"/>
        <v>8.4464368178592764E-2</v>
      </c>
    </row>
    <row r="1810" spans="19:53" x14ac:dyDescent="0.2">
      <c r="S1810" s="15" t="s">
        <v>4276</v>
      </c>
      <c r="T1810" s="37">
        <v>3000</v>
      </c>
      <c r="U1810" s="37">
        <v>0.01</v>
      </c>
      <c r="V1810" s="37">
        <v>0.1</v>
      </c>
      <c r="W1810" s="37">
        <v>6</v>
      </c>
      <c r="X1810" s="37">
        <v>0.30851063829787234</v>
      </c>
      <c r="Y1810" s="37">
        <v>0</v>
      </c>
      <c r="Z1810" s="37">
        <f t="shared" si="135"/>
        <v>0.30851063829787234</v>
      </c>
      <c r="AA1810" s="42"/>
      <c r="AT1810" s="15" t="s">
        <v>12617</v>
      </c>
      <c r="AU1810" s="37">
        <v>3000</v>
      </c>
      <c r="AV1810" s="37">
        <v>0.01</v>
      </c>
      <c r="AW1810" s="37">
        <v>0.1</v>
      </c>
      <c r="AX1810" s="37">
        <v>6</v>
      </c>
      <c r="AY1810" s="37">
        <v>0.15957446808510639</v>
      </c>
      <c r="AZ1810" s="37">
        <v>1.8374091209517503E-2</v>
      </c>
      <c r="BA1810" s="37">
        <f t="shared" si="137"/>
        <v>0.17794855929462389</v>
      </c>
    </row>
    <row r="1811" spans="19:53" x14ac:dyDescent="0.2">
      <c r="S1811" s="15" t="s">
        <v>4277</v>
      </c>
      <c r="T1811" s="37">
        <v>3000</v>
      </c>
      <c r="U1811" s="37">
        <v>0.01</v>
      </c>
      <c r="V1811" s="37">
        <v>0.1</v>
      </c>
      <c r="W1811" s="37">
        <v>7</v>
      </c>
      <c r="X1811" s="37">
        <v>0.30851063829787234</v>
      </c>
      <c r="Y1811" s="37">
        <v>0</v>
      </c>
      <c r="Z1811" s="37">
        <f t="shared" si="135"/>
        <v>0.30851063829787234</v>
      </c>
      <c r="AA1811" s="42"/>
      <c r="AT1811" s="15" t="s">
        <v>12618</v>
      </c>
      <c r="AU1811" s="37">
        <v>3000</v>
      </c>
      <c r="AV1811" s="37">
        <v>0.01</v>
      </c>
      <c r="AW1811" s="37">
        <v>0.1</v>
      </c>
      <c r="AX1811" s="37">
        <v>7</v>
      </c>
      <c r="AY1811" s="37">
        <v>8.5106382978723402E-2</v>
      </c>
      <c r="AZ1811" s="37">
        <v>-6.2565720294426919E-2</v>
      </c>
      <c r="BA1811" s="37">
        <f t="shared" si="137"/>
        <v>2.2540662684296484E-2</v>
      </c>
    </row>
    <row r="1812" spans="19:53" x14ac:dyDescent="0.2">
      <c r="S1812" s="15" t="s">
        <v>4278</v>
      </c>
      <c r="T1812" s="37">
        <v>3000</v>
      </c>
      <c r="U1812" s="37">
        <v>0.01</v>
      </c>
      <c r="V1812" s="37">
        <v>0.1</v>
      </c>
      <c r="W1812" s="37">
        <v>8</v>
      </c>
      <c r="X1812" s="37">
        <v>0.30851063829787234</v>
      </c>
      <c r="Y1812" s="37">
        <v>0</v>
      </c>
      <c r="Z1812" s="37">
        <f t="shared" si="135"/>
        <v>0.30851063829787234</v>
      </c>
      <c r="AA1812" s="42"/>
      <c r="AT1812" s="15" t="s">
        <v>12619</v>
      </c>
      <c r="AU1812" s="37">
        <v>3000</v>
      </c>
      <c r="AV1812" s="37">
        <v>0.01</v>
      </c>
      <c r="AW1812" s="37">
        <v>0.1</v>
      </c>
      <c r="AX1812" s="37">
        <v>8</v>
      </c>
      <c r="AY1812" s="37">
        <v>0.1702127659574468</v>
      </c>
      <c r="AZ1812" s="37">
        <v>2.9259896729776243E-2</v>
      </c>
      <c r="BA1812" s="37">
        <f t="shared" si="137"/>
        <v>0.19947266268722305</v>
      </c>
    </row>
    <row r="1813" spans="19:53" x14ac:dyDescent="0.2">
      <c r="S1813" s="15" t="s">
        <v>4279</v>
      </c>
      <c r="T1813" s="37">
        <v>3000</v>
      </c>
      <c r="U1813" s="37">
        <v>0.01</v>
      </c>
      <c r="V1813" s="37">
        <v>0.1</v>
      </c>
      <c r="W1813" s="37">
        <v>9</v>
      </c>
      <c r="X1813" s="37">
        <v>0.30851063829787234</v>
      </c>
      <c r="Y1813" s="37">
        <v>0</v>
      </c>
      <c r="Z1813" s="37">
        <f t="shared" si="135"/>
        <v>0.30851063829787234</v>
      </c>
      <c r="AA1813" s="42"/>
      <c r="AT1813" s="15" t="s">
        <v>12620</v>
      </c>
      <c r="AU1813" s="37">
        <v>3000</v>
      </c>
      <c r="AV1813" s="37">
        <v>0.01</v>
      </c>
      <c r="AW1813" s="37">
        <v>0.1</v>
      </c>
      <c r="AX1813" s="37">
        <v>9</v>
      </c>
      <c r="AY1813" s="37">
        <v>0.1702127659574468</v>
      </c>
      <c r="AZ1813" s="37">
        <v>3.5009212950776518E-2</v>
      </c>
      <c r="BA1813" s="37">
        <f t="shared" si="137"/>
        <v>0.20522197890822333</v>
      </c>
    </row>
    <row r="1814" spans="19:53" x14ac:dyDescent="0.2">
      <c r="S1814" s="15" t="s">
        <v>4280</v>
      </c>
      <c r="T1814" s="37">
        <v>3000</v>
      </c>
      <c r="U1814" s="37">
        <v>0.01</v>
      </c>
      <c r="V1814" s="37">
        <v>1</v>
      </c>
      <c r="W1814" s="37">
        <v>0</v>
      </c>
      <c r="X1814" s="37">
        <v>0.30851063829787234</v>
      </c>
      <c r="Y1814" s="37">
        <v>0</v>
      </c>
      <c r="Z1814" s="37">
        <f t="shared" si="135"/>
        <v>0.30851063829787234</v>
      </c>
      <c r="AA1814" s="42"/>
      <c r="AT1814" s="15" t="s">
        <v>12621</v>
      </c>
      <c r="AU1814" s="37">
        <v>3000</v>
      </c>
      <c r="AV1814" s="37">
        <v>0.01</v>
      </c>
      <c r="AW1814" s="37">
        <v>1</v>
      </c>
      <c r="AX1814" s="37">
        <v>0</v>
      </c>
      <c r="AY1814" s="37">
        <v>0.13829787234042554</v>
      </c>
      <c r="AZ1814" s="37">
        <v>-1.2904084076094183E-2</v>
      </c>
      <c r="BA1814" s="37">
        <f t="shared" si="137"/>
        <v>0.12539378826433134</v>
      </c>
    </row>
    <row r="1815" spans="19:53" x14ac:dyDescent="0.2">
      <c r="S1815" s="15" t="s">
        <v>4281</v>
      </c>
      <c r="T1815" s="37">
        <v>3000</v>
      </c>
      <c r="U1815" s="37">
        <v>0.01</v>
      </c>
      <c r="V1815" s="37">
        <v>1</v>
      </c>
      <c r="W1815" s="37">
        <v>1</v>
      </c>
      <c r="X1815" s="37">
        <v>0.30851063829787234</v>
      </c>
      <c r="Y1815" s="37">
        <v>0</v>
      </c>
      <c r="Z1815" s="37">
        <f t="shared" si="135"/>
        <v>0.30851063829787234</v>
      </c>
      <c r="AA1815" s="42"/>
      <c r="AT1815" s="15" t="s">
        <v>12622</v>
      </c>
      <c r="AU1815" s="37">
        <v>3000</v>
      </c>
      <c r="AV1815" s="37">
        <v>0.01</v>
      </c>
      <c r="AW1815" s="37">
        <v>1</v>
      </c>
      <c r="AX1815" s="37">
        <v>1</v>
      </c>
      <c r="AY1815" s="37">
        <v>0.1276595744680851</v>
      </c>
      <c r="AZ1815" s="37">
        <v>-8.7684858002879361E-3</v>
      </c>
      <c r="BA1815" s="37">
        <f t="shared" si="137"/>
        <v>0.11889108866779716</v>
      </c>
    </row>
    <row r="1816" spans="19:53" x14ac:dyDescent="0.2">
      <c r="S1816" s="15" t="s">
        <v>4282</v>
      </c>
      <c r="T1816" s="37">
        <v>3000</v>
      </c>
      <c r="U1816" s="37">
        <v>0.01</v>
      </c>
      <c r="V1816" s="37">
        <v>1</v>
      </c>
      <c r="W1816" s="37">
        <v>2</v>
      </c>
      <c r="X1816" s="37">
        <v>0.30851063829787234</v>
      </c>
      <c r="Y1816" s="37">
        <v>0</v>
      </c>
      <c r="Z1816" s="37">
        <f t="shared" si="135"/>
        <v>0.30851063829787234</v>
      </c>
      <c r="AA1816" s="42"/>
      <c r="AT1816" s="15" t="s">
        <v>12623</v>
      </c>
      <c r="AU1816" s="37">
        <v>3000</v>
      </c>
      <c r="AV1816" s="37">
        <v>0.01</v>
      </c>
      <c r="AW1816" s="37">
        <v>1</v>
      </c>
      <c r="AX1816" s="37">
        <v>2</v>
      </c>
      <c r="AY1816" s="37">
        <v>0.1276595744680851</v>
      </c>
      <c r="AZ1816" s="37">
        <v>-9.5612311722331426E-3</v>
      </c>
      <c r="BA1816" s="37">
        <f t="shared" si="137"/>
        <v>0.11809834329585195</v>
      </c>
    </row>
    <row r="1817" spans="19:53" x14ac:dyDescent="0.2">
      <c r="S1817" s="15" t="s">
        <v>4283</v>
      </c>
      <c r="T1817" s="37">
        <v>3000</v>
      </c>
      <c r="U1817" s="37">
        <v>0.01</v>
      </c>
      <c r="V1817" s="37">
        <v>1</v>
      </c>
      <c r="W1817" s="37">
        <v>3</v>
      </c>
      <c r="X1817" s="37">
        <v>0.30851063829787234</v>
      </c>
      <c r="Y1817" s="37">
        <v>0</v>
      </c>
      <c r="Z1817" s="37">
        <f t="shared" si="135"/>
        <v>0.30851063829787234</v>
      </c>
      <c r="AA1817" s="42"/>
      <c r="AT1817" s="15" t="s">
        <v>12624</v>
      </c>
      <c r="AU1817" s="37">
        <v>3000</v>
      </c>
      <c r="AV1817" s="37">
        <v>0.01</v>
      </c>
      <c r="AW1817" s="37">
        <v>1</v>
      </c>
      <c r="AX1817" s="37">
        <v>3</v>
      </c>
      <c r="AY1817" s="37">
        <v>0.13829787234042554</v>
      </c>
      <c r="AZ1817" s="37">
        <v>-3.8233355306526123E-3</v>
      </c>
      <c r="BA1817" s="37">
        <f t="shared" si="137"/>
        <v>0.13447453680977292</v>
      </c>
    </row>
    <row r="1818" spans="19:53" x14ac:dyDescent="0.2">
      <c r="S1818" s="15" t="s">
        <v>4284</v>
      </c>
      <c r="T1818" s="37">
        <v>3000</v>
      </c>
      <c r="U1818" s="37">
        <v>0.01</v>
      </c>
      <c r="V1818" s="37">
        <v>1</v>
      </c>
      <c r="W1818" s="37">
        <v>4</v>
      </c>
      <c r="X1818" s="37">
        <v>0.30851063829787234</v>
      </c>
      <c r="Y1818" s="37">
        <v>0</v>
      </c>
      <c r="Z1818" s="37">
        <f t="shared" si="135"/>
        <v>0.30851063829787234</v>
      </c>
      <c r="AA1818" s="42"/>
      <c r="AT1818" s="15" t="s">
        <v>12625</v>
      </c>
      <c r="AU1818" s="37">
        <v>3000</v>
      </c>
      <c r="AV1818" s="37">
        <v>0.01</v>
      </c>
      <c r="AW1818" s="37">
        <v>1</v>
      </c>
      <c r="AX1818" s="37">
        <v>4</v>
      </c>
      <c r="AY1818" s="37">
        <v>0.15957446808510639</v>
      </c>
      <c r="AZ1818" s="37">
        <v>2.0575046161962561E-2</v>
      </c>
      <c r="BA1818" s="37">
        <f t="shared" si="137"/>
        <v>0.18014951424706896</v>
      </c>
    </row>
    <row r="1819" spans="19:53" x14ac:dyDescent="0.2">
      <c r="S1819" s="15" t="s">
        <v>4285</v>
      </c>
      <c r="T1819" s="37">
        <v>3000</v>
      </c>
      <c r="U1819" s="37">
        <v>0.01</v>
      </c>
      <c r="V1819" s="37">
        <v>1</v>
      </c>
      <c r="W1819" s="37">
        <v>5</v>
      </c>
      <c r="X1819" s="37">
        <v>0.30851063829787234</v>
      </c>
      <c r="Y1819" s="37">
        <v>0</v>
      </c>
      <c r="Z1819" s="37">
        <f t="shared" si="135"/>
        <v>0.30851063829787234</v>
      </c>
      <c r="AA1819" s="42"/>
      <c r="AT1819" s="15" t="s">
        <v>12626</v>
      </c>
      <c r="AU1819" s="37">
        <v>3000</v>
      </c>
      <c r="AV1819" s="37">
        <v>0.01</v>
      </c>
      <c r="AW1819" s="37">
        <v>1</v>
      </c>
      <c r="AX1819" s="37">
        <v>5</v>
      </c>
      <c r="AY1819" s="37">
        <v>6.3829787234042548E-2</v>
      </c>
      <c r="AZ1819" s="37">
        <v>-7.4983755685510078E-2</v>
      </c>
      <c r="BA1819" s="37">
        <f t="shared" si="137"/>
        <v>-1.115396845146753E-2</v>
      </c>
    </row>
    <row r="1820" spans="19:53" x14ac:dyDescent="0.2">
      <c r="S1820" s="15" t="s">
        <v>4286</v>
      </c>
      <c r="T1820" s="37">
        <v>3000</v>
      </c>
      <c r="U1820" s="37">
        <v>0.01</v>
      </c>
      <c r="V1820" s="37">
        <v>1</v>
      </c>
      <c r="W1820" s="37">
        <v>6</v>
      </c>
      <c r="X1820" s="37">
        <v>0.30851063829787234</v>
      </c>
      <c r="Y1820" s="37">
        <v>0</v>
      </c>
      <c r="Z1820" s="37">
        <f t="shared" si="135"/>
        <v>0.30851063829787234</v>
      </c>
      <c r="AA1820" s="42"/>
      <c r="AT1820" s="15" t="s">
        <v>12627</v>
      </c>
      <c r="AU1820" s="37">
        <v>3000</v>
      </c>
      <c r="AV1820" s="37">
        <v>0.01</v>
      </c>
      <c r="AW1820" s="37">
        <v>1</v>
      </c>
      <c r="AX1820" s="37">
        <v>6</v>
      </c>
      <c r="AY1820" s="37">
        <v>0.1702127659574468</v>
      </c>
      <c r="AZ1820" s="37">
        <v>3.1567824593844926E-2</v>
      </c>
      <c r="BA1820" s="37">
        <f t="shared" si="137"/>
        <v>0.20178059055129172</v>
      </c>
    </row>
    <row r="1821" spans="19:53" x14ac:dyDescent="0.2">
      <c r="S1821" s="15" t="s">
        <v>4287</v>
      </c>
      <c r="T1821" s="37">
        <v>3000</v>
      </c>
      <c r="U1821" s="37">
        <v>0.01</v>
      </c>
      <c r="V1821" s="37">
        <v>1</v>
      </c>
      <c r="W1821" s="37">
        <v>7</v>
      </c>
      <c r="X1821" s="37">
        <v>0.30851063829787234</v>
      </c>
      <c r="Y1821" s="37">
        <v>0</v>
      </c>
      <c r="Z1821" s="37">
        <f t="shared" si="135"/>
        <v>0.30851063829787234</v>
      </c>
      <c r="AA1821" s="42"/>
      <c r="AT1821" s="15" t="s">
        <v>12628</v>
      </c>
      <c r="AU1821" s="37">
        <v>3000</v>
      </c>
      <c r="AV1821" s="37">
        <v>0.01</v>
      </c>
      <c r="AW1821" s="37">
        <v>1</v>
      </c>
      <c r="AX1821" s="37">
        <v>7</v>
      </c>
      <c r="AY1821" s="37">
        <v>0.1702127659574468</v>
      </c>
      <c r="AZ1821" s="37">
        <v>3.9559863767356561E-2</v>
      </c>
      <c r="BA1821" s="37">
        <f t="shared" si="137"/>
        <v>0.20977262972480337</v>
      </c>
    </row>
    <row r="1822" spans="19:53" x14ac:dyDescent="0.2">
      <c r="S1822" s="15" t="s">
        <v>4288</v>
      </c>
      <c r="T1822" s="37">
        <v>3000</v>
      </c>
      <c r="U1822" s="37">
        <v>0.01</v>
      </c>
      <c r="V1822" s="37">
        <v>1</v>
      </c>
      <c r="W1822" s="37">
        <v>8</v>
      </c>
      <c r="X1822" s="37">
        <v>0.30851063829787234</v>
      </c>
      <c r="Y1822" s="37">
        <v>0</v>
      </c>
      <c r="Z1822" s="37">
        <f t="shared" si="135"/>
        <v>0.30851063829787234</v>
      </c>
      <c r="AA1822" s="42"/>
      <c r="AT1822" s="15" t="s">
        <v>12629</v>
      </c>
      <c r="AU1822" s="37">
        <v>3000</v>
      </c>
      <c r="AV1822" s="37">
        <v>0.01</v>
      </c>
      <c r="AW1822" s="37">
        <v>1</v>
      </c>
      <c r="AX1822" s="37">
        <v>8</v>
      </c>
      <c r="AY1822" s="37">
        <v>0.1276595744680851</v>
      </c>
      <c r="AZ1822" s="37">
        <v>-2.0656779661016932E-2</v>
      </c>
      <c r="BA1822" s="37">
        <f t="shared" si="137"/>
        <v>0.10700279480706816</v>
      </c>
    </row>
    <row r="1823" spans="19:53" x14ac:dyDescent="0.2">
      <c r="S1823" s="15" t="s">
        <v>4289</v>
      </c>
      <c r="T1823" s="37">
        <v>3000</v>
      </c>
      <c r="U1823" s="37">
        <v>0.01</v>
      </c>
      <c r="V1823" s="37">
        <v>1</v>
      </c>
      <c r="W1823" s="37">
        <v>9</v>
      </c>
      <c r="X1823" s="37">
        <v>0.30851063829787234</v>
      </c>
      <c r="Y1823" s="37">
        <v>0</v>
      </c>
      <c r="Z1823" s="37">
        <f t="shared" si="135"/>
        <v>0.30851063829787234</v>
      </c>
      <c r="AA1823" s="42"/>
      <c r="AT1823" s="15" t="s">
        <v>12630</v>
      </c>
      <c r="AU1823" s="37">
        <v>3000</v>
      </c>
      <c r="AV1823" s="37">
        <v>0.01</v>
      </c>
      <c r="AW1823" s="37">
        <v>1</v>
      </c>
      <c r="AX1823" s="37">
        <v>9</v>
      </c>
      <c r="AY1823" s="37">
        <v>0.18085106382978725</v>
      </c>
      <c r="AZ1823" s="37">
        <v>4.1451463382333471E-2</v>
      </c>
      <c r="BA1823" s="37">
        <f t="shared" si="137"/>
        <v>0.22230252721212071</v>
      </c>
    </row>
    <row r="1824" spans="19:53" x14ac:dyDescent="0.2">
      <c r="S1824" s="15" t="s">
        <v>4290</v>
      </c>
      <c r="T1824" s="37">
        <v>3000</v>
      </c>
      <c r="U1824" s="37">
        <v>0.01</v>
      </c>
      <c r="V1824" s="37">
        <v>10</v>
      </c>
      <c r="W1824" s="37">
        <v>0</v>
      </c>
      <c r="X1824" s="37">
        <v>0.30851063829787234</v>
      </c>
      <c r="Y1824" s="37">
        <v>0</v>
      </c>
      <c r="Z1824" s="37">
        <f t="shared" si="135"/>
        <v>0.30851063829787234</v>
      </c>
      <c r="AA1824" s="42"/>
      <c r="AT1824" s="15" t="s">
        <v>12631</v>
      </c>
      <c r="AU1824" s="37">
        <v>3000</v>
      </c>
      <c r="AV1824" s="37">
        <v>0.01</v>
      </c>
      <c r="AW1824" s="37">
        <v>10</v>
      </c>
      <c r="AX1824" s="37">
        <v>0</v>
      </c>
      <c r="AY1824" s="37">
        <v>8.5106382978723402E-2</v>
      </c>
      <c r="AZ1824" s="37">
        <v>-6.0753181997113256E-2</v>
      </c>
      <c r="BA1824" s="37">
        <f t="shared" si="137"/>
        <v>2.4353200981610146E-2</v>
      </c>
    </row>
    <row r="1825" spans="19:53" x14ac:dyDescent="0.2">
      <c r="S1825" s="15" t="s">
        <v>4291</v>
      </c>
      <c r="T1825" s="37">
        <v>3000</v>
      </c>
      <c r="U1825" s="37">
        <v>0.01</v>
      </c>
      <c r="V1825" s="37">
        <v>10</v>
      </c>
      <c r="W1825" s="37">
        <v>1</v>
      </c>
      <c r="X1825" s="37">
        <v>0.30851063829787234</v>
      </c>
      <c r="Y1825" s="37">
        <v>0</v>
      </c>
      <c r="Z1825" s="37">
        <f t="shared" si="135"/>
        <v>0.30851063829787234</v>
      </c>
      <c r="AA1825" s="42"/>
      <c r="AT1825" s="15" t="s">
        <v>12632</v>
      </c>
      <c r="AU1825" s="37">
        <v>3000</v>
      </c>
      <c r="AV1825" s="37">
        <v>0.01</v>
      </c>
      <c r="AW1825" s="37">
        <v>10</v>
      </c>
      <c r="AX1825" s="37">
        <v>1</v>
      </c>
      <c r="AY1825" s="37">
        <v>0.1702127659574468</v>
      </c>
      <c r="AZ1825" s="37">
        <v>3.0543435144783814E-2</v>
      </c>
      <c r="BA1825" s="37">
        <f t="shared" si="137"/>
        <v>0.20075620110223061</v>
      </c>
    </row>
    <row r="1826" spans="19:53" x14ac:dyDescent="0.2">
      <c r="S1826" s="15" t="s">
        <v>4292</v>
      </c>
      <c r="T1826" s="37">
        <v>3000</v>
      </c>
      <c r="U1826" s="37">
        <v>0.01</v>
      </c>
      <c r="V1826" s="37">
        <v>10</v>
      </c>
      <c r="W1826" s="37">
        <v>2</v>
      </c>
      <c r="X1826" s="37">
        <v>0.30851063829787234</v>
      </c>
      <c r="Y1826" s="37">
        <v>0</v>
      </c>
      <c r="Z1826" s="37">
        <f t="shared" si="135"/>
        <v>0.30851063829787234</v>
      </c>
      <c r="AA1826" s="42"/>
      <c r="AT1826" s="15" t="s">
        <v>12633</v>
      </c>
      <c r="AU1826" s="37">
        <v>3000</v>
      </c>
      <c r="AV1826" s="37">
        <v>0.01</v>
      </c>
      <c r="AW1826" s="37">
        <v>10</v>
      </c>
      <c r="AX1826" s="37">
        <v>2</v>
      </c>
      <c r="AY1826" s="37">
        <v>0.1276595744680851</v>
      </c>
      <c r="AZ1826" s="37">
        <v>-1.287779237844941E-2</v>
      </c>
      <c r="BA1826" s="37">
        <f t="shared" si="137"/>
        <v>0.11478178208963569</v>
      </c>
    </row>
    <row r="1827" spans="19:53" x14ac:dyDescent="0.2">
      <c r="S1827" s="15" t="s">
        <v>4293</v>
      </c>
      <c r="T1827" s="37">
        <v>3000</v>
      </c>
      <c r="U1827" s="37">
        <v>0.01</v>
      </c>
      <c r="V1827" s="37">
        <v>10</v>
      </c>
      <c r="W1827" s="37">
        <v>3</v>
      </c>
      <c r="X1827" s="37">
        <v>0.30851063829787234</v>
      </c>
      <c r="Y1827" s="37">
        <v>0</v>
      </c>
      <c r="Z1827" s="37">
        <f t="shared" si="135"/>
        <v>0.30851063829787234</v>
      </c>
      <c r="AA1827" s="42"/>
      <c r="AT1827" s="15" t="s">
        <v>12634</v>
      </c>
      <c r="AU1827" s="37">
        <v>3000</v>
      </c>
      <c r="AV1827" s="37">
        <v>0.01</v>
      </c>
      <c r="AW1827" s="37">
        <v>10</v>
      </c>
      <c r="AX1827" s="37">
        <v>3</v>
      </c>
      <c r="AY1827" s="37">
        <v>0.11702127659574468</v>
      </c>
      <c r="AZ1827" s="37">
        <v>-2.0135983263598337E-2</v>
      </c>
      <c r="BA1827" s="37">
        <f t="shared" si="137"/>
        <v>9.6885293332146349E-2</v>
      </c>
    </row>
    <row r="1828" spans="19:53" x14ac:dyDescent="0.2">
      <c r="S1828" s="15" t="s">
        <v>4294</v>
      </c>
      <c r="T1828" s="37">
        <v>3000</v>
      </c>
      <c r="U1828" s="37">
        <v>0.01</v>
      </c>
      <c r="V1828" s="37">
        <v>10</v>
      </c>
      <c r="W1828" s="37">
        <v>4</v>
      </c>
      <c r="X1828" s="37">
        <v>0.30851063829787234</v>
      </c>
      <c r="Y1828" s="37">
        <v>0</v>
      </c>
      <c r="Z1828" s="37">
        <f t="shared" si="135"/>
        <v>0.30851063829787234</v>
      </c>
      <c r="AA1828" s="42"/>
      <c r="AT1828" s="15" t="s">
        <v>12635</v>
      </c>
      <c r="AU1828" s="37">
        <v>3000</v>
      </c>
      <c r="AV1828" s="37">
        <v>0.01</v>
      </c>
      <c r="AW1828" s="37">
        <v>10</v>
      </c>
      <c r="AX1828" s="37">
        <v>4</v>
      </c>
      <c r="AY1828" s="37">
        <v>0.14893617021276595</v>
      </c>
      <c r="AZ1828" s="37">
        <v>-9.3959731543624119E-3</v>
      </c>
      <c r="BA1828" s="37">
        <f t="shared" si="137"/>
        <v>0.13954019705840354</v>
      </c>
    </row>
    <row r="1829" spans="19:53" x14ac:dyDescent="0.2">
      <c r="S1829" s="15" t="s">
        <v>4295</v>
      </c>
      <c r="T1829" s="37">
        <v>3000</v>
      </c>
      <c r="U1829" s="37">
        <v>0.01</v>
      </c>
      <c r="V1829" s="37">
        <v>10</v>
      </c>
      <c r="W1829" s="37">
        <v>5</v>
      </c>
      <c r="X1829" s="37">
        <v>0.30851063829787234</v>
      </c>
      <c r="Y1829" s="37">
        <v>0</v>
      </c>
      <c r="Z1829" s="37">
        <f t="shared" si="135"/>
        <v>0.30851063829787234</v>
      </c>
      <c r="AA1829" s="42"/>
      <c r="AT1829" s="15" t="s">
        <v>12636</v>
      </c>
      <c r="AU1829" s="37">
        <v>3000</v>
      </c>
      <c r="AV1829" s="37">
        <v>0.01</v>
      </c>
      <c r="AW1829" s="37">
        <v>10</v>
      </c>
      <c r="AX1829" s="37">
        <v>5</v>
      </c>
      <c r="AY1829" s="37">
        <v>0.18085106382978725</v>
      </c>
      <c r="AZ1829" s="37">
        <v>5.1500458655484214E-2</v>
      </c>
      <c r="BA1829" s="37">
        <f t="shared" si="137"/>
        <v>0.23235152248527147</v>
      </c>
    </row>
    <row r="1830" spans="19:53" x14ac:dyDescent="0.2">
      <c r="S1830" s="15" t="s">
        <v>4296</v>
      </c>
      <c r="T1830" s="37">
        <v>3000</v>
      </c>
      <c r="U1830" s="37">
        <v>0.01</v>
      </c>
      <c r="V1830" s="37">
        <v>10</v>
      </c>
      <c r="W1830" s="37">
        <v>6</v>
      </c>
      <c r="X1830" s="37">
        <v>0.30851063829787234</v>
      </c>
      <c r="Y1830" s="37">
        <v>0</v>
      </c>
      <c r="Z1830" s="37">
        <f t="shared" si="135"/>
        <v>0.30851063829787234</v>
      </c>
      <c r="AA1830" s="42"/>
      <c r="AT1830" s="15" t="s">
        <v>12637</v>
      </c>
      <c r="AU1830" s="37">
        <v>3000</v>
      </c>
      <c r="AV1830" s="37">
        <v>0.01</v>
      </c>
      <c r="AW1830" s="37">
        <v>10</v>
      </c>
      <c r="AX1830" s="37">
        <v>6</v>
      </c>
      <c r="AY1830" s="37">
        <v>0.20212765957446807</v>
      </c>
      <c r="AZ1830" s="37">
        <v>6.5730188179167731E-2</v>
      </c>
      <c r="BA1830" s="37">
        <f t="shared" si="137"/>
        <v>0.2678578477536358</v>
      </c>
    </row>
    <row r="1831" spans="19:53" x14ac:dyDescent="0.2">
      <c r="S1831" s="15" t="s">
        <v>4297</v>
      </c>
      <c r="T1831" s="37">
        <v>3000</v>
      </c>
      <c r="U1831" s="37">
        <v>0.01</v>
      </c>
      <c r="V1831" s="37">
        <v>10</v>
      </c>
      <c r="W1831" s="37">
        <v>7</v>
      </c>
      <c r="X1831" s="37">
        <v>0.30851063829787234</v>
      </c>
      <c r="Y1831" s="37">
        <v>0</v>
      </c>
      <c r="Z1831" s="37">
        <f t="shared" si="135"/>
        <v>0.30851063829787234</v>
      </c>
      <c r="AA1831" s="42"/>
      <c r="AT1831" s="15" t="s">
        <v>12638</v>
      </c>
      <c r="AU1831" s="37">
        <v>3000</v>
      </c>
      <c r="AV1831" s="37">
        <v>0.01</v>
      </c>
      <c r="AW1831" s="37">
        <v>10</v>
      </c>
      <c r="AX1831" s="37">
        <v>7</v>
      </c>
      <c r="AY1831" s="37">
        <v>0.13829787234042554</v>
      </c>
      <c r="AZ1831" s="37">
        <v>-1.315097317201477E-3</v>
      </c>
      <c r="BA1831" s="37">
        <f t="shared" si="137"/>
        <v>0.13698277502322406</v>
      </c>
    </row>
    <row r="1832" spans="19:53" x14ac:dyDescent="0.2">
      <c r="S1832" s="15" t="s">
        <v>4298</v>
      </c>
      <c r="T1832" s="37">
        <v>3000</v>
      </c>
      <c r="U1832" s="37">
        <v>0.01</v>
      </c>
      <c r="V1832" s="37">
        <v>10</v>
      </c>
      <c r="W1832" s="37">
        <v>8</v>
      </c>
      <c r="X1832" s="37">
        <v>0.30851063829787234</v>
      </c>
      <c r="Y1832" s="37">
        <v>0</v>
      </c>
      <c r="Z1832" s="37">
        <f t="shared" si="135"/>
        <v>0.30851063829787234</v>
      </c>
      <c r="AA1832" s="42"/>
      <c r="AT1832" s="15" t="s">
        <v>12639</v>
      </c>
      <c r="AU1832" s="37">
        <v>3000</v>
      </c>
      <c r="AV1832" s="37">
        <v>0.01</v>
      </c>
      <c r="AW1832" s="37">
        <v>10</v>
      </c>
      <c r="AX1832" s="37">
        <v>8</v>
      </c>
      <c r="AY1832" s="37">
        <v>0.15957446808510639</v>
      </c>
      <c r="AZ1832" s="37">
        <v>2.289473684210528E-2</v>
      </c>
      <c r="BA1832" s="37">
        <f t="shared" si="137"/>
        <v>0.18246920492721166</v>
      </c>
    </row>
    <row r="1833" spans="19:53" x14ac:dyDescent="0.2">
      <c r="S1833" s="15" t="s">
        <v>4299</v>
      </c>
      <c r="T1833" s="37">
        <v>3000</v>
      </c>
      <c r="U1833" s="37">
        <v>0.01</v>
      </c>
      <c r="V1833" s="37">
        <v>10</v>
      </c>
      <c r="W1833" s="37">
        <v>9</v>
      </c>
      <c r="X1833" s="37">
        <v>0.30851063829787234</v>
      </c>
      <c r="Y1833" s="37">
        <v>0</v>
      </c>
      <c r="Z1833" s="37">
        <f t="shared" si="135"/>
        <v>0.30851063829787234</v>
      </c>
      <c r="AA1833" s="42"/>
      <c r="AT1833" s="15" t="s">
        <v>12640</v>
      </c>
      <c r="AU1833" s="37">
        <v>3000</v>
      </c>
      <c r="AV1833" s="37">
        <v>0.01</v>
      </c>
      <c r="AW1833" s="37">
        <v>10</v>
      </c>
      <c r="AX1833" s="37">
        <v>9</v>
      </c>
      <c r="AY1833" s="37">
        <v>0.13829787234042554</v>
      </c>
      <c r="AZ1833" s="37">
        <v>-2.6336581511719856E-3</v>
      </c>
      <c r="BA1833" s="37">
        <f t="shared" si="137"/>
        <v>0.13566421418925356</v>
      </c>
    </row>
    <row r="1834" spans="19:53" x14ac:dyDescent="0.2">
      <c r="S1834" s="15" t="s">
        <v>4300</v>
      </c>
      <c r="T1834" s="37">
        <v>3000</v>
      </c>
      <c r="U1834" s="37">
        <v>0.01</v>
      </c>
      <c r="V1834" s="37">
        <v>100</v>
      </c>
      <c r="W1834" s="37">
        <v>0</v>
      </c>
      <c r="X1834" s="37">
        <v>0.30851063829787234</v>
      </c>
      <c r="Y1834" s="37">
        <v>0</v>
      </c>
      <c r="Z1834" s="37">
        <f t="shared" si="135"/>
        <v>0.30851063829787234</v>
      </c>
      <c r="AA1834" s="42"/>
      <c r="AT1834" s="15" t="s">
        <v>12641</v>
      </c>
      <c r="AU1834" s="37">
        <v>3000</v>
      </c>
      <c r="AV1834" s="37">
        <v>0.01</v>
      </c>
      <c r="AW1834" s="37">
        <v>100</v>
      </c>
      <c r="AX1834" s="37">
        <v>0</v>
      </c>
      <c r="AY1834" s="37">
        <v>7.4468085106382975E-2</v>
      </c>
      <c r="AZ1834" s="37">
        <v>-7.2383949645948076E-2</v>
      </c>
      <c r="BA1834" s="37">
        <f t="shared" si="137"/>
        <v>2.0841354604348994E-3</v>
      </c>
    </row>
    <row r="1835" spans="19:53" x14ac:dyDescent="0.2">
      <c r="S1835" s="15" t="s">
        <v>4301</v>
      </c>
      <c r="T1835" s="37">
        <v>3000</v>
      </c>
      <c r="U1835" s="37">
        <v>0.01</v>
      </c>
      <c r="V1835" s="37">
        <v>100</v>
      </c>
      <c r="W1835" s="37">
        <v>1</v>
      </c>
      <c r="X1835" s="37">
        <v>0.30851063829787234</v>
      </c>
      <c r="Y1835" s="37">
        <v>0</v>
      </c>
      <c r="Z1835" s="37">
        <f t="shared" si="135"/>
        <v>0.30851063829787234</v>
      </c>
      <c r="AA1835" s="42"/>
      <c r="AT1835" s="15" t="s">
        <v>12642</v>
      </c>
      <c r="AU1835" s="37">
        <v>3000</v>
      </c>
      <c r="AV1835" s="37">
        <v>0.01</v>
      </c>
      <c r="AW1835" s="37">
        <v>100</v>
      </c>
      <c r="AX1835" s="37">
        <v>1</v>
      </c>
      <c r="AY1835" s="37">
        <v>0.11702127659574468</v>
      </c>
      <c r="AZ1835" s="37">
        <v>-1.694473409801879E-2</v>
      </c>
      <c r="BA1835" s="37">
        <f t="shared" si="137"/>
        <v>0.10007654249772589</v>
      </c>
    </row>
    <row r="1836" spans="19:53" x14ac:dyDescent="0.2">
      <c r="S1836" s="15" t="s">
        <v>4302</v>
      </c>
      <c r="T1836" s="37">
        <v>3000</v>
      </c>
      <c r="U1836" s="37">
        <v>0.01</v>
      </c>
      <c r="V1836" s="37">
        <v>100</v>
      </c>
      <c r="W1836" s="37">
        <v>2</v>
      </c>
      <c r="X1836" s="37">
        <v>0.30851063829787234</v>
      </c>
      <c r="Y1836" s="37">
        <v>0</v>
      </c>
      <c r="Z1836" s="37">
        <f t="shared" si="135"/>
        <v>0.30851063829787234</v>
      </c>
      <c r="AA1836" s="42"/>
      <c r="AT1836" s="15" t="s">
        <v>12643</v>
      </c>
      <c r="AU1836" s="37">
        <v>3000</v>
      </c>
      <c r="AV1836" s="37">
        <v>0.01</v>
      </c>
      <c r="AW1836" s="37">
        <v>100</v>
      </c>
      <c r="AX1836" s="37">
        <v>2</v>
      </c>
      <c r="AY1836" s="37">
        <v>0.13829787234042554</v>
      </c>
      <c r="AZ1836" s="37">
        <v>0</v>
      </c>
      <c r="BA1836" s="37">
        <f t="shared" si="137"/>
        <v>0.13829787234042554</v>
      </c>
    </row>
    <row r="1837" spans="19:53" x14ac:dyDescent="0.2">
      <c r="S1837" s="15" t="s">
        <v>4303</v>
      </c>
      <c r="T1837" s="37">
        <v>3000</v>
      </c>
      <c r="U1837" s="37">
        <v>0.01</v>
      </c>
      <c r="V1837" s="37">
        <v>100</v>
      </c>
      <c r="W1837" s="37">
        <v>3</v>
      </c>
      <c r="X1837" s="37">
        <v>0.30851063829787234</v>
      </c>
      <c r="Y1837" s="37">
        <v>0</v>
      </c>
      <c r="Z1837" s="37">
        <f t="shared" si="135"/>
        <v>0.30851063829787234</v>
      </c>
      <c r="AA1837" s="42"/>
      <c r="AT1837" s="15" t="s">
        <v>12644</v>
      </c>
      <c r="AU1837" s="37">
        <v>3000</v>
      </c>
      <c r="AV1837" s="37">
        <v>0.01</v>
      </c>
      <c r="AW1837" s="37">
        <v>100</v>
      </c>
      <c r="AX1837" s="37">
        <v>3</v>
      </c>
      <c r="AY1837" s="37">
        <v>0.20212765957446807</v>
      </c>
      <c r="AZ1837" s="37">
        <v>7.3222032338635432E-2</v>
      </c>
      <c r="BA1837" s="37">
        <f t="shared" si="137"/>
        <v>0.27534969191310349</v>
      </c>
    </row>
    <row r="1838" spans="19:53" x14ac:dyDescent="0.2">
      <c r="S1838" s="15" t="s">
        <v>4304</v>
      </c>
      <c r="T1838" s="37">
        <v>3000</v>
      </c>
      <c r="U1838" s="37">
        <v>0.01</v>
      </c>
      <c r="V1838" s="37">
        <v>100</v>
      </c>
      <c r="W1838" s="37">
        <v>4</v>
      </c>
      <c r="X1838" s="37">
        <v>0.30851063829787234</v>
      </c>
      <c r="Y1838" s="37">
        <v>0</v>
      </c>
      <c r="Z1838" s="37">
        <f t="shared" si="135"/>
        <v>0.30851063829787234</v>
      </c>
      <c r="AA1838" s="42"/>
      <c r="AT1838" s="15" t="s">
        <v>12645</v>
      </c>
      <c r="AU1838" s="37">
        <v>3000</v>
      </c>
      <c r="AV1838" s="37">
        <v>0.01</v>
      </c>
      <c r="AW1838" s="37">
        <v>100</v>
      </c>
      <c r="AX1838" s="37">
        <v>4</v>
      </c>
      <c r="AY1838" s="37">
        <v>0.1276595744680851</v>
      </c>
      <c r="AZ1838" s="37">
        <v>-2.7733333333333342E-2</v>
      </c>
      <c r="BA1838" s="37">
        <f t="shared" si="137"/>
        <v>9.992624113475175E-2</v>
      </c>
    </row>
    <row r="1839" spans="19:53" x14ac:dyDescent="0.2">
      <c r="S1839" s="15" t="s">
        <v>4305</v>
      </c>
      <c r="T1839" s="37">
        <v>3000</v>
      </c>
      <c r="U1839" s="37">
        <v>0.01</v>
      </c>
      <c r="V1839" s="37">
        <v>100</v>
      </c>
      <c r="W1839" s="37">
        <v>5</v>
      </c>
      <c r="X1839" s="37">
        <v>0.30851063829787234</v>
      </c>
      <c r="Y1839" s="37">
        <v>0</v>
      </c>
      <c r="Z1839" s="37">
        <f t="shared" si="135"/>
        <v>0.30851063829787234</v>
      </c>
      <c r="AA1839" s="42"/>
      <c r="AT1839" s="15" t="s">
        <v>12646</v>
      </c>
      <c r="AU1839" s="37">
        <v>3000</v>
      </c>
      <c r="AV1839" s="37">
        <v>0.01</v>
      </c>
      <c r="AW1839" s="37">
        <v>100</v>
      </c>
      <c r="AX1839" s="37">
        <v>5</v>
      </c>
      <c r="AY1839" s="37">
        <v>0.20212765957446807</v>
      </c>
      <c r="AZ1839" s="37">
        <v>5.7864492850461031E-2</v>
      </c>
      <c r="BA1839" s="37">
        <f t="shared" si="137"/>
        <v>0.25999215242492912</v>
      </c>
    </row>
    <row r="1840" spans="19:53" x14ac:dyDescent="0.2">
      <c r="S1840" s="15" t="s">
        <v>4306</v>
      </c>
      <c r="T1840" s="37">
        <v>3000</v>
      </c>
      <c r="U1840" s="37">
        <v>0.01</v>
      </c>
      <c r="V1840" s="37">
        <v>100</v>
      </c>
      <c r="W1840" s="37">
        <v>6</v>
      </c>
      <c r="X1840" s="37">
        <v>0.30851063829787234</v>
      </c>
      <c r="Y1840" s="37">
        <v>0</v>
      </c>
      <c r="Z1840" s="37">
        <f t="shared" si="135"/>
        <v>0.30851063829787234</v>
      </c>
      <c r="AA1840" s="42"/>
      <c r="AT1840" s="15" t="s">
        <v>12647</v>
      </c>
      <c r="AU1840" s="37">
        <v>3000</v>
      </c>
      <c r="AV1840" s="37">
        <v>0.01</v>
      </c>
      <c r="AW1840" s="37">
        <v>100</v>
      </c>
      <c r="AX1840" s="37">
        <v>6</v>
      </c>
      <c r="AY1840" s="37">
        <v>0.15957446808510639</v>
      </c>
      <c r="AZ1840" s="37">
        <v>1.6814510790414412E-2</v>
      </c>
      <c r="BA1840" s="37">
        <f t="shared" si="137"/>
        <v>0.1763889788755208</v>
      </c>
    </row>
    <row r="1841" spans="19:53" x14ac:dyDescent="0.2">
      <c r="S1841" s="15" t="s">
        <v>4307</v>
      </c>
      <c r="T1841" s="37">
        <v>3000</v>
      </c>
      <c r="U1841" s="37">
        <v>0.01</v>
      </c>
      <c r="V1841" s="37">
        <v>100</v>
      </c>
      <c r="W1841" s="37">
        <v>7</v>
      </c>
      <c r="X1841" s="37">
        <v>0.30851063829787234</v>
      </c>
      <c r="Y1841" s="37">
        <v>0</v>
      </c>
      <c r="Z1841" s="37">
        <f t="shared" si="135"/>
        <v>0.30851063829787234</v>
      </c>
      <c r="AA1841" s="42"/>
      <c r="AT1841" s="15" t="s">
        <v>12648</v>
      </c>
      <c r="AU1841" s="37">
        <v>3000</v>
      </c>
      <c r="AV1841" s="37">
        <v>0.01</v>
      </c>
      <c r="AW1841" s="37">
        <v>100</v>
      </c>
      <c r="AX1841" s="37">
        <v>7</v>
      </c>
      <c r="AY1841" s="37">
        <v>0.10638297872340426</v>
      </c>
      <c r="AZ1841" s="37">
        <v>-2.3991700168590303E-2</v>
      </c>
      <c r="BA1841" s="37">
        <f t="shared" si="137"/>
        <v>8.2391278554813957E-2</v>
      </c>
    </row>
    <row r="1842" spans="19:53" x14ac:dyDescent="0.2">
      <c r="S1842" s="15" t="s">
        <v>4308</v>
      </c>
      <c r="T1842" s="37">
        <v>3000</v>
      </c>
      <c r="U1842" s="37">
        <v>0.01</v>
      </c>
      <c r="V1842" s="37">
        <v>100</v>
      </c>
      <c r="W1842" s="37">
        <v>8</v>
      </c>
      <c r="X1842" s="37">
        <v>0.30851063829787234</v>
      </c>
      <c r="Y1842" s="37">
        <v>0</v>
      </c>
      <c r="Z1842" s="37">
        <f t="shared" si="135"/>
        <v>0.30851063829787234</v>
      </c>
      <c r="AA1842" s="42"/>
      <c r="AT1842" s="15" t="s">
        <v>12649</v>
      </c>
      <c r="AU1842" s="37">
        <v>3000</v>
      </c>
      <c r="AV1842" s="37">
        <v>0.01</v>
      </c>
      <c r="AW1842" s="37">
        <v>100</v>
      </c>
      <c r="AX1842" s="37">
        <v>8</v>
      </c>
      <c r="AY1842" s="37">
        <v>0.10638297872340426</v>
      </c>
      <c r="AZ1842" s="37">
        <v>-4.4030146767155887E-2</v>
      </c>
      <c r="BA1842" s="37">
        <f t="shared" si="137"/>
        <v>6.235283195624837E-2</v>
      </c>
    </row>
    <row r="1843" spans="19:53" x14ac:dyDescent="0.2">
      <c r="S1843" s="15" t="s">
        <v>4309</v>
      </c>
      <c r="T1843" s="37">
        <v>3000</v>
      </c>
      <c r="U1843" s="37">
        <v>0.01</v>
      </c>
      <c r="V1843" s="37">
        <v>100</v>
      </c>
      <c r="W1843" s="37">
        <v>9</v>
      </c>
      <c r="X1843" s="37">
        <v>0.30851063829787234</v>
      </c>
      <c r="Y1843" s="37">
        <v>0</v>
      </c>
      <c r="Z1843" s="37">
        <f t="shared" si="135"/>
        <v>0.30851063829787234</v>
      </c>
      <c r="AA1843" s="42"/>
      <c r="AT1843" s="15" t="s">
        <v>12650</v>
      </c>
      <c r="AU1843" s="37">
        <v>3000</v>
      </c>
      <c r="AV1843" s="37">
        <v>0.01</v>
      </c>
      <c r="AW1843" s="37">
        <v>100</v>
      </c>
      <c r="AX1843" s="37">
        <v>9</v>
      </c>
      <c r="AY1843" s="37">
        <v>0.18085106382978725</v>
      </c>
      <c r="AZ1843" s="37">
        <v>4.9507550886408451E-2</v>
      </c>
      <c r="BA1843" s="37">
        <f t="shared" si="137"/>
        <v>0.2303586147161957</v>
      </c>
    </row>
    <row r="1844" spans="19:53" x14ac:dyDescent="0.2">
      <c r="S1844" s="15" t="s">
        <v>4310</v>
      </c>
      <c r="T1844" s="37">
        <v>3000</v>
      </c>
      <c r="U1844" s="37">
        <v>0.01</v>
      </c>
      <c r="V1844" s="37">
        <v>1000</v>
      </c>
      <c r="W1844" s="37">
        <v>0</v>
      </c>
      <c r="X1844" s="37">
        <v>0.30851063829787234</v>
      </c>
      <c r="Y1844" s="37">
        <v>0</v>
      </c>
      <c r="Z1844" s="37">
        <f t="shared" si="135"/>
        <v>0.30851063829787234</v>
      </c>
      <c r="AA1844" s="42"/>
      <c r="AT1844" s="15" t="s">
        <v>12651</v>
      </c>
      <c r="AU1844" s="37">
        <v>3000</v>
      </c>
      <c r="AV1844" s="37">
        <v>0.01</v>
      </c>
      <c r="AW1844" s="37">
        <v>1000</v>
      </c>
      <c r="AX1844" s="37">
        <v>0</v>
      </c>
      <c r="AY1844" s="37">
        <v>0.1702127659574468</v>
      </c>
      <c r="AZ1844" s="37">
        <v>3.8047756494358424E-2</v>
      </c>
      <c r="BA1844" s="37">
        <f t="shared" si="137"/>
        <v>0.20826052245180524</v>
      </c>
    </row>
    <row r="1845" spans="19:53" x14ac:dyDescent="0.2">
      <c r="S1845" s="15" t="s">
        <v>4311</v>
      </c>
      <c r="T1845" s="37">
        <v>3000</v>
      </c>
      <c r="U1845" s="37">
        <v>0.01</v>
      </c>
      <c r="V1845" s="37">
        <v>1000</v>
      </c>
      <c r="W1845" s="37">
        <v>1</v>
      </c>
      <c r="X1845" s="37">
        <v>0.30851063829787234</v>
      </c>
      <c r="Y1845" s="37">
        <v>0</v>
      </c>
      <c r="Z1845" s="37">
        <f t="shared" si="135"/>
        <v>0.30851063829787234</v>
      </c>
      <c r="AA1845" s="42"/>
      <c r="AT1845" s="15" t="s">
        <v>12652</v>
      </c>
      <c r="AU1845" s="37">
        <v>3000</v>
      </c>
      <c r="AV1845" s="37">
        <v>0.01</v>
      </c>
      <c r="AW1845" s="37">
        <v>1000</v>
      </c>
      <c r="AX1845" s="37">
        <v>1</v>
      </c>
      <c r="AY1845" s="37">
        <v>0.13829787234042554</v>
      </c>
      <c r="AZ1845" s="37">
        <v>-7.5426756649463553E-3</v>
      </c>
      <c r="BA1845" s="37">
        <f t="shared" si="137"/>
        <v>0.13075519667547919</v>
      </c>
    </row>
    <row r="1846" spans="19:53" x14ac:dyDescent="0.2">
      <c r="S1846" s="15" t="s">
        <v>4312</v>
      </c>
      <c r="T1846" s="37">
        <v>3000</v>
      </c>
      <c r="U1846" s="37">
        <v>0.01</v>
      </c>
      <c r="V1846" s="37">
        <v>1000</v>
      </c>
      <c r="W1846" s="37">
        <v>2</v>
      </c>
      <c r="X1846" s="37">
        <v>0.30851063829787234</v>
      </c>
      <c r="Y1846" s="37">
        <v>0</v>
      </c>
      <c r="Z1846" s="37">
        <f t="shared" si="135"/>
        <v>0.30851063829787234</v>
      </c>
      <c r="AA1846" s="42"/>
      <c r="AT1846" s="15" t="s">
        <v>12653</v>
      </c>
      <c r="AU1846" s="37">
        <v>3000</v>
      </c>
      <c r="AV1846" s="37">
        <v>0.01</v>
      </c>
      <c r="AW1846" s="37">
        <v>1000</v>
      </c>
      <c r="AX1846" s="37">
        <v>2</v>
      </c>
      <c r="AY1846" s="37">
        <v>0.14893617021276595</v>
      </c>
      <c r="AZ1846" s="37">
        <v>1.7507185785210318E-2</v>
      </c>
      <c r="BA1846" s="37">
        <f t="shared" si="137"/>
        <v>0.16644335599797627</v>
      </c>
    </row>
    <row r="1847" spans="19:53" x14ac:dyDescent="0.2">
      <c r="S1847" s="15" t="s">
        <v>4313</v>
      </c>
      <c r="T1847" s="37">
        <v>3000</v>
      </c>
      <c r="U1847" s="37">
        <v>0.01</v>
      </c>
      <c r="V1847" s="37">
        <v>1000</v>
      </c>
      <c r="W1847" s="37">
        <v>3</v>
      </c>
      <c r="X1847" s="37">
        <v>0.30851063829787234</v>
      </c>
      <c r="Y1847" s="37">
        <v>0</v>
      </c>
      <c r="Z1847" s="37">
        <f t="shared" si="135"/>
        <v>0.30851063829787234</v>
      </c>
      <c r="AA1847" s="42"/>
      <c r="AT1847" s="15" t="s">
        <v>12654</v>
      </c>
      <c r="AU1847" s="37">
        <v>3000</v>
      </c>
      <c r="AV1847" s="37">
        <v>0.01</v>
      </c>
      <c r="AW1847" s="37">
        <v>1000</v>
      </c>
      <c r="AX1847" s="37">
        <v>3</v>
      </c>
      <c r="AY1847" s="37">
        <v>0.13829787234042554</v>
      </c>
      <c r="AZ1847" s="37">
        <v>-1.6012810248198575E-2</v>
      </c>
      <c r="BA1847" s="37">
        <f t="shared" si="137"/>
        <v>0.12228506209222696</v>
      </c>
    </row>
    <row r="1848" spans="19:53" x14ac:dyDescent="0.2">
      <c r="S1848" s="15" t="s">
        <v>4314</v>
      </c>
      <c r="T1848" s="37">
        <v>3000</v>
      </c>
      <c r="U1848" s="37">
        <v>0.01</v>
      </c>
      <c r="V1848" s="37">
        <v>1000</v>
      </c>
      <c r="W1848" s="37">
        <v>4</v>
      </c>
      <c r="X1848" s="37">
        <v>0.30851063829787234</v>
      </c>
      <c r="Y1848" s="37">
        <v>0</v>
      </c>
      <c r="Z1848" s="37">
        <f t="shared" si="135"/>
        <v>0.30851063829787234</v>
      </c>
      <c r="AA1848" s="42"/>
      <c r="AT1848" s="15" t="s">
        <v>12655</v>
      </c>
      <c r="AU1848" s="37">
        <v>3000</v>
      </c>
      <c r="AV1848" s="37">
        <v>0.01</v>
      </c>
      <c r="AW1848" s="37">
        <v>1000</v>
      </c>
      <c r="AX1848" s="37">
        <v>4</v>
      </c>
      <c r="AY1848" s="37">
        <v>0.10638297872340426</v>
      </c>
      <c r="AZ1848" s="37">
        <v>-4.3202536662703135E-2</v>
      </c>
      <c r="BA1848" s="37">
        <f t="shared" si="137"/>
        <v>6.3180442060701114E-2</v>
      </c>
    </row>
    <row r="1849" spans="19:53" x14ac:dyDescent="0.2">
      <c r="S1849" s="15" t="s">
        <v>4315</v>
      </c>
      <c r="T1849" s="37">
        <v>3000</v>
      </c>
      <c r="U1849" s="37">
        <v>0.01</v>
      </c>
      <c r="V1849" s="37">
        <v>1000</v>
      </c>
      <c r="W1849" s="37">
        <v>5</v>
      </c>
      <c r="X1849" s="37">
        <v>0.30851063829787234</v>
      </c>
      <c r="Y1849" s="37">
        <v>0</v>
      </c>
      <c r="Z1849" s="37">
        <f t="shared" si="135"/>
        <v>0.30851063829787234</v>
      </c>
      <c r="AA1849" s="42"/>
      <c r="AT1849" s="15" t="s">
        <v>12656</v>
      </c>
      <c r="AU1849" s="37">
        <v>3000</v>
      </c>
      <c r="AV1849" s="37">
        <v>0.01</v>
      </c>
      <c r="AW1849" s="37">
        <v>1000</v>
      </c>
      <c r="AX1849" s="37">
        <v>5</v>
      </c>
      <c r="AY1849" s="37">
        <v>0.15957446808510639</v>
      </c>
      <c r="AZ1849" s="37">
        <v>3.6085150571131916E-2</v>
      </c>
      <c r="BA1849" s="37">
        <f t="shared" si="137"/>
        <v>0.19565961865623832</v>
      </c>
    </row>
    <row r="1850" spans="19:53" x14ac:dyDescent="0.2">
      <c r="S1850" s="15" t="s">
        <v>4316</v>
      </c>
      <c r="T1850" s="37">
        <v>3000</v>
      </c>
      <c r="U1850" s="37">
        <v>0.01</v>
      </c>
      <c r="V1850" s="37">
        <v>1000</v>
      </c>
      <c r="W1850" s="37">
        <v>6</v>
      </c>
      <c r="X1850" s="37">
        <v>0.30851063829787234</v>
      </c>
      <c r="Y1850" s="37">
        <v>0</v>
      </c>
      <c r="Z1850" s="37">
        <f t="shared" si="135"/>
        <v>0.30851063829787234</v>
      </c>
      <c r="AA1850" s="42"/>
      <c r="AT1850" s="15" t="s">
        <v>12657</v>
      </c>
      <c r="AU1850" s="37">
        <v>3000</v>
      </c>
      <c r="AV1850" s="37">
        <v>0.01</v>
      </c>
      <c r="AW1850" s="37">
        <v>1000</v>
      </c>
      <c r="AX1850" s="37">
        <v>6</v>
      </c>
      <c r="AY1850" s="37">
        <v>0.1702127659574468</v>
      </c>
      <c r="AZ1850" s="37">
        <v>1.676277323320367E-2</v>
      </c>
      <c r="BA1850" s="37">
        <f t="shared" si="137"/>
        <v>0.18697553919065046</v>
      </c>
    </row>
    <row r="1851" spans="19:53" x14ac:dyDescent="0.2">
      <c r="S1851" s="15" t="s">
        <v>4317</v>
      </c>
      <c r="T1851" s="37">
        <v>3000</v>
      </c>
      <c r="U1851" s="37">
        <v>0.01</v>
      </c>
      <c r="V1851" s="37">
        <v>1000</v>
      </c>
      <c r="W1851" s="37">
        <v>7</v>
      </c>
      <c r="X1851" s="37">
        <v>0.30851063829787234</v>
      </c>
      <c r="Y1851" s="37">
        <v>0</v>
      </c>
      <c r="Z1851" s="37">
        <f t="shared" si="135"/>
        <v>0.30851063829787234</v>
      </c>
      <c r="AA1851" s="42"/>
      <c r="AT1851" s="15" t="s">
        <v>12658</v>
      </c>
      <c r="AU1851" s="37">
        <v>3000</v>
      </c>
      <c r="AV1851" s="37">
        <v>0.01</v>
      </c>
      <c r="AW1851" s="37">
        <v>1000</v>
      </c>
      <c r="AX1851" s="37">
        <v>7</v>
      </c>
      <c r="AY1851" s="37">
        <v>0.13829787234042554</v>
      </c>
      <c r="AZ1851" s="37">
        <v>2.0959238781020968E-2</v>
      </c>
      <c r="BA1851" s="37">
        <f t="shared" si="137"/>
        <v>0.1592571111214465</v>
      </c>
    </row>
    <row r="1852" spans="19:53" x14ac:dyDescent="0.2">
      <c r="S1852" s="15" t="s">
        <v>4318</v>
      </c>
      <c r="T1852" s="37">
        <v>3000</v>
      </c>
      <c r="U1852" s="37">
        <v>0.01</v>
      </c>
      <c r="V1852" s="37">
        <v>1000</v>
      </c>
      <c r="W1852" s="37">
        <v>8</v>
      </c>
      <c r="X1852" s="37">
        <v>0.30851063829787234</v>
      </c>
      <c r="Y1852" s="37">
        <v>0</v>
      </c>
      <c r="Z1852" s="37">
        <f t="shared" si="135"/>
        <v>0.30851063829787234</v>
      </c>
      <c r="AA1852" s="42"/>
      <c r="AT1852" s="15" t="s">
        <v>12659</v>
      </c>
      <c r="AU1852" s="37">
        <v>3000</v>
      </c>
      <c r="AV1852" s="37">
        <v>0.01</v>
      </c>
      <c r="AW1852" s="37">
        <v>1000</v>
      </c>
      <c r="AX1852" s="37">
        <v>8</v>
      </c>
      <c r="AY1852" s="37">
        <v>0.1276595744680851</v>
      </c>
      <c r="AZ1852" s="37">
        <v>-1.9441872768152377E-2</v>
      </c>
      <c r="BA1852" s="37">
        <f t="shared" si="137"/>
        <v>0.10821770169993272</v>
      </c>
    </row>
    <row r="1853" spans="19:53" x14ac:dyDescent="0.2">
      <c r="S1853" s="15" t="s">
        <v>4319</v>
      </c>
      <c r="T1853" s="37">
        <v>3000</v>
      </c>
      <c r="U1853" s="37">
        <v>0.01</v>
      </c>
      <c r="V1853" s="37">
        <v>1000</v>
      </c>
      <c r="W1853" s="37">
        <v>9</v>
      </c>
      <c r="X1853" s="37">
        <v>0.30851063829787234</v>
      </c>
      <c r="Y1853" s="37">
        <v>0</v>
      </c>
      <c r="Z1853" s="37">
        <f t="shared" si="135"/>
        <v>0.30851063829787234</v>
      </c>
      <c r="AA1853" s="42"/>
      <c r="AT1853" s="15" t="s">
        <v>12660</v>
      </c>
      <c r="AU1853" s="37">
        <v>3000</v>
      </c>
      <c r="AV1853" s="37">
        <v>0.01</v>
      </c>
      <c r="AW1853" s="37">
        <v>1000</v>
      </c>
      <c r="AX1853" s="37">
        <v>9</v>
      </c>
      <c r="AY1853" s="37">
        <v>0.19148936170212766</v>
      </c>
      <c r="AZ1853" s="37">
        <v>5.1135608978616E-2</v>
      </c>
      <c r="BA1853" s="37">
        <f t="shared" si="137"/>
        <v>0.24262497068074365</v>
      </c>
    </row>
    <row r="1854" spans="19:53" x14ac:dyDescent="0.2">
      <c r="S1854" s="15" t="s">
        <v>4320</v>
      </c>
      <c r="T1854" s="37">
        <v>3000</v>
      </c>
      <c r="U1854" s="37">
        <v>0.01</v>
      </c>
      <c r="V1854" s="37">
        <v>10000</v>
      </c>
      <c r="W1854" s="37">
        <v>0</v>
      </c>
      <c r="X1854" s="37">
        <v>0.30851063829787234</v>
      </c>
      <c r="Y1854" s="37">
        <v>0</v>
      </c>
      <c r="Z1854" s="37">
        <f t="shared" si="135"/>
        <v>0.30851063829787234</v>
      </c>
      <c r="AA1854" s="42"/>
      <c r="AT1854" s="15" t="s">
        <v>12661</v>
      </c>
      <c r="AU1854" s="37">
        <v>3000</v>
      </c>
      <c r="AV1854" s="37">
        <v>0.01</v>
      </c>
      <c r="AW1854" s="37">
        <v>10000</v>
      </c>
      <c r="AX1854" s="37">
        <v>0</v>
      </c>
      <c r="AY1854" s="37">
        <v>0.11702127659574468</v>
      </c>
      <c r="AZ1854" s="37">
        <v>-2.8337946487412686E-2</v>
      </c>
      <c r="BA1854" s="37">
        <f t="shared" si="137"/>
        <v>8.8683330108332001E-2</v>
      </c>
    </row>
    <row r="1855" spans="19:53" x14ac:dyDescent="0.2">
      <c r="S1855" s="15" t="s">
        <v>4321</v>
      </c>
      <c r="T1855" s="37">
        <v>3000</v>
      </c>
      <c r="U1855" s="37">
        <v>0.01</v>
      </c>
      <c r="V1855" s="37">
        <v>10000</v>
      </c>
      <c r="W1855" s="37">
        <v>1</v>
      </c>
      <c r="X1855" s="37">
        <v>0.30851063829787234</v>
      </c>
      <c r="Y1855" s="37">
        <v>0</v>
      </c>
      <c r="Z1855" s="37">
        <f t="shared" si="135"/>
        <v>0.30851063829787234</v>
      </c>
      <c r="AA1855" s="42"/>
      <c r="AT1855" s="15" t="s">
        <v>12662</v>
      </c>
      <c r="AU1855" s="37">
        <v>3000</v>
      </c>
      <c r="AV1855" s="37">
        <v>0.01</v>
      </c>
      <c r="AW1855" s="37">
        <v>10000</v>
      </c>
      <c r="AX1855" s="37">
        <v>1</v>
      </c>
      <c r="AY1855" s="37">
        <v>0.1702127659574468</v>
      </c>
      <c r="AZ1855" s="37">
        <v>2.2530329289428074E-2</v>
      </c>
      <c r="BA1855" s="37">
        <f t="shared" si="137"/>
        <v>0.19274309524687488</v>
      </c>
    </row>
    <row r="1856" spans="19:53" x14ac:dyDescent="0.2">
      <c r="S1856" s="15" t="s">
        <v>4322</v>
      </c>
      <c r="T1856" s="37">
        <v>3000</v>
      </c>
      <c r="U1856" s="37">
        <v>0.01</v>
      </c>
      <c r="V1856" s="37">
        <v>10000</v>
      </c>
      <c r="W1856" s="37">
        <v>2</v>
      </c>
      <c r="X1856" s="37">
        <v>0.30851063829787234</v>
      </c>
      <c r="Y1856" s="37">
        <v>0</v>
      </c>
      <c r="Z1856" s="37">
        <f t="shared" si="135"/>
        <v>0.30851063829787234</v>
      </c>
      <c r="AA1856" s="42"/>
      <c r="AT1856" s="15" t="s">
        <v>12663</v>
      </c>
      <c r="AU1856" s="37">
        <v>3000</v>
      </c>
      <c r="AV1856" s="37">
        <v>0.01</v>
      </c>
      <c r="AW1856" s="37">
        <v>10000</v>
      </c>
      <c r="AX1856" s="37">
        <v>2</v>
      </c>
      <c r="AY1856" s="37">
        <v>0.1276595744680851</v>
      </c>
      <c r="AZ1856" s="37">
        <v>-1.3810338024464054E-2</v>
      </c>
      <c r="BA1856" s="37">
        <f t="shared" si="137"/>
        <v>0.11384923644362105</v>
      </c>
    </row>
    <row r="1857" spans="19:53" x14ac:dyDescent="0.2">
      <c r="S1857" s="15" t="s">
        <v>4323</v>
      </c>
      <c r="T1857" s="37">
        <v>3000</v>
      </c>
      <c r="U1857" s="37">
        <v>0.01</v>
      </c>
      <c r="V1857" s="37">
        <v>10000</v>
      </c>
      <c r="W1857" s="37">
        <v>3</v>
      </c>
      <c r="X1857" s="37">
        <v>0.30851063829787234</v>
      </c>
      <c r="Y1857" s="37">
        <v>0</v>
      </c>
      <c r="Z1857" s="37">
        <f t="shared" si="135"/>
        <v>0.30851063829787234</v>
      </c>
      <c r="AA1857" s="42"/>
      <c r="AT1857" s="15" t="s">
        <v>12664</v>
      </c>
      <c r="AU1857" s="37">
        <v>3000</v>
      </c>
      <c r="AV1857" s="37">
        <v>0.01</v>
      </c>
      <c r="AW1857" s="37">
        <v>10000</v>
      </c>
      <c r="AX1857" s="37">
        <v>3</v>
      </c>
      <c r="AY1857" s="37">
        <v>0.14893617021276595</v>
      </c>
      <c r="AZ1857" s="37">
        <v>1.8020370854008864E-2</v>
      </c>
      <c r="BA1857" s="37">
        <f t="shared" si="137"/>
        <v>0.16695654106677482</v>
      </c>
    </row>
    <row r="1858" spans="19:53" x14ac:dyDescent="0.2">
      <c r="S1858" s="15" t="s">
        <v>4324</v>
      </c>
      <c r="T1858" s="37">
        <v>3000</v>
      </c>
      <c r="U1858" s="37">
        <v>0.01</v>
      </c>
      <c r="V1858" s="37">
        <v>10000</v>
      </c>
      <c r="W1858" s="37">
        <v>4</v>
      </c>
      <c r="X1858" s="37">
        <v>0.30851063829787234</v>
      </c>
      <c r="Y1858" s="37">
        <v>0</v>
      </c>
      <c r="Z1858" s="37">
        <f t="shared" si="135"/>
        <v>0.30851063829787234</v>
      </c>
      <c r="AA1858" s="42"/>
      <c r="AT1858" s="15" t="s">
        <v>12665</v>
      </c>
      <c r="AU1858" s="37">
        <v>3000</v>
      </c>
      <c r="AV1858" s="37">
        <v>0.01</v>
      </c>
      <c r="AW1858" s="37">
        <v>10000</v>
      </c>
      <c r="AX1858" s="37">
        <v>4</v>
      </c>
      <c r="AY1858" s="37">
        <v>0.19148936170212766</v>
      </c>
      <c r="AZ1858" s="37">
        <v>4.7720607837909865E-2</v>
      </c>
      <c r="BA1858" s="37">
        <f t="shared" si="137"/>
        <v>0.23920996954003754</v>
      </c>
    </row>
    <row r="1859" spans="19:53" x14ac:dyDescent="0.2">
      <c r="S1859" s="15" t="s">
        <v>4325</v>
      </c>
      <c r="T1859" s="37">
        <v>3000</v>
      </c>
      <c r="U1859" s="37">
        <v>0.01</v>
      </c>
      <c r="V1859" s="37">
        <v>10000</v>
      </c>
      <c r="W1859" s="37">
        <v>5</v>
      </c>
      <c r="X1859" s="37">
        <v>0.30851063829787234</v>
      </c>
      <c r="Y1859" s="37">
        <v>0</v>
      </c>
      <c r="Z1859" s="37">
        <f t="shared" si="135"/>
        <v>0.30851063829787234</v>
      </c>
      <c r="AA1859" s="42"/>
      <c r="AT1859" s="15" t="s">
        <v>12666</v>
      </c>
      <c r="AU1859" s="37">
        <v>3000</v>
      </c>
      <c r="AV1859" s="37">
        <v>0.01</v>
      </c>
      <c r="AW1859" s="37">
        <v>10000</v>
      </c>
      <c r="AX1859" s="37">
        <v>5</v>
      </c>
      <c r="AY1859" s="37">
        <v>0.18085106382978725</v>
      </c>
      <c r="AZ1859" s="37">
        <v>4.5118733509234843E-2</v>
      </c>
      <c r="BA1859" s="37">
        <f t="shared" si="137"/>
        <v>0.22596979733902209</v>
      </c>
    </row>
    <row r="1860" spans="19:53" x14ac:dyDescent="0.2">
      <c r="S1860" s="15" t="s">
        <v>4326</v>
      </c>
      <c r="T1860" s="37">
        <v>3000</v>
      </c>
      <c r="U1860" s="37">
        <v>0.01</v>
      </c>
      <c r="V1860" s="37">
        <v>10000</v>
      </c>
      <c r="W1860" s="37">
        <v>6</v>
      </c>
      <c r="X1860" s="37">
        <v>0.30851063829787234</v>
      </c>
      <c r="Y1860" s="37">
        <v>0</v>
      </c>
      <c r="Z1860" s="37">
        <f t="shared" ref="Z1860:Z1923" si="138">X1860+Y1860</f>
        <v>0.30851063829787234</v>
      </c>
      <c r="AA1860" s="42"/>
      <c r="AT1860" s="15" t="s">
        <v>12667</v>
      </c>
      <c r="AU1860" s="37">
        <v>3000</v>
      </c>
      <c r="AV1860" s="37">
        <v>0.01</v>
      </c>
      <c r="AW1860" s="37">
        <v>10000</v>
      </c>
      <c r="AX1860" s="37">
        <v>6</v>
      </c>
      <c r="AY1860" s="37">
        <v>0.1276595744680851</v>
      </c>
      <c r="AZ1860" s="37">
        <v>-8.9005235602094435E-3</v>
      </c>
      <c r="BA1860" s="37">
        <f t="shared" ref="BA1860:BA1923" si="139">AY1860+AZ1860</f>
        <v>0.11875905090787565</v>
      </c>
    </row>
    <row r="1861" spans="19:53" x14ac:dyDescent="0.2">
      <c r="S1861" s="15" t="s">
        <v>4327</v>
      </c>
      <c r="T1861" s="37">
        <v>3000</v>
      </c>
      <c r="U1861" s="37">
        <v>0.01</v>
      </c>
      <c r="V1861" s="37">
        <v>10000</v>
      </c>
      <c r="W1861" s="37">
        <v>7</v>
      </c>
      <c r="X1861" s="37">
        <v>0.30851063829787234</v>
      </c>
      <c r="Y1861" s="37">
        <v>0</v>
      </c>
      <c r="Z1861" s="37">
        <f t="shared" si="138"/>
        <v>0.30851063829787234</v>
      </c>
      <c r="AA1861" s="42"/>
      <c r="AT1861" s="15" t="s">
        <v>12668</v>
      </c>
      <c r="AU1861" s="37">
        <v>3000</v>
      </c>
      <c r="AV1861" s="37">
        <v>0.01</v>
      </c>
      <c r="AW1861" s="37">
        <v>10000</v>
      </c>
      <c r="AX1861" s="37">
        <v>7</v>
      </c>
      <c r="AY1861" s="37">
        <v>0.14893617021276595</v>
      </c>
      <c r="AZ1861" s="37">
        <v>-7.7727150897882779E-3</v>
      </c>
      <c r="BA1861" s="37">
        <f t="shared" si="139"/>
        <v>0.14116345512297768</v>
      </c>
    </row>
    <row r="1862" spans="19:53" x14ac:dyDescent="0.2">
      <c r="S1862" s="15" t="s">
        <v>4328</v>
      </c>
      <c r="T1862" s="37">
        <v>3000</v>
      </c>
      <c r="U1862" s="37">
        <v>0.01</v>
      </c>
      <c r="V1862" s="37">
        <v>10000</v>
      </c>
      <c r="W1862" s="37">
        <v>8</v>
      </c>
      <c r="X1862" s="37">
        <v>0.30851063829787234</v>
      </c>
      <c r="Y1862" s="37">
        <v>0</v>
      </c>
      <c r="Z1862" s="37">
        <f t="shared" si="138"/>
        <v>0.30851063829787234</v>
      </c>
      <c r="AA1862" s="42"/>
      <c r="AT1862" s="15" t="s">
        <v>12669</v>
      </c>
      <c r="AU1862" s="37">
        <v>3000</v>
      </c>
      <c r="AV1862" s="37">
        <v>0.01</v>
      </c>
      <c r="AW1862" s="37">
        <v>10000</v>
      </c>
      <c r="AX1862" s="37">
        <v>8</v>
      </c>
      <c r="AY1862" s="37">
        <v>0.1276595744680851</v>
      </c>
      <c r="AZ1862" s="37">
        <v>-2.5953802232027705E-4</v>
      </c>
      <c r="BA1862" s="37">
        <f t="shared" si="139"/>
        <v>0.12740003644576481</v>
      </c>
    </row>
    <row r="1863" spans="19:53" x14ac:dyDescent="0.2">
      <c r="S1863" s="15" t="s">
        <v>4329</v>
      </c>
      <c r="T1863" s="37">
        <v>3000</v>
      </c>
      <c r="U1863" s="37">
        <v>0.01</v>
      </c>
      <c r="V1863" s="37">
        <v>10000</v>
      </c>
      <c r="W1863" s="37">
        <v>9</v>
      </c>
      <c r="X1863" s="37">
        <v>0.30851063829787234</v>
      </c>
      <c r="Y1863" s="37">
        <v>0</v>
      </c>
      <c r="Z1863" s="37">
        <f t="shared" si="138"/>
        <v>0.30851063829787234</v>
      </c>
      <c r="AA1863" s="42"/>
      <c r="AT1863" s="15" t="s">
        <v>12670</v>
      </c>
      <c r="AU1863" s="37">
        <v>3000</v>
      </c>
      <c r="AV1863" s="37">
        <v>0.01</v>
      </c>
      <c r="AW1863" s="37">
        <v>10000</v>
      </c>
      <c r="AX1863" s="37">
        <v>9</v>
      </c>
      <c r="AY1863" s="37">
        <v>0.14893617021276595</v>
      </c>
      <c r="AZ1863" s="37">
        <v>8.4388185654008172E-3</v>
      </c>
      <c r="BA1863" s="37">
        <f t="shared" si="139"/>
        <v>0.15737498877816677</v>
      </c>
    </row>
    <row r="1864" spans="19:53" x14ac:dyDescent="0.2">
      <c r="S1864" s="15" t="s">
        <v>4330</v>
      </c>
      <c r="T1864" s="37">
        <v>3000</v>
      </c>
      <c r="U1864" s="37">
        <v>0.01</v>
      </c>
      <c r="V1864" s="37">
        <v>100000</v>
      </c>
      <c r="W1864" s="37">
        <v>0</v>
      </c>
      <c r="X1864" s="37">
        <v>0.30851063829787234</v>
      </c>
      <c r="Y1864" s="37">
        <v>0</v>
      </c>
      <c r="Z1864" s="37">
        <f t="shared" si="138"/>
        <v>0.30851063829787234</v>
      </c>
      <c r="AA1864" s="42"/>
      <c r="AT1864" s="15" t="s">
        <v>12671</v>
      </c>
      <c r="AU1864" s="37">
        <v>3000</v>
      </c>
      <c r="AV1864" s="37">
        <v>0.01</v>
      </c>
      <c r="AW1864" s="37">
        <v>100000</v>
      </c>
      <c r="AX1864" s="37">
        <v>0</v>
      </c>
      <c r="AY1864" s="37">
        <v>5.3191489361702128E-2</v>
      </c>
      <c r="AZ1864" s="37">
        <v>-0.10107923137667808</v>
      </c>
      <c r="BA1864" s="37">
        <f t="shared" si="139"/>
        <v>-4.7887742014975955E-2</v>
      </c>
    </row>
    <row r="1865" spans="19:53" x14ac:dyDescent="0.2">
      <c r="S1865" s="15" t="s">
        <v>4331</v>
      </c>
      <c r="T1865" s="37">
        <v>3000</v>
      </c>
      <c r="U1865" s="37">
        <v>0.01</v>
      </c>
      <c r="V1865" s="37">
        <v>100000</v>
      </c>
      <c r="W1865" s="37">
        <v>1</v>
      </c>
      <c r="X1865" s="37">
        <v>0.30851063829787234</v>
      </c>
      <c r="Y1865" s="37">
        <v>0</v>
      </c>
      <c r="Z1865" s="37">
        <f t="shared" si="138"/>
        <v>0.30851063829787234</v>
      </c>
      <c r="AA1865" s="42"/>
      <c r="AT1865" s="15" t="s">
        <v>12672</v>
      </c>
      <c r="AU1865" s="37">
        <v>3000</v>
      </c>
      <c r="AV1865" s="37">
        <v>0.01</v>
      </c>
      <c r="AW1865" s="37">
        <v>100000</v>
      </c>
      <c r="AX1865" s="37">
        <v>1</v>
      </c>
      <c r="AY1865" s="37">
        <v>0.13829787234042554</v>
      </c>
      <c r="AZ1865" s="37">
        <v>-7.0096548075651351E-3</v>
      </c>
      <c r="BA1865" s="37">
        <f t="shared" si="139"/>
        <v>0.13128821753286041</v>
      </c>
    </row>
    <row r="1866" spans="19:53" x14ac:dyDescent="0.2">
      <c r="S1866" s="15" t="s">
        <v>4332</v>
      </c>
      <c r="T1866" s="37">
        <v>3000</v>
      </c>
      <c r="U1866" s="37">
        <v>0.01</v>
      </c>
      <c r="V1866" s="37">
        <v>100000</v>
      </c>
      <c r="W1866" s="37">
        <v>2</v>
      </c>
      <c r="X1866" s="37">
        <v>0.30851063829787234</v>
      </c>
      <c r="Y1866" s="37">
        <v>0</v>
      </c>
      <c r="Z1866" s="37">
        <f t="shared" si="138"/>
        <v>0.30851063829787234</v>
      </c>
      <c r="AA1866" s="42"/>
      <c r="AT1866" s="15" t="s">
        <v>12673</v>
      </c>
      <c r="AU1866" s="37">
        <v>3000</v>
      </c>
      <c r="AV1866" s="37">
        <v>0.01</v>
      </c>
      <c r="AW1866" s="37">
        <v>100000</v>
      </c>
      <c r="AX1866" s="37">
        <v>2</v>
      </c>
      <c r="AY1866" s="37">
        <v>0.14893617021276595</v>
      </c>
      <c r="AZ1866" s="37">
        <v>2.0450696886804731E-2</v>
      </c>
      <c r="BA1866" s="37">
        <f t="shared" si="139"/>
        <v>0.16938686709957068</v>
      </c>
    </row>
    <row r="1867" spans="19:53" x14ac:dyDescent="0.2">
      <c r="S1867" s="15" t="s">
        <v>4333</v>
      </c>
      <c r="T1867" s="37">
        <v>3000</v>
      </c>
      <c r="U1867" s="37">
        <v>0.01</v>
      </c>
      <c r="V1867" s="37">
        <v>100000</v>
      </c>
      <c r="W1867" s="37">
        <v>3</v>
      </c>
      <c r="X1867" s="37">
        <v>0.30851063829787234</v>
      </c>
      <c r="Y1867" s="37">
        <v>0</v>
      </c>
      <c r="Z1867" s="37">
        <f t="shared" si="138"/>
        <v>0.30851063829787234</v>
      </c>
      <c r="AA1867" s="42"/>
      <c r="AT1867" s="15" t="s">
        <v>12674</v>
      </c>
      <c r="AU1867" s="37">
        <v>3000</v>
      </c>
      <c r="AV1867" s="37">
        <v>0.01</v>
      </c>
      <c r="AW1867" s="37">
        <v>100000</v>
      </c>
      <c r="AX1867" s="37">
        <v>3</v>
      </c>
      <c r="AY1867" s="37">
        <v>0.13829787234042554</v>
      </c>
      <c r="AZ1867" s="37">
        <v>-8.7440381558028749E-3</v>
      </c>
      <c r="BA1867" s="37">
        <f t="shared" si="139"/>
        <v>0.12955383418462266</v>
      </c>
    </row>
    <row r="1868" spans="19:53" x14ac:dyDescent="0.2">
      <c r="S1868" s="15" t="s">
        <v>4334</v>
      </c>
      <c r="T1868" s="37">
        <v>3000</v>
      </c>
      <c r="U1868" s="37">
        <v>0.01</v>
      </c>
      <c r="V1868" s="37">
        <v>100000</v>
      </c>
      <c r="W1868" s="37">
        <v>4</v>
      </c>
      <c r="X1868" s="37">
        <v>0.30851063829787234</v>
      </c>
      <c r="Y1868" s="37">
        <v>0</v>
      </c>
      <c r="Z1868" s="37">
        <f t="shared" si="138"/>
        <v>0.30851063829787234</v>
      </c>
      <c r="AA1868" s="42"/>
      <c r="AT1868" s="15" t="s">
        <v>12675</v>
      </c>
      <c r="AU1868" s="37">
        <v>3000</v>
      </c>
      <c r="AV1868" s="37">
        <v>0.01</v>
      </c>
      <c r="AW1868" s="37">
        <v>100000</v>
      </c>
      <c r="AX1868" s="37">
        <v>4</v>
      </c>
      <c r="AY1868" s="37">
        <v>9.5744680851063829E-2</v>
      </c>
      <c r="AZ1868" s="37">
        <v>-3.9281997918834542E-2</v>
      </c>
      <c r="BA1868" s="37">
        <f t="shared" si="139"/>
        <v>5.6462682932229287E-2</v>
      </c>
    </row>
    <row r="1869" spans="19:53" x14ac:dyDescent="0.2">
      <c r="S1869" s="15" t="s">
        <v>4335</v>
      </c>
      <c r="T1869" s="37">
        <v>3000</v>
      </c>
      <c r="U1869" s="37">
        <v>0.01</v>
      </c>
      <c r="V1869" s="37">
        <v>100000</v>
      </c>
      <c r="W1869" s="37">
        <v>5</v>
      </c>
      <c r="X1869" s="37">
        <v>0.30851063829787234</v>
      </c>
      <c r="Y1869" s="37">
        <v>0</v>
      </c>
      <c r="Z1869" s="37">
        <f t="shared" si="138"/>
        <v>0.30851063829787234</v>
      </c>
      <c r="AA1869" s="42"/>
      <c r="AT1869" s="15" t="s">
        <v>12676</v>
      </c>
      <c r="AU1869" s="37">
        <v>3000</v>
      </c>
      <c r="AV1869" s="37">
        <v>0.01</v>
      </c>
      <c r="AW1869" s="37">
        <v>100000</v>
      </c>
      <c r="AX1869" s="37">
        <v>5</v>
      </c>
      <c r="AY1869" s="37">
        <v>0.10638297872340426</v>
      </c>
      <c r="AZ1869" s="37">
        <v>-5.6745182012847971E-2</v>
      </c>
      <c r="BA1869" s="37">
        <f t="shared" si="139"/>
        <v>4.9637796710556285E-2</v>
      </c>
    </row>
    <row r="1870" spans="19:53" x14ac:dyDescent="0.2">
      <c r="S1870" s="15" t="s">
        <v>4336</v>
      </c>
      <c r="T1870" s="37">
        <v>3000</v>
      </c>
      <c r="U1870" s="37">
        <v>0.01</v>
      </c>
      <c r="V1870" s="37">
        <v>100000</v>
      </c>
      <c r="W1870" s="37">
        <v>6</v>
      </c>
      <c r="X1870" s="37">
        <v>0.30851063829787234</v>
      </c>
      <c r="Y1870" s="37">
        <v>0</v>
      </c>
      <c r="Z1870" s="37">
        <f t="shared" si="138"/>
        <v>0.30851063829787234</v>
      </c>
      <c r="AA1870" s="42"/>
      <c r="AT1870" s="15" t="s">
        <v>12677</v>
      </c>
      <c r="AU1870" s="37">
        <v>3000</v>
      </c>
      <c r="AV1870" s="37">
        <v>0.01</v>
      </c>
      <c r="AW1870" s="37">
        <v>100000</v>
      </c>
      <c r="AX1870" s="37">
        <v>6</v>
      </c>
      <c r="AY1870" s="37">
        <v>0.1702127659574468</v>
      </c>
      <c r="AZ1870" s="37">
        <v>2.8230616302186845E-2</v>
      </c>
      <c r="BA1870" s="37">
        <f t="shared" si="139"/>
        <v>0.19844338225963365</v>
      </c>
    </row>
    <row r="1871" spans="19:53" x14ac:dyDescent="0.2">
      <c r="S1871" s="15" t="s">
        <v>4337</v>
      </c>
      <c r="T1871" s="37">
        <v>3000</v>
      </c>
      <c r="U1871" s="37">
        <v>0.01</v>
      </c>
      <c r="V1871" s="37">
        <v>100000</v>
      </c>
      <c r="W1871" s="37">
        <v>7</v>
      </c>
      <c r="X1871" s="37">
        <v>0.30851063829787234</v>
      </c>
      <c r="Y1871" s="37">
        <v>0</v>
      </c>
      <c r="Z1871" s="37">
        <f t="shared" si="138"/>
        <v>0.30851063829787234</v>
      </c>
      <c r="AA1871" s="42"/>
      <c r="AT1871" s="15" t="s">
        <v>12678</v>
      </c>
      <c r="AU1871" s="37">
        <v>3000</v>
      </c>
      <c r="AV1871" s="37">
        <v>0.01</v>
      </c>
      <c r="AW1871" s="37">
        <v>100000</v>
      </c>
      <c r="AX1871" s="37">
        <v>7</v>
      </c>
      <c r="AY1871" s="37">
        <v>0.15957446808510639</v>
      </c>
      <c r="AZ1871" s="37">
        <v>1.6293548814412501E-2</v>
      </c>
      <c r="BA1871" s="37">
        <f t="shared" si="139"/>
        <v>0.17586801689951889</v>
      </c>
    </row>
    <row r="1872" spans="19:53" x14ac:dyDescent="0.2">
      <c r="S1872" s="15" t="s">
        <v>4338</v>
      </c>
      <c r="T1872" s="37">
        <v>3000</v>
      </c>
      <c r="U1872" s="37">
        <v>0.01</v>
      </c>
      <c r="V1872" s="37">
        <v>100000</v>
      </c>
      <c r="W1872" s="37">
        <v>8</v>
      </c>
      <c r="X1872" s="37">
        <v>0.30851063829787234</v>
      </c>
      <c r="Y1872" s="37">
        <v>0</v>
      </c>
      <c r="Z1872" s="37">
        <f t="shared" si="138"/>
        <v>0.30851063829787234</v>
      </c>
      <c r="AA1872" s="42"/>
      <c r="AT1872" s="15" t="s">
        <v>12679</v>
      </c>
      <c r="AU1872" s="37">
        <v>3000</v>
      </c>
      <c r="AV1872" s="37">
        <v>0.01</v>
      </c>
      <c r="AW1872" s="37">
        <v>100000</v>
      </c>
      <c r="AX1872" s="37">
        <v>8</v>
      </c>
      <c r="AY1872" s="37">
        <v>0.11702127659574468</v>
      </c>
      <c r="AZ1872" s="37">
        <v>-2.9559250461863293E-2</v>
      </c>
      <c r="BA1872" s="37">
        <f t="shared" si="139"/>
        <v>8.746202613388139E-2</v>
      </c>
    </row>
    <row r="1873" spans="19:53" x14ac:dyDescent="0.2">
      <c r="S1873" s="15" t="s">
        <v>4339</v>
      </c>
      <c r="T1873" s="37">
        <v>3000</v>
      </c>
      <c r="U1873" s="37">
        <v>0.01</v>
      </c>
      <c r="V1873" s="37">
        <v>100000</v>
      </c>
      <c r="W1873" s="37">
        <v>9</v>
      </c>
      <c r="X1873" s="37">
        <v>0.30851063829787234</v>
      </c>
      <c r="Y1873" s="37">
        <v>0</v>
      </c>
      <c r="Z1873" s="37">
        <f t="shared" si="138"/>
        <v>0.30851063829787234</v>
      </c>
      <c r="AA1873" s="42"/>
      <c r="AT1873" s="15" t="s">
        <v>12680</v>
      </c>
      <c r="AU1873" s="37">
        <v>3000</v>
      </c>
      <c r="AV1873" s="37">
        <v>0.01</v>
      </c>
      <c r="AW1873" s="37">
        <v>100000</v>
      </c>
      <c r="AX1873" s="37">
        <v>9</v>
      </c>
      <c r="AY1873" s="37">
        <v>0.13829787234042554</v>
      </c>
      <c r="AZ1873" s="37">
        <v>-2.1190987124463545E-2</v>
      </c>
      <c r="BA1873" s="37">
        <f t="shared" si="139"/>
        <v>0.11710688521596199</v>
      </c>
    </row>
    <row r="1874" spans="19:53" x14ac:dyDescent="0.2">
      <c r="S1874" s="15" t="s">
        <v>4340</v>
      </c>
      <c r="T1874" s="37">
        <v>5000</v>
      </c>
      <c r="U1874" s="37">
        <v>0.01</v>
      </c>
      <c r="V1874" s="37">
        <v>1.0000000000000001E-5</v>
      </c>
      <c r="W1874" s="37">
        <v>0</v>
      </c>
      <c r="X1874" s="37">
        <v>0.30851063829787234</v>
      </c>
      <c r="Y1874" s="37">
        <v>0</v>
      </c>
      <c r="Z1874" s="37">
        <f t="shared" si="138"/>
        <v>0.30851063829787234</v>
      </c>
      <c r="AA1874" s="42"/>
      <c r="AT1874" s="15" t="s">
        <v>12681</v>
      </c>
      <c r="AU1874" s="37">
        <v>5000</v>
      </c>
      <c r="AV1874" s="37">
        <v>0.01</v>
      </c>
      <c r="AW1874" s="37">
        <v>1.0000000000000001E-5</v>
      </c>
      <c r="AX1874" s="37">
        <v>0</v>
      </c>
      <c r="AY1874" s="37">
        <v>9.5744680851063829E-2</v>
      </c>
      <c r="AZ1874" s="37">
        <v>-5.3255997890851552E-2</v>
      </c>
      <c r="BA1874" s="37">
        <f t="shared" si="139"/>
        <v>4.2488682960212278E-2</v>
      </c>
    </row>
    <row r="1875" spans="19:53" x14ac:dyDescent="0.2">
      <c r="S1875" s="15" t="s">
        <v>4341</v>
      </c>
      <c r="T1875" s="37">
        <v>5000</v>
      </c>
      <c r="U1875" s="37">
        <v>0.01</v>
      </c>
      <c r="V1875" s="37">
        <v>1.0000000000000001E-5</v>
      </c>
      <c r="W1875" s="37">
        <v>1</v>
      </c>
      <c r="X1875" s="37">
        <v>0.30851063829787234</v>
      </c>
      <c r="Y1875" s="37">
        <v>0</v>
      </c>
      <c r="Z1875" s="37">
        <f t="shared" si="138"/>
        <v>0.30851063829787234</v>
      </c>
      <c r="AA1875" s="42"/>
      <c r="AT1875" s="15" t="s">
        <v>12682</v>
      </c>
      <c r="AU1875" s="37">
        <v>5000</v>
      </c>
      <c r="AV1875" s="37">
        <v>0.01</v>
      </c>
      <c r="AW1875" s="37">
        <v>1.0000000000000001E-5</v>
      </c>
      <c r="AX1875" s="37">
        <v>1</v>
      </c>
      <c r="AY1875" s="37">
        <v>0.14893617021276595</v>
      </c>
      <c r="AZ1875" s="37">
        <v>-7.6376792174728796E-3</v>
      </c>
      <c r="BA1875" s="37">
        <f t="shared" si="139"/>
        <v>0.14129849099529307</v>
      </c>
    </row>
    <row r="1876" spans="19:53" x14ac:dyDescent="0.2">
      <c r="S1876" s="15" t="s">
        <v>4342</v>
      </c>
      <c r="T1876" s="37">
        <v>5000</v>
      </c>
      <c r="U1876" s="37">
        <v>0.01</v>
      </c>
      <c r="V1876" s="37">
        <v>1.0000000000000001E-5</v>
      </c>
      <c r="W1876" s="37">
        <v>2</v>
      </c>
      <c r="X1876" s="37">
        <v>0.30851063829787234</v>
      </c>
      <c r="Y1876" s="37">
        <v>0</v>
      </c>
      <c r="Z1876" s="37">
        <f t="shared" si="138"/>
        <v>0.30851063829787234</v>
      </c>
      <c r="AA1876" s="42"/>
      <c r="AT1876" s="15" t="s">
        <v>12683</v>
      </c>
      <c r="AU1876" s="37">
        <v>5000</v>
      </c>
      <c r="AV1876" s="37">
        <v>0.01</v>
      </c>
      <c r="AW1876" s="37">
        <v>1.0000000000000001E-5</v>
      </c>
      <c r="AX1876" s="37">
        <v>2</v>
      </c>
      <c r="AY1876" s="37">
        <v>0.18085106382978725</v>
      </c>
      <c r="AZ1876" s="37">
        <v>4.2972365463440416E-2</v>
      </c>
      <c r="BA1876" s="37">
        <f t="shared" si="139"/>
        <v>0.22382342929322765</v>
      </c>
    </row>
    <row r="1877" spans="19:53" x14ac:dyDescent="0.2">
      <c r="S1877" s="15" t="s">
        <v>4343</v>
      </c>
      <c r="T1877" s="37">
        <v>5000</v>
      </c>
      <c r="U1877" s="37">
        <v>0.01</v>
      </c>
      <c r="V1877" s="37">
        <v>1.0000000000000001E-5</v>
      </c>
      <c r="W1877" s="37">
        <v>3</v>
      </c>
      <c r="X1877" s="37">
        <v>0.30851063829787234</v>
      </c>
      <c r="Y1877" s="37">
        <v>0</v>
      </c>
      <c r="Z1877" s="37">
        <f t="shared" si="138"/>
        <v>0.30851063829787234</v>
      </c>
      <c r="AA1877" s="42"/>
      <c r="AT1877" s="15" t="s">
        <v>12684</v>
      </c>
      <c r="AU1877" s="37">
        <v>5000</v>
      </c>
      <c r="AV1877" s="37">
        <v>0.01</v>
      </c>
      <c r="AW1877" s="37">
        <v>1.0000000000000001E-5</v>
      </c>
      <c r="AX1877" s="37">
        <v>3</v>
      </c>
      <c r="AY1877" s="37">
        <v>0.1276595744680851</v>
      </c>
      <c r="AZ1877" s="37">
        <v>-4.299674267101E-3</v>
      </c>
      <c r="BA1877" s="37">
        <f t="shared" si="139"/>
        <v>0.1233599002009841</v>
      </c>
    </row>
    <row r="1878" spans="19:53" x14ac:dyDescent="0.2">
      <c r="S1878" s="15" t="s">
        <v>4344</v>
      </c>
      <c r="T1878" s="37">
        <v>5000</v>
      </c>
      <c r="U1878" s="37">
        <v>0.01</v>
      </c>
      <c r="V1878" s="37">
        <v>1.0000000000000001E-5</v>
      </c>
      <c r="W1878" s="37">
        <v>4</v>
      </c>
      <c r="X1878" s="37">
        <v>0.30851063829787234</v>
      </c>
      <c r="Y1878" s="37">
        <v>0</v>
      </c>
      <c r="Z1878" s="37">
        <f t="shared" si="138"/>
        <v>0.30851063829787234</v>
      </c>
      <c r="AA1878" s="42"/>
      <c r="AT1878" s="15" t="s">
        <v>12685</v>
      </c>
      <c r="AU1878" s="37">
        <v>5000</v>
      </c>
      <c r="AV1878" s="37">
        <v>0.01</v>
      </c>
      <c r="AW1878" s="37">
        <v>1.0000000000000001E-5</v>
      </c>
      <c r="AX1878" s="37">
        <v>4</v>
      </c>
      <c r="AY1878" s="37">
        <v>0.11702127659574468</v>
      </c>
      <c r="AZ1878" s="37">
        <v>-2.2408596514218292E-2</v>
      </c>
      <c r="BA1878" s="37">
        <f t="shared" si="139"/>
        <v>9.4612680081526387E-2</v>
      </c>
    </row>
    <row r="1879" spans="19:53" x14ac:dyDescent="0.2">
      <c r="S1879" s="15" t="s">
        <v>4345</v>
      </c>
      <c r="T1879" s="37">
        <v>5000</v>
      </c>
      <c r="U1879" s="37">
        <v>0.01</v>
      </c>
      <c r="V1879" s="37">
        <v>1.0000000000000001E-5</v>
      </c>
      <c r="W1879" s="37">
        <v>5</v>
      </c>
      <c r="X1879" s="37">
        <v>0.30851063829787234</v>
      </c>
      <c r="Y1879" s="37">
        <v>0</v>
      </c>
      <c r="Z1879" s="37">
        <f t="shared" si="138"/>
        <v>0.30851063829787234</v>
      </c>
      <c r="AA1879" s="42"/>
      <c r="AT1879" s="15" t="s">
        <v>12686</v>
      </c>
      <c r="AU1879" s="37">
        <v>5000</v>
      </c>
      <c r="AV1879" s="37">
        <v>0.01</v>
      </c>
      <c r="AW1879" s="37">
        <v>1.0000000000000001E-5</v>
      </c>
      <c r="AX1879" s="37">
        <v>5</v>
      </c>
      <c r="AY1879" s="37">
        <v>0.10638297872340426</v>
      </c>
      <c r="AZ1879" s="37">
        <v>-4.2926958129705449E-2</v>
      </c>
      <c r="BA1879" s="37">
        <f t="shared" si="139"/>
        <v>6.3456020593698814E-2</v>
      </c>
    </row>
    <row r="1880" spans="19:53" x14ac:dyDescent="0.2">
      <c r="S1880" s="15" t="s">
        <v>4346</v>
      </c>
      <c r="T1880" s="37">
        <v>5000</v>
      </c>
      <c r="U1880" s="37">
        <v>0.01</v>
      </c>
      <c r="V1880" s="37">
        <v>1.0000000000000001E-5</v>
      </c>
      <c r="W1880" s="37">
        <v>6</v>
      </c>
      <c r="X1880" s="37">
        <v>0.30851063829787234</v>
      </c>
      <c r="Y1880" s="37">
        <v>0</v>
      </c>
      <c r="Z1880" s="37">
        <f t="shared" si="138"/>
        <v>0.30851063829787234</v>
      </c>
      <c r="AA1880" s="42"/>
      <c r="AT1880" s="15" t="s">
        <v>12687</v>
      </c>
      <c r="AU1880" s="37">
        <v>5000</v>
      </c>
      <c r="AV1880" s="37">
        <v>0.01</v>
      </c>
      <c r="AW1880" s="37">
        <v>1.0000000000000001E-5</v>
      </c>
      <c r="AX1880" s="37">
        <v>6</v>
      </c>
      <c r="AY1880" s="37">
        <v>0.11702127659574468</v>
      </c>
      <c r="AZ1880" s="37">
        <v>-3.7637983774438083E-2</v>
      </c>
      <c r="BA1880" s="37">
        <f t="shared" si="139"/>
        <v>7.93832928213066E-2</v>
      </c>
    </row>
    <row r="1881" spans="19:53" x14ac:dyDescent="0.2">
      <c r="S1881" s="15" t="s">
        <v>4347</v>
      </c>
      <c r="T1881" s="37">
        <v>5000</v>
      </c>
      <c r="U1881" s="37">
        <v>0.01</v>
      </c>
      <c r="V1881" s="37">
        <v>1.0000000000000001E-5</v>
      </c>
      <c r="W1881" s="37">
        <v>7</v>
      </c>
      <c r="X1881" s="37">
        <v>0.30851063829787234</v>
      </c>
      <c r="Y1881" s="37">
        <v>0</v>
      </c>
      <c r="Z1881" s="37">
        <f t="shared" si="138"/>
        <v>0.30851063829787234</v>
      </c>
      <c r="AA1881" s="42"/>
      <c r="AT1881" s="15" t="s">
        <v>12688</v>
      </c>
      <c r="AU1881" s="37">
        <v>5000</v>
      </c>
      <c r="AV1881" s="37">
        <v>0.01</v>
      </c>
      <c r="AW1881" s="37">
        <v>1.0000000000000001E-5</v>
      </c>
      <c r="AX1881" s="37">
        <v>7</v>
      </c>
      <c r="AY1881" s="37">
        <v>0.1702127659574468</v>
      </c>
      <c r="AZ1881" s="37">
        <v>2.8230616302186876E-2</v>
      </c>
      <c r="BA1881" s="37">
        <f t="shared" si="139"/>
        <v>0.19844338225963368</v>
      </c>
    </row>
    <row r="1882" spans="19:53" x14ac:dyDescent="0.2">
      <c r="S1882" s="15" t="s">
        <v>4348</v>
      </c>
      <c r="T1882" s="37">
        <v>5000</v>
      </c>
      <c r="U1882" s="37">
        <v>0.01</v>
      </c>
      <c r="V1882" s="37">
        <v>1.0000000000000001E-5</v>
      </c>
      <c r="W1882" s="37">
        <v>8</v>
      </c>
      <c r="X1882" s="37">
        <v>0.30851063829787234</v>
      </c>
      <c r="Y1882" s="37">
        <v>0</v>
      </c>
      <c r="Z1882" s="37">
        <f t="shared" si="138"/>
        <v>0.30851063829787234</v>
      </c>
      <c r="AA1882" s="42"/>
      <c r="AT1882" s="15" t="s">
        <v>12689</v>
      </c>
      <c r="AU1882" s="37">
        <v>5000</v>
      </c>
      <c r="AV1882" s="37">
        <v>0.01</v>
      </c>
      <c r="AW1882" s="37">
        <v>1.0000000000000001E-5</v>
      </c>
      <c r="AX1882" s="37">
        <v>8</v>
      </c>
      <c r="AY1882" s="37">
        <v>0.22340425531914893</v>
      </c>
      <c r="AZ1882" s="37">
        <v>9.1727332892124411E-2</v>
      </c>
      <c r="BA1882" s="37">
        <f t="shared" si="139"/>
        <v>0.31513158821127335</v>
      </c>
    </row>
    <row r="1883" spans="19:53" x14ac:dyDescent="0.2">
      <c r="S1883" s="15" t="s">
        <v>4349</v>
      </c>
      <c r="T1883" s="37">
        <v>5000</v>
      </c>
      <c r="U1883" s="37">
        <v>0.01</v>
      </c>
      <c r="V1883" s="37">
        <v>1.0000000000000001E-5</v>
      </c>
      <c r="W1883" s="37">
        <v>9</v>
      </c>
      <c r="X1883" s="37">
        <v>0.30851063829787234</v>
      </c>
      <c r="Y1883" s="37">
        <v>0</v>
      </c>
      <c r="Z1883" s="37">
        <f t="shared" si="138"/>
        <v>0.30851063829787234</v>
      </c>
      <c r="AA1883" s="42"/>
      <c r="AT1883" s="15" t="s">
        <v>12690</v>
      </c>
      <c r="AU1883" s="37">
        <v>5000</v>
      </c>
      <c r="AV1883" s="37">
        <v>0.01</v>
      </c>
      <c r="AW1883" s="37">
        <v>1.0000000000000001E-5</v>
      </c>
      <c r="AX1883" s="37">
        <v>9</v>
      </c>
      <c r="AY1883" s="37">
        <v>0.15957446808510639</v>
      </c>
      <c r="AZ1883" s="37">
        <v>2.3023286409682927E-2</v>
      </c>
      <c r="BA1883" s="37">
        <f t="shared" si="139"/>
        <v>0.18259775449478932</v>
      </c>
    </row>
    <row r="1884" spans="19:53" x14ac:dyDescent="0.2">
      <c r="S1884" s="15" t="s">
        <v>4350</v>
      </c>
      <c r="T1884" s="37">
        <v>5000</v>
      </c>
      <c r="U1884" s="37">
        <v>0.01</v>
      </c>
      <c r="V1884" s="37">
        <v>1E-4</v>
      </c>
      <c r="W1884" s="37">
        <v>0</v>
      </c>
      <c r="X1884" s="37">
        <v>0.30851063829787234</v>
      </c>
      <c r="Y1884" s="37">
        <v>0</v>
      </c>
      <c r="Z1884" s="37">
        <f t="shared" si="138"/>
        <v>0.30851063829787234</v>
      </c>
      <c r="AA1884" s="42"/>
      <c r="AT1884" s="15" t="s">
        <v>12691</v>
      </c>
      <c r="AU1884" s="37">
        <v>5000</v>
      </c>
      <c r="AV1884" s="37">
        <v>0.01</v>
      </c>
      <c r="AW1884" s="37">
        <v>1E-4</v>
      </c>
      <c r="AX1884" s="37">
        <v>0</v>
      </c>
      <c r="AY1884" s="37">
        <v>6.3829787234042548E-2</v>
      </c>
      <c r="AZ1884" s="37">
        <v>-0.11965349214943155</v>
      </c>
      <c r="BA1884" s="37">
        <f t="shared" si="139"/>
        <v>-5.5823704915389002E-2</v>
      </c>
    </row>
    <row r="1885" spans="19:53" x14ac:dyDescent="0.2">
      <c r="S1885" s="15" t="s">
        <v>4351</v>
      </c>
      <c r="T1885" s="37">
        <v>5000</v>
      </c>
      <c r="U1885" s="37">
        <v>0.01</v>
      </c>
      <c r="V1885" s="37">
        <v>1E-4</v>
      </c>
      <c r="W1885" s="37">
        <v>1</v>
      </c>
      <c r="X1885" s="37">
        <v>0.30851063829787234</v>
      </c>
      <c r="Y1885" s="37">
        <v>0</v>
      </c>
      <c r="Z1885" s="37">
        <f t="shared" si="138"/>
        <v>0.30851063829787234</v>
      </c>
      <c r="AA1885" s="42"/>
      <c r="AT1885" s="15" t="s">
        <v>12692</v>
      </c>
      <c r="AU1885" s="37">
        <v>5000</v>
      </c>
      <c r="AV1885" s="37">
        <v>0.01</v>
      </c>
      <c r="AW1885" s="37">
        <v>1E-4</v>
      </c>
      <c r="AX1885" s="37">
        <v>1</v>
      </c>
      <c r="AY1885" s="37">
        <v>0.18085106382978725</v>
      </c>
      <c r="AZ1885" s="37">
        <v>3.7883822942974911E-2</v>
      </c>
      <c r="BA1885" s="37">
        <f t="shared" si="139"/>
        <v>0.21873488677276215</v>
      </c>
    </row>
    <row r="1886" spans="19:53" x14ac:dyDescent="0.2">
      <c r="S1886" s="15" t="s">
        <v>4352</v>
      </c>
      <c r="T1886" s="37">
        <v>5000</v>
      </c>
      <c r="U1886" s="37">
        <v>0.01</v>
      </c>
      <c r="V1886" s="37">
        <v>1E-4</v>
      </c>
      <c r="W1886" s="37">
        <v>2</v>
      </c>
      <c r="X1886" s="37">
        <v>0.30851063829787234</v>
      </c>
      <c r="Y1886" s="37">
        <v>0</v>
      </c>
      <c r="Z1886" s="37">
        <f t="shared" si="138"/>
        <v>0.30851063829787234</v>
      </c>
      <c r="AA1886" s="42"/>
      <c r="AT1886" s="15" t="s">
        <v>12693</v>
      </c>
      <c r="AU1886" s="37">
        <v>5000</v>
      </c>
      <c r="AV1886" s="37">
        <v>0.01</v>
      </c>
      <c r="AW1886" s="37">
        <v>1E-4</v>
      </c>
      <c r="AX1886" s="37">
        <v>2</v>
      </c>
      <c r="AY1886" s="37">
        <v>0.10638297872340426</v>
      </c>
      <c r="AZ1886" s="37">
        <v>-3.6628593934619959E-2</v>
      </c>
      <c r="BA1886" s="37">
        <f t="shared" si="139"/>
        <v>6.975438478878429E-2</v>
      </c>
    </row>
    <row r="1887" spans="19:53" x14ac:dyDescent="0.2">
      <c r="S1887" s="15" t="s">
        <v>4353</v>
      </c>
      <c r="T1887" s="37">
        <v>5000</v>
      </c>
      <c r="U1887" s="37">
        <v>0.01</v>
      </c>
      <c r="V1887" s="37">
        <v>1E-4</v>
      </c>
      <c r="W1887" s="37">
        <v>3</v>
      </c>
      <c r="X1887" s="37">
        <v>0.30851063829787234</v>
      </c>
      <c r="Y1887" s="37">
        <v>0</v>
      </c>
      <c r="Z1887" s="37">
        <f t="shared" si="138"/>
        <v>0.30851063829787234</v>
      </c>
      <c r="AA1887" s="42"/>
      <c r="AT1887" s="15" t="s">
        <v>12694</v>
      </c>
      <c r="AU1887" s="37">
        <v>5000</v>
      </c>
      <c r="AV1887" s="37">
        <v>0.01</v>
      </c>
      <c r="AW1887" s="37">
        <v>1E-4</v>
      </c>
      <c r="AX1887" s="37">
        <v>3</v>
      </c>
      <c r="AY1887" s="37">
        <v>0.21276595744680851</v>
      </c>
      <c r="AZ1887" s="37">
        <v>8.7498360225632954E-2</v>
      </c>
      <c r="BA1887" s="37">
        <f t="shared" si="139"/>
        <v>0.30026431767244144</v>
      </c>
    </row>
    <row r="1888" spans="19:53" x14ac:dyDescent="0.2">
      <c r="S1888" s="15" t="s">
        <v>4354</v>
      </c>
      <c r="T1888" s="37">
        <v>5000</v>
      </c>
      <c r="U1888" s="37">
        <v>0.01</v>
      </c>
      <c r="V1888" s="37">
        <v>1E-4</v>
      </c>
      <c r="W1888" s="37">
        <v>4</v>
      </c>
      <c r="X1888" s="37">
        <v>0.30851063829787234</v>
      </c>
      <c r="Y1888" s="37">
        <v>0</v>
      </c>
      <c r="Z1888" s="37">
        <f t="shared" si="138"/>
        <v>0.30851063829787234</v>
      </c>
      <c r="AA1888" s="42"/>
      <c r="AT1888" s="15" t="s">
        <v>12695</v>
      </c>
      <c r="AU1888" s="37">
        <v>5000</v>
      </c>
      <c r="AV1888" s="37">
        <v>0.01</v>
      </c>
      <c r="AW1888" s="37">
        <v>1E-4</v>
      </c>
      <c r="AX1888" s="37">
        <v>4</v>
      </c>
      <c r="AY1888" s="37">
        <v>0.15957446808510639</v>
      </c>
      <c r="AZ1888" s="37">
        <v>2.8519099947671388E-2</v>
      </c>
      <c r="BA1888" s="37">
        <f t="shared" si="139"/>
        <v>0.18809356803277777</v>
      </c>
    </row>
    <row r="1889" spans="19:53" x14ac:dyDescent="0.2">
      <c r="S1889" s="15" t="s">
        <v>4355</v>
      </c>
      <c r="T1889" s="37">
        <v>5000</v>
      </c>
      <c r="U1889" s="37">
        <v>0.01</v>
      </c>
      <c r="V1889" s="37">
        <v>1E-4</v>
      </c>
      <c r="W1889" s="37">
        <v>5</v>
      </c>
      <c r="X1889" s="37">
        <v>0.30851063829787234</v>
      </c>
      <c r="Y1889" s="37">
        <v>0</v>
      </c>
      <c r="Z1889" s="37">
        <f t="shared" si="138"/>
        <v>0.30851063829787234</v>
      </c>
      <c r="AA1889" s="42"/>
      <c r="AT1889" s="15" t="s">
        <v>12696</v>
      </c>
      <c r="AU1889" s="37">
        <v>5000</v>
      </c>
      <c r="AV1889" s="37">
        <v>0.01</v>
      </c>
      <c r="AW1889" s="37">
        <v>1E-4</v>
      </c>
      <c r="AX1889" s="37">
        <v>5</v>
      </c>
      <c r="AY1889" s="37">
        <v>0.13829787234042554</v>
      </c>
      <c r="AZ1889" s="37">
        <v>-1.0752688172043015E-2</v>
      </c>
      <c r="BA1889" s="37">
        <f t="shared" si="139"/>
        <v>0.12754518416838251</v>
      </c>
    </row>
    <row r="1890" spans="19:53" x14ac:dyDescent="0.2">
      <c r="S1890" s="15" t="s">
        <v>4356</v>
      </c>
      <c r="T1890" s="37">
        <v>5000</v>
      </c>
      <c r="U1890" s="37">
        <v>0.01</v>
      </c>
      <c r="V1890" s="37">
        <v>1E-4</v>
      </c>
      <c r="W1890" s="37">
        <v>6</v>
      </c>
      <c r="X1890" s="37">
        <v>0.30851063829787234</v>
      </c>
      <c r="Y1890" s="37">
        <v>0</v>
      </c>
      <c r="Z1890" s="37">
        <f t="shared" si="138"/>
        <v>0.30851063829787234</v>
      </c>
      <c r="AA1890" s="42"/>
      <c r="AT1890" s="15" t="s">
        <v>12697</v>
      </c>
      <c r="AU1890" s="37">
        <v>5000</v>
      </c>
      <c r="AV1890" s="37">
        <v>0.01</v>
      </c>
      <c r="AW1890" s="37">
        <v>1E-4</v>
      </c>
      <c r="AX1890" s="37">
        <v>6</v>
      </c>
      <c r="AY1890" s="37">
        <v>0.10638297872340426</v>
      </c>
      <c r="AZ1890" s="37">
        <v>-2.8794788273615646E-2</v>
      </c>
      <c r="BA1890" s="37">
        <f t="shared" si="139"/>
        <v>7.758819044978861E-2</v>
      </c>
    </row>
    <row r="1891" spans="19:53" x14ac:dyDescent="0.2">
      <c r="S1891" s="15" t="s">
        <v>4357</v>
      </c>
      <c r="T1891" s="37">
        <v>5000</v>
      </c>
      <c r="U1891" s="37">
        <v>0.01</v>
      </c>
      <c r="V1891" s="37">
        <v>1E-4</v>
      </c>
      <c r="W1891" s="37">
        <v>7</v>
      </c>
      <c r="X1891" s="37">
        <v>0.30851063829787234</v>
      </c>
      <c r="Y1891" s="37">
        <v>0</v>
      </c>
      <c r="Z1891" s="37">
        <f t="shared" si="138"/>
        <v>0.30851063829787234</v>
      </c>
      <c r="AA1891" s="42"/>
      <c r="AT1891" s="15" t="s">
        <v>12698</v>
      </c>
      <c r="AU1891" s="37">
        <v>5000</v>
      </c>
      <c r="AV1891" s="37">
        <v>0.01</v>
      </c>
      <c r="AW1891" s="37">
        <v>1E-4</v>
      </c>
      <c r="AX1891" s="37">
        <v>7</v>
      </c>
      <c r="AY1891" s="37">
        <v>0.19148936170212766</v>
      </c>
      <c r="AZ1891" s="37">
        <v>5.7519788918205805E-2</v>
      </c>
      <c r="BA1891" s="37">
        <f t="shared" si="139"/>
        <v>0.24900915062033346</v>
      </c>
    </row>
    <row r="1892" spans="19:53" x14ac:dyDescent="0.2">
      <c r="S1892" s="15" t="s">
        <v>4358</v>
      </c>
      <c r="T1892" s="37">
        <v>5000</v>
      </c>
      <c r="U1892" s="37">
        <v>0.01</v>
      </c>
      <c r="V1892" s="37">
        <v>1E-4</v>
      </c>
      <c r="W1892" s="37">
        <v>8</v>
      </c>
      <c r="X1892" s="37">
        <v>0.30851063829787234</v>
      </c>
      <c r="Y1892" s="37">
        <v>0</v>
      </c>
      <c r="Z1892" s="37">
        <f t="shared" si="138"/>
        <v>0.30851063829787234</v>
      </c>
      <c r="AA1892" s="42"/>
      <c r="AT1892" s="15" t="s">
        <v>12699</v>
      </c>
      <c r="AU1892" s="37">
        <v>5000</v>
      </c>
      <c r="AV1892" s="37">
        <v>0.01</v>
      </c>
      <c r="AW1892" s="37">
        <v>1E-4</v>
      </c>
      <c r="AX1892" s="37">
        <v>8</v>
      </c>
      <c r="AY1892" s="37">
        <v>0.19148936170212766</v>
      </c>
      <c r="AZ1892" s="37">
        <v>5.0631229235880419E-2</v>
      </c>
      <c r="BA1892" s="37">
        <f t="shared" si="139"/>
        <v>0.24212059093800808</v>
      </c>
    </row>
    <row r="1893" spans="19:53" x14ac:dyDescent="0.2">
      <c r="S1893" s="15" t="s">
        <v>4359</v>
      </c>
      <c r="T1893" s="37">
        <v>5000</v>
      </c>
      <c r="U1893" s="37">
        <v>0.01</v>
      </c>
      <c r="V1893" s="37">
        <v>1E-4</v>
      </c>
      <c r="W1893" s="37">
        <v>9</v>
      </c>
      <c r="X1893" s="37">
        <v>0.30851063829787234</v>
      </c>
      <c r="Y1893" s="37">
        <v>0</v>
      </c>
      <c r="Z1893" s="37">
        <f t="shared" si="138"/>
        <v>0.30851063829787234</v>
      </c>
      <c r="AA1893" s="42"/>
      <c r="AT1893" s="15" t="s">
        <v>12700</v>
      </c>
      <c r="AU1893" s="37">
        <v>5000</v>
      </c>
      <c r="AV1893" s="37">
        <v>0.01</v>
      </c>
      <c r="AW1893" s="37">
        <v>1E-4</v>
      </c>
      <c r="AX1893" s="37">
        <v>9</v>
      </c>
      <c r="AY1893" s="37">
        <v>0.1702127659574468</v>
      </c>
      <c r="AZ1893" s="37">
        <v>3.7668985431158951E-2</v>
      </c>
      <c r="BA1893" s="37">
        <f t="shared" si="139"/>
        <v>0.20788175138860576</v>
      </c>
    </row>
    <row r="1894" spans="19:53" x14ac:dyDescent="0.2">
      <c r="S1894" s="15" t="s">
        <v>4360</v>
      </c>
      <c r="T1894" s="37">
        <v>5000</v>
      </c>
      <c r="U1894" s="37">
        <v>0.01</v>
      </c>
      <c r="V1894" s="37">
        <v>1E-3</v>
      </c>
      <c r="W1894" s="37">
        <v>0</v>
      </c>
      <c r="X1894" s="37">
        <v>0.30851063829787234</v>
      </c>
      <c r="Y1894" s="37">
        <v>0</v>
      </c>
      <c r="Z1894" s="37">
        <f t="shared" si="138"/>
        <v>0.30851063829787234</v>
      </c>
      <c r="AA1894" s="42"/>
      <c r="AT1894" s="15" t="s">
        <v>12701</v>
      </c>
      <c r="AU1894" s="37">
        <v>5000</v>
      </c>
      <c r="AV1894" s="37">
        <v>0.01</v>
      </c>
      <c r="AW1894" s="37">
        <v>1E-3</v>
      </c>
      <c r="AX1894" s="37">
        <v>0</v>
      </c>
      <c r="AY1894" s="37">
        <v>0.1702127659574468</v>
      </c>
      <c r="AZ1894" s="37">
        <v>2.2399999999999993E-2</v>
      </c>
      <c r="BA1894" s="37">
        <f t="shared" si="139"/>
        <v>0.19261276595744681</v>
      </c>
    </row>
    <row r="1895" spans="19:53" x14ac:dyDescent="0.2">
      <c r="S1895" s="15" t="s">
        <v>4361</v>
      </c>
      <c r="T1895" s="37">
        <v>5000</v>
      </c>
      <c r="U1895" s="37">
        <v>0.01</v>
      </c>
      <c r="V1895" s="37">
        <v>1E-3</v>
      </c>
      <c r="W1895" s="37">
        <v>1</v>
      </c>
      <c r="X1895" s="37">
        <v>0.30851063829787234</v>
      </c>
      <c r="Y1895" s="37">
        <v>0</v>
      </c>
      <c r="Z1895" s="37">
        <f t="shared" si="138"/>
        <v>0.30851063829787234</v>
      </c>
      <c r="AA1895" s="42"/>
      <c r="AT1895" s="15" t="s">
        <v>12702</v>
      </c>
      <c r="AU1895" s="37">
        <v>5000</v>
      </c>
      <c r="AV1895" s="37">
        <v>0.01</v>
      </c>
      <c r="AW1895" s="37">
        <v>1E-3</v>
      </c>
      <c r="AX1895" s="37">
        <v>1</v>
      </c>
      <c r="AY1895" s="37">
        <v>0.21276595744680851</v>
      </c>
      <c r="AZ1895" s="37">
        <v>8.665966386554623E-2</v>
      </c>
      <c r="BA1895" s="37">
        <f t="shared" si="139"/>
        <v>0.29942562131235473</v>
      </c>
    </row>
    <row r="1896" spans="19:53" x14ac:dyDescent="0.2">
      <c r="S1896" s="15" t="s">
        <v>4362</v>
      </c>
      <c r="T1896" s="37">
        <v>5000</v>
      </c>
      <c r="U1896" s="37">
        <v>0.01</v>
      </c>
      <c r="V1896" s="37">
        <v>1E-3</v>
      </c>
      <c r="W1896" s="37">
        <v>2</v>
      </c>
      <c r="X1896" s="37">
        <v>0.30851063829787234</v>
      </c>
      <c r="Y1896" s="37">
        <v>0</v>
      </c>
      <c r="Z1896" s="37">
        <f t="shared" si="138"/>
        <v>0.30851063829787234</v>
      </c>
      <c r="AA1896" s="42"/>
      <c r="AT1896" s="15" t="s">
        <v>12703</v>
      </c>
      <c r="AU1896" s="37">
        <v>5000</v>
      </c>
      <c r="AV1896" s="37">
        <v>0.01</v>
      </c>
      <c r="AW1896" s="37">
        <v>1E-3</v>
      </c>
      <c r="AX1896" s="37">
        <v>2</v>
      </c>
      <c r="AY1896" s="37">
        <v>0.11702127659574468</v>
      </c>
      <c r="AZ1896" s="37">
        <v>-2.7796074298511386E-2</v>
      </c>
      <c r="BA1896" s="37">
        <f t="shared" si="139"/>
        <v>8.9225202297233297E-2</v>
      </c>
    </row>
    <row r="1897" spans="19:53" x14ac:dyDescent="0.2">
      <c r="S1897" s="15" t="s">
        <v>4363</v>
      </c>
      <c r="T1897" s="37">
        <v>5000</v>
      </c>
      <c r="U1897" s="37">
        <v>0.01</v>
      </c>
      <c r="V1897" s="37">
        <v>1E-3</v>
      </c>
      <c r="W1897" s="37">
        <v>3</v>
      </c>
      <c r="X1897" s="37">
        <v>0.30851063829787234</v>
      </c>
      <c r="Y1897" s="37">
        <v>0</v>
      </c>
      <c r="Z1897" s="37">
        <f t="shared" si="138"/>
        <v>0.30851063829787234</v>
      </c>
      <c r="AA1897" s="42"/>
      <c r="AT1897" s="15" t="s">
        <v>12704</v>
      </c>
      <c r="AU1897" s="37">
        <v>5000</v>
      </c>
      <c r="AV1897" s="37">
        <v>0.01</v>
      </c>
      <c r="AW1897" s="37">
        <v>1E-3</v>
      </c>
      <c r="AX1897" s="37">
        <v>3</v>
      </c>
      <c r="AY1897" s="37">
        <v>0.15957446808510639</v>
      </c>
      <c r="AZ1897" s="37">
        <v>1.7334921265052292E-2</v>
      </c>
      <c r="BA1897" s="37">
        <f t="shared" si="139"/>
        <v>0.17690938935015868</v>
      </c>
    </row>
    <row r="1898" spans="19:53" x14ac:dyDescent="0.2">
      <c r="S1898" s="15" t="s">
        <v>4364</v>
      </c>
      <c r="T1898" s="37">
        <v>5000</v>
      </c>
      <c r="U1898" s="37">
        <v>0.01</v>
      </c>
      <c r="V1898" s="37">
        <v>1E-3</v>
      </c>
      <c r="W1898" s="37">
        <v>4</v>
      </c>
      <c r="X1898" s="37">
        <v>0.30851063829787234</v>
      </c>
      <c r="Y1898" s="37">
        <v>0</v>
      </c>
      <c r="Z1898" s="37">
        <f t="shared" si="138"/>
        <v>0.30851063829787234</v>
      </c>
      <c r="AA1898" s="42"/>
      <c r="AT1898" s="15" t="s">
        <v>12705</v>
      </c>
      <c r="AU1898" s="37">
        <v>5000</v>
      </c>
      <c r="AV1898" s="37">
        <v>0.01</v>
      </c>
      <c r="AW1898" s="37">
        <v>1E-3</v>
      </c>
      <c r="AX1898" s="37">
        <v>4</v>
      </c>
      <c r="AY1898" s="37">
        <v>0.15957446808510639</v>
      </c>
      <c r="AZ1898" s="37">
        <v>2.7119088169789082E-2</v>
      </c>
      <c r="BA1898" s="37">
        <f t="shared" si="139"/>
        <v>0.18669355625489548</v>
      </c>
    </row>
    <row r="1899" spans="19:53" x14ac:dyDescent="0.2">
      <c r="S1899" s="15" t="s">
        <v>4365</v>
      </c>
      <c r="T1899" s="37">
        <v>5000</v>
      </c>
      <c r="U1899" s="37">
        <v>0.01</v>
      </c>
      <c r="V1899" s="37">
        <v>1E-3</v>
      </c>
      <c r="W1899" s="37">
        <v>5</v>
      </c>
      <c r="X1899" s="37">
        <v>0.30851063829787234</v>
      </c>
      <c r="Y1899" s="37">
        <v>0</v>
      </c>
      <c r="Z1899" s="37">
        <f t="shared" si="138"/>
        <v>0.30851063829787234</v>
      </c>
      <c r="AA1899" s="42"/>
      <c r="AT1899" s="15" t="s">
        <v>12706</v>
      </c>
      <c r="AU1899" s="37">
        <v>5000</v>
      </c>
      <c r="AV1899" s="37">
        <v>0.01</v>
      </c>
      <c r="AW1899" s="37">
        <v>1E-3</v>
      </c>
      <c r="AX1899" s="37">
        <v>5</v>
      </c>
      <c r="AY1899" s="37">
        <v>0.21276595744680851</v>
      </c>
      <c r="AZ1899" s="37">
        <v>6.6308724832214783E-2</v>
      </c>
      <c r="BA1899" s="37">
        <f t="shared" si="139"/>
        <v>0.27907468227902332</v>
      </c>
    </row>
    <row r="1900" spans="19:53" x14ac:dyDescent="0.2">
      <c r="S1900" s="15" t="s">
        <v>4366</v>
      </c>
      <c r="T1900" s="37">
        <v>5000</v>
      </c>
      <c r="U1900" s="37">
        <v>0.01</v>
      </c>
      <c r="V1900" s="37">
        <v>1E-3</v>
      </c>
      <c r="W1900" s="37">
        <v>6</v>
      </c>
      <c r="X1900" s="37">
        <v>0.30851063829787234</v>
      </c>
      <c r="Y1900" s="37">
        <v>0</v>
      </c>
      <c r="Z1900" s="37">
        <f t="shared" si="138"/>
        <v>0.30851063829787234</v>
      </c>
      <c r="AA1900" s="42"/>
      <c r="AT1900" s="15" t="s">
        <v>12707</v>
      </c>
      <c r="AU1900" s="37">
        <v>5000</v>
      </c>
      <c r="AV1900" s="37">
        <v>0.01</v>
      </c>
      <c r="AW1900" s="37">
        <v>1E-3</v>
      </c>
      <c r="AX1900" s="37">
        <v>6</v>
      </c>
      <c r="AY1900" s="37">
        <v>0.22340425531914893</v>
      </c>
      <c r="AZ1900" s="37">
        <v>9.040296924708377E-2</v>
      </c>
      <c r="BA1900" s="37">
        <f t="shared" si="139"/>
        <v>0.31380722456623267</v>
      </c>
    </row>
    <row r="1901" spans="19:53" x14ac:dyDescent="0.2">
      <c r="S1901" s="15" t="s">
        <v>4367</v>
      </c>
      <c r="T1901" s="37">
        <v>5000</v>
      </c>
      <c r="U1901" s="37">
        <v>0.01</v>
      </c>
      <c r="V1901" s="37">
        <v>1E-3</v>
      </c>
      <c r="W1901" s="37">
        <v>7</v>
      </c>
      <c r="X1901" s="37">
        <v>0.30851063829787234</v>
      </c>
      <c r="Y1901" s="37">
        <v>0</v>
      </c>
      <c r="Z1901" s="37">
        <f t="shared" si="138"/>
        <v>0.30851063829787234</v>
      </c>
      <c r="AA1901" s="42"/>
      <c r="AT1901" s="15" t="s">
        <v>12708</v>
      </c>
      <c r="AU1901" s="37">
        <v>5000</v>
      </c>
      <c r="AV1901" s="37">
        <v>0.01</v>
      </c>
      <c r="AW1901" s="37">
        <v>1E-3</v>
      </c>
      <c r="AX1901" s="37">
        <v>7</v>
      </c>
      <c r="AY1901" s="37">
        <v>0.18085106382978725</v>
      </c>
      <c r="AZ1901" s="37">
        <v>3.6731434655310091E-2</v>
      </c>
      <c r="BA1901" s="37">
        <f t="shared" si="139"/>
        <v>0.21758249848509734</v>
      </c>
    </row>
    <row r="1902" spans="19:53" x14ac:dyDescent="0.2">
      <c r="S1902" s="15" t="s">
        <v>4368</v>
      </c>
      <c r="T1902" s="37">
        <v>5000</v>
      </c>
      <c r="U1902" s="37">
        <v>0.01</v>
      </c>
      <c r="V1902" s="37">
        <v>1E-3</v>
      </c>
      <c r="W1902" s="37">
        <v>8</v>
      </c>
      <c r="X1902" s="37">
        <v>0.30851063829787234</v>
      </c>
      <c r="Y1902" s="37">
        <v>0</v>
      </c>
      <c r="Z1902" s="37">
        <f t="shared" si="138"/>
        <v>0.30851063829787234</v>
      </c>
      <c r="AA1902" s="42"/>
      <c r="AT1902" s="15" t="s">
        <v>12709</v>
      </c>
      <c r="AU1902" s="37">
        <v>5000</v>
      </c>
      <c r="AV1902" s="37">
        <v>0.01</v>
      </c>
      <c r="AW1902" s="37">
        <v>1E-3</v>
      </c>
      <c r="AX1902" s="37">
        <v>8</v>
      </c>
      <c r="AY1902" s="37">
        <v>0.1276595744680851</v>
      </c>
      <c r="AZ1902" s="37">
        <v>-1.8498942917547591E-2</v>
      </c>
      <c r="BA1902" s="37">
        <f t="shared" si="139"/>
        <v>0.10916063155053751</v>
      </c>
    </row>
    <row r="1903" spans="19:53" x14ac:dyDescent="0.2">
      <c r="S1903" s="15" t="s">
        <v>4369</v>
      </c>
      <c r="T1903" s="37">
        <v>5000</v>
      </c>
      <c r="U1903" s="37">
        <v>0.01</v>
      </c>
      <c r="V1903" s="37">
        <v>1E-3</v>
      </c>
      <c r="W1903" s="37">
        <v>9</v>
      </c>
      <c r="X1903" s="37">
        <v>0.30851063829787234</v>
      </c>
      <c r="Y1903" s="37">
        <v>0</v>
      </c>
      <c r="Z1903" s="37">
        <f t="shared" si="138"/>
        <v>0.30851063829787234</v>
      </c>
      <c r="AA1903" s="42"/>
      <c r="AT1903" s="15" t="s">
        <v>12710</v>
      </c>
      <c r="AU1903" s="37">
        <v>5000</v>
      </c>
      <c r="AV1903" s="37">
        <v>0.01</v>
      </c>
      <c r="AW1903" s="37">
        <v>1E-3</v>
      </c>
      <c r="AX1903" s="37">
        <v>9</v>
      </c>
      <c r="AY1903" s="37">
        <v>0.15957446808510639</v>
      </c>
      <c r="AZ1903" s="37">
        <v>3.0801357347950944E-2</v>
      </c>
      <c r="BA1903" s="37">
        <f t="shared" si="139"/>
        <v>0.19037582543305734</v>
      </c>
    </row>
    <row r="1904" spans="19:53" x14ac:dyDescent="0.2">
      <c r="S1904" s="15" t="s">
        <v>4370</v>
      </c>
      <c r="T1904" s="37">
        <v>5000</v>
      </c>
      <c r="U1904" s="37">
        <v>0.01</v>
      </c>
      <c r="V1904" s="37">
        <v>0.01</v>
      </c>
      <c r="W1904" s="37">
        <v>0</v>
      </c>
      <c r="X1904" s="37">
        <v>0.30851063829787234</v>
      </c>
      <c r="Y1904" s="37">
        <v>0</v>
      </c>
      <c r="Z1904" s="37">
        <f t="shared" si="138"/>
        <v>0.30851063829787234</v>
      </c>
      <c r="AA1904" s="42"/>
      <c r="AT1904" s="15" t="s">
        <v>12711</v>
      </c>
      <c r="AU1904" s="37">
        <v>5000</v>
      </c>
      <c r="AV1904" s="37">
        <v>0.01</v>
      </c>
      <c r="AW1904" s="37">
        <v>0.01</v>
      </c>
      <c r="AX1904" s="37">
        <v>0</v>
      </c>
      <c r="AY1904" s="37">
        <v>0.1276595744680851</v>
      </c>
      <c r="AZ1904" s="37">
        <v>-1.9172286129842665E-2</v>
      </c>
      <c r="BA1904" s="37">
        <f t="shared" si="139"/>
        <v>0.10848728833824244</v>
      </c>
    </row>
    <row r="1905" spans="19:53" x14ac:dyDescent="0.2">
      <c r="S1905" s="15" t="s">
        <v>4371</v>
      </c>
      <c r="T1905" s="37">
        <v>5000</v>
      </c>
      <c r="U1905" s="37">
        <v>0.01</v>
      </c>
      <c r="V1905" s="37">
        <v>0.01</v>
      </c>
      <c r="W1905" s="37">
        <v>1</v>
      </c>
      <c r="X1905" s="37">
        <v>0.30851063829787234</v>
      </c>
      <c r="Y1905" s="37">
        <v>0</v>
      </c>
      <c r="Z1905" s="37">
        <f t="shared" si="138"/>
        <v>0.30851063829787234</v>
      </c>
      <c r="AA1905" s="42"/>
      <c r="AT1905" s="15" t="s">
        <v>12712</v>
      </c>
      <c r="AU1905" s="37">
        <v>5000</v>
      </c>
      <c r="AV1905" s="37">
        <v>0.01</v>
      </c>
      <c r="AW1905" s="37">
        <v>0.01</v>
      </c>
      <c r="AX1905" s="37">
        <v>1</v>
      </c>
      <c r="AY1905" s="37">
        <v>0.1276595744680851</v>
      </c>
      <c r="AZ1905" s="37">
        <v>-1.8633540372670832E-2</v>
      </c>
      <c r="BA1905" s="37">
        <f t="shared" si="139"/>
        <v>0.10902603409541427</v>
      </c>
    </row>
    <row r="1906" spans="19:53" x14ac:dyDescent="0.2">
      <c r="S1906" s="15" t="s">
        <v>4372</v>
      </c>
      <c r="T1906" s="37">
        <v>5000</v>
      </c>
      <c r="U1906" s="37">
        <v>0.01</v>
      </c>
      <c r="V1906" s="37">
        <v>0.01</v>
      </c>
      <c r="W1906" s="37">
        <v>2</v>
      </c>
      <c r="X1906" s="37">
        <v>0.30851063829787234</v>
      </c>
      <c r="Y1906" s="37">
        <v>0</v>
      </c>
      <c r="Z1906" s="37">
        <f t="shared" si="138"/>
        <v>0.30851063829787234</v>
      </c>
      <c r="AA1906" s="42"/>
      <c r="AT1906" s="15" t="s">
        <v>12713</v>
      </c>
      <c r="AU1906" s="37">
        <v>5000</v>
      </c>
      <c r="AV1906" s="37">
        <v>0.01</v>
      </c>
      <c r="AW1906" s="37">
        <v>0.01</v>
      </c>
      <c r="AX1906" s="37">
        <v>2</v>
      </c>
      <c r="AY1906" s="37">
        <v>0.14893617021276595</v>
      </c>
      <c r="AZ1906" s="37">
        <v>5.948446794448085E-3</v>
      </c>
      <c r="BA1906" s="37">
        <f t="shared" si="139"/>
        <v>0.15488461700721404</v>
      </c>
    </row>
    <row r="1907" spans="19:53" x14ac:dyDescent="0.2">
      <c r="S1907" s="15" t="s">
        <v>4373</v>
      </c>
      <c r="T1907" s="37">
        <v>5000</v>
      </c>
      <c r="U1907" s="37">
        <v>0.01</v>
      </c>
      <c r="V1907" s="37">
        <v>0.01</v>
      </c>
      <c r="W1907" s="37">
        <v>3</v>
      </c>
      <c r="X1907" s="37">
        <v>0.30851063829787234</v>
      </c>
      <c r="Y1907" s="37">
        <v>0</v>
      </c>
      <c r="Z1907" s="37">
        <f t="shared" si="138"/>
        <v>0.30851063829787234</v>
      </c>
      <c r="AA1907" s="42"/>
      <c r="AT1907" s="15" t="s">
        <v>12714</v>
      </c>
      <c r="AU1907" s="37">
        <v>5000</v>
      </c>
      <c r="AV1907" s="37">
        <v>0.01</v>
      </c>
      <c r="AW1907" s="37">
        <v>0.01</v>
      </c>
      <c r="AX1907" s="37">
        <v>3</v>
      </c>
      <c r="AY1907" s="37">
        <v>0.1276595744680851</v>
      </c>
      <c r="AZ1907" s="37">
        <v>-3.2690246516613092E-2</v>
      </c>
      <c r="BA1907" s="37">
        <f t="shared" si="139"/>
        <v>9.4969327951472005E-2</v>
      </c>
    </row>
    <row r="1908" spans="19:53" x14ac:dyDescent="0.2">
      <c r="S1908" s="15" t="s">
        <v>4374</v>
      </c>
      <c r="T1908" s="37">
        <v>5000</v>
      </c>
      <c r="U1908" s="37">
        <v>0.01</v>
      </c>
      <c r="V1908" s="37">
        <v>0.01</v>
      </c>
      <c r="W1908" s="37">
        <v>4</v>
      </c>
      <c r="X1908" s="37">
        <v>0.30851063829787234</v>
      </c>
      <c r="Y1908" s="37">
        <v>0</v>
      </c>
      <c r="Z1908" s="37">
        <f t="shared" si="138"/>
        <v>0.30851063829787234</v>
      </c>
      <c r="AA1908" s="42"/>
      <c r="AT1908" s="15" t="s">
        <v>12715</v>
      </c>
      <c r="AU1908" s="37">
        <v>5000</v>
      </c>
      <c r="AV1908" s="37">
        <v>0.01</v>
      </c>
      <c r="AW1908" s="37">
        <v>0.01</v>
      </c>
      <c r="AX1908" s="37">
        <v>4</v>
      </c>
      <c r="AY1908" s="37">
        <v>0.15957446808510639</v>
      </c>
      <c r="AZ1908" s="37">
        <v>2.2508885086218282E-2</v>
      </c>
      <c r="BA1908" s="37">
        <f t="shared" si="139"/>
        <v>0.18208335317132468</v>
      </c>
    </row>
    <row r="1909" spans="19:53" x14ac:dyDescent="0.2">
      <c r="S1909" s="15" t="s">
        <v>4375</v>
      </c>
      <c r="T1909" s="37">
        <v>5000</v>
      </c>
      <c r="U1909" s="37">
        <v>0.01</v>
      </c>
      <c r="V1909" s="37">
        <v>0.01</v>
      </c>
      <c r="W1909" s="37">
        <v>5</v>
      </c>
      <c r="X1909" s="37">
        <v>0.30851063829787234</v>
      </c>
      <c r="Y1909" s="37">
        <v>0</v>
      </c>
      <c r="Z1909" s="37">
        <f t="shared" si="138"/>
        <v>0.30851063829787234</v>
      </c>
      <c r="AA1909" s="42"/>
      <c r="AT1909" s="15" t="s">
        <v>12716</v>
      </c>
      <c r="AU1909" s="37">
        <v>5000</v>
      </c>
      <c r="AV1909" s="37">
        <v>0.01</v>
      </c>
      <c r="AW1909" s="37">
        <v>0.01</v>
      </c>
      <c r="AX1909" s="37">
        <v>5</v>
      </c>
      <c r="AY1909" s="37">
        <v>0.13829787234042554</v>
      </c>
      <c r="AZ1909" s="37">
        <v>-9.0113967664988276E-3</v>
      </c>
      <c r="BA1909" s="37">
        <f t="shared" si="139"/>
        <v>0.1292864755739267</v>
      </c>
    </row>
    <row r="1910" spans="19:53" x14ac:dyDescent="0.2">
      <c r="S1910" s="15" t="s">
        <v>4376</v>
      </c>
      <c r="T1910" s="37">
        <v>5000</v>
      </c>
      <c r="U1910" s="37">
        <v>0.01</v>
      </c>
      <c r="V1910" s="37">
        <v>0.01</v>
      </c>
      <c r="W1910" s="37">
        <v>6</v>
      </c>
      <c r="X1910" s="37">
        <v>0.30851063829787234</v>
      </c>
      <c r="Y1910" s="37">
        <v>0</v>
      </c>
      <c r="Z1910" s="37">
        <f t="shared" si="138"/>
        <v>0.30851063829787234</v>
      </c>
      <c r="AA1910" s="42"/>
      <c r="AT1910" s="15" t="s">
        <v>12717</v>
      </c>
      <c r="AU1910" s="37">
        <v>5000</v>
      </c>
      <c r="AV1910" s="37">
        <v>0.01</v>
      </c>
      <c r="AW1910" s="37">
        <v>0.01</v>
      </c>
      <c r="AX1910" s="37">
        <v>6</v>
      </c>
      <c r="AY1910" s="37">
        <v>0.1276595744680851</v>
      </c>
      <c r="AZ1910" s="37">
        <v>-4.4305446963774043E-3</v>
      </c>
      <c r="BA1910" s="37">
        <f t="shared" si="139"/>
        <v>0.12322902977170769</v>
      </c>
    </row>
    <row r="1911" spans="19:53" x14ac:dyDescent="0.2">
      <c r="S1911" s="15" t="s">
        <v>4377</v>
      </c>
      <c r="T1911" s="37">
        <v>5000</v>
      </c>
      <c r="U1911" s="37">
        <v>0.01</v>
      </c>
      <c r="V1911" s="37">
        <v>0.01</v>
      </c>
      <c r="W1911" s="37">
        <v>7</v>
      </c>
      <c r="X1911" s="37">
        <v>0.30851063829787234</v>
      </c>
      <c r="Y1911" s="37">
        <v>0</v>
      </c>
      <c r="Z1911" s="37">
        <f t="shared" si="138"/>
        <v>0.30851063829787234</v>
      </c>
      <c r="AA1911" s="42"/>
      <c r="AT1911" s="15" t="s">
        <v>12718</v>
      </c>
      <c r="AU1911" s="37">
        <v>5000</v>
      </c>
      <c r="AV1911" s="37">
        <v>0.01</v>
      </c>
      <c r="AW1911" s="37">
        <v>0.01</v>
      </c>
      <c r="AX1911" s="37">
        <v>7</v>
      </c>
      <c r="AY1911" s="37">
        <v>0.11702127659574468</v>
      </c>
      <c r="AZ1911" s="37">
        <v>-2.6984335922074502E-2</v>
      </c>
      <c r="BA1911" s="37">
        <f t="shared" si="139"/>
        <v>9.0036940673670185E-2</v>
      </c>
    </row>
    <row r="1912" spans="19:53" x14ac:dyDescent="0.2">
      <c r="S1912" s="15" t="s">
        <v>4378</v>
      </c>
      <c r="T1912" s="37">
        <v>5000</v>
      </c>
      <c r="U1912" s="37">
        <v>0.01</v>
      </c>
      <c r="V1912" s="37">
        <v>0.01</v>
      </c>
      <c r="W1912" s="37">
        <v>8</v>
      </c>
      <c r="X1912" s="37">
        <v>0.30851063829787234</v>
      </c>
      <c r="Y1912" s="37">
        <v>0</v>
      </c>
      <c r="Z1912" s="37">
        <f t="shared" si="138"/>
        <v>0.30851063829787234</v>
      </c>
      <c r="AA1912" s="42"/>
      <c r="AT1912" s="15" t="s">
        <v>12719</v>
      </c>
      <c r="AU1912" s="37">
        <v>5000</v>
      </c>
      <c r="AV1912" s="37">
        <v>0.01</v>
      </c>
      <c r="AW1912" s="37">
        <v>0.01</v>
      </c>
      <c r="AX1912" s="37">
        <v>8</v>
      </c>
      <c r="AY1912" s="37">
        <v>0.11702127659574468</v>
      </c>
      <c r="AZ1912" s="37">
        <v>-2.6578947368421042E-2</v>
      </c>
      <c r="BA1912" s="37">
        <f t="shared" si="139"/>
        <v>9.0442329227323648E-2</v>
      </c>
    </row>
    <row r="1913" spans="19:53" x14ac:dyDescent="0.2">
      <c r="S1913" s="15" t="s">
        <v>4379</v>
      </c>
      <c r="T1913" s="37">
        <v>5000</v>
      </c>
      <c r="U1913" s="37">
        <v>0.01</v>
      </c>
      <c r="V1913" s="37">
        <v>0.01</v>
      </c>
      <c r="W1913" s="37">
        <v>9</v>
      </c>
      <c r="X1913" s="37">
        <v>0.30851063829787234</v>
      </c>
      <c r="Y1913" s="37">
        <v>0</v>
      </c>
      <c r="Z1913" s="37">
        <f t="shared" si="138"/>
        <v>0.30851063829787234</v>
      </c>
      <c r="AA1913" s="42"/>
      <c r="AT1913" s="15" t="s">
        <v>12720</v>
      </c>
      <c r="AU1913" s="37">
        <v>5000</v>
      </c>
      <c r="AV1913" s="37">
        <v>0.01</v>
      </c>
      <c r="AW1913" s="37">
        <v>0.01</v>
      </c>
      <c r="AX1913" s="37">
        <v>9</v>
      </c>
      <c r="AY1913" s="37">
        <v>0.1276595744680851</v>
      </c>
      <c r="AZ1913" s="37">
        <v>-2.5000000000000036E-2</v>
      </c>
      <c r="BA1913" s="37">
        <f t="shared" si="139"/>
        <v>0.10265957446808506</v>
      </c>
    </row>
    <row r="1914" spans="19:53" x14ac:dyDescent="0.2">
      <c r="S1914" s="15" t="s">
        <v>4380</v>
      </c>
      <c r="T1914" s="37">
        <v>5000</v>
      </c>
      <c r="U1914" s="37">
        <v>0.01</v>
      </c>
      <c r="V1914" s="37">
        <v>0.1</v>
      </c>
      <c r="W1914" s="37">
        <v>0</v>
      </c>
      <c r="X1914" s="37">
        <v>0.30851063829787234</v>
      </c>
      <c r="Y1914" s="37">
        <v>0</v>
      </c>
      <c r="Z1914" s="37">
        <f t="shared" si="138"/>
        <v>0.30851063829787234</v>
      </c>
      <c r="AA1914" s="42"/>
      <c r="AT1914" s="15" t="s">
        <v>12721</v>
      </c>
      <c r="AU1914" s="37">
        <v>5000</v>
      </c>
      <c r="AV1914" s="37">
        <v>0.01</v>
      </c>
      <c r="AW1914" s="37">
        <v>0.1</v>
      </c>
      <c r="AX1914" s="37">
        <v>0</v>
      </c>
      <c r="AY1914" s="37">
        <v>0.14893617021276595</v>
      </c>
      <c r="AZ1914" s="37">
        <v>7.653734494589586E-3</v>
      </c>
      <c r="BA1914" s="37">
        <f t="shared" si="139"/>
        <v>0.15658990470735554</v>
      </c>
    </row>
    <row r="1915" spans="19:53" x14ac:dyDescent="0.2">
      <c r="S1915" s="15" t="s">
        <v>4381</v>
      </c>
      <c r="T1915" s="37">
        <v>5000</v>
      </c>
      <c r="U1915" s="37">
        <v>0.01</v>
      </c>
      <c r="V1915" s="37">
        <v>0.1</v>
      </c>
      <c r="W1915" s="37">
        <v>1</v>
      </c>
      <c r="X1915" s="37">
        <v>0.30851063829787234</v>
      </c>
      <c r="Y1915" s="37">
        <v>0</v>
      </c>
      <c r="Z1915" s="37">
        <f t="shared" si="138"/>
        <v>0.30851063829787234</v>
      </c>
      <c r="AA1915" s="42"/>
      <c r="AT1915" s="15" t="s">
        <v>12722</v>
      </c>
      <c r="AU1915" s="37">
        <v>5000</v>
      </c>
      <c r="AV1915" s="37">
        <v>0.01</v>
      </c>
      <c r="AW1915" s="37">
        <v>0.1</v>
      </c>
      <c r="AX1915" s="37">
        <v>1</v>
      </c>
      <c r="AY1915" s="37">
        <v>0.11702127659574468</v>
      </c>
      <c r="AZ1915" s="37">
        <v>-2.8609096901779842E-2</v>
      </c>
      <c r="BA1915" s="37">
        <f t="shared" si="139"/>
        <v>8.8412179693964837E-2</v>
      </c>
    </row>
    <row r="1916" spans="19:53" x14ac:dyDescent="0.2">
      <c r="S1916" s="15" t="s">
        <v>4382</v>
      </c>
      <c r="T1916" s="37">
        <v>5000</v>
      </c>
      <c r="U1916" s="37">
        <v>0.01</v>
      </c>
      <c r="V1916" s="37">
        <v>0.1</v>
      </c>
      <c r="W1916" s="37">
        <v>2</v>
      </c>
      <c r="X1916" s="37">
        <v>0.30851063829787234</v>
      </c>
      <c r="Y1916" s="37">
        <v>0</v>
      </c>
      <c r="Z1916" s="37">
        <f t="shared" si="138"/>
        <v>0.30851063829787234</v>
      </c>
      <c r="AA1916" s="42"/>
      <c r="AT1916" s="15" t="s">
        <v>12723</v>
      </c>
      <c r="AU1916" s="37">
        <v>5000</v>
      </c>
      <c r="AV1916" s="37">
        <v>0.01</v>
      </c>
      <c r="AW1916" s="37">
        <v>0.1</v>
      </c>
      <c r="AX1916" s="37">
        <v>2</v>
      </c>
      <c r="AY1916" s="37">
        <v>0.19148936170212766</v>
      </c>
      <c r="AZ1916" s="37">
        <v>6.123521681997373E-2</v>
      </c>
      <c r="BA1916" s="37">
        <f t="shared" si="139"/>
        <v>0.2527245785221014</v>
      </c>
    </row>
    <row r="1917" spans="19:53" x14ac:dyDescent="0.2">
      <c r="S1917" s="15" t="s">
        <v>4383</v>
      </c>
      <c r="T1917" s="37">
        <v>5000</v>
      </c>
      <c r="U1917" s="37">
        <v>0.01</v>
      </c>
      <c r="V1917" s="37">
        <v>0.1</v>
      </c>
      <c r="W1917" s="37">
        <v>3</v>
      </c>
      <c r="X1917" s="37">
        <v>0.30851063829787234</v>
      </c>
      <c r="Y1917" s="37">
        <v>0</v>
      </c>
      <c r="Z1917" s="37">
        <f t="shared" si="138"/>
        <v>0.30851063829787234</v>
      </c>
      <c r="AA1917" s="42"/>
      <c r="AT1917" s="15" t="s">
        <v>12724</v>
      </c>
      <c r="AU1917" s="37">
        <v>5000</v>
      </c>
      <c r="AV1917" s="37">
        <v>0.01</v>
      </c>
      <c r="AW1917" s="37">
        <v>0.1</v>
      </c>
      <c r="AX1917" s="37">
        <v>3</v>
      </c>
      <c r="AY1917" s="37">
        <v>6.3829787234042548E-2</v>
      </c>
      <c r="AZ1917" s="37">
        <v>-8.1307189542483671E-2</v>
      </c>
      <c r="BA1917" s="37">
        <f t="shared" si="139"/>
        <v>-1.7477402308441123E-2</v>
      </c>
    </row>
    <row r="1918" spans="19:53" x14ac:dyDescent="0.2">
      <c r="S1918" s="15" t="s">
        <v>4384</v>
      </c>
      <c r="T1918" s="37">
        <v>5000</v>
      </c>
      <c r="U1918" s="37">
        <v>0.01</v>
      </c>
      <c r="V1918" s="37">
        <v>0.1</v>
      </c>
      <c r="W1918" s="37">
        <v>4</v>
      </c>
      <c r="X1918" s="37">
        <v>0.30851063829787234</v>
      </c>
      <c r="Y1918" s="37">
        <v>0</v>
      </c>
      <c r="Z1918" s="37">
        <f t="shared" si="138"/>
        <v>0.30851063829787234</v>
      </c>
      <c r="AA1918" s="42"/>
      <c r="AT1918" s="15" t="s">
        <v>12725</v>
      </c>
      <c r="AU1918" s="37">
        <v>5000</v>
      </c>
      <c r="AV1918" s="37">
        <v>0.01</v>
      </c>
      <c r="AW1918" s="37">
        <v>0.1</v>
      </c>
      <c r="AX1918" s="37">
        <v>4</v>
      </c>
      <c r="AY1918" s="37">
        <v>0.1702127659574468</v>
      </c>
      <c r="AZ1918" s="37">
        <v>4.444154828619834E-2</v>
      </c>
      <c r="BA1918" s="37">
        <f t="shared" si="139"/>
        <v>0.21465431424364514</v>
      </c>
    </row>
    <row r="1919" spans="19:53" x14ac:dyDescent="0.2">
      <c r="S1919" s="15" t="s">
        <v>4385</v>
      </c>
      <c r="T1919" s="37">
        <v>5000</v>
      </c>
      <c r="U1919" s="37">
        <v>0.01</v>
      </c>
      <c r="V1919" s="37">
        <v>0.1</v>
      </c>
      <c r="W1919" s="37">
        <v>5</v>
      </c>
      <c r="X1919" s="37">
        <v>0.30851063829787234</v>
      </c>
      <c r="Y1919" s="37">
        <v>0</v>
      </c>
      <c r="Z1919" s="37">
        <f t="shared" si="138"/>
        <v>0.30851063829787234</v>
      </c>
      <c r="AA1919" s="42"/>
      <c r="AT1919" s="15" t="s">
        <v>12726</v>
      </c>
      <c r="AU1919" s="37">
        <v>5000</v>
      </c>
      <c r="AV1919" s="37">
        <v>0.01</v>
      </c>
      <c r="AW1919" s="37">
        <v>0.1</v>
      </c>
      <c r="AX1919" s="37">
        <v>5</v>
      </c>
      <c r="AY1919" s="37">
        <v>0.1276595744680851</v>
      </c>
      <c r="AZ1919" s="37">
        <v>-1.7289164577009394E-2</v>
      </c>
      <c r="BA1919" s="37">
        <f t="shared" si="139"/>
        <v>0.1103704098910757</v>
      </c>
    </row>
    <row r="1920" spans="19:53" x14ac:dyDescent="0.2">
      <c r="S1920" s="15" t="s">
        <v>4386</v>
      </c>
      <c r="T1920" s="37">
        <v>5000</v>
      </c>
      <c r="U1920" s="37">
        <v>0.01</v>
      </c>
      <c r="V1920" s="37">
        <v>0.1</v>
      </c>
      <c r="W1920" s="37">
        <v>6</v>
      </c>
      <c r="X1920" s="37">
        <v>0.30851063829787234</v>
      </c>
      <c r="Y1920" s="37">
        <v>0</v>
      </c>
      <c r="Z1920" s="37">
        <f t="shared" si="138"/>
        <v>0.30851063829787234</v>
      </c>
      <c r="AA1920" s="42"/>
      <c r="AT1920" s="15" t="s">
        <v>12727</v>
      </c>
      <c r="AU1920" s="37">
        <v>5000</v>
      </c>
      <c r="AV1920" s="37">
        <v>0.01</v>
      </c>
      <c r="AW1920" s="37">
        <v>0.1</v>
      </c>
      <c r="AX1920" s="37">
        <v>6</v>
      </c>
      <c r="AY1920" s="37">
        <v>0.21276595744680851</v>
      </c>
      <c r="AZ1920" s="37">
        <v>9.0956612650287511E-2</v>
      </c>
      <c r="BA1920" s="37">
        <f t="shared" si="139"/>
        <v>0.30372257009709602</v>
      </c>
    </row>
    <row r="1921" spans="19:53" x14ac:dyDescent="0.2">
      <c r="S1921" s="15" t="s">
        <v>4387</v>
      </c>
      <c r="T1921" s="37">
        <v>5000</v>
      </c>
      <c r="U1921" s="37">
        <v>0.01</v>
      </c>
      <c r="V1921" s="37">
        <v>0.1</v>
      </c>
      <c r="W1921" s="37">
        <v>7</v>
      </c>
      <c r="X1921" s="37">
        <v>0.30851063829787234</v>
      </c>
      <c r="Y1921" s="37">
        <v>0</v>
      </c>
      <c r="Z1921" s="37">
        <f t="shared" si="138"/>
        <v>0.30851063829787234</v>
      </c>
      <c r="AA1921" s="42"/>
      <c r="AT1921" s="15" t="s">
        <v>12728</v>
      </c>
      <c r="AU1921" s="37">
        <v>5000</v>
      </c>
      <c r="AV1921" s="37">
        <v>0.01</v>
      </c>
      <c r="AW1921" s="37">
        <v>0.1</v>
      </c>
      <c r="AX1921" s="37">
        <v>7</v>
      </c>
      <c r="AY1921" s="37">
        <v>0.10638297872340426</v>
      </c>
      <c r="AZ1921" s="37">
        <v>-4.0590405904059046E-2</v>
      </c>
      <c r="BA1921" s="37">
        <f t="shared" si="139"/>
        <v>6.579257281934521E-2</v>
      </c>
    </row>
    <row r="1922" spans="19:53" x14ac:dyDescent="0.2">
      <c r="S1922" s="15" t="s">
        <v>4388</v>
      </c>
      <c r="T1922" s="37">
        <v>5000</v>
      </c>
      <c r="U1922" s="37">
        <v>0.01</v>
      </c>
      <c r="V1922" s="37">
        <v>0.1</v>
      </c>
      <c r="W1922" s="37">
        <v>8</v>
      </c>
      <c r="X1922" s="37">
        <v>0.30851063829787234</v>
      </c>
      <c r="Y1922" s="37">
        <v>0</v>
      </c>
      <c r="Z1922" s="37">
        <f t="shared" si="138"/>
        <v>0.30851063829787234</v>
      </c>
      <c r="AA1922" s="42"/>
      <c r="AT1922" s="15" t="s">
        <v>12729</v>
      </c>
      <c r="AU1922" s="37">
        <v>5000</v>
      </c>
      <c r="AV1922" s="37">
        <v>0.01</v>
      </c>
      <c r="AW1922" s="37">
        <v>0.1</v>
      </c>
      <c r="AX1922" s="37">
        <v>8</v>
      </c>
      <c r="AY1922" s="37">
        <v>0.18085106382978725</v>
      </c>
      <c r="AZ1922" s="37">
        <v>2.1098187719772808E-2</v>
      </c>
      <c r="BA1922" s="37">
        <f t="shared" si="139"/>
        <v>0.20194925154956006</v>
      </c>
    </row>
    <row r="1923" spans="19:53" x14ac:dyDescent="0.2">
      <c r="S1923" s="15" t="s">
        <v>4389</v>
      </c>
      <c r="T1923" s="37">
        <v>5000</v>
      </c>
      <c r="U1923" s="37">
        <v>0.01</v>
      </c>
      <c r="V1923" s="37">
        <v>0.1</v>
      </c>
      <c r="W1923" s="37">
        <v>9</v>
      </c>
      <c r="X1923" s="37">
        <v>0.30851063829787234</v>
      </c>
      <c r="Y1923" s="37">
        <v>0</v>
      </c>
      <c r="Z1923" s="37">
        <f t="shared" si="138"/>
        <v>0.30851063829787234</v>
      </c>
      <c r="AA1923" s="42"/>
      <c r="AT1923" s="15" t="s">
        <v>12730</v>
      </c>
      <c r="AU1923" s="37">
        <v>5000</v>
      </c>
      <c r="AV1923" s="37">
        <v>0.01</v>
      </c>
      <c r="AW1923" s="37">
        <v>0.1</v>
      </c>
      <c r="AX1923" s="37">
        <v>9</v>
      </c>
      <c r="AY1923" s="37">
        <v>0.15957446808510639</v>
      </c>
      <c r="AZ1923" s="37">
        <v>3.0801357347950944E-2</v>
      </c>
      <c r="BA1923" s="37">
        <f t="shared" si="139"/>
        <v>0.19037582543305734</v>
      </c>
    </row>
    <row r="1924" spans="19:53" x14ac:dyDescent="0.2">
      <c r="S1924" s="15" t="s">
        <v>4390</v>
      </c>
      <c r="T1924" s="37">
        <v>5000</v>
      </c>
      <c r="U1924" s="37">
        <v>0.01</v>
      </c>
      <c r="V1924" s="37">
        <v>1</v>
      </c>
      <c r="W1924" s="37">
        <v>0</v>
      </c>
      <c r="X1924" s="37">
        <v>0.30851063829787234</v>
      </c>
      <c r="Y1924" s="37">
        <v>0</v>
      </c>
      <c r="Z1924" s="37">
        <f t="shared" ref="Z1924:Z1987" si="140">X1924+Y1924</f>
        <v>0.30851063829787234</v>
      </c>
      <c r="AA1924" s="42"/>
      <c r="AT1924" s="15" t="s">
        <v>12731</v>
      </c>
      <c r="AU1924" s="37">
        <v>5000</v>
      </c>
      <c r="AV1924" s="37">
        <v>0.01</v>
      </c>
      <c r="AW1924" s="37">
        <v>1</v>
      </c>
      <c r="AX1924" s="37">
        <v>0</v>
      </c>
      <c r="AY1924" s="37">
        <v>0.18085106382978725</v>
      </c>
      <c r="AZ1924" s="37">
        <v>4.005305039787798E-2</v>
      </c>
      <c r="BA1924" s="37">
        <f t="shared" ref="BA1924:BA1987" si="141">AY1924+AZ1924</f>
        <v>0.22090411422766523</v>
      </c>
    </row>
    <row r="1925" spans="19:53" x14ac:dyDescent="0.2">
      <c r="S1925" s="15" t="s">
        <v>4391</v>
      </c>
      <c r="T1925" s="37">
        <v>5000</v>
      </c>
      <c r="U1925" s="37">
        <v>0.01</v>
      </c>
      <c r="V1925" s="37">
        <v>1</v>
      </c>
      <c r="W1925" s="37">
        <v>1</v>
      </c>
      <c r="X1925" s="37">
        <v>0.30851063829787234</v>
      </c>
      <c r="Y1925" s="37">
        <v>0</v>
      </c>
      <c r="Z1925" s="37">
        <f t="shared" si="140"/>
        <v>0.30851063829787234</v>
      </c>
      <c r="AA1925" s="42"/>
      <c r="AT1925" s="15" t="s">
        <v>12732</v>
      </c>
      <c r="AU1925" s="37">
        <v>5000</v>
      </c>
      <c r="AV1925" s="37">
        <v>0.01</v>
      </c>
      <c r="AW1925" s="37">
        <v>1</v>
      </c>
      <c r="AX1925" s="37">
        <v>1</v>
      </c>
      <c r="AY1925" s="37">
        <v>0.10638297872340426</v>
      </c>
      <c r="AZ1925" s="37">
        <v>-3.6084503346017566E-2</v>
      </c>
      <c r="BA1925" s="37">
        <f t="shared" si="141"/>
        <v>7.029847537738669E-2</v>
      </c>
    </row>
    <row r="1926" spans="19:53" x14ac:dyDescent="0.2">
      <c r="S1926" s="15" t="s">
        <v>4392</v>
      </c>
      <c r="T1926" s="37">
        <v>5000</v>
      </c>
      <c r="U1926" s="37">
        <v>0.01</v>
      </c>
      <c r="V1926" s="37">
        <v>1</v>
      </c>
      <c r="W1926" s="37">
        <v>2</v>
      </c>
      <c r="X1926" s="37">
        <v>0.30851063829787234</v>
      </c>
      <c r="Y1926" s="37">
        <v>0</v>
      </c>
      <c r="Z1926" s="37">
        <f t="shared" si="140"/>
        <v>0.30851063829787234</v>
      </c>
      <c r="AA1926" s="42"/>
      <c r="AT1926" s="15" t="s">
        <v>12733</v>
      </c>
      <c r="AU1926" s="37">
        <v>5000</v>
      </c>
      <c r="AV1926" s="37">
        <v>0.01</v>
      </c>
      <c r="AW1926" s="37">
        <v>1</v>
      </c>
      <c r="AX1926" s="37">
        <v>2</v>
      </c>
      <c r="AY1926" s="37">
        <v>0.11702127659574468</v>
      </c>
      <c r="AZ1926" s="37">
        <v>-2.0803349470103358E-2</v>
      </c>
      <c r="BA1926" s="37">
        <f t="shared" si="141"/>
        <v>9.6217927125641325E-2</v>
      </c>
    </row>
    <row r="1927" spans="19:53" x14ac:dyDescent="0.2">
      <c r="S1927" s="15" t="s">
        <v>4393</v>
      </c>
      <c r="T1927" s="37">
        <v>5000</v>
      </c>
      <c r="U1927" s="37">
        <v>0.01</v>
      </c>
      <c r="V1927" s="37">
        <v>1</v>
      </c>
      <c r="W1927" s="37">
        <v>3</v>
      </c>
      <c r="X1927" s="37">
        <v>0.30851063829787234</v>
      </c>
      <c r="Y1927" s="37">
        <v>0</v>
      </c>
      <c r="Z1927" s="37">
        <f t="shared" si="140"/>
        <v>0.30851063829787234</v>
      </c>
      <c r="AA1927" s="42"/>
      <c r="AT1927" s="15" t="s">
        <v>12734</v>
      </c>
      <c r="AU1927" s="37">
        <v>5000</v>
      </c>
      <c r="AV1927" s="37">
        <v>0.01</v>
      </c>
      <c r="AW1927" s="37">
        <v>1</v>
      </c>
      <c r="AX1927" s="37">
        <v>3</v>
      </c>
      <c r="AY1927" s="37">
        <v>0.14893617021276595</v>
      </c>
      <c r="AZ1927" s="37">
        <v>-1.2794612794612815E-2</v>
      </c>
      <c r="BA1927" s="37">
        <f t="shared" si="141"/>
        <v>0.13614155741815315</v>
      </c>
    </row>
    <row r="1928" spans="19:53" x14ac:dyDescent="0.2">
      <c r="S1928" s="15" t="s">
        <v>4394</v>
      </c>
      <c r="T1928" s="37">
        <v>5000</v>
      </c>
      <c r="U1928" s="37">
        <v>0.01</v>
      </c>
      <c r="V1928" s="37">
        <v>1</v>
      </c>
      <c r="W1928" s="37">
        <v>4</v>
      </c>
      <c r="X1928" s="37">
        <v>0.30851063829787234</v>
      </c>
      <c r="Y1928" s="37">
        <v>0</v>
      </c>
      <c r="Z1928" s="37">
        <f t="shared" si="140"/>
        <v>0.30851063829787234</v>
      </c>
      <c r="AA1928" s="42"/>
      <c r="AT1928" s="15" t="s">
        <v>12735</v>
      </c>
      <c r="AU1928" s="37">
        <v>5000</v>
      </c>
      <c r="AV1928" s="37">
        <v>0.01</v>
      </c>
      <c r="AW1928" s="37">
        <v>1</v>
      </c>
      <c r="AX1928" s="37">
        <v>4</v>
      </c>
      <c r="AY1928" s="37">
        <v>0.14893617021276595</v>
      </c>
      <c r="AZ1928" s="37">
        <v>1.2086179716237499E-2</v>
      </c>
      <c r="BA1928" s="37">
        <f t="shared" si="141"/>
        <v>0.16102234992900344</v>
      </c>
    </row>
    <row r="1929" spans="19:53" x14ac:dyDescent="0.2">
      <c r="S1929" s="15" t="s">
        <v>4395</v>
      </c>
      <c r="T1929" s="37">
        <v>5000</v>
      </c>
      <c r="U1929" s="37">
        <v>0.01</v>
      </c>
      <c r="V1929" s="37">
        <v>1</v>
      </c>
      <c r="W1929" s="37">
        <v>5</v>
      </c>
      <c r="X1929" s="37">
        <v>0.30851063829787234</v>
      </c>
      <c r="Y1929" s="37">
        <v>0</v>
      </c>
      <c r="Z1929" s="37">
        <f t="shared" si="140"/>
        <v>0.30851063829787234</v>
      </c>
      <c r="AA1929" s="42"/>
      <c r="AT1929" s="15" t="s">
        <v>12736</v>
      </c>
      <c r="AU1929" s="37">
        <v>5000</v>
      </c>
      <c r="AV1929" s="37">
        <v>0.01</v>
      </c>
      <c r="AW1929" s="37">
        <v>1</v>
      </c>
      <c r="AX1929" s="37">
        <v>5</v>
      </c>
      <c r="AY1929" s="37">
        <v>7.4468085106382975E-2</v>
      </c>
      <c r="AZ1929" s="37">
        <v>-6.1802129317060486E-2</v>
      </c>
      <c r="BA1929" s="37">
        <f t="shared" si="141"/>
        <v>1.2665955789322489E-2</v>
      </c>
    </row>
    <row r="1930" spans="19:53" x14ac:dyDescent="0.2">
      <c r="S1930" s="15" t="s">
        <v>4396</v>
      </c>
      <c r="T1930" s="37">
        <v>5000</v>
      </c>
      <c r="U1930" s="37">
        <v>0.01</v>
      </c>
      <c r="V1930" s="37">
        <v>1</v>
      </c>
      <c r="W1930" s="37">
        <v>6</v>
      </c>
      <c r="X1930" s="37">
        <v>0.30851063829787234</v>
      </c>
      <c r="Y1930" s="37">
        <v>0</v>
      </c>
      <c r="Z1930" s="37">
        <f t="shared" si="140"/>
        <v>0.30851063829787234</v>
      </c>
      <c r="AA1930" s="42"/>
      <c r="AT1930" s="15" t="s">
        <v>12737</v>
      </c>
      <c r="AU1930" s="37">
        <v>5000</v>
      </c>
      <c r="AV1930" s="37">
        <v>0.01</v>
      </c>
      <c r="AW1930" s="37">
        <v>1</v>
      </c>
      <c r="AX1930" s="37">
        <v>6</v>
      </c>
      <c r="AY1930" s="37">
        <v>0.10638297872340426</v>
      </c>
      <c r="AZ1930" s="37">
        <v>-4.3754130865829501E-2</v>
      </c>
      <c r="BA1930" s="37">
        <f t="shared" si="141"/>
        <v>6.2628847857574749E-2</v>
      </c>
    </row>
    <row r="1931" spans="19:53" x14ac:dyDescent="0.2">
      <c r="S1931" s="15" t="s">
        <v>4397</v>
      </c>
      <c r="T1931" s="37">
        <v>5000</v>
      </c>
      <c r="U1931" s="37">
        <v>0.01</v>
      </c>
      <c r="V1931" s="37">
        <v>1</v>
      </c>
      <c r="W1931" s="37">
        <v>7</v>
      </c>
      <c r="X1931" s="37">
        <v>0.30851063829787234</v>
      </c>
      <c r="Y1931" s="37">
        <v>0</v>
      </c>
      <c r="Z1931" s="37">
        <f t="shared" si="140"/>
        <v>0.30851063829787234</v>
      </c>
      <c r="AA1931" s="42"/>
      <c r="AT1931" s="15" t="s">
        <v>12738</v>
      </c>
      <c r="AU1931" s="37">
        <v>5000</v>
      </c>
      <c r="AV1931" s="37">
        <v>0.01</v>
      </c>
      <c r="AW1931" s="37">
        <v>1</v>
      </c>
      <c r="AX1931" s="37">
        <v>7</v>
      </c>
      <c r="AY1931" s="37">
        <v>0.24468085106382978</v>
      </c>
      <c r="AZ1931" s="37">
        <v>0.1045216691265262</v>
      </c>
      <c r="BA1931" s="37">
        <f t="shared" si="141"/>
        <v>0.34920252019035597</v>
      </c>
    </row>
    <row r="1932" spans="19:53" x14ac:dyDescent="0.2">
      <c r="S1932" s="15" t="s">
        <v>4398</v>
      </c>
      <c r="T1932" s="37">
        <v>5000</v>
      </c>
      <c r="U1932" s="37">
        <v>0.01</v>
      </c>
      <c r="V1932" s="37">
        <v>1</v>
      </c>
      <c r="W1932" s="37">
        <v>8</v>
      </c>
      <c r="X1932" s="37">
        <v>0.30851063829787234</v>
      </c>
      <c r="Y1932" s="37">
        <v>0</v>
      </c>
      <c r="Z1932" s="37">
        <f t="shared" si="140"/>
        <v>0.30851063829787234</v>
      </c>
      <c r="AA1932" s="42"/>
      <c r="AT1932" s="15" t="s">
        <v>12739</v>
      </c>
      <c r="AU1932" s="37">
        <v>5000</v>
      </c>
      <c r="AV1932" s="37">
        <v>0.01</v>
      </c>
      <c r="AW1932" s="37">
        <v>1</v>
      </c>
      <c r="AX1932" s="37">
        <v>8</v>
      </c>
      <c r="AY1932" s="37">
        <v>0.11702127659574468</v>
      </c>
      <c r="AZ1932" s="37">
        <v>-1.1801322785630923E-2</v>
      </c>
      <c r="BA1932" s="37">
        <f t="shared" si="141"/>
        <v>0.10521995381011376</v>
      </c>
    </row>
    <row r="1933" spans="19:53" x14ac:dyDescent="0.2">
      <c r="S1933" s="15" t="s">
        <v>4399</v>
      </c>
      <c r="T1933" s="37">
        <v>5000</v>
      </c>
      <c r="U1933" s="37">
        <v>0.01</v>
      </c>
      <c r="V1933" s="37">
        <v>1</v>
      </c>
      <c r="W1933" s="37">
        <v>9</v>
      </c>
      <c r="X1933" s="37">
        <v>0.30851063829787234</v>
      </c>
      <c r="Y1933" s="37">
        <v>0</v>
      </c>
      <c r="Z1933" s="37">
        <f t="shared" si="140"/>
        <v>0.30851063829787234</v>
      </c>
      <c r="AA1933" s="42"/>
      <c r="AT1933" s="15" t="s">
        <v>12740</v>
      </c>
      <c r="AU1933" s="37">
        <v>5000</v>
      </c>
      <c r="AV1933" s="37">
        <v>0.01</v>
      </c>
      <c r="AW1933" s="37">
        <v>1</v>
      </c>
      <c r="AX1933" s="37">
        <v>9</v>
      </c>
      <c r="AY1933" s="37">
        <v>0.14893617021276595</v>
      </c>
      <c r="AZ1933" s="37">
        <v>-1.8651745270450494E-3</v>
      </c>
      <c r="BA1933" s="37">
        <f t="shared" si="141"/>
        <v>0.14707099568572091</v>
      </c>
    </row>
    <row r="1934" spans="19:53" x14ac:dyDescent="0.2">
      <c r="S1934" s="15" t="s">
        <v>4400</v>
      </c>
      <c r="T1934" s="37">
        <v>5000</v>
      </c>
      <c r="U1934" s="37">
        <v>0.01</v>
      </c>
      <c r="V1934" s="37">
        <v>10</v>
      </c>
      <c r="W1934" s="37">
        <v>0</v>
      </c>
      <c r="X1934" s="37">
        <v>0.30851063829787234</v>
      </c>
      <c r="Y1934" s="37">
        <v>0</v>
      </c>
      <c r="Z1934" s="37">
        <f t="shared" si="140"/>
        <v>0.30851063829787234</v>
      </c>
      <c r="AA1934" s="42"/>
      <c r="AT1934" s="15" t="s">
        <v>12741</v>
      </c>
      <c r="AU1934" s="37">
        <v>5000</v>
      </c>
      <c r="AV1934" s="37">
        <v>0.01</v>
      </c>
      <c r="AW1934" s="37">
        <v>10</v>
      </c>
      <c r="AX1934" s="37">
        <v>0</v>
      </c>
      <c r="AY1934" s="37">
        <v>0.15957446808510639</v>
      </c>
      <c r="AZ1934" s="37">
        <v>2.4563247077367661E-2</v>
      </c>
      <c r="BA1934" s="37">
        <f t="shared" si="141"/>
        <v>0.18413771516247404</v>
      </c>
    </row>
    <row r="1935" spans="19:53" x14ac:dyDescent="0.2">
      <c r="S1935" s="15" t="s">
        <v>4401</v>
      </c>
      <c r="T1935" s="37">
        <v>5000</v>
      </c>
      <c r="U1935" s="37">
        <v>0.01</v>
      </c>
      <c r="V1935" s="37">
        <v>10</v>
      </c>
      <c r="W1935" s="37">
        <v>1</v>
      </c>
      <c r="X1935" s="37">
        <v>0.30851063829787234</v>
      </c>
      <c r="Y1935" s="37">
        <v>0</v>
      </c>
      <c r="Z1935" s="37">
        <f t="shared" si="140"/>
        <v>0.30851063829787234</v>
      </c>
      <c r="AA1935" s="42"/>
      <c r="AT1935" s="15" t="s">
        <v>12742</v>
      </c>
      <c r="AU1935" s="37">
        <v>5000</v>
      </c>
      <c r="AV1935" s="37">
        <v>0.01</v>
      </c>
      <c r="AW1935" s="37">
        <v>10</v>
      </c>
      <c r="AX1935" s="37">
        <v>1</v>
      </c>
      <c r="AY1935" s="37">
        <v>0.13829787234042554</v>
      </c>
      <c r="AZ1935" s="37">
        <v>3.5335689045936404E-3</v>
      </c>
      <c r="BA1935" s="37">
        <f t="shared" si="141"/>
        <v>0.14183144124501917</v>
      </c>
    </row>
    <row r="1936" spans="19:53" x14ac:dyDescent="0.2">
      <c r="S1936" s="15" t="s">
        <v>4402</v>
      </c>
      <c r="T1936" s="37">
        <v>5000</v>
      </c>
      <c r="U1936" s="37">
        <v>0.01</v>
      </c>
      <c r="V1936" s="37">
        <v>10</v>
      </c>
      <c r="W1936" s="37">
        <v>2</v>
      </c>
      <c r="X1936" s="37">
        <v>0.30851063829787234</v>
      </c>
      <c r="Y1936" s="37">
        <v>0</v>
      </c>
      <c r="Z1936" s="37">
        <f t="shared" si="140"/>
        <v>0.30851063829787234</v>
      </c>
      <c r="AA1936" s="42"/>
      <c r="AT1936" s="15" t="s">
        <v>12743</v>
      </c>
      <c r="AU1936" s="37">
        <v>5000</v>
      </c>
      <c r="AV1936" s="37">
        <v>0.01</v>
      </c>
      <c r="AW1936" s="37">
        <v>10</v>
      </c>
      <c r="AX1936" s="37">
        <v>2</v>
      </c>
      <c r="AY1936" s="37">
        <v>0.14893617021276595</v>
      </c>
      <c r="AZ1936" s="37">
        <v>1.6093157137249764E-2</v>
      </c>
      <c r="BA1936" s="37">
        <f t="shared" si="141"/>
        <v>0.16502932735001571</v>
      </c>
    </row>
    <row r="1937" spans="19:53" x14ac:dyDescent="0.2">
      <c r="S1937" s="15" t="s">
        <v>4403</v>
      </c>
      <c r="T1937" s="37">
        <v>5000</v>
      </c>
      <c r="U1937" s="37">
        <v>0.01</v>
      </c>
      <c r="V1937" s="37">
        <v>10</v>
      </c>
      <c r="W1937" s="37">
        <v>3</v>
      </c>
      <c r="X1937" s="37">
        <v>0.30851063829787234</v>
      </c>
      <c r="Y1937" s="37">
        <v>0</v>
      </c>
      <c r="Z1937" s="37">
        <f t="shared" si="140"/>
        <v>0.30851063829787234</v>
      </c>
      <c r="AA1937" s="42"/>
      <c r="AT1937" s="15" t="s">
        <v>12744</v>
      </c>
      <c r="AU1937" s="37">
        <v>5000</v>
      </c>
      <c r="AV1937" s="37">
        <v>0.01</v>
      </c>
      <c r="AW1937" s="37">
        <v>10</v>
      </c>
      <c r="AX1937" s="37">
        <v>3</v>
      </c>
      <c r="AY1937" s="37">
        <v>0.18085106382978725</v>
      </c>
      <c r="AZ1937" s="37">
        <v>4.6251152984582961E-2</v>
      </c>
      <c r="BA1937" s="37">
        <f t="shared" si="141"/>
        <v>0.22710221681437021</v>
      </c>
    </row>
    <row r="1938" spans="19:53" x14ac:dyDescent="0.2">
      <c r="S1938" s="15" t="s">
        <v>4404</v>
      </c>
      <c r="T1938" s="37">
        <v>5000</v>
      </c>
      <c r="U1938" s="37">
        <v>0.01</v>
      </c>
      <c r="V1938" s="37">
        <v>10</v>
      </c>
      <c r="W1938" s="37">
        <v>4</v>
      </c>
      <c r="X1938" s="37">
        <v>0.30851063829787234</v>
      </c>
      <c r="Y1938" s="37">
        <v>0</v>
      </c>
      <c r="Z1938" s="37">
        <f t="shared" si="140"/>
        <v>0.30851063829787234</v>
      </c>
      <c r="AA1938" s="42"/>
      <c r="AT1938" s="15" t="s">
        <v>12745</v>
      </c>
      <c r="AU1938" s="37">
        <v>5000</v>
      </c>
      <c r="AV1938" s="37">
        <v>0.01</v>
      </c>
      <c r="AW1938" s="37">
        <v>10</v>
      </c>
      <c r="AX1938" s="37">
        <v>4</v>
      </c>
      <c r="AY1938" s="37">
        <v>0.1276595744680851</v>
      </c>
      <c r="AZ1938" s="37">
        <v>-9.9580712788260133E-3</v>
      </c>
      <c r="BA1938" s="37">
        <f t="shared" si="141"/>
        <v>0.11770150318925908</v>
      </c>
    </row>
    <row r="1939" spans="19:53" x14ac:dyDescent="0.2">
      <c r="S1939" s="15" t="s">
        <v>4405</v>
      </c>
      <c r="T1939" s="37">
        <v>5000</v>
      </c>
      <c r="U1939" s="37">
        <v>0.01</v>
      </c>
      <c r="V1939" s="37">
        <v>10</v>
      </c>
      <c r="W1939" s="37">
        <v>5</v>
      </c>
      <c r="X1939" s="37">
        <v>0.30851063829787234</v>
      </c>
      <c r="Y1939" s="37">
        <v>0</v>
      </c>
      <c r="Z1939" s="37">
        <f t="shared" si="140"/>
        <v>0.30851063829787234</v>
      </c>
      <c r="AA1939" s="42"/>
      <c r="AT1939" s="15" t="s">
        <v>12746</v>
      </c>
      <c r="AU1939" s="37">
        <v>5000</v>
      </c>
      <c r="AV1939" s="37">
        <v>0.01</v>
      </c>
      <c r="AW1939" s="37">
        <v>10</v>
      </c>
      <c r="AX1939" s="37">
        <v>5</v>
      </c>
      <c r="AY1939" s="37">
        <v>0.15957446808510639</v>
      </c>
      <c r="AZ1939" s="37">
        <v>4.2906945561813009E-3</v>
      </c>
      <c r="BA1939" s="37">
        <f t="shared" si="141"/>
        <v>0.1638651626412877</v>
      </c>
    </row>
    <row r="1940" spans="19:53" x14ac:dyDescent="0.2">
      <c r="S1940" s="15" t="s">
        <v>4406</v>
      </c>
      <c r="T1940" s="37">
        <v>5000</v>
      </c>
      <c r="U1940" s="37">
        <v>0.01</v>
      </c>
      <c r="V1940" s="37">
        <v>10</v>
      </c>
      <c r="W1940" s="37">
        <v>6</v>
      </c>
      <c r="X1940" s="37">
        <v>0.30851063829787234</v>
      </c>
      <c r="Y1940" s="37">
        <v>0</v>
      </c>
      <c r="Z1940" s="37">
        <f t="shared" si="140"/>
        <v>0.30851063829787234</v>
      </c>
      <c r="AA1940" s="42"/>
      <c r="AT1940" s="15" t="s">
        <v>12747</v>
      </c>
      <c r="AU1940" s="37">
        <v>5000</v>
      </c>
      <c r="AV1940" s="37">
        <v>0.01</v>
      </c>
      <c r="AW1940" s="37">
        <v>10</v>
      </c>
      <c r="AX1940" s="37">
        <v>6</v>
      </c>
      <c r="AY1940" s="37">
        <v>0.14893617021276595</v>
      </c>
      <c r="AZ1940" s="37">
        <v>1.8661098786376062E-2</v>
      </c>
      <c r="BA1940" s="37">
        <f t="shared" si="141"/>
        <v>0.16759726899914201</v>
      </c>
    </row>
    <row r="1941" spans="19:53" x14ac:dyDescent="0.2">
      <c r="S1941" s="15" t="s">
        <v>4407</v>
      </c>
      <c r="T1941" s="37">
        <v>5000</v>
      </c>
      <c r="U1941" s="37">
        <v>0.01</v>
      </c>
      <c r="V1941" s="37">
        <v>10</v>
      </c>
      <c r="W1941" s="37">
        <v>7</v>
      </c>
      <c r="X1941" s="37">
        <v>0.30851063829787234</v>
      </c>
      <c r="Y1941" s="37">
        <v>0</v>
      </c>
      <c r="Z1941" s="37">
        <f t="shared" si="140"/>
        <v>0.30851063829787234</v>
      </c>
      <c r="AA1941" s="42"/>
      <c r="AT1941" s="15" t="s">
        <v>12748</v>
      </c>
      <c r="AU1941" s="37">
        <v>5000</v>
      </c>
      <c r="AV1941" s="37">
        <v>0.01</v>
      </c>
      <c r="AW1941" s="37">
        <v>10</v>
      </c>
      <c r="AX1941" s="37">
        <v>7</v>
      </c>
      <c r="AY1941" s="37">
        <v>0.21276595744680851</v>
      </c>
      <c r="AZ1941" s="37">
        <v>8.3168577830499538E-2</v>
      </c>
      <c r="BA1941" s="37">
        <f t="shared" si="141"/>
        <v>0.29593453527730806</v>
      </c>
    </row>
    <row r="1942" spans="19:53" x14ac:dyDescent="0.2">
      <c r="S1942" s="15" t="s">
        <v>4408</v>
      </c>
      <c r="T1942" s="37">
        <v>5000</v>
      </c>
      <c r="U1942" s="37">
        <v>0.01</v>
      </c>
      <c r="V1942" s="37">
        <v>10</v>
      </c>
      <c r="W1942" s="37">
        <v>8</v>
      </c>
      <c r="X1942" s="37">
        <v>0.30851063829787234</v>
      </c>
      <c r="Y1942" s="37">
        <v>0</v>
      </c>
      <c r="Z1942" s="37">
        <f t="shared" si="140"/>
        <v>0.30851063829787234</v>
      </c>
      <c r="AA1942" s="42"/>
      <c r="AT1942" s="15" t="s">
        <v>12749</v>
      </c>
      <c r="AU1942" s="37">
        <v>5000</v>
      </c>
      <c r="AV1942" s="37">
        <v>0.01</v>
      </c>
      <c r="AW1942" s="37">
        <v>10</v>
      </c>
      <c r="AX1942" s="37">
        <v>8</v>
      </c>
      <c r="AY1942" s="37">
        <v>0.1276595744680851</v>
      </c>
      <c r="AZ1942" s="37">
        <v>-1.4477494077388797E-2</v>
      </c>
      <c r="BA1942" s="37">
        <f t="shared" si="141"/>
        <v>0.1131820803906963</v>
      </c>
    </row>
    <row r="1943" spans="19:53" x14ac:dyDescent="0.2">
      <c r="S1943" s="15" t="s">
        <v>4409</v>
      </c>
      <c r="T1943" s="37">
        <v>5000</v>
      </c>
      <c r="U1943" s="37">
        <v>0.01</v>
      </c>
      <c r="V1943" s="37">
        <v>10</v>
      </c>
      <c r="W1943" s="37">
        <v>9</v>
      </c>
      <c r="X1943" s="37">
        <v>0.30851063829787234</v>
      </c>
      <c r="Y1943" s="37">
        <v>0</v>
      </c>
      <c r="Z1943" s="37">
        <f t="shared" si="140"/>
        <v>0.30851063829787234</v>
      </c>
      <c r="AA1943" s="42"/>
      <c r="AT1943" s="15" t="s">
        <v>12750</v>
      </c>
      <c r="AU1943" s="37">
        <v>5000</v>
      </c>
      <c r="AV1943" s="37">
        <v>0.01</v>
      </c>
      <c r="AW1943" s="37">
        <v>10</v>
      </c>
      <c r="AX1943" s="37">
        <v>9</v>
      </c>
      <c r="AY1943" s="37">
        <v>0.1276595744680851</v>
      </c>
      <c r="AZ1943" s="37">
        <v>-3.853408784694156E-2</v>
      </c>
      <c r="BA1943" s="37">
        <f t="shared" si="141"/>
        <v>8.9125486621143529E-2</v>
      </c>
    </row>
    <row r="1944" spans="19:53" x14ac:dyDescent="0.2">
      <c r="S1944" s="15" t="s">
        <v>4410</v>
      </c>
      <c r="T1944" s="37">
        <v>5000</v>
      </c>
      <c r="U1944" s="37">
        <v>0.01</v>
      </c>
      <c r="V1944" s="37">
        <v>100</v>
      </c>
      <c r="W1944" s="37">
        <v>0</v>
      </c>
      <c r="X1944" s="37">
        <v>0.30851063829787234</v>
      </c>
      <c r="Y1944" s="37">
        <v>0</v>
      </c>
      <c r="Z1944" s="37">
        <f t="shared" si="140"/>
        <v>0.30851063829787234</v>
      </c>
      <c r="AA1944" s="42"/>
      <c r="AT1944" s="15" t="s">
        <v>12751</v>
      </c>
      <c r="AU1944" s="37">
        <v>5000</v>
      </c>
      <c r="AV1944" s="37">
        <v>0.01</v>
      </c>
      <c r="AW1944" s="37">
        <v>100</v>
      </c>
      <c r="AX1944" s="37">
        <v>0</v>
      </c>
      <c r="AY1944" s="37">
        <v>0.10638297872340426</v>
      </c>
      <c r="AZ1944" s="37">
        <v>-4.3340380549682853E-2</v>
      </c>
      <c r="BA1944" s="37">
        <f t="shared" si="141"/>
        <v>6.3042598173721404E-2</v>
      </c>
    </row>
    <row r="1945" spans="19:53" x14ac:dyDescent="0.2">
      <c r="S1945" s="15" t="s">
        <v>4411</v>
      </c>
      <c r="T1945" s="37">
        <v>5000</v>
      </c>
      <c r="U1945" s="37">
        <v>0.01</v>
      </c>
      <c r="V1945" s="37">
        <v>100</v>
      </c>
      <c r="W1945" s="37">
        <v>1</v>
      </c>
      <c r="X1945" s="37">
        <v>0.30851063829787234</v>
      </c>
      <c r="Y1945" s="37">
        <v>0</v>
      </c>
      <c r="Z1945" s="37">
        <f t="shared" si="140"/>
        <v>0.30851063829787234</v>
      </c>
      <c r="AA1945" s="42"/>
      <c r="AT1945" s="15" t="s">
        <v>12752</v>
      </c>
      <c r="AU1945" s="37">
        <v>5000</v>
      </c>
      <c r="AV1945" s="37">
        <v>0.01</v>
      </c>
      <c r="AW1945" s="37">
        <v>100</v>
      </c>
      <c r="AX1945" s="37">
        <v>1</v>
      </c>
      <c r="AY1945" s="37">
        <v>0.18085106382978725</v>
      </c>
      <c r="AZ1945" s="37">
        <v>5.3113553113553126E-2</v>
      </c>
      <c r="BA1945" s="37">
        <f t="shared" si="141"/>
        <v>0.23396461694334036</v>
      </c>
    </row>
    <row r="1946" spans="19:53" x14ac:dyDescent="0.2">
      <c r="S1946" s="15" t="s">
        <v>4412</v>
      </c>
      <c r="T1946" s="37">
        <v>5000</v>
      </c>
      <c r="U1946" s="37">
        <v>0.01</v>
      </c>
      <c r="V1946" s="37">
        <v>100</v>
      </c>
      <c r="W1946" s="37">
        <v>2</v>
      </c>
      <c r="X1946" s="37">
        <v>0.30851063829787234</v>
      </c>
      <c r="Y1946" s="37">
        <v>0</v>
      </c>
      <c r="Z1946" s="37">
        <f t="shared" si="140"/>
        <v>0.30851063829787234</v>
      </c>
      <c r="AA1946" s="42"/>
      <c r="AT1946" s="15" t="s">
        <v>12753</v>
      </c>
      <c r="AU1946" s="37">
        <v>5000</v>
      </c>
      <c r="AV1946" s="37">
        <v>0.01</v>
      </c>
      <c r="AW1946" s="37">
        <v>100</v>
      </c>
      <c r="AX1946" s="37">
        <v>2</v>
      </c>
      <c r="AY1946" s="37">
        <v>0.18085106382978725</v>
      </c>
      <c r="AZ1946" s="37">
        <v>3.9670956614037439E-2</v>
      </c>
      <c r="BA1946" s="37">
        <f t="shared" si="141"/>
        <v>0.22052202044382468</v>
      </c>
    </row>
    <row r="1947" spans="19:53" x14ac:dyDescent="0.2">
      <c r="S1947" s="15" t="s">
        <v>4413</v>
      </c>
      <c r="T1947" s="37">
        <v>5000</v>
      </c>
      <c r="U1947" s="37">
        <v>0.01</v>
      </c>
      <c r="V1947" s="37">
        <v>100</v>
      </c>
      <c r="W1947" s="37">
        <v>3</v>
      </c>
      <c r="X1947" s="37">
        <v>0.30851063829787234</v>
      </c>
      <c r="Y1947" s="37">
        <v>0</v>
      </c>
      <c r="Z1947" s="37">
        <f t="shared" si="140"/>
        <v>0.30851063829787234</v>
      </c>
      <c r="AA1947" s="42"/>
      <c r="AT1947" s="15" t="s">
        <v>12754</v>
      </c>
      <c r="AU1947" s="37">
        <v>5000</v>
      </c>
      <c r="AV1947" s="37">
        <v>0.01</v>
      </c>
      <c r="AW1947" s="37">
        <v>100</v>
      </c>
      <c r="AX1947" s="37">
        <v>3</v>
      </c>
      <c r="AY1947" s="37">
        <v>0.11702127659574468</v>
      </c>
      <c r="AZ1947" s="37">
        <v>-4.0544145105361432E-2</v>
      </c>
      <c r="BA1947" s="37">
        <f t="shared" si="141"/>
        <v>7.6477131490383252E-2</v>
      </c>
    </row>
    <row r="1948" spans="19:53" x14ac:dyDescent="0.2">
      <c r="S1948" s="15" t="s">
        <v>4414</v>
      </c>
      <c r="T1948" s="37">
        <v>5000</v>
      </c>
      <c r="U1948" s="37">
        <v>0.01</v>
      </c>
      <c r="V1948" s="37">
        <v>100</v>
      </c>
      <c r="W1948" s="37">
        <v>4</v>
      </c>
      <c r="X1948" s="37">
        <v>0.30851063829787234</v>
      </c>
      <c r="Y1948" s="37">
        <v>0</v>
      </c>
      <c r="Z1948" s="37">
        <f t="shared" si="140"/>
        <v>0.30851063829787234</v>
      </c>
      <c r="AA1948" s="42"/>
      <c r="AT1948" s="15" t="s">
        <v>12755</v>
      </c>
      <c r="AU1948" s="37">
        <v>5000</v>
      </c>
      <c r="AV1948" s="37">
        <v>0.01</v>
      </c>
      <c r="AW1948" s="37">
        <v>100</v>
      </c>
      <c r="AX1948" s="37">
        <v>4</v>
      </c>
      <c r="AY1948" s="37">
        <v>0.1702127659574468</v>
      </c>
      <c r="AZ1948" s="37">
        <v>1.9786096256684479E-2</v>
      </c>
      <c r="BA1948" s="37">
        <f t="shared" si="141"/>
        <v>0.18999886221413129</v>
      </c>
    </row>
    <row r="1949" spans="19:53" x14ac:dyDescent="0.2">
      <c r="S1949" s="15" t="s">
        <v>4415</v>
      </c>
      <c r="T1949" s="37">
        <v>5000</v>
      </c>
      <c r="U1949" s="37">
        <v>0.01</v>
      </c>
      <c r="V1949" s="37">
        <v>100</v>
      </c>
      <c r="W1949" s="37">
        <v>5</v>
      </c>
      <c r="X1949" s="37">
        <v>0.30851063829787234</v>
      </c>
      <c r="Y1949" s="37">
        <v>0</v>
      </c>
      <c r="Z1949" s="37">
        <f t="shared" si="140"/>
        <v>0.30851063829787234</v>
      </c>
      <c r="AA1949" s="42"/>
      <c r="AT1949" s="15" t="s">
        <v>12756</v>
      </c>
      <c r="AU1949" s="37">
        <v>5000</v>
      </c>
      <c r="AV1949" s="37">
        <v>0.01</v>
      </c>
      <c r="AW1949" s="37">
        <v>100</v>
      </c>
      <c r="AX1949" s="37">
        <v>5</v>
      </c>
      <c r="AY1949" s="37">
        <v>0.18085106382978725</v>
      </c>
      <c r="AZ1949" s="37">
        <v>4.1832141911570045E-2</v>
      </c>
      <c r="BA1949" s="37">
        <f t="shared" si="141"/>
        <v>0.2226832057413573</v>
      </c>
    </row>
    <row r="1950" spans="19:53" x14ac:dyDescent="0.2">
      <c r="S1950" s="15" t="s">
        <v>4416</v>
      </c>
      <c r="T1950" s="37">
        <v>5000</v>
      </c>
      <c r="U1950" s="37">
        <v>0.01</v>
      </c>
      <c r="V1950" s="37">
        <v>100</v>
      </c>
      <c r="W1950" s="37">
        <v>6</v>
      </c>
      <c r="X1950" s="37">
        <v>0.30851063829787234</v>
      </c>
      <c r="Y1950" s="37">
        <v>0</v>
      </c>
      <c r="Z1950" s="37">
        <f t="shared" si="140"/>
        <v>0.30851063829787234</v>
      </c>
      <c r="AA1950" s="42"/>
      <c r="AT1950" s="15" t="s">
        <v>12757</v>
      </c>
      <c r="AU1950" s="37">
        <v>5000</v>
      </c>
      <c r="AV1950" s="37">
        <v>0.01</v>
      </c>
      <c r="AW1950" s="37">
        <v>100</v>
      </c>
      <c r="AX1950" s="37">
        <v>6</v>
      </c>
      <c r="AY1950" s="37">
        <v>0.13829787234042554</v>
      </c>
      <c r="AZ1950" s="37">
        <v>-1.3848202396804251E-2</v>
      </c>
      <c r="BA1950" s="37">
        <f t="shared" si="141"/>
        <v>0.12444966994362129</v>
      </c>
    </row>
    <row r="1951" spans="19:53" x14ac:dyDescent="0.2">
      <c r="S1951" s="15" t="s">
        <v>4417</v>
      </c>
      <c r="T1951" s="37">
        <v>5000</v>
      </c>
      <c r="U1951" s="37">
        <v>0.01</v>
      </c>
      <c r="V1951" s="37">
        <v>100</v>
      </c>
      <c r="W1951" s="37">
        <v>7</v>
      </c>
      <c r="X1951" s="37">
        <v>0.30851063829787234</v>
      </c>
      <c r="Y1951" s="37">
        <v>0</v>
      </c>
      <c r="Z1951" s="37">
        <f t="shared" si="140"/>
        <v>0.30851063829787234</v>
      </c>
      <c r="AA1951" s="42"/>
      <c r="AT1951" s="15" t="s">
        <v>12758</v>
      </c>
      <c r="AU1951" s="37">
        <v>5000</v>
      </c>
      <c r="AV1951" s="37">
        <v>0.01</v>
      </c>
      <c r="AW1951" s="37">
        <v>100</v>
      </c>
      <c r="AX1951" s="37">
        <v>7</v>
      </c>
      <c r="AY1951" s="37">
        <v>0.13829787234042554</v>
      </c>
      <c r="AZ1951" s="37">
        <v>-6.4771976206212979E-3</v>
      </c>
      <c r="BA1951" s="37">
        <f t="shared" si="141"/>
        <v>0.13182067471980424</v>
      </c>
    </row>
    <row r="1952" spans="19:53" x14ac:dyDescent="0.2">
      <c r="S1952" s="15" t="s">
        <v>4418</v>
      </c>
      <c r="T1952" s="37">
        <v>5000</v>
      </c>
      <c r="U1952" s="37">
        <v>0.01</v>
      </c>
      <c r="V1952" s="37">
        <v>100</v>
      </c>
      <c r="W1952" s="37">
        <v>8</v>
      </c>
      <c r="X1952" s="37">
        <v>0.30851063829787234</v>
      </c>
      <c r="Y1952" s="37">
        <v>0</v>
      </c>
      <c r="Z1952" s="37">
        <f t="shared" si="140"/>
        <v>0.30851063829787234</v>
      </c>
      <c r="AA1952" s="42"/>
      <c r="AT1952" s="15" t="s">
        <v>12759</v>
      </c>
      <c r="AU1952" s="37">
        <v>5000</v>
      </c>
      <c r="AV1952" s="37">
        <v>0.01</v>
      </c>
      <c r="AW1952" s="37">
        <v>100</v>
      </c>
      <c r="AX1952" s="37">
        <v>8</v>
      </c>
      <c r="AY1952" s="37">
        <v>0.18085106382978725</v>
      </c>
      <c r="AZ1952" s="37">
        <v>4.4992743105950667E-2</v>
      </c>
      <c r="BA1952" s="37">
        <f t="shared" si="141"/>
        <v>0.22584380693573791</v>
      </c>
    </row>
    <row r="1953" spans="19:53" x14ac:dyDescent="0.2">
      <c r="S1953" s="15" t="s">
        <v>4419</v>
      </c>
      <c r="T1953" s="37">
        <v>5000</v>
      </c>
      <c r="U1953" s="37">
        <v>0.01</v>
      </c>
      <c r="V1953" s="37">
        <v>100</v>
      </c>
      <c r="W1953" s="37">
        <v>9</v>
      </c>
      <c r="X1953" s="37">
        <v>0.30851063829787234</v>
      </c>
      <c r="Y1953" s="37">
        <v>0</v>
      </c>
      <c r="Z1953" s="37">
        <f t="shared" si="140"/>
        <v>0.30851063829787234</v>
      </c>
      <c r="AA1953" s="42"/>
      <c r="AT1953" s="15" t="s">
        <v>12760</v>
      </c>
      <c r="AU1953" s="37">
        <v>5000</v>
      </c>
      <c r="AV1953" s="37">
        <v>0.01</v>
      </c>
      <c r="AW1953" s="37">
        <v>100</v>
      </c>
      <c r="AX1953" s="37">
        <v>9</v>
      </c>
      <c r="AY1953" s="37">
        <v>0.20212765957446807</v>
      </c>
      <c r="AZ1953" s="37">
        <v>5.93729152768512E-2</v>
      </c>
      <c r="BA1953" s="37">
        <f t="shared" si="141"/>
        <v>0.26150057485131928</v>
      </c>
    </row>
    <row r="1954" spans="19:53" x14ac:dyDescent="0.2">
      <c r="S1954" s="15" t="s">
        <v>4420</v>
      </c>
      <c r="T1954" s="37">
        <v>5000</v>
      </c>
      <c r="U1954" s="37">
        <v>0.01</v>
      </c>
      <c r="V1954" s="37">
        <v>1000</v>
      </c>
      <c r="W1954" s="37">
        <v>0</v>
      </c>
      <c r="X1954" s="37">
        <v>0.30851063829787234</v>
      </c>
      <c r="Y1954" s="37">
        <v>0</v>
      </c>
      <c r="Z1954" s="37">
        <f t="shared" si="140"/>
        <v>0.30851063829787234</v>
      </c>
      <c r="AA1954" s="42"/>
      <c r="AT1954" s="15" t="s">
        <v>12761</v>
      </c>
      <c r="AU1954" s="37">
        <v>5000</v>
      </c>
      <c r="AV1954" s="37">
        <v>0.01</v>
      </c>
      <c r="AW1954" s="37">
        <v>1000</v>
      </c>
      <c r="AX1954" s="37">
        <v>0</v>
      </c>
      <c r="AY1954" s="37">
        <v>0.13829787234042554</v>
      </c>
      <c r="AZ1954" s="37">
        <v>-6.3441712926248809E-3</v>
      </c>
      <c r="BA1954" s="37">
        <f t="shared" si="141"/>
        <v>0.13195370104780066</v>
      </c>
    </row>
    <row r="1955" spans="19:53" x14ac:dyDescent="0.2">
      <c r="S1955" s="15" t="s">
        <v>4421</v>
      </c>
      <c r="T1955" s="37">
        <v>5000</v>
      </c>
      <c r="U1955" s="37">
        <v>0.01</v>
      </c>
      <c r="V1955" s="37">
        <v>1000</v>
      </c>
      <c r="W1955" s="37">
        <v>1</v>
      </c>
      <c r="X1955" s="37">
        <v>0.30851063829787234</v>
      </c>
      <c r="Y1955" s="37">
        <v>0</v>
      </c>
      <c r="Z1955" s="37">
        <f t="shared" si="140"/>
        <v>0.30851063829787234</v>
      </c>
      <c r="AA1955" s="42"/>
      <c r="AT1955" s="15" t="s">
        <v>12762</v>
      </c>
      <c r="AU1955" s="37">
        <v>5000</v>
      </c>
      <c r="AV1955" s="37">
        <v>0.01</v>
      </c>
      <c r="AW1955" s="37">
        <v>1000</v>
      </c>
      <c r="AX1955" s="37">
        <v>1</v>
      </c>
      <c r="AY1955" s="37">
        <v>0.13829787234042554</v>
      </c>
      <c r="AZ1955" s="37">
        <v>-1.560624249699877E-2</v>
      </c>
      <c r="BA1955" s="37">
        <f t="shared" si="141"/>
        <v>0.12269162984342677</v>
      </c>
    </row>
    <row r="1956" spans="19:53" x14ac:dyDescent="0.2">
      <c r="S1956" s="15" t="s">
        <v>4422</v>
      </c>
      <c r="T1956" s="37">
        <v>5000</v>
      </c>
      <c r="U1956" s="37">
        <v>0.01</v>
      </c>
      <c r="V1956" s="37">
        <v>1000</v>
      </c>
      <c r="W1956" s="37">
        <v>2</v>
      </c>
      <c r="X1956" s="37">
        <v>0.30851063829787234</v>
      </c>
      <c r="Y1956" s="37">
        <v>0</v>
      </c>
      <c r="Z1956" s="37">
        <f t="shared" si="140"/>
        <v>0.30851063829787234</v>
      </c>
      <c r="AA1956" s="42"/>
      <c r="AT1956" s="15" t="s">
        <v>12763</v>
      </c>
      <c r="AU1956" s="37">
        <v>5000</v>
      </c>
      <c r="AV1956" s="37">
        <v>0.01</v>
      </c>
      <c r="AW1956" s="37">
        <v>1000</v>
      </c>
      <c r="AX1956" s="37">
        <v>2</v>
      </c>
      <c r="AY1956" s="37">
        <v>0.13829787234042554</v>
      </c>
      <c r="AZ1956" s="37">
        <v>5.226025607525493E-3</v>
      </c>
      <c r="BA1956" s="37">
        <f t="shared" si="141"/>
        <v>0.14352389794795103</v>
      </c>
    </row>
    <row r="1957" spans="19:53" x14ac:dyDescent="0.2">
      <c r="S1957" s="15" t="s">
        <v>4423</v>
      </c>
      <c r="T1957" s="37">
        <v>5000</v>
      </c>
      <c r="U1957" s="37">
        <v>0.01</v>
      </c>
      <c r="V1957" s="37">
        <v>1000</v>
      </c>
      <c r="W1957" s="37">
        <v>3</v>
      </c>
      <c r="X1957" s="37">
        <v>0.30851063829787234</v>
      </c>
      <c r="Y1957" s="37">
        <v>0</v>
      </c>
      <c r="Z1957" s="37">
        <f t="shared" si="140"/>
        <v>0.30851063829787234</v>
      </c>
      <c r="AA1957" s="42"/>
      <c r="AT1957" s="15" t="s">
        <v>12764</v>
      </c>
      <c r="AU1957" s="37">
        <v>5000</v>
      </c>
      <c r="AV1957" s="37">
        <v>0.01</v>
      </c>
      <c r="AW1957" s="37">
        <v>1000</v>
      </c>
      <c r="AX1957" s="37">
        <v>3</v>
      </c>
      <c r="AY1957" s="37">
        <v>0.18085106382978725</v>
      </c>
      <c r="AZ1957" s="37">
        <v>4.3225380039656335E-2</v>
      </c>
      <c r="BA1957" s="37">
        <f t="shared" si="141"/>
        <v>0.22407644386944359</v>
      </c>
    </row>
    <row r="1958" spans="19:53" x14ac:dyDescent="0.2">
      <c r="S1958" s="15" t="s">
        <v>4424</v>
      </c>
      <c r="T1958" s="37">
        <v>5000</v>
      </c>
      <c r="U1958" s="37">
        <v>0.01</v>
      </c>
      <c r="V1958" s="37">
        <v>1000</v>
      </c>
      <c r="W1958" s="37">
        <v>4</v>
      </c>
      <c r="X1958" s="37">
        <v>0.30851063829787234</v>
      </c>
      <c r="Y1958" s="37">
        <v>0</v>
      </c>
      <c r="Z1958" s="37">
        <f t="shared" si="140"/>
        <v>0.30851063829787234</v>
      </c>
      <c r="AA1958" s="42"/>
      <c r="AT1958" s="15" t="s">
        <v>12765</v>
      </c>
      <c r="AU1958" s="37">
        <v>5000</v>
      </c>
      <c r="AV1958" s="37">
        <v>0.01</v>
      </c>
      <c r="AW1958" s="37">
        <v>1000</v>
      </c>
      <c r="AX1958" s="37">
        <v>4</v>
      </c>
      <c r="AY1958" s="37">
        <v>0.11702127659574468</v>
      </c>
      <c r="AZ1958" s="37">
        <v>-3.7224142515288501E-2</v>
      </c>
      <c r="BA1958" s="37">
        <f t="shared" si="141"/>
        <v>7.9797134080456189E-2</v>
      </c>
    </row>
    <row r="1959" spans="19:53" x14ac:dyDescent="0.2">
      <c r="S1959" s="15" t="s">
        <v>4425</v>
      </c>
      <c r="T1959" s="37">
        <v>5000</v>
      </c>
      <c r="U1959" s="37">
        <v>0.01</v>
      </c>
      <c r="V1959" s="37">
        <v>1000</v>
      </c>
      <c r="W1959" s="37">
        <v>5</v>
      </c>
      <c r="X1959" s="37">
        <v>0.30851063829787234</v>
      </c>
      <c r="Y1959" s="37">
        <v>0</v>
      </c>
      <c r="Z1959" s="37">
        <f t="shared" si="140"/>
        <v>0.30851063829787234</v>
      </c>
      <c r="AA1959" s="42"/>
      <c r="AT1959" s="15" t="s">
        <v>12766</v>
      </c>
      <c r="AU1959" s="37">
        <v>5000</v>
      </c>
      <c r="AV1959" s="37">
        <v>0.01</v>
      </c>
      <c r="AW1959" s="37">
        <v>1000</v>
      </c>
      <c r="AX1959" s="37">
        <v>5</v>
      </c>
      <c r="AY1959" s="37">
        <v>0.1702127659574468</v>
      </c>
      <c r="AZ1959" s="37">
        <v>1.8605273725070228E-2</v>
      </c>
      <c r="BA1959" s="37">
        <f t="shared" si="141"/>
        <v>0.18881803968251704</v>
      </c>
    </row>
    <row r="1960" spans="19:53" x14ac:dyDescent="0.2">
      <c r="S1960" s="15" t="s">
        <v>4426</v>
      </c>
      <c r="T1960" s="37">
        <v>5000</v>
      </c>
      <c r="U1960" s="37">
        <v>0.01</v>
      </c>
      <c r="V1960" s="37">
        <v>1000</v>
      </c>
      <c r="W1960" s="37">
        <v>6</v>
      </c>
      <c r="X1960" s="37">
        <v>0.30851063829787234</v>
      </c>
      <c r="Y1960" s="37">
        <v>0</v>
      </c>
      <c r="Z1960" s="37">
        <f t="shared" si="140"/>
        <v>0.30851063829787234</v>
      </c>
      <c r="AA1960" s="42"/>
      <c r="AT1960" s="15" t="s">
        <v>12767</v>
      </c>
      <c r="AU1960" s="37">
        <v>5000</v>
      </c>
      <c r="AV1960" s="37">
        <v>0.01</v>
      </c>
      <c r="AW1960" s="37">
        <v>1000</v>
      </c>
      <c r="AX1960" s="37">
        <v>6</v>
      </c>
      <c r="AY1960" s="37">
        <v>0.1276595744680851</v>
      </c>
      <c r="AZ1960" s="37">
        <v>-1.6618306515431322E-2</v>
      </c>
      <c r="BA1960" s="37">
        <f t="shared" si="141"/>
        <v>0.11104126795265377</v>
      </c>
    </row>
    <row r="1961" spans="19:53" x14ac:dyDescent="0.2">
      <c r="S1961" s="15" t="s">
        <v>4427</v>
      </c>
      <c r="T1961" s="37">
        <v>5000</v>
      </c>
      <c r="U1961" s="37">
        <v>0.01</v>
      </c>
      <c r="V1961" s="37">
        <v>1000</v>
      </c>
      <c r="W1961" s="37">
        <v>7</v>
      </c>
      <c r="X1961" s="37">
        <v>0.30851063829787234</v>
      </c>
      <c r="Y1961" s="37">
        <v>0</v>
      </c>
      <c r="Z1961" s="37">
        <f t="shared" si="140"/>
        <v>0.30851063829787234</v>
      </c>
      <c r="AA1961" s="42"/>
      <c r="AT1961" s="15" t="s">
        <v>12768</v>
      </c>
      <c r="AU1961" s="37">
        <v>5000</v>
      </c>
      <c r="AV1961" s="37">
        <v>0.01</v>
      </c>
      <c r="AW1961" s="37">
        <v>1000</v>
      </c>
      <c r="AX1961" s="37">
        <v>7</v>
      </c>
      <c r="AY1961" s="37">
        <v>0.19148936170212766</v>
      </c>
      <c r="AZ1961" s="37">
        <v>5.7644110275689227E-2</v>
      </c>
      <c r="BA1961" s="37">
        <f t="shared" si="141"/>
        <v>0.24913347197781688</v>
      </c>
    </row>
    <row r="1962" spans="19:53" x14ac:dyDescent="0.2">
      <c r="S1962" s="15" t="s">
        <v>4428</v>
      </c>
      <c r="T1962" s="37">
        <v>5000</v>
      </c>
      <c r="U1962" s="37">
        <v>0.01</v>
      </c>
      <c r="V1962" s="37">
        <v>1000</v>
      </c>
      <c r="W1962" s="37">
        <v>8</v>
      </c>
      <c r="X1962" s="37">
        <v>0.30851063829787234</v>
      </c>
      <c r="Y1962" s="37">
        <v>0</v>
      </c>
      <c r="Z1962" s="37">
        <f t="shared" si="140"/>
        <v>0.30851063829787234</v>
      </c>
      <c r="AA1962" s="42"/>
      <c r="AT1962" s="15" t="s">
        <v>12769</v>
      </c>
      <c r="AU1962" s="37">
        <v>5000</v>
      </c>
      <c r="AV1962" s="37">
        <v>0.01</v>
      </c>
      <c r="AW1962" s="37">
        <v>1000</v>
      </c>
      <c r="AX1962" s="37">
        <v>8</v>
      </c>
      <c r="AY1962" s="37">
        <v>0.1276595744680851</v>
      </c>
      <c r="AZ1962" s="37">
        <v>-3.4908700322234164E-2</v>
      </c>
      <c r="BA1962" s="37">
        <f t="shared" si="141"/>
        <v>9.2750874145850926E-2</v>
      </c>
    </row>
    <row r="1963" spans="19:53" x14ac:dyDescent="0.2">
      <c r="S1963" s="15" t="s">
        <v>4429</v>
      </c>
      <c r="T1963" s="37">
        <v>5000</v>
      </c>
      <c r="U1963" s="37">
        <v>0.01</v>
      </c>
      <c r="V1963" s="37">
        <v>1000</v>
      </c>
      <c r="W1963" s="37">
        <v>9</v>
      </c>
      <c r="X1963" s="37">
        <v>0.30851063829787234</v>
      </c>
      <c r="Y1963" s="37">
        <v>0</v>
      </c>
      <c r="Z1963" s="37">
        <f t="shared" si="140"/>
        <v>0.30851063829787234</v>
      </c>
      <c r="AA1963" s="42"/>
      <c r="AT1963" s="15" t="s">
        <v>12770</v>
      </c>
      <c r="AU1963" s="37">
        <v>5000</v>
      </c>
      <c r="AV1963" s="37">
        <v>0.01</v>
      </c>
      <c r="AW1963" s="37">
        <v>1000</v>
      </c>
      <c r="AX1963" s="37">
        <v>9</v>
      </c>
      <c r="AY1963" s="37">
        <v>0.11702127659574468</v>
      </c>
      <c r="AZ1963" s="37">
        <v>-3.2010582010582017E-2</v>
      </c>
      <c r="BA1963" s="37">
        <f t="shared" si="141"/>
        <v>8.5010694585162666E-2</v>
      </c>
    </row>
    <row r="1964" spans="19:53" x14ac:dyDescent="0.2">
      <c r="S1964" s="15" t="s">
        <v>4430</v>
      </c>
      <c r="T1964" s="37">
        <v>5000</v>
      </c>
      <c r="U1964" s="37">
        <v>0.01</v>
      </c>
      <c r="V1964" s="37">
        <v>10000</v>
      </c>
      <c r="W1964" s="37">
        <v>0</v>
      </c>
      <c r="X1964" s="37">
        <v>0.30851063829787234</v>
      </c>
      <c r="Y1964" s="37">
        <v>0</v>
      </c>
      <c r="Z1964" s="37">
        <f t="shared" si="140"/>
        <v>0.30851063829787234</v>
      </c>
      <c r="AA1964" s="42"/>
      <c r="AT1964" s="15" t="s">
        <v>12771</v>
      </c>
      <c r="AU1964" s="37">
        <v>5000</v>
      </c>
      <c r="AV1964" s="37">
        <v>0.01</v>
      </c>
      <c r="AW1964" s="37">
        <v>10000</v>
      </c>
      <c r="AX1964" s="37">
        <v>0</v>
      </c>
      <c r="AY1964" s="37">
        <v>0.13829787234042554</v>
      </c>
      <c r="AZ1964" s="37">
        <v>1.0397712503249284E-2</v>
      </c>
      <c r="BA1964" s="37">
        <f t="shared" si="141"/>
        <v>0.14869558484367482</v>
      </c>
    </row>
    <row r="1965" spans="19:53" x14ac:dyDescent="0.2">
      <c r="S1965" s="15" t="s">
        <v>4431</v>
      </c>
      <c r="T1965" s="37">
        <v>5000</v>
      </c>
      <c r="U1965" s="37">
        <v>0.01</v>
      </c>
      <c r="V1965" s="37">
        <v>10000</v>
      </c>
      <c r="W1965" s="37">
        <v>1</v>
      </c>
      <c r="X1965" s="37">
        <v>0.30851063829787234</v>
      </c>
      <c r="Y1965" s="37">
        <v>0</v>
      </c>
      <c r="Z1965" s="37">
        <f t="shared" si="140"/>
        <v>0.30851063829787234</v>
      </c>
      <c r="AA1965" s="42"/>
      <c r="AT1965" s="15" t="s">
        <v>12772</v>
      </c>
      <c r="AU1965" s="37">
        <v>5000</v>
      </c>
      <c r="AV1965" s="37">
        <v>0.01</v>
      </c>
      <c r="AW1965" s="37">
        <v>10000</v>
      </c>
      <c r="AX1965" s="37">
        <v>1</v>
      </c>
      <c r="AY1965" s="37">
        <v>0.10638297872340426</v>
      </c>
      <c r="AZ1965" s="37">
        <v>-3.8537419439694832E-2</v>
      </c>
      <c r="BA1965" s="37">
        <f t="shared" si="141"/>
        <v>6.7845559283709417E-2</v>
      </c>
    </row>
    <row r="1966" spans="19:53" x14ac:dyDescent="0.2">
      <c r="S1966" s="15" t="s">
        <v>4432</v>
      </c>
      <c r="T1966" s="37">
        <v>5000</v>
      </c>
      <c r="U1966" s="37">
        <v>0.01</v>
      </c>
      <c r="V1966" s="37">
        <v>10000</v>
      </c>
      <c r="W1966" s="37">
        <v>2</v>
      </c>
      <c r="X1966" s="37">
        <v>0.30851063829787234</v>
      </c>
      <c r="Y1966" s="37">
        <v>0</v>
      </c>
      <c r="Z1966" s="37">
        <f t="shared" si="140"/>
        <v>0.30851063829787234</v>
      </c>
      <c r="AA1966" s="42"/>
      <c r="AT1966" s="15" t="s">
        <v>12773</v>
      </c>
      <c r="AU1966" s="37">
        <v>5000</v>
      </c>
      <c r="AV1966" s="37">
        <v>0.01</v>
      </c>
      <c r="AW1966" s="37">
        <v>10000</v>
      </c>
      <c r="AX1966" s="37">
        <v>2</v>
      </c>
      <c r="AY1966" s="37">
        <v>0.13829787234042554</v>
      </c>
      <c r="AZ1966" s="37">
        <v>-1.5877251501000646E-2</v>
      </c>
      <c r="BA1966" s="37">
        <f t="shared" si="141"/>
        <v>0.1224206208394249</v>
      </c>
    </row>
    <row r="1967" spans="19:53" x14ac:dyDescent="0.2">
      <c r="S1967" s="15" t="s">
        <v>4433</v>
      </c>
      <c r="T1967" s="37">
        <v>5000</v>
      </c>
      <c r="U1967" s="37">
        <v>0.01</v>
      </c>
      <c r="V1967" s="37">
        <v>10000</v>
      </c>
      <c r="W1967" s="37">
        <v>3</v>
      </c>
      <c r="X1967" s="37">
        <v>0.30851063829787234</v>
      </c>
      <c r="Y1967" s="37">
        <v>0</v>
      </c>
      <c r="Z1967" s="37">
        <f t="shared" si="140"/>
        <v>0.30851063829787234</v>
      </c>
      <c r="AA1967" s="42"/>
      <c r="AT1967" s="15" t="s">
        <v>12774</v>
      </c>
      <c r="AU1967" s="37">
        <v>5000</v>
      </c>
      <c r="AV1967" s="37">
        <v>0.01</v>
      </c>
      <c r="AW1967" s="37">
        <v>10000</v>
      </c>
      <c r="AX1967" s="37">
        <v>3</v>
      </c>
      <c r="AY1967" s="37">
        <v>0.18085106382978725</v>
      </c>
      <c r="AZ1967" s="37">
        <v>3.6859614105123124E-2</v>
      </c>
      <c r="BA1967" s="37">
        <f t="shared" si="141"/>
        <v>0.21771067793491036</v>
      </c>
    </row>
    <row r="1968" spans="19:53" x14ac:dyDescent="0.2">
      <c r="S1968" s="15" t="s">
        <v>4434</v>
      </c>
      <c r="T1968" s="37">
        <v>5000</v>
      </c>
      <c r="U1968" s="37">
        <v>0.01</v>
      </c>
      <c r="V1968" s="37">
        <v>10000</v>
      </c>
      <c r="W1968" s="37">
        <v>4</v>
      </c>
      <c r="X1968" s="37">
        <v>0.30851063829787234</v>
      </c>
      <c r="Y1968" s="37">
        <v>0</v>
      </c>
      <c r="Z1968" s="37">
        <f t="shared" si="140"/>
        <v>0.30851063829787234</v>
      </c>
      <c r="AA1968" s="42"/>
      <c r="AT1968" s="15" t="s">
        <v>12775</v>
      </c>
      <c r="AU1968" s="37">
        <v>5000</v>
      </c>
      <c r="AV1968" s="37">
        <v>0.01</v>
      </c>
      <c r="AW1968" s="37">
        <v>10000</v>
      </c>
      <c r="AX1968" s="37">
        <v>4</v>
      </c>
      <c r="AY1968" s="37">
        <v>0.1276595744680851</v>
      </c>
      <c r="AZ1968" s="37">
        <v>-2.8968095047390213E-2</v>
      </c>
      <c r="BA1968" s="37">
        <f t="shared" si="141"/>
        <v>9.869147942069488E-2</v>
      </c>
    </row>
    <row r="1969" spans="19:53" x14ac:dyDescent="0.2">
      <c r="S1969" s="15" t="s">
        <v>4435</v>
      </c>
      <c r="T1969" s="37">
        <v>5000</v>
      </c>
      <c r="U1969" s="37">
        <v>0.01</v>
      </c>
      <c r="V1969" s="37">
        <v>10000</v>
      </c>
      <c r="W1969" s="37">
        <v>5</v>
      </c>
      <c r="X1969" s="37">
        <v>0.30851063829787234</v>
      </c>
      <c r="Y1969" s="37">
        <v>0</v>
      </c>
      <c r="Z1969" s="37">
        <f t="shared" si="140"/>
        <v>0.30851063829787234</v>
      </c>
      <c r="AA1969" s="42"/>
      <c r="AT1969" s="15" t="s">
        <v>12776</v>
      </c>
      <c r="AU1969" s="37">
        <v>5000</v>
      </c>
      <c r="AV1969" s="37">
        <v>0.01</v>
      </c>
      <c r="AW1969" s="37">
        <v>10000</v>
      </c>
      <c r="AX1969" s="37">
        <v>5</v>
      </c>
      <c r="AY1969" s="37">
        <v>0.11702127659574468</v>
      </c>
      <c r="AZ1969" s="37">
        <v>-2.2810697430519156E-2</v>
      </c>
      <c r="BA1969" s="37">
        <f t="shared" si="141"/>
        <v>9.421057916522553E-2</v>
      </c>
    </row>
    <row r="1970" spans="19:53" x14ac:dyDescent="0.2">
      <c r="S1970" s="15" t="s">
        <v>4436</v>
      </c>
      <c r="T1970" s="37">
        <v>5000</v>
      </c>
      <c r="U1970" s="37">
        <v>0.01</v>
      </c>
      <c r="V1970" s="37">
        <v>10000</v>
      </c>
      <c r="W1970" s="37">
        <v>6</v>
      </c>
      <c r="X1970" s="37">
        <v>0.30851063829787234</v>
      </c>
      <c r="Y1970" s="37">
        <v>0</v>
      </c>
      <c r="Z1970" s="37">
        <f t="shared" si="140"/>
        <v>0.30851063829787234</v>
      </c>
      <c r="AA1970" s="42"/>
      <c r="AT1970" s="15" t="s">
        <v>12777</v>
      </c>
      <c r="AU1970" s="37">
        <v>5000</v>
      </c>
      <c r="AV1970" s="37">
        <v>0.01</v>
      </c>
      <c r="AW1970" s="37">
        <v>10000</v>
      </c>
      <c r="AX1970" s="37">
        <v>6</v>
      </c>
      <c r="AY1970" s="37">
        <v>0.1276595744680851</v>
      </c>
      <c r="AZ1970" s="37">
        <v>-9.1647028017805988E-3</v>
      </c>
      <c r="BA1970" s="37">
        <f t="shared" si="141"/>
        <v>0.1184948716663045</v>
      </c>
    </row>
    <row r="1971" spans="19:53" x14ac:dyDescent="0.2">
      <c r="S1971" s="15" t="s">
        <v>4437</v>
      </c>
      <c r="T1971" s="37">
        <v>5000</v>
      </c>
      <c r="U1971" s="37">
        <v>0.01</v>
      </c>
      <c r="V1971" s="37">
        <v>10000</v>
      </c>
      <c r="W1971" s="37">
        <v>7</v>
      </c>
      <c r="X1971" s="37">
        <v>0.30851063829787234</v>
      </c>
      <c r="Y1971" s="37">
        <v>0</v>
      </c>
      <c r="Z1971" s="37">
        <f t="shared" si="140"/>
        <v>0.30851063829787234</v>
      </c>
      <c r="AA1971" s="42"/>
      <c r="AT1971" s="15" t="s">
        <v>12778</v>
      </c>
      <c r="AU1971" s="37">
        <v>5000</v>
      </c>
      <c r="AV1971" s="37">
        <v>0.01</v>
      </c>
      <c r="AW1971" s="37">
        <v>10000</v>
      </c>
      <c r="AX1971" s="37">
        <v>7</v>
      </c>
      <c r="AY1971" s="37">
        <v>0.1276595744680851</v>
      </c>
      <c r="AZ1971" s="37">
        <v>-1.8095363888522002E-2</v>
      </c>
      <c r="BA1971" s="37">
        <f t="shared" si="141"/>
        <v>0.10956421057956309</v>
      </c>
    </row>
    <row r="1972" spans="19:53" x14ac:dyDescent="0.2">
      <c r="S1972" s="15" t="s">
        <v>4438</v>
      </c>
      <c r="T1972" s="37">
        <v>5000</v>
      </c>
      <c r="U1972" s="37">
        <v>0.01</v>
      </c>
      <c r="V1972" s="37">
        <v>10000</v>
      </c>
      <c r="W1972" s="37">
        <v>8</v>
      </c>
      <c r="X1972" s="37">
        <v>0.30851063829787234</v>
      </c>
      <c r="Y1972" s="37">
        <v>0</v>
      </c>
      <c r="Z1972" s="37">
        <f t="shared" si="140"/>
        <v>0.30851063829787234</v>
      </c>
      <c r="AA1972" s="42"/>
      <c r="AT1972" s="15" t="s">
        <v>12779</v>
      </c>
      <c r="AU1972" s="37">
        <v>5000</v>
      </c>
      <c r="AV1972" s="37">
        <v>0.01</v>
      </c>
      <c r="AW1972" s="37">
        <v>10000</v>
      </c>
      <c r="AX1972" s="37">
        <v>8</v>
      </c>
      <c r="AY1972" s="37">
        <v>0.1276595744680851</v>
      </c>
      <c r="AZ1972" s="37">
        <v>-9.4290204295442992E-3</v>
      </c>
      <c r="BA1972" s="37">
        <f t="shared" si="141"/>
        <v>0.1182305540385408</v>
      </c>
    </row>
    <row r="1973" spans="19:53" x14ac:dyDescent="0.2">
      <c r="S1973" s="15" t="s">
        <v>4439</v>
      </c>
      <c r="T1973" s="37">
        <v>5000</v>
      </c>
      <c r="U1973" s="37">
        <v>0.01</v>
      </c>
      <c r="V1973" s="37">
        <v>10000</v>
      </c>
      <c r="W1973" s="37">
        <v>9</v>
      </c>
      <c r="X1973" s="37">
        <v>0.30851063829787234</v>
      </c>
      <c r="Y1973" s="37">
        <v>0</v>
      </c>
      <c r="Z1973" s="37">
        <f t="shared" si="140"/>
        <v>0.30851063829787234</v>
      </c>
      <c r="AA1973" s="42"/>
      <c r="AT1973" s="15" t="s">
        <v>12780</v>
      </c>
      <c r="AU1973" s="37">
        <v>5000</v>
      </c>
      <c r="AV1973" s="37">
        <v>0.01</v>
      </c>
      <c r="AW1973" s="37">
        <v>10000</v>
      </c>
      <c r="AX1973" s="37">
        <v>9</v>
      </c>
      <c r="AY1973" s="37">
        <v>0.14893617021276595</v>
      </c>
      <c r="AZ1973" s="37">
        <v>1.2734672443219111E-2</v>
      </c>
      <c r="BA1973" s="37">
        <f t="shared" si="141"/>
        <v>0.16167084265598505</v>
      </c>
    </row>
    <row r="1974" spans="19:53" x14ac:dyDescent="0.2">
      <c r="S1974" s="15" t="s">
        <v>4440</v>
      </c>
      <c r="T1974" s="37">
        <v>5000</v>
      </c>
      <c r="U1974" s="37">
        <v>0.01</v>
      </c>
      <c r="V1974" s="37">
        <v>100000</v>
      </c>
      <c r="W1974" s="37">
        <v>0</v>
      </c>
      <c r="X1974" s="37">
        <v>0.30851063829787234</v>
      </c>
      <c r="Y1974" s="37">
        <v>0</v>
      </c>
      <c r="Z1974" s="37">
        <f t="shared" si="140"/>
        <v>0.30851063829787234</v>
      </c>
      <c r="AA1974" s="42"/>
      <c r="AT1974" s="15" t="s">
        <v>12781</v>
      </c>
      <c r="AU1974" s="37">
        <v>5000</v>
      </c>
      <c r="AV1974" s="37">
        <v>0.01</v>
      </c>
      <c r="AW1974" s="37">
        <v>100000</v>
      </c>
      <c r="AX1974" s="37">
        <v>0</v>
      </c>
      <c r="AY1974" s="37">
        <v>0.13829787234042554</v>
      </c>
      <c r="AZ1974" s="37">
        <v>-1.236537694455526E-2</v>
      </c>
      <c r="BA1974" s="37">
        <f t="shared" si="141"/>
        <v>0.12593249539587029</v>
      </c>
    </row>
    <row r="1975" spans="19:53" x14ac:dyDescent="0.2">
      <c r="S1975" s="15" t="s">
        <v>4441</v>
      </c>
      <c r="T1975" s="37">
        <v>5000</v>
      </c>
      <c r="U1975" s="37">
        <v>0.01</v>
      </c>
      <c r="V1975" s="37">
        <v>100000</v>
      </c>
      <c r="W1975" s="37">
        <v>1</v>
      </c>
      <c r="X1975" s="37">
        <v>0.30851063829787234</v>
      </c>
      <c r="Y1975" s="37">
        <v>0</v>
      </c>
      <c r="Z1975" s="37">
        <f t="shared" si="140"/>
        <v>0.30851063829787234</v>
      </c>
      <c r="AA1975" s="42"/>
      <c r="AT1975" s="15" t="s">
        <v>12782</v>
      </c>
      <c r="AU1975" s="37">
        <v>5000</v>
      </c>
      <c r="AV1975" s="37">
        <v>0.01</v>
      </c>
      <c r="AW1975" s="37">
        <v>100000</v>
      </c>
      <c r="AX1975" s="37">
        <v>1</v>
      </c>
      <c r="AY1975" s="37">
        <v>0.13829787234042554</v>
      </c>
      <c r="AZ1975" s="37">
        <v>1.5735641227380126E-3</v>
      </c>
      <c r="BA1975" s="37">
        <f t="shared" si="141"/>
        <v>0.13987143646316355</v>
      </c>
    </row>
    <row r="1976" spans="19:53" x14ac:dyDescent="0.2">
      <c r="S1976" s="15" t="s">
        <v>4442</v>
      </c>
      <c r="T1976" s="37">
        <v>5000</v>
      </c>
      <c r="U1976" s="37">
        <v>0.01</v>
      </c>
      <c r="V1976" s="37">
        <v>100000</v>
      </c>
      <c r="W1976" s="37">
        <v>2</v>
      </c>
      <c r="X1976" s="37">
        <v>0.30851063829787234</v>
      </c>
      <c r="Y1976" s="37">
        <v>0</v>
      </c>
      <c r="Z1976" s="37">
        <f t="shared" si="140"/>
        <v>0.30851063829787234</v>
      </c>
      <c r="AA1976" s="42"/>
      <c r="AT1976" s="15" t="s">
        <v>12783</v>
      </c>
      <c r="AU1976" s="37">
        <v>5000</v>
      </c>
      <c r="AV1976" s="37">
        <v>0.01</v>
      </c>
      <c r="AW1976" s="37">
        <v>100000</v>
      </c>
      <c r="AX1976" s="37">
        <v>2</v>
      </c>
      <c r="AY1976" s="37">
        <v>0.1702127659574468</v>
      </c>
      <c r="AZ1976" s="37">
        <v>2.5906735751295304E-2</v>
      </c>
      <c r="BA1976" s="37">
        <f t="shared" si="141"/>
        <v>0.19611950170874209</v>
      </c>
    </row>
    <row r="1977" spans="19:53" x14ac:dyDescent="0.2">
      <c r="S1977" s="15" t="s">
        <v>4443</v>
      </c>
      <c r="T1977" s="37">
        <v>5000</v>
      </c>
      <c r="U1977" s="37">
        <v>0.01</v>
      </c>
      <c r="V1977" s="37">
        <v>100000</v>
      </c>
      <c r="W1977" s="37">
        <v>3</v>
      </c>
      <c r="X1977" s="37">
        <v>0.30851063829787234</v>
      </c>
      <c r="Y1977" s="37">
        <v>0</v>
      </c>
      <c r="Z1977" s="37">
        <f t="shared" si="140"/>
        <v>0.30851063829787234</v>
      </c>
      <c r="AA1977" s="42"/>
      <c r="AT1977" s="15" t="s">
        <v>12784</v>
      </c>
      <c r="AU1977" s="37">
        <v>5000</v>
      </c>
      <c r="AV1977" s="37">
        <v>0.01</v>
      </c>
      <c r="AW1977" s="37">
        <v>100000</v>
      </c>
      <c r="AX1977" s="37">
        <v>3</v>
      </c>
      <c r="AY1977" s="37">
        <v>0.14893617021276595</v>
      </c>
      <c r="AZ1977" s="37">
        <v>-6.4239828693790609E-3</v>
      </c>
      <c r="BA1977" s="37">
        <f t="shared" si="141"/>
        <v>0.14251218734338689</v>
      </c>
    </row>
    <row r="1978" spans="19:53" x14ac:dyDescent="0.2">
      <c r="S1978" s="15" t="s">
        <v>4444</v>
      </c>
      <c r="T1978" s="37">
        <v>5000</v>
      </c>
      <c r="U1978" s="37">
        <v>0.01</v>
      </c>
      <c r="V1978" s="37">
        <v>100000</v>
      </c>
      <c r="W1978" s="37">
        <v>4</v>
      </c>
      <c r="X1978" s="37">
        <v>0.30851063829787234</v>
      </c>
      <c r="Y1978" s="37">
        <v>0</v>
      </c>
      <c r="Z1978" s="37">
        <f t="shared" si="140"/>
        <v>0.30851063829787234</v>
      </c>
      <c r="AA1978" s="42"/>
      <c r="AT1978" s="15" t="s">
        <v>12785</v>
      </c>
      <c r="AU1978" s="37">
        <v>5000</v>
      </c>
      <c r="AV1978" s="37">
        <v>0.01</v>
      </c>
      <c r="AW1978" s="37">
        <v>100000</v>
      </c>
      <c r="AX1978" s="37">
        <v>4</v>
      </c>
      <c r="AY1978" s="37">
        <v>0.13829787234042554</v>
      </c>
      <c r="AZ1978" s="37">
        <v>9.238776837996128E-3</v>
      </c>
      <c r="BA1978" s="37">
        <f t="shared" si="141"/>
        <v>0.14753664917842166</v>
      </c>
    </row>
    <row r="1979" spans="19:53" x14ac:dyDescent="0.2">
      <c r="S1979" s="15" t="s">
        <v>4445</v>
      </c>
      <c r="T1979" s="37">
        <v>5000</v>
      </c>
      <c r="U1979" s="37">
        <v>0.01</v>
      </c>
      <c r="V1979" s="37">
        <v>100000</v>
      </c>
      <c r="W1979" s="37">
        <v>5</v>
      </c>
      <c r="X1979" s="37">
        <v>0.30851063829787234</v>
      </c>
      <c r="Y1979" s="37">
        <v>0</v>
      </c>
      <c r="Z1979" s="37">
        <f t="shared" si="140"/>
        <v>0.30851063829787234</v>
      </c>
      <c r="AA1979" s="42"/>
      <c r="AT1979" s="15" t="s">
        <v>12786</v>
      </c>
      <c r="AU1979" s="37">
        <v>5000</v>
      </c>
      <c r="AV1979" s="37">
        <v>0.01</v>
      </c>
      <c r="AW1979" s="37">
        <v>100000</v>
      </c>
      <c r="AX1979" s="37">
        <v>5</v>
      </c>
      <c r="AY1979" s="37">
        <v>8.5106382978723402E-2</v>
      </c>
      <c r="AZ1979" s="37">
        <v>-4.7557340935596722E-2</v>
      </c>
      <c r="BA1979" s="37">
        <f t="shared" si="141"/>
        <v>3.7549042043126681E-2</v>
      </c>
    </row>
    <row r="1980" spans="19:53" x14ac:dyDescent="0.2">
      <c r="S1980" s="15" t="s">
        <v>4446</v>
      </c>
      <c r="T1980" s="37">
        <v>5000</v>
      </c>
      <c r="U1980" s="37">
        <v>0.01</v>
      </c>
      <c r="V1980" s="37">
        <v>100000</v>
      </c>
      <c r="W1980" s="37">
        <v>6</v>
      </c>
      <c r="X1980" s="37">
        <v>0.30851063829787234</v>
      </c>
      <c r="Y1980" s="37">
        <v>0</v>
      </c>
      <c r="Z1980" s="37">
        <f t="shared" si="140"/>
        <v>0.30851063829787234</v>
      </c>
      <c r="AA1980" s="42"/>
      <c r="AT1980" s="15" t="s">
        <v>12787</v>
      </c>
      <c r="AU1980" s="37">
        <v>5000</v>
      </c>
      <c r="AV1980" s="37">
        <v>0.01</v>
      </c>
      <c r="AW1980" s="37">
        <v>100000</v>
      </c>
      <c r="AX1980" s="37">
        <v>6</v>
      </c>
      <c r="AY1980" s="37">
        <v>0.13829787234042554</v>
      </c>
      <c r="AZ1980" s="37">
        <v>-9.2788971367974826E-3</v>
      </c>
      <c r="BA1980" s="37">
        <f t="shared" si="141"/>
        <v>0.12901897520362807</v>
      </c>
    </row>
    <row r="1981" spans="19:53" x14ac:dyDescent="0.2">
      <c r="S1981" s="15" t="s">
        <v>4447</v>
      </c>
      <c r="T1981" s="37">
        <v>5000</v>
      </c>
      <c r="U1981" s="37">
        <v>0.01</v>
      </c>
      <c r="V1981" s="37">
        <v>100000</v>
      </c>
      <c r="W1981" s="37">
        <v>7</v>
      </c>
      <c r="X1981" s="37">
        <v>0.30851063829787234</v>
      </c>
      <c r="Y1981" s="37">
        <v>0</v>
      </c>
      <c r="Z1981" s="37">
        <f t="shared" si="140"/>
        <v>0.30851063829787234</v>
      </c>
      <c r="AA1981" s="42"/>
      <c r="AT1981" s="15" t="s">
        <v>12788</v>
      </c>
      <c r="AU1981" s="37">
        <v>5000</v>
      </c>
      <c r="AV1981" s="37">
        <v>0.01</v>
      </c>
      <c r="AW1981" s="37">
        <v>100000</v>
      </c>
      <c r="AX1981" s="37">
        <v>7</v>
      </c>
      <c r="AY1981" s="37">
        <v>0.13829787234042554</v>
      </c>
      <c r="AZ1981" s="37">
        <v>-2.3662274805055117E-2</v>
      </c>
      <c r="BA1981" s="37">
        <f t="shared" si="141"/>
        <v>0.11463559753537042</v>
      </c>
    </row>
    <row r="1982" spans="19:53" x14ac:dyDescent="0.2">
      <c r="S1982" s="15" t="s">
        <v>4448</v>
      </c>
      <c r="T1982" s="37">
        <v>5000</v>
      </c>
      <c r="U1982" s="37">
        <v>0.01</v>
      </c>
      <c r="V1982" s="37">
        <v>100000</v>
      </c>
      <c r="W1982" s="37">
        <v>8</v>
      </c>
      <c r="X1982" s="37">
        <v>0.30851063829787234</v>
      </c>
      <c r="Y1982" s="37">
        <v>0</v>
      </c>
      <c r="Z1982" s="37">
        <f t="shared" si="140"/>
        <v>0.30851063829787234</v>
      </c>
      <c r="AA1982" s="42"/>
      <c r="AT1982" s="15" t="s">
        <v>12789</v>
      </c>
      <c r="AU1982" s="37">
        <v>5000</v>
      </c>
      <c r="AV1982" s="37">
        <v>0.01</v>
      </c>
      <c r="AW1982" s="37">
        <v>100000</v>
      </c>
      <c r="AX1982" s="37">
        <v>8</v>
      </c>
      <c r="AY1982" s="37">
        <v>0.18085106382978725</v>
      </c>
      <c r="AZ1982" s="37">
        <v>4.7506250822476656E-2</v>
      </c>
      <c r="BA1982" s="37">
        <f t="shared" si="141"/>
        <v>0.22835731465226389</v>
      </c>
    </row>
    <row r="1983" spans="19:53" x14ac:dyDescent="0.2">
      <c r="S1983" s="15" t="s">
        <v>4449</v>
      </c>
      <c r="T1983" s="37">
        <v>5000</v>
      </c>
      <c r="U1983" s="37">
        <v>0.01</v>
      </c>
      <c r="V1983" s="37">
        <v>100000</v>
      </c>
      <c r="W1983" s="37">
        <v>9</v>
      </c>
      <c r="X1983" s="37">
        <v>0.30851063829787234</v>
      </c>
      <c r="Y1983" s="37">
        <v>0</v>
      </c>
      <c r="Z1983" s="37">
        <f t="shared" si="140"/>
        <v>0.30851063829787234</v>
      </c>
      <c r="AA1983" s="42"/>
      <c r="AT1983" s="15" t="s">
        <v>12790</v>
      </c>
      <c r="AU1983" s="37">
        <v>5000</v>
      </c>
      <c r="AV1983" s="37">
        <v>0.01</v>
      </c>
      <c r="AW1983" s="37">
        <v>100000</v>
      </c>
      <c r="AX1983" s="37">
        <v>9</v>
      </c>
      <c r="AY1983" s="37">
        <v>0.13829787234042554</v>
      </c>
      <c r="AZ1983" s="37">
        <v>-3.5587188612099655E-3</v>
      </c>
      <c r="BA1983" s="37">
        <f t="shared" si="141"/>
        <v>0.13473915347921558</v>
      </c>
    </row>
    <row r="1984" spans="19:53" x14ac:dyDescent="0.2">
      <c r="S1984" s="15" t="s">
        <v>4450</v>
      </c>
      <c r="T1984" s="37">
        <v>7000</v>
      </c>
      <c r="U1984" s="37">
        <v>0.01</v>
      </c>
      <c r="V1984" s="37">
        <v>1.0000000000000001E-5</v>
      </c>
      <c r="W1984" s="37">
        <v>0</v>
      </c>
      <c r="X1984" s="37">
        <v>0.30851063829787234</v>
      </c>
      <c r="Y1984" s="37">
        <v>0</v>
      </c>
      <c r="Z1984" s="37">
        <f t="shared" si="140"/>
        <v>0.30851063829787234</v>
      </c>
      <c r="AA1984" s="42"/>
      <c r="AT1984" s="15" t="s">
        <v>12791</v>
      </c>
      <c r="AU1984" s="37">
        <v>7000</v>
      </c>
      <c r="AV1984" s="37">
        <v>0.01</v>
      </c>
      <c r="AW1984" s="37">
        <v>1.0000000000000001E-5</v>
      </c>
      <c r="AX1984" s="37">
        <v>0</v>
      </c>
      <c r="AY1984" s="37">
        <v>0.15957446808510639</v>
      </c>
      <c r="AZ1984" s="37">
        <v>1.4858052533828589E-2</v>
      </c>
      <c r="BA1984" s="37">
        <f t="shared" si="141"/>
        <v>0.17443252061893499</v>
      </c>
    </row>
    <row r="1985" spans="19:53" x14ac:dyDescent="0.2">
      <c r="S1985" s="15" t="s">
        <v>4451</v>
      </c>
      <c r="T1985" s="37">
        <v>7000</v>
      </c>
      <c r="U1985" s="37">
        <v>0.01</v>
      </c>
      <c r="V1985" s="37">
        <v>1.0000000000000001E-5</v>
      </c>
      <c r="W1985" s="37">
        <v>1</v>
      </c>
      <c r="X1985" s="37">
        <v>0.30851063829787234</v>
      </c>
      <c r="Y1985" s="37">
        <v>0</v>
      </c>
      <c r="Z1985" s="37">
        <f t="shared" si="140"/>
        <v>0.30851063829787234</v>
      </c>
      <c r="AA1985" s="42"/>
      <c r="AT1985" s="15" t="s">
        <v>12792</v>
      </c>
      <c r="AU1985" s="37">
        <v>7000</v>
      </c>
      <c r="AV1985" s="37">
        <v>0.01</v>
      </c>
      <c r="AW1985" s="37">
        <v>1.0000000000000001E-5</v>
      </c>
      <c r="AX1985" s="37">
        <v>1</v>
      </c>
      <c r="AY1985" s="37">
        <v>0.1702127659574468</v>
      </c>
      <c r="AZ1985" s="37">
        <v>3.450092178035289E-2</v>
      </c>
      <c r="BA1985" s="37">
        <f t="shared" si="141"/>
        <v>0.20471368773779969</v>
      </c>
    </row>
    <row r="1986" spans="19:53" x14ac:dyDescent="0.2">
      <c r="S1986" s="15" t="s">
        <v>4452</v>
      </c>
      <c r="T1986" s="37">
        <v>7000</v>
      </c>
      <c r="U1986" s="37">
        <v>0.01</v>
      </c>
      <c r="V1986" s="37">
        <v>1.0000000000000001E-5</v>
      </c>
      <c r="W1986" s="37">
        <v>2</v>
      </c>
      <c r="X1986" s="37">
        <v>0.30851063829787234</v>
      </c>
      <c r="Y1986" s="37">
        <v>0</v>
      </c>
      <c r="Z1986" s="37">
        <f t="shared" si="140"/>
        <v>0.30851063829787234</v>
      </c>
      <c r="AA1986" s="42"/>
      <c r="AT1986" s="15" t="s">
        <v>12793</v>
      </c>
      <c r="AU1986" s="37">
        <v>7000</v>
      </c>
      <c r="AV1986" s="37">
        <v>0.01</v>
      </c>
      <c r="AW1986" s="37">
        <v>1.0000000000000001E-5</v>
      </c>
      <c r="AX1986" s="37">
        <v>2</v>
      </c>
      <c r="AY1986" s="37">
        <v>0.13829787234042554</v>
      </c>
      <c r="AZ1986" s="37">
        <v>-7.1428571428571444E-3</v>
      </c>
      <c r="BA1986" s="37">
        <f t="shared" si="141"/>
        <v>0.13115501519756839</v>
      </c>
    </row>
    <row r="1987" spans="19:53" x14ac:dyDescent="0.2">
      <c r="S1987" s="15" t="s">
        <v>4453</v>
      </c>
      <c r="T1987" s="37">
        <v>7000</v>
      </c>
      <c r="U1987" s="37">
        <v>0.01</v>
      </c>
      <c r="V1987" s="37">
        <v>1.0000000000000001E-5</v>
      </c>
      <c r="W1987" s="37">
        <v>3</v>
      </c>
      <c r="X1987" s="37">
        <v>0.30851063829787234</v>
      </c>
      <c r="Y1987" s="37">
        <v>0</v>
      </c>
      <c r="Z1987" s="37">
        <f t="shared" si="140"/>
        <v>0.30851063829787234</v>
      </c>
      <c r="AA1987" s="42"/>
      <c r="AT1987" s="15" t="s">
        <v>12794</v>
      </c>
      <c r="AU1987" s="37">
        <v>7000</v>
      </c>
      <c r="AV1987" s="37">
        <v>0.01</v>
      </c>
      <c r="AW1987" s="37">
        <v>1.0000000000000001E-5</v>
      </c>
      <c r="AX1987" s="37">
        <v>3</v>
      </c>
      <c r="AY1987" s="37">
        <v>0.1702127659574468</v>
      </c>
      <c r="AZ1987" s="37">
        <v>3.2079207920792087E-2</v>
      </c>
      <c r="BA1987" s="37">
        <f t="shared" si="141"/>
        <v>0.20229197387823888</v>
      </c>
    </row>
    <row r="1988" spans="19:53" x14ac:dyDescent="0.2">
      <c r="S1988" s="15" t="s">
        <v>4454</v>
      </c>
      <c r="T1988" s="37">
        <v>7000</v>
      </c>
      <c r="U1988" s="37">
        <v>0.01</v>
      </c>
      <c r="V1988" s="37">
        <v>1.0000000000000001E-5</v>
      </c>
      <c r="W1988" s="37">
        <v>4</v>
      </c>
      <c r="X1988" s="37">
        <v>0.30851063829787234</v>
      </c>
      <c r="Y1988" s="37">
        <v>0</v>
      </c>
      <c r="Z1988" s="37">
        <f t="shared" ref="Z1988:Z2051" si="142">X1988+Y1988</f>
        <v>0.30851063829787234</v>
      </c>
      <c r="AA1988" s="42"/>
      <c r="AT1988" s="15" t="s">
        <v>12795</v>
      </c>
      <c r="AU1988" s="37">
        <v>7000</v>
      </c>
      <c r="AV1988" s="37">
        <v>0.01</v>
      </c>
      <c r="AW1988" s="37">
        <v>1.0000000000000001E-5</v>
      </c>
      <c r="AX1988" s="37">
        <v>4</v>
      </c>
      <c r="AY1988" s="37">
        <v>9.5744680851063829E-2</v>
      </c>
      <c r="AZ1988" s="37">
        <v>-5.5203380876914947E-2</v>
      </c>
      <c r="BA1988" s="37">
        <f t="shared" ref="BA1988:BA2051" si="143">AY1988+AZ1988</f>
        <v>4.0541299974148882E-2</v>
      </c>
    </row>
    <row r="1989" spans="19:53" x14ac:dyDescent="0.2">
      <c r="S1989" s="15" t="s">
        <v>4455</v>
      </c>
      <c r="T1989" s="37">
        <v>7000</v>
      </c>
      <c r="U1989" s="37">
        <v>0.01</v>
      </c>
      <c r="V1989" s="37">
        <v>1.0000000000000001E-5</v>
      </c>
      <c r="W1989" s="37">
        <v>5</v>
      </c>
      <c r="X1989" s="37">
        <v>0.30851063829787234</v>
      </c>
      <c r="Y1989" s="37">
        <v>0</v>
      </c>
      <c r="Z1989" s="37">
        <f t="shared" si="142"/>
        <v>0.30851063829787234</v>
      </c>
      <c r="AA1989" s="42"/>
      <c r="AT1989" s="15" t="s">
        <v>12796</v>
      </c>
      <c r="AU1989" s="37">
        <v>7000</v>
      </c>
      <c r="AV1989" s="37">
        <v>0.01</v>
      </c>
      <c r="AW1989" s="37">
        <v>1.0000000000000001E-5</v>
      </c>
      <c r="AX1989" s="37">
        <v>5</v>
      </c>
      <c r="AY1989" s="37">
        <v>0.1276595744680851</v>
      </c>
      <c r="AZ1989" s="37">
        <v>8.9997428644895648E-3</v>
      </c>
      <c r="BA1989" s="37">
        <f t="shared" si="143"/>
        <v>0.13665931733257466</v>
      </c>
    </row>
    <row r="1990" spans="19:53" x14ac:dyDescent="0.2">
      <c r="S1990" s="15" t="s">
        <v>4456</v>
      </c>
      <c r="T1990" s="37">
        <v>7000</v>
      </c>
      <c r="U1990" s="37">
        <v>0.01</v>
      </c>
      <c r="V1990" s="37">
        <v>1.0000000000000001E-5</v>
      </c>
      <c r="W1990" s="37">
        <v>6</v>
      </c>
      <c r="X1990" s="37">
        <v>0.30851063829787234</v>
      </c>
      <c r="Y1990" s="37">
        <v>0</v>
      </c>
      <c r="Z1990" s="37">
        <f t="shared" si="142"/>
        <v>0.30851063829787234</v>
      </c>
      <c r="AA1990" s="42"/>
      <c r="AT1990" s="15" t="s">
        <v>12797</v>
      </c>
      <c r="AU1990" s="37">
        <v>7000</v>
      </c>
      <c r="AV1990" s="37">
        <v>0.01</v>
      </c>
      <c r="AW1990" s="37">
        <v>1.0000000000000001E-5</v>
      </c>
      <c r="AX1990" s="37">
        <v>6</v>
      </c>
      <c r="AY1990" s="37">
        <v>9.5744680851063829E-2</v>
      </c>
      <c r="AZ1990" s="37">
        <v>-5.5761099365750535E-2</v>
      </c>
      <c r="BA1990" s="37">
        <f t="shared" si="143"/>
        <v>3.9983581485313294E-2</v>
      </c>
    </row>
    <row r="1991" spans="19:53" x14ac:dyDescent="0.2">
      <c r="S1991" s="15" t="s">
        <v>4457</v>
      </c>
      <c r="T1991" s="37">
        <v>7000</v>
      </c>
      <c r="U1991" s="37">
        <v>0.01</v>
      </c>
      <c r="V1991" s="37">
        <v>1.0000000000000001E-5</v>
      </c>
      <c r="W1991" s="37">
        <v>7</v>
      </c>
      <c r="X1991" s="37">
        <v>0.30851063829787234</v>
      </c>
      <c r="Y1991" s="37">
        <v>0</v>
      </c>
      <c r="Z1991" s="37">
        <f t="shared" si="142"/>
        <v>0.30851063829787234</v>
      </c>
      <c r="AA1991" s="42"/>
      <c r="AT1991" s="15" t="s">
        <v>12798</v>
      </c>
      <c r="AU1991" s="37">
        <v>7000</v>
      </c>
      <c r="AV1991" s="37">
        <v>0.01</v>
      </c>
      <c r="AW1991" s="37">
        <v>1.0000000000000001E-5</v>
      </c>
      <c r="AX1991" s="37">
        <v>7</v>
      </c>
      <c r="AY1991" s="37">
        <v>0.1702127659574468</v>
      </c>
      <c r="AZ1991" s="37">
        <v>2.1878335112059746E-2</v>
      </c>
      <c r="BA1991" s="37">
        <f t="shared" si="143"/>
        <v>0.19209110106950655</v>
      </c>
    </row>
    <row r="1992" spans="19:53" x14ac:dyDescent="0.2">
      <c r="S1992" s="15" t="s">
        <v>4458</v>
      </c>
      <c r="T1992" s="37">
        <v>7000</v>
      </c>
      <c r="U1992" s="37">
        <v>0.01</v>
      </c>
      <c r="V1992" s="37">
        <v>1.0000000000000001E-5</v>
      </c>
      <c r="W1992" s="37">
        <v>8</v>
      </c>
      <c r="X1992" s="37">
        <v>0.30851063829787234</v>
      </c>
      <c r="Y1992" s="37">
        <v>0</v>
      </c>
      <c r="Z1992" s="37">
        <f t="shared" si="142"/>
        <v>0.30851063829787234</v>
      </c>
      <c r="AA1992" s="42"/>
      <c r="AT1992" s="15" t="s">
        <v>12799</v>
      </c>
      <c r="AU1992" s="37">
        <v>7000</v>
      </c>
      <c r="AV1992" s="37">
        <v>0.01</v>
      </c>
      <c r="AW1992" s="37">
        <v>1.0000000000000001E-5</v>
      </c>
      <c r="AX1992" s="37">
        <v>8</v>
      </c>
      <c r="AY1992" s="37">
        <v>0.18085106382978725</v>
      </c>
      <c r="AZ1992" s="37">
        <v>3.4418356456776947E-2</v>
      </c>
      <c r="BA1992" s="37">
        <f t="shared" si="143"/>
        <v>0.21526942028656421</v>
      </c>
    </row>
    <row r="1993" spans="19:53" x14ac:dyDescent="0.2">
      <c r="S1993" s="15" t="s">
        <v>4459</v>
      </c>
      <c r="T1993" s="37">
        <v>7000</v>
      </c>
      <c r="U1993" s="37">
        <v>0.01</v>
      </c>
      <c r="V1993" s="37">
        <v>1.0000000000000001E-5</v>
      </c>
      <c r="W1993" s="37">
        <v>9</v>
      </c>
      <c r="X1993" s="37">
        <v>0.30851063829787234</v>
      </c>
      <c r="Y1993" s="37">
        <v>0</v>
      </c>
      <c r="Z1993" s="37">
        <f t="shared" si="142"/>
        <v>0.30851063829787234</v>
      </c>
      <c r="AA1993" s="42"/>
      <c r="AT1993" s="15" t="s">
        <v>12800</v>
      </c>
      <c r="AU1993" s="37">
        <v>7000</v>
      </c>
      <c r="AV1993" s="37">
        <v>0.01</v>
      </c>
      <c r="AW1993" s="37">
        <v>1.0000000000000001E-5</v>
      </c>
      <c r="AX1993" s="37">
        <v>9</v>
      </c>
      <c r="AY1993" s="37">
        <v>8.5106382978723402E-2</v>
      </c>
      <c r="AZ1993" s="37">
        <v>-6.1867857611979521E-2</v>
      </c>
      <c r="BA1993" s="37">
        <f t="shared" si="143"/>
        <v>2.3238525366743881E-2</v>
      </c>
    </row>
    <row r="1994" spans="19:53" x14ac:dyDescent="0.2">
      <c r="S1994" s="15" t="s">
        <v>4460</v>
      </c>
      <c r="T1994" s="37">
        <v>7000</v>
      </c>
      <c r="U1994" s="37">
        <v>0.01</v>
      </c>
      <c r="V1994" s="37">
        <v>1E-4</v>
      </c>
      <c r="W1994" s="37">
        <v>0</v>
      </c>
      <c r="X1994" s="37">
        <v>0.30851063829787234</v>
      </c>
      <c r="Y1994" s="37">
        <v>0</v>
      </c>
      <c r="Z1994" s="37">
        <f t="shared" si="142"/>
        <v>0.30851063829787234</v>
      </c>
      <c r="AA1994" s="42"/>
      <c r="AT1994" s="15" t="s">
        <v>12801</v>
      </c>
      <c r="AU1994" s="37">
        <v>7000</v>
      </c>
      <c r="AV1994" s="37">
        <v>0.01</v>
      </c>
      <c r="AW1994" s="37">
        <v>1E-4</v>
      </c>
      <c r="AX1994" s="37">
        <v>0</v>
      </c>
      <c r="AY1994" s="37">
        <v>0.1276595744680851</v>
      </c>
      <c r="AZ1994" s="37">
        <v>-1.8768173407348661E-2</v>
      </c>
      <c r="BA1994" s="37">
        <f t="shared" si="143"/>
        <v>0.10889140106073644</v>
      </c>
    </row>
    <row r="1995" spans="19:53" x14ac:dyDescent="0.2">
      <c r="S1995" s="15" t="s">
        <v>4461</v>
      </c>
      <c r="T1995" s="37">
        <v>7000</v>
      </c>
      <c r="U1995" s="37">
        <v>0.01</v>
      </c>
      <c r="V1995" s="37">
        <v>1E-4</v>
      </c>
      <c r="W1995" s="37">
        <v>1</v>
      </c>
      <c r="X1995" s="37">
        <v>0.30851063829787234</v>
      </c>
      <c r="Y1995" s="37">
        <v>0</v>
      </c>
      <c r="Z1995" s="37">
        <f t="shared" si="142"/>
        <v>0.30851063829787234</v>
      </c>
      <c r="AA1995" s="42"/>
      <c r="AT1995" s="15" t="s">
        <v>12802</v>
      </c>
      <c r="AU1995" s="37">
        <v>7000</v>
      </c>
      <c r="AV1995" s="37">
        <v>0.01</v>
      </c>
      <c r="AW1995" s="37">
        <v>1E-4</v>
      </c>
      <c r="AX1995" s="37">
        <v>1</v>
      </c>
      <c r="AY1995" s="37">
        <v>0.15957446808510639</v>
      </c>
      <c r="AZ1995" s="37">
        <v>3.9078674948240161E-2</v>
      </c>
      <c r="BA1995" s="37">
        <f t="shared" si="143"/>
        <v>0.19865314303334655</v>
      </c>
    </row>
    <row r="1996" spans="19:53" x14ac:dyDescent="0.2">
      <c r="S1996" s="15" t="s">
        <v>4462</v>
      </c>
      <c r="T1996" s="37">
        <v>7000</v>
      </c>
      <c r="U1996" s="37">
        <v>0.01</v>
      </c>
      <c r="V1996" s="37">
        <v>1E-4</v>
      </c>
      <c r="W1996" s="37">
        <v>2</v>
      </c>
      <c r="X1996" s="37">
        <v>0.30851063829787234</v>
      </c>
      <c r="Y1996" s="37">
        <v>0</v>
      </c>
      <c r="Z1996" s="37">
        <f t="shared" si="142"/>
        <v>0.30851063829787234</v>
      </c>
      <c r="AA1996" s="42"/>
      <c r="AT1996" s="15" t="s">
        <v>12803</v>
      </c>
      <c r="AU1996" s="37">
        <v>7000</v>
      </c>
      <c r="AV1996" s="37">
        <v>0.01</v>
      </c>
      <c r="AW1996" s="37">
        <v>1E-4</v>
      </c>
      <c r="AX1996" s="37">
        <v>2</v>
      </c>
      <c r="AY1996" s="37">
        <v>0.15957446808510639</v>
      </c>
      <c r="AZ1996" s="37">
        <v>1.1316735454666474E-2</v>
      </c>
      <c r="BA1996" s="37">
        <f t="shared" si="143"/>
        <v>0.17089120353977286</v>
      </c>
    </row>
    <row r="1997" spans="19:53" x14ac:dyDescent="0.2">
      <c r="S1997" s="15" t="s">
        <v>4463</v>
      </c>
      <c r="T1997" s="37">
        <v>7000</v>
      </c>
      <c r="U1997" s="37">
        <v>0.01</v>
      </c>
      <c r="V1997" s="37">
        <v>1E-4</v>
      </c>
      <c r="W1997" s="37">
        <v>3</v>
      </c>
      <c r="X1997" s="37">
        <v>0.30851063829787234</v>
      </c>
      <c r="Y1997" s="37">
        <v>0</v>
      </c>
      <c r="Z1997" s="37">
        <f t="shared" si="142"/>
        <v>0.30851063829787234</v>
      </c>
      <c r="AA1997" s="42"/>
      <c r="AT1997" s="15" t="s">
        <v>12804</v>
      </c>
      <c r="AU1997" s="37">
        <v>7000</v>
      </c>
      <c r="AV1997" s="37">
        <v>0.01</v>
      </c>
      <c r="AW1997" s="37">
        <v>1E-4</v>
      </c>
      <c r="AX1997" s="37">
        <v>3</v>
      </c>
      <c r="AY1997" s="37">
        <v>6.3829787234042548E-2</v>
      </c>
      <c r="AZ1997" s="37">
        <v>-7.3449260316636386E-2</v>
      </c>
      <c r="BA1997" s="37">
        <f t="shared" si="143"/>
        <v>-9.6194730825938379E-3</v>
      </c>
    </row>
    <row r="1998" spans="19:53" x14ac:dyDescent="0.2">
      <c r="S1998" s="15" t="s">
        <v>4464</v>
      </c>
      <c r="T1998" s="37">
        <v>7000</v>
      </c>
      <c r="U1998" s="37">
        <v>0.01</v>
      </c>
      <c r="V1998" s="37">
        <v>1E-4</v>
      </c>
      <c r="W1998" s="37">
        <v>4</v>
      </c>
      <c r="X1998" s="37">
        <v>0.30851063829787234</v>
      </c>
      <c r="Y1998" s="37">
        <v>0</v>
      </c>
      <c r="Z1998" s="37">
        <f t="shared" si="142"/>
        <v>0.30851063829787234</v>
      </c>
      <c r="AA1998" s="42"/>
      <c r="AT1998" s="15" t="s">
        <v>12805</v>
      </c>
      <c r="AU1998" s="37">
        <v>7000</v>
      </c>
      <c r="AV1998" s="37">
        <v>0.01</v>
      </c>
      <c r="AW1998" s="37">
        <v>1E-4</v>
      </c>
      <c r="AX1998" s="37">
        <v>4</v>
      </c>
      <c r="AY1998" s="37">
        <v>0.11702127659574468</v>
      </c>
      <c r="AZ1998" s="37">
        <v>-3.3377483443708618E-2</v>
      </c>
      <c r="BA1998" s="37">
        <f t="shared" si="143"/>
        <v>8.3643793152036072E-2</v>
      </c>
    </row>
    <row r="1999" spans="19:53" x14ac:dyDescent="0.2">
      <c r="S1999" s="15" t="s">
        <v>4465</v>
      </c>
      <c r="T1999" s="37">
        <v>7000</v>
      </c>
      <c r="U1999" s="37">
        <v>0.01</v>
      </c>
      <c r="V1999" s="37">
        <v>1E-4</v>
      </c>
      <c r="W1999" s="37">
        <v>5</v>
      </c>
      <c r="X1999" s="37">
        <v>0.30851063829787234</v>
      </c>
      <c r="Y1999" s="37">
        <v>0</v>
      </c>
      <c r="Z1999" s="37">
        <f t="shared" si="142"/>
        <v>0.30851063829787234</v>
      </c>
      <c r="AA1999" s="42"/>
      <c r="AT1999" s="15" t="s">
        <v>12806</v>
      </c>
      <c r="AU1999" s="37">
        <v>7000</v>
      </c>
      <c r="AV1999" s="37">
        <v>0.01</v>
      </c>
      <c r="AW1999" s="37">
        <v>1E-4</v>
      </c>
      <c r="AX1999" s="37">
        <v>5</v>
      </c>
      <c r="AY1999" s="37">
        <v>0.1702127659574468</v>
      </c>
      <c r="AZ1999" s="37">
        <v>3.2206969376979921E-2</v>
      </c>
      <c r="BA1999" s="37">
        <f t="shared" si="143"/>
        <v>0.20241973533442673</v>
      </c>
    </row>
    <row r="2000" spans="19:53" x14ac:dyDescent="0.2">
      <c r="S2000" s="15" t="s">
        <v>4466</v>
      </c>
      <c r="T2000" s="37">
        <v>7000</v>
      </c>
      <c r="U2000" s="37">
        <v>0.01</v>
      </c>
      <c r="V2000" s="37">
        <v>1E-4</v>
      </c>
      <c r="W2000" s="37">
        <v>6</v>
      </c>
      <c r="X2000" s="37">
        <v>0.30851063829787234</v>
      </c>
      <c r="Y2000" s="37">
        <v>0</v>
      </c>
      <c r="Z2000" s="37">
        <f t="shared" si="142"/>
        <v>0.30851063829787234</v>
      </c>
      <c r="AA2000" s="42"/>
      <c r="AT2000" s="15" t="s">
        <v>12807</v>
      </c>
      <c r="AU2000" s="37">
        <v>7000</v>
      </c>
      <c r="AV2000" s="37">
        <v>0.01</v>
      </c>
      <c r="AW2000" s="37">
        <v>1E-4</v>
      </c>
      <c r="AX2000" s="37">
        <v>6</v>
      </c>
      <c r="AY2000" s="37">
        <v>8.5106382978723402E-2</v>
      </c>
      <c r="AZ2000" s="37">
        <v>-5.4939318804645726E-2</v>
      </c>
      <c r="BA2000" s="37">
        <f t="shared" si="143"/>
        <v>3.0167064174077676E-2</v>
      </c>
    </row>
    <row r="2001" spans="19:53" x14ac:dyDescent="0.2">
      <c r="S2001" s="15" t="s">
        <v>4467</v>
      </c>
      <c r="T2001" s="37">
        <v>7000</v>
      </c>
      <c r="U2001" s="37">
        <v>0.01</v>
      </c>
      <c r="V2001" s="37">
        <v>1E-4</v>
      </c>
      <c r="W2001" s="37">
        <v>7</v>
      </c>
      <c r="X2001" s="37">
        <v>0.30851063829787234</v>
      </c>
      <c r="Y2001" s="37">
        <v>0</v>
      </c>
      <c r="Z2001" s="37">
        <f t="shared" si="142"/>
        <v>0.30851063829787234</v>
      </c>
      <c r="AA2001" s="42"/>
      <c r="AT2001" s="15" t="s">
        <v>12808</v>
      </c>
      <c r="AU2001" s="37">
        <v>7000</v>
      </c>
      <c r="AV2001" s="37">
        <v>0.01</v>
      </c>
      <c r="AW2001" s="37">
        <v>1E-4</v>
      </c>
      <c r="AX2001" s="37">
        <v>7</v>
      </c>
      <c r="AY2001" s="37">
        <v>0.1276595744680851</v>
      </c>
      <c r="AZ2001" s="37">
        <v>-2.0116463737427211E-2</v>
      </c>
      <c r="BA2001" s="37">
        <f t="shared" si="143"/>
        <v>0.10754311073065789</v>
      </c>
    </row>
    <row r="2002" spans="19:53" x14ac:dyDescent="0.2">
      <c r="S2002" s="15" t="s">
        <v>4468</v>
      </c>
      <c r="T2002" s="37">
        <v>7000</v>
      </c>
      <c r="U2002" s="37">
        <v>0.01</v>
      </c>
      <c r="V2002" s="37">
        <v>1E-4</v>
      </c>
      <c r="W2002" s="37">
        <v>8</v>
      </c>
      <c r="X2002" s="37">
        <v>0.30851063829787234</v>
      </c>
      <c r="Y2002" s="37">
        <v>0</v>
      </c>
      <c r="Z2002" s="37">
        <f t="shared" si="142"/>
        <v>0.30851063829787234</v>
      </c>
      <c r="AA2002" s="42"/>
      <c r="AT2002" s="15" t="s">
        <v>12809</v>
      </c>
      <c r="AU2002" s="37">
        <v>7000</v>
      </c>
      <c r="AV2002" s="37">
        <v>0.01</v>
      </c>
      <c r="AW2002" s="37">
        <v>1E-4</v>
      </c>
      <c r="AX2002" s="37">
        <v>8</v>
      </c>
      <c r="AY2002" s="37">
        <v>0.1276595744680851</v>
      </c>
      <c r="AZ2002" s="37">
        <v>-2.1197668256491786E-2</v>
      </c>
      <c r="BA2002" s="37">
        <f t="shared" si="143"/>
        <v>0.10646190621159331</v>
      </c>
    </row>
    <row r="2003" spans="19:53" x14ac:dyDescent="0.2">
      <c r="S2003" s="15" t="s">
        <v>4469</v>
      </c>
      <c r="T2003" s="37">
        <v>7000</v>
      </c>
      <c r="U2003" s="37">
        <v>0.01</v>
      </c>
      <c r="V2003" s="37">
        <v>1E-4</v>
      </c>
      <c r="W2003" s="37">
        <v>9</v>
      </c>
      <c r="X2003" s="37">
        <v>0.30851063829787234</v>
      </c>
      <c r="Y2003" s="37">
        <v>0</v>
      </c>
      <c r="Z2003" s="37">
        <f t="shared" si="142"/>
        <v>0.30851063829787234</v>
      </c>
      <c r="AA2003" s="42"/>
      <c r="AT2003" s="15" t="s">
        <v>12810</v>
      </c>
      <c r="AU2003" s="37">
        <v>7000</v>
      </c>
      <c r="AV2003" s="37">
        <v>0.01</v>
      </c>
      <c r="AW2003" s="37">
        <v>1E-4</v>
      </c>
      <c r="AX2003" s="37">
        <v>9</v>
      </c>
      <c r="AY2003" s="37">
        <v>0.14893617021276595</v>
      </c>
      <c r="AZ2003" s="37">
        <v>5.5540862205765255E-3</v>
      </c>
      <c r="BA2003" s="37">
        <f t="shared" si="143"/>
        <v>0.15449025643334247</v>
      </c>
    </row>
    <row r="2004" spans="19:53" x14ac:dyDescent="0.2">
      <c r="S2004" s="15" t="s">
        <v>4470</v>
      </c>
      <c r="T2004" s="37">
        <v>7000</v>
      </c>
      <c r="U2004" s="37">
        <v>0.01</v>
      </c>
      <c r="V2004" s="37">
        <v>1E-3</v>
      </c>
      <c r="W2004" s="37">
        <v>0</v>
      </c>
      <c r="X2004" s="37">
        <v>0.30851063829787234</v>
      </c>
      <c r="Y2004" s="37">
        <v>0</v>
      </c>
      <c r="Z2004" s="37">
        <f t="shared" si="142"/>
        <v>0.30851063829787234</v>
      </c>
      <c r="AA2004" s="42"/>
      <c r="AT2004" s="15" t="s">
        <v>12811</v>
      </c>
      <c r="AU2004" s="37">
        <v>7000</v>
      </c>
      <c r="AV2004" s="37">
        <v>0.01</v>
      </c>
      <c r="AW2004" s="37">
        <v>1E-3</v>
      </c>
      <c r="AX2004" s="37">
        <v>0</v>
      </c>
      <c r="AY2004" s="37">
        <v>0.24468085106382978</v>
      </c>
      <c r="AZ2004" s="37">
        <v>0.11684530898504698</v>
      </c>
      <c r="BA2004" s="37">
        <f t="shared" si="143"/>
        <v>0.36152616004887678</v>
      </c>
    </row>
    <row r="2005" spans="19:53" x14ac:dyDescent="0.2">
      <c r="S2005" s="15" t="s">
        <v>4471</v>
      </c>
      <c r="T2005" s="37">
        <v>7000</v>
      </c>
      <c r="U2005" s="37">
        <v>0.01</v>
      </c>
      <c r="V2005" s="37">
        <v>1E-3</v>
      </c>
      <c r="W2005" s="37">
        <v>1</v>
      </c>
      <c r="X2005" s="37">
        <v>0.30851063829787234</v>
      </c>
      <c r="Y2005" s="37">
        <v>0</v>
      </c>
      <c r="Z2005" s="37">
        <f t="shared" si="142"/>
        <v>0.30851063829787234</v>
      </c>
      <c r="AA2005" s="42"/>
      <c r="AT2005" s="15" t="s">
        <v>12812</v>
      </c>
      <c r="AU2005" s="37">
        <v>7000</v>
      </c>
      <c r="AV2005" s="37">
        <v>0.01</v>
      </c>
      <c r="AW2005" s="37">
        <v>1E-3</v>
      </c>
      <c r="AX2005" s="37">
        <v>1</v>
      </c>
      <c r="AY2005" s="37">
        <v>0.18085106382978725</v>
      </c>
      <c r="AZ2005" s="37">
        <v>2.3343678316016747E-2</v>
      </c>
      <c r="BA2005" s="37">
        <f t="shared" si="143"/>
        <v>0.20419474214580399</v>
      </c>
    </row>
    <row r="2006" spans="19:53" x14ac:dyDescent="0.2">
      <c r="S2006" s="15" t="s">
        <v>4472</v>
      </c>
      <c r="T2006" s="37">
        <v>7000</v>
      </c>
      <c r="U2006" s="37">
        <v>0.01</v>
      </c>
      <c r="V2006" s="37">
        <v>1E-3</v>
      </c>
      <c r="W2006" s="37">
        <v>2</v>
      </c>
      <c r="X2006" s="37">
        <v>0.30851063829787234</v>
      </c>
      <c r="Y2006" s="37">
        <v>0</v>
      </c>
      <c r="Z2006" s="37">
        <f t="shared" si="142"/>
        <v>0.30851063829787234</v>
      </c>
      <c r="AA2006" s="42"/>
      <c r="AT2006" s="15" t="s">
        <v>12813</v>
      </c>
      <c r="AU2006" s="37">
        <v>7000</v>
      </c>
      <c r="AV2006" s="37">
        <v>0.01</v>
      </c>
      <c r="AW2006" s="37">
        <v>1E-3</v>
      </c>
      <c r="AX2006" s="37">
        <v>2</v>
      </c>
      <c r="AY2006" s="37">
        <v>0.14893617021276595</v>
      </c>
      <c r="AZ2006" s="37">
        <v>2.0578275592602235E-2</v>
      </c>
      <c r="BA2006" s="37">
        <f t="shared" si="143"/>
        <v>0.16951444580536817</v>
      </c>
    </row>
    <row r="2007" spans="19:53" x14ac:dyDescent="0.2">
      <c r="S2007" s="15" t="s">
        <v>4473</v>
      </c>
      <c r="T2007" s="37">
        <v>7000</v>
      </c>
      <c r="U2007" s="37">
        <v>0.01</v>
      </c>
      <c r="V2007" s="37">
        <v>1E-3</v>
      </c>
      <c r="W2007" s="37">
        <v>3</v>
      </c>
      <c r="X2007" s="37">
        <v>0.30851063829787234</v>
      </c>
      <c r="Y2007" s="37">
        <v>0</v>
      </c>
      <c r="Z2007" s="37">
        <f t="shared" si="142"/>
        <v>0.30851063829787234</v>
      </c>
      <c r="AA2007" s="42"/>
      <c r="AT2007" s="15" t="s">
        <v>12814</v>
      </c>
      <c r="AU2007" s="37">
        <v>7000</v>
      </c>
      <c r="AV2007" s="37">
        <v>0.01</v>
      </c>
      <c r="AW2007" s="37">
        <v>1E-3</v>
      </c>
      <c r="AX2007" s="37">
        <v>3</v>
      </c>
      <c r="AY2007" s="37">
        <v>0.21276595744680851</v>
      </c>
      <c r="AZ2007" s="37">
        <v>7.6351082193599804E-2</v>
      </c>
      <c r="BA2007" s="37">
        <f t="shared" si="143"/>
        <v>0.2891170396404083</v>
      </c>
    </row>
    <row r="2008" spans="19:53" x14ac:dyDescent="0.2">
      <c r="S2008" s="15" t="s">
        <v>4474</v>
      </c>
      <c r="T2008" s="37">
        <v>7000</v>
      </c>
      <c r="U2008" s="37">
        <v>0.01</v>
      </c>
      <c r="V2008" s="37">
        <v>1E-3</v>
      </c>
      <c r="W2008" s="37">
        <v>4</v>
      </c>
      <c r="X2008" s="37">
        <v>0.30851063829787234</v>
      </c>
      <c r="Y2008" s="37">
        <v>0</v>
      </c>
      <c r="Z2008" s="37">
        <f t="shared" si="142"/>
        <v>0.30851063829787234</v>
      </c>
      <c r="AA2008" s="42"/>
      <c r="AT2008" s="15" t="s">
        <v>12815</v>
      </c>
      <c r="AU2008" s="37">
        <v>7000</v>
      </c>
      <c r="AV2008" s="37">
        <v>0.01</v>
      </c>
      <c r="AW2008" s="37">
        <v>1E-3</v>
      </c>
      <c r="AX2008" s="37">
        <v>4</v>
      </c>
      <c r="AY2008" s="37">
        <v>0.11702127659574468</v>
      </c>
      <c r="AZ2008" s="37">
        <v>-2.2676628653820929E-2</v>
      </c>
      <c r="BA2008" s="37">
        <f t="shared" si="143"/>
        <v>9.4344647941923751E-2</v>
      </c>
    </row>
    <row r="2009" spans="19:53" x14ac:dyDescent="0.2">
      <c r="S2009" s="15" t="s">
        <v>4475</v>
      </c>
      <c r="T2009" s="37">
        <v>7000</v>
      </c>
      <c r="U2009" s="37">
        <v>0.01</v>
      </c>
      <c r="V2009" s="37">
        <v>1E-3</v>
      </c>
      <c r="W2009" s="37">
        <v>5</v>
      </c>
      <c r="X2009" s="37">
        <v>0.30851063829787234</v>
      </c>
      <c r="Y2009" s="37">
        <v>0</v>
      </c>
      <c r="Z2009" s="37">
        <f t="shared" si="142"/>
        <v>0.30851063829787234</v>
      </c>
      <c r="AA2009" s="42"/>
      <c r="AT2009" s="15" t="s">
        <v>12816</v>
      </c>
      <c r="AU2009" s="37">
        <v>7000</v>
      </c>
      <c r="AV2009" s="37">
        <v>0.01</v>
      </c>
      <c r="AW2009" s="37">
        <v>1E-3</v>
      </c>
      <c r="AX2009" s="37">
        <v>5</v>
      </c>
      <c r="AY2009" s="37">
        <v>0.18085106382978725</v>
      </c>
      <c r="AZ2009" s="37">
        <v>3.0278670953912127E-2</v>
      </c>
      <c r="BA2009" s="37">
        <f t="shared" si="143"/>
        <v>0.21112973478369937</v>
      </c>
    </row>
    <row r="2010" spans="19:53" x14ac:dyDescent="0.2">
      <c r="S2010" s="15" t="s">
        <v>4476</v>
      </c>
      <c r="T2010" s="37">
        <v>7000</v>
      </c>
      <c r="U2010" s="37">
        <v>0.01</v>
      </c>
      <c r="V2010" s="37">
        <v>1E-3</v>
      </c>
      <c r="W2010" s="37">
        <v>6</v>
      </c>
      <c r="X2010" s="37">
        <v>0.30851063829787234</v>
      </c>
      <c r="Y2010" s="37">
        <v>0</v>
      </c>
      <c r="Z2010" s="37">
        <f t="shared" si="142"/>
        <v>0.30851063829787234</v>
      </c>
      <c r="AA2010" s="42"/>
      <c r="AT2010" s="15" t="s">
        <v>12817</v>
      </c>
      <c r="AU2010" s="37">
        <v>7000</v>
      </c>
      <c r="AV2010" s="37">
        <v>0.01</v>
      </c>
      <c r="AW2010" s="37">
        <v>1E-3</v>
      </c>
      <c r="AX2010" s="37">
        <v>6</v>
      </c>
      <c r="AY2010" s="37">
        <v>0.10638297872340426</v>
      </c>
      <c r="AZ2010" s="37">
        <v>-3.3778476040848368E-2</v>
      </c>
      <c r="BA2010" s="37">
        <f t="shared" si="143"/>
        <v>7.2604502682555888E-2</v>
      </c>
    </row>
    <row r="2011" spans="19:53" x14ac:dyDescent="0.2">
      <c r="S2011" s="15" t="s">
        <v>4477</v>
      </c>
      <c r="T2011" s="37">
        <v>7000</v>
      </c>
      <c r="U2011" s="37">
        <v>0.01</v>
      </c>
      <c r="V2011" s="37">
        <v>1E-3</v>
      </c>
      <c r="W2011" s="37">
        <v>7</v>
      </c>
      <c r="X2011" s="37">
        <v>0.30851063829787234</v>
      </c>
      <c r="Y2011" s="37">
        <v>0</v>
      </c>
      <c r="Z2011" s="37">
        <f t="shared" si="142"/>
        <v>0.30851063829787234</v>
      </c>
      <c r="AA2011" s="42"/>
      <c r="AT2011" s="15" t="s">
        <v>12818</v>
      </c>
      <c r="AU2011" s="37">
        <v>7000</v>
      </c>
      <c r="AV2011" s="37">
        <v>0.01</v>
      </c>
      <c r="AW2011" s="37">
        <v>1E-3</v>
      </c>
      <c r="AX2011" s="37">
        <v>7</v>
      </c>
      <c r="AY2011" s="37">
        <v>0.1276595744680851</v>
      </c>
      <c r="AZ2011" s="37">
        <v>-2.0656779661016967E-2</v>
      </c>
      <c r="BA2011" s="37">
        <f t="shared" si="143"/>
        <v>0.10700279480706813</v>
      </c>
    </row>
    <row r="2012" spans="19:53" x14ac:dyDescent="0.2">
      <c r="S2012" s="15" t="s">
        <v>4478</v>
      </c>
      <c r="T2012" s="37">
        <v>7000</v>
      </c>
      <c r="U2012" s="37">
        <v>0.01</v>
      </c>
      <c r="V2012" s="37">
        <v>1E-3</v>
      </c>
      <c r="W2012" s="37">
        <v>8</v>
      </c>
      <c r="X2012" s="37">
        <v>0.30851063829787234</v>
      </c>
      <c r="Y2012" s="37">
        <v>0</v>
      </c>
      <c r="Z2012" s="37">
        <f t="shared" si="142"/>
        <v>0.30851063829787234</v>
      </c>
      <c r="AA2012" s="42"/>
      <c r="AT2012" s="15" t="s">
        <v>12819</v>
      </c>
      <c r="AU2012" s="37">
        <v>7000</v>
      </c>
      <c r="AV2012" s="37">
        <v>0.01</v>
      </c>
      <c r="AW2012" s="37">
        <v>1E-3</v>
      </c>
      <c r="AX2012" s="37">
        <v>8</v>
      </c>
      <c r="AY2012" s="37">
        <v>7.4468085106382975E-2</v>
      </c>
      <c r="AZ2012" s="37">
        <v>-8.9964014394242328E-2</v>
      </c>
      <c r="BA2012" s="37">
        <f t="shared" si="143"/>
        <v>-1.5495929287859353E-2</v>
      </c>
    </row>
    <row r="2013" spans="19:53" x14ac:dyDescent="0.2">
      <c r="S2013" s="15" t="s">
        <v>4479</v>
      </c>
      <c r="T2013" s="37">
        <v>7000</v>
      </c>
      <c r="U2013" s="37">
        <v>0.01</v>
      </c>
      <c r="V2013" s="37">
        <v>1E-3</v>
      </c>
      <c r="W2013" s="37">
        <v>9</v>
      </c>
      <c r="X2013" s="37">
        <v>0.30851063829787234</v>
      </c>
      <c r="Y2013" s="37">
        <v>0</v>
      </c>
      <c r="Z2013" s="37">
        <f t="shared" si="142"/>
        <v>0.30851063829787234</v>
      </c>
      <c r="AA2013" s="42"/>
      <c r="AT2013" s="15" t="s">
        <v>12820</v>
      </c>
      <c r="AU2013" s="37">
        <v>7000</v>
      </c>
      <c r="AV2013" s="37">
        <v>0.01</v>
      </c>
      <c r="AW2013" s="37">
        <v>1E-3</v>
      </c>
      <c r="AX2013" s="37">
        <v>9</v>
      </c>
      <c r="AY2013" s="37">
        <v>0.15957446808510639</v>
      </c>
      <c r="AZ2013" s="37">
        <v>4.6910601796005874E-3</v>
      </c>
      <c r="BA2013" s="37">
        <f t="shared" si="143"/>
        <v>0.16426552826470697</v>
      </c>
    </row>
    <row r="2014" spans="19:53" x14ac:dyDescent="0.2">
      <c r="S2014" s="15" t="s">
        <v>4480</v>
      </c>
      <c r="T2014" s="37">
        <v>7000</v>
      </c>
      <c r="U2014" s="37">
        <v>0.01</v>
      </c>
      <c r="V2014" s="37">
        <v>0.01</v>
      </c>
      <c r="W2014" s="37">
        <v>0</v>
      </c>
      <c r="X2014" s="37">
        <v>0.30851063829787234</v>
      </c>
      <c r="Y2014" s="37">
        <v>0</v>
      </c>
      <c r="Z2014" s="37">
        <f t="shared" si="142"/>
        <v>0.30851063829787234</v>
      </c>
      <c r="AA2014" s="42"/>
      <c r="AT2014" s="15" t="s">
        <v>12821</v>
      </c>
      <c r="AU2014" s="37">
        <v>7000</v>
      </c>
      <c r="AV2014" s="37">
        <v>0.01</v>
      </c>
      <c r="AW2014" s="37">
        <v>0.01</v>
      </c>
      <c r="AX2014" s="37">
        <v>0</v>
      </c>
      <c r="AY2014" s="37">
        <v>0.13829787234042554</v>
      </c>
      <c r="AZ2014" s="37">
        <v>-2.8977871443624697E-3</v>
      </c>
      <c r="BA2014" s="37">
        <f t="shared" si="143"/>
        <v>0.13540008519606306</v>
      </c>
    </row>
    <row r="2015" spans="19:53" x14ac:dyDescent="0.2">
      <c r="S2015" s="15" t="s">
        <v>4481</v>
      </c>
      <c r="T2015" s="37">
        <v>7000</v>
      </c>
      <c r="U2015" s="37">
        <v>0.01</v>
      </c>
      <c r="V2015" s="37">
        <v>0.01</v>
      </c>
      <c r="W2015" s="37">
        <v>1</v>
      </c>
      <c r="X2015" s="37">
        <v>0.30851063829787234</v>
      </c>
      <c r="Y2015" s="37">
        <v>0</v>
      </c>
      <c r="Z2015" s="37">
        <f t="shared" si="142"/>
        <v>0.30851063829787234</v>
      </c>
      <c r="AA2015" s="42"/>
      <c r="AT2015" s="15" t="s">
        <v>12822</v>
      </c>
      <c r="AU2015" s="37">
        <v>7000</v>
      </c>
      <c r="AV2015" s="37">
        <v>0.01</v>
      </c>
      <c r="AW2015" s="37">
        <v>0.01</v>
      </c>
      <c r="AX2015" s="37">
        <v>1</v>
      </c>
      <c r="AY2015" s="37">
        <v>0.11702127659574468</v>
      </c>
      <c r="AZ2015" s="37">
        <v>-2.7254772876892701E-2</v>
      </c>
      <c r="BA2015" s="37">
        <f t="shared" si="143"/>
        <v>8.9766503718851975E-2</v>
      </c>
    </row>
    <row r="2016" spans="19:53" x14ac:dyDescent="0.2">
      <c r="S2016" s="15" t="s">
        <v>4482</v>
      </c>
      <c r="T2016" s="37">
        <v>7000</v>
      </c>
      <c r="U2016" s="37">
        <v>0.01</v>
      </c>
      <c r="V2016" s="37">
        <v>0.01</v>
      </c>
      <c r="W2016" s="37">
        <v>2</v>
      </c>
      <c r="X2016" s="37">
        <v>0.30851063829787234</v>
      </c>
      <c r="Y2016" s="37">
        <v>0</v>
      </c>
      <c r="Z2016" s="37">
        <f t="shared" si="142"/>
        <v>0.30851063829787234</v>
      </c>
      <c r="AA2016" s="42"/>
      <c r="AT2016" s="15" t="s">
        <v>12823</v>
      </c>
      <c r="AU2016" s="37">
        <v>7000</v>
      </c>
      <c r="AV2016" s="37">
        <v>0.01</v>
      </c>
      <c r="AW2016" s="37">
        <v>0.01</v>
      </c>
      <c r="AX2016" s="37">
        <v>2</v>
      </c>
      <c r="AY2016" s="37">
        <v>0.15957446808510639</v>
      </c>
      <c r="AZ2016" s="37">
        <v>2.3922187171398542E-2</v>
      </c>
      <c r="BA2016" s="37">
        <f t="shared" si="143"/>
        <v>0.18349665525650494</v>
      </c>
    </row>
    <row r="2017" spans="19:53" x14ac:dyDescent="0.2">
      <c r="S2017" s="15" t="s">
        <v>4483</v>
      </c>
      <c r="T2017" s="37">
        <v>7000</v>
      </c>
      <c r="U2017" s="37">
        <v>0.01</v>
      </c>
      <c r="V2017" s="37">
        <v>0.01</v>
      </c>
      <c r="W2017" s="37">
        <v>3</v>
      </c>
      <c r="X2017" s="37">
        <v>0.30851063829787234</v>
      </c>
      <c r="Y2017" s="37">
        <v>0</v>
      </c>
      <c r="Z2017" s="37">
        <f t="shared" si="142"/>
        <v>0.30851063829787234</v>
      </c>
      <c r="AA2017" s="42"/>
      <c r="AT2017" s="15" t="s">
        <v>12824</v>
      </c>
      <c r="AU2017" s="37">
        <v>7000</v>
      </c>
      <c r="AV2017" s="37">
        <v>0.01</v>
      </c>
      <c r="AW2017" s="37">
        <v>0.01</v>
      </c>
      <c r="AX2017" s="37">
        <v>3</v>
      </c>
      <c r="AY2017" s="37">
        <v>0.1702127659574468</v>
      </c>
      <c r="AZ2017" s="37">
        <v>2.0179072564479487E-2</v>
      </c>
      <c r="BA2017" s="37">
        <f t="shared" si="143"/>
        <v>0.19039183852192629</v>
      </c>
    </row>
    <row r="2018" spans="19:53" x14ac:dyDescent="0.2">
      <c r="S2018" s="15" t="s">
        <v>4484</v>
      </c>
      <c r="T2018" s="37">
        <v>7000</v>
      </c>
      <c r="U2018" s="37">
        <v>0.01</v>
      </c>
      <c r="V2018" s="37">
        <v>0.01</v>
      </c>
      <c r="W2018" s="37">
        <v>4</v>
      </c>
      <c r="X2018" s="37">
        <v>0.30851063829787234</v>
      </c>
      <c r="Y2018" s="37">
        <v>0</v>
      </c>
      <c r="Z2018" s="37">
        <f t="shared" si="142"/>
        <v>0.30851063829787234</v>
      </c>
      <c r="AA2018" s="42"/>
      <c r="AT2018" s="15" t="s">
        <v>12825</v>
      </c>
      <c r="AU2018" s="37">
        <v>7000</v>
      </c>
      <c r="AV2018" s="37">
        <v>0.01</v>
      </c>
      <c r="AW2018" s="37">
        <v>0.01</v>
      </c>
      <c r="AX2018" s="37">
        <v>4</v>
      </c>
      <c r="AY2018" s="37">
        <v>0.18085106382978725</v>
      </c>
      <c r="AZ2018" s="37">
        <v>5.1376146788990822E-2</v>
      </c>
      <c r="BA2018" s="37">
        <f t="shared" si="143"/>
        <v>0.23222721061877807</v>
      </c>
    </row>
    <row r="2019" spans="19:53" x14ac:dyDescent="0.2">
      <c r="S2019" s="15" t="s">
        <v>4485</v>
      </c>
      <c r="T2019" s="37">
        <v>7000</v>
      </c>
      <c r="U2019" s="37">
        <v>0.01</v>
      </c>
      <c r="V2019" s="37">
        <v>0.01</v>
      </c>
      <c r="W2019" s="37">
        <v>5</v>
      </c>
      <c r="X2019" s="37">
        <v>0.30851063829787234</v>
      </c>
      <c r="Y2019" s="37">
        <v>0</v>
      </c>
      <c r="Z2019" s="37">
        <f t="shared" si="142"/>
        <v>0.30851063829787234</v>
      </c>
      <c r="AA2019" s="42"/>
      <c r="AT2019" s="15" t="s">
        <v>12826</v>
      </c>
      <c r="AU2019" s="37">
        <v>7000</v>
      </c>
      <c r="AV2019" s="37">
        <v>0.01</v>
      </c>
      <c r="AW2019" s="37">
        <v>0.01</v>
      </c>
      <c r="AX2019" s="37">
        <v>5</v>
      </c>
      <c r="AY2019" s="37">
        <v>0.15957446808510639</v>
      </c>
      <c r="AZ2019" s="37">
        <v>1.1579928124584048E-2</v>
      </c>
      <c r="BA2019" s="37">
        <f t="shared" si="143"/>
        <v>0.17115439620969045</v>
      </c>
    </row>
    <row r="2020" spans="19:53" x14ac:dyDescent="0.2">
      <c r="S2020" s="15" t="s">
        <v>4486</v>
      </c>
      <c r="T2020" s="37">
        <v>7000</v>
      </c>
      <c r="U2020" s="37">
        <v>0.01</v>
      </c>
      <c r="V2020" s="37">
        <v>0.01</v>
      </c>
      <c r="W2020" s="37">
        <v>6</v>
      </c>
      <c r="X2020" s="37">
        <v>0.30851063829787234</v>
      </c>
      <c r="Y2020" s="37">
        <v>0</v>
      </c>
      <c r="Z2020" s="37">
        <f t="shared" si="142"/>
        <v>0.30851063829787234</v>
      </c>
      <c r="AA2020" s="42"/>
      <c r="AT2020" s="15" t="s">
        <v>12827</v>
      </c>
      <c r="AU2020" s="37">
        <v>7000</v>
      </c>
      <c r="AV2020" s="37">
        <v>0.01</v>
      </c>
      <c r="AW2020" s="37">
        <v>0.01</v>
      </c>
      <c r="AX2020" s="37">
        <v>6</v>
      </c>
      <c r="AY2020" s="37">
        <v>0.1702127659574468</v>
      </c>
      <c r="AZ2020" s="37">
        <v>2.9388403494837168E-2</v>
      </c>
      <c r="BA2020" s="37">
        <f t="shared" si="143"/>
        <v>0.19960116945228398</v>
      </c>
    </row>
    <row r="2021" spans="19:53" x14ac:dyDescent="0.2">
      <c r="S2021" s="15" t="s">
        <v>4487</v>
      </c>
      <c r="T2021" s="37">
        <v>7000</v>
      </c>
      <c r="U2021" s="37">
        <v>0.01</v>
      </c>
      <c r="V2021" s="37">
        <v>0.01</v>
      </c>
      <c r="W2021" s="37">
        <v>7</v>
      </c>
      <c r="X2021" s="37">
        <v>0.30851063829787234</v>
      </c>
      <c r="Y2021" s="37">
        <v>0</v>
      </c>
      <c r="Z2021" s="37">
        <f t="shared" si="142"/>
        <v>0.30851063829787234</v>
      </c>
      <c r="AA2021" s="42"/>
      <c r="AT2021" s="15" t="s">
        <v>12828</v>
      </c>
      <c r="AU2021" s="37">
        <v>7000</v>
      </c>
      <c r="AV2021" s="37">
        <v>0.01</v>
      </c>
      <c r="AW2021" s="37">
        <v>0.01</v>
      </c>
      <c r="AX2021" s="37">
        <v>7</v>
      </c>
      <c r="AY2021" s="37">
        <v>7.4468085106382975E-2</v>
      </c>
      <c r="AZ2021" s="37">
        <v>-9.3315508021390423E-2</v>
      </c>
      <c r="BA2021" s="37">
        <f t="shared" si="143"/>
        <v>-1.8847422915007447E-2</v>
      </c>
    </row>
    <row r="2022" spans="19:53" x14ac:dyDescent="0.2">
      <c r="S2022" s="15" t="s">
        <v>4488</v>
      </c>
      <c r="T2022" s="37">
        <v>7000</v>
      </c>
      <c r="U2022" s="37">
        <v>0.01</v>
      </c>
      <c r="V2022" s="37">
        <v>0.01</v>
      </c>
      <c r="W2022" s="37">
        <v>8</v>
      </c>
      <c r="X2022" s="37">
        <v>0.30851063829787234</v>
      </c>
      <c r="Y2022" s="37">
        <v>0</v>
      </c>
      <c r="Z2022" s="37">
        <f t="shared" si="142"/>
        <v>0.30851063829787234</v>
      </c>
      <c r="AA2022" s="42"/>
      <c r="AT2022" s="15" t="s">
        <v>12829</v>
      </c>
      <c r="AU2022" s="37">
        <v>7000</v>
      </c>
      <c r="AV2022" s="37">
        <v>0.01</v>
      </c>
      <c r="AW2022" s="37">
        <v>0.01</v>
      </c>
      <c r="AX2022" s="37">
        <v>8</v>
      </c>
      <c r="AY2022" s="37">
        <v>0.13829787234042554</v>
      </c>
      <c r="AZ2022" s="37">
        <v>-6.610259122157576E-3</v>
      </c>
      <c r="BA2022" s="37">
        <f t="shared" si="143"/>
        <v>0.13168761321826797</v>
      </c>
    </row>
    <row r="2023" spans="19:53" x14ac:dyDescent="0.2">
      <c r="S2023" s="15" t="s">
        <v>4489</v>
      </c>
      <c r="T2023" s="37">
        <v>7000</v>
      </c>
      <c r="U2023" s="37">
        <v>0.01</v>
      </c>
      <c r="V2023" s="37">
        <v>0.01</v>
      </c>
      <c r="W2023" s="37">
        <v>9</v>
      </c>
      <c r="X2023" s="37">
        <v>0.30851063829787234</v>
      </c>
      <c r="Y2023" s="37">
        <v>0</v>
      </c>
      <c r="Z2023" s="37">
        <f t="shared" si="142"/>
        <v>0.30851063829787234</v>
      </c>
      <c r="AA2023" s="42"/>
      <c r="AT2023" s="15" t="s">
        <v>12830</v>
      </c>
      <c r="AU2023" s="37">
        <v>7000</v>
      </c>
      <c r="AV2023" s="37">
        <v>0.01</v>
      </c>
      <c r="AW2023" s="37">
        <v>0.01</v>
      </c>
      <c r="AX2023" s="37">
        <v>9</v>
      </c>
      <c r="AY2023" s="37">
        <v>0.1702127659574468</v>
      </c>
      <c r="AZ2023" s="37">
        <v>2.5259239563945737E-2</v>
      </c>
      <c r="BA2023" s="37">
        <f t="shared" si="143"/>
        <v>0.19547200552139254</v>
      </c>
    </row>
    <row r="2024" spans="19:53" x14ac:dyDescent="0.2">
      <c r="S2024" s="15" t="s">
        <v>4490</v>
      </c>
      <c r="T2024" s="37">
        <v>7000</v>
      </c>
      <c r="U2024" s="37">
        <v>0.01</v>
      </c>
      <c r="V2024" s="37">
        <v>0.1</v>
      </c>
      <c r="W2024" s="37">
        <v>0</v>
      </c>
      <c r="X2024" s="37">
        <v>0.30851063829787234</v>
      </c>
      <c r="Y2024" s="37">
        <v>0</v>
      </c>
      <c r="Z2024" s="37">
        <f t="shared" si="142"/>
        <v>0.30851063829787234</v>
      </c>
      <c r="AA2024" s="42"/>
      <c r="AT2024" s="15" t="s">
        <v>12831</v>
      </c>
      <c r="AU2024" s="37">
        <v>7000</v>
      </c>
      <c r="AV2024" s="37">
        <v>0.01</v>
      </c>
      <c r="AW2024" s="37">
        <v>0.1</v>
      </c>
      <c r="AX2024" s="37">
        <v>0</v>
      </c>
      <c r="AY2024" s="37">
        <v>0.15957446808510639</v>
      </c>
      <c r="AZ2024" s="37">
        <v>1.8763213530655388E-2</v>
      </c>
      <c r="BA2024" s="37">
        <f t="shared" si="143"/>
        <v>0.17833768161576177</v>
      </c>
    </row>
    <row r="2025" spans="19:53" x14ac:dyDescent="0.2">
      <c r="S2025" s="15" t="s">
        <v>4491</v>
      </c>
      <c r="T2025" s="37">
        <v>7000</v>
      </c>
      <c r="U2025" s="37">
        <v>0.01</v>
      </c>
      <c r="V2025" s="37">
        <v>0.1</v>
      </c>
      <c r="W2025" s="37">
        <v>1</v>
      </c>
      <c r="X2025" s="37">
        <v>0.30851063829787234</v>
      </c>
      <c r="Y2025" s="37">
        <v>0</v>
      </c>
      <c r="Z2025" s="37">
        <f t="shared" si="142"/>
        <v>0.30851063829787234</v>
      </c>
      <c r="AA2025" s="42"/>
      <c r="AT2025" s="15" t="s">
        <v>12832</v>
      </c>
      <c r="AU2025" s="37">
        <v>7000</v>
      </c>
      <c r="AV2025" s="37">
        <v>0.01</v>
      </c>
      <c r="AW2025" s="37">
        <v>0.1</v>
      </c>
      <c r="AX2025" s="37">
        <v>1</v>
      </c>
      <c r="AY2025" s="37">
        <v>0.15957446808510639</v>
      </c>
      <c r="AZ2025" s="37">
        <v>1.2237297153498248E-2</v>
      </c>
      <c r="BA2025" s="37">
        <f t="shared" si="143"/>
        <v>0.17181176523860464</v>
      </c>
    </row>
    <row r="2026" spans="19:53" x14ac:dyDescent="0.2">
      <c r="S2026" s="15" t="s">
        <v>4492</v>
      </c>
      <c r="T2026" s="37">
        <v>7000</v>
      </c>
      <c r="U2026" s="37">
        <v>0.01</v>
      </c>
      <c r="V2026" s="37">
        <v>0.1</v>
      </c>
      <c r="W2026" s="37">
        <v>2</v>
      </c>
      <c r="X2026" s="37">
        <v>0.30851063829787234</v>
      </c>
      <c r="Y2026" s="37">
        <v>0</v>
      </c>
      <c r="Z2026" s="37">
        <f t="shared" si="142"/>
        <v>0.30851063829787234</v>
      </c>
      <c r="AA2026" s="42"/>
      <c r="AT2026" s="15" t="s">
        <v>12833</v>
      </c>
      <c r="AU2026" s="37">
        <v>7000</v>
      </c>
      <c r="AV2026" s="37">
        <v>0.01</v>
      </c>
      <c r="AW2026" s="37">
        <v>0.1</v>
      </c>
      <c r="AX2026" s="37">
        <v>2</v>
      </c>
      <c r="AY2026" s="37">
        <v>0.10638297872340426</v>
      </c>
      <c r="AZ2026" s="37">
        <v>-3.2156862745098005E-2</v>
      </c>
      <c r="BA2026" s="37">
        <f t="shared" si="143"/>
        <v>7.4226115978306251E-2</v>
      </c>
    </row>
    <row r="2027" spans="19:53" x14ac:dyDescent="0.2">
      <c r="S2027" s="15" t="s">
        <v>4493</v>
      </c>
      <c r="T2027" s="37">
        <v>7000</v>
      </c>
      <c r="U2027" s="37">
        <v>0.01</v>
      </c>
      <c r="V2027" s="37">
        <v>0.1</v>
      </c>
      <c r="W2027" s="37">
        <v>3</v>
      </c>
      <c r="X2027" s="37">
        <v>0.30851063829787234</v>
      </c>
      <c r="Y2027" s="37">
        <v>0</v>
      </c>
      <c r="Z2027" s="37">
        <f t="shared" si="142"/>
        <v>0.30851063829787234</v>
      </c>
      <c r="AA2027" s="42"/>
      <c r="AT2027" s="15" t="s">
        <v>12834</v>
      </c>
      <c r="AU2027" s="37">
        <v>7000</v>
      </c>
      <c r="AV2027" s="37">
        <v>0.01</v>
      </c>
      <c r="AW2027" s="37">
        <v>0.1</v>
      </c>
      <c r="AX2027" s="37">
        <v>3</v>
      </c>
      <c r="AY2027" s="37">
        <v>0.14893617021276595</v>
      </c>
      <c r="AZ2027" s="37">
        <v>-6.9630423138725174E-3</v>
      </c>
      <c r="BA2027" s="37">
        <f t="shared" si="143"/>
        <v>0.14197312789889344</v>
      </c>
    </row>
    <row r="2028" spans="19:53" x14ac:dyDescent="0.2">
      <c r="S2028" s="15" t="s">
        <v>4494</v>
      </c>
      <c r="T2028" s="37">
        <v>7000</v>
      </c>
      <c r="U2028" s="37">
        <v>0.01</v>
      </c>
      <c r="V2028" s="37">
        <v>0.1</v>
      </c>
      <c r="W2028" s="37">
        <v>4</v>
      </c>
      <c r="X2028" s="37">
        <v>0.30851063829787234</v>
      </c>
      <c r="Y2028" s="37">
        <v>0</v>
      </c>
      <c r="Z2028" s="37">
        <f t="shared" si="142"/>
        <v>0.30851063829787234</v>
      </c>
      <c r="AA2028" s="42"/>
      <c r="AT2028" s="15" t="s">
        <v>12835</v>
      </c>
      <c r="AU2028" s="37">
        <v>7000</v>
      </c>
      <c r="AV2028" s="37">
        <v>0.01</v>
      </c>
      <c r="AW2028" s="37">
        <v>0.1</v>
      </c>
      <c r="AX2028" s="37">
        <v>4</v>
      </c>
      <c r="AY2028" s="37">
        <v>0.14893617021276595</v>
      </c>
      <c r="AZ2028" s="37">
        <v>-1.375033701806415E-2</v>
      </c>
      <c r="BA2028" s="37">
        <f t="shared" si="143"/>
        <v>0.13518583319470179</v>
      </c>
    </row>
    <row r="2029" spans="19:53" x14ac:dyDescent="0.2">
      <c r="S2029" s="15" t="s">
        <v>4495</v>
      </c>
      <c r="T2029" s="37">
        <v>7000</v>
      </c>
      <c r="U2029" s="37">
        <v>0.01</v>
      </c>
      <c r="V2029" s="37">
        <v>0.1</v>
      </c>
      <c r="W2029" s="37">
        <v>5</v>
      </c>
      <c r="X2029" s="37">
        <v>0.30851063829787234</v>
      </c>
      <c r="Y2029" s="37">
        <v>0</v>
      </c>
      <c r="Z2029" s="37">
        <f t="shared" si="142"/>
        <v>0.30851063829787234</v>
      </c>
      <c r="AA2029" s="42"/>
      <c r="AT2029" s="15" t="s">
        <v>12836</v>
      </c>
      <c r="AU2029" s="37">
        <v>7000</v>
      </c>
      <c r="AV2029" s="37">
        <v>0.01</v>
      </c>
      <c r="AW2029" s="37">
        <v>0.1</v>
      </c>
      <c r="AX2029" s="37">
        <v>5</v>
      </c>
      <c r="AY2029" s="37">
        <v>0.15957446808510639</v>
      </c>
      <c r="AZ2029" s="37">
        <v>3.6210253082413997E-2</v>
      </c>
      <c r="BA2029" s="37">
        <f t="shared" si="143"/>
        <v>0.19578472116752038</v>
      </c>
    </row>
    <row r="2030" spans="19:53" x14ac:dyDescent="0.2">
      <c r="S2030" s="15" t="s">
        <v>4496</v>
      </c>
      <c r="T2030" s="37">
        <v>7000</v>
      </c>
      <c r="U2030" s="37">
        <v>0.01</v>
      </c>
      <c r="V2030" s="37">
        <v>0.1</v>
      </c>
      <c r="W2030" s="37">
        <v>6</v>
      </c>
      <c r="X2030" s="37">
        <v>0.30851063829787234</v>
      </c>
      <c r="Y2030" s="37">
        <v>0</v>
      </c>
      <c r="Z2030" s="37">
        <f t="shared" si="142"/>
        <v>0.30851063829787234</v>
      </c>
      <c r="AA2030" s="42"/>
      <c r="AT2030" s="15" t="s">
        <v>12837</v>
      </c>
      <c r="AU2030" s="37">
        <v>7000</v>
      </c>
      <c r="AV2030" s="37">
        <v>0.01</v>
      </c>
      <c r="AW2030" s="37">
        <v>0.1</v>
      </c>
      <c r="AX2030" s="37">
        <v>6</v>
      </c>
      <c r="AY2030" s="37">
        <v>0.11702127659574468</v>
      </c>
      <c r="AZ2030" s="37">
        <v>-3.653514016208316E-2</v>
      </c>
      <c r="BA2030" s="37">
        <f t="shared" si="143"/>
        <v>8.0486136433661523E-2</v>
      </c>
    </row>
    <row r="2031" spans="19:53" x14ac:dyDescent="0.2">
      <c r="S2031" s="15" t="s">
        <v>4497</v>
      </c>
      <c r="T2031" s="37">
        <v>7000</v>
      </c>
      <c r="U2031" s="37">
        <v>0.01</v>
      </c>
      <c r="V2031" s="37">
        <v>0.1</v>
      </c>
      <c r="W2031" s="37">
        <v>7</v>
      </c>
      <c r="X2031" s="37">
        <v>0.30851063829787234</v>
      </c>
      <c r="Y2031" s="37">
        <v>0</v>
      </c>
      <c r="Z2031" s="37">
        <f t="shared" si="142"/>
        <v>0.30851063829787234</v>
      </c>
      <c r="AA2031" s="42"/>
      <c r="AT2031" s="15" t="s">
        <v>12838</v>
      </c>
      <c r="AU2031" s="37">
        <v>7000</v>
      </c>
      <c r="AV2031" s="37">
        <v>0.01</v>
      </c>
      <c r="AW2031" s="37">
        <v>0.1</v>
      </c>
      <c r="AX2031" s="37">
        <v>7</v>
      </c>
      <c r="AY2031" s="37">
        <v>0.13829787234042554</v>
      </c>
      <c r="AZ2031" s="37">
        <v>-1.6962735408040611E-2</v>
      </c>
      <c r="BA2031" s="37">
        <f t="shared" si="143"/>
        <v>0.12133513693238493</v>
      </c>
    </row>
    <row r="2032" spans="19:53" x14ac:dyDescent="0.2">
      <c r="S2032" s="15" t="s">
        <v>4498</v>
      </c>
      <c r="T2032" s="37">
        <v>7000</v>
      </c>
      <c r="U2032" s="37">
        <v>0.01</v>
      </c>
      <c r="V2032" s="37">
        <v>0.1</v>
      </c>
      <c r="W2032" s="37">
        <v>8</v>
      </c>
      <c r="X2032" s="37">
        <v>0.30851063829787234</v>
      </c>
      <c r="Y2032" s="37">
        <v>0</v>
      </c>
      <c r="Z2032" s="37">
        <f t="shared" si="142"/>
        <v>0.30851063829787234</v>
      </c>
      <c r="AA2032" s="42"/>
      <c r="AT2032" s="15" t="s">
        <v>12839</v>
      </c>
      <c r="AU2032" s="37">
        <v>7000</v>
      </c>
      <c r="AV2032" s="37">
        <v>0.01</v>
      </c>
      <c r="AW2032" s="37">
        <v>0.1</v>
      </c>
      <c r="AX2032" s="37">
        <v>8</v>
      </c>
      <c r="AY2032" s="37">
        <v>9.5744680851063829E-2</v>
      </c>
      <c r="AZ2032" s="37">
        <v>-3.9552432995055953E-2</v>
      </c>
      <c r="BA2032" s="37">
        <f t="shared" si="143"/>
        <v>5.6192247856007876E-2</v>
      </c>
    </row>
    <row r="2033" spans="19:53" x14ac:dyDescent="0.2">
      <c r="S2033" s="15" t="s">
        <v>4499</v>
      </c>
      <c r="T2033" s="37">
        <v>7000</v>
      </c>
      <c r="U2033" s="37">
        <v>0.01</v>
      </c>
      <c r="V2033" s="37">
        <v>0.1</v>
      </c>
      <c r="W2033" s="37">
        <v>9</v>
      </c>
      <c r="X2033" s="37">
        <v>0.30851063829787234</v>
      </c>
      <c r="Y2033" s="37">
        <v>0</v>
      </c>
      <c r="Z2033" s="37">
        <f t="shared" si="142"/>
        <v>0.30851063829787234</v>
      </c>
      <c r="AA2033" s="42"/>
      <c r="AT2033" s="15" t="s">
        <v>12840</v>
      </c>
      <c r="AU2033" s="37">
        <v>7000</v>
      </c>
      <c r="AV2033" s="37">
        <v>0.01</v>
      </c>
      <c r="AW2033" s="37">
        <v>0.1</v>
      </c>
      <c r="AX2033" s="37">
        <v>9</v>
      </c>
      <c r="AY2033" s="37">
        <v>0.19148936170212766</v>
      </c>
      <c r="AZ2033" s="37">
        <v>5.0126312990293853E-2</v>
      </c>
      <c r="BA2033" s="37">
        <f t="shared" si="143"/>
        <v>0.24161567469242151</v>
      </c>
    </row>
    <row r="2034" spans="19:53" x14ac:dyDescent="0.2">
      <c r="S2034" s="15" t="s">
        <v>4500</v>
      </c>
      <c r="T2034" s="37">
        <v>7000</v>
      </c>
      <c r="U2034" s="37">
        <v>0.01</v>
      </c>
      <c r="V2034" s="37">
        <v>1</v>
      </c>
      <c r="W2034" s="37">
        <v>0</v>
      </c>
      <c r="X2034" s="37">
        <v>0.30851063829787234</v>
      </c>
      <c r="Y2034" s="37">
        <v>0</v>
      </c>
      <c r="Z2034" s="37">
        <f t="shared" si="142"/>
        <v>0.30851063829787234</v>
      </c>
      <c r="AA2034" s="42"/>
      <c r="AT2034" s="15" t="s">
        <v>12841</v>
      </c>
      <c r="AU2034" s="37">
        <v>7000</v>
      </c>
      <c r="AV2034" s="37">
        <v>0.01</v>
      </c>
      <c r="AW2034" s="37">
        <v>1</v>
      </c>
      <c r="AX2034" s="37">
        <v>0</v>
      </c>
      <c r="AY2034" s="37">
        <v>0.1276595744680851</v>
      </c>
      <c r="AZ2034" s="37">
        <v>-1.0752688172043017E-2</v>
      </c>
      <c r="BA2034" s="37">
        <f t="shared" si="143"/>
        <v>0.11690688629604208</v>
      </c>
    </row>
    <row r="2035" spans="19:53" x14ac:dyDescent="0.2">
      <c r="S2035" s="15" t="s">
        <v>4501</v>
      </c>
      <c r="T2035" s="37">
        <v>7000</v>
      </c>
      <c r="U2035" s="37">
        <v>0.01</v>
      </c>
      <c r="V2035" s="37">
        <v>1</v>
      </c>
      <c r="W2035" s="37">
        <v>1</v>
      </c>
      <c r="X2035" s="37">
        <v>0.30851063829787234</v>
      </c>
      <c r="Y2035" s="37">
        <v>0</v>
      </c>
      <c r="Z2035" s="37">
        <f t="shared" si="142"/>
        <v>0.30851063829787234</v>
      </c>
      <c r="AA2035" s="42"/>
      <c r="AT2035" s="15" t="s">
        <v>12842</v>
      </c>
      <c r="AU2035" s="37">
        <v>7000</v>
      </c>
      <c r="AV2035" s="37">
        <v>0.01</v>
      </c>
      <c r="AW2035" s="37">
        <v>1</v>
      </c>
      <c r="AX2035" s="37">
        <v>1</v>
      </c>
      <c r="AY2035" s="37">
        <v>0.20212765957446807</v>
      </c>
      <c r="AZ2035" s="37">
        <v>5.0121261115602285E-2</v>
      </c>
      <c r="BA2035" s="37">
        <f t="shared" si="143"/>
        <v>0.25224892069007038</v>
      </c>
    </row>
    <row r="2036" spans="19:53" x14ac:dyDescent="0.2">
      <c r="S2036" s="15" t="s">
        <v>4502</v>
      </c>
      <c r="T2036" s="37">
        <v>7000</v>
      </c>
      <c r="U2036" s="37">
        <v>0.01</v>
      </c>
      <c r="V2036" s="37">
        <v>1</v>
      </c>
      <c r="W2036" s="37">
        <v>2</v>
      </c>
      <c r="X2036" s="37">
        <v>0.30851063829787234</v>
      </c>
      <c r="Y2036" s="37">
        <v>0</v>
      </c>
      <c r="Z2036" s="37">
        <f t="shared" si="142"/>
        <v>0.30851063829787234</v>
      </c>
      <c r="AA2036" s="42"/>
      <c r="AT2036" s="15" t="s">
        <v>12843</v>
      </c>
      <c r="AU2036" s="37">
        <v>7000</v>
      </c>
      <c r="AV2036" s="37">
        <v>0.01</v>
      </c>
      <c r="AW2036" s="37">
        <v>1</v>
      </c>
      <c r="AX2036" s="37">
        <v>2</v>
      </c>
      <c r="AY2036" s="37">
        <v>0.1276595744680851</v>
      </c>
      <c r="AZ2036" s="37">
        <v>-6.003654398329423E-3</v>
      </c>
      <c r="BA2036" s="37">
        <f t="shared" si="143"/>
        <v>0.12165592006975567</v>
      </c>
    </row>
    <row r="2037" spans="19:53" x14ac:dyDescent="0.2">
      <c r="S2037" s="15" t="s">
        <v>4503</v>
      </c>
      <c r="T2037" s="37">
        <v>7000</v>
      </c>
      <c r="U2037" s="37">
        <v>0.01</v>
      </c>
      <c r="V2037" s="37">
        <v>1</v>
      </c>
      <c r="W2037" s="37">
        <v>3</v>
      </c>
      <c r="X2037" s="37">
        <v>0.30851063829787234</v>
      </c>
      <c r="Y2037" s="37">
        <v>0</v>
      </c>
      <c r="Z2037" s="37">
        <f t="shared" si="142"/>
        <v>0.30851063829787234</v>
      </c>
      <c r="AA2037" s="42"/>
      <c r="AT2037" s="15" t="s">
        <v>12844</v>
      </c>
      <c r="AU2037" s="37">
        <v>7000</v>
      </c>
      <c r="AV2037" s="37">
        <v>0.01</v>
      </c>
      <c r="AW2037" s="37">
        <v>1</v>
      </c>
      <c r="AX2037" s="37">
        <v>3</v>
      </c>
      <c r="AY2037" s="37">
        <v>0.13829787234042554</v>
      </c>
      <c r="AZ2037" s="37">
        <v>0</v>
      </c>
      <c r="BA2037" s="37">
        <f t="shared" si="143"/>
        <v>0.13829787234042554</v>
      </c>
    </row>
    <row r="2038" spans="19:53" x14ac:dyDescent="0.2">
      <c r="S2038" s="15" t="s">
        <v>4504</v>
      </c>
      <c r="T2038" s="37">
        <v>7000</v>
      </c>
      <c r="U2038" s="37">
        <v>0.01</v>
      </c>
      <c r="V2038" s="37">
        <v>1</v>
      </c>
      <c r="W2038" s="37">
        <v>4</v>
      </c>
      <c r="X2038" s="37">
        <v>0.30851063829787234</v>
      </c>
      <c r="Y2038" s="37">
        <v>0</v>
      </c>
      <c r="Z2038" s="37">
        <f t="shared" si="142"/>
        <v>0.30851063829787234</v>
      </c>
      <c r="AA2038" s="42"/>
      <c r="AT2038" s="15" t="s">
        <v>12845</v>
      </c>
      <c r="AU2038" s="37">
        <v>7000</v>
      </c>
      <c r="AV2038" s="37">
        <v>0.01</v>
      </c>
      <c r="AW2038" s="37">
        <v>1</v>
      </c>
      <c r="AX2038" s="37">
        <v>4</v>
      </c>
      <c r="AY2038" s="37">
        <v>9.5744680851063829E-2</v>
      </c>
      <c r="AZ2038" s="37">
        <v>-4.0500065112644874E-2</v>
      </c>
      <c r="BA2038" s="37">
        <f t="shared" si="143"/>
        <v>5.5244615738418955E-2</v>
      </c>
    </row>
    <row r="2039" spans="19:53" x14ac:dyDescent="0.2">
      <c r="S2039" s="15" t="s">
        <v>4505</v>
      </c>
      <c r="T2039" s="37">
        <v>7000</v>
      </c>
      <c r="U2039" s="37">
        <v>0.01</v>
      </c>
      <c r="V2039" s="37">
        <v>1</v>
      </c>
      <c r="W2039" s="37">
        <v>5</v>
      </c>
      <c r="X2039" s="37">
        <v>0.30851063829787234</v>
      </c>
      <c r="Y2039" s="37">
        <v>0</v>
      </c>
      <c r="Z2039" s="37">
        <f t="shared" si="142"/>
        <v>0.30851063829787234</v>
      </c>
      <c r="AA2039" s="42"/>
      <c r="AT2039" s="15" t="s">
        <v>12846</v>
      </c>
      <c r="AU2039" s="37">
        <v>7000</v>
      </c>
      <c r="AV2039" s="37">
        <v>0.01</v>
      </c>
      <c r="AW2039" s="37">
        <v>1</v>
      </c>
      <c r="AX2039" s="37">
        <v>5</v>
      </c>
      <c r="AY2039" s="37">
        <v>0.10638297872340426</v>
      </c>
      <c r="AZ2039" s="37">
        <v>-3.9494470774091635E-2</v>
      </c>
      <c r="BA2039" s="37">
        <f t="shared" si="143"/>
        <v>6.6888507949312614E-2</v>
      </c>
    </row>
    <row r="2040" spans="19:53" x14ac:dyDescent="0.2">
      <c r="S2040" s="15" t="s">
        <v>4506</v>
      </c>
      <c r="T2040" s="37">
        <v>7000</v>
      </c>
      <c r="U2040" s="37">
        <v>0.01</v>
      </c>
      <c r="V2040" s="37">
        <v>1</v>
      </c>
      <c r="W2040" s="37">
        <v>6</v>
      </c>
      <c r="X2040" s="37">
        <v>0.30851063829787234</v>
      </c>
      <c r="Y2040" s="37">
        <v>0</v>
      </c>
      <c r="Z2040" s="37">
        <f t="shared" si="142"/>
        <v>0.30851063829787234</v>
      </c>
      <c r="AA2040" s="42"/>
      <c r="AT2040" s="15" t="s">
        <v>12847</v>
      </c>
      <c r="AU2040" s="37">
        <v>7000</v>
      </c>
      <c r="AV2040" s="37">
        <v>0.01</v>
      </c>
      <c r="AW2040" s="37">
        <v>1</v>
      </c>
      <c r="AX2040" s="37">
        <v>6</v>
      </c>
      <c r="AY2040" s="37">
        <v>0.11702127659574468</v>
      </c>
      <c r="AZ2040" s="37">
        <v>-1.3905133203378817E-2</v>
      </c>
      <c r="BA2040" s="37">
        <f t="shared" si="143"/>
        <v>0.10311614339236587</v>
      </c>
    </row>
    <row r="2041" spans="19:53" x14ac:dyDescent="0.2">
      <c r="S2041" s="15" t="s">
        <v>4507</v>
      </c>
      <c r="T2041" s="37">
        <v>7000</v>
      </c>
      <c r="U2041" s="37">
        <v>0.01</v>
      </c>
      <c r="V2041" s="37">
        <v>1</v>
      </c>
      <c r="W2041" s="37">
        <v>7</v>
      </c>
      <c r="X2041" s="37">
        <v>0.30851063829787234</v>
      </c>
      <c r="Y2041" s="37">
        <v>0</v>
      </c>
      <c r="Z2041" s="37">
        <f t="shared" si="142"/>
        <v>0.30851063829787234</v>
      </c>
      <c r="AA2041" s="42"/>
      <c r="AT2041" s="15" t="s">
        <v>12848</v>
      </c>
      <c r="AU2041" s="37">
        <v>7000</v>
      </c>
      <c r="AV2041" s="37">
        <v>0.01</v>
      </c>
      <c r="AW2041" s="37">
        <v>1</v>
      </c>
      <c r="AX2041" s="37">
        <v>7</v>
      </c>
      <c r="AY2041" s="37">
        <v>0.21276595744680851</v>
      </c>
      <c r="AZ2041" s="37">
        <v>8.2200818049874655E-2</v>
      </c>
      <c r="BA2041" s="37">
        <f t="shared" si="143"/>
        <v>0.29496677549668315</v>
      </c>
    </row>
    <row r="2042" spans="19:53" x14ac:dyDescent="0.2">
      <c r="S2042" s="15" t="s">
        <v>4508</v>
      </c>
      <c r="T2042" s="37">
        <v>7000</v>
      </c>
      <c r="U2042" s="37">
        <v>0.01</v>
      </c>
      <c r="V2042" s="37">
        <v>1</v>
      </c>
      <c r="W2042" s="37">
        <v>8</v>
      </c>
      <c r="X2042" s="37">
        <v>0.30851063829787234</v>
      </c>
      <c r="Y2042" s="37">
        <v>0</v>
      </c>
      <c r="Z2042" s="37">
        <f t="shared" si="142"/>
        <v>0.30851063829787234</v>
      </c>
      <c r="AA2042" s="42"/>
      <c r="AT2042" s="15" t="s">
        <v>12849</v>
      </c>
      <c r="AU2042" s="37">
        <v>7000</v>
      </c>
      <c r="AV2042" s="37">
        <v>0.01</v>
      </c>
      <c r="AW2042" s="37">
        <v>1</v>
      </c>
      <c r="AX2042" s="37">
        <v>8</v>
      </c>
      <c r="AY2042" s="37">
        <v>0.15957446808510639</v>
      </c>
      <c r="AZ2042" s="37">
        <v>1.459660297239913E-2</v>
      </c>
      <c r="BA2042" s="37">
        <f t="shared" si="143"/>
        <v>0.17417107105750551</v>
      </c>
    </row>
    <row r="2043" spans="19:53" x14ac:dyDescent="0.2">
      <c r="S2043" s="15" t="s">
        <v>4509</v>
      </c>
      <c r="T2043" s="37">
        <v>7000</v>
      </c>
      <c r="U2043" s="37">
        <v>0.01</v>
      </c>
      <c r="V2043" s="37">
        <v>1</v>
      </c>
      <c r="W2043" s="37">
        <v>9</v>
      </c>
      <c r="X2043" s="37">
        <v>0.30851063829787234</v>
      </c>
      <c r="Y2043" s="37">
        <v>0</v>
      </c>
      <c r="Z2043" s="37">
        <f t="shared" si="142"/>
        <v>0.30851063829787234</v>
      </c>
      <c r="AA2043" s="42"/>
      <c r="AT2043" s="15" t="s">
        <v>12850</v>
      </c>
      <c r="AU2043" s="37">
        <v>7000</v>
      </c>
      <c r="AV2043" s="37">
        <v>0.01</v>
      </c>
      <c r="AW2043" s="37">
        <v>1</v>
      </c>
      <c r="AX2043" s="37">
        <v>9</v>
      </c>
      <c r="AY2043" s="37">
        <v>0.13829787234042554</v>
      </c>
      <c r="AZ2043" s="37">
        <v>7.8740157480313908E-4</v>
      </c>
      <c r="BA2043" s="37">
        <f t="shared" si="143"/>
        <v>0.13908527391522868</v>
      </c>
    </row>
    <row r="2044" spans="19:53" x14ac:dyDescent="0.2">
      <c r="S2044" s="15" t="s">
        <v>4510</v>
      </c>
      <c r="T2044" s="37">
        <v>7000</v>
      </c>
      <c r="U2044" s="37">
        <v>0.01</v>
      </c>
      <c r="V2044" s="37">
        <v>10</v>
      </c>
      <c r="W2044" s="37">
        <v>0</v>
      </c>
      <c r="X2044" s="37">
        <v>0.30851063829787234</v>
      </c>
      <c r="Y2044" s="37">
        <v>0</v>
      </c>
      <c r="Z2044" s="37">
        <f t="shared" si="142"/>
        <v>0.30851063829787234</v>
      </c>
      <c r="AA2044" s="42"/>
      <c r="AT2044" s="15" t="s">
        <v>12851</v>
      </c>
      <c r="AU2044" s="37">
        <v>7000</v>
      </c>
      <c r="AV2044" s="37">
        <v>0.01</v>
      </c>
      <c r="AW2044" s="37">
        <v>10</v>
      </c>
      <c r="AX2044" s="37">
        <v>0</v>
      </c>
      <c r="AY2044" s="37">
        <v>0.13829787234042554</v>
      </c>
      <c r="AZ2044" s="37">
        <v>7.8186082877247775E-3</v>
      </c>
      <c r="BA2044" s="37">
        <f t="shared" si="143"/>
        <v>0.1461164806281503</v>
      </c>
    </row>
    <row r="2045" spans="19:53" x14ac:dyDescent="0.2">
      <c r="S2045" s="15" t="s">
        <v>4511</v>
      </c>
      <c r="T2045" s="37">
        <v>7000</v>
      </c>
      <c r="U2045" s="37">
        <v>0.01</v>
      </c>
      <c r="V2045" s="37">
        <v>10</v>
      </c>
      <c r="W2045" s="37">
        <v>1</v>
      </c>
      <c r="X2045" s="37">
        <v>0.30851063829787234</v>
      </c>
      <c r="Y2045" s="37">
        <v>0</v>
      </c>
      <c r="Z2045" s="37">
        <f t="shared" si="142"/>
        <v>0.30851063829787234</v>
      </c>
      <c r="AA2045" s="42"/>
      <c r="AT2045" s="15" t="s">
        <v>12852</v>
      </c>
      <c r="AU2045" s="37">
        <v>7000</v>
      </c>
      <c r="AV2045" s="37">
        <v>0.01</v>
      </c>
      <c r="AW2045" s="37">
        <v>10</v>
      </c>
      <c r="AX2045" s="37">
        <v>1</v>
      </c>
      <c r="AY2045" s="37">
        <v>0.15957446808510639</v>
      </c>
      <c r="AZ2045" s="37">
        <v>1.9540533403749689E-2</v>
      </c>
      <c r="BA2045" s="37">
        <f t="shared" si="143"/>
        <v>0.17911500148885609</v>
      </c>
    </row>
    <row r="2046" spans="19:53" x14ac:dyDescent="0.2">
      <c r="S2046" s="15" t="s">
        <v>4512</v>
      </c>
      <c r="T2046" s="37">
        <v>7000</v>
      </c>
      <c r="U2046" s="37">
        <v>0.01</v>
      </c>
      <c r="V2046" s="37">
        <v>10</v>
      </c>
      <c r="W2046" s="37">
        <v>2</v>
      </c>
      <c r="X2046" s="37">
        <v>0.30851063829787234</v>
      </c>
      <c r="Y2046" s="37">
        <v>0</v>
      </c>
      <c r="Z2046" s="37">
        <f t="shared" si="142"/>
        <v>0.30851063829787234</v>
      </c>
      <c r="AA2046" s="42"/>
      <c r="AT2046" s="15" t="s">
        <v>12853</v>
      </c>
      <c r="AU2046" s="37">
        <v>7000</v>
      </c>
      <c r="AV2046" s="37">
        <v>0.01</v>
      </c>
      <c r="AW2046" s="37">
        <v>10</v>
      </c>
      <c r="AX2046" s="37">
        <v>2</v>
      </c>
      <c r="AY2046" s="37">
        <v>9.5744680851063829E-2</v>
      </c>
      <c r="AZ2046" s="37">
        <v>-4.6085362660382281E-2</v>
      </c>
      <c r="BA2046" s="37">
        <f t="shared" si="143"/>
        <v>4.9659318190681548E-2</v>
      </c>
    </row>
    <row r="2047" spans="19:53" x14ac:dyDescent="0.2">
      <c r="S2047" s="15" t="s">
        <v>4513</v>
      </c>
      <c r="T2047" s="37">
        <v>7000</v>
      </c>
      <c r="U2047" s="37">
        <v>0.01</v>
      </c>
      <c r="V2047" s="37">
        <v>10</v>
      </c>
      <c r="W2047" s="37">
        <v>3</v>
      </c>
      <c r="X2047" s="37">
        <v>0.30851063829787234</v>
      </c>
      <c r="Y2047" s="37">
        <v>0</v>
      </c>
      <c r="Z2047" s="37">
        <f t="shared" si="142"/>
        <v>0.30851063829787234</v>
      </c>
      <c r="AA2047" s="42"/>
      <c r="AT2047" s="15" t="s">
        <v>12854</v>
      </c>
      <c r="AU2047" s="37">
        <v>7000</v>
      </c>
      <c r="AV2047" s="37">
        <v>0.01</v>
      </c>
      <c r="AW2047" s="37">
        <v>10</v>
      </c>
      <c r="AX2047" s="37">
        <v>3</v>
      </c>
      <c r="AY2047" s="37">
        <v>0.1702127659574468</v>
      </c>
      <c r="AZ2047" s="37">
        <v>3.0158730158730176E-2</v>
      </c>
      <c r="BA2047" s="37">
        <f t="shared" si="143"/>
        <v>0.20037149611617699</v>
      </c>
    </row>
    <row r="2048" spans="19:53" x14ac:dyDescent="0.2">
      <c r="S2048" s="15" t="s">
        <v>4514</v>
      </c>
      <c r="T2048" s="37">
        <v>7000</v>
      </c>
      <c r="U2048" s="37">
        <v>0.01</v>
      </c>
      <c r="V2048" s="37">
        <v>10</v>
      </c>
      <c r="W2048" s="37">
        <v>4</v>
      </c>
      <c r="X2048" s="37">
        <v>0.30851063829787234</v>
      </c>
      <c r="Y2048" s="37">
        <v>0</v>
      </c>
      <c r="Z2048" s="37">
        <f t="shared" si="142"/>
        <v>0.30851063829787234</v>
      </c>
      <c r="AA2048" s="42"/>
      <c r="AT2048" s="15" t="s">
        <v>12855</v>
      </c>
      <c r="AU2048" s="37">
        <v>7000</v>
      </c>
      <c r="AV2048" s="37">
        <v>0.01</v>
      </c>
      <c r="AW2048" s="37">
        <v>10</v>
      </c>
      <c r="AX2048" s="37">
        <v>4</v>
      </c>
      <c r="AY2048" s="37">
        <v>0.10638297872340426</v>
      </c>
      <c r="AZ2048" s="37">
        <v>-4.9162901939941536E-2</v>
      </c>
      <c r="BA2048" s="37">
        <f t="shared" si="143"/>
        <v>5.722007678346272E-2</v>
      </c>
    </row>
    <row r="2049" spans="19:53" x14ac:dyDescent="0.2">
      <c r="S2049" s="15" t="s">
        <v>4515</v>
      </c>
      <c r="T2049" s="37">
        <v>7000</v>
      </c>
      <c r="U2049" s="37">
        <v>0.01</v>
      </c>
      <c r="V2049" s="37">
        <v>10</v>
      </c>
      <c r="W2049" s="37">
        <v>5</v>
      </c>
      <c r="X2049" s="37">
        <v>0.30851063829787234</v>
      </c>
      <c r="Y2049" s="37">
        <v>0</v>
      </c>
      <c r="Z2049" s="37">
        <f t="shared" si="142"/>
        <v>0.30851063829787234</v>
      </c>
      <c r="AA2049" s="42"/>
      <c r="AT2049" s="15" t="s">
        <v>12856</v>
      </c>
      <c r="AU2049" s="37">
        <v>7000</v>
      </c>
      <c r="AV2049" s="37">
        <v>0.01</v>
      </c>
      <c r="AW2049" s="37">
        <v>10</v>
      </c>
      <c r="AX2049" s="37">
        <v>5</v>
      </c>
      <c r="AY2049" s="37">
        <v>0.13829787234042554</v>
      </c>
      <c r="AZ2049" s="37">
        <v>3.1421838177533609E-3</v>
      </c>
      <c r="BA2049" s="37">
        <f t="shared" si="143"/>
        <v>0.1414400561581789</v>
      </c>
    </row>
    <row r="2050" spans="19:53" x14ac:dyDescent="0.2">
      <c r="S2050" s="15" t="s">
        <v>4516</v>
      </c>
      <c r="T2050" s="37">
        <v>7000</v>
      </c>
      <c r="U2050" s="37">
        <v>0.01</v>
      </c>
      <c r="V2050" s="37">
        <v>10</v>
      </c>
      <c r="W2050" s="37">
        <v>6</v>
      </c>
      <c r="X2050" s="37">
        <v>0.30851063829787234</v>
      </c>
      <c r="Y2050" s="37">
        <v>0</v>
      </c>
      <c r="Z2050" s="37">
        <f t="shared" si="142"/>
        <v>0.30851063829787234</v>
      </c>
      <c r="AA2050" s="42"/>
      <c r="AT2050" s="15" t="s">
        <v>12857</v>
      </c>
      <c r="AU2050" s="37">
        <v>7000</v>
      </c>
      <c r="AV2050" s="37">
        <v>0.01</v>
      </c>
      <c r="AW2050" s="37">
        <v>10</v>
      </c>
      <c r="AX2050" s="37">
        <v>6</v>
      </c>
      <c r="AY2050" s="37">
        <v>8.5106382978723402E-2</v>
      </c>
      <c r="AZ2050" s="37">
        <v>-6.7335621864272499E-2</v>
      </c>
      <c r="BA2050" s="37">
        <f t="shared" si="143"/>
        <v>1.7770761114450903E-2</v>
      </c>
    </row>
    <row r="2051" spans="19:53" x14ac:dyDescent="0.2">
      <c r="S2051" s="15" t="s">
        <v>4517</v>
      </c>
      <c r="T2051" s="37">
        <v>7000</v>
      </c>
      <c r="U2051" s="37">
        <v>0.01</v>
      </c>
      <c r="V2051" s="37">
        <v>10</v>
      </c>
      <c r="W2051" s="37">
        <v>7</v>
      </c>
      <c r="X2051" s="37">
        <v>0.30851063829787234</v>
      </c>
      <c r="Y2051" s="37">
        <v>0</v>
      </c>
      <c r="Z2051" s="37">
        <f t="shared" si="142"/>
        <v>0.30851063829787234</v>
      </c>
      <c r="AA2051" s="42"/>
      <c r="AT2051" s="15" t="s">
        <v>12858</v>
      </c>
      <c r="AU2051" s="37">
        <v>7000</v>
      </c>
      <c r="AV2051" s="37">
        <v>0.01</v>
      </c>
      <c r="AW2051" s="37">
        <v>10</v>
      </c>
      <c r="AX2051" s="37">
        <v>7</v>
      </c>
      <c r="AY2051" s="37">
        <v>0.1702127659574468</v>
      </c>
      <c r="AZ2051" s="37">
        <v>2.3441662226957906E-2</v>
      </c>
      <c r="BA2051" s="37">
        <f t="shared" si="143"/>
        <v>0.1936544281844047</v>
      </c>
    </row>
    <row r="2052" spans="19:53" x14ac:dyDescent="0.2">
      <c r="S2052" s="15" t="s">
        <v>4518</v>
      </c>
      <c r="T2052" s="37">
        <v>7000</v>
      </c>
      <c r="U2052" s="37">
        <v>0.01</v>
      </c>
      <c r="V2052" s="37">
        <v>10</v>
      </c>
      <c r="W2052" s="37">
        <v>8</v>
      </c>
      <c r="X2052" s="37">
        <v>0.30851063829787234</v>
      </c>
      <c r="Y2052" s="37">
        <v>0</v>
      </c>
      <c r="Z2052" s="37">
        <f t="shared" ref="Z2052:Z2115" si="144">X2052+Y2052</f>
        <v>0.30851063829787234</v>
      </c>
      <c r="AA2052" s="42"/>
      <c r="AT2052" s="15" t="s">
        <v>12859</v>
      </c>
      <c r="AU2052" s="37">
        <v>7000</v>
      </c>
      <c r="AV2052" s="37">
        <v>0.01</v>
      </c>
      <c r="AW2052" s="37">
        <v>10</v>
      </c>
      <c r="AX2052" s="37">
        <v>8</v>
      </c>
      <c r="AY2052" s="37">
        <v>0.14893617021276595</v>
      </c>
      <c r="AZ2052" s="37">
        <v>-2.2711818305453581E-2</v>
      </c>
      <c r="BA2052" s="37">
        <f t="shared" ref="BA2052:BA2115" si="145">AY2052+AZ2052</f>
        <v>0.12622435190731238</v>
      </c>
    </row>
    <row r="2053" spans="19:53" x14ac:dyDescent="0.2">
      <c r="S2053" s="15" t="s">
        <v>4519</v>
      </c>
      <c r="T2053" s="37">
        <v>7000</v>
      </c>
      <c r="U2053" s="37">
        <v>0.01</v>
      </c>
      <c r="V2053" s="37">
        <v>10</v>
      </c>
      <c r="W2053" s="37">
        <v>9</v>
      </c>
      <c r="X2053" s="37">
        <v>0.30851063829787234</v>
      </c>
      <c r="Y2053" s="37">
        <v>0</v>
      </c>
      <c r="Z2053" s="37">
        <f t="shared" si="144"/>
        <v>0.30851063829787234</v>
      </c>
      <c r="AA2053" s="42"/>
      <c r="AT2053" s="15" t="s">
        <v>12860</v>
      </c>
      <c r="AU2053" s="37">
        <v>7000</v>
      </c>
      <c r="AV2053" s="37">
        <v>0.01</v>
      </c>
      <c r="AW2053" s="37">
        <v>10</v>
      </c>
      <c r="AX2053" s="37">
        <v>9</v>
      </c>
      <c r="AY2053" s="37">
        <v>0.15957446808510639</v>
      </c>
      <c r="AZ2053" s="37">
        <v>2.3665527215356304E-2</v>
      </c>
      <c r="BA2053" s="37">
        <f t="shared" si="145"/>
        <v>0.1832399953004627</v>
      </c>
    </row>
    <row r="2054" spans="19:53" x14ac:dyDescent="0.2">
      <c r="S2054" s="15" t="s">
        <v>4520</v>
      </c>
      <c r="T2054" s="37">
        <v>7000</v>
      </c>
      <c r="U2054" s="37">
        <v>0.01</v>
      </c>
      <c r="V2054" s="37">
        <v>100</v>
      </c>
      <c r="W2054" s="37">
        <v>0</v>
      </c>
      <c r="X2054" s="37">
        <v>0.30851063829787234</v>
      </c>
      <c r="Y2054" s="37">
        <v>0</v>
      </c>
      <c r="Z2054" s="37">
        <f t="shared" si="144"/>
        <v>0.30851063829787234</v>
      </c>
      <c r="AA2054" s="42"/>
      <c r="AT2054" s="15" t="s">
        <v>12861</v>
      </c>
      <c r="AU2054" s="37">
        <v>7000</v>
      </c>
      <c r="AV2054" s="37">
        <v>0.01</v>
      </c>
      <c r="AW2054" s="37">
        <v>100</v>
      </c>
      <c r="AX2054" s="37">
        <v>0</v>
      </c>
      <c r="AY2054" s="37">
        <v>0.11702127659574468</v>
      </c>
      <c r="AZ2054" s="37">
        <v>-2.1605342411941845E-2</v>
      </c>
      <c r="BA2054" s="37">
        <f t="shared" si="145"/>
        <v>9.5415934183802842E-2</v>
      </c>
    </row>
    <row r="2055" spans="19:53" x14ac:dyDescent="0.2">
      <c r="S2055" s="15" t="s">
        <v>4521</v>
      </c>
      <c r="T2055" s="37">
        <v>7000</v>
      </c>
      <c r="U2055" s="37">
        <v>0.01</v>
      </c>
      <c r="V2055" s="37">
        <v>100</v>
      </c>
      <c r="W2055" s="37">
        <v>1</v>
      </c>
      <c r="X2055" s="37">
        <v>0.30851063829787234</v>
      </c>
      <c r="Y2055" s="37">
        <v>0</v>
      </c>
      <c r="Z2055" s="37">
        <f t="shared" si="144"/>
        <v>0.30851063829787234</v>
      </c>
      <c r="AA2055" s="42"/>
      <c r="AT2055" s="15" t="s">
        <v>12862</v>
      </c>
      <c r="AU2055" s="37">
        <v>7000</v>
      </c>
      <c r="AV2055" s="37">
        <v>0.01</v>
      </c>
      <c r="AW2055" s="37">
        <v>100</v>
      </c>
      <c r="AX2055" s="37">
        <v>1</v>
      </c>
      <c r="AY2055" s="37">
        <v>9.5744680851063829E-2</v>
      </c>
      <c r="AZ2055" s="37">
        <v>-7.1476465066380612E-2</v>
      </c>
      <c r="BA2055" s="37">
        <f t="shared" si="145"/>
        <v>2.4268215784683217E-2</v>
      </c>
    </row>
    <row r="2056" spans="19:53" x14ac:dyDescent="0.2">
      <c r="S2056" s="15" t="s">
        <v>4522</v>
      </c>
      <c r="T2056" s="37">
        <v>7000</v>
      </c>
      <c r="U2056" s="37">
        <v>0.01</v>
      </c>
      <c r="V2056" s="37">
        <v>100</v>
      </c>
      <c r="W2056" s="37">
        <v>2</v>
      </c>
      <c r="X2056" s="37">
        <v>0.30851063829787234</v>
      </c>
      <c r="Y2056" s="37">
        <v>0</v>
      </c>
      <c r="Z2056" s="37">
        <f t="shared" si="144"/>
        <v>0.30851063829787234</v>
      </c>
      <c r="AA2056" s="42"/>
      <c r="AT2056" s="15" t="s">
        <v>12863</v>
      </c>
      <c r="AU2056" s="37">
        <v>7000</v>
      </c>
      <c r="AV2056" s="37">
        <v>0.01</v>
      </c>
      <c r="AW2056" s="37">
        <v>100</v>
      </c>
      <c r="AX2056" s="37">
        <v>2</v>
      </c>
      <c r="AY2056" s="37">
        <v>0.1276595744680851</v>
      </c>
      <c r="AZ2056" s="37">
        <v>-2.650153149553873E-2</v>
      </c>
      <c r="BA2056" s="37">
        <f t="shared" si="145"/>
        <v>0.10115804297254637</v>
      </c>
    </row>
    <row r="2057" spans="19:53" x14ac:dyDescent="0.2">
      <c r="S2057" s="15" t="s">
        <v>4523</v>
      </c>
      <c r="T2057" s="37">
        <v>7000</v>
      </c>
      <c r="U2057" s="37">
        <v>0.01</v>
      </c>
      <c r="V2057" s="37">
        <v>100</v>
      </c>
      <c r="W2057" s="37">
        <v>3</v>
      </c>
      <c r="X2057" s="37">
        <v>0.30851063829787234</v>
      </c>
      <c r="Y2057" s="37">
        <v>0</v>
      </c>
      <c r="Z2057" s="37">
        <f t="shared" si="144"/>
        <v>0.30851063829787234</v>
      </c>
      <c r="AA2057" s="42"/>
      <c r="AT2057" s="15" t="s">
        <v>12864</v>
      </c>
      <c r="AU2057" s="37">
        <v>7000</v>
      </c>
      <c r="AV2057" s="37">
        <v>0.01</v>
      </c>
      <c r="AW2057" s="37">
        <v>100</v>
      </c>
      <c r="AX2057" s="37">
        <v>3</v>
      </c>
      <c r="AY2057" s="37">
        <v>0.1276595744680851</v>
      </c>
      <c r="AZ2057" s="37">
        <v>-3.0205827318898704E-2</v>
      </c>
      <c r="BA2057" s="37">
        <f t="shared" si="145"/>
        <v>9.7453747149186393E-2</v>
      </c>
    </row>
    <row r="2058" spans="19:53" x14ac:dyDescent="0.2">
      <c r="S2058" s="15" t="s">
        <v>4524</v>
      </c>
      <c r="T2058" s="37">
        <v>7000</v>
      </c>
      <c r="U2058" s="37">
        <v>0.01</v>
      </c>
      <c r="V2058" s="37">
        <v>100</v>
      </c>
      <c r="W2058" s="37">
        <v>4</v>
      </c>
      <c r="X2058" s="37">
        <v>0.30851063829787234</v>
      </c>
      <c r="Y2058" s="37">
        <v>0</v>
      </c>
      <c r="Z2058" s="37">
        <f t="shared" si="144"/>
        <v>0.30851063829787234</v>
      </c>
      <c r="AA2058" s="42"/>
      <c r="AT2058" s="15" t="s">
        <v>12865</v>
      </c>
      <c r="AU2058" s="37">
        <v>7000</v>
      </c>
      <c r="AV2058" s="37">
        <v>0.01</v>
      </c>
      <c r="AW2058" s="37">
        <v>100</v>
      </c>
      <c r="AX2058" s="37">
        <v>4</v>
      </c>
      <c r="AY2058" s="37">
        <v>0.14893617021276595</v>
      </c>
      <c r="AZ2058" s="37">
        <v>-7.9850944902846955E-4</v>
      </c>
      <c r="BA2058" s="37">
        <f t="shared" si="145"/>
        <v>0.14813766076373749</v>
      </c>
    </row>
    <row r="2059" spans="19:53" x14ac:dyDescent="0.2">
      <c r="S2059" s="15" t="s">
        <v>4525</v>
      </c>
      <c r="T2059" s="37">
        <v>7000</v>
      </c>
      <c r="U2059" s="37">
        <v>0.01</v>
      </c>
      <c r="V2059" s="37">
        <v>100</v>
      </c>
      <c r="W2059" s="37">
        <v>5</v>
      </c>
      <c r="X2059" s="37">
        <v>0.30851063829787234</v>
      </c>
      <c r="Y2059" s="37">
        <v>0</v>
      </c>
      <c r="Z2059" s="37">
        <f t="shared" si="144"/>
        <v>0.30851063829787234</v>
      </c>
      <c r="AA2059" s="42"/>
      <c r="AT2059" s="15" t="s">
        <v>12866</v>
      </c>
      <c r="AU2059" s="37">
        <v>7000</v>
      </c>
      <c r="AV2059" s="37">
        <v>0.01</v>
      </c>
      <c r="AW2059" s="37">
        <v>100</v>
      </c>
      <c r="AX2059" s="37">
        <v>5</v>
      </c>
      <c r="AY2059" s="37">
        <v>0.18085106382978725</v>
      </c>
      <c r="AZ2059" s="37">
        <v>4.6753588831818772E-2</v>
      </c>
      <c r="BA2059" s="37">
        <f t="shared" si="145"/>
        <v>0.22760465266160601</v>
      </c>
    </row>
    <row r="2060" spans="19:53" x14ac:dyDescent="0.2">
      <c r="S2060" s="15" t="s">
        <v>4526</v>
      </c>
      <c r="T2060" s="37">
        <v>7000</v>
      </c>
      <c r="U2060" s="37">
        <v>0.01</v>
      </c>
      <c r="V2060" s="37">
        <v>100</v>
      </c>
      <c r="W2060" s="37">
        <v>6</v>
      </c>
      <c r="X2060" s="37">
        <v>0.30851063829787234</v>
      </c>
      <c r="Y2060" s="37">
        <v>0</v>
      </c>
      <c r="Z2060" s="37">
        <f t="shared" si="144"/>
        <v>0.30851063829787234</v>
      </c>
      <c r="AA2060" s="42"/>
      <c r="AT2060" s="15" t="s">
        <v>12867</v>
      </c>
      <c r="AU2060" s="37">
        <v>7000</v>
      </c>
      <c r="AV2060" s="37">
        <v>0.01</v>
      </c>
      <c r="AW2060" s="37">
        <v>100</v>
      </c>
      <c r="AX2060" s="37">
        <v>6</v>
      </c>
      <c r="AY2060" s="37">
        <v>0.15957446808510639</v>
      </c>
      <c r="AZ2060" s="37">
        <v>2.6608992004194514E-2</v>
      </c>
      <c r="BA2060" s="37">
        <f t="shared" si="145"/>
        <v>0.1861834600893009</v>
      </c>
    </row>
    <row r="2061" spans="19:53" x14ac:dyDescent="0.2">
      <c r="S2061" s="15" t="s">
        <v>4527</v>
      </c>
      <c r="T2061" s="37">
        <v>7000</v>
      </c>
      <c r="U2061" s="37">
        <v>0.01</v>
      </c>
      <c r="V2061" s="37">
        <v>100</v>
      </c>
      <c r="W2061" s="37">
        <v>7</v>
      </c>
      <c r="X2061" s="37">
        <v>0.30851063829787234</v>
      </c>
      <c r="Y2061" s="37">
        <v>0</v>
      </c>
      <c r="Z2061" s="37">
        <f t="shared" si="144"/>
        <v>0.30851063829787234</v>
      </c>
      <c r="AA2061" s="42"/>
      <c r="AT2061" s="15" t="s">
        <v>12868</v>
      </c>
      <c r="AU2061" s="37">
        <v>7000</v>
      </c>
      <c r="AV2061" s="37">
        <v>0.01</v>
      </c>
      <c r="AW2061" s="37">
        <v>100</v>
      </c>
      <c r="AX2061" s="37">
        <v>7</v>
      </c>
      <c r="AY2061" s="37">
        <v>0.18085106382978725</v>
      </c>
      <c r="AZ2061" s="37">
        <v>4.3478260869565244E-2</v>
      </c>
      <c r="BA2061" s="37">
        <f t="shared" si="145"/>
        <v>0.22432932469935249</v>
      </c>
    </row>
    <row r="2062" spans="19:53" x14ac:dyDescent="0.2">
      <c r="S2062" s="15" t="s">
        <v>4528</v>
      </c>
      <c r="T2062" s="37">
        <v>7000</v>
      </c>
      <c r="U2062" s="37">
        <v>0.01</v>
      </c>
      <c r="V2062" s="37">
        <v>100</v>
      </c>
      <c r="W2062" s="37">
        <v>8</v>
      </c>
      <c r="X2062" s="37">
        <v>0.30851063829787234</v>
      </c>
      <c r="Y2062" s="37">
        <v>0</v>
      </c>
      <c r="Z2062" s="37">
        <f t="shared" si="144"/>
        <v>0.30851063829787234</v>
      </c>
      <c r="AA2062" s="42"/>
      <c r="AT2062" s="15" t="s">
        <v>12869</v>
      </c>
      <c r="AU2062" s="37">
        <v>7000</v>
      </c>
      <c r="AV2062" s="37">
        <v>0.01</v>
      </c>
      <c r="AW2062" s="37">
        <v>100</v>
      </c>
      <c r="AX2062" s="37">
        <v>8</v>
      </c>
      <c r="AY2062" s="37">
        <v>0.1276595744680851</v>
      </c>
      <c r="AZ2062" s="37">
        <v>-1.3677012098895307E-2</v>
      </c>
      <c r="BA2062" s="37">
        <f t="shared" si="145"/>
        <v>0.11398256236918979</v>
      </c>
    </row>
    <row r="2063" spans="19:53" x14ac:dyDescent="0.2">
      <c r="S2063" s="15" t="s">
        <v>4529</v>
      </c>
      <c r="T2063" s="37">
        <v>7000</v>
      </c>
      <c r="U2063" s="37">
        <v>0.01</v>
      </c>
      <c r="V2063" s="37">
        <v>100</v>
      </c>
      <c r="W2063" s="37">
        <v>9</v>
      </c>
      <c r="X2063" s="37">
        <v>0.30851063829787234</v>
      </c>
      <c r="Y2063" s="37">
        <v>0</v>
      </c>
      <c r="Z2063" s="37">
        <f t="shared" si="144"/>
        <v>0.30851063829787234</v>
      </c>
      <c r="AA2063" s="42"/>
      <c r="AT2063" s="15" t="s">
        <v>12870</v>
      </c>
      <c r="AU2063" s="37">
        <v>7000</v>
      </c>
      <c r="AV2063" s="37">
        <v>0.01</v>
      </c>
      <c r="AW2063" s="37">
        <v>100</v>
      </c>
      <c r="AX2063" s="37">
        <v>9</v>
      </c>
      <c r="AY2063" s="37">
        <v>0.19148936170212766</v>
      </c>
      <c r="AZ2063" s="37">
        <v>4.7974413646055418E-2</v>
      </c>
      <c r="BA2063" s="37">
        <f t="shared" si="145"/>
        <v>0.23946377534818308</v>
      </c>
    </row>
    <row r="2064" spans="19:53" x14ac:dyDescent="0.2">
      <c r="S2064" s="15" t="s">
        <v>4530</v>
      </c>
      <c r="T2064" s="37">
        <v>7000</v>
      </c>
      <c r="U2064" s="37">
        <v>0.01</v>
      </c>
      <c r="V2064" s="37">
        <v>1000</v>
      </c>
      <c r="W2064" s="37">
        <v>0</v>
      </c>
      <c r="X2064" s="37">
        <v>0.30851063829787234</v>
      </c>
      <c r="Y2064" s="37">
        <v>0</v>
      </c>
      <c r="Z2064" s="37">
        <f t="shared" si="144"/>
        <v>0.30851063829787234</v>
      </c>
      <c r="AA2064" s="42"/>
      <c r="AT2064" s="15" t="s">
        <v>12871</v>
      </c>
      <c r="AU2064" s="37">
        <v>7000</v>
      </c>
      <c r="AV2064" s="37">
        <v>0.01</v>
      </c>
      <c r="AW2064" s="37">
        <v>1000</v>
      </c>
      <c r="AX2064" s="37">
        <v>0</v>
      </c>
      <c r="AY2064" s="37">
        <v>0.1276595744680851</v>
      </c>
      <c r="AZ2064" s="37">
        <v>-1.6752407334124794E-2</v>
      </c>
      <c r="BA2064" s="37">
        <f t="shared" si="145"/>
        <v>0.1109071671339603</v>
      </c>
    </row>
    <row r="2065" spans="19:53" x14ac:dyDescent="0.2">
      <c r="S2065" s="15" t="s">
        <v>4531</v>
      </c>
      <c r="T2065" s="37">
        <v>7000</v>
      </c>
      <c r="U2065" s="37">
        <v>0.01</v>
      </c>
      <c r="V2065" s="37">
        <v>1000</v>
      </c>
      <c r="W2065" s="37">
        <v>1</v>
      </c>
      <c r="X2065" s="37">
        <v>0.30851063829787234</v>
      </c>
      <c r="Y2065" s="37">
        <v>0</v>
      </c>
      <c r="Z2065" s="37">
        <f t="shared" si="144"/>
        <v>0.30851063829787234</v>
      </c>
      <c r="AA2065" s="42"/>
      <c r="AT2065" s="15" t="s">
        <v>12872</v>
      </c>
      <c r="AU2065" s="37">
        <v>7000</v>
      </c>
      <c r="AV2065" s="37">
        <v>0.01</v>
      </c>
      <c r="AW2065" s="37">
        <v>1000</v>
      </c>
      <c r="AX2065" s="37">
        <v>1</v>
      </c>
      <c r="AY2065" s="37">
        <v>0.10638297872340426</v>
      </c>
      <c r="AZ2065" s="37">
        <v>-3.4591194968553465E-2</v>
      </c>
      <c r="BA2065" s="37">
        <f t="shared" si="145"/>
        <v>7.1791783754850791E-2</v>
      </c>
    </row>
    <row r="2066" spans="19:53" x14ac:dyDescent="0.2">
      <c r="S2066" s="15" t="s">
        <v>4532</v>
      </c>
      <c r="T2066" s="37">
        <v>7000</v>
      </c>
      <c r="U2066" s="37">
        <v>0.01</v>
      </c>
      <c r="V2066" s="37">
        <v>1000</v>
      </c>
      <c r="W2066" s="37">
        <v>2</v>
      </c>
      <c r="X2066" s="37">
        <v>0.30851063829787234</v>
      </c>
      <c r="Y2066" s="37">
        <v>0</v>
      </c>
      <c r="Z2066" s="37">
        <f t="shared" si="144"/>
        <v>0.30851063829787234</v>
      </c>
      <c r="AA2066" s="42"/>
      <c r="AT2066" s="15" t="s">
        <v>12873</v>
      </c>
      <c r="AU2066" s="37">
        <v>7000</v>
      </c>
      <c r="AV2066" s="37">
        <v>0.01</v>
      </c>
      <c r="AW2066" s="37">
        <v>1000</v>
      </c>
      <c r="AX2066" s="37">
        <v>2</v>
      </c>
      <c r="AY2066" s="37">
        <v>0.11702127659574468</v>
      </c>
      <c r="AZ2066" s="37">
        <v>-3.1192175522072443E-2</v>
      </c>
      <c r="BA2066" s="37">
        <f t="shared" si="145"/>
        <v>8.582910107367224E-2</v>
      </c>
    </row>
    <row r="2067" spans="19:53" x14ac:dyDescent="0.2">
      <c r="S2067" s="15" t="s">
        <v>4533</v>
      </c>
      <c r="T2067" s="37">
        <v>7000</v>
      </c>
      <c r="U2067" s="37">
        <v>0.01</v>
      </c>
      <c r="V2067" s="37">
        <v>1000</v>
      </c>
      <c r="W2067" s="37">
        <v>3</v>
      </c>
      <c r="X2067" s="37">
        <v>0.30851063829787234</v>
      </c>
      <c r="Y2067" s="37">
        <v>0</v>
      </c>
      <c r="Z2067" s="37">
        <f t="shared" si="144"/>
        <v>0.30851063829787234</v>
      </c>
      <c r="AA2067" s="42"/>
      <c r="AT2067" s="15" t="s">
        <v>12874</v>
      </c>
      <c r="AU2067" s="37">
        <v>7000</v>
      </c>
      <c r="AV2067" s="37">
        <v>0.01</v>
      </c>
      <c r="AW2067" s="37">
        <v>1000</v>
      </c>
      <c r="AX2067" s="37">
        <v>3</v>
      </c>
      <c r="AY2067" s="37">
        <v>0.18085106382978725</v>
      </c>
      <c r="AZ2067" s="37">
        <v>2.0303194369247424E-2</v>
      </c>
      <c r="BA2067" s="37">
        <f t="shared" si="145"/>
        <v>0.20115425819903468</v>
      </c>
    </row>
    <row r="2068" spans="19:53" x14ac:dyDescent="0.2">
      <c r="S2068" s="15" t="s">
        <v>4534</v>
      </c>
      <c r="T2068" s="37">
        <v>7000</v>
      </c>
      <c r="U2068" s="37">
        <v>0.01</v>
      </c>
      <c r="V2068" s="37">
        <v>1000</v>
      </c>
      <c r="W2068" s="37">
        <v>4</v>
      </c>
      <c r="X2068" s="37">
        <v>0.30851063829787234</v>
      </c>
      <c r="Y2068" s="37">
        <v>0</v>
      </c>
      <c r="Z2068" s="37">
        <f t="shared" si="144"/>
        <v>0.30851063829787234</v>
      </c>
      <c r="AA2068" s="42"/>
      <c r="AT2068" s="15" t="s">
        <v>12875</v>
      </c>
      <c r="AU2068" s="37">
        <v>7000</v>
      </c>
      <c r="AV2068" s="37">
        <v>0.01</v>
      </c>
      <c r="AW2068" s="37">
        <v>1000</v>
      </c>
      <c r="AX2068" s="37">
        <v>4</v>
      </c>
      <c r="AY2068" s="37">
        <v>0.1276595744680851</v>
      </c>
      <c r="AZ2068" s="37">
        <v>5.5476712682234501E-3</v>
      </c>
      <c r="BA2068" s="37">
        <f t="shared" si="145"/>
        <v>0.13320724573630854</v>
      </c>
    </row>
    <row r="2069" spans="19:53" x14ac:dyDescent="0.2">
      <c r="S2069" s="15" t="s">
        <v>4535</v>
      </c>
      <c r="T2069" s="37">
        <v>7000</v>
      </c>
      <c r="U2069" s="37">
        <v>0.01</v>
      </c>
      <c r="V2069" s="37">
        <v>1000</v>
      </c>
      <c r="W2069" s="37">
        <v>5</v>
      </c>
      <c r="X2069" s="37">
        <v>0.30851063829787234</v>
      </c>
      <c r="Y2069" s="37">
        <v>0</v>
      </c>
      <c r="Z2069" s="37">
        <f t="shared" si="144"/>
        <v>0.30851063829787234</v>
      </c>
      <c r="AA2069" s="42"/>
      <c r="AT2069" s="15" t="s">
        <v>12876</v>
      </c>
      <c r="AU2069" s="37">
        <v>7000</v>
      </c>
      <c r="AV2069" s="37">
        <v>0.01</v>
      </c>
      <c r="AW2069" s="37">
        <v>1000</v>
      </c>
      <c r="AX2069" s="37">
        <v>5</v>
      </c>
      <c r="AY2069" s="37">
        <v>0.15957446808510639</v>
      </c>
      <c r="AZ2069" s="37">
        <v>2.9281045751633993E-2</v>
      </c>
      <c r="BA2069" s="37">
        <f t="shared" si="145"/>
        <v>0.18885551383674037</v>
      </c>
    </row>
    <row r="2070" spans="19:53" x14ac:dyDescent="0.2">
      <c r="S2070" s="15" t="s">
        <v>4536</v>
      </c>
      <c r="T2070" s="37">
        <v>7000</v>
      </c>
      <c r="U2070" s="37">
        <v>0.01</v>
      </c>
      <c r="V2070" s="37">
        <v>1000</v>
      </c>
      <c r="W2070" s="37">
        <v>6</v>
      </c>
      <c r="X2070" s="37">
        <v>0.30851063829787234</v>
      </c>
      <c r="Y2070" s="37">
        <v>0</v>
      </c>
      <c r="Z2070" s="37">
        <f t="shared" si="144"/>
        <v>0.30851063829787234</v>
      </c>
      <c r="AA2070" s="42"/>
      <c r="AT2070" s="15" t="s">
        <v>12877</v>
      </c>
      <c r="AU2070" s="37">
        <v>7000</v>
      </c>
      <c r="AV2070" s="37">
        <v>0.01</v>
      </c>
      <c r="AW2070" s="37">
        <v>1000</v>
      </c>
      <c r="AX2070" s="37">
        <v>6</v>
      </c>
      <c r="AY2070" s="37">
        <v>0.15957446808510639</v>
      </c>
      <c r="AZ2070" s="37">
        <v>2.1349499209277815E-2</v>
      </c>
      <c r="BA2070" s="37">
        <f t="shared" si="145"/>
        <v>0.1809239672943842</v>
      </c>
    </row>
    <row r="2071" spans="19:53" x14ac:dyDescent="0.2">
      <c r="S2071" s="15" t="s">
        <v>4537</v>
      </c>
      <c r="T2071" s="37">
        <v>7000</v>
      </c>
      <c r="U2071" s="37">
        <v>0.01</v>
      </c>
      <c r="V2071" s="37">
        <v>1000</v>
      </c>
      <c r="W2071" s="37">
        <v>7</v>
      </c>
      <c r="X2071" s="37">
        <v>0.30851063829787234</v>
      </c>
      <c r="Y2071" s="37">
        <v>0</v>
      </c>
      <c r="Z2071" s="37">
        <f t="shared" si="144"/>
        <v>0.30851063829787234</v>
      </c>
      <c r="AA2071" s="42"/>
      <c r="AT2071" s="15" t="s">
        <v>12878</v>
      </c>
      <c r="AU2071" s="37">
        <v>7000</v>
      </c>
      <c r="AV2071" s="37">
        <v>0.01</v>
      </c>
      <c r="AW2071" s="37">
        <v>1000</v>
      </c>
      <c r="AX2071" s="37">
        <v>7</v>
      </c>
      <c r="AY2071" s="37">
        <v>0.13829787234042554</v>
      </c>
      <c r="AZ2071" s="37">
        <v>6.783198539003386E-3</v>
      </c>
      <c r="BA2071" s="37">
        <f t="shared" si="145"/>
        <v>0.14508107087942892</v>
      </c>
    </row>
    <row r="2072" spans="19:53" x14ac:dyDescent="0.2">
      <c r="S2072" s="15" t="s">
        <v>4538</v>
      </c>
      <c r="T2072" s="37">
        <v>7000</v>
      </c>
      <c r="U2072" s="37">
        <v>0.01</v>
      </c>
      <c r="V2072" s="37">
        <v>1000</v>
      </c>
      <c r="W2072" s="37">
        <v>8</v>
      </c>
      <c r="X2072" s="37">
        <v>0.30851063829787234</v>
      </c>
      <c r="Y2072" s="37">
        <v>0</v>
      </c>
      <c r="Z2072" s="37">
        <f t="shared" si="144"/>
        <v>0.30851063829787234</v>
      </c>
      <c r="AA2072" s="42"/>
      <c r="AT2072" s="15" t="s">
        <v>12879</v>
      </c>
      <c r="AU2072" s="37">
        <v>7000</v>
      </c>
      <c r="AV2072" s="37">
        <v>0.01</v>
      </c>
      <c r="AW2072" s="37">
        <v>1000</v>
      </c>
      <c r="AX2072" s="37">
        <v>8</v>
      </c>
      <c r="AY2072" s="37">
        <v>0.15957446808510639</v>
      </c>
      <c r="AZ2072" s="37">
        <v>1.6684322033898344E-2</v>
      </c>
      <c r="BA2072" s="37">
        <f t="shared" si="145"/>
        <v>0.17625879011900475</v>
      </c>
    </row>
    <row r="2073" spans="19:53" x14ac:dyDescent="0.2">
      <c r="S2073" s="15" t="s">
        <v>4539</v>
      </c>
      <c r="T2073" s="37">
        <v>7000</v>
      </c>
      <c r="U2073" s="37">
        <v>0.01</v>
      </c>
      <c r="V2073" s="37">
        <v>1000</v>
      </c>
      <c r="W2073" s="37">
        <v>9</v>
      </c>
      <c r="X2073" s="37">
        <v>0.30851063829787234</v>
      </c>
      <c r="Y2073" s="37">
        <v>0</v>
      </c>
      <c r="Z2073" s="37">
        <f t="shared" si="144"/>
        <v>0.30851063829787234</v>
      </c>
      <c r="AA2073" s="42"/>
      <c r="AT2073" s="15" t="s">
        <v>12880</v>
      </c>
      <c r="AU2073" s="37">
        <v>7000</v>
      </c>
      <c r="AV2073" s="37">
        <v>0.01</v>
      </c>
      <c r="AW2073" s="37">
        <v>1000</v>
      </c>
      <c r="AX2073" s="37">
        <v>9</v>
      </c>
      <c r="AY2073" s="37">
        <v>0.21276595744680851</v>
      </c>
      <c r="AZ2073" s="37">
        <v>7.4138160521762267E-2</v>
      </c>
      <c r="BA2073" s="37">
        <f t="shared" si="145"/>
        <v>0.28690411796857079</v>
      </c>
    </row>
    <row r="2074" spans="19:53" x14ac:dyDescent="0.2">
      <c r="S2074" s="15" t="s">
        <v>4540</v>
      </c>
      <c r="T2074" s="37">
        <v>7000</v>
      </c>
      <c r="U2074" s="37">
        <v>0.01</v>
      </c>
      <c r="V2074" s="37">
        <v>10000</v>
      </c>
      <c r="W2074" s="37">
        <v>0</v>
      </c>
      <c r="X2074" s="37">
        <v>0.30851063829787234</v>
      </c>
      <c r="Y2074" s="37">
        <v>0</v>
      </c>
      <c r="Z2074" s="37">
        <f t="shared" si="144"/>
        <v>0.30851063829787234</v>
      </c>
      <c r="AA2074" s="42"/>
      <c r="AT2074" s="15" t="s">
        <v>12881</v>
      </c>
      <c r="AU2074" s="37">
        <v>7000</v>
      </c>
      <c r="AV2074" s="37">
        <v>0.01</v>
      </c>
      <c r="AW2074" s="37">
        <v>10000</v>
      </c>
      <c r="AX2074" s="37">
        <v>0</v>
      </c>
      <c r="AY2074" s="37">
        <v>0.1276595744680851</v>
      </c>
      <c r="AZ2074" s="37">
        <v>-1.8498942917547591E-2</v>
      </c>
      <c r="BA2074" s="37">
        <f t="shared" si="145"/>
        <v>0.10916063155053751</v>
      </c>
    </row>
    <row r="2075" spans="19:53" x14ac:dyDescent="0.2">
      <c r="S2075" s="15" t="s">
        <v>4541</v>
      </c>
      <c r="T2075" s="37">
        <v>7000</v>
      </c>
      <c r="U2075" s="37">
        <v>0.01</v>
      </c>
      <c r="V2075" s="37">
        <v>10000</v>
      </c>
      <c r="W2075" s="37">
        <v>1</v>
      </c>
      <c r="X2075" s="37">
        <v>0.30851063829787234</v>
      </c>
      <c r="Y2075" s="37">
        <v>0</v>
      </c>
      <c r="Z2075" s="37">
        <f t="shared" si="144"/>
        <v>0.30851063829787234</v>
      </c>
      <c r="AA2075" s="42"/>
      <c r="AT2075" s="15" t="s">
        <v>12882</v>
      </c>
      <c r="AU2075" s="37">
        <v>7000</v>
      </c>
      <c r="AV2075" s="37">
        <v>0.01</v>
      </c>
      <c r="AW2075" s="37">
        <v>10000</v>
      </c>
      <c r="AX2075" s="37">
        <v>1</v>
      </c>
      <c r="AY2075" s="37">
        <v>0.20212765957446807</v>
      </c>
      <c r="AZ2075" s="37">
        <v>6.9798126401899988E-2</v>
      </c>
      <c r="BA2075" s="37">
        <f t="shared" si="145"/>
        <v>0.27192578597636807</v>
      </c>
    </row>
    <row r="2076" spans="19:53" x14ac:dyDescent="0.2">
      <c r="S2076" s="15" t="s">
        <v>4542</v>
      </c>
      <c r="T2076" s="37">
        <v>7000</v>
      </c>
      <c r="U2076" s="37">
        <v>0.01</v>
      </c>
      <c r="V2076" s="37">
        <v>10000</v>
      </c>
      <c r="W2076" s="37">
        <v>2</v>
      </c>
      <c r="X2076" s="37">
        <v>0.30851063829787234</v>
      </c>
      <c r="Y2076" s="37">
        <v>0</v>
      </c>
      <c r="Z2076" s="37">
        <f t="shared" si="144"/>
        <v>0.30851063829787234</v>
      </c>
      <c r="AA2076" s="42"/>
      <c r="AT2076" s="15" t="s">
        <v>12883</v>
      </c>
      <c r="AU2076" s="37">
        <v>7000</v>
      </c>
      <c r="AV2076" s="37">
        <v>0.01</v>
      </c>
      <c r="AW2076" s="37">
        <v>10000</v>
      </c>
      <c r="AX2076" s="37">
        <v>2</v>
      </c>
      <c r="AY2076" s="37">
        <v>0.14893617021276595</v>
      </c>
      <c r="AZ2076" s="37">
        <v>-3.4694422204430511E-3</v>
      </c>
      <c r="BA2076" s="37">
        <f t="shared" si="145"/>
        <v>0.14546672799232291</v>
      </c>
    </row>
    <row r="2077" spans="19:53" x14ac:dyDescent="0.2">
      <c r="S2077" s="15" t="s">
        <v>4543</v>
      </c>
      <c r="T2077" s="37">
        <v>7000</v>
      </c>
      <c r="U2077" s="37">
        <v>0.01</v>
      </c>
      <c r="V2077" s="37">
        <v>10000</v>
      </c>
      <c r="W2077" s="37">
        <v>3</v>
      </c>
      <c r="X2077" s="37">
        <v>0.30851063829787234</v>
      </c>
      <c r="Y2077" s="37">
        <v>0</v>
      </c>
      <c r="Z2077" s="37">
        <f t="shared" si="144"/>
        <v>0.30851063829787234</v>
      </c>
      <c r="AA2077" s="42"/>
      <c r="AT2077" s="15" t="s">
        <v>12884</v>
      </c>
      <c r="AU2077" s="37">
        <v>7000</v>
      </c>
      <c r="AV2077" s="37">
        <v>0.01</v>
      </c>
      <c r="AW2077" s="37">
        <v>10000</v>
      </c>
      <c r="AX2077" s="37">
        <v>3</v>
      </c>
      <c r="AY2077" s="37">
        <v>0.1276595744680851</v>
      </c>
      <c r="AZ2077" s="37">
        <v>-6.5291198746408857E-3</v>
      </c>
      <c r="BA2077" s="37">
        <f t="shared" si="145"/>
        <v>0.12113045459344421</v>
      </c>
    </row>
    <row r="2078" spans="19:53" x14ac:dyDescent="0.2">
      <c r="S2078" s="15" t="s">
        <v>4544</v>
      </c>
      <c r="T2078" s="37">
        <v>7000</v>
      </c>
      <c r="U2078" s="37">
        <v>0.01</v>
      </c>
      <c r="V2078" s="37">
        <v>10000</v>
      </c>
      <c r="W2078" s="37">
        <v>4</v>
      </c>
      <c r="X2078" s="37">
        <v>0.30851063829787234</v>
      </c>
      <c r="Y2078" s="37">
        <v>0</v>
      </c>
      <c r="Z2078" s="37">
        <f t="shared" si="144"/>
        <v>0.30851063829787234</v>
      </c>
      <c r="AA2078" s="42"/>
      <c r="AT2078" s="15" t="s">
        <v>12885</v>
      </c>
      <c r="AU2078" s="37">
        <v>7000</v>
      </c>
      <c r="AV2078" s="37">
        <v>0.01</v>
      </c>
      <c r="AW2078" s="37">
        <v>10000</v>
      </c>
      <c r="AX2078" s="37">
        <v>4</v>
      </c>
      <c r="AY2078" s="37">
        <v>0.1276595744680851</v>
      </c>
      <c r="AZ2078" s="37">
        <v>-1.7020715133922698E-2</v>
      </c>
      <c r="BA2078" s="37">
        <f t="shared" si="145"/>
        <v>0.1106388593341624</v>
      </c>
    </row>
    <row r="2079" spans="19:53" x14ac:dyDescent="0.2">
      <c r="S2079" s="15" t="s">
        <v>4545</v>
      </c>
      <c r="T2079" s="37">
        <v>7000</v>
      </c>
      <c r="U2079" s="37">
        <v>0.01</v>
      </c>
      <c r="V2079" s="37">
        <v>10000</v>
      </c>
      <c r="W2079" s="37">
        <v>5</v>
      </c>
      <c r="X2079" s="37">
        <v>0.30851063829787234</v>
      </c>
      <c r="Y2079" s="37">
        <v>0</v>
      </c>
      <c r="Z2079" s="37">
        <f t="shared" si="144"/>
        <v>0.30851063829787234</v>
      </c>
      <c r="AA2079" s="42"/>
      <c r="AT2079" s="15" t="s">
        <v>12886</v>
      </c>
      <c r="AU2079" s="37">
        <v>7000</v>
      </c>
      <c r="AV2079" s="37">
        <v>0.01</v>
      </c>
      <c r="AW2079" s="37">
        <v>10000</v>
      </c>
      <c r="AX2079" s="37">
        <v>5</v>
      </c>
      <c r="AY2079" s="37">
        <v>0.10638297872340426</v>
      </c>
      <c r="AZ2079" s="37">
        <v>-2.9599687051766851E-2</v>
      </c>
      <c r="BA2079" s="37">
        <f t="shared" si="145"/>
        <v>7.6783291671637402E-2</v>
      </c>
    </row>
    <row r="2080" spans="19:53" x14ac:dyDescent="0.2">
      <c r="S2080" s="15" t="s">
        <v>4546</v>
      </c>
      <c r="T2080" s="37">
        <v>7000</v>
      </c>
      <c r="U2080" s="37">
        <v>0.01</v>
      </c>
      <c r="V2080" s="37">
        <v>10000</v>
      </c>
      <c r="W2080" s="37">
        <v>6</v>
      </c>
      <c r="X2080" s="37">
        <v>0.30851063829787234</v>
      </c>
      <c r="Y2080" s="37">
        <v>0</v>
      </c>
      <c r="Z2080" s="37">
        <f t="shared" si="144"/>
        <v>0.30851063829787234</v>
      </c>
      <c r="AA2080" s="42"/>
      <c r="AT2080" s="15" t="s">
        <v>12887</v>
      </c>
      <c r="AU2080" s="37">
        <v>7000</v>
      </c>
      <c r="AV2080" s="37">
        <v>0.01</v>
      </c>
      <c r="AW2080" s="37">
        <v>10000</v>
      </c>
      <c r="AX2080" s="37">
        <v>6</v>
      </c>
      <c r="AY2080" s="37">
        <v>0.11702127659574468</v>
      </c>
      <c r="AZ2080" s="37">
        <v>-2.2944801363576756E-2</v>
      </c>
      <c r="BA2080" s="37">
        <f t="shared" si="145"/>
        <v>9.407647523216793E-2</v>
      </c>
    </row>
    <row r="2081" spans="19:53" x14ac:dyDescent="0.2">
      <c r="S2081" s="15" t="s">
        <v>4547</v>
      </c>
      <c r="T2081" s="37">
        <v>7000</v>
      </c>
      <c r="U2081" s="37">
        <v>0.01</v>
      </c>
      <c r="V2081" s="37">
        <v>10000</v>
      </c>
      <c r="W2081" s="37">
        <v>7</v>
      </c>
      <c r="X2081" s="37">
        <v>0.30851063829787234</v>
      </c>
      <c r="Y2081" s="37">
        <v>0</v>
      </c>
      <c r="Z2081" s="37">
        <f t="shared" si="144"/>
        <v>0.30851063829787234</v>
      </c>
      <c r="AA2081" s="42"/>
      <c r="AT2081" s="15" t="s">
        <v>12888</v>
      </c>
      <c r="AU2081" s="37">
        <v>7000</v>
      </c>
      <c r="AV2081" s="37">
        <v>0.01</v>
      </c>
      <c r="AW2081" s="37">
        <v>10000</v>
      </c>
      <c r="AX2081" s="37">
        <v>7</v>
      </c>
      <c r="AY2081" s="37">
        <v>8.5106382978723402E-2</v>
      </c>
      <c r="AZ2081" s="37">
        <v>-5.977975878342949E-2</v>
      </c>
      <c r="BA2081" s="37">
        <f t="shared" si="145"/>
        <v>2.5326624195293912E-2</v>
      </c>
    </row>
    <row r="2082" spans="19:53" x14ac:dyDescent="0.2">
      <c r="S2082" s="15" t="s">
        <v>4548</v>
      </c>
      <c r="T2082" s="37">
        <v>7000</v>
      </c>
      <c r="U2082" s="37">
        <v>0.01</v>
      </c>
      <c r="V2082" s="37">
        <v>10000</v>
      </c>
      <c r="W2082" s="37">
        <v>8</v>
      </c>
      <c r="X2082" s="37">
        <v>0.30851063829787234</v>
      </c>
      <c r="Y2082" s="37">
        <v>0</v>
      </c>
      <c r="Z2082" s="37">
        <f t="shared" si="144"/>
        <v>0.30851063829787234</v>
      </c>
      <c r="AA2082" s="42"/>
      <c r="AT2082" s="15" t="s">
        <v>12889</v>
      </c>
      <c r="AU2082" s="37">
        <v>7000</v>
      </c>
      <c r="AV2082" s="37">
        <v>0.01</v>
      </c>
      <c r="AW2082" s="37">
        <v>10000</v>
      </c>
      <c r="AX2082" s="37">
        <v>8</v>
      </c>
      <c r="AY2082" s="37">
        <v>0.15957446808510639</v>
      </c>
      <c r="AZ2082" s="37">
        <v>1.9669966996699661E-2</v>
      </c>
      <c r="BA2082" s="37">
        <f t="shared" si="145"/>
        <v>0.17924443508180604</v>
      </c>
    </row>
    <row r="2083" spans="19:53" x14ac:dyDescent="0.2">
      <c r="S2083" s="15" t="s">
        <v>4549</v>
      </c>
      <c r="T2083" s="37">
        <v>7000</v>
      </c>
      <c r="U2083" s="37">
        <v>0.01</v>
      </c>
      <c r="V2083" s="37">
        <v>10000</v>
      </c>
      <c r="W2083" s="37">
        <v>9</v>
      </c>
      <c r="X2083" s="37">
        <v>0.30851063829787234</v>
      </c>
      <c r="Y2083" s="37">
        <v>0</v>
      </c>
      <c r="Z2083" s="37">
        <f t="shared" si="144"/>
        <v>0.30851063829787234</v>
      </c>
      <c r="AA2083" s="42"/>
      <c r="AT2083" s="15" t="s">
        <v>12890</v>
      </c>
      <c r="AU2083" s="37">
        <v>7000</v>
      </c>
      <c r="AV2083" s="37">
        <v>0.01</v>
      </c>
      <c r="AW2083" s="37">
        <v>10000</v>
      </c>
      <c r="AX2083" s="37">
        <v>9</v>
      </c>
      <c r="AY2083" s="37">
        <v>0.18085106382978725</v>
      </c>
      <c r="AZ2083" s="37">
        <v>3.8011695906432753E-2</v>
      </c>
      <c r="BA2083" s="37">
        <f t="shared" si="145"/>
        <v>0.21886275973621999</v>
      </c>
    </row>
    <row r="2084" spans="19:53" x14ac:dyDescent="0.2">
      <c r="S2084" s="15" t="s">
        <v>4550</v>
      </c>
      <c r="T2084" s="37">
        <v>7000</v>
      </c>
      <c r="U2084" s="37">
        <v>0.01</v>
      </c>
      <c r="V2084" s="37">
        <v>100000</v>
      </c>
      <c r="W2084" s="37">
        <v>0</v>
      </c>
      <c r="X2084" s="37">
        <v>0.30851063829787234</v>
      </c>
      <c r="Y2084" s="37">
        <v>0</v>
      </c>
      <c r="Z2084" s="37">
        <f t="shared" si="144"/>
        <v>0.30851063829787234</v>
      </c>
      <c r="AA2084" s="42"/>
      <c r="AT2084" s="15" t="s">
        <v>12891</v>
      </c>
      <c r="AU2084" s="37">
        <v>7000</v>
      </c>
      <c r="AV2084" s="37">
        <v>0.01</v>
      </c>
      <c r="AW2084" s="37">
        <v>100000</v>
      </c>
      <c r="AX2084" s="37">
        <v>0</v>
      </c>
      <c r="AY2084" s="37">
        <v>0.21276595744680851</v>
      </c>
      <c r="AZ2084" s="37">
        <v>7.7453580901856792E-2</v>
      </c>
      <c r="BA2084" s="37">
        <f t="shared" si="145"/>
        <v>0.29021953834866532</v>
      </c>
    </row>
    <row r="2085" spans="19:53" x14ac:dyDescent="0.2">
      <c r="S2085" s="15" t="s">
        <v>4551</v>
      </c>
      <c r="T2085" s="37">
        <v>7000</v>
      </c>
      <c r="U2085" s="37">
        <v>0.01</v>
      </c>
      <c r="V2085" s="37">
        <v>100000</v>
      </c>
      <c r="W2085" s="37">
        <v>1</v>
      </c>
      <c r="X2085" s="37">
        <v>0.30851063829787234</v>
      </c>
      <c r="Y2085" s="37">
        <v>0</v>
      </c>
      <c r="Z2085" s="37">
        <f t="shared" si="144"/>
        <v>0.30851063829787234</v>
      </c>
      <c r="AA2085" s="42"/>
      <c r="AT2085" s="15" t="s">
        <v>12892</v>
      </c>
      <c r="AU2085" s="37">
        <v>7000</v>
      </c>
      <c r="AV2085" s="37">
        <v>0.01</v>
      </c>
      <c r="AW2085" s="37">
        <v>100000</v>
      </c>
      <c r="AX2085" s="37">
        <v>1</v>
      </c>
      <c r="AY2085" s="37">
        <v>0.21276595744680851</v>
      </c>
      <c r="AZ2085" s="37">
        <v>8.5699263932702427E-2</v>
      </c>
      <c r="BA2085" s="37">
        <f t="shared" si="145"/>
        <v>0.29846522137951093</v>
      </c>
    </row>
    <row r="2086" spans="19:53" x14ac:dyDescent="0.2">
      <c r="S2086" s="15" t="s">
        <v>4552</v>
      </c>
      <c r="T2086" s="37">
        <v>7000</v>
      </c>
      <c r="U2086" s="37">
        <v>0.01</v>
      </c>
      <c r="V2086" s="37">
        <v>100000</v>
      </c>
      <c r="W2086" s="37">
        <v>2</v>
      </c>
      <c r="X2086" s="37">
        <v>0.30851063829787234</v>
      </c>
      <c r="Y2086" s="37">
        <v>0</v>
      </c>
      <c r="Z2086" s="37">
        <f t="shared" si="144"/>
        <v>0.30851063829787234</v>
      </c>
      <c r="AA2086" s="42"/>
      <c r="AT2086" s="15" t="s">
        <v>12893</v>
      </c>
      <c r="AU2086" s="37">
        <v>7000</v>
      </c>
      <c r="AV2086" s="37">
        <v>0.01</v>
      </c>
      <c r="AW2086" s="37">
        <v>100000</v>
      </c>
      <c r="AX2086" s="37">
        <v>2</v>
      </c>
      <c r="AY2086" s="37">
        <v>0.14893617021276595</v>
      </c>
      <c r="AZ2086" s="37">
        <v>-5.8855002675227376E-3</v>
      </c>
      <c r="BA2086" s="37">
        <f t="shared" si="145"/>
        <v>0.14305066994524321</v>
      </c>
    </row>
    <row r="2087" spans="19:53" x14ac:dyDescent="0.2">
      <c r="S2087" s="15" t="s">
        <v>4553</v>
      </c>
      <c r="T2087" s="37">
        <v>7000</v>
      </c>
      <c r="U2087" s="37">
        <v>0.01</v>
      </c>
      <c r="V2087" s="37">
        <v>100000</v>
      </c>
      <c r="W2087" s="37">
        <v>3</v>
      </c>
      <c r="X2087" s="37">
        <v>0.30851063829787234</v>
      </c>
      <c r="Y2087" s="37">
        <v>0</v>
      </c>
      <c r="Z2087" s="37">
        <f t="shared" si="144"/>
        <v>0.30851063829787234</v>
      </c>
      <c r="AA2087" s="42"/>
      <c r="AT2087" s="15" t="s">
        <v>12894</v>
      </c>
      <c r="AU2087" s="37">
        <v>7000</v>
      </c>
      <c r="AV2087" s="37">
        <v>0.01</v>
      </c>
      <c r="AW2087" s="37">
        <v>100000</v>
      </c>
      <c r="AX2087" s="37">
        <v>3</v>
      </c>
      <c r="AY2087" s="37">
        <v>0.19148936170212766</v>
      </c>
      <c r="AZ2087" s="37">
        <v>5.2394216739620657E-2</v>
      </c>
      <c r="BA2087" s="37">
        <f t="shared" si="145"/>
        <v>0.24388357844174832</v>
      </c>
    </row>
    <row r="2088" spans="19:53" x14ac:dyDescent="0.2">
      <c r="S2088" s="15" t="s">
        <v>4554</v>
      </c>
      <c r="T2088" s="37">
        <v>7000</v>
      </c>
      <c r="U2088" s="37">
        <v>0.01</v>
      </c>
      <c r="V2088" s="37">
        <v>100000</v>
      </c>
      <c r="W2088" s="37">
        <v>4</v>
      </c>
      <c r="X2088" s="37">
        <v>0.30851063829787234</v>
      </c>
      <c r="Y2088" s="37">
        <v>0</v>
      </c>
      <c r="Z2088" s="37">
        <f t="shared" si="144"/>
        <v>0.30851063829787234</v>
      </c>
      <c r="AA2088" s="42"/>
      <c r="AT2088" s="15" t="s">
        <v>12895</v>
      </c>
      <c r="AU2088" s="37">
        <v>7000</v>
      </c>
      <c r="AV2088" s="37">
        <v>0.01</v>
      </c>
      <c r="AW2088" s="37">
        <v>100000</v>
      </c>
      <c r="AX2088" s="37">
        <v>4</v>
      </c>
      <c r="AY2088" s="37">
        <v>0.20212765957446807</v>
      </c>
      <c r="AZ2088" s="37">
        <v>7.1513235875148129E-2</v>
      </c>
      <c r="BA2088" s="37">
        <f t="shared" si="145"/>
        <v>0.27364089544961623</v>
      </c>
    </row>
    <row r="2089" spans="19:53" x14ac:dyDescent="0.2">
      <c r="S2089" s="15" t="s">
        <v>4555</v>
      </c>
      <c r="T2089" s="37">
        <v>7000</v>
      </c>
      <c r="U2089" s="37">
        <v>0.01</v>
      </c>
      <c r="V2089" s="37">
        <v>100000</v>
      </c>
      <c r="W2089" s="37">
        <v>5</v>
      </c>
      <c r="X2089" s="37">
        <v>0.30851063829787234</v>
      </c>
      <c r="Y2089" s="37">
        <v>0</v>
      </c>
      <c r="Z2089" s="37">
        <f t="shared" si="144"/>
        <v>0.30851063829787234</v>
      </c>
      <c r="AA2089" s="42"/>
      <c r="AT2089" s="15" t="s">
        <v>12896</v>
      </c>
      <c r="AU2089" s="37">
        <v>7000</v>
      </c>
      <c r="AV2089" s="37">
        <v>0.01</v>
      </c>
      <c r="AW2089" s="37">
        <v>100000</v>
      </c>
      <c r="AX2089" s="37">
        <v>5</v>
      </c>
      <c r="AY2089" s="37">
        <v>0.14893617021276595</v>
      </c>
      <c r="AZ2089" s="37">
        <v>5.6855745074705748E-3</v>
      </c>
      <c r="BA2089" s="37">
        <f t="shared" si="145"/>
        <v>0.15462174472023651</v>
      </c>
    </row>
    <row r="2090" spans="19:53" x14ac:dyDescent="0.2">
      <c r="S2090" s="15" t="s">
        <v>4556</v>
      </c>
      <c r="T2090" s="37">
        <v>7000</v>
      </c>
      <c r="U2090" s="37">
        <v>0.01</v>
      </c>
      <c r="V2090" s="37">
        <v>100000</v>
      </c>
      <c r="W2090" s="37">
        <v>6</v>
      </c>
      <c r="X2090" s="37">
        <v>0.30851063829787234</v>
      </c>
      <c r="Y2090" s="37">
        <v>0</v>
      </c>
      <c r="Z2090" s="37">
        <f t="shared" si="144"/>
        <v>0.30851063829787234</v>
      </c>
      <c r="AA2090" s="42"/>
      <c r="AT2090" s="15" t="s">
        <v>12897</v>
      </c>
      <c r="AU2090" s="37">
        <v>7000</v>
      </c>
      <c r="AV2090" s="37">
        <v>0.01</v>
      </c>
      <c r="AW2090" s="37">
        <v>100000</v>
      </c>
      <c r="AX2090" s="37">
        <v>6</v>
      </c>
      <c r="AY2090" s="37">
        <v>0.15957446808510639</v>
      </c>
      <c r="AZ2090" s="37">
        <v>1.655409879486161E-2</v>
      </c>
      <c r="BA2090" s="37">
        <f t="shared" si="145"/>
        <v>0.176128566879968</v>
      </c>
    </row>
    <row r="2091" spans="19:53" x14ac:dyDescent="0.2">
      <c r="S2091" s="15" t="s">
        <v>4557</v>
      </c>
      <c r="T2091" s="37">
        <v>7000</v>
      </c>
      <c r="U2091" s="37">
        <v>0.01</v>
      </c>
      <c r="V2091" s="37">
        <v>100000</v>
      </c>
      <c r="W2091" s="37">
        <v>7</v>
      </c>
      <c r="X2091" s="37">
        <v>0.30851063829787234</v>
      </c>
      <c r="Y2091" s="37">
        <v>0</v>
      </c>
      <c r="Z2091" s="37">
        <f t="shared" si="144"/>
        <v>0.30851063829787234</v>
      </c>
      <c r="AA2091" s="42"/>
      <c r="AT2091" s="15" t="s">
        <v>12898</v>
      </c>
      <c r="AU2091" s="37">
        <v>7000</v>
      </c>
      <c r="AV2091" s="37">
        <v>0.01</v>
      </c>
      <c r="AW2091" s="37">
        <v>100000</v>
      </c>
      <c r="AX2091" s="37">
        <v>7</v>
      </c>
      <c r="AY2091" s="37">
        <v>0.20212765957446807</v>
      </c>
      <c r="AZ2091" s="37">
        <v>5.6477516059957156E-2</v>
      </c>
      <c r="BA2091" s="37">
        <f t="shared" si="145"/>
        <v>0.2586051756344252</v>
      </c>
    </row>
    <row r="2092" spans="19:53" x14ac:dyDescent="0.2">
      <c r="S2092" s="15" t="s">
        <v>4558</v>
      </c>
      <c r="T2092" s="37">
        <v>7000</v>
      </c>
      <c r="U2092" s="37">
        <v>0.01</v>
      </c>
      <c r="V2092" s="37">
        <v>100000</v>
      </c>
      <c r="W2092" s="37">
        <v>8</v>
      </c>
      <c r="X2092" s="37">
        <v>0.30851063829787234</v>
      </c>
      <c r="Y2092" s="37">
        <v>0</v>
      </c>
      <c r="Z2092" s="37">
        <f t="shared" si="144"/>
        <v>0.30851063829787234</v>
      </c>
      <c r="AA2092" s="42"/>
      <c r="AT2092" s="15" t="s">
        <v>12899</v>
      </c>
      <c r="AU2092" s="37">
        <v>7000</v>
      </c>
      <c r="AV2092" s="37">
        <v>0.01</v>
      </c>
      <c r="AW2092" s="37">
        <v>100000</v>
      </c>
      <c r="AX2092" s="37">
        <v>8</v>
      </c>
      <c r="AY2092" s="37">
        <v>0.13829787234042554</v>
      </c>
      <c r="AZ2092" s="37">
        <v>6.5625410158812083E-4</v>
      </c>
      <c r="BA2092" s="37">
        <f t="shared" si="145"/>
        <v>0.13895412644201366</v>
      </c>
    </row>
    <row r="2093" spans="19:53" x14ac:dyDescent="0.2">
      <c r="S2093" s="15" t="s">
        <v>4559</v>
      </c>
      <c r="T2093" s="37">
        <v>7000</v>
      </c>
      <c r="U2093" s="37">
        <v>0.01</v>
      </c>
      <c r="V2093" s="37">
        <v>100000</v>
      </c>
      <c r="W2093" s="37">
        <v>9</v>
      </c>
      <c r="X2093" s="37">
        <v>0.30851063829787234</v>
      </c>
      <c r="Y2093" s="37">
        <v>0</v>
      </c>
      <c r="Z2093" s="37">
        <f t="shared" si="144"/>
        <v>0.30851063829787234</v>
      </c>
      <c r="AA2093" s="42"/>
      <c r="AT2093" s="15" t="s">
        <v>12900</v>
      </c>
      <c r="AU2093" s="37">
        <v>7000</v>
      </c>
      <c r="AV2093" s="37">
        <v>0.01</v>
      </c>
      <c r="AW2093" s="37">
        <v>100000</v>
      </c>
      <c r="AX2093" s="37">
        <v>9</v>
      </c>
      <c r="AY2093" s="37">
        <v>0.14893617021276595</v>
      </c>
      <c r="AZ2093" s="37">
        <v>1.8276762402088764E-2</v>
      </c>
      <c r="BA2093" s="37">
        <f t="shared" si="145"/>
        <v>0.1672129326148547</v>
      </c>
    </row>
    <row r="2094" spans="19:53" x14ac:dyDescent="0.2">
      <c r="S2094" s="15" t="s">
        <v>4560</v>
      </c>
      <c r="T2094" s="37">
        <v>9000</v>
      </c>
      <c r="U2094" s="37">
        <v>0.01</v>
      </c>
      <c r="V2094" s="37">
        <v>1.0000000000000001E-5</v>
      </c>
      <c r="W2094" s="37">
        <v>0</v>
      </c>
      <c r="X2094" s="37">
        <v>0.30851063829787234</v>
      </c>
      <c r="Y2094" s="37">
        <v>0</v>
      </c>
      <c r="Z2094" s="37">
        <f t="shared" si="144"/>
        <v>0.30851063829787234</v>
      </c>
      <c r="AA2094" s="42"/>
      <c r="AT2094" s="15" t="s">
        <v>12901</v>
      </c>
      <c r="AU2094" s="37">
        <v>9000</v>
      </c>
      <c r="AV2094" s="37">
        <v>0.01</v>
      </c>
      <c r="AW2094" s="37">
        <v>1.0000000000000001E-5</v>
      </c>
      <c r="AX2094" s="37">
        <v>0</v>
      </c>
      <c r="AY2094" s="37">
        <v>0.1702127659574468</v>
      </c>
      <c r="AZ2094" s="37">
        <v>4.667793524899231E-2</v>
      </c>
      <c r="BA2094" s="37">
        <f t="shared" si="145"/>
        <v>0.21689070120643911</v>
      </c>
    </row>
    <row r="2095" spans="19:53" x14ac:dyDescent="0.2">
      <c r="S2095" s="15" t="s">
        <v>4561</v>
      </c>
      <c r="T2095" s="37">
        <v>9000</v>
      </c>
      <c r="U2095" s="37">
        <v>0.01</v>
      </c>
      <c r="V2095" s="37">
        <v>1.0000000000000001E-5</v>
      </c>
      <c r="W2095" s="37">
        <v>1</v>
      </c>
      <c r="X2095" s="37">
        <v>0.30851063829787234</v>
      </c>
      <c r="Y2095" s="37">
        <v>0</v>
      </c>
      <c r="Z2095" s="37">
        <f t="shared" si="144"/>
        <v>0.30851063829787234</v>
      </c>
      <c r="AA2095" s="42"/>
      <c r="AT2095" s="15" t="s">
        <v>12902</v>
      </c>
      <c r="AU2095" s="37">
        <v>9000</v>
      </c>
      <c r="AV2095" s="37">
        <v>0.01</v>
      </c>
      <c r="AW2095" s="37">
        <v>1.0000000000000001E-5</v>
      </c>
      <c r="AX2095" s="37">
        <v>1</v>
      </c>
      <c r="AY2095" s="37">
        <v>0.15957446808510639</v>
      </c>
      <c r="AZ2095" s="37">
        <v>5.2243804420629729E-3</v>
      </c>
      <c r="BA2095" s="37">
        <f t="shared" si="145"/>
        <v>0.16479884852716936</v>
      </c>
    </row>
    <row r="2096" spans="19:53" x14ac:dyDescent="0.2">
      <c r="S2096" s="15" t="s">
        <v>4562</v>
      </c>
      <c r="T2096" s="37">
        <v>9000</v>
      </c>
      <c r="U2096" s="37">
        <v>0.01</v>
      </c>
      <c r="V2096" s="37">
        <v>1.0000000000000001E-5</v>
      </c>
      <c r="W2096" s="37">
        <v>2</v>
      </c>
      <c r="X2096" s="37">
        <v>0.30851063829787234</v>
      </c>
      <c r="Y2096" s="37">
        <v>0</v>
      </c>
      <c r="Z2096" s="37">
        <f t="shared" si="144"/>
        <v>0.30851063829787234</v>
      </c>
      <c r="AA2096" s="42"/>
      <c r="AT2096" s="15" t="s">
        <v>12903</v>
      </c>
      <c r="AU2096" s="37">
        <v>9000</v>
      </c>
      <c r="AV2096" s="37">
        <v>0.01</v>
      </c>
      <c r="AW2096" s="37">
        <v>1.0000000000000001E-5</v>
      </c>
      <c r="AX2096" s="37">
        <v>2</v>
      </c>
      <c r="AY2096" s="37">
        <v>0.11702127659574468</v>
      </c>
      <c r="AZ2096" s="37">
        <v>-3.6122177954847262E-2</v>
      </c>
      <c r="BA2096" s="37">
        <f t="shared" si="145"/>
        <v>8.0899098640897421E-2</v>
      </c>
    </row>
    <row r="2097" spans="19:53" x14ac:dyDescent="0.2">
      <c r="S2097" s="15" t="s">
        <v>4563</v>
      </c>
      <c r="T2097" s="37">
        <v>9000</v>
      </c>
      <c r="U2097" s="37">
        <v>0.01</v>
      </c>
      <c r="V2097" s="37">
        <v>1.0000000000000001E-5</v>
      </c>
      <c r="W2097" s="37">
        <v>3</v>
      </c>
      <c r="X2097" s="37">
        <v>0.30851063829787234</v>
      </c>
      <c r="Y2097" s="37">
        <v>0</v>
      </c>
      <c r="Z2097" s="37">
        <f t="shared" si="144"/>
        <v>0.30851063829787234</v>
      </c>
      <c r="AA2097" s="42"/>
      <c r="AT2097" s="15" t="s">
        <v>12904</v>
      </c>
      <c r="AU2097" s="37">
        <v>9000</v>
      </c>
      <c r="AV2097" s="37">
        <v>0.01</v>
      </c>
      <c r="AW2097" s="37">
        <v>1.0000000000000001E-5</v>
      </c>
      <c r="AX2097" s="37">
        <v>3</v>
      </c>
      <c r="AY2097" s="37">
        <v>0.10638297872340426</v>
      </c>
      <c r="AZ2097" s="37">
        <v>-5.3642914331465189E-2</v>
      </c>
      <c r="BA2097" s="37">
        <f t="shared" si="145"/>
        <v>5.2740064391939068E-2</v>
      </c>
    </row>
    <row r="2098" spans="19:53" x14ac:dyDescent="0.2">
      <c r="S2098" s="15" t="s">
        <v>4564</v>
      </c>
      <c r="T2098" s="37">
        <v>9000</v>
      </c>
      <c r="U2098" s="37">
        <v>0.01</v>
      </c>
      <c r="V2098" s="37">
        <v>1.0000000000000001E-5</v>
      </c>
      <c r="W2098" s="37">
        <v>4</v>
      </c>
      <c r="X2098" s="37">
        <v>0.30851063829787234</v>
      </c>
      <c r="Y2098" s="37">
        <v>0</v>
      </c>
      <c r="Z2098" s="37">
        <f t="shared" si="144"/>
        <v>0.30851063829787234</v>
      </c>
      <c r="AA2098" s="42"/>
      <c r="AT2098" s="15" t="s">
        <v>12905</v>
      </c>
      <c r="AU2098" s="37">
        <v>9000</v>
      </c>
      <c r="AV2098" s="37">
        <v>0.01</v>
      </c>
      <c r="AW2098" s="37">
        <v>1.0000000000000001E-5</v>
      </c>
      <c r="AX2098" s="37">
        <v>4</v>
      </c>
      <c r="AY2098" s="37">
        <v>0.1276595744680851</v>
      </c>
      <c r="AZ2098" s="37">
        <v>-1.7826488841938468E-2</v>
      </c>
      <c r="BA2098" s="37">
        <f t="shared" si="145"/>
        <v>0.10983308562614663</v>
      </c>
    </row>
    <row r="2099" spans="19:53" x14ac:dyDescent="0.2">
      <c r="S2099" s="15" t="s">
        <v>4565</v>
      </c>
      <c r="T2099" s="37">
        <v>9000</v>
      </c>
      <c r="U2099" s="37">
        <v>0.01</v>
      </c>
      <c r="V2099" s="37">
        <v>1.0000000000000001E-5</v>
      </c>
      <c r="W2099" s="37">
        <v>5</v>
      </c>
      <c r="X2099" s="37">
        <v>0.30851063829787234</v>
      </c>
      <c r="Y2099" s="37">
        <v>0</v>
      </c>
      <c r="Z2099" s="37">
        <f t="shared" si="144"/>
        <v>0.30851063829787234</v>
      </c>
      <c r="AA2099" s="42"/>
      <c r="AT2099" s="15" t="s">
        <v>12906</v>
      </c>
      <c r="AU2099" s="37">
        <v>9000</v>
      </c>
      <c r="AV2099" s="37">
        <v>0.01</v>
      </c>
      <c r="AW2099" s="37">
        <v>1.0000000000000001E-5</v>
      </c>
      <c r="AX2099" s="37">
        <v>5</v>
      </c>
      <c r="AY2099" s="37">
        <v>0.10638297872340426</v>
      </c>
      <c r="AZ2099" s="37">
        <v>-2.160693492042956E-2</v>
      </c>
      <c r="BA2099" s="37">
        <f t="shared" si="145"/>
        <v>8.4776043802974696E-2</v>
      </c>
    </row>
    <row r="2100" spans="19:53" x14ac:dyDescent="0.2">
      <c r="S2100" s="15" t="s">
        <v>4566</v>
      </c>
      <c r="T2100" s="37">
        <v>9000</v>
      </c>
      <c r="U2100" s="37">
        <v>0.01</v>
      </c>
      <c r="V2100" s="37">
        <v>1.0000000000000001E-5</v>
      </c>
      <c r="W2100" s="37">
        <v>6</v>
      </c>
      <c r="X2100" s="37">
        <v>0.30851063829787234</v>
      </c>
      <c r="Y2100" s="37">
        <v>0</v>
      </c>
      <c r="Z2100" s="37">
        <f t="shared" si="144"/>
        <v>0.30851063829787234</v>
      </c>
      <c r="AA2100" s="42"/>
      <c r="AT2100" s="15" t="s">
        <v>12907</v>
      </c>
      <c r="AU2100" s="37">
        <v>9000</v>
      </c>
      <c r="AV2100" s="37">
        <v>0.01</v>
      </c>
      <c r="AW2100" s="37">
        <v>1.0000000000000001E-5</v>
      </c>
      <c r="AX2100" s="37">
        <v>6</v>
      </c>
      <c r="AY2100" s="37">
        <v>6.3829787234042548E-2</v>
      </c>
      <c r="AZ2100" s="37">
        <v>-7.4425250032471746E-2</v>
      </c>
      <c r="BA2100" s="37">
        <f t="shared" si="145"/>
        <v>-1.0595462798429198E-2</v>
      </c>
    </row>
    <row r="2101" spans="19:53" x14ac:dyDescent="0.2">
      <c r="S2101" s="15" t="s">
        <v>4567</v>
      </c>
      <c r="T2101" s="37">
        <v>9000</v>
      </c>
      <c r="U2101" s="37">
        <v>0.01</v>
      </c>
      <c r="V2101" s="37">
        <v>1.0000000000000001E-5</v>
      </c>
      <c r="W2101" s="37">
        <v>7</v>
      </c>
      <c r="X2101" s="37">
        <v>0.30851063829787234</v>
      </c>
      <c r="Y2101" s="37">
        <v>0</v>
      </c>
      <c r="Z2101" s="37">
        <f t="shared" si="144"/>
        <v>0.30851063829787234</v>
      </c>
      <c r="AA2101" s="42"/>
      <c r="AT2101" s="15" t="s">
        <v>12908</v>
      </c>
      <c r="AU2101" s="37">
        <v>9000</v>
      </c>
      <c r="AV2101" s="37">
        <v>0.01</v>
      </c>
      <c r="AW2101" s="37">
        <v>1.0000000000000001E-5</v>
      </c>
      <c r="AX2101" s="37">
        <v>7</v>
      </c>
      <c r="AY2101" s="37">
        <v>0.18085106382978725</v>
      </c>
      <c r="AZ2101" s="37">
        <v>4.8007365513613051E-2</v>
      </c>
      <c r="BA2101" s="37">
        <f t="shared" si="145"/>
        <v>0.22885842934340028</v>
      </c>
    </row>
    <row r="2102" spans="19:53" x14ac:dyDescent="0.2">
      <c r="S2102" s="15" t="s">
        <v>4568</v>
      </c>
      <c r="T2102" s="37">
        <v>9000</v>
      </c>
      <c r="U2102" s="37">
        <v>0.01</v>
      </c>
      <c r="V2102" s="37">
        <v>1.0000000000000001E-5</v>
      </c>
      <c r="W2102" s="37">
        <v>8</v>
      </c>
      <c r="X2102" s="37">
        <v>0.30851063829787234</v>
      </c>
      <c r="Y2102" s="37">
        <v>0</v>
      </c>
      <c r="Z2102" s="37">
        <f t="shared" si="144"/>
        <v>0.30851063829787234</v>
      </c>
      <c r="AA2102" s="42"/>
      <c r="AT2102" s="15" t="s">
        <v>12909</v>
      </c>
      <c r="AU2102" s="37">
        <v>9000</v>
      </c>
      <c r="AV2102" s="37">
        <v>0.01</v>
      </c>
      <c r="AW2102" s="37">
        <v>1.0000000000000001E-5</v>
      </c>
      <c r="AX2102" s="37">
        <v>8</v>
      </c>
      <c r="AY2102" s="37">
        <v>0.14893617021276595</v>
      </c>
      <c r="AZ2102" s="37">
        <v>1.0626992561105174E-3</v>
      </c>
      <c r="BA2102" s="37">
        <f t="shared" si="145"/>
        <v>0.14999886946887647</v>
      </c>
    </row>
    <row r="2103" spans="19:53" x14ac:dyDescent="0.2">
      <c r="S2103" s="15" t="s">
        <v>4569</v>
      </c>
      <c r="T2103" s="37">
        <v>9000</v>
      </c>
      <c r="U2103" s="37">
        <v>0.01</v>
      </c>
      <c r="V2103" s="37">
        <v>1.0000000000000001E-5</v>
      </c>
      <c r="W2103" s="37">
        <v>9</v>
      </c>
      <c r="X2103" s="37">
        <v>0.30851063829787234</v>
      </c>
      <c r="Y2103" s="37">
        <v>0</v>
      </c>
      <c r="Z2103" s="37">
        <f t="shared" si="144"/>
        <v>0.30851063829787234</v>
      </c>
      <c r="AA2103" s="42"/>
      <c r="AT2103" s="15" t="s">
        <v>12910</v>
      </c>
      <c r="AU2103" s="37">
        <v>9000</v>
      </c>
      <c r="AV2103" s="37">
        <v>0.01</v>
      </c>
      <c r="AW2103" s="37">
        <v>1.0000000000000001E-5</v>
      </c>
      <c r="AX2103" s="37">
        <v>9</v>
      </c>
      <c r="AY2103" s="37">
        <v>0.1276595744680851</v>
      </c>
      <c r="AZ2103" s="37">
        <v>-2.5955011313722878E-2</v>
      </c>
      <c r="BA2103" s="37">
        <f t="shared" si="145"/>
        <v>0.10170456315436222</v>
      </c>
    </row>
    <row r="2104" spans="19:53" x14ac:dyDescent="0.2">
      <c r="S2104" s="15" t="s">
        <v>4570</v>
      </c>
      <c r="T2104" s="37">
        <v>9000</v>
      </c>
      <c r="U2104" s="37">
        <v>0.01</v>
      </c>
      <c r="V2104" s="37">
        <v>1E-4</v>
      </c>
      <c r="W2104" s="37">
        <v>0</v>
      </c>
      <c r="X2104" s="37">
        <v>0.30851063829787234</v>
      </c>
      <c r="Y2104" s="37">
        <v>0</v>
      </c>
      <c r="Z2104" s="37">
        <f t="shared" si="144"/>
        <v>0.30851063829787234</v>
      </c>
      <c r="AA2104" s="42"/>
      <c r="AT2104" s="15" t="s">
        <v>12911</v>
      </c>
      <c r="AU2104" s="37">
        <v>9000</v>
      </c>
      <c r="AV2104" s="37">
        <v>0.01</v>
      </c>
      <c r="AW2104" s="37">
        <v>1E-4</v>
      </c>
      <c r="AX2104" s="37">
        <v>0</v>
      </c>
      <c r="AY2104" s="37">
        <v>0.1702127659574468</v>
      </c>
      <c r="AZ2104" s="37">
        <v>3.9434036420804397E-2</v>
      </c>
      <c r="BA2104" s="37">
        <f t="shared" si="145"/>
        <v>0.2096468023782512</v>
      </c>
    </row>
    <row r="2105" spans="19:53" x14ac:dyDescent="0.2">
      <c r="S2105" s="15" t="s">
        <v>4571</v>
      </c>
      <c r="T2105" s="37">
        <v>9000</v>
      </c>
      <c r="U2105" s="37">
        <v>0.01</v>
      </c>
      <c r="V2105" s="37">
        <v>1E-4</v>
      </c>
      <c r="W2105" s="37">
        <v>1</v>
      </c>
      <c r="X2105" s="37">
        <v>0.30851063829787234</v>
      </c>
      <c r="Y2105" s="37">
        <v>0</v>
      </c>
      <c r="Z2105" s="37">
        <f t="shared" si="144"/>
        <v>0.30851063829787234</v>
      </c>
      <c r="AA2105" s="42"/>
      <c r="AT2105" s="15" t="s">
        <v>12912</v>
      </c>
      <c r="AU2105" s="37">
        <v>9000</v>
      </c>
      <c r="AV2105" s="37">
        <v>0.01</v>
      </c>
      <c r="AW2105" s="37">
        <v>1E-4</v>
      </c>
      <c r="AX2105" s="37">
        <v>1</v>
      </c>
      <c r="AY2105" s="37">
        <v>7.4468085106382975E-2</v>
      </c>
      <c r="AZ2105" s="37">
        <v>-6.8321358589157402E-2</v>
      </c>
      <c r="BA2105" s="37">
        <f t="shared" si="145"/>
        <v>6.1467265172255731E-3</v>
      </c>
    </row>
    <row r="2106" spans="19:53" x14ac:dyDescent="0.2">
      <c r="S2106" s="15" t="s">
        <v>4572</v>
      </c>
      <c r="T2106" s="37">
        <v>9000</v>
      </c>
      <c r="U2106" s="37">
        <v>0.01</v>
      </c>
      <c r="V2106" s="37">
        <v>1E-4</v>
      </c>
      <c r="W2106" s="37">
        <v>2</v>
      </c>
      <c r="X2106" s="37">
        <v>0.30851063829787234</v>
      </c>
      <c r="Y2106" s="37">
        <v>0</v>
      </c>
      <c r="Z2106" s="37">
        <f t="shared" si="144"/>
        <v>0.30851063829787234</v>
      </c>
      <c r="AA2106" s="42"/>
      <c r="AT2106" s="15" t="s">
        <v>12913</v>
      </c>
      <c r="AU2106" s="37">
        <v>9000</v>
      </c>
      <c r="AV2106" s="37">
        <v>0.01</v>
      </c>
      <c r="AW2106" s="37">
        <v>1E-4</v>
      </c>
      <c r="AX2106" s="37">
        <v>2</v>
      </c>
      <c r="AY2106" s="37">
        <v>0.1702127659574468</v>
      </c>
      <c r="AZ2106" s="37">
        <v>2.8874172185430445E-2</v>
      </c>
      <c r="BA2106" s="37">
        <f t="shared" si="145"/>
        <v>0.19908693814287726</v>
      </c>
    </row>
    <row r="2107" spans="19:53" x14ac:dyDescent="0.2">
      <c r="S2107" s="15" t="s">
        <v>4573</v>
      </c>
      <c r="T2107" s="37">
        <v>9000</v>
      </c>
      <c r="U2107" s="37">
        <v>0.01</v>
      </c>
      <c r="V2107" s="37">
        <v>1E-4</v>
      </c>
      <c r="W2107" s="37">
        <v>3</v>
      </c>
      <c r="X2107" s="37">
        <v>0.30851063829787234</v>
      </c>
      <c r="Y2107" s="37">
        <v>0</v>
      </c>
      <c r="Z2107" s="37">
        <f t="shared" si="144"/>
        <v>0.30851063829787234</v>
      </c>
      <c r="AA2107" s="42"/>
      <c r="AT2107" s="15" t="s">
        <v>12914</v>
      </c>
      <c r="AU2107" s="37">
        <v>9000</v>
      </c>
      <c r="AV2107" s="37">
        <v>0.01</v>
      </c>
      <c r="AW2107" s="37">
        <v>1E-4</v>
      </c>
      <c r="AX2107" s="37">
        <v>3</v>
      </c>
      <c r="AY2107" s="37">
        <v>0.11702127659574468</v>
      </c>
      <c r="AZ2107" s="37">
        <v>-2.3615848858567313E-2</v>
      </c>
      <c r="BA2107" s="37">
        <f t="shared" si="145"/>
        <v>9.3405427737177374E-2</v>
      </c>
    </row>
    <row r="2108" spans="19:53" x14ac:dyDescent="0.2">
      <c r="S2108" s="15" t="s">
        <v>4574</v>
      </c>
      <c r="T2108" s="37">
        <v>9000</v>
      </c>
      <c r="U2108" s="37">
        <v>0.01</v>
      </c>
      <c r="V2108" s="37">
        <v>1E-4</v>
      </c>
      <c r="W2108" s="37">
        <v>4</v>
      </c>
      <c r="X2108" s="37">
        <v>0.30851063829787234</v>
      </c>
      <c r="Y2108" s="37">
        <v>0</v>
      </c>
      <c r="Z2108" s="37">
        <f t="shared" si="144"/>
        <v>0.30851063829787234</v>
      </c>
      <c r="AA2108" s="42"/>
      <c r="AT2108" s="15" t="s">
        <v>12915</v>
      </c>
      <c r="AU2108" s="37">
        <v>9000</v>
      </c>
      <c r="AV2108" s="37">
        <v>0.01</v>
      </c>
      <c r="AW2108" s="37">
        <v>1E-4</v>
      </c>
      <c r="AX2108" s="37">
        <v>4</v>
      </c>
      <c r="AY2108" s="37">
        <v>0.14893617021276595</v>
      </c>
      <c r="AZ2108" s="37">
        <v>3.7095919448860348E-3</v>
      </c>
      <c r="BA2108" s="37">
        <f t="shared" si="145"/>
        <v>0.15264576215765199</v>
      </c>
    </row>
    <row r="2109" spans="19:53" x14ac:dyDescent="0.2">
      <c r="S2109" s="15" t="s">
        <v>4575</v>
      </c>
      <c r="T2109" s="37">
        <v>9000</v>
      </c>
      <c r="U2109" s="37">
        <v>0.01</v>
      </c>
      <c r="V2109" s="37">
        <v>1E-4</v>
      </c>
      <c r="W2109" s="37">
        <v>5</v>
      </c>
      <c r="X2109" s="37">
        <v>0.30851063829787234</v>
      </c>
      <c r="Y2109" s="37">
        <v>0</v>
      </c>
      <c r="Z2109" s="37">
        <f t="shared" si="144"/>
        <v>0.30851063829787234</v>
      </c>
      <c r="AA2109" s="42"/>
      <c r="AT2109" s="15" t="s">
        <v>12916</v>
      </c>
      <c r="AU2109" s="37">
        <v>9000</v>
      </c>
      <c r="AV2109" s="37">
        <v>0.01</v>
      </c>
      <c r="AW2109" s="37">
        <v>1E-4</v>
      </c>
      <c r="AX2109" s="37">
        <v>5</v>
      </c>
      <c r="AY2109" s="37">
        <v>0.1276595744680851</v>
      </c>
      <c r="AZ2109" s="37">
        <v>-9.0325958895143572E-3</v>
      </c>
      <c r="BA2109" s="37">
        <f t="shared" si="145"/>
        <v>0.11862697857857074</v>
      </c>
    </row>
    <row r="2110" spans="19:53" x14ac:dyDescent="0.2">
      <c r="S2110" s="15" t="s">
        <v>4576</v>
      </c>
      <c r="T2110" s="37">
        <v>9000</v>
      </c>
      <c r="U2110" s="37">
        <v>0.01</v>
      </c>
      <c r="V2110" s="37">
        <v>1E-4</v>
      </c>
      <c r="W2110" s="37">
        <v>6</v>
      </c>
      <c r="X2110" s="37">
        <v>0.30851063829787234</v>
      </c>
      <c r="Y2110" s="37">
        <v>0</v>
      </c>
      <c r="Z2110" s="37">
        <f t="shared" si="144"/>
        <v>0.30851063829787234</v>
      </c>
      <c r="AA2110" s="42"/>
      <c r="AT2110" s="15" t="s">
        <v>12917</v>
      </c>
      <c r="AU2110" s="37">
        <v>9000</v>
      </c>
      <c r="AV2110" s="37">
        <v>0.01</v>
      </c>
      <c r="AW2110" s="37">
        <v>1E-4</v>
      </c>
      <c r="AX2110" s="37">
        <v>6</v>
      </c>
      <c r="AY2110" s="37">
        <v>0.10638297872340426</v>
      </c>
      <c r="AZ2110" s="37">
        <v>-3.229180285004573E-2</v>
      </c>
      <c r="BA2110" s="37">
        <f t="shared" si="145"/>
        <v>7.4091175873358533E-2</v>
      </c>
    </row>
    <row r="2111" spans="19:53" x14ac:dyDescent="0.2">
      <c r="S2111" s="15" t="s">
        <v>4577</v>
      </c>
      <c r="T2111" s="37">
        <v>9000</v>
      </c>
      <c r="U2111" s="37">
        <v>0.01</v>
      </c>
      <c r="V2111" s="37">
        <v>1E-4</v>
      </c>
      <c r="W2111" s="37">
        <v>7</v>
      </c>
      <c r="X2111" s="37">
        <v>0.30851063829787234</v>
      </c>
      <c r="Y2111" s="37">
        <v>0</v>
      </c>
      <c r="Z2111" s="37">
        <f t="shared" si="144"/>
        <v>0.30851063829787234</v>
      </c>
      <c r="AA2111" s="42"/>
      <c r="AT2111" s="15" t="s">
        <v>12918</v>
      </c>
      <c r="AU2111" s="37">
        <v>9000</v>
      </c>
      <c r="AV2111" s="37">
        <v>0.01</v>
      </c>
      <c r="AW2111" s="37">
        <v>1E-4</v>
      </c>
      <c r="AX2111" s="37">
        <v>7</v>
      </c>
      <c r="AY2111" s="37">
        <v>0.15957446808510639</v>
      </c>
      <c r="AZ2111" s="37">
        <v>1.3024986709197234E-2</v>
      </c>
      <c r="BA2111" s="37">
        <f t="shared" si="145"/>
        <v>0.17259945479430364</v>
      </c>
    </row>
    <row r="2112" spans="19:53" x14ac:dyDescent="0.2">
      <c r="S2112" s="15" t="s">
        <v>4578</v>
      </c>
      <c r="T2112" s="37">
        <v>9000</v>
      </c>
      <c r="U2112" s="37">
        <v>0.01</v>
      </c>
      <c r="V2112" s="37">
        <v>1E-4</v>
      </c>
      <c r="W2112" s="37">
        <v>8</v>
      </c>
      <c r="X2112" s="37">
        <v>0.30851063829787234</v>
      </c>
      <c r="Y2112" s="37">
        <v>0</v>
      </c>
      <c r="Z2112" s="37">
        <f t="shared" si="144"/>
        <v>0.30851063829787234</v>
      </c>
      <c r="AA2112" s="42"/>
      <c r="AT2112" s="15" t="s">
        <v>12919</v>
      </c>
      <c r="AU2112" s="37">
        <v>9000</v>
      </c>
      <c r="AV2112" s="37">
        <v>0.01</v>
      </c>
      <c r="AW2112" s="37">
        <v>1E-4</v>
      </c>
      <c r="AX2112" s="37">
        <v>8</v>
      </c>
      <c r="AY2112" s="37">
        <v>9.5744680851063829E-2</v>
      </c>
      <c r="AZ2112" s="37">
        <v>-4.8556430446194246E-2</v>
      </c>
      <c r="BA2112" s="37">
        <f t="shared" si="145"/>
        <v>4.7188250404869583E-2</v>
      </c>
    </row>
    <row r="2113" spans="19:53" x14ac:dyDescent="0.2">
      <c r="S2113" s="15" t="s">
        <v>4579</v>
      </c>
      <c r="T2113" s="37">
        <v>9000</v>
      </c>
      <c r="U2113" s="37">
        <v>0.01</v>
      </c>
      <c r="V2113" s="37">
        <v>1E-4</v>
      </c>
      <c r="W2113" s="37">
        <v>9</v>
      </c>
      <c r="X2113" s="37">
        <v>0.30851063829787234</v>
      </c>
      <c r="Y2113" s="37">
        <v>0</v>
      </c>
      <c r="Z2113" s="37">
        <f t="shared" si="144"/>
        <v>0.30851063829787234</v>
      </c>
      <c r="AA2113" s="42"/>
      <c r="AT2113" s="15" t="s">
        <v>12920</v>
      </c>
      <c r="AU2113" s="37">
        <v>9000</v>
      </c>
      <c r="AV2113" s="37">
        <v>0.01</v>
      </c>
      <c r="AW2113" s="37">
        <v>1E-4</v>
      </c>
      <c r="AX2113" s="37">
        <v>9</v>
      </c>
      <c r="AY2113" s="37">
        <v>0.20212765957446807</v>
      </c>
      <c r="AZ2113" s="37">
        <v>7.2856391372961585E-2</v>
      </c>
      <c r="BA2113" s="37">
        <f t="shared" si="145"/>
        <v>0.27498405094742967</v>
      </c>
    </row>
    <row r="2114" spans="19:53" x14ac:dyDescent="0.2">
      <c r="S2114" s="15" t="s">
        <v>4580</v>
      </c>
      <c r="T2114" s="37">
        <v>9000</v>
      </c>
      <c r="U2114" s="37">
        <v>0.01</v>
      </c>
      <c r="V2114" s="37">
        <v>1E-3</v>
      </c>
      <c r="W2114" s="37">
        <v>0</v>
      </c>
      <c r="X2114" s="37">
        <v>0.30851063829787234</v>
      </c>
      <c r="Y2114" s="37">
        <v>0</v>
      </c>
      <c r="Z2114" s="37">
        <f t="shared" si="144"/>
        <v>0.30851063829787234</v>
      </c>
      <c r="AA2114" s="42"/>
      <c r="AT2114" s="15" t="s">
        <v>12921</v>
      </c>
      <c r="AU2114" s="37">
        <v>9000</v>
      </c>
      <c r="AV2114" s="37">
        <v>0.01</v>
      </c>
      <c r="AW2114" s="37">
        <v>1E-3</v>
      </c>
      <c r="AX2114" s="37">
        <v>0</v>
      </c>
      <c r="AY2114" s="37">
        <v>0.14893617021276595</v>
      </c>
      <c r="AZ2114" s="37">
        <v>1.7378805697112209E-2</v>
      </c>
      <c r="BA2114" s="37">
        <f t="shared" si="145"/>
        <v>0.16631497590987815</v>
      </c>
    </row>
    <row r="2115" spans="19:53" x14ac:dyDescent="0.2">
      <c r="S2115" s="15" t="s">
        <v>4581</v>
      </c>
      <c r="T2115" s="37">
        <v>9000</v>
      </c>
      <c r="U2115" s="37">
        <v>0.01</v>
      </c>
      <c r="V2115" s="37">
        <v>1E-3</v>
      </c>
      <c r="W2115" s="37">
        <v>1</v>
      </c>
      <c r="X2115" s="37">
        <v>0.30851063829787234</v>
      </c>
      <c r="Y2115" s="37">
        <v>0</v>
      </c>
      <c r="Z2115" s="37">
        <f t="shared" si="144"/>
        <v>0.30851063829787234</v>
      </c>
      <c r="AA2115" s="42"/>
      <c r="AT2115" s="15" t="s">
        <v>12922</v>
      </c>
      <c r="AU2115" s="37">
        <v>9000</v>
      </c>
      <c r="AV2115" s="37">
        <v>0.01</v>
      </c>
      <c r="AW2115" s="37">
        <v>1E-3</v>
      </c>
      <c r="AX2115" s="37">
        <v>1</v>
      </c>
      <c r="AY2115" s="37">
        <v>0.11702127659574468</v>
      </c>
      <c r="AZ2115" s="37">
        <v>-4.1099546303709621E-2</v>
      </c>
      <c r="BA2115" s="37">
        <f t="shared" si="145"/>
        <v>7.5921730292035056E-2</v>
      </c>
    </row>
    <row r="2116" spans="19:53" x14ac:dyDescent="0.2">
      <c r="S2116" s="15" t="s">
        <v>4582</v>
      </c>
      <c r="T2116" s="37">
        <v>9000</v>
      </c>
      <c r="U2116" s="37">
        <v>0.01</v>
      </c>
      <c r="V2116" s="37">
        <v>1E-3</v>
      </c>
      <c r="W2116" s="37">
        <v>2</v>
      </c>
      <c r="X2116" s="37">
        <v>0.30851063829787234</v>
      </c>
      <c r="Y2116" s="37">
        <v>0</v>
      </c>
      <c r="Z2116" s="37">
        <f t="shared" ref="Z2116:Z2179" si="146">X2116+Y2116</f>
        <v>0.30851063829787234</v>
      </c>
      <c r="AA2116" s="42"/>
      <c r="AT2116" s="15" t="s">
        <v>12923</v>
      </c>
      <c r="AU2116" s="37">
        <v>9000</v>
      </c>
      <c r="AV2116" s="37">
        <v>0.01</v>
      </c>
      <c r="AW2116" s="37">
        <v>1E-3</v>
      </c>
      <c r="AX2116" s="37">
        <v>2</v>
      </c>
      <c r="AY2116" s="37">
        <v>0.11702127659574468</v>
      </c>
      <c r="AZ2116" s="37">
        <v>-4.6124966478948808E-2</v>
      </c>
      <c r="BA2116" s="37">
        <f t="shared" ref="BA2116:BA2179" si="147">AY2116+AZ2116</f>
        <v>7.0896310116795869E-2</v>
      </c>
    </row>
    <row r="2117" spans="19:53" x14ac:dyDescent="0.2">
      <c r="S2117" s="15" t="s">
        <v>4583</v>
      </c>
      <c r="T2117" s="37">
        <v>9000</v>
      </c>
      <c r="U2117" s="37">
        <v>0.01</v>
      </c>
      <c r="V2117" s="37">
        <v>1E-3</v>
      </c>
      <c r="W2117" s="37">
        <v>3</v>
      </c>
      <c r="X2117" s="37">
        <v>0.30851063829787234</v>
      </c>
      <c r="Y2117" s="37">
        <v>0</v>
      </c>
      <c r="Z2117" s="37">
        <f t="shared" si="146"/>
        <v>0.30851063829787234</v>
      </c>
      <c r="AA2117" s="42"/>
      <c r="AT2117" s="15" t="s">
        <v>12924</v>
      </c>
      <c r="AU2117" s="37">
        <v>9000</v>
      </c>
      <c r="AV2117" s="37">
        <v>0.01</v>
      </c>
      <c r="AW2117" s="37">
        <v>1E-3</v>
      </c>
      <c r="AX2117" s="37">
        <v>3</v>
      </c>
      <c r="AY2117" s="37">
        <v>0.18085106382978725</v>
      </c>
      <c r="AZ2117" s="37">
        <v>3.0148733753182378E-2</v>
      </c>
      <c r="BA2117" s="37">
        <f t="shared" si="147"/>
        <v>0.21099979758296963</v>
      </c>
    </row>
    <row r="2118" spans="19:53" x14ac:dyDescent="0.2">
      <c r="S2118" s="15" t="s">
        <v>4584</v>
      </c>
      <c r="T2118" s="37">
        <v>9000</v>
      </c>
      <c r="U2118" s="37">
        <v>0.01</v>
      </c>
      <c r="V2118" s="37">
        <v>1E-3</v>
      </c>
      <c r="W2118" s="37">
        <v>4</v>
      </c>
      <c r="X2118" s="37">
        <v>0.30851063829787234</v>
      </c>
      <c r="Y2118" s="37">
        <v>0</v>
      </c>
      <c r="Z2118" s="37">
        <f t="shared" si="146"/>
        <v>0.30851063829787234</v>
      </c>
      <c r="AA2118" s="42"/>
      <c r="AT2118" s="15" t="s">
        <v>12925</v>
      </c>
      <c r="AU2118" s="37">
        <v>9000</v>
      </c>
      <c r="AV2118" s="37">
        <v>0.01</v>
      </c>
      <c r="AW2118" s="37">
        <v>1E-3</v>
      </c>
      <c r="AX2118" s="37">
        <v>4</v>
      </c>
      <c r="AY2118" s="37">
        <v>0.13829787234042554</v>
      </c>
      <c r="AZ2118" s="37">
        <v>-8.7440381558028749E-3</v>
      </c>
      <c r="BA2118" s="37">
        <f t="shared" si="147"/>
        <v>0.12955383418462266</v>
      </c>
    </row>
    <row r="2119" spans="19:53" x14ac:dyDescent="0.2">
      <c r="S2119" s="15" t="s">
        <v>4585</v>
      </c>
      <c r="T2119" s="37">
        <v>9000</v>
      </c>
      <c r="U2119" s="37">
        <v>0.01</v>
      </c>
      <c r="V2119" s="37">
        <v>1E-3</v>
      </c>
      <c r="W2119" s="37">
        <v>5</v>
      </c>
      <c r="X2119" s="37">
        <v>0.30851063829787234</v>
      </c>
      <c r="Y2119" s="37">
        <v>0</v>
      </c>
      <c r="Z2119" s="37">
        <f t="shared" si="146"/>
        <v>0.30851063829787234</v>
      </c>
      <c r="AA2119" s="42"/>
      <c r="AT2119" s="15" t="s">
        <v>12926</v>
      </c>
      <c r="AU2119" s="37">
        <v>9000</v>
      </c>
      <c r="AV2119" s="37">
        <v>0.01</v>
      </c>
      <c r="AW2119" s="37">
        <v>1E-3</v>
      </c>
      <c r="AX2119" s="37">
        <v>5</v>
      </c>
      <c r="AY2119" s="37">
        <v>0.1276595744680851</v>
      </c>
      <c r="AZ2119" s="37">
        <v>-2.9928432010410074E-3</v>
      </c>
      <c r="BA2119" s="37">
        <f t="shared" si="147"/>
        <v>0.12466673126704408</v>
      </c>
    </row>
    <row r="2120" spans="19:53" x14ac:dyDescent="0.2">
      <c r="S2120" s="15" t="s">
        <v>4586</v>
      </c>
      <c r="T2120" s="37">
        <v>9000</v>
      </c>
      <c r="U2120" s="37">
        <v>0.01</v>
      </c>
      <c r="V2120" s="37">
        <v>1E-3</v>
      </c>
      <c r="W2120" s="37">
        <v>6</v>
      </c>
      <c r="X2120" s="37">
        <v>0.30851063829787234</v>
      </c>
      <c r="Y2120" s="37">
        <v>0</v>
      </c>
      <c r="Z2120" s="37">
        <f t="shared" si="146"/>
        <v>0.30851063829787234</v>
      </c>
      <c r="AA2120" s="42"/>
      <c r="AT2120" s="15" t="s">
        <v>12927</v>
      </c>
      <c r="AU2120" s="37">
        <v>9000</v>
      </c>
      <c r="AV2120" s="37">
        <v>0.01</v>
      </c>
      <c r="AW2120" s="37">
        <v>1E-3</v>
      </c>
      <c r="AX2120" s="37">
        <v>6</v>
      </c>
      <c r="AY2120" s="37">
        <v>0.11702127659574468</v>
      </c>
      <c r="AZ2120" s="37">
        <v>-3.419936373276776E-2</v>
      </c>
      <c r="BA2120" s="37">
        <f t="shared" si="147"/>
        <v>8.2821912862976924E-2</v>
      </c>
    </row>
    <row r="2121" spans="19:53" x14ac:dyDescent="0.2">
      <c r="S2121" s="15" t="s">
        <v>4587</v>
      </c>
      <c r="T2121" s="37">
        <v>9000</v>
      </c>
      <c r="U2121" s="37">
        <v>0.01</v>
      </c>
      <c r="V2121" s="37">
        <v>1E-3</v>
      </c>
      <c r="W2121" s="37">
        <v>7</v>
      </c>
      <c r="X2121" s="37">
        <v>0.30851063829787234</v>
      </c>
      <c r="Y2121" s="37">
        <v>0</v>
      </c>
      <c r="Z2121" s="37">
        <f t="shared" si="146"/>
        <v>0.30851063829787234</v>
      </c>
      <c r="AA2121" s="42"/>
      <c r="AT2121" s="15" t="s">
        <v>12928</v>
      </c>
      <c r="AU2121" s="37">
        <v>9000</v>
      </c>
      <c r="AV2121" s="37">
        <v>0.01</v>
      </c>
      <c r="AW2121" s="37">
        <v>1E-3</v>
      </c>
      <c r="AX2121" s="37">
        <v>7</v>
      </c>
      <c r="AY2121" s="37">
        <v>0.1702127659574468</v>
      </c>
      <c r="AZ2121" s="37">
        <v>3.0799735624586919E-2</v>
      </c>
      <c r="BA2121" s="37">
        <f t="shared" si="147"/>
        <v>0.20101250158203371</v>
      </c>
    </row>
    <row r="2122" spans="19:53" x14ac:dyDescent="0.2">
      <c r="S2122" s="15" t="s">
        <v>4588</v>
      </c>
      <c r="T2122" s="37">
        <v>9000</v>
      </c>
      <c r="U2122" s="37">
        <v>0.01</v>
      </c>
      <c r="V2122" s="37">
        <v>1E-3</v>
      </c>
      <c r="W2122" s="37">
        <v>8</v>
      </c>
      <c r="X2122" s="37">
        <v>0.30851063829787234</v>
      </c>
      <c r="Y2122" s="37">
        <v>0</v>
      </c>
      <c r="Z2122" s="37">
        <f t="shared" si="146"/>
        <v>0.30851063829787234</v>
      </c>
      <c r="AA2122" s="42"/>
      <c r="AT2122" s="15" t="s">
        <v>12929</v>
      </c>
      <c r="AU2122" s="37">
        <v>9000</v>
      </c>
      <c r="AV2122" s="37">
        <v>0.01</v>
      </c>
      <c r="AW2122" s="37">
        <v>1E-3</v>
      </c>
      <c r="AX2122" s="37">
        <v>8</v>
      </c>
      <c r="AY2122" s="37">
        <v>0.21276595744680851</v>
      </c>
      <c r="AZ2122" s="37">
        <v>8.2684953184755383E-2</v>
      </c>
      <c r="BA2122" s="37">
        <f t="shared" si="147"/>
        <v>0.29545091063156392</v>
      </c>
    </row>
    <row r="2123" spans="19:53" x14ac:dyDescent="0.2">
      <c r="S2123" s="15" t="s">
        <v>4589</v>
      </c>
      <c r="T2123" s="37">
        <v>9000</v>
      </c>
      <c r="U2123" s="37">
        <v>0.01</v>
      </c>
      <c r="V2123" s="37">
        <v>1E-3</v>
      </c>
      <c r="W2123" s="37">
        <v>9</v>
      </c>
      <c r="X2123" s="37">
        <v>0.30851063829787234</v>
      </c>
      <c r="Y2123" s="37">
        <v>0</v>
      </c>
      <c r="Z2123" s="37">
        <f t="shared" si="146"/>
        <v>0.30851063829787234</v>
      </c>
      <c r="AA2123" s="42"/>
      <c r="AT2123" s="15" t="s">
        <v>12930</v>
      </c>
      <c r="AU2123" s="37">
        <v>9000</v>
      </c>
      <c r="AV2123" s="37">
        <v>0.01</v>
      </c>
      <c r="AW2123" s="37">
        <v>1E-3</v>
      </c>
      <c r="AX2123" s="37">
        <v>9</v>
      </c>
      <c r="AY2123" s="37">
        <v>9.5744680851063829E-2</v>
      </c>
      <c r="AZ2123" s="37">
        <v>-4.0500065112644874E-2</v>
      </c>
      <c r="BA2123" s="37">
        <f t="shared" si="147"/>
        <v>5.5244615738418955E-2</v>
      </c>
    </row>
    <row r="2124" spans="19:53" x14ac:dyDescent="0.2">
      <c r="S2124" s="15" t="s">
        <v>4590</v>
      </c>
      <c r="T2124" s="37">
        <v>9000</v>
      </c>
      <c r="U2124" s="37">
        <v>0.01</v>
      </c>
      <c r="V2124" s="37">
        <v>0.01</v>
      </c>
      <c r="W2124" s="37">
        <v>0</v>
      </c>
      <c r="X2124" s="37">
        <v>0.30851063829787234</v>
      </c>
      <c r="Y2124" s="37">
        <v>0</v>
      </c>
      <c r="Z2124" s="37">
        <f t="shared" si="146"/>
        <v>0.30851063829787234</v>
      </c>
      <c r="AA2124" s="42"/>
      <c r="AT2124" s="15" t="s">
        <v>12931</v>
      </c>
      <c r="AU2124" s="37">
        <v>9000</v>
      </c>
      <c r="AV2124" s="37">
        <v>0.01</v>
      </c>
      <c r="AW2124" s="37">
        <v>0.01</v>
      </c>
      <c r="AX2124" s="37">
        <v>0</v>
      </c>
      <c r="AY2124" s="37">
        <v>0.14893617021276595</v>
      </c>
      <c r="AZ2124" s="37">
        <v>1.2734672443219111E-2</v>
      </c>
      <c r="BA2124" s="37">
        <f t="shared" si="147"/>
        <v>0.16167084265598505</v>
      </c>
    </row>
    <row r="2125" spans="19:53" x14ac:dyDescent="0.2">
      <c r="S2125" s="15" t="s">
        <v>4591</v>
      </c>
      <c r="T2125" s="37">
        <v>9000</v>
      </c>
      <c r="U2125" s="37">
        <v>0.01</v>
      </c>
      <c r="V2125" s="37">
        <v>0.01</v>
      </c>
      <c r="W2125" s="37">
        <v>1</v>
      </c>
      <c r="X2125" s="37">
        <v>0.30851063829787234</v>
      </c>
      <c r="Y2125" s="37">
        <v>0</v>
      </c>
      <c r="Z2125" s="37">
        <f t="shared" si="146"/>
        <v>0.30851063829787234</v>
      </c>
      <c r="AA2125" s="42"/>
      <c r="AT2125" s="15" t="s">
        <v>12932</v>
      </c>
      <c r="AU2125" s="37">
        <v>9000</v>
      </c>
      <c r="AV2125" s="37">
        <v>0.01</v>
      </c>
      <c r="AW2125" s="37">
        <v>0.01</v>
      </c>
      <c r="AX2125" s="37">
        <v>1</v>
      </c>
      <c r="AY2125" s="37">
        <v>0.13829787234042554</v>
      </c>
      <c r="AZ2125" s="37">
        <v>-9.0113967664988276E-3</v>
      </c>
      <c r="BA2125" s="37">
        <f t="shared" si="147"/>
        <v>0.1292864755739267</v>
      </c>
    </row>
    <row r="2126" spans="19:53" x14ac:dyDescent="0.2">
      <c r="S2126" s="15" t="s">
        <v>4592</v>
      </c>
      <c r="T2126" s="37">
        <v>9000</v>
      </c>
      <c r="U2126" s="37">
        <v>0.01</v>
      </c>
      <c r="V2126" s="37">
        <v>0.01</v>
      </c>
      <c r="W2126" s="37">
        <v>2</v>
      </c>
      <c r="X2126" s="37">
        <v>0.30851063829787234</v>
      </c>
      <c r="Y2126" s="37">
        <v>0</v>
      </c>
      <c r="Z2126" s="37">
        <f t="shared" si="146"/>
        <v>0.30851063829787234</v>
      </c>
      <c r="AA2126" s="42"/>
      <c r="AT2126" s="15" t="s">
        <v>12933</v>
      </c>
      <c r="AU2126" s="37">
        <v>9000</v>
      </c>
      <c r="AV2126" s="37">
        <v>0.01</v>
      </c>
      <c r="AW2126" s="37">
        <v>0.01</v>
      </c>
      <c r="AX2126" s="37">
        <v>2</v>
      </c>
      <c r="AY2126" s="37">
        <v>0.15957446808510639</v>
      </c>
      <c r="AZ2126" s="37">
        <v>2.3922187171398542E-2</v>
      </c>
      <c r="BA2126" s="37">
        <f t="shared" si="147"/>
        <v>0.18349665525650494</v>
      </c>
    </row>
    <row r="2127" spans="19:53" x14ac:dyDescent="0.2">
      <c r="S2127" s="15" t="s">
        <v>4593</v>
      </c>
      <c r="T2127" s="37">
        <v>9000</v>
      </c>
      <c r="U2127" s="37">
        <v>0.01</v>
      </c>
      <c r="V2127" s="37">
        <v>0.01</v>
      </c>
      <c r="W2127" s="37">
        <v>3</v>
      </c>
      <c r="X2127" s="37">
        <v>0.30851063829787234</v>
      </c>
      <c r="Y2127" s="37">
        <v>0</v>
      </c>
      <c r="Z2127" s="37">
        <f t="shared" si="146"/>
        <v>0.30851063829787234</v>
      </c>
      <c r="AA2127" s="42"/>
      <c r="AT2127" s="15" t="s">
        <v>12934</v>
      </c>
      <c r="AU2127" s="37">
        <v>9000</v>
      </c>
      <c r="AV2127" s="37">
        <v>0.01</v>
      </c>
      <c r="AW2127" s="37">
        <v>0.01</v>
      </c>
      <c r="AX2127" s="37">
        <v>3</v>
      </c>
      <c r="AY2127" s="37">
        <v>0.11702127659574468</v>
      </c>
      <c r="AZ2127" s="37">
        <v>-2.6578947368421042E-2</v>
      </c>
      <c r="BA2127" s="37">
        <f t="shared" si="147"/>
        <v>9.0442329227323648E-2</v>
      </c>
    </row>
    <row r="2128" spans="19:53" x14ac:dyDescent="0.2">
      <c r="S2128" s="15" t="s">
        <v>4594</v>
      </c>
      <c r="T2128" s="37">
        <v>9000</v>
      </c>
      <c r="U2128" s="37">
        <v>0.01</v>
      </c>
      <c r="V2128" s="37">
        <v>0.01</v>
      </c>
      <c r="W2128" s="37">
        <v>4</v>
      </c>
      <c r="X2128" s="37">
        <v>0.30851063829787234</v>
      </c>
      <c r="Y2128" s="37">
        <v>0</v>
      </c>
      <c r="Z2128" s="37">
        <f t="shared" si="146"/>
        <v>0.30851063829787234</v>
      </c>
      <c r="AA2128" s="42"/>
      <c r="AT2128" s="15" t="s">
        <v>12935</v>
      </c>
      <c r="AU2128" s="37">
        <v>9000</v>
      </c>
      <c r="AV2128" s="37">
        <v>0.01</v>
      </c>
      <c r="AW2128" s="37">
        <v>0.01</v>
      </c>
      <c r="AX2128" s="37">
        <v>4</v>
      </c>
      <c r="AY2128" s="37">
        <v>0.15957446808510639</v>
      </c>
      <c r="AZ2128" s="37">
        <v>3.0295116218333772E-2</v>
      </c>
      <c r="BA2128" s="37">
        <f t="shared" si="147"/>
        <v>0.18986958430344017</v>
      </c>
    </row>
    <row r="2129" spans="19:53" x14ac:dyDescent="0.2">
      <c r="S2129" s="15" t="s">
        <v>4595</v>
      </c>
      <c r="T2129" s="37">
        <v>9000</v>
      </c>
      <c r="U2129" s="37">
        <v>0.01</v>
      </c>
      <c r="V2129" s="37">
        <v>0.01</v>
      </c>
      <c r="W2129" s="37">
        <v>5</v>
      </c>
      <c r="X2129" s="37">
        <v>0.30851063829787234</v>
      </c>
      <c r="Y2129" s="37">
        <v>0</v>
      </c>
      <c r="Z2129" s="37">
        <f t="shared" si="146"/>
        <v>0.30851063829787234</v>
      </c>
      <c r="AA2129" s="42"/>
      <c r="AT2129" s="15" t="s">
        <v>12936</v>
      </c>
      <c r="AU2129" s="37">
        <v>9000</v>
      </c>
      <c r="AV2129" s="37">
        <v>0.01</v>
      </c>
      <c r="AW2129" s="37">
        <v>0.01</v>
      </c>
      <c r="AX2129" s="37">
        <v>5</v>
      </c>
      <c r="AY2129" s="37">
        <v>0.1276595744680851</v>
      </c>
      <c r="AZ2129" s="37">
        <v>-2.1739130434782622E-2</v>
      </c>
      <c r="BA2129" s="37">
        <f t="shared" si="147"/>
        <v>0.10592044403330247</v>
      </c>
    </row>
    <row r="2130" spans="19:53" x14ac:dyDescent="0.2">
      <c r="S2130" s="15" t="s">
        <v>4596</v>
      </c>
      <c r="T2130" s="37">
        <v>9000</v>
      </c>
      <c r="U2130" s="37">
        <v>0.01</v>
      </c>
      <c r="V2130" s="37">
        <v>0.01</v>
      </c>
      <c r="W2130" s="37">
        <v>6</v>
      </c>
      <c r="X2130" s="37">
        <v>0.30851063829787234</v>
      </c>
      <c r="Y2130" s="37">
        <v>0</v>
      </c>
      <c r="Z2130" s="37">
        <f t="shared" si="146"/>
        <v>0.30851063829787234</v>
      </c>
      <c r="AA2130" s="42"/>
      <c r="AT2130" s="15" t="s">
        <v>12937</v>
      </c>
      <c r="AU2130" s="37">
        <v>9000</v>
      </c>
      <c r="AV2130" s="37">
        <v>0.01</v>
      </c>
      <c r="AW2130" s="37">
        <v>0.01</v>
      </c>
      <c r="AX2130" s="37">
        <v>6</v>
      </c>
      <c r="AY2130" s="37">
        <v>0.21276595744680851</v>
      </c>
      <c r="AZ2130" s="37">
        <v>5.7835568197209801E-2</v>
      </c>
      <c r="BA2130" s="37">
        <f t="shared" si="147"/>
        <v>0.27060152564401829</v>
      </c>
    </row>
    <row r="2131" spans="19:53" x14ac:dyDescent="0.2">
      <c r="S2131" s="15" t="s">
        <v>4597</v>
      </c>
      <c r="T2131" s="37">
        <v>9000</v>
      </c>
      <c r="U2131" s="37">
        <v>0.01</v>
      </c>
      <c r="V2131" s="37">
        <v>0.01</v>
      </c>
      <c r="W2131" s="37">
        <v>7</v>
      </c>
      <c r="X2131" s="37">
        <v>0.30851063829787234</v>
      </c>
      <c r="Y2131" s="37">
        <v>0</v>
      </c>
      <c r="Z2131" s="37">
        <f t="shared" si="146"/>
        <v>0.30851063829787234</v>
      </c>
      <c r="AA2131" s="42"/>
      <c r="AT2131" s="15" t="s">
        <v>12938</v>
      </c>
      <c r="AU2131" s="37">
        <v>9000</v>
      </c>
      <c r="AV2131" s="37">
        <v>0.01</v>
      </c>
      <c r="AW2131" s="37">
        <v>0.01</v>
      </c>
      <c r="AX2131" s="37">
        <v>7</v>
      </c>
      <c r="AY2131" s="37">
        <v>0.18085106382978725</v>
      </c>
      <c r="AZ2131" s="37">
        <v>4.0816326530612262E-2</v>
      </c>
      <c r="BA2131" s="37">
        <f t="shared" si="147"/>
        <v>0.22166739036039951</v>
      </c>
    </row>
    <row r="2132" spans="19:53" x14ac:dyDescent="0.2">
      <c r="S2132" s="15" t="s">
        <v>4598</v>
      </c>
      <c r="T2132" s="37">
        <v>9000</v>
      </c>
      <c r="U2132" s="37">
        <v>0.01</v>
      </c>
      <c r="V2132" s="37">
        <v>0.01</v>
      </c>
      <c r="W2132" s="37">
        <v>8</v>
      </c>
      <c r="X2132" s="37">
        <v>0.30851063829787234</v>
      </c>
      <c r="Y2132" s="37">
        <v>0</v>
      </c>
      <c r="Z2132" s="37">
        <f t="shared" si="146"/>
        <v>0.30851063829787234</v>
      </c>
      <c r="AA2132" s="42"/>
      <c r="AT2132" s="15" t="s">
        <v>12939</v>
      </c>
      <c r="AU2132" s="37">
        <v>9000</v>
      </c>
      <c r="AV2132" s="37">
        <v>0.01</v>
      </c>
      <c r="AW2132" s="37">
        <v>0.01</v>
      </c>
      <c r="AX2132" s="37">
        <v>8</v>
      </c>
      <c r="AY2132" s="37">
        <v>0.1276595744680851</v>
      </c>
      <c r="AZ2132" s="37">
        <v>-2.2281167108753344E-2</v>
      </c>
      <c r="BA2132" s="37">
        <f t="shared" si="147"/>
        <v>0.10537840735933175</v>
      </c>
    </row>
    <row r="2133" spans="19:53" x14ac:dyDescent="0.2">
      <c r="S2133" s="15" t="s">
        <v>4599</v>
      </c>
      <c r="T2133" s="37">
        <v>9000</v>
      </c>
      <c r="U2133" s="37">
        <v>0.01</v>
      </c>
      <c r="V2133" s="37">
        <v>0.01</v>
      </c>
      <c r="W2133" s="37">
        <v>9</v>
      </c>
      <c r="X2133" s="37">
        <v>0.30851063829787234</v>
      </c>
      <c r="Y2133" s="37">
        <v>0</v>
      </c>
      <c r="Z2133" s="37">
        <f t="shared" si="146"/>
        <v>0.30851063829787234</v>
      </c>
      <c r="AA2133" s="42"/>
      <c r="AT2133" s="15" t="s">
        <v>12940</v>
      </c>
      <c r="AU2133" s="37">
        <v>9000</v>
      </c>
      <c r="AV2133" s="37">
        <v>0.01</v>
      </c>
      <c r="AW2133" s="37">
        <v>0.01</v>
      </c>
      <c r="AX2133" s="37">
        <v>9</v>
      </c>
      <c r="AY2133" s="37">
        <v>0.21276595744680851</v>
      </c>
      <c r="AZ2133" s="37">
        <v>8.1352350765979922E-2</v>
      </c>
      <c r="BA2133" s="37">
        <f t="shared" si="147"/>
        <v>0.29411830821278845</v>
      </c>
    </row>
    <row r="2134" spans="19:53" x14ac:dyDescent="0.2">
      <c r="S2134" s="15" t="s">
        <v>4600</v>
      </c>
      <c r="T2134" s="37">
        <v>9000</v>
      </c>
      <c r="U2134" s="37">
        <v>0.01</v>
      </c>
      <c r="V2134" s="37">
        <v>0.1</v>
      </c>
      <c r="W2134" s="37">
        <v>0</v>
      </c>
      <c r="X2134" s="37">
        <v>0.30851063829787234</v>
      </c>
      <c r="Y2134" s="37">
        <v>0</v>
      </c>
      <c r="Z2134" s="37">
        <f t="shared" si="146"/>
        <v>0.30851063829787234</v>
      </c>
      <c r="AA2134" s="42"/>
      <c r="AT2134" s="15" t="s">
        <v>12941</v>
      </c>
      <c r="AU2134" s="37">
        <v>9000</v>
      </c>
      <c r="AV2134" s="37">
        <v>0.01</v>
      </c>
      <c r="AW2134" s="37">
        <v>0.1</v>
      </c>
      <c r="AX2134" s="37">
        <v>0</v>
      </c>
      <c r="AY2134" s="37">
        <v>9.5744680851063829E-2</v>
      </c>
      <c r="AZ2134" s="37">
        <v>-4.8006295907660021E-2</v>
      </c>
      <c r="BA2134" s="37">
        <f t="shared" si="147"/>
        <v>4.7738384943403808E-2</v>
      </c>
    </row>
    <row r="2135" spans="19:53" x14ac:dyDescent="0.2">
      <c r="S2135" s="15" t="s">
        <v>4601</v>
      </c>
      <c r="T2135" s="37">
        <v>9000</v>
      </c>
      <c r="U2135" s="37">
        <v>0.01</v>
      </c>
      <c r="V2135" s="37">
        <v>0.1</v>
      </c>
      <c r="W2135" s="37">
        <v>1</v>
      </c>
      <c r="X2135" s="37">
        <v>0.30851063829787234</v>
      </c>
      <c r="Y2135" s="37">
        <v>0</v>
      </c>
      <c r="Z2135" s="37">
        <f t="shared" si="146"/>
        <v>0.30851063829787234</v>
      </c>
      <c r="AA2135" s="42"/>
      <c r="AT2135" s="15" t="s">
        <v>12942</v>
      </c>
      <c r="AU2135" s="37">
        <v>9000</v>
      </c>
      <c r="AV2135" s="37">
        <v>0.01</v>
      </c>
      <c r="AW2135" s="37">
        <v>0.1</v>
      </c>
      <c r="AX2135" s="37">
        <v>1</v>
      </c>
      <c r="AY2135" s="37">
        <v>7.4468085106382975E-2</v>
      </c>
      <c r="AZ2135" s="37">
        <v>-7.4497437918801757E-2</v>
      </c>
      <c r="BA2135" s="37">
        <f t="shared" si="147"/>
        <v>-2.9352812418781404E-5</v>
      </c>
    </row>
    <row r="2136" spans="19:53" x14ac:dyDescent="0.2">
      <c r="S2136" s="15" t="s">
        <v>4602</v>
      </c>
      <c r="T2136" s="37">
        <v>9000</v>
      </c>
      <c r="U2136" s="37">
        <v>0.01</v>
      </c>
      <c r="V2136" s="37">
        <v>0.1</v>
      </c>
      <c r="W2136" s="37">
        <v>2</v>
      </c>
      <c r="X2136" s="37">
        <v>0.30851063829787234</v>
      </c>
      <c r="Y2136" s="37">
        <v>0</v>
      </c>
      <c r="Z2136" s="37">
        <f t="shared" si="146"/>
        <v>0.30851063829787234</v>
      </c>
      <c r="AA2136" s="42"/>
      <c r="AT2136" s="15" t="s">
        <v>12943</v>
      </c>
      <c r="AU2136" s="37">
        <v>9000</v>
      </c>
      <c r="AV2136" s="37">
        <v>0.01</v>
      </c>
      <c r="AW2136" s="37">
        <v>0.1</v>
      </c>
      <c r="AX2136" s="37">
        <v>2</v>
      </c>
      <c r="AY2136" s="37">
        <v>0.14893617021276595</v>
      </c>
      <c r="AZ2136" s="37">
        <v>2.2615024694567179E-2</v>
      </c>
      <c r="BA2136" s="37">
        <f t="shared" si="147"/>
        <v>0.17155119490733312</v>
      </c>
    </row>
    <row r="2137" spans="19:53" x14ac:dyDescent="0.2">
      <c r="S2137" s="15" t="s">
        <v>4603</v>
      </c>
      <c r="T2137" s="37">
        <v>9000</v>
      </c>
      <c r="U2137" s="37">
        <v>0.01</v>
      </c>
      <c r="V2137" s="37">
        <v>0.1</v>
      </c>
      <c r="W2137" s="37">
        <v>3</v>
      </c>
      <c r="X2137" s="37">
        <v>0.30851063829787234</v>
      </c>
      <c r="Y2137" s="37">
        <v>0</v>
      </c>
      <c r="Z2137" s="37">
        <f t="shared" si="146"/>
        <v>0.30851063829787234</v>
      </c>
      <c r="AA2137" s="42"/>
      <c r="AT2137" s="15" t="s">
        <v>12944</v>
      </c>
      <c r="AU2137" s="37">
        <v>9000</v>
      </c>
      <c r="AV2137" s="37">
        <v>0.01</v>
      </c>
      <c r="AW2137" s="37">
        <v>0.1</v>
      </c>
      <c r="AX2137" s="37">
        <v>3</v>
      </c>
      <c r="AY2137" s="37">
        <v>0.10638297872340426</v>
      </c>
      <c r="AZ2137" s="37">
        <v>-2.4257361525489702E-2</v>
      </c>
      <c r="BA2137" s="37">
        <f t="shared" si="147"/>
        <v>8.2125617197914558E-2</v>
      </c>
    </row>
    <row r="2138" spans="19:53" x14ac:dyDescent="0.2">
      <c r="S2138" s="15" t="s">
        <v>4604</v>
      </c>
      <c r="T2138" s="37">
        <v>9000</v>
      </c>
      <c r="U2138" s="37">
        <v>0.01</v>
      </c>
      <c r="V2138" s="37">
        <v>0.1</v>
      </c>
      <c r="W2138" s="37">
        <v>4</v>
      </c>
      <c r="X2138" s="37">
        <v>0.30851063829787234</v>
      </c>
      <c r="Y2138" s="37">
        <v>0</v>
      </c>
      <c r="Z2138" s="37">
        <f t="shared" si="146"/>
        <v>0.30851063829787234</v>
      </c>
      <c r="AA2138" s="42"/>
      <c r="AT2138" s="15" t="s">
        <v>12945</v>
      </c>
      <c r="AU2138" s="37">
        <v>9000</v>
      </c>
      <c r="AV2138" s="37">
        <v>0.01</v>
      </c>
      <c r="AW2138" s="37">
        <v>0.1</v>
      </c>
      <c r="AX2138" s="37">
        <v>4</v>
      </c>
      <c r="AY2138" s="37">
        <v>0.14893617021276595</v>
      </c>
      <c r="AZ2138" s="37">
        <v>-2.3993601706212013E-3</v>
      </c>
      <c r="BA2138" s="37">
        <f t="shared" si="147"/>
        <v>0.14653681004214475</v>
      </c>
    </row>
    <row r="2139" spans="19:53" x14ac:dyDescent="0.2">
      <c r="S2139" s="15" t="s">
        <v>4605</v>
      </c>
      <c r="T2139" s="37">
        <v>9000</v>
      </c>
      <c r="U2139" s="37">
        <v>0.01</v>
      </c>
      <c r="V2139" s="37">
        <v>0.1</v>
      </c>
      <c r="W2139" s="37">
        <v>5</v>
      </c>
      <c r="X2139" s="37">
        <v>0.30851063829787234</v>
      </c>
      <c r="Y2139" s="37">
        <v>0</v>
      </c>
      <c r="Z2139" s="37">
        <f t="shared" si="146"/>
        <v>0.30851063829787234</v>
      </c>
      <c r="AA2139" s="42"/>
      <c r="AT2139" s="15" t="s">
        <v>12946</v>
      </c>
      <c r="AU2139" s="37">
        <v>9000</v>
      </c>
      <c r="AV2139" s="37">
        <v>0.01</v>
      </c>
      <c r="AW2139" s="37">
        <v>0.1</v>
      </c>
      <c r="AX2139" s="37">
        <v>5</v>
      </c>
      <c r="AY2139" s="37">
        <v>0.21276595744680851</v>
      </c>
      <c r="AZ2139" s="37">
        <v>7.4014909478168273E-2</v>
      </c>
      <c r="BA2139" s="37">
        <f t="shared" si="147"/>
        <v>0.28678086692497679</v>
      </c>
    </row>
    <row r="2140" spans="19:53" x14ac:dyDescent="0.2">
      <c r="S2140" s="15" t="s">
        <v>4606</v>
      </c>
      <c r="T2140" s="37">
        <v>9000</v>
      </c>
      <c r="U2140" s="37">
        <v>0.01</v>
      </c>
      <c r="V2140" s="37">
        <v>0.1</v>
      </c>
      <c r="W2140" s="37">
        <v>6</v>
      </c>
      <c r="X2140" s="37">
        <v>0.30851063829787234</v>
      </c>
      <c r="Y2140" s="37">
        <v>0</v>
      </c>
      <c r="Z2140" s="37">
        <f t="shared" si="146"/>
        <v>0.30851063829787234</v>
      </c>
      <c r="AA2140" s="42"/>
      <c r="AT2140" s="15" t="s">
        <v>12947</v>
      </c>
      <c r="AU2140" s="37">
        <v>9000</v>
      </c>
      <c r="AV2140" s="37">
        <v>0.01</v>
      </c>
      <c r="AW2140" s="37">
        <v>0.1</v>
      </c>
      <c r="AX2140" s="37">
        <v>6</v>
      </c>
      <c r="AY2140" s="37">
        <v>0.19148936170212766</v>
      </c>
      <c r="AZ2140" s="37">
        <v>6.1974789915966388E-2</v>
      </c>
      <c r="BA2140" s="37">
        <f t="shared" si="147"/>
        <v>0.25346415161809405</v>
      </c>
    </row>
    <row r="2141" spans="19:53" x14ac:dyDescent="0.2">
      <c r="S2141" s="15" t="s">
        <v>4607</v>
      </c>
      <c r="T2141" s="37">
        <v>9000</v>
      </c>
      <c r="U2141" s="37">
        <v>0.01</v>
      </c>
      <c r="V2141" s="37">
        <v>0.1</v>
      </c>
      <c r="W2141" s="37">
        <v>7</v>
      </c>
      <c r="X2141" s="37">
        <v>0.30851063829787234</v>
      </c>
      <c r="Y2141" s="37">
        <v>0</v>
      </c>
      <c r="Z2141" s="37">
        <f t="shared" si="146"/>
        <v>0.30851063829787234</v>
      </c>
      <c r="AA2141" s="42"/>
      <c r="AT2141" s="15" t="s">
        <v>12948</v>
      </c>
      <c r="AU2141" s="37">
        <v>9000</v>
      </c>
      <c r="AV2141" s="37">
        <v>0.01</v>
      </c>
      <c r="AW2141" s="37">
        <v>0.1</v>
      </c>
      <c r="AX2141" s="37">
        <v>7</v>
      </c>
      <c r="AY2141" s="37">
        <v>0.10638297872340426</v>
      </c>
      <c r="AZ2141" s="37">
        <v>-3.0405846274305093E-2</v>
      </c>
      <c r="BA2141" s="37">
        <f t="shared" si="147"/>
        <v>7.5977132449099163E-2</v>
      </c>
    </row>
    <row r="2142" spans="19:53" x14ac:dyDescent="0.2">
      <c r="S2142" s="15" t="s">
        <v>4608</v>
      </c>
      <c r="T2142" s="37">
        <v>9000</v>
      </c>
      <c r="U2142" s="37">
        <v>0.01</v>
      </c>
      <c r="V2142" s="37">
        <v>0.1</v>
      </c>
      <c r="W2142" s="37">
        <v>8</v>
      </c>
      <c r="X2142" s="37">
        <v>0.30851063829787234</v>
      </c>
      <c r="Y2142" s="37">
        <v>0</v>
      </c>
      <c r="Z2142" s="37">
        <f t="shared" si="146"/>
        <v>0.30851063829787234</v>
      </c>
      <c r="AA2142" s="42"/>
      <c r="AT2142" s="15" t="s">
        <v>12949</v>
      </c>
      <c r="AU2142" s="37">
        <v>9000</v>
      </c>
      <c r="AV2142" s="37">
        <v>0.01</v>
      </c>
      <c r="AW2142" s="37">
        <v>0.1</v>
      </c>
      <c r="AX2142" s="37">
        <v>8</v>
      </c>
      <c r="AY2142" s="37">
        <v>9.5744680851063829E-2</v>
      </c>
      <c r="AZ2142" s="37">
        <v>-5.4646251319957741E-2</v>
      </c>
      <c r="BA2142" s="37">
        <f t="shared" si="147"/>
        <v>4.1098429531106088E-2</v>
      </c>
    </row>
    <row r="2143" spans="19:53" x14ac:dyDescent="0.2">
      <c r="S2143" s="15" t="s">
        <v>4609</v>
      </c>
      <c r="T2143" s="37">
        <v>9000</v>
      </c>
      <c r="U2143" s="37">
        <v>0.01</v>
      </c>
      <c r="V2143" s="37">
        <v>0.1</v>
      </c>
      <c r="W2143" s="37">
        <v>9</v>
      </c>
      <c r="X2143" s="37">
        <v>0.30851063829787234</v>
      </c>
      <c r="Y2143" s="37">
        <v>0</v>
      </c>
      <c r="Z2143" s="37">
        <f t="shared" si="146"/>
        <v>0.30851063829787234</v>
      </c>
      <c r="AA2143" s="42"/>
      <c r="AT2143" s="15" t="s">
        <v>12950</v>
      </c>
      <c r="AU2143" s="37">
        <v>9000</v>
      </c>
      <c r="AV2143" s="37">
        <v>0.01</v>
      </c>
      <c r="AW2143" s="37">
        <v>0.1</v>
      </c>
      <c r="AX2143" s="37">
        <v>9</v>
      </c>
      <c r="AY2143" s="37">
        <v>9.5744680851063829E-2</v>
      </c>
      <c r="AZ2143" s="37">
        <v>-5.0348363349546475E-2</v>
      </c>
      <c r="BA2143" s="37">
        <f t="shared" si="147"/>
        <v>4.5396317501517354E-2</v>
      </c>
    </row>
    <row r="2144" spans="19:53" x14ac:dyDescent="0.2">
      <c r="S2144" s="15" t="s">
        <v>4610</v>
      </c>
      <c r="T2144" s="37">
        <v>9000</v>
      </c>
      <c r="U2144" s="37">
        <v>0.01</v>
      </c>
      <c r="V2144" s="37">
        <v>1</v>
      </c>
      <c r="W2144" s="37">
        <v>0</v>
      </c>
      <c r="X2144" s="37">
        <v>0.30851063829787234</v>
      </c>
      <c r="Y2144" s="37">
        <v>0</v>
      </c>
      <c r="Z2144" s="37">
        <f t="shared" si="146"/>
        <v>0.30851063829787234</v>
      </c>
      <c r="AA2144" s="42"/>
      <c r="AT2144" s="15" t="s">
        <v>12951</v>
      </c>
      <c r="AU2144" s="37">
        <v>9000</v>
      </c>
      <c r="AV2144" s="37">
        <v>0.01</v>
      </c>
      <c r="AW2144" s="37">
        <v>1</v>
      </c>
      <c r="AX2144" s="37">
        <v>0</v>
      </c>
      <c r="AY2144" s="37">
        <v>0.14893617021276595</v>
      </c>
      <c r="AZ2144" s="37">
        <v>1.0916743390766781E-2</v>
      </c>
      <c r="BA2144" s="37">
        <f t="shared" si="147"/>
        <v>0.15985291360353274</v>
      </c>
    </row>
    <row r="2145" spans="19:53" x14ac:dyDescent="0.2">
      <c r="S2145" s="15" t="s">
        <v>4611</v>
      </c>
      <c r="T2145" s="37">
        <v>9000</v>
      </c>
      <c r="U2145" s="37">
        <v>0.01</v>
      </c>
      <c r="V2145" s="37">
        <v>1</v>
      </c>
      <c r="W2145" s="37">
        <v>1</v>
      </c>
      <c r="X2145" s="37">
        <v>0.30851063829787234</v>
      </c>
      <c r="Y2145" s="37">
        <v>0</v>
      </c>
      <c r="Z2145" s="37">
        <f t="shared" si="146"/>
        <v>0.30851063829787234</v>
      </c>
      <c r="AA2145" s="42"/>
      <c r="AT2145" s="15" t="s">
        <v>12952</v>
      </c>
      <c r="AU2145" s="37">
        <v>9000</v>
      </c>
      <c r="AV2145" s="37">
        <v>0.01</v>
      </c>
      <c r="AW2145" s="37">
        <v>1</v>
      </c>
      <c r="AX2145" s="37">
        <v>1</v>
      </c>
      <c r="AY2145" s="37">
        <v>0.11702127659574468</v>
      </c>
      <c r="AZ2145" s="37">
        <v>-1.8936920464934056E-2</v>
      </c>
      <c r="BA2145" s="37">
        <f t="shared" si="147"/>
        <v>9.8084356130810624E-2</v>
      </c>
    </row>
    <row r="2146" spans="19:53" x14ac:dyDescent="0.2">
      <c r="S2146" s="15" t="s">
        <v>4612</v>
      </c>
      <c r="T2146" s="37">
        <v>9000</v>
      </c>
      <c r="U2146" s="37">
        <v>0.01</v>
      </c>
      <c r="V2146" s="37">
        <v>1</v>
      </c>
      <c r="W2146" s="37">
        <v>2</v>
      </c>
      <c r="X2146" s="37">
        <v>0.30851063829787234</v>
      </c>
      <c r="Y2146" s="37">
        <v>0</v>
      </c>
      <c r="Z2146" s="37">
        <f t="shared" si="146"/>
        <v>0.30851063829787234</v>
      </c>
      <c r="AA2146" s="42"/>
      <c r="AT2146" s="15" t="s">
        <v>12953</v>
      </c>
      <c r="AU2146" s="37">
        <v>9000</v>
      </c>
      <c r="AV2146" s="37">
        <v>0.01</v>
      </c>
      <c r="AW2146" s="37">
        <v>1</v>
      </c>
      <c r="AX2146" s="37">
        <v>2</v>
      </c>
      <c r="AY2146" s="37">
        <v>0.13829787234042554</v>
      </c>
      <c r="AZ2146" s="37">
        <v>-7.942811755361389E-3</v>
      </c>
      <c r="BA2146" s="37">
        <f t="shared" si="147"/>
        <v>0.13035506058506416</v>
      </c>
    </row>
    <row r="2147" spans="19:53" x14ac:dyDescent="0.2">
      <c r="S2147" s="15" t="s">
        <v>4613</v>
      </c>
      <c r="T2147" s="37">
        <v>9000</v>
      </c>
      <c r="U2147" s="37">
        <v>0.01</v>
      </c>
      <c r="V2147" s="37">
        <v>1</v>
      </c>
      <c r="W2147" s="37">
        <v>3</v>
      </c>
      <c r="X2147" s="37">
        <v>0.30851063829787234</v>
      </c>
      <c r="Y2147" s="37">
        <v>0</v>
      </c>
      <c r="Z2147" s="37">
        <f t="shared" si="146"/>
        <v>0.30851063829787234</v>
      </c>
      <c r="AA2147" s="42"/>
      <c r="AT2147" s="15" t="s">
        <v>12954</v>
      </c>
      <c r="AU2147" s="37">
        <v>9000</v>
      </c>
      <c r="AV2147" s="37">
        <v>0.01</v>
      </c>
      <c r="AW2147" s="37">
        <v>1</v>
      </c>
      <c r="AX2147" s="37">
        <v>3</v>
      </c>
      <c r="AY2147" s="37">
        <v>0.11702127659574468</v>
      </c>
      <c r="AZ2147" s="37">
        <v>-2.0936927505888509E-2</v>
      </c>
      <c r="BA2147" s="37">
        <f t="shared" si="147"/>
        <v>9.6084349089856178E-2</v>
      </c>
    </row>
    <row r="2148" spans="19:53" x14ac:dyDescent="0.2">
      <c r="S2148" s="15" t="s">
        <v>4614</v>
      </c>
      <c r="T2148" s="37">
        <v>9000</v>
      </c>
      <c r="U2148" s="37">
        <v>0.01</v>
      </c>
      <c r="V2148" s="37">
        <v>1</v>
      </c>
      <c r="W2148" s="37">
        <v>4</v>
      </c>
      <c r="X2148" s="37">
        <v>0.30851063829787234</v>
      </c>
      <c r="Y2148" s="37">
        <v>0</v>
      </c>
      <c r="Z2148" s="37">
        <f t="shared" si="146"/>
        <v>0.30851063829787234</v>
      </c>
      <c r="AA2148" s="42"/>
      <c r="AT2148" s="15" t="s">
        <v>12955</v>
      </c>
      <c r="AU2148" s="37">
        <v>9000</v>
      </c>
      <c r="AV2148" s="37">
        <v>0.01</v>
      </c>
      <c r="AW2148" s="37">
        <v>1</v>
      </c>
      <c r="AX2148" s="37">
        <v>4</v>
      </c>
      <c r="AY2148" s="37">
        <v>7.4468085106382975E-2</v>
      </c>
      <c r="AZ2148" s="37">
        <v>-8.1602962571088483E-2</v>
      </c>
      <c r="BA2148" s="37">
        <f t="shared" si="147"/>
        <v>-7.134877464705508E-3</v>
      </c>
    </row>
    <row r="2149" spans="19:53" x14ac:dyDescent="0.2">
      <c r="S2149" s="15" t="s">
        <v>4615</v>
      </c>
      <c r="T2149" s="37">
        <v>9000</v>
      </c>
      <c r="U2149" s="37">
        <v>0.01</v>
      </c>
      <c r="V2149" s="37">
        <v>1</v>
      </c>
      <c r="W2149" s="37">
        <v>5</v>
      </c>
      <c r="X2149" s="37">
        <v>0.30851063829787234</v>
      </c>
      <c r="Y2149" s="37">
        <v>0</v>
      </c>
      <c r="Z2149" s="37">
        <f t="shared" si="146"/>
        <v>0.30851063829787234</v>
      </c>
      <c r="AA2149" s="42"/>
      <c r="AT2149" s="15" t="s">
        <v>12956</v>
      </c>
      <c r="AU2149" s="37">
        <v>9000</v>
      </c>
      <c r="AV2149" s="37">
        <v>0.01</v>
      </c>
      <c r="AW2149" s="37">
        <v>1</v>
      </c>
      <c r="AX2149" s="37">
        <v>5</v>
      </c>
      <c r="AY2149" s="37">
        <v>0.14893617021276595</v>
      </c>
      <c r="AZ2149" s="37">
        <v>-1.2249293310001352E-2</v>
      </c>
      <c r="BA2149" s="37">
        <f t="shared" si="147"/>
        <v>0.1366868769027646</v>
      </c>
    </row>
    <row r="2150" spans="19:53" x14ac:dyDescent="0.2">
      <c r="S2150" s="15" t="s">
        <v>4616</v>
      </c>
      <c r="T2150" s="37">
        <v>9000</v>
      </c>
      <c r="U2150" s="37">
        <v>0.01</v>
      </c>
      <c r="V2150" s="37">
        <v>1</v>
      </c>
      <c r="W2150" s="37">
        <v>6</v>
      </c>
      <c r="X2150" s="37">
        <v>0.30851063829787234</v>
      </c>
      <c r="Y2150" s="37">
        <v>0</v>
      </c>
      <c r="Z2150" s="37">
        <f t="shared" si="146"/>
        <v>0.30851063829787234</v>
      </c>
      <c r="AA2150" s="42"/>
      <c r="AT2150" s="15" t="s">
        <v>12957</v>
      </c>
      <c r="AU2150" s="37">
        <v>9000</v>
      </c>
      <c r="AV2150" s="37">
        <v>0.01</v>
      </c>
      <c r="AW2150" s="37">
        <v>1</v>
      </c>
      <c r="AX2150" s="37">
        <v>6</v>
      </c>
      <c r="AY2150" s="37">
        <v>0.14893617021276595</v>
      </c>
      <c r="AZ2150" s="37">
        <v>-3.0678938241963643E-3</v>
      </c>
      <c r="BA2150" s="37">
        <f t="shared" si="147"/>
        <v>0.14586827638856958</v>
      </c>
    </row>
    <row r="2151" spans="19:53" x14ac:dyDescent="0.2">
      <c r="S2151" s="15" t="s">
        <v>4617</v>
      </c>
      <c r="T2151" s="37">
        <v>9000</v>
      </c>
      <c r="U2151" s="37">
        <v>0.01</v>
      </c>
      <c r="V2151" s="37">
        <v>1</v>
      </c>
      <c r="W2151" s="37">
        <v>7</v>
      </c>
      <c r="X2151" s="37">
        <v>0.30851063829787234</v>
      </c>
      <c r="Y2151" s="37">
        <v>0</v>
      </c>
      <c r="Z2151" s="37">
        <f t="shared" si="146"/>
        <v>0.30851063829787234</v>
      </c>
      <c r="AA2151" s="42"/>
      <c r="AT2151" s="15" t="s">
        <v>12958</v>
      </c>
      <c r="AU2151" s="37">
        <v>9000</v>
      </c>
      <c r="AV2151" s="37">
        <v>0.01</v>
      </c>
      <c r="AW2151" s="37">
        <v>1</v>
      </c>
      <c r="AX2151" s="37">
        <v>7</v>
      </c>
      <c r="AY2151" s="37">
        <v>0.14893617021276595</v>
      </c>
      <c r="AZ2151" s="37">
        <v>3.9877708361027285E-4</v>
      </c>
      <c r="BA2151" s="37">
        <f t="shared" si="147"/>
        <v>0.14933494729637622</v>
      </c>
    </row>
    <row r="2152" spans="19:53" x14ac:dyDescent="0.2">
      <c r="S2152" s="15" t="s">
        <v>4618</v>
      </c>
      <c r="T2152" s="37">
        <v>9000</v>
      </c>
      <c r="U2152" s="37">
        <v>0.01</v>
      </c>
      <c r="V2152" s="37">
        <v>1</v>
      </c>
      <c r="W2152" s="37">
        <v>8</v>
      </c>
      <c r="X2152" s="37">
        <v>0.30851063829787234</v>
      </c>
      <c r="Y2152" s="37">
        <v>0</v>
      </c>
      <c r="Z2152" s="37">
        <f t="shared" si="146"/>
        <v>0.30851063829787234</v>
      </c>
      <c r="AA2152" s="42"/>
      <c r="AT2152" s="15" t="s">
        <v>12959</v>
      </c>
      <c r="AU2152" s="37">
        <v>9000</v>
      </c>
      <c r="AV2152" s="37">
        <v>0.01</v>
      </c>
      <c r="AW2152" s="37">
        <v>1</v>
      </c>
      <c r="AX2152" s="37">
        <v>8</v>
      </c>
      <c r="AY2152" s="37">
        <v>0.13829787234042554</v>
      </c>
      <c r="AZ2152" s="37">
        <v>-7.2760947215239841E-3</v>
      </c>
      <c r="BA2152" s="37">
        <f t="shared" si="147"/>
        <v>0.13102177761890155</v>
      </c>
    </row>
    <row r="2153" spans="19:53" x14ac:dyDescent="0.2">
      <c r="S2153" s="15" t="s">
        <v>4619</v>
      </c>
      <c r="T2153" s="37">
        <v>9000</v>
      </c>
      <c r="U2153" s="37">
        <v>0.01</v>
      </c>
      <c r="V2153" s="37">
        <v>1</v>
      </c>
      <c r="W2153" s="37">
        <v>9</v>
      </c>
      <c r="X2153" s="37">
        <v>0.30851063829787234</v>
      </c>
      <c r="Y2153" s="37">
        <v>0</v>
      </c>
      <c r="Z2153" s="37">
        <f t="shared" si="146"/>
        <v>0.30851063829787234</v>
      </c>
      <c r="AA2153" s="42"/>
      <c r="AT2153" s="15" t="s">
        <v>12960</v>
      </c>
      <c r="AU2153" s="37">
        <v>9000</v>
      </c>
      <c r="AV2153" s="37">
        <v>0.01</v>
      </c>
      <c r="AW2153" s="37">
        <v>1</v>
      </c>
      <c r="AX2153" s="37">
        <v>9</v>
      </c>
      <c r="AY2153" s="37">
        <v>9.5744680851063829E-2</v>
      </c>
      <c r="AZ2153" s="37">
        <v>-4.3353355967615574E-2</v>
      </c>
      <c r="BA2153" s="37">
        <f t="shared" si="147"/>
        <v>5.2391324883448255E-2</v>
      </c>
    </row>
    <row r="2154" spans="19:53" x14ac:dyDescent="0.2">
      <c r="S2154" s="15" t="s">
        <v>4620</v>
      </c>
      <c r="T2154" s="37">
        <v>9000</v>
      </c>
      <c r="U2154" s="37">
        <v>0.01</v>
      </c>
      <c r="V2154" s="37">
        <v>10</v>
      </c>
      <c r="W2154" s="37">
        <v>0</v>
      </c>
      <c r="X2154" s="37">
        <v>0.30851063829787234</v>
      </c>
      <c r="Y2154" s="37">
        <v>0</v>
      </c>
      <c r="Z2154" s="37">
        <f t="shared" si="146"/>
        <v>0.30851063829787234</v>
      </c>
      <c r="AA2154" s="42"/>
      <c r="AT2154" s="15" t="s">
        <v>12961</v>
      </c>
      <c r="AU2154" s="37">
        <v>9000</v>
      </c>
      <c r="AV2154" s="37">
        <v>0.01</v>
      </c>
      <c r="AW2154" s="37">
        <v>10</v>
      </c>
      <c r="AX2154" s="37">
        <v>0</v>
      </c>
      <c r="AY2154" s="37">
        <v>0.10638297872340426</v>
      </c>
      <c r="AZ2154" s="37">
        <v>-6.2432723358449925E-2</v>
      </c>
      <c r="BA2154" s="37">
        <f t="shared" si="147"/>
        <v>4.3950255364954331E-2</v>
      </c>
    </row>
    <row r="2155" spans="19:53" x14ac:dyDescent="0.2">
      <c r="S2155" s="15" t="s">
        <v>4621</v>
      </c>
      <c r="T2155" s="37">
        <v>9000</v>
      </c>
      <c r="U2155" s="37">
        <v>0.01</v>
      </c>
      <c r="V2155" s="37">
        <v>10</v>
      </c>
      <c r="W2155" s="37">
        <v>1</v>
      </c>
      <c r="X2155" s="37">
        <v>0.30851063829787234</v>
      </c>
      <c r="Y2155" s="37">
        <v>0</v>
      </c>
      <c r="Z2155" s="37">
        <f t="shared" si="146"/>
        <v>0.30851063829787234</v>
      </c>
      <c r="AA2155" s="42"/>
      <c r="AT2155" s="15" t="s">
        <v>12962</v>
      </c>
      <c r="AU2155" s="37">
        <v>9000</v>
      </c>
      <c r="AV2155" s="37">
        <v>0.01</v>
      </c>
      <c r="AW2155" s="37">
        <v>10</v>
      </c>
      <c r="AX2155" s="37">
        <v>1</v>
      </c>
      <c r="AY2155" s="37">
        <v>0.13829787234042554</v>
      </c>
      <c r="AZ2155" s="37">
        <v>-6.344171292624913E-3</v>
      </c>
      <c r="BA2155" s="37">
        <f t="shared" si="147"/>
        <v>0.13195370104780063</v>
      </c>
    </row>
    <row r="2156" spans="19:53" x14ac:dyDescent="0.2">
      <c r="S2156" s="15" t="s">
        <v>4622</v>
      </c>
      <c r="T2156" s="37">
        <v>9000</v>
      </c>
      <c r="U2156" s="37">
        <v>0.01</v>
      </c>
      <c r="V2156" s="37">
        <v>10</v>
      </c>
      <c r="W2156" s="37">
        <v>2</v>
      </c>
      <c r="X2156" s="37">
        <v>0.30851063829787234</v>
      </c>
      <c r="Y2156" s="37">
        <v>0</v>
      </c>
      <c r="Z2156" s="37">
        <f t="shared" si="146"/>
        <v>0.30851063829787234</v>
      </c>
      <c r="AA2156" s="42"/>
      <c r="AT2156" s="15" t="s">
        <v>12963</v>
      </c>
      <c r="AU2156" s="37">
        <v>9000</v>
      </c>
      <c r="AV2156" s="37">
        <v>0.01</v>
      </c>
      <c r="AW2156" s="37">
        <v>10</v>
      </c>
      <c r="AX2156" s="37">
        <v>2</v>
      </c>
      <c r="AY2156" s="37">
        <v>0.1276595744680851</v>
      </c>
      <c r="AZ2156" s="37">
        <v>-9.1647028017805988E-3</v>
      </c>
      <c r="BA2156" s="37">
        <f t="shared" si="147"/>
        <v>0.1184948716663045</v>
      </c>
    </row>
    <row r="2157" spans="19:53" x14ac:dyDescent="0.2">
      <c r="S2157" s="15" t="s">
        <v>4623</v>
      </c>
      <c r="T2157" s="37">
        <v>9000</v>
      </c>
      <c r="U2157" s="37">
        <v>0.01</v>
      </c>
      <c r="V2157" s="37">
        <v>10</v>
      </c>
      <c r="W2157" s="37">
        <v>3</v>
      </c>
      <c r="X2157" s="37">
        <v>0.30851063829787234</v>
      </c>
      <c r="Y2157" s="37">
        <v>0</v>
      </c>
      <c r="Z2157" s="37">
        <f t="shared" si="146"/>
        <v>0.30851063829787234</v>
      </c>
      <c r="AA2157" s="42"/>
      <c r="AT2157" s="15" t="s">
        <v>12964</v>
      </c>
      <c r="AU2157" s="37">
        <v>9000</v>
      </c>
      <c r="AV2157" s="37">
        <v>0.01</v>
      </c>
      <c r="AW2157" s="37">
        <v>10</v>
      </c>
      <c r="AX2157" s="37">
        <v>3</v>
      </c>
      <c r="AY2157" s="37">
        <v>0.11702127659574468</v>
      </c>
      <c r="AZ2157" s="37">
        <v>-3.8881491344873495E-2</v>
      </c>
      <c r="BA2157" s="37">
        <f t="shared" si="147"/>
        <v>7.8139785250871188E-2</v>
      </c>
    </row>
    <row r="2158" spans="19:53" x14ac:dyDescent="0.2">
      <c r="S2158" s="15" t="s">
        <v>4624</v>
      </c>
      <c r="T2158" s="37">
        <v>9000</v>
      </c>
      <c r="U2158" s="37">
        <v>0.01</v>
      </c>
      <c r="V2158" s="37">
        <v>10</v>
      </c>
      <c r="W2158" s="37">
        <v>4</v>
      </c>
      <c r="X2158" s="37">
        <v>0.30851063829787234</v>
      </c>
      <c r="Y2158" s="37">
        <v>0</v>
      </c>
      <c r="Z2158" s="37">
        <f t="shared" si="146"/>
        <v>0.30851063829787234</v>
      </c>
      <c r="AA2158" s="42"/>
      <c r="AT2158" s="15" t="s">
        <v>12965</v>
      </c>
      <c r="AU2158" s="37">
        <v>9000</v>
      </c>
      <c r="AV2158" s="37">
        <v>0.01</v>
      </c>
      <c r="AW2158" s="37">
        <v>10</v>
      </c>
      <c r="AX2158" s="37">
        <v>4</v>
      </c>
      <c r="AY2158" s="37">
        <v>0.11702127659574468</v>
      </c>
      <c r="AZ2158" s="37">
        <v>-3.3788260235855294E-2</v>
      </c>
      <c r="BA2158" s="37">
        <f t="shared" si="147"/>
        <v>8.3233016359889389E-2</v>
      </c>
    </row>
    <row r="2159" spans="19:53" x14ac:dyDescent="0.2">
      <c r="S2159" s="15" t="s">
        <v>4625</v>
      </c>
      <c r="T2159" s="37">
        <v>9000</v>
      </c>
      <c r="U2159" s="37">
        <v>0.01</v>
      </c>
      <c r="V2159" s="37">
        <v>10</v>
      </c>
      <c r="W2159" s="37">
        <v>5</v>
      </c>
      <c r="X2159" s="37">
        <v>0.30851063829787234</v>
      </c>
      <c r="Y2159" s="37">
        <v>0</v>
      </c>
      <c r="Z2159" s="37">
        <f t="shared" si="146"/>
        <v>0.30851063829787234</v>
      </c>
      <c r="AA2159" s="42"/>
      <c r="AT2159" s="15" t="s">
        <v>12966</v>
      </c>
      <c r="AU2159" s="37">
        <v>9000</v>
      </c>
      <c r="AV2159" s="37">
        <v>0.01</v>
      </c>
      <c r="AW2159" s="37">
        <v>10</v>
      </c>
      <c r="AX2159" s="37">
        <v>5</v>
      </c>
      <c r="AY2159" s="37">
        <v>0.21276595744680851</v>
      </c>
      <c r="AZ2159" s="37">
        <v>6.9929134911084365E-2</v>
      </c>
      <c r="BA2159" s="37">
        <f t="shared" si="147"/>
        <v>0.28269509235789286</v>
      </c>
    </row>
    <row r="2160" spans="19:53" x14ac:dyDescent="0.2">
      <c r="S2160" s="15" t="s">
        <v>4626</v>
      </c>
      <c r="T2160" s="37">
        <v>9000</v>
      </c>
      <c r="U2160" s="37">
        <v>0.01</v>
      </c>
      <c r="V2160" s="37">
        <v>10</v>
      </c>
      <c r="W2160" s="37">
        <v>6</v>
      </c>
      <c r="X2160" s="37">
        <v>0.30851063829787234</v>
      </c>
      <c r="Y2160" s="37">
        <v>0</v>
      </c>
      <c r="Z2160" s="37">
        <f t="shared" si="146"/>
        <v>0.30851063829787234</v>
      </c>
      <c r="AA2160" s="42"/>
      <c r="AT2160" s="15" t="s">
        <v>12967</v>
      </c>
      <c r="AU2160" s="37">
        <v>9000</v>
      </c>
      <c r="AV2160" s="37">
        <v>0.01</v>
      </c>
      <c r="AW2160" s="37">
        <v>10</v>
      </c>
      <c r="AX2160" s="37">
        <v>6</v>
      </c>
      <c r="AY2160" s="37">
        <v>0.19148936170212766</v>
      </c>
      <c r="AZ2160" s="37">
        <v>6.6509865412256633E-2</v>
      </c>
      <c r="BA2160" s="37">
        <f t="shared" si="147"/>
        <v>0.25799922711438428</v>
      </c>
    </row>
    <row r="2161" spans="19:53" x14ac:dyDescent="0.2">
      <c r="S2161" s="15" t="s">
        <v>4627</v>
      </c>
      <c r="T2161" s="37">
        <v>9000</v>
      </c>
      <c r="U2161" s="37">
        <v>0.01</v>
      </c>
      <c r="V2161" s="37">
        <v>10</v>
      </c>
      <c r="W2161" s="37">
        <v>7</v>
      </c>
      <c r="X2161" s="37">
        <v>0.30851063829787234</v>
      </c>
      <c r="Y2161" s="37">
        <v>0</v>
      </c>
      <c r="Z2161" s="37">
        <f t="shared" si="146"/>
        <v>0.30851063829787234</v>
      </c>
      <c r="AA2161" s="42"/>
      <c r="AT2161" s="15" t="s">
        <v>12968</v>
      </c>
      <c r="AU2161" s="37">
        <v>9000</v>
      </c>
      <c r="AV2161" s="37">
        <v>0.01</v>
      </c>
      <c r="AW2161" s="37">
        <v>10</v>
      </c>
      <c r="AX2161" s="37">
        <v>7</v>
      </c>
      <c r="AY2161" s="37">
        <v>0.1276595744680851</v>
      </c>
      <c r="AZ2161" s="37">
        <v>3.748222825384508E-3</v>
      </c>
      <c r="BA2161" s="37">
        <f t="shared" si="147"/>
        <v>0.1314077972934696</v>
      </c>
    </row>
    <row r="2162" spans="19:53" x14ac:dyDescent="0.2">
      <c r="S2162" s="15" t="s">
        <v>4628</v>
      </c>
      <c r="T2162" s="37">
        <v>9000</v>
      </c>
      <c r="U2162" s="37">
        <v>0.01</v>
      </c>
      <c r="V2162" s="37">
        <v>10</v>
      </c>
      <c r="W2162" s="37">
        <v>8</v>
      </c>
      <c r="X2162" s="37">
        <v>0.30851063829787234</v>
      </c>
      <c r="Y2162" s="37">
        <v>0</v>
      </c>
      <c r="Z2162" s="37">
        <f t="shared" si="146"/>
        <v>0.30851063829787234</v>
      </c>
      <c r="AA2162" s="42"/>
      <c r="AT2162" s="15" t="s">
        <v>12969</v>
      </c>
      <c r="AU2162" s="37">
        <v>9000</v>
      </c>
      <c r="AV2162" s="37">
        <v>0.01</v>
      </c>
      <c r="AW2162" s="37">
        <v>10</v>
      </c>
      <c r="AX2162" s="37">
        <v>8</v>
      </c>
      <c r="AY2162" s="37">
        <v>0.1702127659574468</v>
      </c>
      <c r="AZ2162" s="37">
        <v>4.444154828619834E-2</v>
      </c>
      <c r="BA2162" s="37">
        <f t="shared" si="147"/>
        <v>0.21465431424364514</v>
      </c>
    </row>
    <row r="2163" spans="19:53" x14ac:dyDescent="0.2">
      <c r="S2163" s="15" t="s">
        <v>4629</v>
      </c>
      <c r="T2163" s="37">
        <v>9000</v>
      </c>
      <c r="U2163" s="37">
        <v>0.01</v>
      </c>
      <c r="V2163" s="37">
        <v>10</v>
      </c>
      <c r="W2163" s="37">
        <v>9</v>
      </c>
      <c r="X2163" s="37">
        <v>0.30851063829787234</v>
      </c>
      <c r="Y2163" s="37">
        <v>0</v>
      </c>
      <c r="Z2163" s="37">
        <f t="shared" si="146"/>
        <v>0.30851063829787234</v>
      </c>
      <c r="AA2163" s="42"/>
      <c r="AT2163" s="15" t="s">
        <v>12970</v>
      </c>
      <c r="AU2163" s="37">
        <v>9000</v>
      </c>
      <c r="AV2163" s="37">
        <v>0.01</v>
      </c>
      <c r="AW2163" s="37">
        <v>10</v>
      </c>
      <c r="AX2163" s="37">
        <v>9</v>
      </c>
      <c r="AY2163" s="37">
        <v>0.1702127659574468</v>
      </c>
      <c r="AZ2163" s="37">
        <v>3.5390080252598349E-2</v>
      </c>
      <c r="BA2163" s="37">
        <f t="shared" si="147"/>
        <v>0.20560284621004515</v>
      </c>
    </row>
    <row r="2164" spans="19:53" x14ac:dyDescent="0.2">
      <c r="S2164" s="15" t="s">
        <v>4630</v>
      </c>
      <c r="T2164" s="37">
        <v>9000</v>
      </c>
      <c r="U2164" s="37">
        <v>0.01</v>
      </c>
      <c r="V2164" s="37">
        <v>100</v>
      </c>
      <c r="W2164" s="37">
        <v>0</v>
      </c>
      <c r="X2164" s="37">
        <v>0.30851063829787234</v>
      </c>
      <c r="Y2164" s="37">
        <v>0</v>
      </c>
      <c r="Z2164" s="37">
        <f t="shared" si="146"/>
        <v>0.30851063829787234</v>
      </c>
      <c r="AA2164" s="42"/>
      <c r="AT2164" s="15" t="s">
        <v>12971</v>
      </c>
      <c r="AU2164" s="37">
        <v>9000</v>
      </c>
      <c r="AV2164" s="37">
        <v>0.01</v>
      </c>
      <c r="AW2164" s="37">
        <v>100</v>
      </c>
      <c r="AX2164" s="37">
        <v>0</v>
      </c>
      <c r="AY2164" s="37">
        <v>7.4468085106382975E-2</v>
      </c>
      <c r="AZ2164" s="37">
        <v>-7.548658600736452E-2</v>
      </c>
      <c r="BA2164" s="37">
        <f t="shared" si="147"/>
        <v>-1.0185009009815449E-3</v>
      </c>
    </row>
    <row r="2165" spans="19:53" x14ac:dyDescent="0.2">
      <c r="S2165" s="15" t="s">
        <v>4631</v>
      </c>
      <c r="T2165" s="37">
        <v>9000</v>
      </c>
      <c r="U2165" s="37">
        <v>0.01</v>
      </c>
      <c r="V2165" s="37">
        <v>100</v>
      </c>
      <c r="W2165" s="37">
        <v>1</v>
      </c>
      <c r="X2165" s="37">
        <v>0.30851063829787234</v>
      </c>
      <c r="Y2165" s="37">
        <v>0</v>
      </c>
      <c r="Z2165" s="37">
        <f t="shared" si="146"/>
        <v>0.30851063829787234</v>
      </c>
      <c r="AA2165" s="42"/>
      <c r="AT2165" s="15" t="s">
        <v>12972</v>
      </c>
      <c r="AU2165" s="37">
        <v>9000</v>
      </c>
      <c r="AV2165" s="37">
        <v>0.01</v>
      </c>
      <c r="AW2165" s="37">
        <v>100</v>
      </c>
      <c r="AX2165" s="37">
        <v>1</v>
      </c>
      <c r="AY2165" s="37">
        <v>0.1276595744680851</v>
      </c>
      <c r="AZ2165" s="37">
        <v>-2.187458570860399E-2</v>
      </c>
      <c r="BA2165" s="37">
        <f t="shared" si="147"/>
        <v>0.10578498875948111</v>
      </c>
    </row>
    <row r="2166" spans="19:53" x14ac:dyDescent="0.2">
      <c r="S2166" s="15" t="s">
        <v>4632</v>
      </c>
      <c r="T2166" s="37">
        <v>9000</v>
      </c>
      <c r="U2166" s="37">
        <v>0.01</v>
      </c>
      <c r="V2166" s="37">
        <v>100</v>
      </c>
      <c r="W2166" s="37">
        <v>2</v>
      </c>
      <c r="X2166" s="37">
        <v>0.30851063829787234</v>
      </c>
      <c r="Y2166" s="37">
        <v>0</v>
      </c>
      <c r="Z2166" s="37">
        <f t="shared" si="146"/>
        <v>0.30851063829787234</v>
      </c>
      <c r="AA2166" s="42"/>
      <c r="AT2166" s="15" t="s">
        <v>12973</v>
      </c>
      <c r="AU2166" s="37">
        <v>9000</v>
      </c>
      <c r="AV2166" s="37">
        <v>0.01</v>
      </c>
      <c r="AW2166" s="37">
        <v>100</v>
      </c>
      <c r="AX2166" s="37">
        <v>2</v>
      </c>
      <c r="AY2166" s="37">
        <v>0.10638297872340426</v>
      </c>
      <c r="AZ2166" s="37">
        <v>-4.846633913158941E-2</v>
      </c>
      <c r="BA2166" s="37">
        <f t="shared" si="147"/>
        <v>5.7916639591814846E-2</v>
      </c>
    </row>
    <row r="2167" spans="19:53" x14ac:dyDescent="0.2">
      <c r="S2167" s="15" t="s">
        <v>4633</v>
      </c>
      <c r="T2167" s="37">
        <v>9000</v>
      </c>
      <c r="U2167" s="37">
        <v>0.01</v>
      </c>
      <c r="V2167" s="37">
        <v>100</v>
      </c>
      <c r="W2167" s="37">
        <v>3</v>
      </c>
      <c r="X2167" s="37">
        <v>0.30851063829787234</v>
      </c>
      <c r="Y2167" s="37">
        <v>0</v>
      </c>
      <c r="Z2167" s="37">
        <f t="shared" si="146"/>
        <v>0.30851063829787234</v>
      </c>
      <c r="AA2167" s="42"/>
      <c r="AT2167" s="15" t="s">
        <v>12974</v>
      </c>
      <c r="AU2167" s="37">
        <v>9000</v>
      </c>
      <c r="AV2167" s="37">
        <v>0.01</v>
      </c>
      <c r="AW2167" s="37">
        <v>100</v>
      </c>
      <c r="AX2167" s="37">
        <v>3</v>
      </c>
      <c r="AY2167" s="37">
        <v>0.1276595744680851</v>
      </c>
      <c r="AZ2167" s="37">
        <v>-1.0885245901639355E-2</v>
      </c>
      <c r="BA2167" s="37">
        <f t="shared" si="147"/>
        <v>0.11677432856644573</v>
      </c>
    </row>
    <row r="2168" spans="19:53" x14ac:dyDescent="0.2">
      <c r="S2168" s="15" t="s">
        <v>4634</v>
      </c>
      <c r="T2168" s="37">
        <v>9000</v>
      </c>
      <c r="U2168" s="37">
        <v>0.01</v>
      </c>
      <c r="V2168" s="37">
        <v>100</v>
      </c>
      <c r="W2168" s="37">
        <v>4</v>
      </c>
      <c r="X2168" s="37">
        <v>0.30851063829787234</v>
      </c>
      <c r="Y2168" s="37">
        <v>0</v>
      </c>
      <c r="Z2168" s="37">
        <f t="shared" si="146"/>
        <v>0.30851063829787234</v>
      </c>
      <c r="AA2168" s="42"/>
      <c r="AT2168" s="15" t="s">
        <v>12975</v>
      </c>
      <c r="AU2168" s="37">
        <v>9000</v>
      </c>
      <c r="AV2168" s="37">
        <v>0.01</v>
      </c>
      <c r="AW2168" s="37">
        <v>100</v>
      </c>
      <c r="AX2168" s="37">
        <v>4</v>
      </c>
      <c r="AY2168" s="37">
        <v>0.14893617021276595</v>
      </c>
      <c r="AZ2168" s="37">
        <v>6.0798308220988357E-3</v>
      </c>
      <c r="BA2168" s="37">
        <f t="shared" si="147"/>
        <v>0.15501600103486479</v>
      </c>
    </row>
    <row r="2169" spans="19:53" x14ac:dyDescent="0.2">
      <c r="S2169" s="15" t="s">
        <v>4635</v>
      </c>
      <c r="T2169" s="37">
        <v>9000</v>
      </c>
      <c r="U2169" s="37">
        <v>0.01</v>
      </c>
      <c r="V2169" s="37">
        <v>100</v>
      </c>
      <c r="W2169" s="37">
        <v>5</v>
      </c>
      <c r="X2169" s="37">
        <v>0.30851063829787234</v>
      </c>
      <c r="Y2169" s="37">
        <v>0</v>
      </c>
      <c r="Z2169" s="37">
        <f t="shared" si="146"/>
        <v>0.30851063829787234</v>
      </c>
      <c r="AA2169" s="42"/>
      <c r="AT2169" s="15" t="s">
        <v>12976</v>
      </c>
      <c r="AU2169" s="37">
        <v>9000</v>
      </c>
      <c r="AV2169" s="37">
        <v>0.01</v>
      </c>
      <c r="AW2169" s="37">
        <v>100</v>
      </c>
      <c r="AX2169" s="37">
        <v>5</v>
      </c>
      <c r="AY2169" s="37">
        <v>0.13829787234042554</v>
      </c>
      <c r="AZ2169" s="37">
        <v>-7.1428571428571444E-3</v>
      </c>
      <c r="BA2169" s="37">
        <f t="shared" si="147"/>
        <v>0.13115501519756839</v>
      </c>
    </row>
    <row r="2170" spans="19:53" x14ac:dyDescent="0.2">
      <c r="S2170" s="15" t="s">
        <v>4636</v>
      </c>
      <c r="T2170" s="37">
        <v>9000</v>
      </c>
      <c r="U2170" s="37">
        <v>0.01</v>
      </c>
      <c r="V2170" s="37">
        <v>100</v>
      </c>
      <c r="W2170" s="37">
        <v>6</v>
      </c>
      <c r="X2170" s="37">
        <v>0.30851063829787234</v>
      </c>
      <c r="Y2170" s="37">
        <v>0</v>
      </c>
      <c r="Z2170" s="37">
        <f t="shared" si="146"/>
        <v>0.30851063829787234</v>
      </c>
      <c r="AA2170" s="42"/>
      <c r="AT2170" s="15" t="s">
        <v>12977</v>
      </c>
      <c r="AU2170" s="37">
        <v>9000</v>
      </c>
      <c r="AV2170" s="37">
        <v>0.01</v>
      </c>
      <c r="AW2170" s="37">
        <v>100</v>
      </c>
      <c r="AX2170" s="37">
        <v>6</v>
      </c>
      <c r="AY2170" s="37">
        <v>9.5744680851063829E-2</v>
      </c>
      <c r="AZ2170" s="37">
        <v>-4.1992696922274392E-2</v>
      </c>
      <c r="BA2170" s="37">
        <f t="shared" si="147"/>
        <v>5.3751983928789437E-2</v>
      </c>
    </row>
    <row r="2171" spans="19:53" x14ac:dyDescent="0.2">
      <c r="S2171" s="15" t="s">
        <v>4637</v>
      </c>
      <c r="T2171" s="37">
        <v>9000</v>
      </c>
      <c r="U2171" s="37">
        <v>0.01</v>
      </c>
      <c r="V2171" s="37">
        <v>100</v>
      </c>
      <c r="W2171" s="37">
        <v>7</v>
      </c>
      <c r="X2171" s="37">
        <v>0.30851063829787234</v>
      </c>
      <c r="Y2171" s="37">
        <v>0</v>
      </c>
      <c r="Z2171" s="37">
        <f t="shared" si="146"/>
        <v>0.30851063829787234</v>
      </c>
      <c r="AA2171" s="42"/>
      <c r="AT2171" s="15" t="s">
        <v>12978</v>
      </c>
      <c r="AU2171" s="37">
        <v>9000</v>
      </c>
      <c r="AV2171" s="37">
        <v>0.01</v>
      </c>
      <c r="AW2171" s="37">
        <v>100</v>
      </c>
      <c r="AX2171" s="37">
        <v>7</v>
      </c>
      <c r="AY2171" s="37">
        <v>0.11702127659574468</v>
      </c>
      <c r="AZ2171" s="37">
        <v>-1.4168724814766678E-2</v>
      </c>
      <c r="BA2171" s="37">
        <f t="shared" si="147"/>
        <v>0.102852551780978</v>
      </c>
    </row>
    <row r="2172" spans="19:53" x14ac:dyDescent="0.2">
      <c r="S2172" s="15" t="s">
        <v>4638</v>
      </c>
      <c r="T2172" s="37">
        <v>9000</v>
      </c>
      <c r="U2172" s="37">
        <v>0.01</v>
      </c>
      <c r="V2172" s="37">
        <v>100</v>
      </c>
      <c r="W2172" s="37">
        <v>8</v>
      </c>
      <c r="X2172" s="37">
        <v>0.30851063829787234</v>
      </c>
      <c r="Y2172" s="37">
        <v>0</v>
      </c>
      <c r="Z2172" s="37">
        <f t="shared" si="146"/>
        <v>0.30851063829787234</v>
      </c>
      <c r="AA2172" s="42"/>
      <c r="AT2172" s="15" t="s">
        <v>12979</v>
      </c>
      <c r="AU2172" s="37">
        <v>9000</v>
      </c>
      <c r="AV2172" s="37">
        <v>0.01</v>
      </c>
      <c r="AW2172" s="37">
        <v>100</v>
      </c>
      <c r="AX2172" s="37">
        <v>8</v>
      </c>
      <c r="AY2172" s="37">
        <v>9.5744680851063829E-2</v>
      </c>
      <c r="AZ2172" s="37">
        <v>-6.8753344034242936E-2</v>
      </c>
      <c r="BA2172" s="37">
        <f t="shared" si="147"/>
        <v>2.6991336816820893E-2</v>
      </c>
    </row>
    <row r="2173" spans="19:53" x14ac:dyDescent="0.2">
      <c r="S2173" s="15" t="s">
        <v>4639</v>
      </c>
      <c r="T2173" s="37">
        <v>9000</v>
      </c>
      <c r="U2173" s="37">
        <v>0.01</v>
      </c>
      <c r="V2173" s="37">
        <v>100</v>
      </c>
      <c r="W2173" s="37">
        <v>9</v>
      </c>
      <c r="X2173" s="37">
        <v>0.30851063829787234</v>
      </c>
      <c r="Y2173" s="37">
        <v>0</v>
      </c>
      <c r="Z2173" s="37">
        <f t="shared" si="146"/>
        <v>0.30851063829787234</v>
      </c>
      <c r="AA2173" s="42"/>
      <c r="AT2173" s="15" t="s">
        <v>12980</v>
      </c>
      <c r="AU2173" s="37">
        <v>9000</v>
      </c>
      <c r="AV2173" s="37">
        <v>0.01</v>
      </c>
      <c r="AW2173" s="37">
        <v>100</v>
      </c>
      <c r="AX2173" s="37">
        <v>9</v>
      </c>
      <c r="AY2173" s="37">
        <v>0.15957446808510639</v>
      </c>
      <c r="AZ2173" s="37">
        <v>2.5203465476503005E-2</v>
      </c>
      <c r="BA2173" s="37">
        <f t="shared" si="147"/>
        <v>0.1847779335616094</v>
      </c>
    </row>
    <row r="2174" spans="19:53" x14ac:dyDescent="0.2">
      <c r="S2174" s="15" t="s">
        <v>4640</v>
      </c>
      <c r="T2174" s="37">
        <v>9000</v>
      </c>
      <c r="U2174" s="37">
        <v>0.01</v>
      </c>
      <c r="V2174" s="37">
        <v>1000</v>
      </c>
      <c r="W2174" s="37">
        <v>0</v>
      </c>
      <c r="X2174" s="37">
        <v>0.30851063829787234</v>
      </c>
      <c r="Y2174" s="37">
        <v>0</v>
      </c>
      <c r="Z2174" s="37">
        <f t="shared" si="146"/>
        <v>0.30851063829787234</v>
      </c>
      <c r="AA2174" s="42"/>
      <c r="AT2174" s="15" t="s">
        <v>12981</v>
      </c>
      <c r="AU2174" s="37">
        <v>9000</v>
      </c>
      <c r="AV2174" s="37">
        <v>0.01</v>
      </c>
      <c r="AW2174" s="37">
        <v>1000</v>
      </c>
      <c r="AX2174" s="37">
        <v>0</v>
      </c>
      <c r="AY2174" s="37">
        <v>0.18085106382978725</v>
      </c>
      <c r="AZ2174" s="37">
        <v>3.5833222325829236E-2</v>
      </c>
      <c r="BA2174" s="37">
        <f t="shared" si="147"/>
        <v>0.21668428615561647</v>
      </c>
    </row>
    <row r="2175" spans="19:53" x14ac:dyDescent="0.2">
      <c r="S2175" s="15" t="s">
        <v>4641</v>
      </c>
      <c r="T2175" s="37">
        <v>9000</v>
      </c>
      <c r="U2175" s="37">
        <v>0.01</v>
      </c>
      <c r="V2175" s="37">
        <v>1000</v>
      </c>
      <c r="W2175" s="37">
        <v>1</v>
      </c>
      <c r="X2175" s="37">
        <v>0.30851063829787234</v>
      </c>
      <c r="Y2175" s="37">
        <v>0</v>
      </c>
      <c r="Z2175" s="37">
        <f t="shared" si="146"/>
        <v>0.30851063829787234</v>
      </c>
      <c r="AA2175" s="42"/>
      <c r="AT2175" s="15" t="s">
        <v>12982</v>
      </c>
      <c r="AU2175" s="37">
        <v>9000</v>
      </c>
      <c r="AV2175" s="37">
        <v>0.01</v>
      </c>
      <c r="AW2175" s="37">
        <v>1000</v>
      </c>
      <c r="AX2175" s="37">
        <v>1</v>
      </c>
      <c r="AY2175" s="37">
        <v>0.1702127659574468</v>
      </c>
      <c r="AZ2175" s="37">
        <v>3.0030427305199083E-2</v>
      </c>
      <c r="BA2175" s="37">
        <f t="shared" si="147"/>
        <v>0.20024319326264589</v>
      </c>
    </row>
    <row r="2176" spans="19:53" x14ac:dyDescent="0.2">
      <c r="S2176" s="15" t="s">
        <v>4642</v>
      </c>
      <c r="T2176" s="37">
        <v>9000</v>
      </c>
      <c r="U2176" s="37">
        <v>0.01</v>
      </c>
      <c r="V2176" s="37">
        <v>1000</v>
      </c>
      <c r="W2176" s="37">
        <v>2</v>
      </c>
      <c r="X2176" s="37">
        <v>0.30851063829787234</v>
      </c>
      <c r="Y2176" s="37">
        <v>0</v>
      </c>
      <c r="Z2176" s="37">
        <f t="shared" si="146"/>
        <v>0.30851063829787234</v>
      </c>
      <c r="AA2176" s="42"/>
      <c r="AT2176" s="15" t="s">
        <v>12983</v>
      </c>
      <c r="AU2176" s="37">
        <v>9000</v>
      </c>
      <c r="AV2176" s="37">
        <v>0.01</v>
      </c>
      <c r="AW2176" s="37">
        <v>1000</v>
      </c>
      <c r="AX2176" s="37">
        <v>2</v>
      </c>
      <c r="AY2176" s="37">
        <v>0.18085106382978725</v>
      </c>
      <c r="AZ2176" s="37">
        <v>3.1835205992509358E-2</v>
      </c>
      <c r="BA2176" s="37">
        <f t="shared" si="147"/>
        <v>0.2126862698222966</v>
      </c>
    </row>
    <row r="2177" spans="19:53" x14ac:dyDescent="0.2">
      <c r="S2177" s="15" t="s">
        <v>4643</v>
      </c>
      <c r="T2177" s="37">
        <v>9000</v>
      </c>
      <c r="U2177" s="37">
        <v>0.01</v>
      </c>
      <c r="V2177" s="37">
        <v>1000</v>
      </c>
      <c r="W2177" s="37">
        <v>3</v>
      </c>
      <c r="X2177" s="37">
        <v>0.30851063829787234</v>
      </c>
      <c r="Y2177" s="37">
        <v>0</v>
      </c>
      <c r="Z2177" s="37">
        <f t="shared" si="146"/>
        <v>0.30851063829787234</v>
      </c>
      <c r="AA2177" s="42"/>
      <c r="AT2177" s="15" t="s">
        <v>12984</v>
      </c>
      <c r="AU2177" s="37">
        <v>9000</v>
      </c>
      <c r="AV2177" s="37">
        <v>0.01</v>
      </c>
      <c r="AW2177" s="37">
        <v>1000</v>
      </c>
      <c r="AX2177" s="37">
        <v>3</v>
      </c>
      <c r="AY2177" s="37">
        <v>0.14893617021276595</v>
      </c>
      <c r="AZ2177" s="37">
        <v>1.4804139918773768E-2</v>
      </c>
      <c r="BA2177" s="37">
        <f t="shared" si="147"/>
        <v>0.16374031013153972</v>
      </c>
    </row>
    <row r="2178" spans="19:53" x14ac:dyDescent="0.2">
      <c r="S2178" s="15" t="s">
        <v>4644</v>
      </c>
      <c r="T2178" s="37">
        <v>9000</v>
      </c>
      <c r="U2178" s="37">
        <v>0.01</v>
      </c>
      <c r="V2178" s="37">
        <v>1000</v>
      </c>
      <c r="W2178" s="37">
        <v>4</v>
      </c>
      <c r="X2178" s="37">
        <v>0.30851063829787234</v>
      </c>
      <c r="Y2178" s="37">
        <v>0</v>
      </c>
      <c r="Z2178" s="37">
        <f t="shared" si="146"/>
        <v>0.30851063829787234</v>
      </c>
      <c r="AA2178" s="42"/>
      <c r="AT2178" s="15" t="s">
        <v>12985</v>
      </c>
      <c r="AU2178" s="37">
        <v>9000</v>
      </c>
      <c r="AV2178" s="37">
        <v>0.01</v>
      </c>
      <c r="AW2178" s="37">
        <v>1000</v>
      </c>
      <c r="AX2178" s="37">
        <v>4</v>
      </c>
      <c r="AY2178" s="37">
        <v>0.10638297872340426</v>
      </c>
      <c r="AZ2178" s="37">
        <v>-3.3237372415598009E-2</v>
      </c>
      <c r="BA2178" s="37">
        <f t="shared" si="147"/>
        <v>7.3145606307806255E-2</v>
      </c>
    </row>
    <row r="2179" spans="19:53" x14ac:dyDescent="0.2">
      <c r="S2179" s="15" t="s">
        <v>4645</v>
      </c>
      <c r="T2179" s="37">
        <v>9000</v>
      </c>
      <c r="U2179" s="37">
        <v>0.01</v>
      </c>
      <c r="V2179" s="37">
        <v>1000</v>
      </c>
      <c r="W2179" s="37">
        <v>5</v>
      </c>
      <c r="X2179" s="37">
        <v>0.30851063829787234</v>
      </c>
      <c r="Y2179" s="37">
        <v>0</v>
      </c>
      <c r="Z2179" s="37">
        <f t="shared" si="146"/>
        <v>0.30851063829787234</v>
      </c>
      <c r="AA2179" s="42"/>
      <c r="AT2179" s="15" t="s">
        <v>12986</v>
      </c>
      <c r="AU2179" s="37">
        <v>9000</v>
      </c>
      <c r="AV2179" s="37">
        <v>0.01</v>
      </c>
      <c r="AW2179" s="37">
        <v>1000</v>
      </c>
      <c r="AX2179" s="37">
        <v>5</v>
      </c>
      <c r="AY2179" s="37">
        <v>6.3829787234042548E-2</v>
      </c>
      <c r="AZ2179" s="37">
        <v>-0.10219853431045967</v>
      </c>
      <c r="BA2179" s="37">
        <f t="shared" si="147"/>
        <v>-3.8368747076417117E-2</v>
      </c>
    </row>
    <row r="2180" spans="19:53" x14ac:dyDescent="0.2">
      <c r="S2180" s="15" t="s">
        <v>4646</v>
      </c>
      <c r="T2180" s="37">
        <v>9000</v>
      </c>
      <c r="U2180" s="37">
        <v>0.01</v>
      </c>
      <c r="V2180" s="37">
        <v>1000</v>
      </c>
      <c r="W2180" s="37">
        <v>6</v>
      </c>
      <c r="X2180" s="37">
        <v>0.30851063829787234</v>
      </c>
      <c r="Y2180" s="37">
        <v>0</v>
      </c>
      <c r="Z2180" s="37">
        <f t="shared" ref="Z2180:Z2243" si="148">X2180+Y2180</f>
        <v>0.30851063829787234</v>
      </c>
      <c r="AA2180" s="42"/>
      <c r="AT2180" s="15" t="s">
        <v>12987</v>
      </c>
      <c r="AU2180" s="37">
        <v>9000</v>
      </c>
      <c r="AV2180" s="37">
        <v>0.01</v>
      </c>
      <c r="AW2180" s="37">
        <v>1000</v>
      </c>
      <c r="AX2180" s="37">
        <v>6</v>
      </c>
      <c r="AY2180" s="37">
        <v>9.5744680851063829E-2</v>
      </c>
      <c r="AZ2180" s="37">
        <v>-6.7896284415931568E-2</v>
      </c>
      <c r="BA2180" s="37">
        <f t="shared" ref="BA2180:BA2243" si="149">AY2180+AZ2180</f>
        <v>2.7848396435132261E-2</v>
      </c>
    </row>
    <row r="2181" spans="19:53" x14ac:dyDescent="0.2">
      <c r="S2181" s="15" t="s">
        <v>4647</v>
      </c>
      <c r="T2181" s="37">
        <v>9000</v>
      </c>
      <c r="U2181" s="37">
        <v>0.01</v>
      </c>
      <c r="V2181" s="37">
        <v>1000</v>
      </c>
      <c r="W2181" s="37">
        <v>7</v>
      </c>
      <c r="X2181" s="37">
        <v>0.30851063829787234</v>
      </c>
      <c r="Y2181" s="37">
        <v>0</v>
      </c>
      <c r="Z2181" s="37">
        <f t="shared" si="148"/>
        <v>0.30851063829787234</v>
      </c>
      <c r="AA2181" s="42"/>
      <c r="AT2181" s="15" t="s">
        <v>12988</v>
      </c>
      <c r="AU2181" s="37">
        <v>9000</v>
      </c>
      <c r="AV2181" s="37">
        <v>0.01</v>
      </c>
      <c r="AW2181" s="37">
        <v>1000</v>
      </c>
      <c r="AX2181" s="37">
        <v>7</v>
      </c>
      <c r="AY2181" s="37">
        <v>0.10638297872340426</v>
      </c>
      <c r="AZ2181" s="37">
        <v>-3.676470588235297E-2</v>
      </c>
      <c r="BA2181" s="37">
        <f t="shared" si="149"/>
        <v>6.9618272841051293E-2</v>
      </c>
    </row>
    <row r="2182" spans="19:53" x14ac:dyDescent="0.2">
      <c r="S2182" s="15" t="s">
        <v>4648</v>
      </c>
      <c r="T2182" s="37">
        <v>9000</v>
      </c>
      <c r="U2182" s="37">
        <v>0.01</v>
      </c>
      <c r="V2182" s="37">
        <v>1000</v>
      </c>
      <c r="W2182" s="37">
        <v>8</v>
      </c>
      <c r="X2182" s="37">
        <v>0.30851063829787234</v>
      </c>
      <c r="Y2182" s="37">
        <v>0</v>
      </c>
      <c r="Z2182" s="37">
        <f t="shared" si="148"/>
        <v>0.30851063829787234</v>
      </c>
      <c r="AA2182" s="42"/>
      <c r="AT2182" s="15" t="s">
        <v>12989</v>
      </c>
      <c r="AU2182" s="37">
        <v>9000</v>
      </c>
      <c r="AV2182" s="37">
        <v>0.01</v>
      </c>
      <c r="AW2182" s="37">
        <v>1000</v>
      </c>
      <c r="AX2182" s="37">
        <v>8</v>
      </c>
      <c r="AY2182" s="37">
        <v>0.1276595744680851</v>
      </c>
      <c r="AZ2182" s="37">
        <v>-7.0551345701593956E-3</v>
      </c>
      <c r="BA2182" s="37">
        <f t="shared" si="149"/>
        <v>0.1206044398979257</v>
      </c>
    </row>
    <row r="2183" spans="19:53" x14ac:dyDescent="0.2">
      <c r="S2183" s="15" t="s">
        <v>4649</v>
      </c>
      <c r="T2183" s="37">
        <v>9000</v>
      </c>
      <c r="U2183" s="37">
        <v>0.01</v>
      </c>
      <c r="V2183" s="37">
        <v>1000</v>
      </c>
      <c r="W2183" s="37">
        <v>9</v>
      </c>
      <c r="X2183" s="37">
        <v>0.30851063829787234</v>
      </c>
      <c r="Y2183" s="37">
        <v>0</v>
      </c>
      <c r="Z2183" s="37">
        <f t="shared" si="148"/>
        <v>0.30851063829787234</v>
      </c>
      <c r="AA2183" s="42"/>
      <c r="AT2183" s="15" t="s">
        <v>12990</v>
      </c>
      <c r="AU2183" s="37">
        <v>9000</v>
      </c>
      <c r="AV2183" s="37">
        <v>0.01</v>
      </c>
      <c r="AW2183" s="37">
        <v>1000</v>
      </c>
      <c r="AX2183" s="37">
        <v>9</v>
      </c>
      <c r="AY2183" s="37">
        <v>0.19148936170212766</v>
      </c>
      <c r="AZ2183" s="37">
        <v>6.3081967213114751E-2</v>
      </c>
      <c r="BA2183" s="37">
        <f t="shared" si="149"/>
        <v>0.25457132891524242</v>
      </c>
    </row>
    <row r="2184" spans="19:53" x14ac:dyDescent="0.2">
      <c r="S2184" s="15" t="s">
        <v>4650</v>
      </c>
      <c r="T2184" s="37">
        <v>9000</v>
      </c>
      <c r="U2184" s="37">
        <v>0.01</v>
      </c>
      <c r="V2184" s="37">
        <v>10000</v>
      </c>
      <c r="W2184" s="37">
        <v>0</v>
      </c>
      <c r="X2184" s="37">
        <v>0.30851063829787234</v>
      </c>
      <c r="Y2184" s="37">
        <v>0</v>
      </c>
      <c r="Z2184" s="37">
        <f t="shared" si="148"/>
        <v>0.30851063829787234</v>
      </c>
      <c r="AA2184" s="42"/>
      <c r="AT2184" s="15" t="s">
        <v>12991</v>
      </c>
      <c r="AU2184" s="37">
        <v>9000</v>
      </c>
      <c r="AV2184" s="37">
        <v>0.01</v>
      </c>
      <c r="AW2184" s="37">
        <v>10000</v>
      </c>
      <c r="AX2184" s="37">
        <v>0</v>
      </c>
      <c r="AY2184" s="37">
        <v>0.1276595744680851</v>
      </c>
      <c r="AZ2184" s="37">
        <v>-2.0251489080079423E-2</v>
      </c>
      <c r="BA2184" s="37">
        <f t="shared" si="149"/>
        <v>0.10740808538800567</v>
      </c>
    </row>
    <row r="2185" spans="19:53" x14ac:dyDescent="0.2">
      <c r="S2185" s="15" t="s">
        <v>4651</v>
      </c>
      <c r="T2185" s="37">
        <v>9000</v>
      </c>
      <c r="U2185" s="37">
        <v>0.01</v>
      </c>
      <c r="V2185" s="37">
        <v>10000</v>
      </c>
      <c r="W2185" s="37">
        <v>1</v>
      </c>
      <c r="X2185" s="37">
        <v>0.30851063829787234</v>
      </c>
      <c r="Y2185" s="37">
        <v>0</v>
      </c>
      <c r="Z2185" s="37">
        <f t="shared" si="148"/>
        <v>0.30851063829787234</v>
      </c>
      <c r="AA2185" s="42"/>
      <c r="AT2185" s="15" t="s">
        <v>12992</v>
      </c>
      <c r="AU2185" s="37">
        <v>9000</v>
      </c>
      <c r="AV2185" s="37">
        <v>0.01</v>
      </c>
      <c r="AW2185" s="37">
        <v>10000</v>
      </c>
      <c r="AX2185" s="37">
        <v>1</v>
      </c>
      <c r="AY2185" s="37">
        <v>0.15957446808510639</v>
      </c>
      <c r="AZ2185" s="37">
        <v>2.9915088177661683E-2</v>
      </c>
      <c r="BA2185" s="37">
        <f t="shared" si="149"/>
        <v>0.18948955626276809</v>
      </c>
    </row>
    <row r="2186" spans="19:53" x14ac:dyDescent="0.2">
      <c r="S2186" s="15" t="s">
        <v>4652</v>
      </c>
      <c r="T2186" s="37">
        <v>9000</v>
      </c>
      <c r="U2186" s="37">
        <v>0.01</v>
      </c>
      <c r="V2186" s="37">
        <v>10000</v>
      </c>
      <c r="W2186" s="37">
        <v>2</v>
      </c>
      <c r="X2186" s="37">
        <v>0.30851063829787234</v>
      </c>
      <c r="Y2186" s="37">
        <v>0</v>
      </c>
      <c r="Z2186" s="37">
        <f t="shared" si="148"/>
        <v>0.30851063829787234</v>
      </c>
      <c r="AA2186" s="42"/>
      <c r="AT2186" s="15" t="s">
        <v>12993</v>
      </c>
      <c r="AU2186" s="37">
        <v>9000</v>
      </c>
      <c r="AV2186" s="37">
        <v>0.01</v>
      </c>
      <c r="AW2186" s="37">
        <v>10000</v>
      </c>
      <c r="AX2186" s="37">
        <v>2</v>
      </c>
      <c r="AY2186" s="37">
        <v>0.11702127659574468</v>
      </c>
      <c r="AZ2186" s="37">
        <v>-4.3327092805562968E-2</v>
      </c>
      <c r="BA2186" s="37">
        <f t="shared" si="149"/>
        <v>7.3694183790181722E-2</v>
      </c>
    </row>
    <row r="2187" spans="19:53" x14ac:dyDescent="0.2">
      <c r="S2187" s="15" t="s">
        <v>4653</v>
      </c>
      <c r="T2187" s="37">
        <v>9000</v>
      </c>
      <c r="U2187" s="37">
        <v>0.01</v>
      </c>
      <c r="V2187" s="37">
        <v>10000</v>
      </c>
      <c r="W2187" s="37">
        <v>3</v>
      </c>
      <c r="X2187" s="37">
        <v>0.30851063829787234</v>
      </c>
      <c r="Y2187" s="37">
        <v>0</v>
      </c>
      <c r="Z2187" s="37">
        <f t="shared" si="148"/>
        <v>0.30851063829787234</v>
      </c>
      <c r="AA2187" s="42"/>
      <c r="AT2187" s="15" t="s">
        <v>12994</v>
      </c>
      <c r="AU2187" s="37">
        <v>9000</v>
      </c>
      <c r="AV2187" s="37">
        <v>0.01</v>
      </c>
      <c r="AW2187" s="37">
        <v>10000</v>
      </c>
      <c r="AX2187" s="37">
        <v>3</v>
      </c>
      <c r="AY2187" s="37">
        <v>0.15957446808510639</v>
      </c>
      <c r="AZ2187" s="37">
        <v>2.8264852132949495E-2</v>
      </c>
      <c r="BA2187" s="37">
        <f t="shared" si="149"/>
        <v>0.18783932021805588</v>
      </c>
    </row>
    <row r="2188" spans="19:53" x14ac:dyDescent="0.2">
      <c r="S2188" s="15" t="s">
        <v>4654</v>
      </c>
      <c r="T2188" s="37">
        <v>9000</v>
      </c>
      <c r="U2188" s="37">
        <v>0.01</v>
      </c>
      <c r="V2188" s="37">
        <v>10000</v>
      </c>
      <c r="W2188" s="37">
        <v>4</v>
      </c>
      <c r="X2188" s="37">
        <v>0.30851063829787234</v>
      </c>
      <c r="Y2188" s="37">
        <v>0</v>
      </c>
      <c r="Z2188" s="37">
        <f t="shared" si="148"/>
        <v>0.30851063829787234</v>
      </c>
      <c r="AA2188" s="42"/>
      <c r="AT2188" s="15" t="s">
        <v>12995</v>
      </c>
      <c r="AU2188" s="37">
        <v>9000</v>
      </c>
      <c r="AV2188" s="37">
        <v>0.01</v>
      </c>
      <c r="AW2188" s="37">
        <v>10000</v>
      </c>
      <c r="AX2188" s="37">
        <v>4</v>
      </c>
      <c r="AY2188" s="37">
        <v>0.18085106382978725</v>
      </c>
      <c r="AZ2188" s="37">
        <v>3.5704769517719163E-2</v>
      </c>
      <c r="BA2188" s="37">
        <f t="shared" si="149"/>
        <v>0.21655583334750642</v>
      </c>
    </row>
    <row r="2189" spans="19:53" x14ac:dyDescent="0.2">
      <c r="S2189" s="15" t="s">
        <v>4655</v>
      </c>
      <c r="T2189" s="37">
        <v>9000</v>
      </c>
      <c r="U2189" s="37">
        <v>0.01</v>
      </c>
      <c r="V2189" s="37">
        <v>10000</v>
      </c>
      <c r="W2189" s="37">
        <v>5</v>
      </c>
      <c r="X2189" s="37">
        <v>0.30851063829787234</v>
      </c>
      <c r="Y2189" s="37">
        <v>0</v>
      </c>
      <c r="Z2189" s="37">
        <f t="shared" si="148"/>
        <v>0.30851063829787234</v>
      </c>
      <c r="AA2189" s="42"/>
      <c r="AT2189" s="15" t="s">
        <v>12996</v>
      </c>
      <c r="AU2189" s="37">
        <v>9000</v>
      </c>
      <c r="AV2189" s="37">
        <v>0.01</v>
      </c>
      <c r="AW2189" s="37">
        <v>10000</v>
      </c>
      <c r="AX2189" s="37">
        <v>5</v>
      </c>
      <c r="AY2189" s="37">
        <v>8.5106382978723402E-2</v>
      </c>
      <c r="AZ2189" s="37">
        <v>-5.1372089998699438E-2</v>
      </c>
      <c r="BA2189" s="37">
        <f t="shared" si="149"/>
        <v>3.3734292980023964E-2</v>
      </c>
    </row>
    <row r="2190" spans="19:53" x14ac:dyDescent="0.2">
      <c r="S2190" s="15" t="s">
        <v>4656</v>
      </c>
      <c r="T2190" s="37">
        <v>9000</v>
      </c>
      <c r="U2190" s="37">
        <v>0.01</v>
      </c>
      <c r="V2190" s="37">
        <v>10000</v>
      </c>
      <c r="W2190" s="37">
        <v>6</v>
      </c>
      <c r="X2190" s="37">
        <v>0.30851063829787234</v>
      </c>
      <c r="Y2190" s="37">
        <v>0</v>
      </c>
      <c r="Z2190" s="37">
        <f t="shared" si="148"/>
        <v>0.30851063829787234</v>
      </c>
      <c r="AA2190" s="42"/>
      <c r="AT2190" s="15" t="s">
        <v>12997</v>
      </c>
      <c r="AU2190" s="37">
        <v>9000</v>
      </c>
      <c r="AV2190" s="37">
        <v>0.01</v>
      </c>
      <c r="AW2190" s="37">
        <v>10000</v>
      </c>
      <c r="AX2190" s="37">
        <v>6</v>
      </c>
      <c r="AY2190" s="37">
        <v>0.10638297872340426</v>
      </c>
      <c r="AZ2190" s="37">
        <v>-2.9331247555729398E-2</v>
      </c>
      <c r="BA2190" s="37">
        <f t="shared" si="149"/>
        <v>7.7051731167674858E-2</v>
      </c>
    </row>
    <row r="2191" spans="19:53" x14ac:dyDescent="0.2">
      <c r="S2191" s="15" t="s">
        <v>4657</v>
      </c>
      <c r="T2191" s="37">
        <v>9000</v>
      </c>
      <c r="U2191" s="37">
        <v>0.01</v>
      </c>
      <c r="V2191" s="37">
        <v>10000</v>
      </c>
      <c r="W2191" s="37">
        <v>7</v>
      </c>
      <c r="X2191" s="37">
        <v>0.30851063829787234</v>
      </c>
      <c r="Y2191" s="37">
        <v>0</v>
      </c>
      <c r="Z2191" s="37">
        <f t="shared" si="148"/>
        <v>0.30851063829787234</v>
      </c>
      <c r="AA2191" s="42"/>
      <c r="AT2191" s="15" t="s">
        <v>12998</v>
      </c>
      <c r="AU2191" s="37">
        <v>9000</v>
      </c>
      <c r="AV2191" s="37">
        <v>0.01</v>
      </c>
      <c r="AW2191" s="37">
        <v>10000</v>
      </c>
      <c r="AX2191" s="37">
        <v>7</v>
      </c>
      <c r="AY2191" s="37">
        <v>0.1276595744680851</v>
      </c>
      <c r="AZ2191" s="37">
        <v>-1.9576719576719595E-2</v>
      </c>
      <c r="BA2191" s="37">
        <f t="shared" si="149"/>
        <v>0.1080828548913655</v>
      </c>
    </row>
    <row r="2192" spans="19:53" x14ac:dyDescent="0.2">
      <c r="S2192" s="15" t="s">
        <v>4658</v>
      </c>
      <c r="T2192" s="37">
        <v>9000</v>
      </c>
      <c r="U2192" s="37">
        <v>0.01</v>
      </c>
      <c r="V2192" s="37">
        <v>10000</v>
      </c>
      <c r="W2192" s="37">
        <v>8</v>
      </c>
      <c r="X2192" s="37">
        <v>0.30851063829787234</v>
      </c>
      <c r="Y2192" s="37">
        <v>0</v>
      </c>
      <c r="Z2192" s="37">
        <f t="shared" si="148"/>
        <v>0.30851063829787234</v>
      </c>
      <c r="AA2192" s="42"/>
      <c r="AT2192" s="15" t="s">
        <v>12999</v>
      </c>
      <c r="AU2192" s="37">
        <v>9000</v>
      </c>
      <c r="AV2192" s="37">
        <v>0.01</v>
      </c>
      <c r="AW2192" s="37">
        <v>10000</v>
      </c>
      <c r="AX2192" s="37">
        <v>8</v>
      </c>
      <c r="AY2192" s="37">
        <v>0.18085106382978725</v>
      </c>
      <c r="AZ2192" s="37">
        <v>6.1462655601659789E-2</v>
      </c>
      <c r="BA2192" s="37">
        <f t="shared" si="149"/>
        <v>0.24231371943144703</v>
      </c>
    </row>
    <row r="2193" spans="19:53" x14ac:dyDescent="0.2">
      <c r="S2193" s="15" t="s">
        <v>4659</v>
      </c>
      <c r="T2193" s="37">
        <v>9000</v>
      </c>
      <c r="U2193" s="37">
        <v>0.01</v>
      </c>
      <c r="V2193" s="37">
        <v>10000</v>
      </c>
      <c r="W2193" s="37">
        <v>9</v>
      </c>
      <c r="X2193" s="37">
        <v>0.30851063829787234</v>
      </c>
      <c r="Y2193" s="37">
        <v>0</v>
      </c>
      <c r="Z2193" s="37">
        <f t="shared" si="148"/>
        <v>0.30851063829787234</v>
      </c>
      <c r="AA2193" s="42"/>
      <c r="AT2193" s="15" t="s">
        <v>13000</v>
      </c>
      <c r="AU2193" s="37">
        <v>9000</v>
      </c>
      <c r="AV2193" s="37">
        <v>0.01</v>
      </c>
      <c r="AW2193" s="37">
        <v>10000</v>
      </c>
      <c r="AX2193" s="37">
        <v>9</v>
      </c>
      <c r="AY2193" s="37">
        <v>0.15957446808510639</v>
      </c>
      <c r="AZ2193" s="37">
        <v>2.6991614255765201E-2</v>
      </c>
      <c r="BA2193" s="37">
        <f t="shared" si="149"/>
        <v>0.1865660823408716</v>
      </c>
    </row>
    <row r="2194" spans="19:53" x14ac:dyDescent="0.2">
      <c r="S2194" s="15" t="s">
        <v>4660</v>
      </c>
      <c r="T2194" s="37">
        <v>9000</v>
      </c>
      <c r="U2194" s="37">
        <v>0.01</v>
      </c>
      <c r="V2194" s="37">
        <v>100000</v>
      </c>
      <c r="W2194" s="37">
        <v>0</v>
      </c>
      <c r="X2194" s="37">
        <v>0.30851063829787234</v>
      </c>
      <c r="Y2194" s="37">
        <v>0</v>
      </c>
      <c r="Z2194" s="37">
        <f t="shared" si="148"/>
        <v>0.30851063829787234</v>
      </c>
      <c r="AA2194" s="42"/>
      <c r="AT2194" s="15" t="s">
        <v>13001</v>
      </c>
      <c r="AU2194" s="37">
        <v>9000</v>
      </c>
      <c r="AV2194" s="37">
        <v>0.01</v>
      </c>
      <c r="AW2194" s="37">
        <v>100000</v>
      </c>
      <c r="AX2194" s="37">
        <v>0</v>
      </c>
      <c r="AY2194" s="37">
        <v>6.3829787234042548E-2</v>
      </c>
      <c r="AZ2194" s="37">
        <v>-8.6419753086419762E-2</v>
      </c>
      <c r="BA2194" s="37">
        <f t="shared" si="149"/>
        <v>-2.2589965852377214E-2</v>
      </c>
    </row>
    <row r="2195" spans="19:53" x14ac:dyDescent="0.2">
      <c r="S2195" s="15" t="s">
        <v>4661</v>
      </c>
      <c r="T2195" s="37">
        <v>9000</v>
      </c>
      <c r="U2195" s="37">
        <v>0.01</v>
      </c>
      <c r="V2195" s="37">
        <v>100000</v>
      </c>
      <c r="W2195" s="37">
        <v>1</v>
      </c>
      <c r="X2195" s="37">
        <v>0.30851063829787234</v>
      </c>
      <c r="Y2195" s="37">
        <v>0</v>
      </c>
      <c r="Z2195" s="37">
        <f t="shared" si="148"/>
        <v>0.30851063829787234</v>
      </c>
      <c r="AA2195" s="42"/>
      <c r="AT2195" s="15" t="s">
        <v>13002</v>
      </c>
      <c r="AU2195" s="37">
        <v>9000</v>
      </c>
      <c r="AV2195" s="37">
        <v>0.01</v>
      </c>
      <c r="AW2195" s="37">
        <v>100000</v>
      </c>
      <c r="AX2195" s="37">
        <v>1</v>
      </c>
      <c r="AY2195" s="37">
        <v>0.13829787234042554</v>
      </c>
      <c r="AZ2195" s="37">
        <v>-5.1485148514851279E-3</v>
      </c>
      <c r="BA2195" s="37">
        <f t="shared" si="149"/>
        <v>0.13314935748894041</v>
      </c>
    </row>
    <row r="2196" spans="19:53" x14ac:dyDescent="0.2">
      <c r="S2196" s="15" t="s">
        <v>4662</v>
      </c>
      <c r="T2196" s="37">
        <v>9000</v>
      </c>
      <c r="U2196" s="37">
        <v>0.01</v>
      </c>
      <c r="V2196" s="37">
        <v>100000</v>
      </c>
      <c r="W2196" s="37">
        <v>2</v>
      </c>
      <c r="X2196" s="37">
        <v>0.30851063829787234</v>
      </c>
      <c r="Y2196" s="37">
        <v>0</v>
      </c>
      <c r="Z2196" s="37">
        <f t="shared" si="148"/>
        <v>0.30851063829787234</v>
      </c>
      <c r="AA2196" s="42"/>
      <c r="AT2196" s="15" t="s">
        <v>13003</v>
      </c>
      <c r="AU2196" s="37">
        <v>9000</v>
      </c>
      <c r="AV2196" s="37">
        <v>0.01</v>
      </c>
      <c r="AW2196" s="37">
        <v>100000</v>
      </c>
      <c r="AX2196" s="37">
        <v>2</v>
      </c>
      <c r="AY2196" s="37">
        <v>7.4468085106382975E-2</v>
      </c>
      <c r="AZ2196" s="37">
        <v>-6.0012961762799737E-2</v>
      </c>
      <c r="BA2196" s="37">
        <f t="shared" si="149"/>
        <v>1.4455123343583239E-2</v>
      </c>
    </row>
    <row r="2197" spans="19:53" x14ac:dyDescent="0.2">
      <c r="S2197" s="15" t="s">
        <v>4663</v>
      </c>
      <c r="T2197" s="37">
        <v>9000</v>
      </c>
      <c r="U2197" s="37">
        <v>0.01</v>
      </c>
      <c r="V2197" s="37">
        <v>100000</v>
      </c>
      <c r="W2197" s="37">
        <v>3</v>
      </c>
      <c r="X2197" s="37">
        <v>0.30851063829787234</v>
      </c>
      <c r="Y2197" s="37">
        <v>0</v>
      </c>
      <c r="Z2197" s="37">
        <f t="shared" si="148"/>
        <v>0.30851063829787234</v>
      </c>
      <c r="AA2197" s="42"/>
      <c r="AT2197" s="15" t="s">
        <v>13004</v>
      </c>
      <c r="AU2197" s="37">
        <v>9000</v>
      </c>
      <c r="AV2197" s="37">
        <v>0.01</v>
      </c>
      <c r="AW2197" s="37">
        <v>100000</v>
      </c>
      <c r="AX2197" s="37">
        <v>3</v>
      </c>
      <c r="AY2197" s="37">
        <v>0.13829787234042554</v>
      </c>
      <c r="AZ2197" s="37">
        <v>-1.696273540804058E-2</v>
      </c>
      <c r="BA2197" s="37">
        <f t="shared" si="149"/>
        <v>0.12133513693238496</v>
      </c>
    </row>
    <row r="2198" spans="19:53" x14ac:dyDescent="0.2">
      <c r="S2198" s="15" t="s">
        <v>4664</v>
      </c>
      <c r="T2198" s="37">
        <v>9000</v>
      </c>
      <c r="U2198" s="37">
        <v>0.01</v>
      </c>
      <c r="V2198" s="37">
        <v>100000</v>
      </c>
      <c r="W2198" s="37">
        <v>4</v>
      </c>
      <c r="X2198" s="37">
        <v>0.30851063829787234</v>
      </c>
      <c r="Y2198" s="37">
        <v>0</v>
      </c>
      <c r="Z2198" s="37">
        <f t="shared" si="148"/>
        <v>0.30851063829787234</v>
      </c>
      <c r="AA2198" s="42"/>
      <c r="AT2198" s="15" t="s">
        <v>13005</v>
      </c>
      <c r="AU2198" s="37">
        <v>9000</v>
      </c>
      <c r="AV2198" s="37">
        <v>0.01</v>
      </c>
      <c r="AW2198" s="37">
        <v>100000</v>
      </c>
      <c r="AX2198" s="37">
        <v>4</v>
      </c>
      <c r="AY2198" s="37">
        <v>9.5744680851063829E-2</v>
      </c>
      <c r="AZ2198" s="37">
        <v>-6.0103489452036619E-2</v>
      </c>
      <c r="BA2198" s="37">
        <f t="shared" si="149"/>
        <v>3.564119139902721E-2</v>
      </c>
    </row>
    <row r="2199" spans="19:53" x14ac:dyDescent="0.2">
      <c r="S2199" s="15" t="s">
        <v>4665</v>
      </c>
      <c r="T2199" s="37">
        <v>9000</v>
      </c>
      <c r="U2199" s="37">
        <v>0.01</v>
      </c>
      <c r="V2199" s="37">
        <v>100000</v>
      </c>
      <c r="W2199" s="37">
        <v>5</v>
      </c>
      <c r="X2199" s="37">
        <v>0.30851063829787234</v>
      </c>
      <c r="Y2199" s="37">
        <v>0</v>
      </c>
      <c r="Z2199" s="37">
        <f t="shared" si="148"/>
        <v>0.30851063829787234</v>
      </c>
      <c r="AA2199" s="42"/>
      <c r="AT2199" s="15" t="s">
        <v>13006</v>
      </c>
      <c r="AU2199" s="37">
        <v>9000</v>
      </c>
      <c r="AV2199" s="37">
        <v>0.01</v>
      </c>
      <c r="AW2199" s="37">
        <v>100000</v>
      </c>
      <c r="AX2199" s="37">
        <v>5</v>
      </c>
      <c r="AY2199" s="37">
        <v>0.1276595744680851</v>
      </c>
      <c r="AZ2199" s="37">
        <v>-8.6364825961790237E-3</v>
      </c>
      <c r="BA2199" s="37">
        <f t="shared" si="149"/>
        <v>0.11902309187190607</v>
      </c>
    </row>
    <row r="2200" spans="19:53" x14ac:dyDescent="0.2">
      <c r="S2200" s="15" t="s">
        <v>4666</v>
      </c>
      <c r="T2200" s="37">
        <v>9000</v>
      </c>
      <c r="U2200" s="37">
        <v>0.01</v>
      </c>
      <c r="V2200" s="37">
        <v>100000</v>
      </c>
      <c r="W2200" s="37">
        <v>6</v>
      </c>
      <c r="X2200" s="37">
        <v>0.30851063829787234</v>
      </c>
      <c r="Y2200" s="37">
        <v>0</v>
      </c>
      <c r="Z2200" s="37">
        <f t="shared" si="148"/>
        <v>0.30851063829787234</v>
      </c>
      <c r="AA2200" s="42"/>
      <c r="AT2200" s="15" t="s">
        <v>13007</v>
      </c>
      <c r="AU2200" s="37">
        <v>9000</v>
      </c>
      <c r="AV2200" s="37">
        <v>0.01</v>
      </c>
      <c r="AW2200" s="37">
        <v>100000</v>
      </c>
      <c r="AX2200" s="37">
        <v>6</v>
      </c>
      <c r="AY2200" s="37">
        <v>0.11702127659574468</v>
      </c>
      <c r="AZ2200" s="37">
        <v>-2.4153321081648749E-2</v>
      </c>
      <c r="BA2200" s="37">
        <f t="shared" si="149"/>
        <v>9.2867955514095935E-2</v>
      </c>
    </row>
    <row r="2201" spans="19:53" x14ac:dyDescent="0.2">
      <c r="S2201" s="15" t="s">
        <v>4667</v>
      </c>
      <c r="T2201" s="37">
        <v>9000</v>
      </c>
      <c r="U2201" s="37">
        <v>0.01</v>
      </c>
      <c r="V2201" s="37">
        <v>100000</v>
      </c>
      <c r="W2201" s="37">
        <v>7</v>
      </c>
      <c r="X2201" s="37">
        <v>0.30851063829787234</v>
      </c>
      <c r="Y2201" s="37">
        <v>0</v>
      </c>
      <c r="Z2201" s="37">
        <f t="shared" si="148"/>
        <v>0.30851063829787234</v>
      </c>
      <c r="AA2201" s="42"/>
      <c r="AT2201" s="15" t="s">
        <v>13008</v>
      </c>
      <c r="AU2201" s="37">
        <v>9000</v>
      </c>
      <c r="AV2201" s="37">
        <v>0.01</v>
      </c>
      <c r="AW2201" s="37">
        <v>100000</v>
      </c>
      <c r="AX2201" s="37">
        <v>7</v>
      </c>
      <c r="AY2201" s="37">
        <v>0.14893617021276595</v>
      </c>
      <c r="AZ2201" s="37">
        <v>1.0916743390766781E-2</v>
      </c>
      <c r="BA2201" s="37">
        <f t="shared" si="149"/>
        <v>0.15985291360353274</v>
      </c>
    </row>
    <row r="2202" spans="19:53" x14ac:dyDescent="0.2">
      <c r="S2202" s="15" t="s">
        <v>4668</v>
      </c>
      <c r="T2202" s="37">
        <v>9000</v>
      </c>
      <c r="U2202" s="37">
        <v>0.01</v>
      </c>
      <c r="V2202" s="37">
        <v>100000</v>
      </c>
      <c r="W2202" s="37">
        <v>8</v>
      </c>
      <c r="X2202" s="37">
        <v>0.30851063829787234</v>
      </c>
      <c r="Y2202" s="37">
        <v>0</v>
      </c>
      <c r="Z2202" s="37">
        <f t="shared" si="148"/>
        <v>0.30851063829787234</v>
      </c>
      <c r="AA2202" s="42"/>
      <c r="AT2202" s="15" t="s">
        <v>13009</v>
      </c>
      <c r="AU2202" s="37">
        <v>9000</v>
      </c>
      <c r="AV2202" s="37">
        <v>0.01</v>
      </c>
      <c r="AW2202" s="37">
        <v>100000</v>
      </c>
      <c r="AX2202" s="37">
        <v>8</v>
      </c>
      <c r="AY2202" s="37">
        <v>0.15957446808510639</v>
      </c>
      <c r="AZ2202" s="37">
        <v>1.2237297153498281E-2</v>
      </c>
      <c r="BA2202" s="37">
        <f t="shared" si="149"/>
        <v>0.17181176523860467</v>
      </c>
    </row>
    <row r="2203" spans="19:53" x14ac:dyDescent="0.2">
      <c r="S2203" s="15" t="s">
        <v>4669</v>
      </c>
      <c r="T2203" s="37">
        <v>9000</v>
      </c>
      <c r="U2203" s="37">
        <v>0.01</v>
      </c>
      <c r="V2203" s="37">
        <v>100000</v>
      </c>
      <c r="W2203" s="37">
        <v>9</v>
      </c>
      <c r="X2203" s="37">
        <v>0.30851063829787234</v>
      </c>
      <c r="Y2203" s="37">
        <v>0</v>
      </c>
      <c r="Z2203" s="37">
        <f t="shared" si="148"/>
        <v>0.30851063829787234</v>
      </c>
      <c r="AA2203" s="42"/>
      <c r="AT2203" s="15" t="s">
        <v>13010</v>
      </c>
      <c r="AU2203" s="37">
        <v>9000</v>
      </c>
      <c r="AV2203" s="37">
        <v>0.01</v>
      </c>
      <c r="AW2203" s="37">
        <v>100000</v>
      </c>
      <c r="AX2203" s="37">
        <v>9</v>
      </c>
      <c r="AY2203" s="37">
        <v>9.5744680851063829E-2</v>
      </c>
      <c r="AZ2203" s="37">
        <v>-7.1763916834339372E-2</v>
      </c>
      <c r="BA2203" s="37">
        <f t="shared" si="149"/>
        <v>2.3980764016724457E-2</v>
      </c>
    </row>
    <row r="2204" spans="19:53" x14ac:dyDescent="0.2">
      <c r="S2204" s="15" t="s">
        <v>4670</v>
      </c>
      <c r="T2204" s="37">
        <v>1000</v>
      </c>
      <c r="U2204" s="37">
        <v>0.1</v>
      </c>
      <c r="V2204" s="37">
        <v>1.0000000000000001E-5</v>
      </c>
      <c r="W2204" s="37">
        <v>0</v>
      </c>
      <c r="X2204" s="37">
        <v>0.30851063829787234</v>
      </c>
      <c r="Y2204" s="37">
        <v>0</v>
      </c>
      <c r="Z2204" s="37">
        <f t="shared" si="148"/>
        <v>0.30851063829787234</v>
      </c>
      <c r="AA2204" s="42"/>
      <c r="AT2204" s="15" t="s">
        <v>13011</v>
      </c>
      <c r="AU2204" s="37">
        <v>1000</v>
      </c>
      <c r="AV2204" s="37">
        <v>0.1</v>
      </c>
      <c r="AW2204" s="37">
        <v>1.0000000000000001E-5</v>
      </c>
      <c r="AX2204" s="37">
        <v>0</v>
      </c>
      <c r="AY2204" s="37">
        <v>0.19148936170212766</v>
      </c>
      <c r="AZ2204" s="37">
        <v>5.8637501647120831E-2</v>
      </c>
      <c r="BA2204" s="37">
        <f t="shared" si="149"/>
        <v>0.2501268633492485</v>
      </c>
    </row>
    <row r="2205" spans="19:53" x14ac:dyDescent="0.2">
      <c r="S2205" s="15" t="s">
        <v>4671</v>
      </c>
      <c r="T2205" s="37">
        <v>1000</v>
      </c>
      <c r="U2205" s="37">
        <v>0.1</v>
      </c>
      <c r="V2205" s="37">
        <v>1.0000000000000001E-5</v>
      </c>
      <c r="W2205" s="37">
        <v>1</v>
      </c>
      <c r="X2205" s="37">
        <v>0.30851063829787234</v>
      </c>
      <c r="Y2205" s="37">
        <v>0</v>
      </c>
      <c r="Z2205" s="37">
        <f t="shared" si="148"/>
        <v>0.30851063829787234</v>
      </c>
      <c r="AA2205" s="42"/>
      <c r="AT2205" s="15" t="s">
        <v>13012</v>
      </c>
      <c r="AU2205" s="37">
        <v>1000</v>
      </c>
      <c r="AV2205" s="37">
        <v>0.1</v>
      </c>
      <c r="AW2205" s="37">
        <v>1.0000000000000001E-5</v>
      </c>
      <c r="AX2205" s="37">
        <v>1</v>
      </c>
      <c r="AY2205" s="37">
        <v>0.25531914893617019</v>
      </c>
      <c r="AZ2205" s="37">
        <v>0.12441783100465732</v>
      </c>
      <c r="BA2205" s="37">
        <f t="shared" si="149"/>
        <v>0.3797369799408275</v>
      </c>
    </row>
    <row r="2206" spans="19:53" x14ac:dyDescent="0.2">
      <c r="S2206" s="15" t="s">
        <v>4672</v>
      </c>
      <c r="T2206" s="37">
        <v>1000</v>
      </c>
      <c r="U2206" s="37">
        <v>0.1</v>
      </c>
      <c r="V2206" s="37">
        <v>1.0000000000000001E-5</v>
      </c>
      <c r="W2206" s="37">
        <v>2</v>
      </c>
      <c r="X2206" s="37">
        <v>0.30851063829787234</v>
      </c>
      <c r="Y2206" s="37">
        <v>0</v>
      </c>
      <c r="Z2206" s="37">
        <f t="shared" si="148"/>
        <v>0.30851063829787234</v>
      </c>
      <c r="AA2206" s="42"/>
      <c r="AT2206" s="15" t="s">
        <v>13013</v>
      </c>
      <c r="AU2206" s="37">
        <v>1000</v>
      </c>
      <c r="AV2206" s="37">
        <v>0.1</v>
      </c>
      <c r="AW2206" s="37">
        <v>1.0000000000000001E-5</v>
      </c>
      <c r="AX2206" s="37">
        <v>2</v>
      </c>
      <c r="AY2206" s="37">
        <v>0.11702127659574468</v>
      </c>
      <c r="AZ2206" s="37">
        <v>-3.8328453553367059E-2</v>
      </c>
      <c r="BA2206" s="37">
        <f t="shared" si="149"/>
        <v>7.8692823042377624E-2</v>
      </c>
    </row>
    <row r="2207" spans="19:53" x14ac:dyDescent="0.2">
      <c r="S2207" s="15" t="s">
        <v>4673</v>
      </c>
      <c r="T2207" s="37">
        <v>1000</v>
      </c>
      <c r="U2207" s="37">
        <v>0.1</v>
      </c>
      <c r="V2207" s="37">
        <v>1.0000000000000001E-5</v>
      </c>
      <c r="W2207" s="37">
        <v>3</v>
      </c>
      <c r="X2207" s="37">
        <v>0.30851063829787234</v>
      </c>
      <c r="Y2207" s="37">
        <v>0</v>
      </c>
      <c r="Z2207" s="37">
        <f t="shared" si="148"/>
        <v>0.30851063829787234</v>
      </c>
      <c r="AA2207" s="42"/>
      <c r="AT2207" s="15" t="s">
        <v>13014</v>
      </c>
      <c r="AU2207" s="37">
        <v>1000</v>
      </c>
      <c r="AV2207" s="37">
        <v>0.1</v>
      </c>
      <c r="AW2207" s="37">
        <v>1.0000000000000001E-5</v>
      </c>
      <c r="AX2207" s="37">
        <v>3</v>
      </c>
      <c r="AY2207" s="37">
        <v>0.1276595744680851</v>
      </c>
      <c r="AZ2207" s="37">
        <v>-1.1681323008268834E-2</v>
      </c>
      <c r="BA2207" s="37">
        <f t="shared" si="149"/>
        <v>0.11597825145981626</v>
      </c>
    </row>
    <row r="2208" spans="19:53" x14ac:dyDescent="0.2">
      <c r="S2208" s="15" t="s">
        <v>4674</v>
      </c>
      <c r="T2208" s="37">
        <v>1000</v>
      </c>
      <c r="U2208" s="37">
        <v>0.1</v>
      </c>
      <c r="V2208" s="37">
        <v>1.0000000000000001E-5</v>
      </c>
      <c r="W2208" s="37">
        <v>4</v>
      </c>
      <c r="X2208" s="37">
        <v>0.30851063829787234</v>
      </c>
      <c r="Y2208" s="37">
        <v>0</v>
      </c>
      <c r="Z2208" s="37">
        <f t="shared" si="148"/>
        <v>0.30851063829787234</v>
      </c>
      <c r="AA2208" s="42"/>
      <c r="AT2208" s="15" t="s">
        <v>13015</v>
      </c>
      <c r="AU2208" s="37">
        <v>1000</v>
      </c>
      <c r="AV2208" s="37">
        <v>0.1</v>
      </c>
      <c r="AW2208" s="37">
        <v>1.0000000000000001E-5</v>
      </c>
      <c r="AX2208" s="37">
        <v>4</v>
      </c>
      <c r="AY2208" s="37">
        <v>0.1702127659574468</v>
      </c>
      <c r="AZ2208" s="37">
        <v>2.2139237129901294E-2</v>
      </c>
      <c r="BA2208" s="37">
        <f t="shared" si="149"/>
        <v>0.19235200308734809</v>
      </c>
    </row>
    <row r="2209" spans="19:53" x14ac:dyDescent="0.2">
      <c r="S2209" s="15" t="s">
        <v>4675</v>
      </c>
      <c r="T2209" s="37">
        <v>1000</v>
      </c>
      <c r="U2209" s="37">
        <v>0.1</v>
      </c>
      <c r="V2209" s="37">
        <v>1.0000000000000001E-5</v>
      </c>
      <c r="W2209" s="37">
        <v>5</v>
      </c>
      <c r="X2209" s="37">
        <v>0.30851063829787234</v>
      </c>
      <c r="Y2209" s="37">
        <v>0</v>
      </c>
      <c r="Z2209" s="37">
        <f t="shared" si="148"/>
        <v>0.30851063829787234</v>
      </c>
      <c r="AA2209" s="42"/>
      <c r="AT2209" s="15" t="s">
        <v>13016</v>
      </c>
      <c r="AU2209" s="37">
        <v>1000</v>
      </c>
      <c r="AV2209" s="37">
        <v>0.1</v>
      </c>
      <c r="AW2209" s="37">
        <v>1.0000000000000001E-5</v>
      </c>
      <c r="AX2209" s="37">
        <v>5</v>
      </c>
      <c r="AY2209" s="37">
        <v>0.1276595744680851</v>
      </c>
      <c r="AZ2209" s="37">
        <v>-3.213711837171937E-2</v>
      </c>
      <c r="BA2209" s="37">
        <f t="shared" si="149"/>
        <v>9.5522456096365727E-2</v>
      </c>
    </row>
    <row r="2210" spans="19:53" x14ac:dyDescent="0.2">
      <c r="S2210" s="15" t="s">
        <v>4676</v>
      </c>
      <c r="T2210" s="37">
        <v>1000</v>
      </c>
      <c r="U2210" s="37">
        <v>0.1</v>
      </c>
      <c r="V2210" s="37">
        <v>1.0000000000000001E-5</v>
      </c>
      <c r="W2210" s="37">
        <v>6</v>
      </c>
      <c r="X2210" s="37">
        <v>0.30851063829787234</v>
      </c>
      <c r="Y2210" s="37">
        <v>0</v>
      </c>
      <c r="Z2210" s="37">
        <f t="shared" si="148"/>
        <v>0.30851063829787234</v>
      </c>
      <c r="AA2210" s="42"/>
      <c r="AT2210" s="15" t="s">
        <v>13017</v>
      </c>
      <c r="AU2210" s="37">
        <v>1000</v>
      </c>
      <c r="AV2210" s="37">
        <v>0.1</v>
      </c>
      <c r="AW2210" s="37">
        <v>1.0000000000000001E-5</v>
      </c>
      <c r="AX2210" s="37">
        <v>6</v>
      </c>
      <c r="AY2210" s="37">
        <v>0.13829787234042554</v>
      </c>
      <c r="AZ2210" s="37">
        <v>-3.0299038334870108E-3</v>
      </c>
      <c r="BA2210" s="37">
        <f t="shared" si="149"/>
        <v>0.13526796850693854</v>
      </c>
    </row>
    <row r="2211" spans="19:53" x14ac:dyDescent="0.2">
      <c r="S2211" s="15" t="s">
        <v>4677</v>
      </c>
      <c r="T2211" s="37">
        <v>1000</v>
      </c>
      <c r="U2211" s="37">
        <v>0.1</v>
      </c>
      <c r="V2211" s="37">
        <v>1.0000000000000001E-5</v>
      </c>
      <c r="W2211" s="37">
        <v>7</v>
      </c>
      <c r="X2211" s="37">
        <v>0.30851063829787234</v>
      </c>
      <c r="Y2211" s="37">
        <v>0</v>
      </c>
      <c r="Z2211" s="37">
        <f t="shared" si="148"/>
        <v>0.30851063829787234</v>
      </c>
      <c r="AA2211" s="42"/>
      <c r="AT2211" s="15" t="s">
        <v>13018</v>
      </c>
      <c r="AU2211" s="37">
        <v>1000</v>
      </c>
      <c r="AV2211" s="37">
        <v>0.1</v>
      </c>
      <c r="AW2211" s="37">
        <v>1.0000000000000001E-5</v>
      </c>
      <c r="AX2211" s="37">
        <v>7</v>
      </c>
      <c r="AY2211" s="37">
        <v>0.1702127659574468</v>
      </c>
      <c r="AZ2211" s="37">
        <v>3.6530880420499352E-2</v>
      </c>
      <c r="BA2211" s="37">
        <f t="shared" si="149"/>
        <v>0.20674364637794615</v>
      </c>
    </row>
    <row r="2212" spans="19:53" x14ac:dyDescent="0.2">
      <c r="S2212" s="15" t="s">
        <v>4678</v>
      </c>
      <c r="T2212" s="37">
        <v>1000</v>
      </c>
      <c r="U2212" s="37">
        <v>0.1</v>
      </c>
      <c r="V2212" s="37">
        <v>1.0000000000000001E-5</v>
      </c>
      <c r="W2212" s="37">
        <v>8</v>
      </c>
      <c r="X2212" s="37">
        <v>0.30851063829787234</v>
      </c>
      <c r="Y2212" s="37">
        <v>0</v>
      </c>
      <c r="Z2212" s="37">
        <f t="shared" si="148"/>
        <v>0.30851063829787234</v>
      </c>
      <c r="AA2212" s="42"/>
      <c r="AT2212" s="15" t="s">
        <v>13019</v>
      </c>
      <c r="AU2212" s="37">
        <v>1000</v>
      </c>
      <c r="AV2212" s="37">
        <v>0.1</v>
      </c>
      <c r="AW2212" s="37">
        <v>1.0000000000000001E-5</v>
      </c>
      <c r="AX2212" s="37">
        <v>8</v>
      </c>
      <c r="AY2212" s="37">
        <v>0.15957446808510639</v>
      </c>
      <c r="AZ2212" s="37">
        <v>3.2190798905252206E-2</v>
      </c>
      <c r="BA2212" s="37">
        <f t="shared" si="149"/>
        <v>0.19176526699035859</v>
      </c>
    </row>
    <row r="2213" spans="19:53" x14ac:dyDescent="0.2">
      <c r="S2213" s="15" t="s">
        <v>4679</v>
      </c>
      <c r="T2213" s="37">
        <v>1000</v>
      </c>
      <c r="U2213" s="37">
        <v>0.1</v>
      </c>
      <c r="V2213" s="37">
        <v>1.0000000000000001E-5</v>
      </c>
      <c r="W2213" s="37">
        <v>9</v>
      </c>
      <c r="X2213" s="37">
        <v>0.30851063829787234</v>
      </c>
      <c r="Y2213" s="37">
        <v>0</v>
      </c>
      <c r="Z2213" s="37">
        <f t="shared" si="148"/>
        <v>0.30851063829787234</v>
      </c>
      <c r="AA2213" s="42"/>
      <c r="AT2213" s="15" t="s">
        <v>13020</v>
      </c>
      <c r="AU2213" s="37">
        <v>1000</v>
      </c>
      <c r="AV2213" s="37">
        <v>0.1</v>
      </c>
      <c r="AW2213" s="37">
        <v>1.0000000000000001E-5</v>
      </c>
      <c r="AX2213" s="37">
        <v>9</v>
      </c>
      <c r="AY2213" s="37">
        <v>0.18085106382978725</v>
      </c>
      <c r="AZ2213" s="37">
        <v>4.8007365513613051E-2</v>
      </c>
      <c r="BA2213" s="37">
        <f t="shared" si="149"/>
        <v>0.22885842934340028</v>
      </c>
    </row>
    <row r="2214" spans="19:53" x14ac:dyDescent="0.2">
      <c r="S2214" s="15" t="s">
        <v>4680</v>
      </c>
      <c r="T2214" s="37">
        <v>1000</v>
      </c>
      <c r="U2214" s="37">
        <v>0.1</v>
      </c>
      <c r="V2214" s="37">
        <v>1E-4</v>
      </c>
      <c r="W2214" s="37">
        <v>0</v>
      </c>
      <c r="X2214" s="37">
        <v>0.30851063829787234</v>
      </c>
      <c r="Y2214" s="37">
        <v>0</v>
      </c>
      <c r="Z2214" s="37">
        <f t="shared" si="148"/>
        <v>0.30851063829787234</v>
      </c>
      <c r="AA2214" s="42"/>
      <c r="AT2214" s="15" t="s">
        <v>13021</v>
      </c>
      <c r="AU2214" s="37">
        <v>1000</v>
      </c>
      <c r="AV2214" s="37">
        <v>0.1</v>
      </c>
      <c r="AW2214" s="37">
        <v>1E-4</v>
      </c>
      <c r="AX2214" s="37">
        <v>0</v>
      </c>
      <c r="AY2214" s="37">
        <v>0.1276595744680851</v>
      </c>
      <c r="AZ2214" s="37">
        <v>-3.1998928906145398E-2</v>
      </c>
      <c r="BA2214" s="37">
        <f t="shared" si="149"/>
        <v>9.5660645561939706E-2</v>
      </c>
    </row>
    <row r="2215" spans="19:53" x14ac:dyDescent="0.2">
      <c r="S2215" s="15" t="s">
        <v>4681</v>
      </c>
      <c r="T2215" s="37">
        <v>1000</v>
      </c>
      <c r="U2215" s="37">
        <v>0.1</v>
      </c>
      <c r="V2215" s="37">
        <v>1E-4</v>
      </c>
      <c r="W2215" s="37">
        <v>1</v>
      </c>
      <c r="X2215" s="37">
        <v>0.30851063829787234</v>
      </c>
      <c r="Y2215" s="37">
        <v>0</v>
      </c>
      <c r="Z2215" s="37">
        <f t="shared" si="148"/>
        <v>0.30851063829787234</v>
      </c>
      <c r="AA2215" s="42"/>
      <c r="AT2215" s="15" t="s">
        <v>13022</v>
      </c>
      <c r="AU2215" s="37">
        <v>1000</v>
      </c>
      <c r="AV2215" s="37">
        <v>0.1</v>
      </c>
      <c r="AW2215" s="37">
        <v>1E-4</v>
      </c>
      <c r="AX2215" s="37">
        <v>1</v>
      </c>
      <c r="AY2215" s="37">
        <v>0.15957446808510639</v>
      </c>
      <c r="AZ2215" s="37">
        <v>6.4222638480064022E-3</v>
      </c>
      <c r="BA2215" s="37">
        <f t="shared" si="149"/>
        <v>0.16599673193311279</v>
      </c>
    </row>
    <row r="2216" spans="19:53" x14ac:dyDescent="0.2">
      <c r="S2216" s="15" t="s">
        <v>4682</v>
      </c>
      <c r="T2216" s="37">
        <v>1000</v>
      </c>
      <c r="U2216" s="37">
        <v>0.1</v>
      </c>
      <c r="V2216" s="37">
        <v>1E-4</v>
      </c>
      <c r="W2216" s="37">
        <v>2</v>
      </c>
      <c r="X2216" s="37">
        <v>0.30851063829787234</v>
      </c>
      <c r="Y2216" s="37">
        <v>0</v>
      </c>
      <c r="Z2216" s="37">
        <f t="shared" si="148"/>
        <v>0.30851063829787234</v>
      </c>
      <c r="AA2216" s="42"/>
      <c r="AT2216" s="15" t="s">
        <v>13023</v>
      </c>
      <c r="AU2216" s="37">
        <v>1000</v>
      </c>
      <c r="AV2216" s="37">
        <v>0.1</v>
      </c>
      <c r="AW2216" s="37">
        <v>1E-4</v>
      </c>
      <c r="AX2216" s="37">
        <v>2</v>
      </c>
      <c r="AY2216" s="37">
        <v>0.1276595744680851</v>
      </c>
      <c r="AZ2216" s="37">
        <v>-3.5151672959250111E-3</v>
      </c>
      <c r="BA2216" s="37">
        <f t="shared" si="149"/>
        <v>0.12414440717216009</v>
      </c>
    </row>
    <row r="2217" spans="19:53" x14ac:dyDescent="0.2">
      <c r="S2217" s="15" t="s">
        <v>4683</v>
      </c>
      <c r="T2217" s="37">
        <v>1000</v>
      </c>
      <c r="U2217" s="37">
        <v>0.1</v>
      </c>
      <c r="V2217" s="37">
        <v>1E-4</v>
      </c>
      <c r="W2217" s="37">
        <v>3</v>
      </c>
      <c r="X2217" s="37">
        <v>0.30851063829787234</v>
      </c>
      <c r="Y2217" s="37">
        <v>0</v>
      </c>
      <c r="Z2217" s="37">
        <f t="shared" si="148"/>
        <v>0.30851063829787234</v>
      </c>
      <c r="AA2217" s="42"/>
      <c r="AT2217" s="15" t="s">
        <v>13024</v>
      </c>
      <c r="AU2217" s="37">
        <v>1000</v>
      </c>
      <c r="AV2217" s="37">
        <v>0.1</v>
      </c>
      <c r="AW2217" s="37">
        <v>1E-4</v>
      </c>
      <c r="AX2217" s="37">
        <v>3</v>
      </c>
      <c r="AY2217" s="37">
        <v>0.15957446808510639</v>
      </c>
      <c r="AZ2217" s="37">
        <v>1.9669966996699692E-2</v>
      </c>
      <c r="BA2217" s="37">
        <f t="shared" si="149"/>
        <v>0.1792444350818061</v>
      </c>
    </row>
    <row r="2218" spans="19:53" x14ac:dyDescent="0.2">
      <c r="S2218" s="15" t="s">
        <v>4684</v>
      </c>
      <c r="T2218" s="37">
        <v>1000</v>
      </c>
      <c r="U2218" s="37">
        <v>0.1</v>
      </c>
      <c r="V2218" s="37">
        <v>1E-4</v>
      </c>
      <c r="W2218" s="37">
        <v>4</v>
      </c>
      <c r="X2218" s="37">
        <v>0.30851063829787234</v>
      </c>
      <c r="Y2218" s="37">
        <v>0</v>
      </c>
      <c r="Z2218" s="37">
        <f t="shared" si="148"/>
        <v>0.30851063829787234</v>
      </c>
      <c r="AA2218" s="42"/>
      <c r="AT2218" s="15" t="s">
        <v>13025</v>
      </c>
      <c r="AU2218" s="37">
        <v>1000</v>
      </c>
      <c r="AV2218" s="37">
        <v>0.1</v>
      </c>
      <c r="AW2218" s="37">
        <v>1E-4</v>
      </c>
      <c r="AX2218" s="37">
        <v>4</v>
      </c>
      <c r="AY2218" s="37">
        <v>0.1702127659574468</v>
      </c>
      <c r="AZ2218" s="37">
        <v>2.2269635951460184E-2</v>
      </c>
      <c r="BA2218" s="37">
        <f t="shared" si="149"/>
        <v>0.19248240190890697</v>
      </c>
    </row>
    <row r="2219" spans="19:53" x14ac:dyDescent="0.2">
      <c r="S2219" s="15" t="s">
        <v>4685</v>
      </c>
      <c r="T2219" s="37">
        <v>1000</v>
      </c>
      <c r="U2219" s="37">
        <v>0.1</v>
      </c>
      <c r="V2219" s="37">
        <v>1E-4</v>
      </c>
      <c r="W2219" s="37">
        <v>5</v>
      </c>
      <c r="X2219" s="37">
        <v>0.30851063829787234</v>
      </c>
      <c r="Y2219" s="37">
        <v>0</v>
      </c>
      <c r="Z2219" s="37">
        <f t="shared" si="148"/>
        <v>0.30851063829787234</v>
      </c>
      <c r="AA2219" s="42"/>
      <c r="AT2219" s="15" t="s">
        <v>13026</v>
      </c>
      <c r="AU2219" s="37">
        <v>1000</v>
      </c>
      <c r="AV2219" s="37">
        <v>0.1</v>
      </c>
      <c r="AW2219" s="37">
        <v>1E-4</v>
      </c>
      <c r="AX2219" s="37">
        <v>5</v>
      </c>
      <c r="AY2219" s="37">
        <v>0.23404255319148937</v>
      </c>
      <c r="AZ2219" s="37">
        <v>0.12546840677090063</v>
      </c>
      <c r="BA2219" s="37">
        <f t="shared" si="149"/>
        <v>0.35951095996239002</v>
      </c>
    </row>
    <row r="2220" spans="19:53" x14ac:dyDescent="0.2">
      <c r="S2220" s="15" t="s">
        <v>4686</v>
      </c>
      <c r="T2220" s="37">
        <v>1000</v>
      </c>
      <c r="U2220" s="37">
        <v>0.1</v>
      </c>
      <c r="V2220" s="37">
        <v>1E-4</v>
      </c>
      <c r="W2220" s="37">
        <v>6</v>
      </c>
      <c r="X2220" s="37">
        <v>0.30851063829787234</v>
      </c>
      <c r="Y2220" s="37">
        <v>0</v>
      </c>
      <c r="Z2220" s="37">
        <f t="shared" si="148"/>
        <v>0.30851063829787234</v>
      </c>
      <c r="AA2220" s="42"/>
      <c r="AT2220" s="15" t="s">
        <v>13027</v>
      </c>
      <c r="AU2220" s="37">
        <v>1000</v>
      </c>
      <c r="AV2220" s="37">
        <v>0.1</v>
      </c>
      <c r="AW2220" s="37">
        <v>1E-4</v>
      </c>
      <c r="AX2220" s="37">
        <v>6</v>
      </c>
      <c r="AY2220" s="37">
        <v>0.1276595744680851</v>
      </c>
      <c r="AZ2220" s="37">
        <v>-3.4908700322234164E-2</v>
      </c>
      <c r="BA2220" s="37">
        <f t="shared" si="149"/>
        <v>9.2750874145850926E-2</v>
      </c>
    </row>
    <row r="2221" spans="19:53" x14ac:dyDescent="0.2">
      <c r="S2221" s="15" t="s">
        <v>4687</v>
      </c>
      <c r="T2221" s="37">
        <v>1000</v>
      </c>
      <c r="U2221" s="37">
        <v>0.1</v>
      </c>
      <c r="V2221" s="37">
        <v>1E-4</v>
      </c>
      <c r="W2221" s="37">
        <v>7</v>
      </c>
      <c r="X2221" s="37">
        <v>0.30851063829787234</v>
      </c>
      <c r="Y2221" s="37">
        <v>0</v>
      </c>
      <c r="Z2221" s="37">
        <f t="shared" si="148"/>
        <v>0.30851063829787234</v>
      </c>
      <c r="AA2221" s="42"/>
      <c r="AT2221" s="15" t="s">
        <v>13028</v>
      </c>
      <c r="AU2221" s="37">
        <v>1000</v>
      </c>
      <c r="AV2221" s="37">
        <v>0.1</v>
      </c>
      <c r="AW2221" s="37">
        <v>1E-4</v>
      </c>
      <c r="AX2221" s="37">
        <v>7</v>
      </c>
      <c r="AY2221" s="37">
        <v>0.11702127659574468</v>
      </c>
      <c r="AZ2221" s="37">
        <v>-1.9869281045751638E-2</v>
      </c>
      <c r="BA2221" s="37">
        <f t="shared" si="149"/>
        <v>9.7151995549993042E-2</v>
      </c>
    </row>
    <row r="2222" spans="19:53" x14ac:dyDescent="0.2">
      <c r="S2222" s="15" t="s">
        <v>4688</v>
      </c>
      <c r="T2222" s="37">
        <v>1000</v>
      </c>
      <c r="U2222" s="37">
        <v>0.1</v>
      </c>
      <c r="V2222" s="37">
        <v>1E-4</v>
      </c>
      <c r="W2222" s="37">
        <v>8</v>
      </c>
      <c r="X2222" s="37">
        <v>0.30851063829787234</v>
      </c>
      <c r="Y2222" s="37">
        <v>0</v>
      </c>
      <c r="Z2222" s="37">
        <f t="shared" si="148"/>
        <v>0.30851063829787234</v>
      </c>
      <c r="AA2222" s="42"/>
      <c r="AT2222" s="15" t="s">
        <v>13029</v>
      </c>
      <c r="AU2222" s="37">
        <v>1000</v>
      </c>
      <c r="AV2222" s="37">
        <v>0.1</v>
      </c>
      <c r="AW2222" s="37">
        <v>1E-4</v>
      </c>
      <c r="AX2222" s="37">
        <v>8</v>
      </c>
      <c r="AY2222" s="37">
        <v>0.11702127659574468</v>
      </c>
      <c r="AZ2222" s="37">
        <v>-6.8395922054458628E-3</v>
      </c>
      <c r="BA2222" s="37">
        <f t="shared" si="149"/>
        <v>0.11018168439029882</v>
      </c>
    </row>
    <row r="2223" spans="19:53" x14ac:dyDescent="0.2">
      <c r="S2223" s="15" t="s">
        <v>4689</v>
      </c>
      <c r="T2223" s="37">
        <v>1000</v>
      </c>
      <c r="U2223" s="37">
        <v>0.1</v>
      </c>
      <c r="V2223" s="37">
        <v>1E-4</v>
      </c>
      <c r="W2223" s="37">
        <v>9</v>
      </c>
      <c r="X2223" s="37">
        <v>0.30851063829787234</v>
      </c>
      <c r="Y2223" s="37">
        <v>0</v>
      </c>
      <c r="Z2223" s="37">
        <f t="shared" si="148"/>
        <v>0.30851063829787234</v>
      </c>
      <c r="AA2223" s="42"/>
      <c r="AT2223" s="15" t="s">
        <v>13030</v>
      </c>
      <c r="AU2223" s="37">
        <v>1000</v>
      </c>
      <c r="AV2223" s="37">
        <v>0.1</v>
      </c>
      <c r="AW2223" s="37">
        <v>1E-4</v>
      </c>
      <c r="AX2223" s="37">
        <v>9</v>
      </c>
      <c r="AY2223" s="37">
        <v>0.10638297872340426</v>
      </c>
      <c r="AZ2223" s="37">
        <v>-5.2940392052273633E-2</v>
      </c>
      <c r="BA2223" s="37">
        <f t="shared" si="149"/>
        <v>5.3442586671130624E-2</v>
      </c>
    </row>
    <row r="2224" spans="19:53" x14ac:dyDescent="0.2">
      <c r="S2224" s="15" t="s">
        <v>4690</v>
      </c>
      <c r="T2224" s="37">
        <v>1000</v>
      </c>
      <c r="U2224" s="37">
        <v>0.1</v>
      </c>
      <c r="V2224" s="37">
        <v>1E-3</v>
      </c>
      <c r="W2224" s="37">
        <v>0</v>
      </c>
      <c r="X2224" s="37">
        <v>0.30851063829787234</v>
      </c>
      <c r="Y2224" s="37">
        <v>0</v>
      </c>
      <c r="Z2224" s="37">
        <f t="shared" si="148"/>
        <v>0.30851063829787234</v>
      </c>
      <c r="AA2224" s="42"/>
      <c r="AT2224" s="15" t="s">
        <v>13031</v>
      </c>
      <c r="AU2224" s="37">
        <v>1000</v>
      </c>
      <c r="AV2224" s="37">
        <v>0.1</v>
      </c>
      <c r="AW2224" s="37">
        <v>1E-3</v>
      </c>
      <c r="AX2224" s="37">
        <v>0</v>
      </c>
      <c r="AY2224" s="37">
        <v>0.10638297872340426</v>
      </c>
      <c r="AZ2224" s="37">
        <v>-3.5948569929152463E-2</v>
      </c>
      <c r="BA2224" s="37">
        <f t="shared" si="149"/>
        <v>7.0434408794251793E-2</v>
      </c>
    </row>
    <row r="2225" spans="19:53" x14ac:dyDescent="0.2">
      <c r="S2225" s="15" t="s">
        <v>4691</v>
      </c>
      <c r="T2225" s="37">
        <v>1000</v>
      </c>
      <c r="U2225" s="37">
        <v>0.1</v>
      </c>
      <c r="V2225" s="37">
        <v>1E-3</v>
      </c>
      <c r="W2225" s="37">
        <v>1</v>
      </c>
      <c r="X2225" s="37">
        <v>0.30851063829787234</v>
      </c>
      <c r="Y2225" s="37">
        <v>0</v>
      </c>
      <c r="Z2225" s="37">
        <f t="shared" si="148"/>
        <v>0.30851063829787234</v>
      </c>
      <c r="AA2225" s="42"/>
      <c r="AT2225" s="15" t="s">
        <v>13032</v>
      </c>
      <c r="AU2225" s="37">
        <v>1000</v>
      </c>
      <c r="AV2225" s="37">
        <v>0.1</v>
      </c>
      <c r="AW2225" s="37">
        <v>1E-3</v>
      </c>
      <c r="AX2225" s="37">
        <v>1</v>
      </c>
      <c r="AY2225" s="37">
        <v>0.1702127659574468</v>
      </c>
      <c r="AZ2225" s="37">
        <v>2.8359395706334483E-2</v>
      </c>
      <c r="BA2225" s="37">
        <f t="shared" si="149"/>
        <v>0.19857216166378128</v>
      </c>
    </row>
    <row r="2226" spans="19:53" x14ac:dyDescent="0.2">
      <c r="S2226" s="15" t="s">
        <v>4692</v>
      </c>
      <c r="T2226" s="37">
        <v>1000</v>
      </c>
      <c r="U2226" s="37">
        <v>0.1</v>
      </c>
      <c r="V2226" s="37">
        <v>1E-3</v>
      </c>
      <c r="W2226" s="37">
        <v>2</v>
      </c>
      <c r="X2226" s="37">
        <v>0.30851063829787234</v>
      </c>
      <c r="Y2226" s="37">
        <v>0</v>
      </c>
      <c r="Z2226" s="37">
        <f t="shared" si="148"/>
        <v>0.30851063829787234</v>
      </c>
      <c r="AA2226" s="42"/>
      <c r="AT2226" s="15" t="s">
        <v>13033</v>
      </c>
      <c r="AU2226" s="37">
        <v>1000</v>
      </c>
      <c r="AV2226" s="37">
        <v>0.1</v>
      </c>
      <c r="AW2226" s="37">
        <v>1E-3</v>
      </c>
      <c r="AX2226" s="37">
        <v>2</v>
      </c>
      <c r="AY2226" s="37">
        <v>0.1276595744680851</v>
      </c>
      <c r="AZ2226" s="37">
        <v>-2.4046764979407477E-2</v>
      </c>
      <c r="BA2226" s="37">
        <f t="shared" si="149"/>
        <v>0.10361280948867763</v>
      </c>
    </row>
    <row r="2227" spans="19:53" x14ac:dyDescent="0.2">
      <c r="S2227" s="15" t="s">
        <v>4693</v>
      </c>
      <c r="T2227" s="37">
        <v>1000</v>
      </c>
      <c r="U2227" s="37">
        <v>0.1</v>
      </c>
      <c r="V2227" s="37">
        <v>1E-3</v>
      </c>
      <c r="W2227" s="37">
        <v>3</v>
      </c>
      <c r="X2227" s="37">
        <v>0.30851063829787234</v>
      </c>
      <c r="Y2227" s="37">
        <v>0</v>
      </c>
      <c r="Z2227" s="37">
        <f t="shared" si="148"/>
        <v>0.30851063829787234</v>
      </c>
      <c r="AA2227" s="42"/>
      <c r="AT2227" s="15" t="s">
        <v>13034</v>
      </c>
      <c r="AU2227" s="37">
        <v>1000</v>
      </c>
      <c r="AV2227" s="37">
        <v>0.1</v>
      </c>
      <c r="AW2227" s="37">
        <v>1E-3</v>
      </c>
      <c r="AX2227" s="37">
        <v>3</v>
      </c>
      <c r="AY2227" s="37">
        <v>0.15957446808510639</v>
      </c>
      <c r="AZ2227" s="37">
        <v>2.173626663153733E-2</v>
      </c>
      <c r="BA2227" s="37">
        <f t="shared" si="149"/>
        <v>0.18131073471664372</v>
      </c>
    </row>
    <row r="2228" spans="19:53" x14ac:dyDescent="0.2">
      <c r="S2228" s="15" t="s">
        <v>4694</v>
      </c>
      <c r="T2228" s="37">
        <v>1000</v>
      </c>
      <c r="U2228" s="37">
        <v>0.1</v>
      </c>
      <c r="V2228" s="37">
        <v>1E-3</v>
      </c>
      <c r="W2228" s="37">
        <v>4</v>
      </c>
      <c r="X2228" s="37">
        <v>0.30851063829787234</v>
      </c>
      <c r="Y2228" s="37">
        <v>0</v>
      </c>
      <c r="Z2228" s="37">
        <f t="shared" si="148"/>
        <v>0.30851063829787234</v>
      </c>
      <c r="AA2228" s="42"/>
      <c r="AT2228" s="15" t="s">
        <v>13035</v>
      </c>
      <c r="AU2228" s="37">
        <v>1000</v>
      </c>
      <c r="AV2228" s="37">
        <v>0.1</v>
      </c>
      <c r="AW2228" s="37">
        <v>1E-3</v>
      </c>
      <c r="AX2228" s="37">
        <v>4</v>
      </c>
      <c r="AY2228" s="37">
        <v>0.14893617021276595</v>
      </c>
      <c r="AZ2228" s="37">
        <v>6.4737746069493821E-3</v>
      </c>
      <c r="BA2228" s="37">
        <f t="shared" si="149"/>
        <v>0.15540994481971535</v>
      </c>
    </row>
    <row r="2229" spans="19:53" x14ac:dyDescent="0.2">
      <c r="S2229" s="15" t="s">
        <v>4695</v>
      </c>
      <c r="T2229" s="37">
        <v>1000</v>
      </c>
      <c r="U2229" s="37">
        <v>0.1</v>
      </c>
      <c r="V2229" s="37">
        <v>1E-3</v>
      </c>
      <c r="W2229" s="37">
        <v>5</v>
      </c>
      <c r="X2229" s="37">
        <v>0.30851063829787234</v>
      </c>
      <c r="Y2229" s="37">
        <v>0</v>
      </c>
      <c r="Z2229" s="37">
        <f t="shared" si="148"/>
        <v>0.30851063829787234</v>
      </c>
      <c r="AA2229" s="42"/>
      <c r="AT2229" s="15" t="s">
        <v>13036</v>
      </c>
      <c r="AU2229" s="37">
        <v>1000</v>
      </c>
      <c r="AV2229" s="37">
        <v>0.1</v>
      </c>
      <c r="AW2229" s="37">
        <v>1E-3</v>
      </c>
      <c r="AX2229" s="37">
        <v>5</v>
      </c>
      <c r="AY2229" s="37">
        <v>0.19148936170212766</v>
      </c>
      <c r="AZ2229" s="37">
        <v>5.1009564293304999E-2</v>
      </c>
      <c r="BA2229" s="37">
        <f t="shared" si="149"/>
        <v>0.24249892599543266</v>
      </c>
    </row>
    <row r="2230" spans="19:53" x14ac:dyDescent="0.2">
      <c r="S2230" s="15" t="s">
        <v>4696</v>
      </c>
      <c r="T2230" s="37">
        <v>1000</v>
      </c>
      <c r="U2230" s="37">
        <v>0.1</v>
      </c>
      <c r="V2230" s="37">
        <v>1E-3</v>
      </c>
      <c r="W2230" s="37">
        <v>6</v>
      </c>
      <c r="X2230" s="37">
        <v>0.30851063829787234</v>
      </c>
      <c r="Y2230" s="37">
        <v>0</v>
      </c>
      <c r="Z2230" s="37">
        <f t="shared" si="148"/>
        <v>0.30851063829787234</v>
      </c>
      <c r="AA2230" s="42"/>
      <c r="AT2230" s="15" t="s">
        <v>13037</v>
      </c>
      <c r="AU2230" s="37">
        <v>1000</v>
      </c>
      <c r="AV2230" s="37">
        <v>0.1</v>
      </c>
      <c r="AW2230" s="37">
        <v>1E-3</v>
      </c>
      <c r="AX2230" s="37">
        <v>6</v>
      </c>
      <c r="AY2230" s="37">
        <v>9.5744680851063829E-2</v>
      </c>
      <c r="AZ2230" s="37">
        <v>-5.4367907099498562E-2</v>
      </c>
      <c r="BA2230" s="37">
        <f t="shared" si="149"/>
        <v>4.1376773751565267E-2</v>
      </c>
    </row>
    <row r="2231" spans="19:53" x14ac:dyDescent="0.2">
      <c r="S2231" s="15" t="s">
        <v>4697</v>
      </c>
      <c r="T2231" s="37">
        <v>1000</v>
      </c>
      <c r="U2231" s="37">
        <v>0.1</v>
      </c>
      <c r="V2231" s="37">
        <v>1E-3</v>
      </c>
      <c r="W2231" s="37">
        <v>7</v>
      </c>
      <c r="X2231" s="37">
        <v>0.30851063829787234</v>
      </c>
      <c r="Y2231" s="37">
        <v>0</v>
      </c>
      <c r="Z2231" s="37">
        <f t="shared" si="148"/>
        <v>0.30851063829787234</v>
      </c>
      <c r="AA2231" s="42"/>
      <c r="AT2231" s="15" t="s">
        <v>13038</v>
      </c>
      <c r="AU2231" s="37">
        <v>1000</v>
      </c>
      <c r="AV2231" s="37">
        <v>0.1</v>
      </c>
      <c r="AW2231" s="37">
        <v>1E-3</v>
      </c>
      <c r="AX2231" s="37">
        <v>7</v>
      </c>
      <c r="AY2231" s="37">
        <v>0.15957446808510639</v>
      </c>
      <c r="AZ2231" s="37">
        <v>1.7464937814236563E-2</v>
      </c>
      <c r="BA2231" s="37">
        <f t="shared" si="149"/>
        <v>0.17703940589934294</v>
      </c>
    </row>
    <row r="2232" spans="19:53" x14ac:dyDescent="0.2">
      <c r="S2232" s="15" t="s">
        <v>4698</v>
      </c>
      <c r="T2232" s="37">
        <v>1000</v>
      </c>
      <c r="U2232" s="37">
        <v>0.1</v>
      </c>
      <c r="V2232" s="37">
        <v>1E-3</v>
      </c>
      <c r="W2232" s="37">
        <v>8</v>
      </c>
      <c r="X2232" s="37">
        <v>0.30851063829787234</v>
      </c>
      <c r="Y2232" s="37">
        <v>0</v>
      </c>
      <c r="Z2232" s="37">
        <f t="shared" si="148"/>
        <v>0.30851063829787234</v>
      </c>
      <c r="AA2232" s="42"/>
      <c r="AT2232" s="15" t="s">
        <v>13039</v>
      </c>
      <c r="AU2232" s="37">
        <v>1000</v>
      </c>
      <c r="AV2232" s="37">
        <v>0.1</v>
      </c>
      <c r="AW2232" s="37">
        <v>1E-3</v>
      </c>
      <c r="AX2232" s="37">
        <v>8</v>
      </c>
      <c r="AY2232" s="37">
        <v>8.5106382978723402E-2</v>
      </c>
      <c r="AZ2232" s="37">
        <v>-7.3144829417230828E-2</v>
      </c>
      <c r="BA2232" s="37">
        <f t="shared" si="149"/>
        <v>1.1961553561492574E-2</v>
      </c>
    </row>
    <row r="2233" spans="19:53" x14ac:dyDescent="0.2">
      <c r="S2233" s="15" t="s">
        <v>4699</v>
      </c>
      <c r="T2233" s="37">
        <v>1000</v>
      </c>
      <c r="U2233" s="37">
        <v>0.1</v>
      </c>
      <c r="V2233" s="37">
        <v>1E-3</v>
      </c>
      <c r="W2233" s="37">
        <v>9</v>
      </c>
      <c r="X2233" s="37">
        <v>0.30851063829787234</v>
      </c>
      <c r="Y2233" s="37">
        <v>0</v>
      </c>
      <c r="Z2233" s="37">
        <f t="shared" si="148"/>
        <v>0.30851063829787234</v>
      </c>
      <c r="AA2233" s="42"/>
      <c r="AT2233" s="15" t="s">
        <v>13040</v>
      </c>
      <c r="AU2233" s="37">
        <v>1000</v>
      </c>
      <c r="AV2233" s="37">
        <v>0.1</v>
      </c>
      <c r="AW2233" s="37">
        <v>1E-3</v>
      </c>
      <c r="AX2233" s="37">
        <v>9</v>
      </c>
      <c r="AY2233" s="37">
        <v>0.13829787234042554</v>
      </c>
      <c r="AZ2233" s="37">
        <v>1.4426229508196476E-3</v>
      </c>
      <c r="BA2233" s="37">
        <f t="shared" si="149"/>
        <v>0.13974049529124519</v>
      </c>
    </row>
    <row r="2234" spans="19:53" x14ac:dyDescent="0.2">
      <c r="S2234" s="15" t="s">
        <v>4700</v>
      </c>
      <c r="T2234" s="37">
        <v>1000</v>
      </c>
      <c r="U2234" s="37">
        <v>0.1</v>
      </c>
      <c r="V2234" s="37">
        <v>0.01</v>
      </c>
      <c r="W2234" s="37">
        <v>0</v>
      </c>
      <c r="X2234" s="37">
        <v>0.43617021276595747</v>
      </c>
      <c r="Y2234" s="37">
        <v>0</v>
      </c>
      <c r="Z2234" s="37">
        <f t="shared" si="148"/>
        <v>0.43617021276595747</v>
      </c>
      <c r="AA2234" s="42"/>
      <c r="AT2234" s="15" t="s">
        <v>13041</v>
      </c>
      <c r="AU2234" s="37">
        <v>1000</v>
      </c>
      <c r="AV2234" s="37">
        <v>0.1</v>
      </c>
      <c r="AW2234" s="37">
        <v>0.01</v>
      </c>
      <c r="AX2234" s="37">
        <v>0</v>
      </c>
      <c r="AY2234" s="37">
        <v>0.1276595744680851</v>
      </c>
      <c r="AZ2234" s="37">
        <v>-3.671822461331542E-2</v>
      </c>
      <c r="BA2234" s="37">
        <f t="shared" si="149"/>
        <v>9.0941349854769676E-2</v>
      </c>
    </row>
    <row r="2235" spans="19:53" x14ac:dyDescent="0.2">
      <c r="S2235" s="15" t="s">
        <v>4701</v>
      </c>
      <c r="T2235" s="37">
        <v>1000</v>
      </c>
      <c r="U2235" s="37">
        <v>0.1</v>
      </c>
      <c r="V2235" s="37">
        <v>0.01</v>
      </c>
      <c r="W2235" s="37">
        <v>1</v>
      </c>
      <c r="X2235" s="37">
        <v>0.43617021276595747</v>
      </c>
      <c r="Y2235" s="37">
        <v>0</v>
      </c>
      <c r="Z2235" s="37">
        <f t="shared" si="148"/>
        <v>0.43617021276595747</v>
      </c>
      <c r="AA2235" s="42"/>
      <c r="AT2235" s="15" t="s">
        <v>13042</v>
      </c>
      <c r="AU2235" s="37">
        <v>1000</v>
      </c>
      <c r="AV2235" s="37">
        <v>0.1</v>
      </c>
      <c r="AW2235" s="37">
        <v>0.01</v>
      </c>
      <c r="AX2235" s="37">
        <v>1</v>
      </c>
      <c r="AY2235" s="37">
        <v>0.15957446808510639</v>
      </c>
      <c r="AZ2235" s="37">
        <v>9.6025606828487303E-3</v>
      </c>
      <c r="BA2235" s="37">
        <f t="shared" si="149"/>
        <v>0.16917702876795512</v>
      </c>
    </row>
    <row r="2236" spans="19:53" x14ac:dyDescent="0.2">
      <c r="S2236" s="15" t="s">
        <v>4702</v>
      </c>
      <c r="T2236" s="37">
        <v>1000</v>
      </c>
      <c r="U2236" s="37">
        <v>0.1</v>
      </c>
      <c r="V2236" s="37">
        <v>0.01</v>
      </c>
      <c r="W2236" s="37">
        <v>2</v>
      </c>
      <c r="X2236" s="37">
        <v>0.44680851063829785</v>
      </c>
      <c r="Y2236" s="37">
        <v>0</v>
      </c>
      <c r="Z2236" s="37">
        <f t="shared" si="148"/>
        <v>0.44680851063829785</v>
      </c>
      <c r="AA2236" s="42"/>
      <c r="AT2236" s="15" t="s">
        <v>13043</v>
      </c>
      <c r="AU2236" s="37">
        <v>1000</v>
      </c>
      <c r="AV2236" s="37">
        <v>0.1</v>
      </c>
      <c r="AW2236" s="37">
        <v>0.01</v>
      </c>
      <c r="AX2236" s="37">
        <v>2</v>
      </c>
      <c r="AY2236" s="37">
        <v>8.5106382978723402E-2</v>
      </c>
      <c r="AZ2236" s="37">
        <v>-5.8115183246073308E-2</v>
      </c>
      <c r="BA2236" s="37">
        <f t="shared" si="149"/>
        <v>2.6991199732650094E-2</v>
      </c>
    </row>
    <row r="2237" spans="19:53" x14ac:dyDescent="0.2">
      <c r="S2237" s="15" t="s">
        <v>4703</v>
      </c>
      <c r="T2237" s="37">
        <v>1000</v>
      </c>
      <c r="U2237" s="37">
        <v>0.1</v>
      </c>
      <c r="V2237" s="37">
        <v>0.01</v>
      </c>
      <c r="W2237" s="37">
        <v>3</v>
      </c>
      <c r="X2237" s="37">
        <v>0.44680851063829785</v>
      </c>
      <c r="Y2237" s="37">
        <v>0</v>
      </c>
      <c r="Z2237" s="37">
        <f t="shared" si="148"/>
        <v>0.44680851063829785</v>
      </c>
      <c r="AA2237" s="42"/>
      <c r="AT2237" s="15" t="s">
        <v>13044</v>
      </c>
      <c r="AU2237" s="37">
        <v>1000</v>
      </c>
      <c r="AV2237" s="37">
        <v>0.1</v>
      </c>
      <c r="AW2237" s="37">
        <v>0.01</v>
      </c>
      <c r="AX2237" s="37">
        <v>3</v>
      </c>
      <c r="AY2237" s="37">
        <v>8.5106382978723402E-2</v>
      </c>
      <c r="AZ2237" s="37">
        <v>-5.0962038481539282E-2</v>
      </c>
      <c r="BA2237" s="37">
        <f t="shared" si="149"/>
        <v>3.414434449718412E-2</v>
      </c>
    </row>
    <row r="2238" spans="19:53" x14ac:dyDescent="0.2">
      <c r="S2238" s="15" t="s">
        <v>4704</v>
      </c>
      <c r="T2238" s="37">
        <v>1000</v>
      </c>
      <c r="U2238" s="37">
        <v>0.1</v>
      </c>
      <c r="V2238" s="37">
        <v>0.01</v>
      </c>
      <c r="W2238" s="37">
        <v>4</v>
      </c>
      <c r="X2238" s="37">
        <v>0.43617021276595747</v>
      </c>
      <c r="Y2238" s="37">
        <v>0</v>
      </c>
      <c r="Z2238" s="37">
        <f t="shared" si="148"/>
        <v>0.43617021276595747</v>
      </c>
      <c r="AA2238" s="42"/>
      <c r="AT2238" s="15" t="s">
        <v>13045</v>
      </c>
      <c r="AU2238" s="37">
        <v>1000</v>
      </c>
      <c r="AV2238" s="37">
        <v>0.1</v>
      </c>
      <c r="AW2238" s="37">
        <v>0.01</v>
      </c>
      <c r="AX2238" s="37">
        <v>4</v>
      </c>
      <c r="AY2238" s="37">
        <v>0.1276595744680851</v>
      </c>
      <c r="AZ2238" s="37">
        <v>-2.8144591169801274E-2</v>
      </c>
      <c r="BA2238" s="37">
        <f t="shared" si="149"/>
        <v>9.9514983298283816E-2</v>
      </c>
    </row>
    <row r="2239" spans="19:53" x14ac:dyDescent="0.2">
      <c r="S2239" s="15" t="s">
        <v>4705</v>
      </c>
      <c r="T2239" s="37">
        <v>1000</v>
      </c>
      <c r="U2239" s="37">
        <v>0.1</v>
      </c>
      <c r="V2239" s="37">
        <v>0.01</v>
      </c>
      <c r="W2239" s="37">
        <v>5</v>
      </c>
      <c r="X2239" s="37">
        <v>0.43617021276595747</v>
      </c>
      <c r="Y2239" s="37">
        <v>0</v>
      </c>
      <c r="Z2239" s="37">
        <f t="shared" si="148"/>
        <v>0.43617021276595747</v>
      </c>
      <c r="AA2239" s="42"/>
      <c r="AT2239" s="15" t="s">
        <v>13046</v>
      </c>
      <c r="AU2239" s="37">
        <v>1000</v>
      </c>
      <c r="AV2239" s="37">
        <v>0.1</v>
      </c>
      <c r="AW2239" s="37">
        <v>0.01</v>
      </c>
      <c r="AX2239" s="37">
        <v>5</v>
      </c>
      <c r="AY2239" s="37">
        <v>0.10638297872340426</v>
      </c>
      <c r="AZ2239" s="37">
        <v>-3.7582128777923773E-2</v>
      </c>
      <c r="BA2239" s="37">
        <f t="shared" si="149"/>
        <v>6.8800849945480483E-2</v>
      </c>
    </row>
    <row r="2240" spans="19:53" x14ac:dyDescent="0.2">
      <c r="S2240" s="15" t="s">
        <v>4706</v>
      </c>
      <c r="T2240" s="37">
        <v>1000</v>
      </c>
      <c r="U2240" s="37">
        <v>0.1</v>
      </c>
      <c r="V2240" s="37">
        <v>0.01</v>
      </c>
      <c r="W2240" s="37">
        <v>6</v>
      </c>
      <c r="X2240" s="37">
        <v>0.43617021276595747</v>
      </c>
      <c r="Y2240" s="37">
        <v>0</v>
      </c>
      <c r="Z2240" s="37">
        <f t="shared" si="148"/>
        <v>0.43617021276595747</v>
      </c>
      <c r="AA2240" s="42"/>
      <c r="AT2240" s="15" t="s">
        <v>13047</v>
      </c>
      <c r="AU2240" s="37">
        <v>1000</v>
      </c>
      <c r="AV2240" s="37">
        <v>0.1</v>
      </c>
      <c r="AW2240" s="37">
        <v>0.01</v>
      </c>
      <c r="AX2240" s="37">
        <v>6</v>
      </c>
      <c r="AY2240" s="37">
        <v>0.15957446808510639</v>
      </c>
      <c r="AZ2240" s="37">
        <v>1.7204870301746975E-2</v>
      </c>
      <c r="BA2240" s="37">
        <f t="shared" si="149"/>
        <v>0.17677933838685336</v>
      </c>
    </row>
    <row r="2241" spans="19:53" x14ac:dyDescent="0.2">
      <c r="S2241" s="15" t="s">
        <v>4707</v>
      </c>
      <c r="T2241" s="37">
        <v>1000</v>
      </c>
      <c r="U2241" s="37">
        <v>0.1</v>
      </c>
      <c r="V2241" s="37">
        <v>0.01</v>
      </c>
      <c r="W2241" s="37">
        <v>7</v>
      </c>
      <c r="X2241" s="37">
        <v>0.43617021276595747</v>
      </c>
      <c r="Y2241" s="37">
        <v>0</v>
      </c>
      <c r="Z2241" s="37">
        <f t="shared" si="148"/>
        <v>0.43617021276595747</v>
      </c>
      <c r="AA2241" s="42"/>
      <c r="AT2241" s="15" t="s">
        <v>13048</v>
      </c>
      <c r="AU2241" s="37">
        <v>1000</v>
      </c>
      <c r="AV2241" s="37">
        <v>0.1</v>
      </c>
      <c r="AW2241" s="37">
        <v>0.01</v>
      </c>
      <c r="AX2241" s="37">
        <v>7</v>
      </c>
      <c r="AY2241" s="37">
        <v>0.20212765957446807</v>
      </c>
      <c r="AZ2241" s="37">
        <v>6.1501597444089423E-2</v>
      </c>
      <c r="BA2241" s="37">
        <f t="shared" si="149"/>
        <v>0.26362925701855749</v>
      </c>
    </row>
    <row r="2242" spans="19:53" x14ac:dyDescent="0.2">
      <c r="S2242" s="15" t="s">
        <v>4708</v>
      </c>
      <c r="T2242" s="37">
        <v>1000</v>
      </c>
      <c r="U2242" s="37">
        <v>0.1</v>
      </c>
      <c r="V2242" s="37">
        <v>0.01</v>
      </c>
      <c r="W2242" s="37">
        <v>8</v>
      </c>
      <c r="X2242" s="37">
        <v>0.44680851063829785</v>
      </c>
      <c r="Y2242" s="37">
        <v>0</v>
      </c>
      <c r="Z2242" s="37">
        <f t="shared" si="148"/>
        <v>0.44680851063829785</v>
      </c>
      <c r="AA2242" s="42"/>
      <c r="AT2242" s="15" t="s">
        <v>13049</v>
      </c>
      <c r="AU2242" s="37">
        <v>1000</v>
      </c>
      <c r="AV2242" s="37">
        <v>0.1</v>
      </c>
      <c r="AW2242" s="37">
        <v>0.01</v>
      </c>
      <c r="AX2242" s="37">
        <v>8</v>
      </c>
      <c r="AY2242" s="37">
        <v>0.14893617021276595</v>
      </c>
      <c r="AZ2242" s="37">
        <v>1.0396104750625046E-2</v>
      </c>
      <c r="BA2242" s="37">
        <f t="shared" si="149"/>
        <v>0.159332274963391</v>
      </c>
    </row>
    <row r="2243" spans="19:53" x14ac:dyDescent="0.2">
      <c r="S2243" s="15" t="s">
        <v>4709</v>
      </c>
      <c r="T2243" s="37">
        <v>1000</v>
      </c>
      <c r="U2243" s="37">
        <v>0.1</v>
      </c>
      <c r="V2243" s="37">
        <v>0.01</v>
      </c>
      <c r="W2243" s="37">
        <v>9</v>
      </c>
      <c r="X2243" s="37">
        <v>0.44680851063829785</v>
      </c>
      <c r="Y2243" s="37">
        <v>0</v>
      </c>
      <c r="Z2243" s="37">
        <f t="shared" si="148"/>
        <v>0.44680851063829785</v>
      </c>
      <c r="AA2243" s="42"/>
      <c r="AT2243" s="15" t="s">
        <v>13050</v>
      </c>
      <c r="AU2243" s="37">
        <v>1000</v>
      </c>
      <c r="AV2243" s="37">
        <v>0.1</v>
      </c>
      <c r="AW2243" s="37">
        <v>0.01</v>
      </c>
      <c r="AX2243" s="37">
        <v>9</v>
      </c>
      <c r="AY2243" s="37">
        <v>0.1276595744680851</v>
      </c>
      <c r="AZ2243" s="37">
        <v>-2.5818472185254217E-2</v>
      </c>
      <c r="BA2243" s="37">
        <f t="shared" si="149"/>
        <v>0.10184110228283089</v>
      </c>
    </row>
    <row r="2244" spans="19:53" x14ac:dyDescent="0.2">
      <c r="S2244" s="15" t="s">
        <v>4710</v>
      </c>
      <c r="T2244" s="37">
        <v>1000</v>
      </c>
      <c r="U2244" s="37">
        <v>0.1</v>
      </c>
      <c r="V2244" s="37">
        <v>0.1</v>
      </c>
      <c r="W2244" s="37">
        <v>0</v>
      </c>
      <c r="X2244" s="37">
        <v>0.44680851063829785</v>
      </c>
      <c r="Y2244" s="37">
        <v>0</v>
      </c>
      <c r="Z2244" s="37">
        <f t="shared" ref="Z2244:Z2307" si="150">X2244+Y2244</f>
        <v>0.44680851063829785</v>
      </c>
      <c r="AA2244" s="42"/>
      <c r="AT2244" s="15" t="s">
        <v>13051</v>
      </c>
      <c r="AU2244" s="37">
        <v>1000</v>
      </c>
      <c r="AV2244" s="37">
        <v>0.1</v>
      </c>
      <c r="AW2244" s="37">
        <v>0.1</v>
      </c>
      <c r="AX2244" s="37">
        <v>0</v>
      </c>
      <c r="AY2244" s="37">
        <v>0.1276595744680851</v>
      </c>
      <c r="AZ2244" s="37">
        <v>-3.2413608357889138E-2</v>
      </c>
      <c r="BA2244" s="37">
        <f t="shared" ref="BA2244:BA2307" si="151">AY2244+AZ2244</f>
        <v>9.5245966110195951E-2</v>
      </c>
    </row>
    <row r="2245" spans="19:53" x14ac:dyDescent="0.2">
      <c r="S2245" s="15" t="s">
        <v>4711</v>
      </c>
      <c r="T2245" s="37">
        <v>1000</v>
      </c>
      <c r="U2245" s="37">
        <v>0.1</v>
      </c>
      <c r="V2245" s="37">
        <v>0.1</v>
      </c>
      <c r="W2245" s="37">
        <v>1</v>
      </c>
      <c r="X2245" s="37">
        <v>0.47872340425531917</v>
      </c>
      <c r="Y2245" s="37">
        <v>0</v>
      </c>
      <c r="Z2245" s="37">
        <f t="shared" si="150"/>
        <v>0.47872340425531917</v>
      </c>
      <c r="AA2245" s="42"/>
      <c r="AT2245" s="15" t="s">
        <v>13052</v>
      </c>
      <c r="AU2245" s="37">
        <v>1000</v>
      </c>
      <c r="AV2245" s="37">
        <v>0.1</v>
      </c>
      <c r="AW2245" s="37">
        <v>0.1</v>
      </c>
      <c r="AX2245" s="37">
        <v>1</v>
      </c>
      <c r="AY2245" s="37">
        <v>0.1276595744680851</v>
      </c>
      <c r="AZ2245" s="37">
        <v>-1.9307061623909032E-2</v>
      </c>
      <c r="BA2245" s="37">
        <f t="shared" si="151"/>
        <v>0.10835251284417606</v>
      </c>
    </row>
    <row r="2246" spans="19:53" x14ac:dyDescent="0.2">
      <c r="S2246" s="15" t="s">
        <v>4712</v>
      </c>
      <c r="T2246" s="37">
        <v>1000</v>
      </c>
      <c r="U2246" s="37">
        <v>0.1</v>
      </c>
      <c r="V2246" s="37">
        <v>0.1</v>
      </c>
      <c r="W2246" s="37">
        <v>2</v>
      </c>
      <c r="X2246" s="37">
        <v>0.46808510638297873</v>
      </c>
      <c r="Y2246" s="37">
        <v>0</v>
      </c>
      <c r="Z2246" s="37">
        <f t="shared" si="150"/>
        <v>0.46808510638297873</v>
      </c>
      <c r="AA2246" s="42"/>
      <c r="AT2246" s="15" t="s">
        <v>13053</v>
      </c>
      <c r="AU2246" s="37">
        <v>1000</v>
      </c>
      <c r="AV2246" s="37">
        <v>0.1</v>
      </c>
      <c r="AW2246" s="37">
        <v>0.1</v>
      </c>
      <c r="AX2246" s="37">
        <v>2</v>
      </c>
      <c r="AY2246" s="37">
        <v>0.1702127659574468</v>
      </c>
      <c r="AZ2246" s="37">
        <v>3.0415234065062146E-2</v>
      </c>
      <c r="BA2246" s="37">
        <f t="shared" si="151"/>
        <v>0.20062800002250894</v>
      </c>
    </row>
    <row r="2247" spans="19:53" x14ac:dyDescent="0.2">
      <c r="S2247" s="15" t="s">
        <v>4713</v>
      </c>
      <c r="T2247" s="37">
        <v>1000</v>
      </c>
      <c r="U2247" s="37">
        <v>0.1</v>
      </c>
      <c r="V2247" s="37">
        <v>0.1</v>
      </c>
      <c r="W2247" s="37">
        <v>3</v>
      </c>
      <c r="X2247" s="37">
        <v>0.47872340425531917</v>
      </c>
      <c r="Y2247" s="37">
        <v>0</v>
      </c>
      <c r="Z2247" s="37">
        <f t="shared" si="150"/>
        <v>0.47872340425531917</v>
      </c>
      <c r="AA2247" s="42"/>
      <c r="AT2247" s="15" t="s">
        <v>13054</v>
      </c>
      <c r="AU2247" s="37">
        <v>1000</v>
      </c>
      <c r="AV2247" s="37">
        <v>0.1</v>
      </c>
      <c r="AW2247" s="37">
        <v>0.1</v>
      </c>
      <c r="AX2247" s="37">
        <v>3</v>
      </c>
      <c r="AY2247" s="37">
        <v>0.19148936170212766</v>
      </c>
      <c r="AZ2247" s="37">
        <v>6.62658476016207E-2</v>
      </c>
      <c r="BA2247" s="37">
        <f t="shared" si="151"/>
        <v>0.25775520930374834</v>
      </c>
    </row>
    <row r="2248" spans="19:53" x14ac:dyDescent="0.2">
      <c r="S2248" s="15" t="s">
        <v>4714</v>
      </c>
      <c r="T2248" s="37">
        <v>1000</v>
      </c>
      <c r="U2248" s="37">
        <v>0.1</v>
      </c>
      <c r="V2248" s="37">
        <v>0.1</v>
      </c>
      <c r="W2248" s="37">
        <v>4</v>
      </c>
      <c r="X2248" s="37">
        <v>0.46808510638297873</v>
      </c>
      <c r="Y2248" s="37">
        <v>0</v>
      </c>
      <c r="Z2248" s="37">
        <f t="shared" si="150"/>
        <v>0.46808510638297873</v>
      </c>
      <c r="AA2248" s="42"/>
      <c r="AT2248" s="15" t="s">
        <v>13055</v>
      </c>
      <c r="AU2248" s="37">
        <v>1000</v>
      </c>
      <c r="AV2248" s="37">
        <v>0.1</v>
      </c>
      <c r="AW2248" s="37">
        <v>0.1</v>
      </c>
      <c r="AX2248" s="37">
        <v>4</v>
      </c>
      <c r="AY2248" s="37">
        <v>0.1702127659574468</v>
      </c>
      <c r="AZ2248" s="37">
        <v>2.7457222443294842E-2</v>
      </c>
      <c r="BA2248" s="37">
        <f t="shared" si="151"/>
        <v>0.19766998840074165</v>
      </c>
    </row>
    <row r="2249" spans="19:53" x14ac:dyDescent="0.2">
      <c r="S2249" s="15" t="s">
        <v>4715</v>
      </c>
      <c r="T2249" s="37">
        <v>1000</v>
      </c>
      <c r="U2249" s="37">
        <v>0.1</v>
      </c>
      <c r="V2249" s="37">
        <v>0.1</v>
      </c>
      <c r="W2249" s="37">
        <v>5</v>
      </c>
      <c r="X2249" s="37">
        <v>0.47872340425531917</v>
      </c>
      <c r="Y2249" s="37">
        <v>0</v>
      </c>
      <c r="Z2249" s="37">
        <f t="shared" si="150"/>
        <v>0.47872340425531917</v>
      </c>
      <c r="AA2249" s="42"/>
      <c r="AT2249" s="15" t="s">
        <v>13056</v>
      </c>
      <c r="AU2249" s="37">
        <v>1000</v>
      </c>
      <c r="AV2249" s="37">
        <v>0.1</v>
      </c>
      <c r="AW2249" s="37">
        <v>0.1</v>
      </c>
      <c r="AX2249" s="37">
        <v>5</v>
      </c>
      <c r="AY2249" s="37">
        <v>9.5744680851063829E-2</v>
      </c>
      <c r="AZ2249" s="37">
        <v>-6.519130782562324E-2</v>
      </c>
      <c r="BA2249" s="37">
        <f t="shared" si="151"/>
        <v>3.0553373025440589E-2</v>
      </c>
    </row>
    <row r="2250" spans="19:53" x14ac:dyDescent="0.2">
      <c r="S2250" s="15" t="s">
        <v>4716</v>
      </c>
      <c r="T2250" s="37">
        <v>1000</v>
      </c>
      <c r="U2250" s="37">
        <v>0.1</v>
      </c>
      <c r="V2250" s="37">
        <v>0.1</v>
      </c>
      <c r="W2250" s="37">
        <v>6</v>
      </c>
      <c r="X2250" s="37">
        <v>0.47872340425531917</v>
      </c>
      <c r="Y2250" s="37">
        <v>0</v>
      </c>
      <c r="Z2250" s="37">
        <f t="shared" si="150"/>
        <v>0.47872340425531917</v>
      </c>
      <c r="AA2250" s="42"/>
      <c r="AT2250" s="15" t="s">
        <v>13057</v>
      </c>
      <c r="AU2250" s="37">
        <v>1000</v>
      </c>
      <c r="AV2250" s="37">
        <v>0.1</v>
      </c>
      <c r="AW2250" s="37">
        <v>0.1</v>
      </c>
      <c r="AX2250" s="37">
        <v>6</v>
      </c>
      <c r="AY2250" s="37">
        <v>0.11702127659574468</v>
      </c>
      <c r="AZ2250" s="37">
        <v>-1.960271824359644E-2</v>
      </c>
      <c r="BA2250" s="37">
        <f t="shared" si="151"/>
        <v>9.7418558352148243E-2</v>
      </c>
    </row>
    <row r="2251" spans="19:53" x14ac:dyDescent="0.2">
      <c r="S2251" s="15" t="s">
        <v>4717</v>
      </c>
      <c r="T2251" s="37">
        <v>1000</v>
      </c>
      <c r="U2251" s="37">
        <v>0.1</v>
      </c>
      <c r="V2251" s="37">
        <v>0.1</v>
      </c>
      <c r="W2251" s="37">
        <v>7</v>
      </c>
      <c r="X2251" s="37">
        <v>0.48936170212765956</v>
      </c>
      <c r="Y2251" s="37">
        <v>0</v>
      </c>
      <c r="Z2251" s="37">
        <f t="shared" si="150"/>
        <v>0.48936170212765956</v>
      </c>
      <c r="AA2251" s="42"/>
      <c r="AT2251" s="15" t="s">
        <v>13058</v>
      </c>
      <c r="AU2251" s="37">
        <v>1000</v>
      </c>
      <c r="AV2251" s="37">
        <v>0.1</v>
      </c>
      <c r="AW2251" s="37">
        <v>0.1</v>
      </c>
      <c r="AX2251" s="37">
        <v>7</v>
      </c>
      <c r="AY2251" s="37">
        <v>0.1702127659574468</v>
      </c>
      <c r="AZ2251" s="37">
        <v>3.5770647027880048E-2</v>
      </c>
      <c r="BA2251" s="37">
        <f t="shared" si="151"/>
        <v>0.20598341298532685</v>
      </c>
    </row>
    <row r="2252" spans="19:53" x14ac:dyDescent="0.2">
      <c r="S2252" s="15" t="s">
        <v>4718</v>
      </c>
      <c r="T2252" s="37">
        <v>1000</v>
      </c>
      <c r="U2252" s="37">
        <v>0.1</v>
      </c>
      <c r="V2252" s="37">
        <v>0.1</v>
      </c>
      <c r="W2252" s="37">
        <v>8</v>
      </c>
      <c r="X2252" s="37">
        <v>0.45744680851063829</v>
      </c>
      <c r="Y2252" s="37">
        <v>0</v>
      </c>
      <c r="Z2252" s="37">
        <f t="shared" si="150"/>
        <v>0.45744680851063829</v>
      </c>
      <c r="AA2252" s="42"/>
      <c r="AT2252" s="15" t="s">
        <v>13059</v>
      </c>
      <c r="AU2252" s="37">
        <v>1000</v>
      </c>
      <c r="AV2252" s="37">
        <v>0.1</v>
      </c>
      <c r="AW2252" s="37">
        <v>0.1</v>
      </c>
      <c r="AX2252" s="37">
        <v>8</v>
      </c>
      <c r="AY2252" s="37">
        <v>0.1276595744680851</v>
      </c>
      <c r="AZ2252" s="37">
        <v>-3.2690246516613092E-2</v>
      </c>
      <c r="BA2252" s="37">
        <f t="shared" si="151"/>
        <v>9.4969327951472005E-2</v>
      </c>
    </row>
    <row r="2253" spans="19:53" x14ac:dyDescent="0.2">
      <c r="S2253" s="15" t="s">
        <v>4719</v>
      </c>
      <c r="T2253" s="37">
        <v>1000</v>
      </c>
      <c r="U2253" s="37">
        <v>0.1</v>
      </c>
      <c r="V2253" s="37">
        <v>0.1</v>
      </c>
      <c r="W2253" s="37">
        <v>9</v>
      </c>
      <c r="X2253" s="37">
        <v>0.51063829787234039</v>
      </c>
      <c r="Y2253" s="37">
        <v>0</v>
      </c>
      <c r="Z2253" s="37">
        <f t="shared" si="150"/>
        <v>0.51063829787234039</v>
      </c>
      <c r="AA2253" s="42"/>
      <c r="AT2253" s="15" t="s">
        <v>13060</v>
      </c>
      <c r="AU2253" s="37">
        <v>1000</v>
      </c>
      <c r="AV2253" s="37">
        <v>0.1</v>
      </c>
      <c r="AW2253" s="37">
        <v>0.1</v>
      </c>
      <c r="AX2253" s="37">
        <v>9</v>
      </c>
      <c r="AY2253" s="37">
        <v>0.11702127659574468</v>
      </c>
      <c r="AZ2253" s="37">
        <v>-3.8604898828540984E-2</v>
      </c>
      <c r="BA2253" s="37">
        <f t="shared" si="151"/>
        <v>7.8416377767203699E-2</v>
      </c>
    </row>
    <row r="2254" spans="19:53" x14ac:dyDescent="0.2">
      <c r="S2254" s="15" t="s">
        <v>4720</v>
      </c>
      <c r="T2254" s="37">
        <v>1000</v>
      </c>
      <c r="U2254" s="37">
        <v>0.1</v>
      </c>
      <c r="V2254" s="37">
        <v>1</v>
      </c>
      <c r="W2254" s="37">
        <v>0</v>
      </c>
      <c r="X2254" s="37">
        <v>0.40425531914893614</v>
      </c>
      <c r="Y2254" s="37">
        <v>0</v>
      </c>
      <c r="Z2254" s="37">
        <f t="shared" si="150"/>
        <v>0.40425531914893614</v>
      </c>
      <c r="AA2254" s="42"/>
      <c r="AT2254" s="15" t="s">
        <v>13061</v>
      </c>
      <c r="AU2254" s="37">
        <v>1000</v>
      </c>
      <c r="AV2254" s="37">
        <v>0.1</v>
      </c>
      <c r="AW2254" s="37">
        <v>1</v>
      </c>
      <c r="AX2254" s="37">
        <v>0</v>
      </c>
      <c r="AY2254" s="37">
        <v>9.5744680851063829E-2</v>
      </c>
      <c r="AZ2254" s="37">
        <v>-6.8610405242744407E-2</v>
      </c>
      <c r="BA2254" s="37">
        <f t="shared" si="151"/>
        <v>2.7134275608319422E-2</v>
      </c>
    </row>
    <row r="2255" spans="19:53" x14ac:dyDescent="0.2">
      <c r="S2255" s="15" t="s">
        <v>4721</v>
      </c>
      <c r="T2255" s="37">
        <v>1000</v>
      </c>
      <c r="U2255" s="37">
        <v>0.1</v>
      </c>
      <c r="V2255" s="37">
        <v>1</v>
      </c>
      <c r="W2255" s="37">
        <v>1</v>
      </c>
      <c r="X2255" s="37">
        <v>0.40425531914893614</v>
      </c>
      <c r="Y2255" s="37">
        <v>0</v>
      </c>
      <c r="Z2255" s="37">
        <f t="shared" si="150"/>
        <v>0.40425531914893614</v>
      </c>
      <c r="AA2255" s="42"/>
      <c r="AT2255" s="15" t="s">
        <v>13062</v>
      </c>
      <c r="AU2255" s="37">
        <v>1000</v>
      </c>
      <c r="AV2255" s="37">
        <v>0.1</v>
      </c>
      <c r="AW2255" s="37">
        <v>1</v>
      </c>
      <c r="AX2255" s="37">
        <v>1</v>
      </c>
      <c r="AY2255" s="37">
        <v>0.1276595744680851</v>
      </c>
      <c r="AZ2255" s="37">
        <v>-2.0656779661016967E-2</v>
      </c>
      <c r="BA2255" s="37">
        <f t="shared" si="151"/>
        <v>0.10700279480706813</v>
      </c>
    </row>
    <row r="2256" spans="19:53" x14ac:dyDescent="0.2">
      <c r="S2256" s="15" t="s">
        <v>4722</v>
      </c>
      <c r="T2256" s="37">
        <v>1000</v>
      </c>
      <c r="U2256" s="37">
        <v>0.1</v>
      </c>
      <c r="V2256" s="37">
        <v>1</v>
      </c>
      <c r="W2256" s="37">
        <v>2</v>
      </c>
      <c r="X2256" s="37">
        <v>0.40425531914893614</v>
      </c>
      <c r="Y2256" s="37">
        <v>0</v>
      </c>
      <c r="Z2256" s="37">
        <f t="shared" si="150"/>
        <v>0.40425531914893614</v>
      </c>
      <c r="AA2256" s="42"/>
      <c r="AT2256" s="15" t="s">
        <v>13063</v>
      </c>
      <c r="AU2256" s="37">
        <v>1000</v>
      </c>
      <c r="AV2256" s="37">
        <v>0.1</v>
      </c>
      <c r="AW2256" s="37">
        <v>1</v>
      </c>
      <c r="AX2256" s="37">
        <v>2</v>
      </c>
      <c r="AY2256" s="37">
        <v>0.13829787234042554</v>
      </c>
      <c r="AZ2256" s="37">
        <v>-1.1692798299229335E-2</v>
      </c>
      <c r="BA2256" s="37">
        <f t="shared" si="151"/>
        <v>0.1266050740411962</v>
      </c>
    </row>
    <row r="2257" spans="19:53" x14ac:dyDescent="0.2">
      <c r="S2257" s="15" t="s">
        <v>4723</v>
      </c>
      <c r="T2257" s="37">
        <v>1000</v>
      </c>
      <c r="U2257" s="37">
        <v>0.1</v>
      </c>
      <c r="V2257" s="37">
        <v>1</v>
      </c>
      <c r="W2257" s="37">
        <v>3</v>
      </c>
      <c r="X2257" s="37">
        <v>0.40425531914893614</v>
      </c>
      <c r="Y2257" s="37">
        <v>0</v>
      </c>
      <c r="Z2257" s="37">
        <f t="shared" si="150"/>
        <v>0.40425531914893614</v>
      </c>
      <c r="AA2257" s="42"/>
      <c r="AT2257" s="15" t="s">
        <v>13064</v>
      </c>
      <c r="AU2257" s="37">
        <v>1000</v>
      </c>
      <c r="AV2257" s="37">
        <v>0.1</v>
      </c>
      <c r="AW2257" s="37">
        <v>1</v>
      </c>
      <c r="AX2257" s="37">
        <v>3</v>
      </c>
      <c r="AY2257" s="37">
        <v>0.1276595744680851</v>
      </c>
      <c r="AZ2257" s="37">
        <v>-2.1197668256491786E-2</v>
      </c>
      <c r="BA2257" s="37">
        <f t="shared" si="151"/>
        <v>0.10646190621159331</v>
      </c>
    </row>
    <row r="2258" spans="19:53" x14ac:dyDescent="0.2">
      <c r="S2258" s="15" t="s">
        <v>4724</v>
      </c>
      <c r="T2258" s="37">
        <v>1000</v>
      </c>
      <c r="U2258" s="37">
        <v>0.1</v>
      </c>
      <c r="V2258" s="37">
        <v>1</v>
      </c>
      <c r="W2258" s="37">
        <v>4</v>
      </c>
      <c r="X2258" s="37">
        <v>0.40425531914893614</v>
      </c>
      <c r="Y2258" s="37">
        <v>0</v>
      </c>
      <c r="Z2258" s="37">
        <f t="shared" si="150"/>
        <v>0.40425531914893614</v>
      </c>
      <c r="AA2258" s="42"/>
      <c r="AT2258" s="15" t="s">
        <v>13065</v>
      </c>
      <c r="AU2258" s="37">
        <v>1000</v>
      </c>
      <c r="AV2258" s="37">
        <v>0.1</v>
      </c>
      <c r="AW2258" s="37">
        <v>1</v>
      </c>
      <c r="AX2258" s="37">
        <v>4</v>
      </c>
      <c r="AY2258" s="37">
        <v>0.15957446808510639</v>
      </c>
      <c r="AZ2258" s="37">
        <v>3.0548302872062671E-2</v>
      </c>
      <c r="BA2258" s="37">
        <f t="shared" si="151"/>
        <v>0.19012277095716906</v>
      </c>
    </row>
    <row r="2259" spans="19:53" x14ac:dyDescent="0.2">
      <c r="S2259" s="15" t="s">
        <v>4725</v>
      </c>
      <c r="T2259" s="37">
        <v>1000</v>
      </c>
      <c r="U2259" s="37">
        <v>0.1</v>
      </c>
      <c r="V2259" s="37">
        <v>1</v>
      </c>
      <c r="W2259" s="37">
        <v>5</v>
      </c>
      <c r="X2259" s="37">
        <v>0.40425531914893614</v>
      </c>
      <c r="Y2259" s="37">
        <v>0</v>
      </c>
      <c r="Z2259" s="37">
        <f t="shared" si="150"/>
        <v>0.40425531914893614</v>
      </c>
      <c r="AA2259" s="42"/>
      <c r="AT2259" s="15" t="s">
        <v>13066</v>
      </c>
      <c r="AU2259" s="37">
        <v>1000</v>
      </c>
      <c r="AV2259" s="37">
        <v>0.1</v>
      </c>
      <c r="AW2259" s="37">
        <v>1</v>
      </c>
      <c r="AX2259" s="37">
        <v>5</v>
      </c>
      <c r="AY2259" s="37">
        <v>0.1702127659574468</v>
      </c>
      <c r="AZ2259" s="37">
        <v>1.5838926174496653E-2</v>
      </c>
      <c r="BA2259" s="37">
        <f t="shared" si="151"/>
        <v>0.18605169213194345</v>
      </c>
    </row>
    <row r="2260" spans="19:53" x14ac:dyDescent="0.2">
      <c r="S2260" s="15" t="s">
        <v>4726</v>
      </c>
      <c r="T2260" s="37">
        <v>1000</v>
      </c>
      <c r="U2260" s="37">
        <v>0.1</v>
      </c>
      <c r="V2260" s="37">
        <v>1</v>
      </c>
      <c r="W2260" s="37">
        <v>6</v>
      </c>
      <c r="X2260" s="37">
        <v>0.40425531914893614</v>
      </c>
      <c r="Y2260" s="37">
        <v>0</v>
      </c>
      <c r="Z2260" s="37">
        <f t="shared" si="150"/>
        <v>0.40425531914893614</v>
      </c>
      <c r="AA2260" s="42"/>
      <c r="AT2260" s="15" t="s">
        <v>13067</v>
      </c>
      <c r="AU2260" s="37">
        <v>1000</v>
      </c>
      <c r="AV2260" s="37">
        <v>0.1</v>
      </c>
      <c r="AW2260" s="37">
        <v>1</v>
      </c>
      <c r="AX2260" s="37">
        <v>6</v>
      </c>
      <c r="AY2260" s="37">
        <v>0.14893617021276595</v>
      </c>
      <c r="AZ2260" s="37">
        <v>4.764425622022235E-3</v>
      </c>
      <c r="BA2260" s="37">
        <f t="shared" si="151"/>
        <v>0.15370059583478818</v>
      </c>
    </row>
    <row r="2261" spans="19:53" x14ac:dyDescent="0.2">
      <c r="S2261" s="15" t="s">
        <v>4727</v>
      </c>
      <c r="T2261" s="37">
        <v>1000</v>
      </c>
      <c r="U2261" s="37">
        <v>0.1</v>
      </c>
      <c r="V2261" s="37">
        <v>1</v>
      </c>
      <c r="W2261" s="37">
        <v>7</v>
      </c>
      <c r="X2261" s="37">
        <v>0.40425531914893614</v>
      </c>
      <c r="Y2261" s="37">
        <v>0</v>
      </c>
      <c r="Z2261" s="37">
        <f t="shared" si="150"/>
        <v>0.40425531914893614</v>
      </c>
      <c r="AA2261" s="42"/>
      <c r="AT2261" s="15" t="s">
        <v>13068</v>
      </c>
      <c r="AU2261" s="37">
        <v>1000</v>
      </c>
      <c r="AV2261" s="37">
        <v>0.1</v>
      </c>
      <c r="AW2261" s="37">
        <v>1</v>
      </c>
      <c r="AX2261" s="37">
        <v>7</v>
      </c>
      <c r="AY2261" s="37">
        <v>0.14893617021276595</v>
      </c>
      <c r="AZ2261" s="37">
        <v>-1.1976853720898935E-2</v>
      </c>
      <c r="BA2261" s="37">
        <f t="shared" si="151"/>
        <v>0.13695931649186702</v>
      </c>
    </row>
    <row r="2262" spans="19:53" x14ac:dyDescent="0.2">
      <c r="S2262" s="15" t="s">
        <v>4728</v>
      </c>
      <c r="T2262" s="37">
        <v>1000</v>
      </c>
      <c r="U2262" s="37">
        <v>0.1</v>
      </c>
      <c r="V2262" s="37">
        <v>1</v>
      </c>
      <c r="W2262" s="37">
        <v>8</v>
      </c>
      <c r="X2262" s="37">
        <v>0.40425531914893614</v>
      </c>
      <c r="Y2262" s="37">
        <v>0</v>
      </c>
      <c r="Z2262" s="37">
        <f t="shared" si="150"/>
        <v>0.40425531914893614</v>
      </c>
      <c r="AA2262" s="42"/>
      <c r="AT2262" s="15" t="s">
        <v>13069</v>
      </c>
      <c r="AU2262" s="37">
        <v>1000</v>
      </c>
      <c r="AV2262" s="37">
        <v>0.1</v>
      </c>
      <c r="AW2262" s="37">
        <v>1</v>
      </c>
      <c r="AX2262" s="37">
        <v>8</v>
      </c>
      <c r="AY2262" s="37">
        <v>0.1276595744680851</v>
      </c>
      <c r="AZ2262" s="37">
        <v>-1.8229854689564083E-2</v>
      </c>
      <c r="BA2262" s="37">
        <f t="shared" si="151"/>
        <v>0.10942971977852101</v>
      </c>
    </row>
    <row r="2263" spans="19:53" x14ac:dyDescent="0.2">
      <c r="S2263" s="15" t="s">
        <v>4729</v>
      </c>
      <c r="T2263" s="37">
        <v>1000</v>
      </c>
      <c r="U2263" s="37">
        <v>0.1</v>
      </c>
      <c r="V2263" s="37">
        <v>1</v>
      </c>
      <c r="W2263" s="37">
        <v>9</v>
      </c>
      <c r="X2263" s="37">
        <v>0.40425531914893614</v>
      </c>
      <c r="Y2263" s="37">
        <v>0</v>
      </c>
      <c r="Z2263" s="37">
        <f t="shared" si="150"/>
        <v>0.40425531914893614</v>
      </c>
      <c r="AA2263" s="42"/>
      <c r="AT2263" s="15" t="s">
        <v>13070</v>
      </c>
      <c r="AU2263" s="37">
        <v>1000</v>
      </c>
      <c r="AV2263" s="37">
        <v>0.1</v>
      </c>
      <c r="AW2263" s="37">
        <v>1</v>
      </c>
      <c r="AX2263" s="37">
        <v>9</v>
      </c>
      <c r="AY2263" s="37">
        <v>0.1702127659574468</v>
      </c>
      <c r="AZ2263" s="37">
        <v>1.4780972856758915E-2</v>
      </c>
      <c r="BA2263" s="37">
        <f t="shared" si="151"/>
        <v>0.18499373881420572</v>
      </c>
    </row>
    <row r="2264" spans="19:53" x14ac:dyDescent="0.2">
      <c r="S2264" s="15" t="s">
        <v>4730</v>
      </c>
      <c r="T2264" s="37">
        <v>1000</v>
      </c>
      <c r="U2264" s="37">
        <v>0.1</v>
      </c>
      <c r="V2264" s="37">
        <v>10</v>
      </c>
      <c r="W2264" s="37">
        <v>0</v>
      </c>
      <c r="X2264" s="37">
        <v>0.34042553191489361</v>
      </c>
      <c r="Y2264" s="37">
        <v>0</v>
      </c>
      <c r="Z2264" s="37">
        <f t="shared" si="150"/>
        <v>0.34042553191489361</v>
      </c>
      <c r="AA2264" s="42"/>
      <c r="AT2264" s="15" t="s">
        <v>13071</v>
      </c>
      <c r="AU2264" s="37">
        <v>1000</v>
      </c>
      <c r="AV2264" s="37">
        <v>0.1</v>
      </c>
      <c r="AW2264" s="37">
        <v>10</v>
      </c>
      <c r="AX2264" s="37">
        <v>0</v>
      </c>
      <c r="AY2264" s="37">
        <v>0.19148936170212766</v>
      </c>
      <c r="AZ2264" s="37">
        <v>6.5410779696493976E-2</v>
      </c>
      <c r="BA2264" s="37">
        <f t="shared" si="151"/>
        <v>0.25690014139862161</v>
      </c>
    </row>
    <row r="2265" spans="19:53" x14ac:dyDescent="0.2">
      <c r="S2265" s="15" t="s">
        <v>4731</v>
      </c>
      <c r="T2265" s="37">
        <v>1000</v>
      </c>
      <c r="U2265" s="37">
        <v>0.1</v>
      </c>
      <c r="V2265" s="37">
        <v>10</v>
      </c>
      <c r="W2265" s="37">
        <v>1</v>
      </c>
      <c r="X2265" s="37">
        <v>0.34042553191489361</v>
      </c>
      <c r="Y2265" s="37">
        <v>0</v>
      </c>
      <c r="Z2265" s="37">
        <f t="shared" si="150"/>
        <v>0.34042553191489361</v>
      </c>
      <c r="AA2265" s="42"/>
      <c r="AT2265" s="15" t="s">
        <v>13072</v>
      </c>
      <c r="AU2265" s="37">
        <v>1000</v>
      </c>
      <c r="AV2265" s="37">
        <v>0.1</v>
      </c>
      <c r="AW2265" s="37">
        <v>10</v>
      </c>
      <c r="AX2265" s="37">
        <v>1</v>
      </c>
      <c r="AY2265" s="37">
        <v>0.14893617021276595</v>
      </c>
      <c r="AZ2265" s="37">
        <v>1.6093157137249764E-2</v>
      </c>
      <c r="BA2265" s="37">
        <f t="shared" si="151"/>
        <v>0.16502932735001571</v>
      </c>
    </row>
    <row r="2266" spans="19:53" x14ac:dyDescent="0.2">
      <c r="S2266" s="15" t="s">
        <v>4732</v>
      </c>
      <c r="T2266" s="37">
        <v>1000</v>
      </c>
      <c r="U2266" s="37">
        <v>0.1</v>
      </c>
      <c r="V2266" s="37">
        <v>10</v>
      </c>
      <c r="W2266" s="37">
        <v>2</v>
      </c>
      <c r="X2266" s="37">
        <v>0.34042553191489361</v>
      </c>
      <c r="Y2266" s="37">
        <v>0</v>
      </c>
      <c r="Z2266" s="37">
        <f t="shared" si="150"/>
        <v>0.34042553191489361</v>
      </c>
      <c r="AA2266" s="42"/>
      <c r="AT2266" s="15" t="s">
        <v>13073</v>
      </c>
      <c r="AU2266" s="37">
        <v>1000</v>
      </c>
      <c r="AV2266" s="37">
        <v>0.1</v>
      </c>
      <c r="AW2266" s="37">
        <v>10</v>
      </c>
      <c r="AX2266" s="37">
        <v>2</v>
      </c>
      <c r="AY2266" s="37">
        <v>0.14893617021276595</v>
      </c>
      <c r="AZ2266" s="37">
        <v>8.4388185654008172E-3</v>
      </c>
      <c r="BA2266" s="37">
        <f t="shared" si="151"/>
        <v>0.15737498877816677</v>
      </c>
    </row>
    <row r="2267" spans="19:53" x14ac:dyDescent="0.2">
      <c r="S2267" s="15" t="s">
        <v>4733</v>
      </c>
      <c r="T2267" s="37">
        <v>1000</v>
      </c>
      <c r="U2267" s="37">
        <v>0.1</v>
      </c>
      <c r="V2267" s="37">
        <v>10</v>
      </c>
      <c r="W2267" s="37">
        <v>3</v>
      </c>
      <c r="X2267" s="37">
        <v>0.34042553191489361</v>
      </c>
      <c r="Y2267" s="37">
        <v>0</v>
      </c>
      <c r="Z2267" s="37">
        <f t="shared" si="150"/>
        <v>0.34042553191489361</v>
      </c>
      <c r="AA2267" s="42"/>
      <c r="AT2267" s="15" t="s">
        <v>13074</v>
      </c>
      <c r="AU2267" s="37">
        <v>1000</v>
      </c>
      <c r="AV2267" s="37">
        <v>0.1</v>
      </c>
      <c r="AW2267" s="37">
        <v>10</v>
      </c>
      <c r="AX2267" s="37">
        <v>3</v>
      </c>
      <c r="AY2267" s="37">
        <v>0.13829787234042554</v>
      </c>
      <c r="AZ2267" s="37">
        <v>-3.955696202531625E-3</v>
      </c>
      <c r="BA2267" s="37">
        <f t="shared" si="151"/>
        <v>0.1343421761378939</v>
      </c>
    </row>
    <row r="2268" spans="19:53" x14ac:dyDescent="0.2">
      <c r="S2268" s="15" t="s">
        <v>4734</v>
      </c>
      <c r="T2268" s="37">
        <v>1000</v>
      </c>
      <c r="U2268" s="37">
        <v>0.1</v>
      </c>
      <c r="V2268" s="37">
        <v>10</v>
      </c>
      <c r="W2268" s="37">
        <v>4</v>
      </c>
      <c r="X2268" s="37">
        <v>0.34042553191489361</v>
      </c>
      <c r="Y2268" s="37">
        <v>0</v>
      </c>
      <c r="Z2268" s="37">
        <f t="shared" si="150"/>
        <v>0.34042553191489361</v>
      </c>
      <c r="AA2268" s="42"/>
      <c r="AT2268" s="15" t="s">
        <v>13075</v>
      </c>
      <c r="AU2268" s="37">
        <v>1000</v>
      </c>
      <c r="AV2268" s="37">
        <v>0.1</v>
      </c>
      <c r="AW2268" s="37">
        <v>10</v>
      </c>
      <c r="AX2268" s="37">
        <v>4</v>
      </c>
      <c r="AY2268" s="37">
        <v>0.13829787234042554</v>
      </c>
      <c r="AZ2268" s="37">
        <v>-1.0216266418999592E-2</v>
      </c>
      <c r="BA2268" s="37">
        <f t="shared" si="151"/>
        <v>0.12808160592142595</v>
      </c>
    </row>
    <row r="2269" spans="19:53" x14ac:dyDescent="0.2">
      <c r="S2269" s="15" t="s">
        <v>4735</v>
      </c>
      <c r="T2269" s="37">
        <v>1000</v>
      </c>
      <c r="U2269" s="37">
        <v>0.1</v>
      </c>
      <c r="V2269" s="37">
        <v>10</v>
      </c>
      <c r="W2269" s="37">
        <v>5</v>
      </c>
      <c r="X2269" s="37">
        <v>0.34042553191489361</v>
      </c>
      <c r="Y2269" s="37">
        <v>0</v>
      </c>
      <c r="Z2269" s="37">
        <f t="shared" si="150"/>
        <v>0.34042553191489361</v>
      </c>
      <c r="AA2269" s="42"/>
      <c r="AT2269" s="15" t="s">
        <v>13076</v>
      </c>
      <c r="AU2269" s="37">
        <v>1000</v>
      </c>
      <c r="AV2269" s="37">
        <v>0.1</v>
      </c>
      <c r="AW2269" s="37">
        <v>10</v>
      </c>
      <c r="AX2269" s="37">
        <v>5</v>
      </c>
      <c r="AY2269" s="37">
        <v>0.15957446808510639</v>
      </c>
      <c r="AZ2269" s="37">
        <v>3.0168473292412169E-2</v>
      </c>
      <c r="BA2269" s="37">
        <f t="shared" si="151"/>
        <v>0.18974294137751857</v>
      </c>
    </row>
    <row r="2270" spans="19:53" x14ac:dyDescent="0.2">
      <c r="S2270" s="15" t="s">
        <v>4736</v>
      </c>
      <c r="T2270" s="37">
        <v>1000</v>
      </c>
      <c r="U2270" s="37">
        <v>0.1</v>
      </c>
      <c r="V2270" s="37">
        <v>10</v>
      </c>
      <c r="W2270" s="37">
        <v>6</v>
      </c>
      <c r="X2270" s="37">
        <v>0.34042553191489361</v>
      </c>
      <c r="Y2270" s="37">
        <v>0</v>
      </c>
      <c r="Z2270" s="37">
        <f t="shared" si="150"/>
        <v>0.34042553191489361</v>
      </c>
      <c r="AA2270" s="42"/>
      <c r="AT2270" s="15" t="s">
        <v>13077</v>
      </c>
      <c r="AU2270" s="37">
        <v>1000</v>
      </c>
      <c r="AV2270" s="37">
        <v>0.1</v>
      </c>
      <c r="AW2270" s="37">
        <v>10</v>
      </c>
      <c r="AX2270" s="37">
        <v>6</v>
      </c>
      <c r="AY2270" s="37">
        <v>0.13829787234042554</v>
      </c>
      <c r="AZ2270" s="37">
        <v>-8.6104119750960492E-3</v>
      </c>
      <c r="BA2270" s="37">
        <f t="shared" si="151"/>
        <v>0.12968746036532949</v>
      </c>
    </row>
    <row r="2271" spans="19:53" x14ac:dyDescent="0.2">
      <c r="S2271" s="15" t="s">
        <v>4737</v>
      </c>
      <c r="T2271" s="37">
        <v>1000</v>
      </c>
      <c r="U2271" s="37">
        <v>0.1</v>
      </c>
      <c r="V2271" s="37">
        <v>10</v>
      </c>
      <c r="W2271" s="37">
        <v>7</v>
      </c>
      <c r="X2271" s="37">
        <v>0.34042553191489361</v>
      </c>
      <c r="Y2271" s="37">
        <v>0</v>
      </c>
      <c r="Z2271" s="37">
        <f t="shared" si="150"/>
        <v>0.34042553191489361</v>
      </c>
      <c r="AA2271" s="42"/>
      <c r="AT2271" s="15" t="s">
        <v>13078</v>
      </c>
      <c r="AU2271" s="37">
        <v>1000</v>
      </c>
      <c r="AV2271" s="37">
        <v>0.1</v>
      </c>
      <c r="AW2271" s="37">
        <v>10</v>
      </c>
      <c r="AX2271" s="37">
        <v>7</v>
      </c>
      <c r="AY2271" s="37">
        <v>0.1702127659574468</v>
      </c>
      <c r="AZ2271" s="37">
        <v>1.9786096256684479E-2</v>
      </c>
      <c r="BA2271" s="37">
        <f t="shared" si="151"/>
        <v>0.18999886221413129</v>
      </c>
    </row>
    <row r="2272" spans="19:53" x14ac:dyDescent="0.2">
      <c r="S2272" s="15" t="s">
        <v>4738</v>
      </c>
      <c r="T2272" s="37">
        <v>1000</v>
      </c>
      <c r="U2272" s="37">
        <v>0.1</v>
      </c>
      <c r="V2272" s="37">
        <v>10</v>
      </c>
      <c r="W2272" s="37">
        <v>8</v>
      </c>
      <c r="X2272" s="37">
        <v>0.34042553191489361</v>
      </c>
      <c r="Y2272" s="37">
        <v>0</v>
      </c>
      <c r="Z2272" s="37">
        <f t="shared" si="150"/>
        <v>0.34042553191489361</v>
      </c>
      <c r="AA2272" s="42"/>
      <c r="AT2272" s="15" t="s">
        <v>13079</v>
      </c>
      <c r="AU2272" s="37">
        <v>1000</v>
      </c>
      <c r="AV2272" s="37">
        <v>0.1</v>
      </c>
      <c r="AW2272" s="37">
        <v>10</v>
      </c>
      <c r="AX2272" s="37">
        <v>8</v>
      </c>
      <c r="AY2272" s="37">
        <v>0.1276595744680851</v>
      </c>
      <c r="AZ2272" s="37">
        <v>-2.3638778220451562E-2</v>
      </c>
      <c r="BA2272" s="37">
        <f t="shared" si="151"/>
        <v>0.10402079624763354</v>
      </c>
    </row>
    <row r="2273" spans="19:53" x14ac:dyDescent="0.2">
      <c r="S2273" s="15" t="s">
        <v>4739</v>
      </c>
      <c r="T2273" s="37">
        <v>1000</v>
      </c>
      <c r="U2273" s="37">
        <v>0.1</v>
      </c>
      <c r="V2273" s="37">
        <v>10</v>
      </c>
      <c r="W2273" s="37">
        <v>9</v>
      </c>
      <c r="X2273" s="37">
        <v>0.34042553191489361</v>
      </c>
      <c r="Y2273" s="37">
        <v>0</v>
      </c>
      <c r="Z2273" s="37">
        <f t="shared" si="150"/>
        <v>0.34042553191489361</v>
      </c>
      <c r="AA2273" s="42"/>
      <c r="AT2273" s="15" t="s">
        <v>13080</v>
      </c>
      <c r="AU2273" s="37">
        <v>1000</v>
      </c>
      <c r="AV2273" s="37">
        <v>0.1</v>
      </c>
      <c r="AW2273" s="37">
        <v>10</v>
      </c>
      <c r="AX2273" s="37">
        <v>9</v>
      </c>
      <c r="AY2273" s="37">
        <v>0.10638297872340426</v>
      </c>
      <c r="AZ2273" s="37">
        <v>-5.2098600932711542E-2</v>
      </c>
      <c r="BA2273" s="37">
        <f t="shared" si="151"/>
        <v>5.4284377790692714E-2</v>
      </c>
    </row>
    <row r="2274" spans="19:53" x14ac:dyDescent="0.2">
      <c r="S2274" s="15" t="s">
        <v>4740</v>
      </c>
      <c r="T2274" s="37">
        <v>1000</v>
      </c>
      <c r="U2274" s="37">
        <v>0.1</v>
      </c>
      <c r="V2274" s="37">
        <v>100</v>
      </c>
      <c r="W2274" s="37">
        <v>0</v>
      </c>
      <c r="X2274" s="37">
        <v>0.30851063829787234</v>
      </c>
      <c r="Y2274" s="37">
        <v>0</v>
      </c>
      <c r="Z2274" s="37">
        <f t="shared" si="150"/>
        <v>0.30851063829787234</v>
      </c>
      <c r="AA2274" s="42"/>
      <c r="AT2274" s="15" t="s">
        <v>13081</v>
      </c>
      <c r="AU2274" s="37">
        <v>1000</v>
      </c>
      <c r="AV2274" s="37">
        <v>0.1</v>
      </c>
      <c r="AW2274" s="37">
        <v>100</v>
      </c>
      <c r="AX2274" s="37">
        <v>0</v>
      </c>
      <c r="AY2274" s="37">
        <v>0.1702127659574468</v>
      </c>
      <c r="AZ2274" s="37">
        <v>3.0158730158730114E-2</v>
      </c>
      <c r="BA2274" s="37">
        <f t="shared" si="151"/>
        <v>0.20037149611617691</v>
      </c>
    </row>
    <row r="2275" spans="19:53" x14ac:dyDescent="0.2">
      <c r="S2275" s="15" t="s">
        <v>4741</v>
      </c>
      <c r="T2275" s="37">
        <v>1000</v>
      </c>
      <c r="U2275" s="37">
        <v>0.1</v>
      </c>
      <c r="V2275" s="37">
        <v>100</v>
      </c>
      <c r="W2275" s="37">
        <v>1</v>
      </c>
      <c r="X2275" s="37">
        <v>0.30851063829787234</v>
      </c>
      <c r="Y2275" s="37">
        <v>0</v>
      </c>
      <c r="Z2275" s="37">
        <f t="shared" si="150"/>
        <v>0.30851063829787234</v>
      </c>
      <c r="AA2275" s="42"/>
      <c r="AT2275" s="15" t="s">
        <v>13082</v>
      </c>
      <c r="AU2275" s="37">
        <v>1000</v>
      </c>
      <c r="AV2275" s="37">
        <v>0.1</v>
      </c>
      <c r="AW2275" s="37">
        <v>100</v>
      </c>
      <c r="AX2275" s="37">
        <v>1</v>
      </c>
      <c r="AY2275" s="37">
        <v>0.11702127659574468</v>
      </c>
      <c r="AZ2275" s="37">
        <v>-3.228367292934637E-2</v>
      </c>
      <c r="BA2275" s="37">
        <f t="shared" si="151"/>
        <v>8.473760366639832E-2</v>
      </c>
    </row>
    <row r="2276" spans="19:53" x14ac:dyDescent="0.2">
      <c r="S2276" s="15" t="s">
        <v>4742</v>
      </c>
      <c r="T2276" s="37">
        <v>1000</v>
      </c>
      <c r="U2276" s="37">
        <v>0.1</v>
      </c>
      <c r="V2276" s="37">
        <v>100</v>
      </c>
      <c r="W2276" s="37">
        <v>2</v>
      </c>
      <c r="X2276" s="37">
        <v>0.30851063829787234</v>
      </c>
      <c r="Y2276" s="37">
        <v>0</v>
      </c>
      <c r="Z2276" s="37">
        <f t="shared" si="150"/>
        <v>0.30851063829787234</v>
      </c>
      <c r="AA2276" s="42"/>
      <c r="AT2276" s="15" t="s">
        <v>13083</v>
      </c>
      <c r="AU2276" s="37">
        <v>1000</v>
      </c>
      <c r="AV2276" s="37">
        <v>0.1</v>
      </c>
      <c r="AW2276" s="37">
        <v>100</v>
      </c>
      <c r="AX2276" s="37">
        <v>2</v>
      </c>
      <c r="AY2276" s="37">
        <v>0.18085106382978725</v>
      </c>
      <c r="AZ2276" s="37">
        <v>5.4103502352326208E-2</v>
      </c>
      <c r="BA2276" s="37">
        <f t="shared" si="151"/>
        <v>0.23495456618211347</v>
      </c>
    </row>
    <row r="2277" spans="19:53" x14ac:dyDescent="0.2">
      <c r="S2277" s="15" t="s">
        <v>4743</v>
      </c>
      <c r="T2277" s="37">
        <v>1000</v>
      </c>
      <c r="U2277" s="37">
        <v>0.1</v>
      </c>
      <c r="V2277" s="37">
        <v>100</v>
      </c>
      <c r="W2277" s="37">
        <v>3</v>
      </c>
      <c r="X2277" s="37">
        <v>0.30851063829787234</v>
      </c>
      <c r="Y2277" s="37">
        <v>0</v>
      </c>
      <c r="Z2277" s="37">
        <f t="shared" si="150"/>
        <v>0.30851063829787234</v>
      </c>
      <c r="AA2277" s="42"/>
      <c r="AT2277" s="15" t="s">
        <v>13084</v>
      </c>
      <c r="AU2277" s="37">
        <v>1000</v>
      </c>
      <c r="AV2277" s="37">
        <v>0.1</v>
      </c>
      <c r="AW2277" s="37">
        <v>100</v>
      </c>
      <c r="AX2277" s="37">
        <v>3</v>
      </c>
      <c r="AY2277" s="37">
        <v>0.11702127659574468</v>
      </c>
      <c r="AZ2277" s="37">
        <v>-3.5984596999070528E-2</v>
      </c>
      <c r="BA2277" s="37">
        <f t="shared" si="151"/>
        <v>8.1036679596674155E-2</v>
      </c>
    </row>
    <row r="2278" spans="19:53" x14ac:dyDescent="0.2">
      <c r="S2278" s="15" t="s">
        <v>4744</v>
      </c>
      <c r="T2278" s="37">
        <v>1000</v>
      </c>
      <c r="U2278" s="37">
        <v>0.1</v>
      </c>
      <c r="V2278" s="37">
        <v>100</v>
      </c>
      <c r="W2278" s="37">
        <v>4</v>
      </c>
      <c r="X2278" s="37">
        <v>0.30851063829787234</v>
      </c>
      <c r="Y2278" s="37">
        <v>0</v>
      </c>
      <c r="Z2278" s="37">
        <f t="shared" si="150"/>
        <v>0.30851063829787234</v>
      </c>
      <c r="AA2278" s="42"/>
      <c r="AT2278" s="15" t="s">
        <v>13085</v>
      </c>
      <c r="AU2278" s="37">
        <v>1000</v>
      </c>
      <c r="AV2278" s="37">
        <v>0.1</v>
      </c>
      <c r="AW2278" s="37">
        <v>100</v>
      </c>
      <c r="AX2278" s="37">
        <v>4</v>
      </c>
      <c r="AY2278" s="37">
        <v>9.5744680851063829E-2</v>
      </c>
      <c r="AZ2278" s="37">
        <v>-4.5401020541672117E-2</v>
      </c>
      <c r="BA2278" s="37">
        <f t="shared" si="151"/>
        <v>5.0343660309391712E-2</v>
      </c>
    </row>
    <row r="2279" spans="19:53" x14ac:dyDescent="0.2">
      <c r="S2279" s="15" t="s">
        <v>4745</v>
      </c>
      <c r="T2279" s="37">
        <v>1000</v>
      </c>
      <c r="U2279" s="37">
        <v>0.1</v>
      </c>
      <c r="V2279" s="37">
        <v>100</v>
      </c>
      <c r="W2279" s="37">
        <v>5</v>
      </c>
      <c r="X2279" s="37">
        <v>0.30851063829787234</v>
      </c>
      <c r="Y2279" s="37">
        <v>0</v>
      </c>
      <c r="Z2279" s="37">
        <f t="shared" si="150"/>
        <v>0.30851063829787234</v>
      </c>
      <c r="AA2279" s="42"/>
      <c r="AT2279" s="15" t="s">
        <v>13086</v>
      </c>
      <c r="AU2279" s="37">
        <v>1000</v>
      </c>
      <c r="AV2279" s="37">
        <v>0.1</v>
      </c>
      <c r="AW2279" s="37">
        <v>100</v>
      </c>
      <c r="AX2279" s="37">
        <v>5</v>
      </c>
      <c r="AY2279" s="37">
        <v>0.14893617021276595</v>
      </c>
      <c r="AZ2279" s="37">
        <v>1.4416775884665804E-2</v>
      </c>
      <c r="BA2279" s="37">
        <f t="shared" si="151"/>
        <v>0.16335294609743176</v>
      </c>
    </row>
    <row r="2280" spans="19:53" x14ac:dyDescent="0.2">
      <c r="S2280" s="15" t="s">
        <v>4746</v>
      </c>
      <c r="T2280" s="37">
        <v>1000</v>
      </c>
      <c r="U2280" s="37">
        <v>0.1</v>
      </c>
      <c r="V2280" s="37">
        <v>100</v>
      </c>
      <c r="W2280" s="37">
        <v>6</v>
      </c>
      <c r="X2280" s="37">
        <v>0.30851063829787234</v>
      </c>
      <c r="Y2280" s="37">
        <v>0</v>
      </c>
      <c r="Z2280" s="37">
        <f t="shared" si="150"/>
        <v>0.30851063829787234</v>
      </c>
      <c r="AA2280" s="42"/>
      <c r="AT2280" s="15" t="s">
        <v>13087</v>
      </c>
      <c r="AU2280" s="37">
        <v>1000</v>
      </c>
      <c r="AV2280" s="37">
        <v>0.1</v>
      </c>
      <c r="AW2280" s="37">
        <v>100</v>
      </c>
      <c r="AX2280" s="37">
        <v>6</v>
      </c>
      <c r="AY2280" s="37">
        <v>0.14893617021276595</v>
      </c>
      <c r="AZ2280" s="37">
        <v>7.5227662663323027E-3</v>
      </c>
      <c r="BA2280" s="37">
        <f t="shared" si="151"/>
        <v>0.15645893647909825</v>
      </c>
    </row>
    <row r="2281" spans="19:53" x14ac:dyDescent="0.2">
      <c r="S2281" s="15" t="s">
        <v>4747</v>
      </c>
      <c r="T2281" s="37">
        <v>1000</v>
      </c>
      <c r="U2281" s="37">
        <v>0.1</v>
      </c>
      <c r="V2281" s="37">
        <v>100</v>
      </c>
      <c r="W2281" s="37">
        <v>7</v>
      </c>
      <c r="X2281" s="37">
        <v>0.30851063829787234</v>
      </c>
      <c r="Y2281" s="37">
        <v>0</v>
      </c>
      <c r="Z2281" s="37">
        <f t="shared" si="150"/>
        <v>0.30851063829787234</v>
      </c>
      <c r="AA2281" s="42"/>
      <c r="AT2281" s="15" t="s">
        <v>13088</v>
      </c>
      <c r="AU2281" s="37">
        <v>1000</v>
      </c>
      <c r="AV2281" s="37">
        <v>0.1</v>
      </c>
      <c r="AW2281" s="37">
        <v>100</v>
      </c>
      <c r="AX2281" s="37">
        <v>7</v>
      </c>
      <c r="AY2281" s="37">
        <v>0.10638297872340426</v>
      </c>
      <c r="AZ2281" s="37">
        <v>-3.5269437524583704E-2</v>
      </c>
      <c r="BA2281" s="37">
        <f t="shared" si="151"/>
        <v>7.1113541198820546E-2</v>
      </c>
    </row>
    <row r="2282" spans="19:53" x14ac:dyDescent="0.2">
      <c r="S2282" s="15" t="s">
        <v>4748</v>
      </c>
      <c r="T2282" s="37">
        <v>1000</v>
      </c>
      <c r="U2282" s="37">
        <v>0.1</v>
      </c>
      <c r="V2282" s="37">
        <v>100</v>
      </c>
      <c r="W2282" s="37">
        <v>8</v>
      </c>
      <c r="X2282" s="37">
        <v>0.30851063829787234</v>
      </c>
      <c r="Y2282" s="37">
        <v>0</v>
      </c>
      <c r="Z2282" s="37">
        <f t="shared" si="150"/>
        <v>0.30851063829787234</v>
      </c>
      <c r="AA2282" s="42"/>
      <c r="AT2282" s="15" t="s">
        <v>13089</v>
      </c>
      <c r="AU2282" s="37">
        <v>1000</v>
      </c>
      <c r="AV2282" s="37">
        <v>0.1</v>
      </c>
      <c r="AW2282" s="37">
        <v>100</v>
      </c>
      <c r="AX2282" s="37">
        <v>8</v>
      </c>
      <c r="AY2282" s="37">
        <v>0.10638297872340426</v>
      </c>
      <c r="AZ2282" s="37">
        <v>-3.4184675834970521E-2</v>
      </c>
      <c r="BA2282" s="37">
        <f t="shared" si="151"/>
        <v>7.2198302888433735E-2</v>
      </c>
    </row>
    <row r="2283" spans="19:53" x14ac:dyDescent="0.2">
      <c r="S2283" s="15" t="s">
        <v>4749</v>
      </c>
      <c r="T2283" s="37">
        <v>1000</v>
      </c>
      <c r="U2283" s="37">
        <v>0.1</v>
      </c>
      <c r="V2283" s="37">
        <v>100</v>
      </c>
      <c r="W2283" s="37">
        <v>9</v>
      </c>
      <c r="X2283" s="37">
        <v>0.30851063829787234</v>
      </c>
      <c r="Y2283" s="37">
        <v>0</v>
      </c>
      <c r="Z2283" s="37">
        <f t="shared" si="150"/>
        <v>0.30851063829787234</v>
      </c>
      <c r="AA2283" s="42"/>
      <c r="AT2283" s="15" t="s">
        <v>13090</v>
      </c>
      <c r="AU2283" s="37">
        <v>1000</v>
      </c>
      <c r="AV2283" s="37">
        <v>0.1</v>
      </c>
      <c r="AW2283" s="37">
        <v>100</v>
      </c>
      <c r="AX2283" s="37">
        <v>9</v>
      </c>
      <c r="AY2283" s="37">
        <v>0.13829787234042554</v>
      </c>
      <c r="AZ2283" s="37">
        <v>-3.0299038334870108E-3</v>
      </c>
      <c r="BA2283" s="37">
        <f t="shared" si="151"/>
        <v>0.13526796850693854</v>
      </c>
    </row>
    <row r="2284" spans="19:53" x14ac:dyDescent="0.2">
      <c r="S2284" s="15" t="s">
        <v>4750</v>
      </c>
      <c r="T2284" s="37">
        <v>1000</v>
      </c>
      <c r="U2284" s="37">
        <v>0.1</v>
      </c>
      <c r="V2284" s="37">
        <v>1000</v>
      </c>
      <c r="W2284" s="37">
        <v>0</v>
      </c>
      <c r="X2284" s="37">
        <v>0.30851063829787234</v>
      </c>
      <c r="Y2284" s="37">
        <v>0</v>
      </c>
      <c r="Z2284" s="37">
        <f t="shared" si="150"/>
        <v>0.30851063829787234</v>
      </c>
      <c r="AA2284" s="42"/>
      <c r="AT2284" s="15" t="s">
        <v>13091</v>
      </c>
      <c r="AU2284" s="37">
        <v>1000</v>
      </c>
      <c r="AV2284" s="37">
        <v>0.1</v>
      </c>
      <c r="AW2284" s="37">
        <v>1000</v>
      </c>
      <c r="AX2284" s="37">
        <v>0</v>
      </c>
      <c r="AY2284" s="37">
        <v>0.10638297872340426</v>
      </c>
      <c r="AZ2284" s="37">
        <v>-5.3924185798184754E-2</v>
      </c>
      <c r="BA2284" s="37">
        <f t="shared" si="151"/>
        <v>5.2458792925219502E-2</v>
      </c>
    </row>
    <row r="2285" spans="19:53" x14ac:dyDescent="0.2">
      <c r="S2285" s="15" t="s">
        <v>4751</v>
      </c>
      <c r="T2285" s="37">
        <v>1000</v>
      </c>
      <c r="U2285" s="37">
        <v>0.1</v>
      </c>
      <c r="V2285" s="37">
        <v>1000</v>
      </c>
      <c r="W2285" s="37">
        <v>1</v>
      </c>
      <c r="X2285" s="37">
        <v>0.30851063829787234</v>
      </c>
      <c r="Y2285" s="37">
        <v>0</v>
      </c>
      <c r="Z2285" s="37">
        <f t="shared" si="150"/>
        <v>0.30851063829787234</v>
      </c>
      <c r="AA2285" s="42"/>
      <c r="AT2285" s="15" t="s">
        <v>13092</v>
      </c>
      <c r="AU2285" s="37">
        <v>1000</v>
      </c>
      <c r="AV2285" s="37">
        <v>0.1</v>
      </c>
      <c r="AW2285" s="37">
        <v>1000</v>
      </c>
      <c r="AX2285" s="37">
        <v>1</v>
      </c>
      <c r="AY2285" s="37">
        <v>0.1276595744680851</v>
      </c>
      <c r="AZ2285" s="37">
        <v>-6.6605720255975154E-3</v>
      </c>
      <c r="BA2285" s="37">
        <f t="shared" si="151"/>
        <v>0.12099900244248758</v>
      </c>
    </row>
    <row r="2286" spans="19:53" x14ac:dyDescent="0.2">
      <c r="S2286" s="15" t="s">
        <v>4752</v>
      </c>
      <c r="T2286" s="37">
        <v>1000</v>
      </c>
      <c r="U2286" s="37">
        <v>0.1</v>
      </c>
      <c r="V2286" s="37">
        <v>1000</v>
      </c>
      <c r="W2286" s="37">
        <v>2</v>
      </c>
      <c r="X2286" s="37">
        <v>0.30851063829787234</v>
      </c>
      <c r="Y2286" s="37">
        <v>0</v>
      </c>
      <c r="Z2286" s="37">
        <f t="shared" si="150"/>
        <v>0.30851063829787234</v>
      </c>
      <c r="AA2286" s="42"/>
      <c r="AT2286" s="15" t="s">
        <v>13093</v>
      </c>
      <c r="AU2286" s="37">
        <v>1000</v>
      </c>
      <c r="AV2286" s="37">
        <v>0.1</v>
      </c>
      <c r="AW2286" s="37">
        <v>1000</v>
      </c>
      <c r="AX2286" s="37">
        <v>2</v>
      </c>
      <c r="AY2286" s="37">
        <v>0.14893617021276595</v>
      </c>
      <c r="AZ2286" s="37">
        <v>9.7445351593362962E-3</v>
      </c>
      <c r="BA2286" s="37">
        <f t="shared" si="151"/>
        <v>0.15868070537210224</v>
      </c>
    </row>
    <row r="2287" spans="19:53" x14ac:dyDescent="0.2">
      <c r="S2287" s="15" t="s">
        <v>4753</v>
      </c>
      <c r="T2287" s="37">
        <v>1000</v>
      </c>
      <c r="U2287" s="37">
        <v>0.1</v>
      </c>
      <c r="V2287" s="37">
        <v>1000</v>
      </c>
      <c r="W2287" s="37">
        <v>3</v>
      </c>
      <c r="X2287" s="37">
        <v>0.30851063829787234</v>
      </c>
      <c r="Y2287" s="37">
        <v>0</v>
      </c>
      <c r="Z2287" s="37">
        <f t="shared" si="150"/>
        <v>0.30851063829787234</v>
      </c>
      <c r="AA2287" s="42"/>
      <c r="AT2287" s="15" t="s">
        <v>13094</v>
      </c>
      <c r="AU2287" s="37">
        <v>1000</v>
      </c>
      <c r="AV2287" s="37">
        <v>0.1</v>
      </c>
      <c r="AW2287" s="37">
        <v>1000</v>
      </c>
      <c r="AX2287" s="37">
        <v>3</v>
      </c>
      <c r="AY2287" s="37">
        <v>0.1276595744680851</v>
      </c>
      <c r="AZ2287" s="37">
        <v>-1.50118514616803E-2</v>
      </c>
      <c r="BA2287" s="37">
        <f t="shared" si="151"/>
        <v>0.1126477230064048</v>
      </c>
    </row>
    <row r="2288" spans="19:53" x14ac:dyDescent="0.2">
      <c r="S2288" s="15" t="s">
        <v>4754</v>
      </c>
      <c r="T2288" s="37">
        <v>1000</v>
      </c>
      <c r="U2288" s="37">
        <v>0.1</v>
      </c>
      <c r="V2288" s="37">
        <v>1000</v>
      </c>
      <c r="W2288" s="37">
        <v>4</v>
      </c>
      <c r="X2288" s="37">
        <v>0.30851063829787234</v>
      </c>
      <c r="Y2288" s="37">
        <v>0</v>
      </c>
      <c r="Z2288" s="37">
        <f t="shared" si="150"/>
        <v>0.30851063829787234</v>
      </c>
      <c r="AA2288" s="42"/>
      <c r="AT2288" s="15" t="s">
        <v>13095</v>
      </c>
      <c r="AU2288" s="37">
        <v>1000</v>
      </c>
      <c r="AV2288" s="37">
        <v>0.1</v>
      </c>
      <c r="AW2288" s="37">
        <v>1000</v>
      </c>
      <c r="AX2288" s="37">
        <v>4</v>
      </c>
      <c r="AY2288" s="37">
        <v>0.11702127659574468</v>
      </c>
      <c r="AZ2288" s="37">
        <v>-2.6038926880589171E-2</v>
      </c>
      <c r="BA2288" s="37">
        <f t="shared" si="151"/>
        <v>9.0982349715155508E-2</v>
      </c>
    </row>
    <row r="2289" spans="19:53" x14ac:dyDescent="0.2">
      <c r="S2289" s="15" t="s">
        <v>4755</v>
      </c>
      <c r="T2289" s="37">
        <v>1000</v>
      </c>
      <c r="U2289" s="37">
        <v>0.1</v>
      </c>
      <c r="V2289" s="37">
        <v>1000</v>
      </c>
      <c r="W2289" s="37">
        <v>5</v>
      </c>
      <c r="X2289" s="37">
        <v>0.30851063829787234</v>
      </c>
      <c r="Y2289" s="37">
        <v>0</v>
      </c>
      <c r="Z2289" s="37">
        <f t="shared" si="150"/>
        <v>0.30851063829787234</v>
      </c>
      <c r="AA2289" s="42"/>
      <c r="AT2289" s="15" t="s">
        <v>13096</v>
      </c>
      <c r="AU2289" s="37">
        <v>1000</v>
      </c>
      <c r="AV2289" s="37">
        <v>0.1</v>
      </c>
      <c r="AW2289" s="37">
        <v>1000</v>
      </c>
      <c r="AX2289" s="37">
        <v>5</v>
      </c>
      <c r="AY2289" s="37">
        <v>0.11702127659574468</v>
      </c>
      <c r="AZ2289" s="37">
        <v>-2.7390044772188579E-2</v>
      </c>
      <c r="BA2289" s="37">
        <f t="shared" si="151"/>
        <v>8.9631231823556104E-2</v>
      </c>
    </row>
    <row r="2290" spans="19:53" x14ac:dyDescent="0.2">
      <c r="S2290" s="15" t="s">
        <v>4756</v>
      </c>
      <c r="T2290" s="37">
        <v>1000</v>
      </c>
      <c r="U2290" s="37">
        <v>0.1</v>
      </c>
      <c r="V2290" s="37">
        <v>1000</v>
      </c>
      <c r="W2290" s="37">
        <v>6</v>
      </c>
      <c r="X2290" s="37">
        <v>0.30851063829787234</v>
      </c>
      <c r="Y2290" s="37">
        <v>0</v>
      </c>
      <c r="Z2290" s="37">
        <f t="shared" si="150"/>
        <v>0.30851063829787234</v>
      </c>
      <c r="AA2290" s="42"/>
      <c r="AT2290" s="15" t="s">
        <v>13097</v>
      </c>
      <c r="AU2290" s="37">
        <v>1000</v>
      </c>
      <c r="AV2290" s="37">
        <v>0.1</v>
      </c>
      <c r="AW2290" s="37">
        <v>1000</v>
      </c>
      <c r="AX2290" s="37">
        <v>6</v>
      </c>
      <c r="AY2290" s="37">
        <v>0.10638297872340426</v>
      </c>
      <c r="AZ2290" s="37">
        <v>-4.2651525155156467E-2</v>
      </c>
      <c r="BA2290" s="37">
        <f t="shared" si="151"/>
        <v>6.373145356824779E-2</v>
      </c>
    </row>
    <row r="2291" spans="19:53" x14ac:dyDescent="0.2">
      <c r="S2291" s="15" t="s">
        <v>4757</v>
      </c>
      <c r="T2291" s="37">
        <v>1000</v>
      </c>
      <c r="U2291" s="37">
        <v>0.1</v>
      </c>
      <c r="V2291" s="37">
        <v>1000</v>
      </c>
      <c r="W2291" s="37">
        <v>7</v>
      </c>
      <c r="X2291" s="37">
        <v>0.30851063829787234</v>
      </c>
      <c r="Y2291" s="37">
        <v>0</v>
      </c>
      <c r="Z2291" s="37">
        <f t="shared" si="150"/>
        <v>0.30851063829787234</v>
      </c>
      <c r="AA2291" s="42"/>
      <c r="AT2291" s="15" t="s">
        <v>13098</v>
      </c>
      <c r="AU2291" s="37">
        <v>1000</v>
      </c>
      <c r="AV2291" s="37">
        <v>0.1</v>
      </c>
      <c r="AW2291" s="37">
        <v>1000</v>
      </c>
      <c r="AX2291" s="37">
        <v>7</v>
      </c>
      <c r="AY2291" s="37">
        <v>0.11702127659574468</v>
      </c>
      <c r="AZ2291" s="37">
        <v>-8.9227983964825838E-3</v>
      </c>
      <c r="BA2291" s="37">
        <f t="shared" si="151"/>
        <v>0.1080984781992621</v>
      </c>
    </row>
    <row r="2292" spans="19:53" x14ac:dyDescent="0.2">
      <c r="S2292" s="15" t="s">
        <v>4758</v>
      </c>
      <c r="T2292" s="37">
        <v>1000</v>
      </c>
      <c r="U2292" s="37">
        <v>0.1</v>
      </c>
      <c r="V2292" s="37">
        <v>1000</v>
      </c>
      <c r="W2292" s="37">
        <v>8</v>
      </c>
      <c r="X2292" s="37">
        <v>0.30851063829787234</v>
      </c>
      <c r="Y2292" s="37">
        <v>0</v>
      </c>
      <c r="Z2292" s="37">
        <f t="shared" si="150"/>
        <v>0.30851063829787234</v>
      </c>
      <c r="AA2292" s="42"/>
      <c r="AT2292" s="15" t="s">
        <v>13099</v>
      </c>
      <c r="AU2292" s="37">
        <v>1000</v>
      </c>
      <c r="AV2292" s="37">
        <v>0.1</v>
      </c>
      <c r="AW2292" s="37">
        <v>1000</v>
      </c>
      <c r="AX2292" s="37">
        <v>8</v>
      </c>
      <c r="AY2292" s="37">
        <v>0.11702127659574468</v>
      </c>
      <c r="AZ2292" s="37">
        <v>-2.8744725738396641E-2</v>
      </c>
      <c r="BA2292" s="37">
        <f t="shared" si="151"/>
        <v>8.8276550857348035E-2</v>
      </c>
    </row>
    <row r="2293" spans="19:53" x14ac:dyDescent="0.2">
      <c r="S2293" s="15" t="s">
        <v>4759</v>
      </c>
      <c r="T2293" s="37">
        <v>1000</v>
      </c>
      <c r="U2293" s="37">
        <v>0.1</v>
      </c>
      <c r="V2293" s="37">
        <v>1000</v>
      </c>
      <c r="W2293" s="37">
        <v>9</v>
      </c>
      <c r="X2293" s="37">
        <v>0.30851063829787234</v>
      </c>
      <c r="Y2293" s="37">
        <v>0</v>
      </c>
      <c r="Z2293" s="37">
        <f t="shared" si="150"/>
        <v>0.30851063829787234</v>
      </c>
      <c r="AA2293" s="42"/>
      <c r="AT2293" s="15" t="s">
        <v>13100</v>
      </c>
      <c r="AU2293" s="37">
        <v>1000</v>
      </c>
      <c r="AV2293" s="37">
        <v>0.1</v>
      </c>
      <c r="AW2293" s="37">
        <v>1000</v>
      </c>
      <c r="AX2293" s="37">
        <v>9</v>
      </c>
      <c r="AY2293" s="37">
        <v>0.11702127659574468</v>
      </c>
      <c r="AZ2293" s="37">
        <v>-1.1670124481327803E-2</v>
      </c>
      <c r="BA2293" s="37">
        <f t="shared" si="151"/>
        <v>0.10535115211441688</v>
      </c>
    </row>
    <row r="2294" spans="19:53" x14ac:dyDescent="0.2">
      <c r="S2294" s="15" t="s">
        <v>4760</v>
      </c>
      <c r="T2294" s="37">
        <v>1000</v>
      </c>
      <c r="U2294" s="37">
        <v>0.1</v>
      </c>
      <c r="V2294" s="37">
        <v>10000</v>
      </c>
      <c r="W2294" s="37">
        <v>0</v>
      </c>
      <c r="X2294" s="37">
        <v>0.30851063829787234</v>
      </c>
      <c r="Y2294" s="37">
        <v>0</v>
      </c>
      <c r="Z2294" s="37">
        <f t="shared" si="150"/>
        <v>0.30851063829787234</v>
      </c>
      <c r="AA2294" s="42"/>
      <c r="AT2294" s="15" t="s">
        <v>13101</v>
      </c>
      <c r="AU2294" s="37">
        <v>1000</v>
      </c>
      <c r="AV2294" s="37">
        <v>0.1</v>
      </c>
      <c r="AW2294" s="37">
        <v>10000</v>
      </c>
      <c r="AX2294" s="37">
        <v>0</v>
      </c>
      <c r="AY2294" s="37">
        <v>0.18085106382978725</v>
      </c>
      <c r="AZ2294" s="37">
        <v>3.7371990956244168E-2</v>
      </c>
      <c r="BA2294" s="37">
        <f t="shared" si="151"/>
        <v>0.21822305478603141</v>
      </c>
    </row>
    <row r="2295" spans="19:53" x14ac:dyDescent="0.2">
      <c r="S2295" s="15" t="s">
        <v>4761</v>
      </c>
      <c r="T2295" s="37">
        <v>1000</v>
      </c>
      <c r="U2295" s="37">
        <v>0.1</v>
      </c>
      <c r="V2295" s="37">
        <v>10000</v>
      </c>
      <c r="W2295" s="37">
        <v>1</v>
      </c>
      <c r="X2295" s="37">
        <v>0.30851063829787234</v>
      </c>
      <c r="Y2295" s="37">
        <v>0</v>
      </c>
      <c r="Z2295" s="37">
        <f t="shared" si="150"/>
        <v>0.30851063829787234</v>
      </c>
      <c r="AA2295" s="42"/>
      <c r="AT2295" s="15" t="s">
        <v>13102</v>
      </c>
      <c r="AU2295" s="37">
        <v>1000</v>
      </c>
      <c r="AV2295" s="37">
        <v>0.1</v>
      </c>
      <c r="AW2295" s="37">
        <v>10000</v>
      </c>
      <c r="AX2295" s="37">
        <v>1</v>
      </c>
      <c r="AY2295" s="37">
        <v>0.18085106382978725</v>
      </c>
      <c r="AZ2295" s="37">
        <v>3.2352941176470591E-2</v>
      </c>
      <c r="BA2295" s="37">
        <f t="shared" si="151"/>
        <v>0.21320400500625783</v>
      </c>
    </row>
    <row r="2296" spans="19:53" x14ac:dyDescent="0.2">
      <c r="S2296" s="15" t="s">
        <v>4762</v>
      </c>
      <c r="T2296" s="37">
        <v>1000</v>
      </c>
      <c r="U2296" s="37">
        <v>0.1</v>
      </c>
      <c r="V2296" s="37">
        <v>10000</v>
      </c>
      <c r="W2296" s="37">
        <v>2</v>
      </c>
      <c r="X2296" s="37">
        <v>0.30851063829787234</v>
      </c>
      <c r="Y2296" s="37">
        <v>0</v>
      </c>
      <c r="Z2296" s="37">
        <f t="shared" si="150"/>
        <v>0.30851063829787234</v>
      </c>
      <c r="AA2296" s="42"/>
      <c r="AT2296" s="15" t="s">
        <v>13103</v>
      </c>
      <c r="AU2296" s="37">
        <v>1000</v>
      </c>
      <c r="AV2296" s="37">
        <v>0.1</v>
      </c>
      <c r="AW2296" s="37">
        <v>10000</v>
      </c>
      <c r="AX2296" s="37">
        <v>2</v>
      </c>
      <c r="AY2296" s="37">
        <v>6.3829787234042548E-2</v>
      </c>
      <c r="AZ2296" s="37">
        <v>-0.10131806683530825</v>
      </c>
      <c r="BA2296" s="37">
        <f t="shared" si="151"/>
        <v>-3.7488279601265703E-2</v>
      </c>
    </row>
    <row r="2297" spans="19:53" x14ac:dyDescent="0.2">
      <c r="S2297" s="15" t="s">
        <v>4763</v>
      </c>
      <c r="T2297" s="37">
        <v>1000</v>
      </c>
      <c r="U2297" s="37">
        <v>0.1</v>
      </c>
      <c r="V2297" s="37">
        <v>10000</v>
      </c>
      <c r="W2297" s="37">
        <v>3</v>
      </c>
      <c r="X2297" s="37">
        <v>0.30851063829787234</v>
      </c>
      <c r="Y2297" s="37">
        <v>0</v>
      </c>
      <c r="Z2297" s="37">
        <f t="shared" si="150"/>
        <v>0.30851063829787234</v>
      </c>
      <c r="AA2297" s="42"/>
      <c r="AT2297" s="15" t="s">
        <v>13104</v>
      </c>
      <c r="AU2297" s="37">
        <v>1000</v>
      </c>
      <c r="AV2297" s="37">
        <v>0.1</v>
      </c>
      <c r="AW2297" s="37">
        <v>10000</v>
      </c>
      <c r="AX2297" s="37">
        <v>3</v>
      </c>
      <c r="AY2297" s="37">
        <v>0.19148936170212766</v>
      </c>
      <c r="AZ2297" s="37">
        <v>5.3649489998675304E-2</v>
      </c>
      <c r="BA2297" s="37">
        <f t="shared" si="151"/>
        <v>0.24513885170080296</v>
      </c>
    </row>
    <row r="2298" spans="19:53" x14ac:dyDescent="0.2">
      <c r="S2298" s="15" t="s">
        <v>4764</v>
      </c>
      <c r="T2298" s="37">
        <v>1000</v>
      </c>
      <c r="U2298" s="37">
        <v>0.1</v>
      </c>
      <c r="V2298" s="37">
        <v>10000</v>
      </c>
      <c r="W2298" s="37">
        <v>4</v>
      </c>
      <c r="X2298" s="37">
        <v>0.30851063829787234</v>
      </c>
      <c r="Y2298" s="37">
        <v>0</v>
      </c>
      <c r="Z2298" s="37">
        <f t="shared" si="150"/>
        <v>0.30851063829787234</v>
      </c>
      <c r="AA2298" s="42"/>
      <c r="AT2298" s="15" t="s">
        <v>13105</v>
      </c>
      <c r="AU2298" s="37">
        <v>1000</v>
      </c>
      <c r="AV2298" s="37">
        <v>0.1</v>
      </c>
      <c r="AW2298" s="37">
        <v>10000</v>
      </c>
      <c r="AX2298" s="37">
        <v>4</v>
      </c>
      <c r="AY2298" s="37">
        <v>0.15957446808510639</v>
      </c>
      <c r="AZ2298" s="37">
        <v>2.1499596882558385E-3</v>
      </c>
      <c r="BA2298" s="37">
        <f t="shared" si="151"/>
        <v>0.16172442777336224</v>
      </c>
    </row>
    <row r="2299" spans="19:53" x14ac:dyDescent="0.2">
      <c r="S2299" s="15" t="s">
        <v>4765</v>
      </c>
      <c r="T2299" s="37">
        <v>1000</v>
      </c>
      <c r="U2299" s="37">
        <v>0.1</v>
      </c>
      <c r="V2299" s="37">
        <v>10000</v>
      </c>
      <c r="W2299" s="37">
        <v>5</v>
      </c>
      <c r="X2299" s="37">
        <v>0.30851063829787234</v>
      </c>
      <c r="Y2299" s="37">
        <v>0</v>
      </c>
      <c r="Z2299" s="37">
        <f t="shared" si="150"/>
        <v>0.30851063829787234</v>
      </c>
      <c r="AA2299" s="42"/>
      <c r="AT2299" s="15" t="s">
        <v>13106</v>
      </c>
      <c r="AU2299" s="37">
        <v>1000</v>
      </c>
      <c r="AV2299" s="37">
        <v>0.1</v>
      </c>
      <c r="AW2299" s="37">
        <v>10000</v>
      </c>
      <c r="AX2299" s="37">
        <v>5</v>
      </c>
      <c r="AY2299" s="37">
        <v>0.15957446808510639</v>
      </c>
      <c r="AZ2299" s="37">
        <v>2.3023286409682927E-2</v>
      </c>
      <c r="BA2299" s="37">
        <f t="shared" si="151"/>
        <v>0.18259775449478932</v>
      </c>
    </row>
    <row r="2300" spans="19:53" x14ac:dyDescent="0.2">
      <c r="S2300" s="15" t="s">
        <v>4766</v>
      </c>
      <c r="T2300" s="37">
        <v>1000</v>
      </c>
      <c r="U2300" s="37">
        <v>0.1</v>
      </c>
      <c r="V2300" s="37">
        <v>10000</v>
      </c>
      <c r="W2300" s="37">
        <v>6</v>
      </c>
      <c r="X2300" s="37">
        <v>0.30851063829787234</v>
      </c>
      <c r="Y2300" s="37">
        <v>0</v>
      </c>
      <c r="Z2300" s="37">
        <f t="shared" si="150"/>
        <v>0.30851063829787234</v>
      </c>
      <c r="AA2300" s="42"/>
      <c r="AT2300" s="15" t="s">
        <v>13107</v>
      </c>
      <c r="AU2300" s="37">
        <v>1000</v>
      </c>
      <c r="AV2300" s="37">
        <v>0.1</v>
      </c>
      <c r="AW2300" s="37">
        <v>10000</v>
      </c>
      <c r="AX2300" s="37">
        <v>6</v>
      </c>
      <c r="AY2300" s="37">
        <v>0.11702127659574468</v>
      </c>
      <c r="AZ2300" s="37">
        <v>-2.1739130434782629E-2</v>
      </c>
      <c r="BA2300" s="37">
        <f t="shared" si="151"/>
        <v>9.5282146160962061E-2</v>
      </c>
    </row>
    <row r="2301" spans="19:53" x14ac:dyDescent="0.2">
      <c r="S2301" s="15" t="s">
        <v>4767</v>
      </c>
      <c r="T2301" s="37">
        <v>1000</v>
      </c>
      <c r="U2301" s="37">
        <v>0.1</v>
      </c>
      <c r="V2301" s="37">
        <v>10000</v>
      </c>
      <c r="W2301" s="37">
        <v>7</v>
      </c>
      <c r="X2301" s="37">
        <v>0.30851063829787234</v>
      </c>
      <c r="Y2301" s="37">
        <v>0</v>
      </c>
      <c r="Z2301" s="37">
        <f t="shared" si="150"/>
        <v>0.30851063829787234</v>
      </c>
      <c r="AA2301" s="42"/>
      <c r="AT2301" s="15" t="s">
        <v>13108</v>
      </c>
      <c r="AU2301" s="37">
        <v>1000</v>
      </c>
      <c r="AV2301" s="37">
        <v>0.1</v>
      </c>
      <c r="AW2301" s="37">
        <v>10000</v>
      </c>
      <c r="AX2301" s="37">
        <v>7</v>
      </c>
      <c r="AY2301" s="37">
        <v>0.13829787234042554</v>
      </c>
      <c r="AZ2301" s="37">
        <v>-4.6180234859479795E-3</v>
      </c>
      <c r="BA2301" s="37">
        <f t="shared" si="151"/>
        <v>0.13367984885447756</v>
      </c>
    </row>
    <row r="2302" spans="19:53" x14ac:dyDescent="0.2">
      <c r="S2302" s="15" t="s">
        <v>4768</v>
      </c>
      <c r="T2302" s="37">
        <v>1000</v>
      </c>
      <c r="U2302" s="37">
        <v>0.1</v>
      </c>
      <c r="V2302" s="37">
        <v>10000</v>
      </c>
      <c r="W2302" s="37">
        <v>8</v>
      </c>
      <c r="X2302" s="37">
        <v>0.30851063829787234</v>
      </c>
      <c r="Y2302" s="37">
        <v>0</v>
      </c>
      <c r="Z2302" s="37">
        <f t="shared" si="150"/>
        <v>0.30851063829787234</v>
      </c>
      <c r="AA2302" s="42"/>
      <c r="AT2302" s="15" t="s">
        <v>13109</v>
      </c>
      <c r="AU2302" s="37">
        <v>1000</v>
      </c>
      <c r="AV2302" s="37">
        <v>0.1</v>
      </c>
      <c r="AW2302" s="37">
        <v>10000</v>
      </c>
      <c r="AX2302" s="37">
        <v>8</v>
      </c>
      <c r="AY2302" s="37">
        <v>0.21276595744680851</v>
      </c>
      <c r="AZ2302" s="37">
        <v>8.8335517693315851E-2</v>
      </c>
      <c r="BA2302" s="37">
        <f t="shared" si="151"/>
        <v>0.30110147514012436</v>
      </c>
    </row>
    <row r="2303" spans="19:53" x14ac:dyDescent="0.2">
      <c r="S2303" s="15" t="s">
        <v>4769</v>
      </c>
      <c r="T2303" s="37">
        <v>1000</v>
      </c>
      <c r="U2303" s="37">
        <v>0.1</v>
      </c>
      <c r="V2303" s="37">
        <v>10000</v>
      </c>
      <c r="W2303" s="37">
        <v>9</v>
      </c>
      <c r="X2303" s="37">
        <v>0.30851063829787234</v>
      </c>
      <c r="Y2303" s="37">
        <v>0</v>
      </c>
      <c r="Z2303" s="37">
        <f t="shared" si="150"/>
        <v>0.30851063829787234</v>
      </c>
      <c r="AA2303" s="42"/>
      <c r="AT2303" s="15" t="s">
        <v>13110</v>
      </c>
      <c r="AU2303" s="37">
        <v>1000</v>
      </c>
      <c r="AV2303" s="37">
        <v>0.1</v>
      </c>
      <c r="AW2303" s="37">
        <v>10000</v>
      </c>
      <c r="AX2303" s="37">
        <v>9</v>
      </c>
      <c r="AY2303" s="37">
        <v>5.3191489361702128E-2</v>
      </c>
      <c r="AZ2303" s="37">
        <v>-0.12024638457418318</v>
      </c>
      <c r="BA2303" s="37">
        <f t="shared" si="151"/>
        <v>-6.7054895212481064E-2</v>
      </c>
    </row>
    <row r="2304" spans="19:53" x14ac:dyDescent="0.2">
      <c r="S2304" s="15" t="s">
        <v>4770</v>
      </c>
      <c r="T2304" s="37">
        <v>1000</v>
      </c>
      <c r="U2304" s="37">
        <v>0.1</v>
      </c>
      <c r="V2304" s="37">
        <v>100000</v>
      </c>
      <c r="W2304" s="37">
        <v>0</v>
      </c>
      <c r="X2304" s="37">
        <v>0.30851063829787234</v>
      </c>
      <c r="Y2304" s="37">
        <v>0</v>
      </c>
      <c r="Z2304" s="37">
        <f t="shared" si="150"/>
        <v>0.30851063829787234</v>
      </c>
      <c r="AA2304" s="42"/>
      <c r="AT2304" s="15" t="s">
        <v>13111</v>
      </c>
      <c r="AU2304" s="37">
        <v>1000</v>
      </c>
      <c r="AV2304" s="37">
        <v>0.1</v>
      </c>
      <c r="AW2304" s="37">
        <v>100000</v>
      </c>
      <c r="AX2304" s="37">
        <v>0</v>
      </c>
      <c r="AY2304" s="37">
        <v>9.5744680851063829E-2</v>
      </c>
      <c r="AZ2304" s="37">
        <v>-5.3255997890851579E-2</v>
      </c>
      <c r="BA2304" s="37">
        <f t="shared" si="151"/>
        <v>4.248868296021225E-2</v>
      </c>
    </row>
    <row r="2305" spans="19:53" x14ac:dyDescent="0.2">
      <c r="S2305" s="15" t="s">
        <v>4771</v>
      </c>
      <c r="T2305" s="37">
        <v>1000</v>
      </c>
      <c r="U2305" s="37">
        <v>0.1</v>
      </c>
      <c r="V2305" s="37">
        <v>100000</v>
      </c>
      <c r="W2305" s="37">
        <v>1</v>
      </c>
      <c r="X2305" s="37">
        <v>0.30851063829787234</v>
      </c>
      <c r="Y2305" s="37">
        <v>0</v>
      </c>
      <c r="Z2305" s="37">
        <f t="shared" si="150"/>
        <v>0.30851063829787234</v>
      </c>
      <c r="AA2305" s="42"/>
      <c r="AT2305" s="15" t="s">
        <v>13112</v>
      </c>
      <c r="AU2305" s="37">
        <v>1000</v>
      </c>
      <c r="AV2305" s="37">
        <v>0.1</v>
      </c>
      <c r="AW2305" s="37">
        <v>100000</v>
      </c>
      <c r="AX2305" s="37">
        <v>1</v>
      </c>
      <c r="AY2305" s="37">
        <v>0.10638297872340426</v>
      </c>
      <c r="AZ2305" s="37">
        <v>-3.3778476040848403E-2</v>
      </c>
      <c r="BA2305" s="37">
        <f t="shared" si="151"/>
        <v>7.260450268255586E-2</v>
      </c>
    </row>
    <row r="2306" spans="19:53" x14ac:dyDescent="0.2">
      <c r="S2306" s="15" t="s">
        <v>4772</v>
      </c>
      <c r="T2306" s="37">
        <v>1000</v>
      </c>
      <c r="U2306" s="37">
        <v>0.1</v>
      </c>
      <c r="V2306" s="37">
        <v>100000</v>
      </c>
      <c r="W2306" s="37">
        <v>2</v>
      </c>
      <c r="X2306" s="37">
        <v>0.30851063829787234</v>
      </c>
      <c r="Y2306" s="37">
        <v>0</v>
      </c>
      <c r="Z2306" s="37">
        <f t="shared" si="150"/>
        <v>0.30851063829787234</v>
      </c>
      <c r="AA2306" s="42"/>
      <c r="AT2306" s="15" t="s">
        <v>13113</v>
      </c>
      <c r="AU2306" s="37">
        <v>1000</v>
      </c>
      <c r="AV2306" s="37">
        <v>0.1</v>
      </c>
      <c r="AW2306" s="37">
        <v>100000</v>
      </c>
      <c r="AX2306" s="37">
        <v>2</v>
      </c>
      <c r="AY2306" s="37">
        <v>0.21276595744680851</v>
      </c>
      <c r="AZ2306" s="37">
        <v>9.2853416797078758E-2</v>
      </c>
      <c r="BA2306" s="37">
        <f t="shared" si="151"/>
        <v>0.3056193742438873</v>
      </c>
    </row>
    <row r="2307" spans="19:53" x14ac:dyDescent="0.2">
      <c r="S2307" s="15" t="s">
        <v>4773</v>
      </c>
      <c r="T2307" s="37">
        <v>1000</v>
      </c>
      <c r="U2307" s="37">
        <v>0.1</v>
      </c>
      <c r="V2307" s="37">
        <v>100000</v>
      </c>
      <c r="W2307" s="37">
        <v>3</v>
      </c>
      <c r="X2307" s="37">
        <v>0.30851063829787234</v>
      </c>
      <c r="Y2307" s="37">
        <v>0</v>
      </c>
      <c r="Z2307" s="37">
        <f t="shared" si="150"/>
        <v>0.30851063829787234</v>
      </c>
      <c r="AA2307" s="42"/>
      <c r="AT2307" s="15" t="s">
        <v>13114</v>
      </c>
      <c r="AU2307" s="37">
        <v>1000</v>
      </c>
      <c r="AV2307" s="37">
        <v>0.1</v>
      </c>
      <c r="AW2307" s="37">
        <v>100000</v>
      </c>
      <c r="AX2307" s="37">
        <v>3</v>
      </c>
      <c r="AY2307" s="37">
        <v>0.14893617021276595</v>
      </c>
      <c r="AZ2307" s="37">
        <v>-1.3315579227696445E-3</v>
      </c>
      <c r="BA2307" s="37">
        <f t="shared" si="151"/>
        <v>0.1476046122899963</v>
      </c>
    </row>
    <row r="2308" spans="19:53" x14ac:dyDescent="0.2">
      <c r="S2308" s="15" t="s">
        <v>4774</v>
      </c>
      <c r="T2308" s="37">
        <v>1000</v>
      </c>
      <c r="U2308" s="37">
        <v>0.1</v>
      </c>
      <c r="V2308" s="37">
        <v>100000</v>
      </c>
      <c r="W2308" s="37">
        <v>4</v>
      </c>
      <c r="X2308" s="37">
        <v>0.30851063829787234</v>
      </c>
      <c r="Y2308" s="37">
        <v>0</v>
      </c>
      <c r="Z2308" s="37">
        <f t="shared" ref="Z2308:Z2371" si="152">X2308+Y2308</f>
        <v>0.30851063829787234</v>
      </c>
      <c r="AA2308" s="42"/>
      <c r="AT2308" s="15" t="s">
        <v>13115</v>
      </c>
      <c r="AU2308" s="37">
        <v>1000</v>
      </c>
      <c r="AV2308" s="37">
        <v>0.1</v>
      </c>
      <c r="AW2308" s="37">
        <v>100000</v>
      </c>
      <c r="AX2308" s="37">
        <v>4</v>
      </c>
      <c r="AY2308" s="37">
        <v>0.15957446808510639</v>
      </c>
      <c r="AZ2308" s="37">
        <v>1.3811420982735714E-2</v>
      </c>
      <c r="BA2308" s="37">
        <f t="shared" ref="BA2308:BA2371" si="153">AY2308+AZ2308</f>
        <v>0.17338588906784211</v>
      </c>
    </row>
    <row r="2309" spans="19:53" x14ac:dyDescent="0.2">
      <c r="S2309" s="15" t="s">
        <v>4775</v>
      </c>
      <c r="T2309" s="37">
        <v>1000</v>
      </c>
      <c r="U2309" s="37">
        <v>0.1</v>
      </c>
      <c r="V2309" s="37">
        <v>100000</v>
      </c>
      <c r="W2309" s="37">
        <v>5</v>
      </c>
      <c r="X2309" s="37">
        <v>0.30851063829787234</v>
      </c>
      <c r="Y2309" s="37">
        <v>0</v>
      </c>
      <c r="Z2309" s="37">
        <f t="shared" si="152"/>
        <v>0.30851063829787234</v>
      </c>
      <c r="AA2309" s="42"/>
      <c r="AT2309" s="15" t="s">
        <v>13116</v>
      </c>
      <c r="AU2309" s="37">
        <v>1000</v>
      </c>
      <c r="AV2309" s="37">
        <v>0.1</v>
      </c>
      <c r="AW2309" s="37">
        <v>100000</v>
      </c>
      <c r="AX2309" s="37">
        <v>5</v>
      </c>
      <c r="AY2309" s="37">
        <v>0.14893617021276595</v>
      </c>
      <c r="AZ2309" s="37">
        <v>-1.4160485502360074E-2</v>
      </c>
      <c r="BA2309" s="37">
        <f t="shared" si="153"/>
        <v>0.13477568471040588</v>
      </c>
    </row>
    <row r="2310" spans="19:53" x14ac:dyDescent="0.2">
      <c r="S2310" s="15" t="s">
        <v>4776</v>
      </c>
      <c r="T2310" s="37">
        <v>1000</v>
      </c>
      <c r="U2310" s="37">
        <v>0.1</v>
      </c>
      <c r="V2310" s="37">
        <v>100000</v>
      </c>
      <c r="W2310" s="37">
        <v>6</v>
      </c>
      <c r="X2310" s="37">
        <v>0.30851063829787234</v>
      </c>
      <c r="Y2310" s="37">
        <v>0</v>
      </c>
      <c r="Z2310" s="37">
        <f t="shared" si="152"/>
        <v>0.30851063829787234</v>
      </c>
      <c r="AA2310" s="42"/>
      <c r="AT2310" s="15" t="s">
        <v>13117</v>
      </c>
      <c r="AU2310" s="37">
        <v>1000</v>
      </c>
      <c r="AV2310" s="37">
        <v>0.1</v>
      </c>
      <c r="AW2310" s="37">
        <v>100000</v>
      </c>
      <c r="AX2310" s="37">
        <v>6</v>
      </c>
      <c r="AY2310" s="37">
        <v>0.18085106382978725</v>
      </c>
      <c r="AZ2310" s="37">
        <v>4.7631578947368441E-2</v>
      </c>
      <c r="BA2310" s="37">
        <f t="shared" si="153"/>
        <v>0.22848264277715569</v>
      </c>
    </row>
    <row r="2311" spans="19:53" x14ac:dyDescent="0.2">
      <c r="S2311" s="15" t="s">
        <v>4777</v>
      </c>
      <c r="T2311" s="37">
        <v>1000</v>
      </c>
      <c r="U2311" s="37">
        <v>0.1</v>
      </c>
      <c r="V2311" s="37">
        <v>100000</v>
      </c>
      <c r="W2311" s="37">
        <v>7</v>
      </c>
      <c r="X2311" s="37">
        <v>0.30851063829787234</v>
      </c>
      <c r="Y2311" s="37">
        <v>0</v>
      </c>
      <c r="Z2311" s="37">
        <f t="shared" si="152"/>
        <v>0.30851063829787234</v>
      </c>
      <c r="AA2311" s="42"/>
      <c r="AT2311" s="15" t="s">
        <v>13118</v>
      </c>
      <c r="AU2311" s="37">
        <v>1000</v>
      </c>
      <c r="AV2311" s="37">
        <v>0.1</v>
      </c>
      <c r="AW2311" s="37">
        <v>100000</v>
      </c>
      <c r="AX2311" s="37">
        <v>7</v>
      </c>
      <c r="AY2311" s="37">
        <v>0.1702127659574468</v>
      </c>
      <c r="AZ2311" s="37">
        <v>2.7070063694267513E-2</v>
      </c>
      <c r="BA2311" s="37">
        <f t="shared" si="153"/>
        <v>0.19728282965171431</v>
      </c>
    </row>
    <row r="2312" spans="19:53" x14ac:dyDescent="0.2">
      <c r="S2312" s="15" t="s">
        <v>4778</v>
      </c>
      <c r="T2312" s="37">
        <v>1000</v>
      </c>
      <c r="U2312" s="37">
        <v>0.1</v>
      </c>
      <c r="V2312" s="37">
        <v>100000</v>
      </c>
      <c r="W2312" s="37">
        <v>8</v>
      </c>
      <c r="X2312" s="37">
        <v>0.30851063829787234</v>
      </c>
      <c r="Y2312" s="37">
        <v>0</v>
      </c>
      <c r="Z2312" s="37">
        <f t="shared" si="152"/>
        <v>0.30851063829787234</v>
      </c>
      <c r="AA2312" s="42"/>
      <c r="AT2312" s="15" t="s">
        <v>13119</v>
      </c>
      <c r="AU2312" s="37">
        <v>1000</v>
      </c>
      <c r="AV2312" s="37">
        <v>0.1</v>
      </c>
      <c r="AW2312" s="37">
        <v>100000</v>
      </c>
      <c r="AX2312" s="37">
        <v>8</v>
      </c>
      <c r="AY2312" s="37">
        <v>0.1276595744680851</v>
      </c>
      <c r="AZ2312" s="37">
        <v>-1.4077095119063281E-2</v>
      </c>
      <c r="BA2312" s="37">
        <f t="shared" si="153"/>
        <v>0.11358247934902181</v>
      </c>
    </row>
    <row r="2313" spans="19:53" x14ac:dyDescent="0.2">
      <c r="S2313" s="15" t="s">
        <v>4779</v>
      </c>
      <c r="T2313" s="37">
        <v>1000</v>
      </c>
      <c r="U2313" s="37">
        <v>0.1</v>
      </c>
      <c r="V2313" s="37">
        <v>100000</v>
      </c>
      <c r="W2313" s="37">
        <v>9</v>
      </c>
      <c r="X2313" s="37">
        <v>0.30851063829787234</v>
      </c>
      <c r="Y2313" s="37">
        <v>0</v>
      </c>
      <c r="Z2313" s="37">
        <f t="shared" si="152"/>
        <v>0.30851063829787234</v>
      </c>
      <c r="AA2313" s="42"/>
      <c r="AT2313" s="15" t="s">
        <v>13120</v>
      </c>
      <c r="AU2313" s="37">
        <v>1000</v>
      </c>
      <c r="AV2313" s="37">
        <v>0.1</v>
      </c>
      <c r="AW2313" s="37">
        <v>100000</v>
      </c>
      <c r="AX2313" s="37">
        <v>9</v>
      </c>
      <c r="AY2313" s="37">
        <v>0.11702127659574468</v>
      </c>
      <c r="AZ2313" s="37">
        <v>-3.5159877935518107E-2</v>
      </c>
      <c r="BA2313" s="37">
        <f t="shared" si="153"/>
        <v>8.186139866022657E-2</v>
      </c>
    </row>
    <row r="2314" spans="19:53" x14ac:dyDescent="0.2">
      <c r="S2314" s="15" t="s">
        <v>4780</v>
      </c>
      <c r="T2314" s="37">
        <v>3000</v>
      </c>
      <c r="U2314" s="37">
        <v>0.1</v>
      </c>
      <c r="V2314" s="37">
        <v>1.0000000000000001E-5</v>
      </c>
      <c r="W2314" s="37">
        <v>0</v>
      </c>
      <c r="X2314" s="37">
        <v>0.30851063829787234</v>
      </c>
      <c r="Y2314" s="37">
        <v>0</v>
      </c>
      <c r="Z2314" s="37">
        <f t="shared" si="152"/>
        <v>0.30851063829787234</v>
      </c>
      <c r="AA2314" s="42"/>
      <c r="AT2314" s="15" t="s">
        <v>13121</v>
      </c>
      <c r="AU2314" s="37">
        <v>3000</v>
      </c>
      <c r="AV2314" s="37">
        <v>0.1</v>
      </c>
      <c r="AW2314" s="37">
        <v>1.0000000000000001E-5</v>
      </c>
      <c r="AX2314" s="37">
        <v>0</v>
      </c>
      <c r="AY2314" s="37">
        <v>0.24468085106382978</v>
      </c>
      <c r="AZ2314" s="37">
        <v>0.10500201153278796</v>
      </c>
      <c r="BA2314" s="37">
        <f t="shared" si="153"/>
        <v>0.34968286259661774</v>
      </c>
    </row>
    <row r="2315" spans="19:53" x14ac:dyDescent="0.2">
      <c r="S2315" s="15" t="s">
        <v>4781</v>
      </c>
      <c r="T2315" s="37">
        <v>3000</v>
      </c>
      <c r="U2315" s="37">
        <v>0.1</v>
      </c>
      <c r="V2315" s="37">
        <v>1.0000000000000001E-5</v>
      </c>
      <c r="W2315" s="37">
        <v>1</v>
      </c>
      <c r="X2315" s="37">
        <v>0.30851063829787234</v>
      </c>
      <c r="Y2315" s="37">
        <v>0</v>
      </c>
      <c r="Z2315" s="37">
        <f t="shared" si="152"/>
        <v>0.30851063829787234</v>
      </c>
      <c r="AA2315" s="42"/>
      <c r="AT2315" s="15" t="s">
        <v>13122</v>
      </c>
      <c r="AU2315" s="37">
        <v>3000</v>
      </c>
      <c r="AV2315" s="37">
        <v>0.1</v>
      </c>
      <c r="AW2315" s="37">
        <v>1.0000000000000001E-5</v>
      </c>
      <c r="AX2315" s="37">
        <v>1</v>
      </c>
      <c r="AY2315" s="37">
        <v>0.13829787234042554</v>
      </c>
      <c r="AZ2315" s="37">
        <v>5.8754406580493876E-3</v>
      </c>
      <c r="BA2315" s="37">
        <f t="shared" si="153"/>
        <v>0.14417331299847491</v>
      </c>
    </row>
    <row r="2316" spans="19:53" x14ac:dyDescent="0.2">
      <c r="S2316" s="15" t="s">
        <v>4782</v>
      </c>
      <c r="T2316" s="37">
        <v>3000</v>
      </c>
      <c r="U2316" s="37">
        <v>0.1</v>
      </c>
      <c r="V2316" s="37">
        <v>1.0000000000000001E-5</v>
      </c>
      <c r="W2316" s="37">
        <v>2</v>
      </c>
      <c r="X2316" s="37">
        <v>0.30851063829787234</v>
      </c>
      <c r="Y2316" s="37">
        <v>0</v>
      </c>
      <c r="Z2316" s="37">
        <f t="shared" si="152"/>
        <v>0.30851063829787234</v>
      </c>
      <c r="AA2316" s="42"/>
      <c r="AT2316" s="15" t="s">
        <v>13123</v>
      </c>
      <c r="AU2316" s="37">
        <v>3000</v>
      </c>
      <c r="AV2316" s="37">
        <v>0.1</v>
      </c>
      <c r="AW2316" s="37">
        <v>1.0000000000000001E-5</v>
      </c>
      <c r="AX2316" s="37">
        <v>2</v>
      </c>
      <c r="AY2316" s="37">
        <v>0.15957446808510639</v>
      </c>
      <c r="AZ2316" s="37">
        <v>1.1448349307774249E-2</v>
      </c>
      <c r="BA2316" s="37">
        <f t="shared" si="153"/>
        <v>0.17102281739288064</v>
      </c>
    </row>
    <row r="2317" spans="19:53" x14ac:dyDescent="0.2">
      <c r="S2317" s="15" t="s">
        <v>4783</v>
      </c>
      <c r="T2317" s="37">
        <v>3000</v>
      </c>
      <c r="U2317" s="37">
        <v>0.1</v>
      </c>
      <c r="V2317" s="37">
        <v>1.0000000000000001E-5</v>
      </c>
      <c r="W2317" s="37">
        <v>3</v>
      </c>
      <c r="X2317" s="37">
        <v>0.30851063829787234</v>
      </c>
      <c r="Y2317" s="37">
        <v>0</v>
      </c>
      <c r="Z2317" s="37">
        <f t="shared" si="152"/>
        <v>0.30851063829787234</v>
      </c>
      <c r="AA2317" s="42"/>
      <c r="AT2317" s="15" t="s">
        <v>13124</v>
      </c>
      <c r="AU2317" s="37">
        <v>3000</v>
      </c>
      <c r="AV2317" s="37">
        <v>0.1</v>
      </c>
      <c r="AW2317" s="37">
        <v>1.0000000000000001E-5</v>
      </c>
      <c r="AX2317" s="37">
        <v>3</v>
      </c>
      <c r="AY2317" s="37">
        <v>0.1702127659574468</v>
      </c>
      <c r="AZ2317" s="37">
        <v>2.4091574604019679E-2</v>
      </c>
      <c r="BA2317" s="37">
        <f t="shared" si="153"/>
        <v>0.19430434056146648</v>
      </c>
    </row>
    <row r="2318" spans="19:53" x14ac:dyDescent="0.2">
      <c r="S2318" s="15" t="s">
        <v>4784</v>
      </c>
      <c r="T2318" s="37">
        <v>3000</v>
      </c>
      <c r="U2318" s="37">
        <v>0.1</v>
      </c>
      <c r="V2318" s="37">
        <v>1.0000000000000001E-5</v>
      </c>
      <c r="W2318" s="37">
        <v>4</v>
      </c>
      <c r="X2318" s="37">
        <v>0.30851063829787234</v>
      </c>
      <c r="Y2318" s="37">
        <v>0</v>
      </c>
      <c r="Z2318" s="37">
        <f t="shared" si="152"/>
        <v>0.30851063829787234</v>
      </c>
      <c r="AA2318" s="42"/>
      <c r="AT2318" s="15" t="s">
        <v>13125</v>
      </c>
      <c r="AU2318" s="37">
        <v>3000</v>
      </c>
      <c r="AV2318" s="37">
        <v>0.1</v>
      </c>
      <c r="AW2318" s="37">
        <v>1.0000000000000001E-5</v>
      </c>
      <c r="AX2318" s="37">
        <v>4</v>
      </c>
      <c r="AY2318" s="37">
        <v>0.14893617021276595</v>
      </c>
      <c r="AZ2318" s="37">
        <v>2.2233779742556241E-2</v>
      </c>
      <c r="BA2318" s="37">
        <f t="shared" si="153"/>
        <v>0.1711699499553222</v>
      </c>
    </row>
    <row r="2319" spans="19:53" x14ac:dyDescent="0.2">
      <c r="S2319" s="15" t="s">
        <v>4785</v>
      </c>
      <c r="T2319" s="37">
        <v>3000</v>
      </c>
      <c r="U2319" s="37">
        <v>0.1</v>
      </c>
      <c r="V2319" s="37">
        <v>1.0000000000000001E-5</v>
      </c>
      <c r="W2319" s="37">
        <v>5</v>
      </c>
      <c r="X2319" s="37">
        <v>0.30851063829787234</v>
      </c>
      <c r="Y2319" s="37">
        <v>0</v>
      </c>
      <c r="Z2319" s="37">
        <f t="shared" si="152"/>
        <v>0.30851063829787234</v>
      </c>
      <c r="AA2319" s="42"/>
      <c r="AT2319" s="15" t="s">
        <v>13126</v>
      </c>
      <c r="AU2319" s="37">
        <v>3000</v>
      </c>
      <c r="AV2319" s="37">
        <v>0.1</v>
      </c>
      <c r="AW2319" s="37">
        <v>1.0000000000000001E-5</v>
      </c>
      <c r="AX2319" s="37">
        <v>5</v>
      </c>
      <c r="AY2319" s="37">
        <v>0.1276595744680851</v>
      </c>
      <c r="AZ2319" s="37">
        <v>2.975035571077467E-3</v>
      </c>
      <c r="BA2319" s="37">
        <f t="shared" si="153"/>
        <v>0.13063461003916257</v>
      </c>
    </row>
    <row r="2320" spans="19:53" x14ac:dyDescent="0.2">
      <c r="S2320" s="15" t="s">
        <v>4786</v>
      </c>
      <c r="T2320" s="37">
        <v>3000</v>
      </c>
      <c r="U2320" s="37">
        <v>0.1</v>
      </c>
      <c r="V2320" s="37">
        <v>1.0000000000000001E-5</v>
      </c>
      <c r="W2320" s="37">
        <v>6</v>
      </c>
      <c r="X2320" s="37">
        <v>0.30851063829787234</v>
      </c>
      <c r="Y2320" s="37">
        <v>0</v>
      </c>
      <c r="Z2320" s="37">
        <f t="shared" si="152"/>
        <v>0.30851063829787234</v>
      </c>
      <c r="AA2320" s="42"/>
      <c r="AT2320" s="15" t="s">
        <v>13127</v>
      </c>
      <c r="AU2320" s="37">
        <v>3000</v>
      </c>
      <c r="AV2320" s="37">
        <v>0.1</v>
      </c>
      <c r="AW2320" s="37">
        <v>1.0000000000000001E-5</v>
      </c>
      <c r="AX2320" s="37">
        <v>6</v>
      </c>
      <c r="AY2320" s="37">
        <v>0.18085106382978725</v>
      </c>
      <c r="AZ2320" s="37">
        <v>4.3983621714436677E-2</v>
      </c>
      <c r="BA2320" s="37">
        <f t="shared" si="153"/>
        <v>0.22483468554422392</v>
      </c>
    </row>
    <row r="2321" spans="19:53" x14ac:dyDescent="0.2">
      <c r="S2321" s="15" t="s">
        <v>4787</v>
      </c>
      <c r="T2321" s="37">
        <v>3000</v>
      </c>
      <c r="U2321" s="37">
        <v>0.1</v>
      </c>
      <c r="V2321" s="37">
        <v>1.0000000000000001E-5</v>
      </c>
      <c r="W2321" s="37">
        <v>7</v>
      </c>
      <c r="X2321" s="37">
        <v>0.30851063829787234</v>
      </c>
      <c r="Y2321" s="37">
        <v>0</v>
      </c>
      <c r="Z2321" s="37">
        <f t="shared" si="152"/>
        <v>0.30851063829787234</v>
      </c>
      <c r="AA2321" s="42"/>
      <c r="AT2321" s="15" t="s">
        <v>13128</v>
      </c>
      <c r="AU2321" s="37">
        <v>3000</v>
      </c>
      <c r="AV2321" s="37">
        <v>0.1</v>
      </c>
      <c r="AW2321" s="37">
        <v>1.0000000000000001E-5</v>
      </c>
      <c r="AX2321" s="37">
        <v>7</v>
      </c>
      <c r="AY2321" s="37">
        <v>0.11702127659574468</v>
      </c>
      <c r="AZ2321" s="37">
        <v>-2.0269386687589885E-2</v>
      </c>
      <c r="BA2321" s="37">
        <f t="shared" si="153"/>
        <v>9.6751889908154795E-2</v>
      </c>
    </row>
    <row r="2322" spans="19:53" x14ac:dyDescent="0.2">
      <c r="S2322" s="15" t="s">
        <v>4788</v>
      </c>
      <c r="T2322" s="37">
        <v>3000</v>
      </c>
      <c r="U2322" s="37">
        <v>0.1</v>
      </c>
      <c r="V2322" s="37">
        <v>1.0000000000000001E-5</v>
      </c>
      <c r="W2322" s="37">
        <v>8</v>
      </c>
      <c r="X2322" s="37">
        <v>0.30851063829787234</v>
      </c>
      <c r="Y2322" s="37">
        <v>0</v>
      </c>
      <c r="Z2322" s="37">
        <f t="shared" si="152"/>
        <v>0.30851063829787234</v>
      </c>
      <c r="AA2322" s="42"/>
      <c r="AT2322" s="15" t="s">
        <v>13129</v>
      </c>
      <c r="AU2322" s="37">
        <v>3000</v>
      </c>
      <c r="AV2322" s="37">
        <v>0.1</v>
      </c>
      <c r="AW2322" s="37">
        <v>1.0000000000000001E-5</v>
      </c>
      <c r="AX2322" s="37">
        <v>8</v>
      </c>
      <c r="AY2322" s="37">
        <v>0.14893617021276595</v>
      </c>
      <c r="AZ2322" s="37">
        <v>8.1772619361645989E-3</v>
      </c>
      <c r="BA2322" s="37">
        <f t="shared" si="153"/>
        <v>0.15711343214893056</v>
      </c>
    </row>
    <row r="2323" spans="19:53" x14ac:dyDescent="0.2">
      <c r="S2323" s="15" t="s">
        <v>4789</v>
      </c>
      <c r="T2323" s="37">
        <v>3000</v>
      </c>
      <c r="U2323" s="37">
        <v>0.1</v>
      </c>
      <c r="V2323" s="37">
        <v>1.0000000000000001E-5</v>
      </c>
      <c r="W2323" s="37">
        <v>9</v>
      </c>
      <c r="X2323" s="37">
        <v>0.30851063829787234</v>
      </c>
      <c r="Y2323" s="37">
        <v>0</v>
      </c>
      <c r="Z2323" s="37">
        <f t="shared" si="152"/>
        <v>0.30851063829787234</v>
      </c>
      <c r="AA2323" s="42"/>
      <c r="AT2323" s="15" t="s">
        <v>13130</v>
      </c>
      <c r="AU2323" s="37">
        <v>3000</v>
      </c>
      <c r="AV2323" s="37">
        <v>0.1</v>
      </c>
      <c r="AW2323" s="37">
        <v>1.0000000000000001E-5</v>
      </c>
      <c r="AX2323" s="37">
        <v>9</v>
      </c>
      <c r="AY2323" s="37">
        <v>0.13829787234042554</v>
      </c>
      <c r="AZ2323" s="37">
        <v>-3.941663381946968E-4</v>
      </c>
      <c r="BA2323" s="37">
        <f t="shared" si="153"/>
        <v>0.13790370600223084</v>
      </c>
    </row>
    <row r="2324" spans="19:53" x14ac:dyDescent="0.2">
      <c r="S2324" s="15" t="s">
        <v>4790</v>
      </c>
      <c r="T2324" s="37">
        <v>3000</v>
      </c>
      <c r="U2324" s="37">
        <v>0.1</v>
      </c>
      <c r="V2324" s="37">
        <v>1E-4</v>
      </c>
      <c r="W2324" s="37">
        <v>0</v>
      </c>
      <c r="X2324" s="37">
        <v>0.30851063829787234</v>
      </c>
      <c r="Y2324" s="37">
        <v>0</v>
      </c>
      <c r="Z2324" s="37">
        <f t="shared" si="152"/>
        <v>0.30851063829787234</v>
      </c>
      <c r="AA2324" s="42"/>
      <c r="AT2324" s="15" t="s">
        <v>13131</v>
      </c>
      <c r="AU2324" s="37">
        <v>3000</v>
      </c>
      <c r="AV2324" s="37">
        <v>0.1</v>
      </c>
      <c r="AW2324" s="37">
        <v>1E-4</v>
      </c>
      <c r="AX2324" s="37">
        <v>0</v>
      </c>
      <c r="AY2324" s="37">
        <v>5.3191489361702128E-2</v>
      </c>
      <c r="AZ2324" s="37">
        <v>-0.10500594373266411</v>
      </c>
      <c r="BA2324" s="37">
        <f t="shared" si="153"/>
        <v>-5.1814454370961986E-2</v>
      </c>
    </row>
    <row r="2325" spans="19:53" x14ac:dyDescent="0.2">
      <c r="S2325" s="15" t="s">
        <v>4791</v>
      </c>
      <c r="T2325" s="37">
        <v>3000</v>
      </c>
      <c r="U2325" s="37">
        <v>0.1</v>
      </c>
      <c r="V2325" s="37">
        <v>1E-4</v>
      </c>
      <c r="W2325" s="37">
        <v>1</v>
      </c>
      <c r="X2325" s="37">
        <v>0.30851063829787234</v>
      </c>
      <c r="Y2325" s="37">
        <v>0</v>
      </c>
      <c r="Z2325" s="37">
        <f t="shared" si="152"/>
        <v>0.30851063829787234</v>
      </c>
      <c r="AA2325" s="42"/>
      <c r="AT2325" s="15" t="s">
        <v>13132</v>
      </c>
      <c r="AU2325" s="37">
        <v>3000</v>
      </c>
      <c r="AV2325" s="37">
        <v>0.1</v>
      </c>
      <c r="AW2325" s="37">
        <v>1E-4</v>
      </c>
      <c r="AX2325" s="37">
        <v>1</v>
      </c>
      <c r="AY2325" s="37">
        <v>0.1702127659574468</v>
      </c>
      <c r="AZ2325" s="37">
        <v>3.0543435144783814E-2</v>
      </c>
      <c r="BA2325" s="37">
        <f t="shared" si="153"/>
        <v>0.20075620110223061</v>
      </c>
    </row>
    <row r="2326" spans="19:53" x14ac:dyDescent="0.2">
      <c r="S2326" s="15" t="s">
        <v>4792</v>
      </c>
      <c r="T2326" s="37">
        <v>3000</v>
      </c>
      <c r="U2326" s="37">
        <v>0.1</v>
      </c>
      <c r="V2326" s="37">
        <v>1E-4</v>
      </c>
      <c r="W2326" s="37">
        <v>2</v>
      </c>
      <c r="X2326" s="37">
        <v>0.30851063829787234</v>
      </c>
      <c r="Y2326" s="37">
        <v>0</v>
      </c>
      <c r="Z2326" s="37">
        <f t="shared" si="152"/>
        <v>0.30851063829787234</v>
      </c>
      <c r="AA2326" s="42"/>
      <c r="AT2326" s="15" t="s">
        <v>13133</v>
      </c>
      <c r="AU2326" s="37">
        <v>3000</v>
      </c>
      <c r="AV2326" s="37">
        <v>0.1</v>
      </c>
      <c r="AW2326" s="37">
        <v>1E-4</v>
      </c>
      <c r="AX2326" s="37">
        <v>2</v>
      </c>
      <c r="AY2326" s="37">
        <v>0.18085106382978725</v>
      </c>
      <c r="AZ2326" s="37">
        <v>1.7643865363735092E-2</v>
      </c>
      <c r="BA2326" s="37">
        <f t="shared" si="153"/>
        <v>0.19849492919352235</v>
      </c>
    </row>
    <row r="2327" spans="19:53" x14ac:dyDescent="0.2">
      <c r="S2327" s="15" t="s">
        <v>4793</v>
      </c>
      <c r="T2327" s="37">
        <v>3000</v>
      </c>
      <c r="U2327" s="37">
        <v>0.1</v>
      </c>
      <c r="V2327" s="37">
        <v>1E-4</v>
      </c>
      <c r="W2327" s="37">
        <v>3</v>
      </c>
      <c r="X2327" s="37">
        <v>0.30851063829787234</v>
      </c>
      <c r="Y2327" s="37">
        <v>0</v>
      </c>
      <c r="Z2327" s="37">
        <f t="shared" si="152"/>
        <v>0.30851063829787234</v>
      </c>
      <c r="AA2327" s="42"/>
      <c r="AT2327" s="15" t="s">
        <v>13134</v>
      </c>
      <c r="AU2327" s="37">
        <v>3000</v>
      </c>
      <c r="AV2327" s="37">
        <v>0.1</v>
      </c>
      <c r="AW2327" s="37">
        <v>1E-4</v>
      </c>
      <c r="AX2327" s="37">
        <v>3</v>
      </c>
      <c r="AY2327" s="37">
        <v>0.18085106382978725</v>
      </c>
      <c r="AZ2327" s="37">
        <v>2.3080037791874754E-2</v>
      </c>
      <c r="BA2327" s="37">
        <f t="shared" si="153"/>
        <v>0.203931101621662</v>
      </c>
    </row>
    <row r="2328" spans="19:53" x14ac:dyDescent="0.2">
      <c r="S2328" s="15" t="s">
        <v>4794</v>
      </c>
      <c r="T2328" s="37">
        <v>3000</v>
      </c>
      <c r="U2328" s="37">
        <v>0.1</v>
      </c>
      <c r="V2328" s="37">
        <v>1E-4</v>
      </c>
      <c r="W2328" s="37">
        <v>4</v>
      </c>
      <c r="X2328" s="37">
        <v>0.30851063829787234</v>
      </c>
      <c r="Y2328" s="37">
        <v>0</v>
      </c>
      <c r="Z2328" s="37">
        <f t="shared" si="152"/>
        <v>0.30851063829787234</v>
      </c>
      <c r="AA2328" s="42"/>
      <c r="AT2328" s="15" t="s">
        <v>13135</v>
      </c>
      <c r="AU2328" s="37">
        <v>3000</v>
      </c>
      <c r="AV2328" s="37">
        <v>0.1</v>
      </c>
      <c r="AW2328" s="37">
        <v>1E-4</v>
      </c>
      <c r="AX2328" s="37">
        <v>4</v>
      </c>
      <c r="AY2328" s="37">
        <v>0.20212765957446807</v>
      </c>
      <c r="AZ2328" s="37">
        <v>7.0656472449248595E-2</v>
      </c>
      <c r="BA2328" s="37">
        <f t="shared" si="153"/>
        <v>0.27278413202371665</v>
      </c>
    </row>
    <row r="2329" spans="19:53" x14ac:dyDescent="0.2">
      <c r="S2329" s="15" t="s">
        <v>4795</v>
      </c>
      <c r="T2329" s="37">
        <v>3000</v>
      </c>
      <c r="U2329" s="37">
        <v>0.1</v>
      </c>
      <c r="V2329" s="37">
        <v>1E-4</v>
      </c>
      <c r="W2329" s="37">
        <v>5</v>
      </c>
      <c r="X2329" s="37">
        <v>0.30851063829787234</v>
      </c>
      <c r="Y2329" s="37">
        <v>0</v>
      </c>
      <c r="Z2329" s="37">
        <f t="shared" si="152"/>
        <v>0.30851063829787234</v>
      </c>
      <c r="AA2329" s="42"/>
      <c r="AT2329" s="15" t="s">
        <v>13136</v>
      </c>
      <c r="AU2329" s="37">
        <v>3000</v>
      </c>
      <c r="AV2329" s="37">
        <v>0.1</v>
      </c>
      <c r="AW2329" s="37">
        <v>1E-4</v>
      </c>
      <c r="AX2329" s="37">
        <v>5</v>
      </c>
      <c r="AY2329" s="37">
        <v>8.5106382978723402E-2</v>
      </c>
      <c r="AZ2329" s="37">
        <v>-5.3427156632786049E-2</v>
      </c>
      <c r="BA2329" s="37">
        <f t="shared" si="153"/>
        <v>3.1679226345937353E-2</v>
      </c>
    </row>
    <row r="2330" spans="19:53" x14ac:dyDescent="0.2">
      <c r="S2330" s="15" t="s">
        <v>4796</v>
      </c>
      <c r="T2330" s="37">
        <v>3000</v>
      </c>
      <c r="U2330" s="37">
        <v>0.1</v>
      </c>
      <c r="V2330" s="37">
        <v>1E-4</v>
      </c>
      <c r="W2330" s="37">
        <v>6</v>
      </c>
      <c r="X2330" s="37">
        <v>0.30851063829787234</v>
      </c>
      <c r="Y2330" s="37">
        <v>0</v>
      </c>
      <c r="Z2330" s="37">
        <f t="shared" si="152"/>
        <v>0.30851063829787234</v>
      </c>
      <c r="AA2330" s="42"/>
      <c r="AT2330" s="15" t="s">
        <v>13137</v>
      </c>
      <c r="AU2330" s="37">
        <v>3000</v>
      </c>
      <c r="AV2330" s="37">
        <v>0.1</v>
      </c>
      <c r="AW2330" s="37">
        <v>1E-4</v>
      </c>
      <c r="AX2330" s="37">
        <v>6</v>
      </c>
      <c r="AY2330" s="37">
        <v>0.15957446808510639</v>
      </c>
      <c r="AZ2330" s="37">
        <v>7.3519582943456811E-3</v>
      </c>
      <c r="BA2330" s="37">
        <f t="shared" si="153"/>
        <v>0.16692642637945207</v>
      </c>
    </row>
    <row r="2331" spans="19:53" x14ac:dyDescent="0.2">
      <c r="S2331" s="15" t="s">
        <v>4797</v>
      </c>
      <c r="T2331" s="37">
        <v>3000</v>
      </c>
      <c r="U2331" s="37">
        <v>0.1</v>
      </c>
      <c r="V2331" s="37">
        <v>1E-4</v>
      </c>
      <c r="W2331" s="37">
        <v>7</v>
      </c>
      <c r="X2331" s="37">
        <v>0.30851063829787234</v>
      </c>
      <c r="Y2331" s="37">
        <v>0</v>
      </c>
      <c r="Z2331" s="37">
        <f t="shared" si="152"/>
        <v>0.30851063829787234</v>
      </c>
      <c r="AA2331" s="42"/>
      <c r="AT2331" s="15" t="s">
        <v>13138</v>
      </c>
      <c r="AU2331" s="37">
        <v>3000</v>
      </c>
      <c r="AV2331" s="37">
        <v>0.1</v>
      </c>
      <c r="AW2331" s="37">
        <v>1E-4</v>
      </c>
      <c r="AX2331" s="37">
        <v>7</v>
      </c>
      <c r="AY2331" s="37">
        <v>0.20212765957446807</v>
      </c>
      <c r="AZ2331" s="37">
        <v>7.0411392405063264E-2</v>
      </c>
      <c r="BA2331" s="37">
        <f t="shared" si="153"/>
        <v>0.27253905197953132</v>
      </c>
    </row>
    <row r="2332" spans="19:53" x14ac:dyDescent="0.2">
      <c r="S2332" s="15" t="s">
        <v>4798</v>
      </c>
      <c r="T2332" s="37">
        <v>3000</v>
      </c>
      <c r="U2332" s="37">
        <v>0.1</v>
      </c>
      <c r="V2332" s="37">
        <v>1E-4</v>
      </c>
      <c r="W2332" s="37">
        <v>8</v>
      </c>
      <c r="X2332" s="37">
        <v>0.30851063829787234</v>
      </c>
      <c r="Y2332" s="37">
        <v>0</v>
      </c>
      <c r="Z2332" s="37">
        <f t="shared" si="152"/>
        <v>0.30851063829787234</v>
      </c>
      <c r="AA2332" s="42"/>
      <c r="AT2332" s="15" t="s">
        <v>13139</v>
      </c>
      <c r="AU2332" s="37">
        <v>3000</v>
      </c>
      <c r="AV2332" s="37">
        <v>0.1</v>
      </c>
      <c r="AW2332" s="37">
        <v>1E-4</v>
      </c>
      <c r="AX2332" s="37">
        <v>8</v>
      </c>
      <c r="AY2332" s="37">
        <v>0.15957446808510639</v>
      </c>
      <c r="AZ2332" s="37">
        <v>3.1307070180015682E-2</v>
      </c>
      <c r="BA2332" s="37">
        <f t="shared" si="153"/>
        <v>0.19088153826512208</v>
      </c>
    </row>
    <row r="2333" spans="19:53" x14ac:dyDescent="0.2">
      <c r="S2333" s="15" t="s">
        <v>4799</v>
      </c>
      <c r="T2333" s="37">
        <v>3000</v>
      </c>
      <c r="U2333" s="37">
        <v>0.1</v>
      </c>
      <c r="V2333" s="37">
        <v>1E-4</v>
      </c>
      <c r="W2333" s="37">
        <v>9</v>
      </c>
      <c r="X2333" s="37">
        <v>0.30851063829787234</v>
      </c>
      <c r="Y2333" s="37">
        <v>0</v>
      </c>
      <c r="Z2333" s="37">
        <f t="shared" si="152"/>
        <v>0.30851063829787234</v>
      </c>
      <c r="AA2333" s="42"/>
      <c r="AT2333" s="15" t="s">
        <v>13140</v>
      </c>
      <c r="AU2333" s="37">
        <v>3000</v>
      </c>
      <c r="AV2333" s="37">
        <v>0.1</v>
      </c>
      <c r="AW2333" s="37">
        <v>1E-4</v>
      </c>
      <c r="AX2333" s="37">
        <v>9</v>
      </c>
      <c r="AY2333" s="37">
        <v>0.10638297872340426</v>
      </c>
      <c r="AZ2333" s="37">
        <v>-3.908409001184366E-2</v>
      </c>
      <c r="BA2333" s="37">
        <f t="shared" si="153"/>
        <v>6.7298888711560589E-2</v>
      </c>
    </row>
    <row r="2334" spans="19:53" x14ac:dyDescent="0.2">
      <c r="S2334" s="15" t="s">
        <v>4800</v>
      </c>
      <c r="T2334" s="37">
        <v>3000</v>
      </c>
      <c r="U2334" s="37">
        <v>0.1</v>
      </c>
      <c r="V2334" s="37">
        <v>1E-3</v>
      </c>
      <c r="W2334" s="37">
        <v>0</v>
      </c>
      <c r="X2334" s="37">
        <v>0.30851063829787234</v>
      </c>
      <c r="Y2334" s="37">
        <v>0</v>
      </c>
      <c r="Z2334" s="37">
        <f t="shared" si="152"/>
        <v>0.30851063829787234</v>
      </c>
      <c r="AA2334" s="42"/>
      <c r="AT2334" s="15" t="s">
        <v>13141</v>
      </c>
      <c r="AU2334" s="37">
        <v>3000</v>
      </c>
      <c r="AV2334" s="37">
        <v>0.1</v>
      </c>
      <c r="AW2334" s="37">
        <v>1E-3</v>
      </c>
      <c r="AX2334" s="37">
        <v>0</v>
      </c>
      <c r="AY2334" s="37">
        <v>0.18085106382978725</v>
      </c>
      <c r="AZ2334" s="37">
        <v>5.0255871932817213E-2</v>
      </c>
      <c r="BA2334" s="37">
        <f t="shared" si="153"/>
        <v>0.23110693576260447</v>
      </c>
    </row>
    <row r="2335" spans="19:53" x14ac:dyDescent="0.2">
      <c r="S2335" s="15" t="s">
        <v>4801</v>
      </c>
      <c r="T2335" s="37">
        <v>3000</v>
      </c>
      <c r="U2335" s="37">
        <v>0.1</v>
      </c>
      <c r="V2335" s="37">
        <v>1E-3</v>
      </c>
      <c r="W2335" s="37">
        <v>1</v>
      </c>
      <c r="X2335" s="37">
        <v>0.30851063829787234</v>
      </c>
      <c r="Y2335" s="37">
        <v>0</v>
      </c>
      <c r="Z2335" s="37">
        <f t="shared" si="152"/>
        <v>0.30851063829787234</v>
      </c>
      <c r="AA2335" s="42"/>
      <c r="AT2335" s="15" t="s">
        <v>13142</v>
      </c>
      <c r="AU2335" s="37">
        <v>3000</v>
      </c>
      <c r="AV2335" s="37">
        <v>0.1</v>
      </c>
      <c r="AW2335" s="37">
        <v>1E-3</v>
      </c>
      <c r="AX2335" s="37">
        <v>1</v>
      </c>
      <c r="AY2335" s="37">
        <v>0.15957446808510639</v>
      </c>
      <c r="AZ2335" s="37">
        <v>1.3418360568619647E-2</v>
      </c>
      <c r="BA2335" s="37">
        <f t="shared" si="153"/>
        <v>0.17299282865372603</v>
      </c>
    </row>
    <row r="2336" spans="19:53" x14ac:dyDescent="0.2">
      <c r="S2336" s="15" t="s">
        <v>4802</v>
      </c>
      <c r="T2336" s="37">
        <v>3000</v>
      </c>
      <c r="U2336" s="37">
        <v>0.1</v>
      </c>
      <c r="V2336" s="37">
        <v>1E-3</v>
      </c>
      <c r="W2336" s="37">
        <v>2</v>
      </c>
      <c r="X2336" s="37">
        <v>0.30851063829787234</v>
      </c>
      <c r="Y2336" s="37">
        <v>0</v>
      </c>
      <c r="Z2336" s="37">
        <f t="shared" si="152"/>
        <v>0.30851063829787234</v>
      </c>
      <c r="AA2336" s="42"/>
      <c r="AT2336" s="15" t="s">
        <v>13143</v>
      </c>
      <c r="AU2336" s="37">
        <v>3000</v>
      </c>
      <c r="AV2336" s="37">
        <v>0.1</v>
      </c>
      <c r="AW2336" s="37">
        <v>1E-3</v>
      </c>
      <c r="AX2336" s="37">
        <v>2</v>
      </c>
      <c r="AY2336" s="37">
        <v>0.15957446808510639</v>
      </c>
      <c r="AZ2336" s="37">
        <v>2.1478455659507192E-2</v>
      </c>
      <c r="BA2336" s="37">
        <f t="shared" si="153"/>
        <v>0.18105292374461357</v>
      </c>
    </row>
    <row r="2337" spans="19:53" x14ac:dyDescent="0.2">
      <c r="S2337" s="15" t="s">
        <v>4803</v>
      </c>
      <c r="T2337" s="37">
        <v>3000</v>
      </c>
      <c r="U2337" s="37">
        <v>0.1</v>
      </c>
      <c r="V2337" s="37">
        <v>1E-3</v>
      </c>
      <c r="W2337" s="37">
        <v>3</v>
      </c>
      <c r="X2337" s="37">
        <v>0.30851063829787234</v>
      </c>
      <c r="Y2337" s="37">
        <v>0</v>
      </c>
      <c r="Z2337" s="37">
        <f t="shared" si="152"/>
        <v>0.30851063829787234</v>
      </c>
      <c r="AA2337" s="42"/>
      <c r="AT2337" s="15" t="s">
        <v>13144</v>
      </c>
      <c r="AU2337" s="37">
        <v>3000</v>
      </c>
      <c r="AV2337" s="37">
        <v>0.1</v>
      </c>
      <c r="AW2337" s="37">
        <v>1E-3</v>
      </c>
      <c r="AX2337" s="37">
        <v>3</v>
      </c>
      <c r="AY2337" s="37">
        <v>0.20212765957446807</v>
      </c>
      <c r="AZ2337" s="37">
        <v>5.3182917002417389E-2</v>
      </c>
      <c r="BA2337" s="37">
        <f t="shared" si="153"/>
        <v>0.25531057657688544</v>
      </c>
    </row>
    <row r="2338" spans="19:53" x14ac:dyDescent="0.2">
      <c r="S2338" s="15" t="s">
        <v>4804</v>
      </c>
      <c r="T2338" s="37">
        <v>3000</v>
      </c>
      <c r="U2338" s="37">
        <v>0.1</v>
      </c>
      <c r="V2338" s="37">
        <v>1E-3</v>
      </c>
      <c r="W2338" s="37">
        <v>4</v>
      </c>
      <c r="X2338" s="37">
        <v>0.30851063829787234</v>
      </c>
      <c r="Y2338" s="37">
        <v>0</v>
      </c>
      <c r="Z2338" s="37">
        <f t="shared" si="152"/>
        <v>0.30851063829787234</v>
      </c>
      <c r="AA2338" s="42"/>
      <c r="AT2338" s="15" t="s">
        <v>13145</v>
      </c>
      <c r="AU2338" s="37">
        <v>3000</v>
      </c>
      <c r="AV2338" s="37">
        <v>0.1</v>
      </c>
      <c r="AW2338" s="37">
        <v>1E-3</v>
      </c>
      <c r="AX2338" s="37">
        <v>4</v>
      </c>
      <c r="AY2338" s="37">
        <v>0.1702127659574468</v>
      </c>
      <c r="AZ2338" s="37">
        <v>3.7416305632138637E-2</v>
      </c>
      <c r="BA2338" s="37">
        <f t="shared" si="153"/>
        <v>0.20762907158958543</v>
      </c>
    </row>
    <row r="2339" spans="19:53" x14ac:dyDescent="0.2">
      <c r="S2339" s="15" t="s">
        <v>4805</v>
      </c>
      <c r="T2339" s="37">
        <v>3000</v>
      </c>
      <c r="U2339" s="37">
        <v>0.1</v>
      </c>
      <c r="V2339" s="37">
        <v>1E-3</v>
      </c>
      <c r="W2339" s="37">
        <v>5</v>
      </c>
      <c r="X2339" s="37">
        <v>0.30851063829787234</v>
      </c>
      <c r="Y2339" s="37">
        <v>0</v>
      </c>
      <c r="Z2339" s="37">
        <f t="shared" si="152"/>
        <v>0.30851063829787234</v>
      </c>
      <c r="AA2339" s="42"/>
      <c r="AT2339" s="15" t="s">
        <v>13146</v>
      </c>
      <c r="AU2339" s="37">
        <v>3000</v>
      </c>
      <c r="AV2339" s="37">
        <v>0.1</v>
      </c>
      <c r="AW2339" s="37">
        <v>1E-3</v>
      </c>
      <c r="AX2339" s="37">
        <v>5</v>
      </c>
      <c r="AY2339" s="37">
        <v>0.18085106382978725</v>
      </c>
      <c r="AZ2339" s="37">
        <v>2.3870532703978417E-2</v>
      </c>
      <c r="BA2339" s="37">
        <f t="shared" si="153"/>
        <v>0.20472159653376565</v>
      </c>
    </row>
    <row r="2340" spans="19:53" x14ac:dyDescent="0.2">
      <c r="S2340" s="15" t="s">
        <v>4806</v>
      </c>
      <c r="T2340" s="37">
        <v>3000</v>
      </c>
      <c r="U2340" s="37">
        <v>0.1</v>
      </c>
      <c r="V2340" s="37">
        <v>1E-3</v>
      </c>
      <c r="W2340" s="37">
        <v>6</v>
      </c>
      <c r="X2340" s="37">
        <v>0.30851063829787234</v>
      </c>
      <c r="Y2340" s="37">
        <v>0</v>
      </c>
      <c r="Z2340" s="37">
        <f t="shared" si="152"/>
        <v>0.30851063829787234</v>
      </c>
      <c r="AA2340" s="42"/>
      <c r="AT2340" s="15" t="s">
        <v>13147</v>
      </c>
      <c r="AU2340" s="37">
        <v>3000</v>
      </c>
      <c r="AV2340" s="37">
        <v>0.1</v>
      </c>
      <c r="AW2340" s="37">
        <v>1E-3</v>
      </c>
      <c r="AX2340" s="37">
        <v>6</v>
      </c>
      <c r="AY2340" s="37">
        <v>9.5744680851063829E-2</v>
      </c>
      <c r="AZ2340" s="37">
        <v>-4.2808666144609757E-2</v>
      </c>
      <c r="BA2340" s="37">
        <f t="shared" si="153"/>
        <v>5.2936014706454072E-2</v>
      </c>
    </row>
    <row r="2341" spans="19:53" x14ac:dyDescent="0.2">
      <c r="S2341" s="15" t="s">
        <v>4807</v>
      </c>
      <c r="T2341" s="37">
        <v>3000</v>
      </c>
      <c r="U2341" s="37">
        <v>0.1</v>
      </c>
      <c r="V2341" s="37">
        <v>1E-3</v>
      </c>
      <c r="W2341" s="37">
        <v>7</v>
      </c>
      <c r="X2341" s="37">
        <v>0.30851063829787234</v>
      </c>
      <c r="Y2341" s="37">
        <v>0</v>
      </c>
      <c r="Z2341" s="37">
        <f t="shared" si="152"/>
        <v>0.30851063829787234</v>
      </c>
      <c r="AA2341" s="42"/>
      <c r="AT2341" s="15" t="s">
        <v>13148</v>
      </c>
      <c r="AU2341" s="37">
        <v>3000</v>
      </c>
      <c r="AV2341" s="37">
        <v>0.1</v>
      </c>
      <c r="AW2341" s="37">
        <v>1E-3</v>
      </c>
      <c r="AX2341" s="37">
        <v>7</v>
      </c>
      <c r="AY2341" s="37">
        <v>0.11702127659574468</v>
      </c>
      <c r="AZ2341" s="37">
        <v>-1.1407829919626649E-2</v>
      </c>
      <c r="BA2341" s="37">
        <f t="shared" si="153"/>
        <v>0.10561344667611804</v>
      </c>
    </row>
    <row r="2342" spans="19:53" x14ac:dyDescent="0.2">
      <c r="S2342" s="15" t="s">
        <v>4808</v>
      </c>
      <c r="T2342" s="37">
        <v>3000</v>
      </c>
      <c r="U2342" s="37">
        <v>0.1</v>
      </c>
      <c r="V2342" s="37">
        <v>1E-3</v>
      </c>
      <c r="W2342" s="37">
        <v>8</v>
      </c>
      <c r="X2342" s="37">
        <v>0.30851063829787234</v>
      </c>
      <c r="Y2342" s="37">
        <v>0</v>
      </c>
      <c r="Z2342" s="37">
        <f t="shared" si="152"/>
        <v>0.30851063829787234</v>
      </c>
      <c r="AA2342" s="42"/>
      <c r="AT2342" s="15" t="s">
        <v>13149</v>
      </c>
      <c r="AU2342" s="37">
        <v>3000</v>
      </c>
      <c r="AV2342" s="37">
        <v>0.1</v>
      </c>
      <c r="AW2342" s="37">
        <v>1E-3</v>
      </c>
      <c r="AX2342" s="37">
        <v>8</v>
      </c>
      <c r="AY2342" s="37">
        <v>9.5744680851063829E-2</v>
      </c>
      <c r="AZ2342" s="37">
        <v>-4.4171458442237355E-2</v>
      </c>
      <c r="BA2342" s="37">
        <f t="shared" si="153"/>
        <v>5.1573222408826475E-2</v>
      </c>
    </row>
    <row r="2343" spans="19:53" x14ac:dyDescent="0.2">
      <c r="S2343" s="15" t="s">
        <v>4809</v>
      </c>
      <c r="T2343" s="37">
        <v>3000</v>
      </c>
      <c r="U2343" s="37">
        <v>0.1</v>
      </c>
      <c r="V2343" s="37">
        <v>1E-3</v>
      </c>
      <c r="W2343" s="37">
        <v>9</v>
      </c>
      <c r="X2343" s="37">
        <v>0.30851063829787234</v>
      </c>
      <c r="Y2343" s="37">
        <v>0</v>
      </c>
      <c r="Z2343" s="37">
        <f t="shared" si="152"/>
        <v>0.30851063829787234</v>
      </c>
      <c r="AA2343" s="42"/>
      <c r="AT2343" s="15" t="s">
        <v>13150</v>
      </c>
      <c r="AU2343" s="37">
        <v>3000</v>
      </c>
      <c r="AV2343" s="37">
        <v>0.1</v>
      </c>
      <c r="AW2343" s="37">
        <v>1E-3</v>
      </c>
      <c r="AX2343" s="37">
        <v>9</v>
      </c>
      <c r="AY2343" s="37">
        <v>0.19148936170212766</v>
      </c>
      <c r="AZ2343" s="37">
        <v>5.3273257354890011E-2</v>
      </c>
      <c r="BA2343" s="37">
        <f t="shared" si="153"/>
        <v>0.24476261905701768</v>
      </c>
    </row>
    <row r="2344" spans="19:53" x14ac:dyDescent="0.2">
      <c r="S2344" s="15" t="s">
        <v>4810</v>
      </c>
      <c r="T2344" s="37">
        <v>3000</v>
      </c>
      <c r="U2344" s="37">
        <v>0.1</v>
      </c>
      <c r="V2344" s="37">
        <v>0.01</v>
      </c>
      <c r="W2344" s="37">
        <v>0</v>
      </c>
      <c r="X2344" s="37">
        <v>0.44680851063829785</v>
      </c>
      <c r="Y2344" s="37">
        <v>0</v>
      </c>
      <c r="Z2344" s="37">
        <f t="shared" si="152"/>
        <v>0.44680851063829785</v>
      </c>
      <c r="AA2344" s="42"/>
      <c r="AT2344" s="15" t="s">
        <v>13151</v>
      </c>
      <c r="AU2344" s="37">
        <v>3000</v>
      </c>
      <c r="AV2344" s="37">
        <v>0.1</v>
      </c>
      <c r="AW2344" s="37">
        <v>0.01</v>
      </c>
      <c r="AX2344" s="37">
        <v>0</v>
      </c>
      <c r="AY2344" s="37">
        <v>0.11702127659574468</v>
      </c>
      <c r="AZ2344" s="37">
        <v>-2.267662865382096E-2</v>
      </c>
      <c r="BA2344" s="37">
        <f t="shared" si="153"/>
        <v>9.4344647941923723E-2</v>
      </c>
    </row>
    <row r="2345" spans="19:53" x14ac:dyDescent="0.2">
      <c r="S2345" s="15" t="s">
        <v>4811</v>
      </c>
      <c r="T2345" s="37">
        <v>3000</v>
      </c>
      <c r="U2345" s="37">
        <v>0.1</v>
      </c>
      <c r="V2345" s="37">
        <v>0.01</v>
      </c>
      <c r="W2345" s="37">
        <v>1</v>
      </c>
      <c r="X2345" s="37">
        <v>0.43617021276595747</v>
      </c>
      <c r="Y2345" s="37">
        <v>0</v>
      </c>
      <c r="Z2345" s="37">
        <f t="shared" si="152"/>
        <v>0.43617021276595747</v>
      </c>
      <c r="AA2345" s="42"/>
      <c r="AT2345" s="15" t="s">
        <v>13152</v>
      </c>
      <c r="AU2345" s="37">
        <v>3000</v>
      </c>
      <c r="AV2345" s="37">
        <v>0.1</v>
      </c>
      <c r="AW2345" s="37">
        <v>0.01</v>
      </c>
      <c r="AX2345" s="37">
        <v>1</v>
      </c>
      <c r="AY2345" s="37">
        <v>0.11702127659574468</v>
      </c>
      <c r="AZ2345" s="37">
        <v>-4.0960640426951279E-2</v>
      </c>
      <c r="BA2345" s="37">
        <f t="shared" si="153"/>
        <v>7.6060636168793411E-2</v>
      </c>
    </row>
    <row r="2346" spans="19:53" x14ac:dyDescent="0.2">
      <c r="S2346" s="15" t="s">
        <v>4812</v>
      </c>
      <c r="T2346" s="37">
        <v>3000</v>
      </c>
      <c r="U2346" s="37">
        <v>0.1</v>
      </c>
      <c r="V2346" s="37">
        <v>0.01</v>
      </c>
      <c r="W2346" s="37">
        <v>2</v>
      </c>
      <c r="X2346" s="37">
        <v>0.44680851063829785</v>
      </c>
      <c r="Y2346" s="37">
        <v>0</v>
      </c>
      <c r="Z2346" s="37">
        <f t="shared" si="152"/>
        <v>0.44680851063829785</v>
      </c>
      <c r="AA2346" s="42"/>
      <c r="AT2346" s="15" t="s">
        <v>13153</v>
      </c>
      <c r="AU2346" s="37">
        <v>3000</v>
      </c>
      <c r="AV2346" s="37">
        <v>0.1</v>
      </c>
      <c r="AW2346" s="37">
        <v>0.01</v>
      </c>
      <c r="AX2346" s="37">
        <v>2</v>
      </c>
      <c r="AY2346" s="37">
        <v>0.10638297872340426</v>
      </c>
      <c r="AZ2346" s="37">
        <v>-3.6356477227982666E-2</v>
      </c>
      <c r="BA2346" s="37">
        <f t="shared" si="153"/>
        <v>7.0026501495421584E-2</v>
      </c>
    </row>
    <row r="2347" spans="19:53" x14ac:dyDescent="0.2">
      <c r="S2347" s="15" t="s">
        <v>4813</v>
      </c>
      <c r="T2347" s="37">
        <v>3000</v>
      </c>
      <c r="U2347" s="37">
        <v>0.1</v>
      </c>
      <c r="V2347" s="37">
        <v>0.01</v>
      </c>
      <c r="W2347" s="37">
        <v>3</v>
      </c>
      <c r="X2347" s="37">
        <v>0.44680851063829785</v>
      </c>
      <c r="Y2347" s="37">
        <v>0</v>
      </c>
      <c r="Z2347" s="37">
        <f t="shared" si="152"/>
        <v>0.44680851063829785</v>
      </c>
      <c r="AA2347" s="42"/>
      <c r="AT2347" s="15" t="s">
        <v>13154</v>
      </c>
      <c r="AU2347" s="37">
        <v>3000</v>
      </c>
      <c r="AV2347" s="37">
        <v>0.1</v>
      </c>
      <c r="AW2347" s="37">
        <v>0.01</v>
      </c>
      <c r="AX2347" s="37">
        <v>3</v>
      </c>
      <c r="AY2347" s="37">
        <v>0.23404255319148937</v>
      </c>
      <c r="AZ2347" s="37">
        <v>9.1543624161073839E-2</v>
      </c>
      <c r="BA2347" s="37">
        <f t="shared" si="153"/>
        <v>0.32558617735256323</v>
      </c>
    </row>
    <row r="2348" spans="19:53" x14ac:dyDescent="0.2">
      <c r="S2348" s="15" t="s">
        <v>4814</v>
      </c>
      <c r="T2348" s="37">
        <v>3000</v>
      </c>
      <c r="U2348" s="37">
        <v>0.1</v>
      </c>
      <c r="V2348" s="37">
        <v>0.01</v>
      </c>
      <c r="W2348" s="37">
        <v>4</v>
      </c>
      <c r="X2348" s="37">
        <v>0.44680851063829785</v>
      </c>
      <c r="Y2348" s="37">
        <v>0</v>
      </c>
      <c r="Z2348" s="37">
        <f t="shared" si="152"/>
        <v>0.44680851063829785</v>
      </c>
      <c r="AA2348" s="42"/>
      <c r="AT2348" s="15" t="s">
        <v>13155</v>
      </c>
      <c r="AU2348" s="37">
        <v>3000</v>
      </c>
      <c r="AV2348" s="37">
        <v>0.1</v>
      </c>
      <c r="AW2348" s="37">
        <v>0.01</v>
      </c>
      <c r="AX2348" s="37">
        <v>4</v>
      </c>
      <c r="AY2348" s="37">
        <v>0.1276595744680851</v>
      </c>
      <c r="AZ2348" s="37">
        <v>-1.3010908135103172E-2</v>
      </c>
      <c r="BA2348" s="37">
        <f t="shared" si="153"/>
        <v>0.11464866633298193</v>
      </c>
    </row>
    <row r="2349" spans="19:53" x14ac:dyDescent="0.2">
      <c r="S2349" s="15" t="s">
        <v>4815</v>
      </c>
      <c r="T2349" s="37">
        <v>3000</v>
      </c>
      <c r="U2349" s="37">
        <v>0.1</v>
      </c>
      <c r="V2349" s="37">
        <v>0.01</v>
      </c>
      <c r="W2349" s="37">
        <v>5</v>
      </c>
      <c r="X2349" s="37">
        <v>0.43617021276595747</v>
      </c>
      <c r="Y2349" s="37">
        <v>0</v>
      </c>
      <c r="Z2349" s="37">
        <f t="shared" si="152"/>
        <v>0.43617021276595747</v>
      </c>
      <c r="AA2349" s="42"/>
      <c r="AT2349" s="15" t="s">
        <v>13156</v>
      </c>
      <c r="AU2349" s="37">
        <v>3000</v>
      </c>
      <c r="AV2349" s="37">
        <v>0.1</v>
      </c>
      <c r="AW2349" s="37">
        <v>0.01</v>
      </c>
      <c r="AX2349" s="37">
        <v>5</v>
      </c>
      <c r="AY2349" s="37">
        <v>0.13829787234042554</v>
      </c>
      <c r="AZ2349" s="37">
        <v>5.2507219742716068E-4</v>
      </c>
      <c r="BA2349" s="37">
        <f t="shared" si="153"/>
        <v>0.13882294453785271</v>
      </c>
    </row>
    <row r="2350" spans="19:53" x14ac:dyDescent="0.2">
      <c r="S2350" s="15" t="s">
        <v>4816</v>
      </c>
      <c r="T2350" s="37">
        <v>3000</v>
      </c>
      <c r="U2350" s="37">
        <v>0.1</v>
      </c>
      <c r="V2350" s="37">
        <v>0.01</v>
      </c>
      <c r="W2350" s="37">
        <v>6</v>
      </c>
      <c r="X2350" s="37">
        <v>0.43617021276595747</v>
      </c>
      <c r="Y2350" s="37">
        <v>0</v>
      </c>
      <c r="Z2350" s="37">
        <f t="shared" si="152"/>
        <v>0.43617021276595747</v>
      </c>
      <c r="AA2350" s="42"/>
      <c r="AT2350" s="15" t="s">
        <v>13157</v>
      </c>
      <c r="AU2350" s="37">
        <v>3000</v>
      </c>
      <c r="AV2350" s="37">
        <v>0.1</v>
      </c>
      <c r="AW2350" s="37">
        <v>0.01</v>
      </c>
      <c r="AX2350" s="37">
        <v>6</v>
      </c>
      <c r="AY2350" s="37">
        <v>0.11702127659574468</v>
      </c>
      <c r="AZ2350" s="37">
        <v>-3.3240630380082112E-2</v>
      </c>
      <c r="BA2350" s="37">
        <f t="shared" si="153"/>
        <v>8.3780646215662571E-2</v>
      </c>
    </row>
    <row r="2351" spans="19:53" x14ac:dyDescent="0.2">
      <c r="S2351" s="15" t="s">
        <v>4817</v>
      </c>
      <c r="T2351" s="37">
        <v>3000</v>
      </c>
      <c r="U2351" s="37">
        <v>0.1</v>
      </c>
      <c r="V2351" s="37">
        <v>0.01</v>
      </c>
      <c r="W2351" s="37">
        <v>7</v>
      </c>
      <c r="X2351" s="37">
        <v>0.43617021276595747</v>
      </c>
      <c r="Y2351" s="37">
        <v>0</v>
      </c>
      <c r="Z2351" s="37">
        <f t="shared" si="152"/>
        <v>0.43617021276595747</v>
      </c>
      <c r="AA2351" s="42"/>
      <c r="AT2351" s="15" t="s">
        <v>13158</v>
      </c>
      <c r="AU2351" s="37">
        <v>3000</v>
      </c>
      <c r="AV2351" s="37">
        <v>0.1</v>
      </c>
      <c r="AW2351" s="37">
        <v>0.01</v>
      </c>
      <c r="AX2351" s="37">
        <v>7</v>
      </c>
      <c r="AY2351" s="37">
        <v>0.14893617021276595</v>
      </c>
      <c r="AZ2351" s="37">
        <v>6.4737746069493821E-3</v>
      </c>
      <c r="BA2351" s="37">
        <f t="shared" si="153"/>
        <v>0.15540994481971535</v>
      </c>
    </row>
    <row r="2352" spans="19:53" x14ac:dyDescent="0.2">
      <c r="S2352" s="15" t="s">
        <v>4818</v>
      </c>
      <c r="T2352" s="37">
        <v>3000</v>
      </c>
      <c r="U2352" s="37">
        <v>0.1</v>
      </c>
      <c r="V2352" s="37">
        <v>0.01</v>
      </c>
      <c r="W2352" s="37">
        <v>8</v>
      </c>
      <c r="X2352" s="37">
        <v>0.43617021276595747</v>
      </c>
      <c r="Y2352" s="37">
        <v>0</v>
      </c>
      <c r="Z2352" s="37">
        <f t="shared" si="152"/>
        <v>0.43617021276595747</v>
      </c>
      <c r="AA2352" s="42"/>
      <c r="AT2352" s="15" t="s">
        <v>13159</v>
      </c>
      <c r="AU2352" s="37">
        <v>3000</v>
      </c>
      <c r="AV2352" s="37">
        <v>0.1</v>
      </c>
      <c r="AW2352" s="37">
        <v>0.01</v>
      </c>
      <c r="AX2352" s="37">
        <v>8</v>
      </c>
      <c r="AY2352" s="37">
        <v>0.15957446808510639</v>
      </c>
      <c r="AZ2352" s="37">
        <v>1.0130631831511614E-2</v>
      </c>
      <c r="BA2352" s="37">
        <f t="shared" si="153"/>
        <v>0.169705099916618</v>
      </c>
    </row>
    <row r="2353" spans="19:53" x14ac:dyDescent="0.2">
      <c r="S2353" s="15" t="s">
        <v>4819</v>
      </c>
      <c r="T2353" s="37">
        <v>3000</v>
      </c>
      <c r="U2353" s="37">
        <v>0.1</v>
      </c>
      <c r="V2353" s="37">
        <v>0.01</v>
      </c>
      <c r="W2353" s="37">
        <v>9</v>
      </c>
      <c r="X2353" s="37">
        <v>0.44680851063829785</v>
      </c>
      <c r="Y2353" s="37">
        <v>0</v>
      </c>
      <c r="Z2353" s="37">
        <f t="shared" si="152"/>
        <v>0.44680851063829785</v>
      </c>
      <c r="AA2353" s="42"/>
      <c r="AT2353" s="15" t="s">
        <v>13160</v>
      </c>
      <c r="AU2353" s="37">
        <v>3000</v>
      </c>
      <c r="AV2353" s="37">
        <v>0.1</v>
      </c>
      <c r="AW2353" s="37">
        <v>0.01</v>
      </c>
      <c r="AX2353" s="37">
        <v>9</v>
      </c>
      <c r="AY2353" s="37">
        <v>0.10638297872340426</v>
      </c>
      <c r="AZ2353" s="37">
        <v>-3.1752254018032139E-2</v>
      </c>
      <c r="BA2353" s="37">
        <f t="shared" si="153"/>
        <v>7.4630724705372117E-2</v>
      </c>
    </row>
    <row r="2354" spans="19:53" x14ac:dyDescent="0.2">
      <c r="S2354" s="15" t="s">
        <v>4820</v>
      </c>
      <c r="T2354" s="37">
        <v>3000</v>
      </c>
      <c r="U2354" s="37">
        <v>0.1</v>
      </c>
      <c r="V2354" s="37">
        <v>0.1</v>
      </c>
      <c r="W2354" s="37">
        <v>0</v>
      </c>
      <c r="X2354" s="37">
        <v>0.48936170212765956</v>
      </c>
      <c r="Y2354" s="37">
        <v>0</v>
      </c>
      <c r="Z2354" s="37">
        <f t="shared" si="152"/>
        <v>0.48936170212765956</v>
      </c>
      <c r="AA2354" s="42"/>
      <c r="AT2354" s="15" t="s">
        <v>13161</v>
      </c>
      <c r="AU2354" s="37">
        <v>3000</v>
      </c>
      <c r="AV2354" s="37">
        <v>0.1</v>
      </c>
      <c r="AW2354" s="37">
        <v>0.1</v>
      </c>
      <c r="AX2354" s="37">
        <v>0</v>
      </c>
      <c r="AY2354" s="37">
        <v>0.11702127659574468</v>
      </c>
      <c r="AZ2354" s="37">
        <v>-4.7810905183991406E-2</v>
      </c>
      <c r="BA2354" s="37">
        <f t="shared" si="153"/>
        <v>6.9210371411753277E-2</v>
      </c>
    </row>
    <row r="2355" spans="19:53" x14ac:dyDescent="0.2">
      <c r="S2355" s="15" t="s">
        <v>4821</v>
      </c>
      <c r="T2355" s="37">
        <v>3000</v>
      </c>
      <c r="U2355" s="37">
        <v>0.1</v>
      </c>
      <c r="V2355" s="37">
        <v>0.1</v>
      </c>
      <c r="W2355" s="37">
        <v>1</v>
      </c>
      <c r="X2355" s="37">
        <v>0.45744680851063829</v>
      </c>
      <c r="Y2355" s="37">
        <v>0</v>
      </c>
      <c r="Z2355" s="37">
        <f t="shared" si="152"/>
        <v>0.45744680851063829</v>
      </c>
      <c r="AA2355" s="42"/>
      <c r="AT2355" s="15" t="s">
        <v>13162</v>
      </c>
      <c r="AU2355" s="37">
        <v>3000</v>
      </c>
      <c r="AV2355" s="37">
        <v>0.1</v>
      </c>
      <c r="AW2355" s="37">
        <v>0.1</v>
      </c>
      <c r="AX2355" s="37">
        <v>1</v>
      </c>
      <c r="AY2355" s="37">
        <v>0.1276595744680851</v>
      </c>
      <c r="AZ2355" s="37">
        <v>-1.769210456825987E-2</v>
      </c>
      <c r="BA2355" s="37">
        <f t="shared" si="153"/>
        <v>0.10996746989982523</v>
      </c>
    </row>
    <row r="2356" spans="19:53" x14ac:dyDescent="0.2">
      <c r="S2356" s="15" t="s">
        <v>4822</v>
      </c>
      <c r="T2356" s="37">
        <v>3000</v>
      </c>
      <c r="U2356" s="37">
        <v>0.1</v>
      </c>
      <c r="V2356" s="37">
        <v>0.1</v>
      </c>
      <c r="W2356" s="37">
        <v>2</v>
      </c>
      <c r="X2356" s="37">
        <v>0.47872340425531917</v>
      </c>
      <c r="Y2356" s="37">
        <v>0</v>
      </c>
      <c r="Z2356" s="37">
        <f t="shared" si="152"/>
        <v>0.47872340425531917</v>
      </c>
      <c r="AA2356" s="42"/>
      <c r="AT2356" s="15" t="s">
        <v>13163</v>
      </c>
      <c r="AU2356" s="37">
        <v>3000</v>
      </c>
      <c r="AV2356" s="37">
        <v>0.1</v>
      </c>
      <c r="AW2356" s="37">
        <v>0.1</v>
      </c>
      <c r="AX2356" s="37">
        <v>2</v>
      </c>
      <c r="AY2356" s="37">
        <v>0.18085106382978725</v>
      </c>
      <c r="AZ2356" s="37">
        <v>3.9416058394160597E-2</v>
      </c>
      <c r="BA2356" s="37">
        <f t="shared" si="153"/>
        <v>0.22026712222394784</v>
      </c>
    </row>
    <row r="2357" spans="19:53" x14ac:dyDescent="0.2">
      <c r="S2357" s="15" t="s">
        <v>4823</v>
      </c>
      <c r="T2357" s="37">
        <v>3000</v>
      </c>
      <c r="U2357" s="37">
        <v>0.1</v>
      </c>
      <c r="V2357" s="37">
        <v>0.1</v>
      </c>
      <c r="W2357" s="37">
        <v>3</v>
      </c>
      <c r="X2357" s="37">
        <v>0.47872340425531917</v>
      </c>
      <c r="Y2357" s="37">
        <v>0</v>
      </c>
      <c r="Z2357" s="37">
        <f t="shared" si="152"/>
        <v>0.47872340425531917</v>
      </c>
      <c r="AA2357" s="42"/>
      <c r="AT2357" s="15" t="s">
        <v>13164</v>
      </c>
      <c r="AU2357" s="37">
        <v>3000</v>
      </c>
      <c r="AV2357" s="37">
        <v>0.1</v>
      </c>
      <c r="AW2357" s="37">
        <v>0.1</v>
      </c>
      <c r="AX2357" s="37">
        <v>3</v>
      </c>
      <c r="AY2357" s="37">
        <v>0.20212765957446807</v>
      </c>
      <c r="AZ2357" s="37">
        <v>6.7830226100753649E-2</v>
      </c>
      <c r="BA2357" s="37">
        <f t="shared" si="153"/>
        <v>0.26995788567522172</v>
      </c>
    </row>
    <row r="2358" spans="19:53" x14ac:dyDescent="0.2">
      <c r="S2358" s="15" t="s">
        <v>4824</v>
      </c>
      <c r="T2358" s="37">
        <v>3000</v>
      </c>
      <c r="U2358" s="37">
        <v>0.1</v>
      </c>
      <c r="V2358" s="37">
        <v>0.1</v>
      </c>
      <c r="W2358" s="37">
        <v>4</v>
      </c>
      <c r="X2358" s="37">
        <v>0.46808510638297873</v>
      </c>
      <c r="Y2358" s="37">
        <v>0</v>
      </c>
      <c r="Z2358" s="37">
        <f t="shared" si="152"/>
        <v>0.46808510638297873</v>
      </c>
      <c r="AA2358" s="42"/>
      <c r="AT2358" s="15" t="s">
        <v>13165</v>
      </c>
      <c r="AU2358" s="37">
        <v>3000</v>
      </c>
      <c r="AV2358" s="37">
        <v>0.1</v>
      </c>
      <c r="AW2358" s="37">
        <v>0.1</v>
      </c>
      <c r="AX2358" s="37">
        <v>4</v>
      </c>
      <c r="AY2358" s="37">
        <v>0.11702127659574468</v>
      </c>
      <c r="AZ2358" s="37">
        <v>-1.9203135205747894E-2</v>
      </c>
      <c r="BA2358" s="37">
        <f t="shared" si="153"/>
        <v>9.7818141389996782E-2</v>
      </c>
    </row>
    <row r="2359" spans="19:53" x14ac:dyDescent="0.2">
      <c r="S2359" s="15" t="s">
        <v>4825</v>
      </c>
      <c r="T2359" s="37">
        <v>3000</v>
      </c>
      <c r="U2359" s="37">
        <v>0.1</v>
      </c>
      <c r="V2359" s="37">
        <v>0.1</v>
      </c>
      <c r="W2359" s="37">
        <v>5</v>
      </c>
      <c r="X2359" s="37">
        <v>0.47872340425531917</v>
      </c>
      <c r="Y2359" s="37">
        <v>0</v>
      </c>
      <c r="Z2359" s="37">
        <f t="shared" si="152"/>
        <v>0.47872340425531917</v>
      </c>
      <c r="AA2359" s="42"/>
      <c r="AT2359" s="15" t="s">
        <v>13166</v>
      </c>
      <c r="AU2359" s="37">
        <v>3000</v>
      </c>
      <c r="AV2359" s="37">
        <v>0.1</v>
      </c>
      <c r="AW2359" s="37">
        <v>0.1</v>
      </c>
      <c r="AX2359" s="37">
        <v>5</v>
      </c>
      <c r="AY2359" s="37">
        <v>0.14893617021276595</v>
      </c>
      <c r="AZ2359" s="37">
        <v>6.6050198150594324E-3</v>
      </c>
      <c r="BA2359" s="37">
        <f t="shared" si="153"/>
        <v>0.15554119002782538</v>
      </c>
    </row>
    <row r="2360" spans="19:53" x14ac:dyDescent="0.2">
      <c r="S2360" s="15" t="s">
        <v>4826</v>
      </c>
      <c r="T2360" s="37">
        <v>3000</v>
      </c>
      <c r="U2360" s="37">
        <v>0.1</v>
      </c>
      <c r="V2360" s="37">
        <v>0.1</v>
      </c>
      <c r="W2360" s="37">
        <v>6</v>
      </c>
      <c r="X2360" s="37">
        <v>0.47872340425531917</v>
      </c>
      <c r="Y2360" s="37">
        <v>0</v>
      </c>
      <c r="Z2360" s="37">
        <f t="shared" si="152"/>
        <v>0.47872340425531917</v>
      </c>
      <c r="AA2360" s="42"/>
      <c r="AT2360" s="15" t="s">
        <v>13167</v>
      </c>
      <c r="AU2360" s="37">
        <v>3000</v>
      </c>
      <c r="AV2360" s="37">
        <v>0.1</v>
      </c>
      <c r="AW2360" s="37">
        <v>0.1</v>
      </c>
      <c r="AX2360" s="37">
        <v>6</v>
      </c>
      <c r="AY2360" s="37">
        <v>0.19148936170212766</v>
      </c>
      <c r="AZ2360" s="37">
        <v>5.1387597928561929E-2</v>
      </c>
      <c r="BA2360" s="37">
        <f t="shared" si="153"/>
        <v>0.24287695963068959</v>
      </c>
    </row>
    <row r="2361" spans="19:53" x14ac:dyDescent="0.2">
      <c r="S2361" s="15" t="s">
        <v>4827</v>
      </c>
      <c r="T2361" s="37">
        <v>3000</v>
      </c>
      <c r="U2361" s="37">
        <v>0.1</v>
      </c>
      <c r="V2361" s="37">
        <v>0.1</v>
      </c>
      <c r="W2361" s="37">
        <v>7</v>
      </c>
      <c r="X2361" s="37">
        <v>0.46808510638297873</v>
      </c>
      <c r="Y2361" s="37">
        <v>0</v>
      </c>
      <c r="Z2361" s="37">
        <f t="shared" si="152"/>
        <v>0.46808510638297873</v>
      </c>
      <c r="AA2361" s="42"/>
      <c r="AT2361" s="15" t="s">
        <v>13168</v>
      </c>
      <c r="AU2361" s="37">
        <v>3000</v>
      </c>
      <c r="AV2361" s="37">
        <v>0.1</v>
      </c>
      <c r="AW2361" s="37">
        <v>0.1</v>
      </c>
      <c r="AX2361" s="37">
        <v>7</v>
      </c>
      <c r="AY2361" s="37">
        <v>0.15957446808510639</v>
      </c>
      <c r="AZ2361" s="37">
        <v>-2.835921674544239E-3</v>
      </c>
      <c r="BA2361" s="37">
        <f t="shared" si="153"/>
        <v>0.15673854641056215</v>
      </c>
    </row>
    <row r="2362" spans="19:53" x14ac:dyDescent="0.2">
      <c r="S2362" s="15" t="s">
        <v>4828</v>
      </c>
      <c r="T2362" s="37">
        <v>3000</v>
      </c>
      <c r="U2362" s="37">
        <v>0.1</v>
      </c>
      <c r="V2362" s="37">
        <v>0.1</v>
      </c>
      <c r="W2362" s="37">
        <v>8</v>
      </c>
      <c r="X2362" s="37">
        <v>0.48936170212765956</v>
      </c>
      <c r="Y2362" s="37">
        <v>0</v>
      </c>
      <c r="Z2362" s="37">
        <f t="shared" si="152"/>
        <v>0.48936170212765956</v>
      </c>
      <c r="AA2362" s="42"/>
      <c r="AT2362" s="15" t="s">
        <v>13169</v>
      </c>
      <c r="AU2362" s="37">
        <v>3000</v>
      </c>
      <c r="AV2362" s="37">
        <v>0.1</v>
      </c>
      <c r="AW2362" s="37">
        <v>0.1</v>
      </c>
      <c r="AX2362" s="37">
        <v>8</v>
      </c>
      <c r="AY2362" s="37">
        <v>0.10638297872340426</v>
      </c>
      <c r="AZ2362" s="37">
        <v>-4.1688654353562005E-2</v>
      </c>
      <c r="BA2362" s="37">
        <f t="shared" si="153"/>
        <v>6.4694324369842252E-2</v>
      </c>
    </row>
    <row r="2363" spans="19:53" x14ac:dyDescent="0.2">
      <c r="S2363" s="15" t="s">
        <v>4829</v>
      </c>
      <c r="T2363" s="37">
        <v>3000</v>
      </c>
      <c r="U2363" s="37">
        <v>0.1</v>
      </c>
      <c r="V2363" s="37">
        <v>0.1</v>
      </c>
      <c r="W2363" s="37">
        <v>9</v>
      </c>
      <c r="X2363" s="37">
        <v>0.48936170212765956</v>
      </c>
      <c r="Y2363" s="37">
        <v>0</v>
      </c>
      <c r="Z2363" s="37">
        <f t="shared" si="152"/>
        <v>0.48936170212765956</v>
      </c>
      <c r="AA2363" s="42"/>
      <c r="AT2363" s="15" t="s">
        <v>13170</v>
      </c>
      <c r="AU2363" s="37">
        <v>3000</v>
      </c>
      <c r="AV2363" s="37">
        <v>0.1</v>
      </c>
      <c r="AW2363" s="37">
        <v>0.1</v>
      </c>
      <c r="AX2363" s="37">
        <v>9</v>
      </c>
      <c r="AY2363" s="37">
        <v>0.22340425531914893</v>
      </c>
      <c r="AZ2363" s="37">
        <v>9.5915678524374173E-2</v>
      </c>
      <c r="BA2363" s="37">
        <f t="shared" si="153"/>
        <v>0.31931993384352308</v>
      </c>
    </row>
    <row r="2364" spans="19:53" x14ac:dyDescent="0.2">
      <c r="S2364" s="15" t="s">
        <v>4830</v>
      </c>
      <c r="T2364" s="37">
        <v>3000</v>
      </c>
      <c r="U2364" s="37">
        <v>0.1</v>
      </c>
      <c r="V2364" s="37">
        <v>1</v>
      </c>
      <c r="W2364" s="37">
        <v>0</v>
      </c>
      <c r="X2364" s="37">
        <v>0.40425531914893614</v>
      </c>
      <c r="Y2364" s="37">
        <v>0</v>
      </c>
      <c r="Z2364" s="37">
        <f t="shared" si="152"/>
        <v>0.40425531914893614</v>
      </c>
      <c r="AA2364" s="42"/>
      <c r="AT2364" s="15" t="s">
        <v>13171</v>
      </c>
      <c r="AU2364" s="37">
        <v>3000</v>
      </c>
      <c r="AV2364" s="37">
        <v>0.1</v>
      </c>
      <c r="AW2364" s="37">
        <v>1</v>
      </c>
      <c r="AX2364" s="37">
        <v>0</v>
      </c>
      <c r="AY2364" s="37">
        <v>0.13829787234042554</v>
      </c>
      <c r="AZ2364" s="37">
        <v>-1.4388489208633098E-2</v>
      </c>
      <c r="BA2364" s="37">
        <f t="shared" si="153"/>
        <v>0.12390938313179244</v>
      </c>
    </row>
    <row r="2365" spans="19:53" x14ac:dyDescent="0.2">
      <c r="S2365" s="15" t="s">
        <v>4831</v>
      </c>
      <c r="T2365" s="37">
        <v>3000</v>
      </c>
      <c r="U2365" s="37">
        <v>0.1</v>
      </c>
      <c r="V2365" s="37">
        <v>1</v>
      </c>
      <c r="W2365" s="37">
        <v>1</v>
      </c>
      <c r="X2365" s="37">
        <v>0.40425531914893614</v>
      </c>
      <c r="Y2365" s="37">
        <v>0</v>
      </c>
      <c r="Z2365" s="37">
        <f t="shared" si="152"/>
        <v>0.40425531914893614</v>
      </c>
      <c r="AA2365" s="42"/>
      <c r="AT2365" s="15" t="s">
        <v>13172</v>
      </c>
      <c r="AU2365" s="37">
        <v>3000</v>
      </c>
      <c r="AV2365" s="37">
        <v>0.1</v>
      </c>
      <c r="AW2365" s="37">
        <v>1</v>
      </c>
      <c r="AX2365" s="37">
        <v>1</v>
      </c>
      <c r="AY2365" s="37">
        <v>7.4468085106382975E-2</v>
      </c>
      <c r="AZ2365" s="37">
        <v>-7.3510107639800468E-2</v>
      </c>
      <c r="BA2365" s="37">
        <f t="shared" si="153"/>
        <v>9.5797746658250749E-4</v>
      </c>
    </row>
    <row r="2366" spans="19:53" x14ac:dyDescent="0.2">
      <c r="S2366" s="15" t="s">
        <v>4832</v>
      </c>
      <c r="T2366" s="37">
        <v>3000</v>
      </c>
      <c r="U2366" s="37">
        <v>0.1</v>
      </c>
      <c r="V2366" s="37">
        <v>1</v>
      </c>
      <c r="W2366" s="37">
        <v>2</v>
      </c>
      <c r="X2366" s="37">
        <v>0.40425531914893614</v>
      </c>
      <c r="Y2366" s="37">
        <v>0</v>
      </c>
      <c r="Z2366" s="37">
        <f t="shared" si="152"/>
        <v>0.40425531914893614</v>
      </c>
      <c r="AA2366" s="42"/>
      <c r="AT2366" s="15" t="s">
        <v>13173</v>
      </c>
      <c r="AU2366" s="37">
        <v>3000</v>
      </c>
      <c r="AV2366" s="37">
        <v>0.1</v>
      </c>
      <c r="AW2366" s="37">
        <v>1</v>
      </c>
      <c r="AX2366" s="37">
        <v>2</v>
      </c>
      <c r="AY2366" s="37">
        <v>0.1702127659574468</v>
      </c>
      <c r="AZ2366" s="37">
        <v>3.0286999074196526E-2</v>
      </c>
      <c r="BA2366" s="37">
        <f t="shared" si="153"/>
        <v>0.20049976503164332</v>
      </c>
    </row>
    <row r="2367" spans="19:53" x14ac:dyDescent="0.2">
      <c r="S2367" s="15" t="s">
        <v>4833</v>
      </c>
      <c r="T2367" s="37">
        <v>3000</v>
      </c>
      <c r="U2367" s="37">
        <v>0.1</v>
      </c>
      <c r="V2367" s="37">
        <v>1</v>
      </c>
      <c r="W2367" s="37">
        <v>3</v>
      </c>
      <c r="X2367" s="37">
        <v>0.40425531914893614</v>
      </c>
      <c r="Y2367" s="37">
        <v>0</v>
      </c>
      <c r="Z2367" s="37">
        <f t="shared" si="152"/>
        <v>0.40425531914893614</v>
      </c>
      <c r="AA2367" s="42"/>
      <c r="AT2367" s="15" t="s">
        <v>13174</v>
      </c>
      <c r="AU2367" s="37">
        <v>3000</v>
      </c>
      <c r="AV2367" s="37">
        <v>0.1</v>
      </c>
      <c r="AW2367" s="37">
        <v>1</v>
      </c>
      <c r="AX2367" s="37">
        <v>3</v>
      </c>
      <c r="AY2367" s="37">
        <v>0.14893617021276595</v>
      </c>
      <c r="AZ2367" s="37">
        <v>2.0960812394219507E-2</v>
      </c>
      <c r="BA2367" s="37">
        <f t="shared" si="153"/>
        <v>0.16989698260698546</v>
      </c>
    </row>
    <row r="2368" spans="19:53" x14ac:dyDescent="0.2">
      <c r="S2368" s="15" t="s">
        <v>4834</v>
      </c>
      <c r="T2368" s="37">
        <v>3000</v>
      </c>
      <c r="U2368" s="37">
        <v>0.1</v>
      </c>
      <c r="V2368" s="37">
        <v>1</v>
      </c>
      <c r="W2368" s="37">
        <v>4</v>
      </c>
      <c r="X2368" s="37">
        <v>0.40425531914893614</v>
      </c>
      <c r="Y2368" s="37">
        <v>0</v>
      </c>
      <c r="Z2368" s="37">
        <f t="shared" si="152"/>
        <v>0.40425531914893614</v>
      </c>
      <c r="AA2368" s="42"/>
      <c r="AT2368" s="15" t="s">
        <v>13175</v>
      </c>
      <c r="AU2368" s="37">
        <v>3000</v>
      </c>
      <c r="AV2368" s="37">
        <v>0.1</v>
      </c>
      <c r="AW2368" s="37">
        <v>1</v>
      </c>
      <c r="AX2368" s="37">
        <v>4</v>
      </c>
      <c r="AY2368" s="37">
        <v>0.15957446808510639</v>
      </c>
      <c r="AZ2368" s="37">
        <v>1.4988725295132004E-2</v>
      </c>
      <c r="BA2368" s="37">
        <f t="shared" si="153"/>
        <v>0.1745631933802384</v>
      </c>
    </row>
    <row r="2369" spans="19:53" x14ac:dyDescent="0.2">
      <c r="S2369" s="15" t="s">
        <v>4835</v>
      </c>
      <c r="T2369" s="37">
        <v>3000</v>
      </c>
      <c r="U2369" s="37">
        <v>0.1</v>
      </c>
      <c r="V2369" s="37">
        <v>1</v>
      </c>
      <c r="W2369" s="37">
        <v>5</v>
      </c>
      <c r="X2369" s="37">
        <v>0.40425531914893614</v>
      </c>
      <c r="Y2369" s="37">
        <v>0</v>
      </c>
      <c r="Z2369" s="37">
        <f t="shared" si="152"/>
        <v>0.40425531914893614</v>
      </c>
      <c r="AA2369" s="42"/>
      <c r="AT2369" s="15" t="s">
        <v>13176</v>
      </c>
      <c r="AU2369" s="37">
        <v>3000</v>
      </c>
      <c r="AV2369" s="37">
        <v>0.1</v>
      </c>
      <c r="AW2369" s="37">
        <v>1</v>
      </c>
      <c r="AX2369" s="37">
        <v>5</v>
      </c>
      <c r="AY2369" s="37">
        <v>0.25531914893617019</v>
      </c>
      <c r="AZ2369" s="37">
        <v>0.13008989952406128</v>
      </c>
      <c r="BA2369" s="37">
        <f t="shared" si="153"/>
        <v>0.3854090484602315</v>
      </c>
    </row>
    <row r="2370" spans="19:53" x14ac:dyDescent="0.2">
      <c r="S2370" s="15" t="s">
        <v>4836</v>
      </c>
      <c r="T2370" s="37">
        <v>3000</v>
      </c>
      <c r="U2370" s="37">
        <v>0.1</v>
      </c>
      <c r="V2370" s="37">
        <v>1</v>
      </c>
      <c r="W2370" s="37">
        <v>6</v>
      </c>
      <c r="X2370" s="37">
        <v>0.40425531914893614</v>
      </c>
      <c r="Y2370" s="37">
        <v>0</v>
      </c>
      <c r="Z2370" s="37">
        <f t="shared" si="152"/>
        <v>0.40425531914893614</v>
      </c>
      <c r="AA2370" s="42"/>
      <c r="AT2370" s="15" t="s">
        <v>13177</v>
      </c>
      <c r="AU2370" s="37">
        <v>3000</v>
      </c>
      <c r="AV2370" s="37">
        <v>0.1</v>
      </c>
      <c r="AW2370" s="37">
        <v>1</v>
      </c>
      <c r="AX2370" s="37">
        <v>6</v>
      </c>
      <c r="AY2370" s="37">
        <v>0.11702127659574468</v>
      </c>
      <c r="AZ2370" s="37">
        <v>-2.752535229816935E-2</v>
      </c>
      <c r="BA2370" s="37">
        <f t="shared" si="153"/>
        <v>8.949592429757533E-2</v>
      </c>
    </row>
    <row r="2371" spans="19:53" x14ac:dyDescent="0.2">
      <c r="S2371" s="15" t="s">
        <v>4837</v>
      </c>
      <c r="T2371" s="37">
        <v>3000</v>
      </c>
      <c r="U2371" s="37">
        <v>0.1</v>
      </c>
      <c r="V2371" s="37">
        <v>1</v>
      </c>
      <c r="W2371" s="37">
        <v>7</v>
      </c>
      <c r="X2371" s="37">
        <v>0.40425531914893614</v>
      </c>
      <c r="Y2371" s="37">
        <v>0</v>
      </c>
      <c r="Z2371" s="37">
        <f t="shared" si="152"/>
        <v>0.40425531914893614</v>
      </c>
      <c r="AA2371" s="42"/>
      <c r="AT2371" s="15" t="s">
        <v>13178</v>
      </c>
      <c r="AU2371" s="37">
        <v>3000</v>
      </c>
      <c r="AV2371" s="37">
        <v>0.1</v>
      </c>
      <c r="AW2371" s="37">
        <v>1</v>
      </c>
      <c r="AX2371" s="37">
        <v>7</v>
      </c>
      <c r="AY2371" s="37">
        <v>0.14893617021276595</v>
      </c>
      <c r="AZ2371" s="37">
        <v>-5.2132067905360374E-3</v>
      </c>
      <c r="BA2371" s="37">
        <f t="shared" si="153"/>
        <v>0.1437229634222299</v>
      </c>
    </row>
    <row r="2372" spans="19:53" x14ac:dyDescent="0.2">
      <c r="S2372" s="15" t="s">
        <v>4838</v>
      </c>
      <c r="T2372" s="37">
        <v>3000</v>
      </c>
      <c r="U2372" s="37">
        <v>0.1</v>
      </c>
      <c r="V2372" s="37">
        <v>1</v>
      </c>
      <c r="W2372" s="37">
        <v>8</v>
      </c>
      <c r="X2372" s="37">
        <v>0.40425531914893614</v>
      </c>
      <c r="Y2372" s="37">
        <v>0</v>
      </c>
      <c r="Z2372" s="37">
        <f t="shared" ref="Z2372:Z2435" si="154">X2372+Y2372</f>
        <v>0.40425531914893614</v>
      </c>
      <c r="AA2372" s="42"/>
      <c r="AT2372" s="15" t="s">
        <v>13179</v>
      </c>
      <c r="AU2372" s="37">
        <v>3000</v>
      </c>
      <c r="AV2372" s="37">
        <v>0.1</v>
      </c>
      <c r="AW2372" s="37">
        <v>1</v>
      </c>
      <c r="AX2372" s="37">
        <v>8</v>
      </c>
      <c r="AY2372" s="37">
        <v>0.10638297872340426</v>
      </c>
      <c r="AZ2372" s="37">
        <v>-6.3004846526655861E-2</v>
      </c>
      <c r="BA2372" s="37">
        <f t="shared" ref="BA2372:BA2435" si="155">AY2372+AZ2372</f>
        <v>4.3378132196748395E-2</v>
      </c>
    </row>
    <row r="2373" spans="19:53" x14ac:dyDescent="0.2">
      <c r="S2373" s="15" t="s">
        <v>4839</v>
      </c>
      <c r="T2373" s="37">
        <v>3000</v>
      </c>
      <c r="U2373" s="37">
        <v>0.1</v>
      </c>
      <c r="V2373" s="37">
        <v>1</v>
      </c>
      <c r="W2373" s="37">
        <v>9</v>
      </c>
      <c r="X2373" s="37">
        <v>0.40425531914893614</v>
      </c>
      <c r="Y2373" s="37">
        <v>0</v>
      </c>
      <c r="Z2373" s="37">
        <f t="shared" si="154"/>
        <v>0.40425531914893614</v>
      </c>
      <c r="AA2373" s="42"/>
      <c r="AT2373" s="15" t="s">
        <v>13180</v>
      </c>
      <c r="AU2373" s="37">
        <v>3000</v>
      </c>
      <c r="AV2373" s="37">
        <v>0.1</v>
      </c>
      <c r="AW2373" s="37">
        <v>1</v>
      </c>
      <c r="AX2373" s="37">
        <v>9</v>
      </c>
      <c r="AY2373" s="37">
        <v>0.11702127659574468</v>
      </c>
      <c r="AZ2373" s="37">
        <v>-2.5095256865063708E-2</v>
      </c>
      <c r="BA2373" s="37">
        <f t="shared" si="155"/>
        <v>9.1926019730680972E-2</v>
      </c>
    </row>
    <row r="2374" spans="19:53" x14ac:dyDescent="0.2">
      <c r="S2374" s="15" t="s">
        <v>4840</v>
      </c>
      <c r="T2374" s="37">
        <v>3000</v>
      </c>
      <c r="U2374" s="37">
        <v>0.1</v>
      </c>
      <c r="V2374" s="37">
        <v>10</v>
      </c>
      <c r="W2374" s="37">
        <v>0</v>
      </c>
      <c r="X2374" s="37">
        <v>0.34042553191489361</v>
      </c>
      <c r="Y2374" s="37">
        <v>0</v>
      </c>
      <c r="Z2374" s="37">
        <f t="shared" si="154"/>
        <v>0.34042553191489361</v>
      </c>
      <c r="AA2374" s="42"/>
      <c r="AT2374" s="15" t="s">
        <v>13181</v>
      </c>
      <c r="AU2374" s="37">
        <v>3000</v>
      </c>
      <c r="AV2374" s="37">
        <v>0.1</v>
      </c>
      <c r="AW2374" s="37">
        <v>10</v>
      </c>
      <c r="AX2374" s="37">
        <v>0</v>
      </c>
      <c r="AY2374" s="37">
        <v>0.1702127659574468</v>
      </c>
      <c r="AZ2374" s="37">
        <v>3.5390080252598349E-2</v>
      </c>
      <c r="BA2374" s="37">
        <f t="shared" si="155"/>
        <v>0.20560284621004515</v>
      </c>
    </row>
    <row r="2375" spans="19:53" x14ac:dyDescent="0.2">
      <c r="S2375" s="15" t="s">
        <v>4841</v>
      </c>
      <c r="T2375" s="37">
        <v>3000</v>
      </c>
      <c r="U2375" s="37">
        <v>0.1</v>
      </c>
      <c r="V2375" s="37">
        <v>10</v>
      </c>
      <c r="W2375" s="37">
        <v>1</v>
      </c>
      <c r="X2375" s="37">
        <v>0.34042553191489361</v>
      </c>
      <c r="Y2375" s="37">
        <v>0</v>
      </c>
      <c r="Z2375" s="37">
        <f t="shared" si="154"/>
        <v>0.34042553191489361</v>
      </c>
      <c r="AA2375" s="42"/>
      <c r="AT2375" s="15" t="s">
        <v>13182</v>
      </c>
      <c r="AU2375" s="37">
        <v>3000</v>
      </c>
      <c r="AV2375" s="37">
        <v>0.1</v>
      </c>
      <c r="AW2375" s="37">
        <v>10</v>
      </c>
      <c r="AX2375" s="37">
        <v>1</v>
      </c>
      <c r="AY2375" s="37">
        <v>0.20212765957446807</v>
      </c>
      <c r="AZ2375" s="37">
        <v>7.6862642398847672E-2</v>
      </c>
      <c r="BA2375" s="37">
        <f t="shared" si="155"/>
        <v>0.27899030197331576</v>
      </c>
    </row>
    <row r="2376" spans="19:53" x14ac:dyDescent="0.2">
      <c r="S2376" s="15" t="s">
        <v>4842</v>
      </c>
      <c r="T2376" s="37">
        <v>3000</v>
      </c>
      <c r="U2376" s="37">
        <v>0.1</v>
      </c>
      <c r="V2376" s="37">
        <v>10</v>
      </c>
      <c r="W2376" s="37">
        <v>2</v>
      </c>
      <c r="X2376" s="37">
        <v>0.34042553191489361</v>
      </c>
      <c r="Y2376" s="37">
        <v>0</v>
      </c>
      <c r="Z2376" s="37">
        <f t="shared" si="154"/>
        <v>0.34042553191489361</v>
      </c>
      <c r="AA2376" s="42"/>
      <c r="AT2376" s="15" t="s">
        <v>13183</v>
      </c>
      <c r="AU2376" s="37">
        <v>3000</v>
      </c>
      <c r="AV2376" s="37">
        <v>0.1</v>
      </c>
      <c r="AW2376" s="37">
        <v>10</v>
      </c>
      <c r="AX2376" s="37">
        <v>2</v>
      </c>
      <c r="AY2376" s="37">
        <v>3.1914893617021274E-2</v>
      </c>
      <c r="AZ2376" s="37">
        <v>-0.12790084388185657</v>
      </c>
      <c r="BA2376" s="37">
        <f t="shared" si="155"/>
        <v>-9.5985950264835307E-2</v>
      </c>
    </row>
    <row r="2377" spans="19:53" x14ac:dyDescent="0.2">
      <c r="S2377" s="15" t="s">
        <v>4843</v>
      </c>
      <c r="T2377" s="37">
        <v>3000</v>
      </c>
      <c r="U2377" s="37">
        <v>0.1</v>
      </c>
      <c r="V2377" s="37">
        <v>10</v>
      </c>
      <c r="W2377" s="37">
        <v>3</v>
      </c>
      <c r="X2377" s="37">
        <v>0.34042553191489361</v>
      </c>
      <c r="Y2377" s="37">
        <v>0</v>
      </c>
      <c r="Z2377" s="37">
        <f t="shared" si="154"/>
        <v>0.34042553191489361</v>
      </c>
      <c r="AA2377" s="42"/>
      <c r="AT2377" s="15" t="s">
        <v>13184</v>
      </c>
      <c r="AU2377" s="37">
        <v>3000</v>
      </c>
      <c r="AV2377" s="37">
        <v>0.1</v>
      </c>
      <c r="AW2377" s="37">
        <v>10</v>
      </c>
      <c r="AX2377" s="37">
        <v>3</v>
      </c>
      <c r="AY2377" s="37">
        <v>0.19148936170212766</v>
      </c>
      <c r="AZ2377" s="37">
        <v>5.5651024454725681E-2</v>
      </c>
      <c r="BA2377" s="37">
        <f t="shared" si="155"/>
        <v>0.24714038615685335</v>
      </c>
    </row>
    <row r="2378" spans="19:53" x14ac:dyDescent="0.2">
      <c r="S2378" s="15" t="s">
        <v>4844</v>
      </c>
      <c r="T2378" s="37">
        <v>3000</v>
      </c>
      <c r="U2378" s="37">
        <v>0.1</v>
      </c>
      <c r="V2378" s="37">
        <v>10</v>
      </c>
      <c r="W2378" s="37">
        <v>4</v>
      </c>
      <c r="X2378" s="37">
        <v>0.34042553191489361</v>
      </c>
      <c r="Y2378" s="37">
        <v>0</v>
      </c>
      <c r="Z2378" s="37">
        <f t="shared" si="154"/>
        <v>0.34042553191489361</v>
      </c>
      <c r="AA2378" s="42"/>
      <c r="AT2378" s="15" t="s">
        <v>13185</v>
      </c>
      <c r="AU2378" s="37">
        <v>3000</v>
      </c>
      <c r="AV2378" s="37">
        <v>0.1</v>
      </c>
      <c r="AW2378" s="37">
        <v>10</v>
      </c>
      <c r="AX2378" s="37">
        <v>4</v>
      </c>
      <c r="AY2378" s="37">
        <v>0.13829787234042554</v>
      </c>
      <c r="AZ2378" s="37">
        <v>1.1682242990654209E-2</v>
      </c>
      <c r="BA2378" s="37">
        <f t="shared" si="155"/>
        <v>0.14998011533107974</v>
      </c>
    </row>
    <row r="2379" spans="19:53" x14ac:dyDescent="0.2">
      <c r="S2379" s="15" t="s">
        <v>4845</v>
      </c>
      <c r="T2379" s="37">
        <v>3000</v>
      </c>
      <c r="U2379" s="37">
        <v>0.1</v>
      </c>
      <c r="V2379" s="37">
        <v>10</v>
      </c>
      <c r="W2379" s="37">
        <v>5</v>
      </c>
      <c r="X2379" s="37">
        <v>0.34042553191489361</v>
      </c>
      <c r="Y2379" s="37">
        <v>0</v>
      </c>
      <c r="Z2379" s="37">
        <f t="shared" si="154"/>
        <v>0.34042553191489361</v>
      </c>
      <c r="AA2379" s="42"/>
      <c r="AT2379" s="15" t="s">
        <v>13186</v>
      </c>
      <c r="AU2379" s="37">
        <v>3000</v>
      </c>
      <c r="AV2379" s="37">
        <v>0.1</v>
      </c>
      <c r="AW2379" s="37">
        <v>10</v>
      </c>
      <c r="AX2379" s="37">
        <v>5</v>
      </c>
      <c r="AY2379" s="37">
        <v>0.10638297872340426</v>
      </c>
      <c r="AZ2379" s="37">
        <v>-2.4124513618677054E-2</v>
      </c>
      <c r="BA2379" s="37">
        <f t="shared" si="155"/>
        <v>8.2258465104727202E-2</v>
      </c>
    </row>
    <row r="2380" spans="19:53" x14ac:dyDescent="0.2">
      <c r="S2380" s="15" t="s">
        <v>4846</v>
      </c>
      <c r="T2380" s="37">
        <v>3000</v>
      </c>
      <c r="U2380" s="37">
        <v>0.1</v>
      </c>
      <c r="V2380" s="37">
        <v>10</v>
      </c>
      <c r="W2380" s="37">
        <v>6</v>
      </c>
      <c r="X2380" s="37">
        <v>0.34042553191489361</v>
      </c>
      <c r="Y2380" s="37">
        <v>0</v>
      </c>
      <c r="Z2380" s="37">
        <f t="shared" si="154"/>
        <v>0.34042553191489361</v>
      </c>
      <c r="AA2380" s="42"/>
      <c r="AT2380" s="15" t="s">
        <v>13187</v>
      </c>
      <c r="AU2380" s="37">
        <v>3000</v>
      </c>
      <c r="AV2380" s="37">
        <v>0.1</v>
      </c>
      <c r="AW2380" s="37">
        <v>10</v>
      </c>
      <c r="AX2380" s="37">
        <v>6</v>
      </c>
      <c r="AY2380" s="37">
        <v>0.1276595744680851</v>
      </c>
      <c r="AZ2380" s="37">
        <v>-1.8498942917547591E-2</v>
      </c>
      <c r="BA2380" s="37">
        <f t="shared" si="155"/>
        <v>0.10916063155053751</v>
      </c>
    </row>
    <row r="2381" spans="19:53" x14ac:dyDescent="0.2">
      <c r="S2381" s="15" t="s">
        <v>4847</v>
      </c>
      <c r="T2381" s="37">
        <v>3000</v>
      </c>
      <c r="U2381" s="37">
        <v>0.1</v>
      </c>
      <c r="V2381" s="37">
        <v>10</v>
      </c>
      <c r="W2381" s="37">
        <v>7</v>
      </c>
      <c r="X2381" s="37">
        <v>0.34042553191489361</v>
      </c>
      <c r="Y2381" s="37">
        <v>0</v>
      </c>
      <c r="Z2381" s="37">
        <f t="shared" si="154"/>
        <v>0.34042553191489361</v>
      </c>
      <c r="AA2381" s="42"/>
      <c r="AT2381" s="15" t="s">
        <v>13188</v>
      </c>
      <c r="AU2381" s="37">
        <v>3000</v>
      </c>
      <c r="AV2381" s="37">
        <v>0.1</v>
      </c>
      <c r="AW2381" s="37">
        <v>10</v>
      </c>
      <c r="AX2381" s="37">
        <v>7</v>
      </c>
      <c r="AY2381" s="37">
        <v>9.5744680851063829E-2</v>
      </c>
      <c r="AZ2381" s="37">
        <v>-4.7044948237452505E-2</v>
      </c>
      <c r="BA2381" s="37">
        <f t="shared" si="155"/>
        <v>4.8699732613611324E-2</v>
      </c>
    </row>
    <row r="2382" spans="19:53" x14ac:dyDescent="0.2">
      <c r="S2382" s="15" t="s">
        <v>4848</v>
      </c>
      <c r="T2382" s="37">
        <v>3000</v>
      </c>
      <c r="U2382" s="37">
        <v>0.1</v>
      </c>
      <c r="V2382" s="37">
        <v>10</v>
      </c>
      <c r="W2382" s="37">
        <v>8</v>
      </c>
      <c r="X2382" s="37">
        <v>0.34042553191489361</v>
      </c>
      <c r="Y2382" s="37">
        <v>0</v>
      </c>
      <c r="Z2382" s="37">
        <f t="shared" si="154"/>
        <v>0.34042553191489361</v>
      </c>
      <c r="AA2382" s="42"/>
      <c r="AT2382" s="15" t="s">
        <v>13189</v>
      </c>
      <c r="AU2382" s="37">
        <v>3000</v>
      </c>
      <c r="AV2382" s="37">
        <v>0.1</v>
      </c>
      <c r="AW2382" s="37">
        <v>10</v>
      </c>
      <c r="AX2382" s="37">
        <v>8</v>
      </c>
      <c r="AY2382" s="37">
        <v>9.5744680851063829E-2</v>
      </c>
      <c r="AZ2382" s="37">
        <v>-4.8418842671565425E-2</v>
      </c>
      <c r="BA2382" s="37">
        <f t="shared" si="155"/>
        <v>4.7325838179498404E-2</v>
      </c>
    </row>
    <row r="2383" spans="19:53" x14ac:dyDescent="0.2">
      <c r="S2383" s="15" t="s">
        <v>4849</v>
      </c>
      <c r="T2383" s="37">
        <v>3000</v>
      </c>
      <c r="U2383" s="37">
        <v>0.1</v>
      </c>
      <c r="V2383" s="37">
        <v>10</v>
      </c>
      <c r="W2383" s="37">
        <v>9</v>
      </c>
      <c r="X2383" s="37">
        <v>0.34042553191489361</v>
      </c>
      <c r="Y2383" s="37">
        <v>0</v>
      </c>
      <c r="Z2383" s="37">
        <f t="shared" si="154"/>
        <v>0.34042553191489361</v>
      </c>
      <c r="AA2383" s="42"/>
      <c r="AT2383" s="15" t="s">
        <v>13190</v>
      </c>
      <c r="AU2383" s="37">
        <v>3000</v>
      </c>
      <c r="AV2383" s="37">
        <v>0.1</v>
      </c>
      <c r="AW2383" s="37">
        <v>10</v>
      </c>
      <c r="AX2383" s="37">
        <v>9</v>
      </c>
      <c r="AY2383" s="37">
        <v>0.11702127659574468</v>
      </c>
      <c r="AZ2383" s="37">
        <v>-2.1739130434782598E-2</v>
      </c>
      <c r="BA2383" s="37">
        <f t="shared" si="155"/>
        <v>9.5282146160962089E-2</v>
      </c>
    </row>
    <row r="2384" spans="19:53" x14ac:dyDescent="0.2">
      <c r="S2384" s="15" t="s">
        <v>4850</v>
      </c>
      <c r="T2384" s="37">
        <v>3000</v>
      </c>
      <c r="U2384" s="37">
        <v>0.1</v>
      </c>
      <c r="V2384" s="37">
        <v>100</v>
      </c>
      <c r="W2384" s="37">
        <v>0</v>
      </c>
      <c r="X2384" s="37">
        <v>0.30851063829787234</v>
      </c>
      <c r="Y2384" s="37">
        <v>0</v>
      </c>
      <c r="Z2384" s="37">
        <f t="shared" si="154"/>
        <v>0.30851063829787234</v>
      </c>
      <c r="AA2384" s="42"/>
      <c r="AT2384" s="15" t="s">
        <v>13191</v>
      </c>
      <c r="AU2384" s="37">
        <v>3000</v>
      </c>
      <c r="AV2384" s="37">
        <v>0.1</v>
      </c>
      <c r="AW2384" s="37">
        <v>100</v>
      </c>
      <c r="AX2384" s="37">
        <v>0</v>
      </c>
      <c r="AY2384" s="37">
        <v>9.5744680851063829E-2</v>
      </c>
      <c r="AZ2384" s="37">
        <v>-6.6470902295782161E-2</v>
      </c>
      <c r="BA2384" s="37">
        <f t="shared" si="155"/>
        <v>2.9273778555281668E-2</v>
      </c>
    </row>
    <row r="2385" spans="19:53" x14ac:dyDescent="0.2">
      <c r="S2385" s="15" t="s">
        <v>4851</v>
      </c>
      <c r="T2385" s="37">
        <v>3000</v>
      </c>
      <c r="U2385" s="37">
        <v>0.1</v>
      </c>
      <c r="V2385" s="37">
        <v>100</v>
      </c>
      <c r="W2385" s="37">
        <v>1</v>
      </c>
      <c r="X2385" s="37">
        <v>0.30851063829787234</v>
      </c>
      <c r="Y2385" s="37">
        <v>0</v>
      </c>
      <c r="Z2385" s="37">
        <f t="shared" si="154"/>
        <v>0.30851063829787234</v>
      </c>
      <c r="AA2385" s="42"/>
      <c r="AT2385" s="15" t="s">
        <v>13192</v>
      </c>
      <c r="AU2385" s="37">
        <v>3000</v>
      </c>
      <c r="AV2385" s="37">
        <v>0.1</v>
      </c>
      <c r="AW2385" s="37">
        <v>100</v>
      </c>
      <c r="AX2385" s="37">
        <v>1</v>
      </c>
      <c r="AY2385" s="37">
        <v>0.15957446808510639</v>
      </c>
      <c r="AZ2385" s="37">
        <v>1.8114504826127208E-2</v>
      </c>
      <c r="BA2385" s="37">
        <f t="shared" si="155"/>
        <v>0.17768897291123359</v>
      </c>
    </row>
    <row r="2386" spans="19:53" x14ac:dyDescent="0.2">
      <c r="S2386" s="15" t="s">
        <v>4852</v>
      </c>
      <c r="T2386" s="37">
        <v>3000</v>
      </c>
      <c r="U2386" s="37">
        <v>0.1</v>
      </c>
      <c r="V2386" s="37">
        <v>100</v>
      </c>
      <c r="W2386" s="37">
        <v>2</v>
      </c>
      <c r="X2386" s="37">
        <v>0.30851063829787234</v>
      </c>
      <c r="Y2386" s="37">
        <v>0</v>
      </c>
      <c r="Z2386" s="37">
        <f t="shared" si="154"/>
        <v>0.30851063829787234</v>
      </c>
      <c r="AA2386" s="42"/>
      <c r="AT2386" s="15" t="s">
        <v>13193</v>
      </c>
      <c r="AU2386" s="37">
        <v>3000</v>
      </c>
      <c r="AV2386" s="37">
        <v>0.1</v>
      </c>
      <c r="AW2386" s="37">
        <v>100</v>
      </c>
      <c r="AX2386" s="37">
        <v>2</v>
      </c>
      <c r="AY2386" s="37">
        <v>0.19148936170212766</v>
      </c>
      <c r="AZ2386" s="37">
        <v>6.23441396508728E-2</v>
      </c>
      <c r="BA2386" s="37">
        <f t="shared" si="155"/>
        <v>0.25383350135300048</v>
      </c>
    </row>
    <row r="2387" spans="19:53" x14ac:dyDescent="0.2">
      <c r="S2387" s="15" t="s">
        <v>4853</v>
      </c>
      <c r="T2387" s="37">
        <v>3000</v>
      </c>
      <c r="U2387" s="37">
        <v>0.1</v>
      </c>
      <c r="V2387" s="37">
        <v>100</v>
      </c>
      <c r="W2387" s="37">
        <v>3</v>
      </c>
      <c r="X2387" s="37">
        <v>0.30851063829787234</v>
      </c>
      <c r="Y2387" s="37">
        <v>0</v>
      </c>
      <c r="Z2387" s="37">
        <f t="shared" si="154"/>
        <v>0.30851063829787234</v>
      </c>
      <c r="AA2387" s="42"/>
      <c r="AT2387" s="15" t="s">
        <v>13194</v>
      </c>
      <c r="AU2387" s="37">
        <v>3000</v>
      </c>
      <c r="AV2387" s="37">
        <v>0.1</v>
      </c>
      <c r="AW2387" s="37">
        <v>100</v>
      </c>
      <c r="AX2387" s="37">
        <v>3</v>
      </c>
      <c r="AY2387" s="37">
        <v>0.13829787234042554</v>
      </c>
      <c r="AZ2387" s="37">
        <v>-7.1428571428571444E-3</v>
      </c>
      <c r="BA2387" s="37">
        <f t="shared" si="155"/>
        <v>0.13115501519756839</v>
      </c>
    </row>
    <row r="2388" spans="19:53" x14ac:dyDescent="0.2">
      <c r="S2388" s="15" t="s">
        <v>4854</v>
      </c>
      <c r="T2388" s="37">
        <v>3000</v>
      </c>
      <c r="U2388" s="37">
        <v>0.1</v>
      </c>
      <c r="V2388" s="37">
        <v>100</v>
      </c>
      <c r="W2388" s="37">
        <v>4</v>
      </c>
      <c r="X2388" s="37">
        <v>0.30851063829787234</v>
      </c>
      <c r="Y2388" s="37">
        <v>0</v>
      </c>
      <c r="Z2388" s="37">
        <f t="shared" si="154"/>
        <v>0.30851063829787234</v>
      </c>
      <c r="AA2388" s="42"/>
      <c r="AT2388" s="15" t="s">
        <v>13195</v>
      </c>
      <c r="AU2388" s="37">
        <v>3000</v>
      </c>
      <c r="AV2388" s="37">
        <v>0.1</v>
      </c>
      <c r="AW2388" s="37">
        <v>100</v>
      </c>
      <c r="AX2388" s="37">
        <v>4</v>
      </c>
      <c r="AY2388" s="37">
        <v>0.19148936170212766</v>
      </c>
      <c r="AZ2388" s="37">
        <v>4.223086204585063E-2</v>
      </c>
      <c r="BA2388" s="37">
        <f t="shared" si="155"/>
        <v>0.2337202237479783</v>
      </c>
    </row>
    <row r="2389" spans="19:53" x14ac:dyDescent="0.2">
      <c r="S2389" s="15" t="s">
        <v>4855</v>
      </c>
      <c r="T2389" s="37">
        <v>3000</v>
      </c>
      <c r="U2389" s="37">
        <v>0.1</v>
      </c>
      <c r="V2389" s="37">
        <v>100</v>
      </c>
      <c r="W2389" s="37">
        <v>5</v>
      </c>
      <c r="X2389" s="37">
        <v>0.30851063829787234</v>
      </c>
      <c r="Y2389" s="37">
        <v>0</v>
      </c>
      <c r="Z2389" s="37">
        <f t="shared" si="154"/>
        <v>0.30851063829787234</v>
      </c>
      <c r="AA2389" s="42"/>
      <c r="AT2389" s="15" t="s">
        <v>13196</v>
      </c>
      <c r="AU2389" s="37">
        <v>3000</v>
      </c>
      <c r="AV2389" s="37">
        <v>0.1</v>
      </c>
      <c r="AW2389" s="37">
        <v>100</v>
      </c>
      <c r="AX2389" s="37">
        <v>5</v>
      </c>
      <c r="AY2389" s="37">
        <v>0.19148936170212766</v>
      </c>
      <c r="AZ2389" s="37">
        <v>5.652403592181722E-2</v>
      </c>
      <c r="BA2389" s="37">
        <f t="shared" si="155"/>
        <v>0.24801339762394486</v>
      </c>
    </row>
    <row r="2390" spans="19:53" x14ac:dyDescent="0.2">
      <c r="S2390" s="15" t="s">
        <v>4856</v>
      </c>
      <c r="T2390" s="37">
        <v>3000</v>
      </c>
      <c r="U2390" s="37">
        <v>0.1</v>
      </c>
      <c r="V2390" s="37">
        <v>100</v>
      </c>
      <c r="W2390" s="37">
        <v>6</v>
      </c>
      <c r="X2390" s="37">
        <v>0.30851063829787234</v>
      </c>
      <c r="Y2390" s="37">
        <v>0</v>
      </c>
      <c r="Z2390" s="37">
        <f t="shared" si="154"/>
        <v>0.30851063829787234</v>
      </c>
      <c r="AA2390" s="42"/>
      <c r="AT2390" s="15" t="s">
        <v>13197</v>
      </c>
      <c r="AU2390" s="37">
        <v>3000</v>
      </c>
      <c r="AV2390" s="37">
        <v>0.1</v>
      </c>
      <c r="AW2390" s="37">
        <v>100</v>
      </c>
      <c r="AX2390" s="37">
        <v>6</v>
      </c>
      <c r="AY2390" s="37">
        <v>0.14893617021276595</v>
      </c>
      <c r="AZ2390" s="37">
        <v>6.4737746069493821E-3</v>
      </c>
      <c r="BA2390" s="37">
        <f t="shared" si="155"/>
        <v>0.15540994481971535</v>
      </c>
    </row>
    <row r="2391" spans="19:53" x14ac:dyDescent="0.2">
      <c r="S2391" s="15" t="s">
        <v>4857</v>
      </c>
      <c r="T2391" s="37">
        <v>3000</v>
      </c>
      <c r="U2391" s="37">
        <v>0.1</v>
      </c>
      <c r="V2391" s="37">
        <v>100</v>
      </c>
      <c r="W2391" s="37">
        <v>7</v>
      </c>
      <c r="X2391" s="37">
        <v>0.30851063829787234</v>
      </c>
      <c r="Y2391" s="37">
        <v>0</v>
      </c>
      <c r="Z2391" s="37">
        <f t="shared" si="154"/>
        <v>0.30851063829787234</v>
      </c>
      <c r="AA2391" s="42"/>
      <c r="AT2391" s="15" t="s">
        <v>13198</v>
      </c>
      <c r="AU2391" s="37">
        <v>3000</v>
      </c>
      <c r="AV2391" s="37">
        <v>0.1</v>
      </c>
      <c r="AW2391" s="37">
        <v>100</v>
      </c>
      <c r="AX2391" s="37">
        <v>7</v>
      </c>
      <c r="AY2391" s="37">
        <v>8.5106382978723402E-2</v>
      </c>
      <c r="AZ2391" s="37">
        <v>-6.1867857611979521E-2</v>
      </c>
      <c r="BA2391" s="37">
        <f t="shared" si="155"/>
        <v>2.3238525366743881E-2</v>
      </c>
    </row>
    <row r="2392" spans="19:53" x14ac:dyDescent="0.2">
      <c r="S2392" s="15" t="s">
        <v>4858</v>
      </c>
      <c r="T2392" s="37">
        <v>3000</v>
      </c>
      <c r="U2392" s="37">
        <v>0.1</v>
      </c>
      <c r="V2392" s="37">
        <v>100</v>
      </c>
      <c r="W2392" s="37">
        <v>8</v>
      </c>
      <c r="X2392" s="37">
        <v>0.30851063829787234</v>
      </c>
      <c r="Y2392" s="37">
        <v>0</v>
      </c>
      <c r="Z2392" s="37">
        <f t="shared" si="154"/>
        <v>0.30851063829787234</v>
      </c>
      <c r="AA2392" s="42"/>
      <c r="AT2392" s="15" t="s">
        <v>13199</v>
      </c>
      <c r="AU2392" s="37">
        <v>3000</v>
      </c>
      <c r="AV2392" s="37">
        <v>0.1</v>
      </c>
      <c r="AW2392" s="37">
        <v>100</v>
      </c>
      <c r="AX2392" s="37">
        <v>8</v>
      </c>
      <c r="AY2392" s="37">
        <v>0.20212765957446807</v>
      </c>
      <c r="AZ2392" s="37">
        <v>5.5213079603323487E-2</v>
      </c>
      <c r="BA2392" s="37">
        <f t="shared" si="155"/>
        <v>0.25734073917779154</v>
      </c>
    </row>
    <row r="2393" spans="19:53" x14ac:dyDescent="0.2">
      <c r="S2393" s="15" t="s">
        <v>4859</v>
      </c>
      <c r="T2393" s="37">
        <v>3000</v>
      </c>
      <c r="U2393" s="37">
        <v>0.1</v>
      </c>
      <c r="V2393" s="37">
        <v>100</v>
      </c>
      <c r="W2393" s="37">
        <v>9</v>
      </c>
      <c r="X2393" s="37">
        <v>0.30851063829787234</v>
      </c>
      <c r="Y2393" s="37">
        <v>0</v>
      </c>
      <c r="Z2393" s="37">
        <f t="shared" si="154"/>
        <v>0.30851063829787234</v>
      </c>
      <c r="AA2393" s="42"/>
      <c r="AT2393" s="15" t="s">
        <v>13200</v>
      </c>
      <c r="AU2393" s="37">
        <v>3000</v>
      </c>
      <c r="AV2393" s="37">
        <v>0.1</v>
      </c>
      <c r="AW2393" s="37">
        <v>100</v>
      </c>
      <c r="AX2393" s="37">
        <v>9</v>
      </c>
      <c r="AY2393" s="37">
        <v>0.15957446808510639</v>
      </c>
      <c r="AZ2393" s="37">
        <v>-6.642266503998899E-3</v>
      </c>
      <c r="BA2393" s="37">
        <f t="shared" si="155"/>
        <v>0.15293220158110749</v>
      </c>
    </row>
    <row r="2394" spans="19:53" x14ac:dyDescent="0.2">
      <c r="S2394" s="15" t="s">
        <v>4860</v>
      </c>
      <c r="T2394" s="37">
        <v>3000</v>
      </c>
      <c r="U2394" s="37">
        <v>0.1</v>
      </c>
      <c r="V2394" s="37">
        <v>1000</v>
      </c>
      <c r="W2394" s="37">
        <v>0</v>
      </c>
      <c r="X2394" s="37">
        <v>0.30851063829787234</v>
      </c>
      <c r="Y2394" s="37">
        <v>0</v>
      </c>
      <c r="Z2394" s="37">
        <f t="shared" si="154"/>
        <v>0.30851063829787234</v>
      </c>
      <c r="AA2394" s="42"/>
      <c r="AT2394" s="15" t="s">
        <v>13201</v>
      </c>
      <c r="AU2394" s="37">
        <v>3000</v>
      </c>
      <c r="AV2394" s="37">
        <v>0.1</v>
      </c>
      <c r="AW2394" s="37">
        <v>1000</v>
      </c>
      <c r="AX2394" s="37">
        <v>0</v>
      </c>
      <c r="AY2394" s="37">
        <v>0.14893617021276595</v>
      </c>
      <c r="AZ2394" s="37">
        <v>-2.5329956005865927E-3</v>
      </c>
      <c r="BA2394" s="37">
        <f t="shared" si="155"/>
        <v>0.14640317461217936</v>
      </c>
    </row>
    <row r="2395" spans="19:53" x14ac:dyDescent="0.2">
      <c r="S2395" s="15" t="s">
        <v>4861</v>
      </c>
      <c r="T2395" s="37">
        <v>3000</v>
      </c>
      <c r="U2395" s="37">
        <v>0.1</v>
      </c>
      <c r="V2395" s="37">
        <v>1000</v>
      </c>
      <c r="W2395" s="37">
        <v>1</v>
      </c>
      <c r="X2395" s="37">
        <v>0.30851063829787234</v>
      </c>
      <c r="Y2395" s="37">
        <v>0</v>
      </c>
      <c r="Z2395" s="37">
        <f t="shared" si="154"/>
        <v>0.30851063829787234</v>
      </c>
      <c r="AA2395" s="42"/>
      <c r="AT2395" s="15" t="s">
        <v>13202</v>
      </c>
      <c r="AU2395" s="37">
        <v>3000</v>
      </c>
      <c r="AV2395" s="37">
        <v>0.1</v>
      </c>
      <c r="AW2395" s="37">
        <v>1000</v>
      </c>
      <c r="AX2395" s="37">
        <v>1</v>
      </c>
      <c r="AY2395" s="37">
        <v>0.1276595744680851</v>
      </c>
      <c r="AZ2395" s="37">
        <v>-3.6160774297620657E-2</v>
      </c>
      <c r="BA2395" s="37">
        <f t="shared" si="155"/>
        <v>9.1498800170464439E-2</v>
      </c>
    </row>
    <row r="2396" spans="19:53" x14ac:dyDescent="0.2">
      <c r="S2396" s="15" t="s">
        <v>4862</v>
      </c>
      <c r="T2396" s="37">
        <v>3000</v>
      </c>
      <c r="U2396" s="37">
        <v>0.1</v>
      </c>
      <c r="V2396" s="37">
        <v>1000</v>
      </c>
      <c r="W2396" s="37">
        <v>2</v>
      </c>
      <c r="X2396" s="37">
        <v>0.30851063829787234</v>
      </c>
      <c r="Y2396" s="37">
        <v>0</v>
      </c>
      <c r="Z2396" s="37">
        <f t="shared" si="154"/>
        <v>0.30851063829787234</v>
      </c>
      <c r="AA2396" s="42"/>
      <c r="AT2396" s="15" t="s">
        <v>13203</v>
      </c>
      <c r="AU2396" s="37">
        <v>3000</v>
      </c>
      <c r="AV2396" s="37">
        <v>0.1</v>
      </c>
      <c r="AW2396" s="37">
        <v>1000</v>
      </c>
      <c r="AX2396" s="37">
        <v>2</v>
      </c>
      <c r="AY2396" s="37">
        <v>7.4468085106382975E-2</v>
      </c>
      <c r="AZ2396" s="37">
        <v>-8.547916113618266E-2</v>
      </c>
      <c r="BA2396" s="37">
        <f t="shared" si="155"/>
        <v>-1.1011076029799685E-2</v>
      </c>
    </row>
    <row r="2397" spans="19:53" x14ac:dyDescent="0.2">
      <c r="S2397" s="15" t="s">
        <v>4863</v>
      </c>
      <c r="T2397" s="37">
        <v>3000</v>
      </c>
      <c r="U2397" s="37">
        <v>0.1</v>
      </c>
      <c r="V2397" s="37">
        <v>1000</v>
      </c>
      <c r="W2397" s="37">
        <v>3</v>
      </c>
      <c r="X2397" s="37">
        <v>0.30851063829787234</v>
      </c>
      <c r="Y2397" s="37">
        <v>0</v>
      </c>
      <c r="Z2397" s="37">
        <f t="shared" si="154"/>
        <v>0.30851063829787234</v>
      </c>
      <c r="AA2397" s="42"/>
      <c r="AT2397" s="15" t="s">
        <v>13204</v>
      </c>
      <c r="AU2397" s="37">
        <v>3000</v>
      </c>
      <c r="AV2397" s="37">
        <v>0.1</v>
      </c>
      <c r="AW2397" s="37">
        <v>1000</v>
      </c>
      <c r="AX2397" s="37">
        <v>3</v>
      </c>
      <c r="AY2397" s="37">
        <v>0.1276595744680851</v>
      </c>
      <c r="AZ2397" s="37">
        <v>-2.7322404371584699E-2</v>
      </c>
      <c r="BA2397" s="37">
        <f t="shared" si="155"/>
        <v>0.10033717009650039</v>
      </c>
    </row>
    <row r="2398" spans="19:53" x14ac:dyDescent="0.2">
      <c r="S2398" s="15" t="s">
        <v>4864</v>
      </c>
      <c r="T2398" s="37">
        <v>3000</v>
      </c>
      <c r="U2398" s="37">
        <v>0.1</v>
      </c>
      <c r="V2398" s="37">
        <v>1000</v>
      </c>
      <c r="W2398" s="37">
        <v>4</v>
      </c>
      <c r="X2398" s="37">
        <v>0.30851063829787234</v>
      </c>
      <c r="Y2398" s="37">
        <v>0</v>
      </c>
      <c r="Z2398" s="37">
        <f t="shared" si="154"/>
        <v>0.30851063829787234</v>
      </c>
      <c r="AA2398" s="42"/>
      <c r="AT2398" s="15" t="s">
        <v>13205</v>
      </c>
      <c r="AU2398" s="37">
        <v>3000</v>
      </c>
      <c r="AV2398" s="37">
        <v>0.1</v>
      </c>
      <c r="AW2398" s="37">
        <v>1000</v>
      </c>
      <c r="AX2398" s="37">
        <v>4</v>
      </c>
      <c r="AY2398" s="37">
        <v>0.10638297872340426</v>
      </c>
      <c r="AZ2398" s="37">
        <v>-3.8947368421052619E-2</v>
      </c>
      <c r="BA2398" s="37">
        <f t="shared" si="155"/>
        <v>6.7435610302351637E-2</v>
      </c>
    </row>
    <row r="2399" spans="19:53" x14ac:dyDescent="0.2">
      <c r="S2399" s="15" t="s">
        <v>4865</v>
      </c>
      <c r="T2399" s="37">
        <v>3000</v>
      </c>
      <c r="U2399" s="37">
        <v>0.1</v>
      </c>
      <c r="V2399" s="37">
        <v>1000</v>
      </c>
      <c r="W2399" s="37">
        <v>5</v>
      </c>
      <c r="X2399" s="37">
        <v>0.30851063829787234</v>
      </c>
      <c r="Y2399" s="37">
        <v>0</v>
      </c>
      <c r="Z2399" s="37">
        <f t="shared" si="154"/>
        <v>0.30851063829787234</v>
      </c>
      <c r="AA2399" s="42"/>
      <c r="AT2399" s="15" t="s">
        <v>13206</v>
      </c>
      <c r="AU2399" s="37">
        <v>3000</v>
      </c>
      <c r="AV2399" s="37">
        <v>0.1</v>
      </c>
      <c r="AW2399" s="37">
        <v>1000</v>
      </c>
      <c r="AX2399" s="37">
        <v>5</v>
      </c>
      <c r="AY2399" s="37">
        <v>0.11702127659574468</v>
      </c>
      <c r="AZ2399" s="37">
        <v>-4.5424092188128103E-2</v>
      </c>
      <c r="BA2399" s="37">
        <f t="shared" si="155"/>
        <v>7.1597184407616588E-2</v>
      </c>
    </row>
    <row r="2400" spans="19:53" x14ac:dyDescent="0.2">
      <c r="S2400" s="15" t="s">
        <v>4866</v>
      </c>
      <c r="T2400" s="37">
        <v>3000</v>
      </c>
      <c r="U2400" s="37">
        <v>0.1</v>
      </c>
      <c r="V2400" s="37">
        <v>1000</v>
      </c>
      <c r="W2400" s="37">
        <v>6</v>
      </c>
      <c r="X2400" s="37">
        <v>0.30851063829787234</v>
      </c>
      <c r="Y2400" s="37">
        <v>0</v>
      </c>
      <c r="Z2400" s="37">
        <f t="shared" si="154"/>
        <v>0.30851063829787234</v>
      </c>
      <c r="AA2400" s="42"/>
      <c r="AT2400" s="15" t="s">
        <v>13207</v>
      </c>
      <c r="AU2400" s="37">
        <v>3000</v>
      </c>
      <c r="AV2400" s="37">
        <v>0.1</v>
      </c>
      <c r="AW2400" s="37">
        <v>1000</v>
      </c>
      <c r="AX2400" s="37">
        <v>6</v>
      </c>
      <c r="AY2400" s="37">
        <v>0.1276595744680851</v>
      </c>
      <c r="AZ2400" s="37">
        <v>-2.1197668256491817E-2</v>
      </c>
      <c r="BA2400" s="37">
        <f t="shared" si="155"/>
        <v>0.10646190621159328</v>
      </c>
    </row>
    <row r="2401" spans="19:53" x14ac:dyDescent="0.2">
      <c r="S2401" s="15" t="s">
        <v>4867</v>
      </c>
      <c r="T2401" s="37">
        <v>3000</v>
      </c>
      <c r="U2401" s="37">
        <v>0.1</v>
      </c>
      <c r="V2401" s="37">
        <v>1000</v>
      </c>
      <c r="W2401" s="37">
        <v>7</v>
      </c>
      <c r="X2401" s="37">
        <v>0.30851063829787234</v>
      </c>
      <c r="Y2401" s="37">
        <v>0</v>
      </c>
      <c r="Z2401" s="37">
        <f t="shared" si="154"/>
        <v>0.30851063829787234</v>
      </c>
      <c r="AA2401" s="42"/>
      <c r="AT2401" s="15" t="s">
        <v>13208</v>
      </c>
      <c r="AU2401" s="37">
        <v>3000</v>
      </c>
      <c r="AV2401" s="37">
        <v>0.1</v>
      </c>
      <c r="AW2401" s="37">
        <v>1000</v>
      </c>
      <c r="AX2401" s="37">
        <v>7</v>
      </c>
      <c r="AY2401" s="37">
        <v>9.5744680851063829E-2</v>
      </c>
      <c r="AZ2401" s="37">
        <v>-5.5482166446499379E-2</v>
      </c>
      <c r="BA2401" s="37">
        <f t="shared" si="155"/>
        <v>4.0262514404564451E-2</v>
      </c>
    </row>
    <row r="2402" spans="19:53" x14ac:dyDescent="0.2">
      <c r="S2402" s="15" t="s">
        <v>4868</v>
      </c>
      <c r="T2402" s="37">
        <v>3000</v>
      </c>
      <c r="U2402" s="37">
        <v>0.1</v>
      </c>
      <c r="V2402" s="37">
        <v>1000</v>
      </c>
      <c r="W2402" s="37">
        <v>8</v>
      </c>
      <c r="X2402" s="37">
        <v>0.30851063829787234</v>
      </c>
      <c r="Y2402" s="37">
        <v>0</v>
      </c>
      <c r="Z2402" s="37">
        <f t="shared" si="154"/>
        <v>0.30851063829787234</v>
      </c>
      <c r="AA2402" s="42"/>
      <c r="AT2402" s="15" t="s">
        <v>13209</v>
      </c>
      <c r="AU2402" s="37">
        <v>3000</v>
      </c>
      <c r="AV2402" s="37">
        <v>0.1</v>
      </c>
      <c r="AW2402" s="37">
        <v>1000</v>
      </c>
      <c r="AX2402" s="37">
        <v>8</v>
      </c>
      <c r="AY2402" s="37">
        <v>0.26595744680851063</v>
      </c>
      <c r="AZ2402" s="37">
        <v>0.13750000000000001</v>
      </c>
      <c r="BA2402" s="37">
        <f t="shared" si="155"/>
        <v>0.40345744680851064</v>
      </c>
    </row>
    <row r="2403" spans="19:53" x14ac:dyDescent="0.2">
      <c r="S2403" s="15" t="s">
        <v>4869</v>
      </c>
      <c r="T2403" s="37">
        <v>3000</v>
      </c>
      <c r="U2403" s="37">
        <v>0.1</v>
      </c>
      <c r="V2403" s="37">
        <v>1000</v>
      </c>
      <c r="W2403" s="37">
        <v>9</v>
      </c>
      <c r="X2403" s="37">
        <v>0.30851063829787234</v>
      </c>
      <c r="Y2403" s="37">
        <v>0</v>
      </c>
      <c r="Z2403" s="37">
        <f t="shared" si="154"/>
        <v>0.30851063829787234</v>
      </c>
      <c r="AA2403" s="42"/>
      <c r="AT2403" s="15" t="s">
        <v>13210</v>
      </c>
      <c r="AU2403" s="37">
        <v>3000</v>
      </c>
      <c r="AV2403" s="37">
        <v>0.1</v>
      </c>
      <c r="AW2403" s="37">
        <v>1000</v>
      </c>
      <c r="AX2403" s="37">
        <v>9</v>
      </c>
      <c r="AY2403" s="37">
        <v>0.13829787234042554</v>
      </c>
      <c r="AZ2403" s="37">
        <v>-1.3983220135836989E-2</v>
      </c>
      <c r="BA2403" s="37">
        <f t="shared" si="155"/>
        <v>0.12431465220458855</v>
      </c>
    </row>
    <row r="2404" spans="19:53" x14ac:dyDescent="0.2">
      <c r="S2404" s="15" t="s">
        <v>4870</v>
      </c>
      <c r="T2404" s="37">
        <v>3000</v>
      </c>
      <c r="U2404" s="37">
        <v>0.1</v>
      </c>
      <c r="V2404" s="37">
        <v>10000</v>
      </c>
      <c r="W2404" s="37">
        <v>0</v>
      </c>
      <c r="X2404" s="37">
        <v>0.30851063829787234</v>
      </c>
      <c r="Y2404" s="37">
        <v>0</v>
      </c>
      <c r="Z2404" s="37">
        <f t="shared" si="154"/>
        <v>0.30851063829787234</v>
      </c>
      <c r="AA2404" s="42"/>
      <c r="AT2404" s="15" t="s">
        <v>13211</v>
      </c>
      <c r="AU2404" s="37">
        <v>3000</v>
      </c>
      <c r="AV2404" s="37">
        <v>0.1</v>
      </c>
      <c r="AW2404" s="37">
        <v>10000</v>
      </c>
      <c r="AX2404" s="37">
        <v>0</v>
      </c>
      <c r="AY2404" s="37">
        <v>0.1276595744680851</v>
      </c>
      <c r="AZ2404" s="37">
        <v>-2.3231116421080601E-2</v>
      </c>
      <c r="BA2404" s="37">
        <f t="shared" si="155"/>
        <v>0.1044284580470045</v>
      </c>
    </row>
    <row r="2405" spans="19:53" x14ac:dyDescent="0.2">
      <c r="S2405" s="15" t="s">
        <v>4871</v>
      </c>
      <c r="T2405" s="37">
        <v>3000</v>
      </c>
      <c r="U2405" s="37">
        <v>0.1</v>
      </c>
      <c r="V2405" s="37">
        <v>10000</v>
      </c>
      <c r="W2405" s="37">
        <v>1</v>
      </c>
      <c r="X2405" s="37">
        <v>0.30851063829787234</v>
      </c>
      <c r="Y2405" s="37">
        <v>0</v>
      </c>
      <c r="Z2405" s="37">
        <f t="shared" si="154"/>
        <v>0.30851063829787234</v>
      </c>
      <c r="AA2405" s="42"/>
      <c r="AT2405" s="15" t="s">
        <v>13212</v>
      </c>
      <c r="AU2405" s="37">
        <v>3000</v>
      </c>
      <c r="AV2405" s="37">
        <v>0.1</v>
      </c>
      <c r="AW2405" s="37">
        <v>10000</v>
      </c>
      <c r="AX2405" s="37">
        <v>1</v>
      </c>
      <c r="AY2405" s="37">
        <v>0.1702127659574468</v>
      </c>
      <c r="AZ2405" s="37">
        <v>2.9002781088597523E-2</v>
      </c>
      <c r="BA2405" s="37">
        <f t="shared" si="155"/>
        <v>0.19921554704604433</v>
      </c>
    </row>
    <row r="2406" spans="19:53" x14ac:dyDescent="0.2">
      <c r="S2406" s="15" t="s">
        <v>4872</v>
      </c>
      <c r="T2406" s="37">
        <v>3000</v>
      </c>
      <c r="U2406" s="37">
        <v>0.1</v>
      </c>
      <c r="V2406" s="37">
        <v>10000</v>
      </c>
      <c r="W2406" s="37">
        <v>2</v>
      </c>
      <c r="X2406" s="37">
        <v>0.30851063829787234</v>
      </c>
      <c r="Y2406" s="37">
        <v>0</v>
      </c>
      <c r="Z2406" s="37">
        <f t="shared" si="154"/>
        <v>0.30851063829787234</v>
      </c>
      <c r="AA2406" s="42"/>
      <c r="AT2406" s="15" t="s">
        <v>13213</v>
      </c>
      <c r="AU2406" s="37">
        <v>3000</v>
      </c>
      <c r="AV2406" s="37">
        <v>0.1</v>
      </c>
      <c r="AW2406" s="37">
        <v>10000</v>
      </c>
      <c r="AX2406" s="37">
        <v>2</v>
      </c>
      <c r="AY2406" s="37">
        <v>0.1276595744680851</v>
      </c>
      <c r="AZ2406" s="37">
        <v>-3.2828621197909705E-2</v>
      </c>
      <c r="BA2406" s="37">
        <f t="shared" si="155"/>
        <v>9.4830953270175392E-2</v>
      </c>
    </row>
    <row r="2407" spans="19:53" x14ac:dyDescent="0.2">
      <c r="S2407" s="15" t="s">
        <v>4873</v>
      </c>
      <c r="T2407" s="37">
        <v>3000</v>
      </c>
      <c r="U2407" s="37">
        <v>0.1</v>
      </c>
      <c r="V2407" s="37">
        <v>10000</v>
      </c>
      <c r="W2407" s="37">
        <v>3</v>
      </c>
      <c r="X2407" s="37">
        <v>0.30851063829787234</v>
      </c>
      <c r="Y2407" s="37">
        <v>0</v>
      </c>
      <c r="Z2407" s="37">
        <f t="shared" si="154"/>
        <v>0.30851063829787234</v>
      </c>
      <c r="AA2407" s="42"/>
      <c r="AT2407" s="15" t="s">
        <v>13214</v>
      </c>
      <c r="AU2407" s="37">
        <v>3000</v>
      </c>
      <c r="AV2407" s="37">
        <v>0.1</v>
      </c>
      <c r="AW2407" s="37">
        <v>10000</v>
      </c>
      <c r="AX2407" s="37">
        <v>3</v>
      </c>
      <c r="AY2407" s="37">
        <v>0.1276595744680851</v>
      </c>
      <c r="AZ2407" s="37">
        <v>-1.6350210970464133E-2</v>
      </c>
      <c r="BA2407" s="37">
        <f t="shared" si="155"/>
        <v>0.11130936349762097</v>
      </c>
    </row>
    <row r="2408" spans="19:53" x14ac:dyDescent="0.2">
      <c r="S2408" s="15" t="s">
        <v>4874</v>
      </c>
      <c r="T2408" s="37">
        <v>3000</v>
      </c>
      <c r="U2408" s="37">
        <v>0.1</v>
      </c>
      <c r="V2408" s="37">
        <v>10000</v>
      </c>
      <c r="W2408" s="37">
        <v>4</v>
      </c>
      <c r="X2408" s="37">
        <v>0.30851063829787234</v>
      </c>
      <c r="Y2408" s="37">
        <v>0</v>
      </c>
      <c r="Z2408" s="37">
        <f t="shared" si="154"/>
        <v>0.30851063829787234</v>
      </c>
      <c r="AA2408" s="42"/>
      <c r="AT2408" s="15" t="s">
        <v>13215</v>
      </c>
      <c r="AU2408" s="37">
        <v>3000</v>
      </c>
      <c r="AV2408" s="37">
        <v>0.1</v>
      </c>
      <c r="AW2408" s="37">
        <v>10000</v>
      </c>
      <c r="AX2408" s="37">
        <v>4</v>
      </c>
      <c r="AY2408" s="37">
        <v>0.1276595744680851</v>
      </c>
      <c r="AZ2408" s="37">
        <v>9.7636176772867428E-3</v>
      </c>
      <c r="BA2408" s="37">
        <f t="shared" si="155"/>
        <v>0.13742319214537185</v>
      </c>
    </row>
    <row r="2409" spans="19:53" x14ac:dyDescent="0.2">
      <c r="S2409" s="15" t="s">
        <v>4875</v>
      </c>
      <c r="T2409" s="37">
        <v>3000</v>
      </c>
      <c r="U2409" s="37">
        <v>0.1</v>
      </c>
      <c r="V2409" s="37">
        <v>10000</v>
      </c>
      <c r="W2409" s="37">
        <v>5</v>
      </c>
      <c r="X2409" s="37">
        <v>0.30851063829787234</v>
      </c>
      <c r="Y2409" s="37">
        <v>0</v>
      </c>
      <c r="Z2409" s="37">
        <f t="shared" si="154"/>
        <v>0.30851063829787234</v>
      </c>
      <c r="AA2409" s="42"/>
      <c r="AT2409" s="15" t="s">
        <v>13216</v>
      </c>
      <c r="AU2409" s="37">
        <v>3000</v>
      </c>
      <c r="AV2409" s="37">
        <v>0.1</v>
      </c>
      <c r="AW2409" s="37">
        <v>10000</v>
      </c>
      <c r="AX2409" s="37">
        <v>5</v>
      </c>
      <c r="AY2409" s="37">
        <v>0.11702127659574468</v>
      </c>
      <c r="AZ2409" s="37">
        <v>-3.9296656453976293E-2</v>
      </c>
      <c r="BA2409" s="37">
        <f t="shared" si="155"/>
        <v>7.7724620141768397E-2</v>
      </c>
    </row>
    <row r="2410" spans="19:53" x14ac:dyDescent="0.2">
      <c r="S2410" s="15" t="s">
        <v>4876</v>
      </c>
      <c r="T2410" s="37">
        <v>3000</v>
      </c>
      <c r="U2410" s="37">
        <v>0.1</v>
      </c>
      <c r="V2410" s="37">
        <v>10000</v>
      </c>
      <c r="W2410" s="37">
        <v>6</v>
      </c>
      <c r="X2410" s="37">
        <v>0.30851063829787234</v>
      </c>
      <c r="Y2410" s="37">
        <v>0</v>
      </c>
      <c r="Z2410" s="37">
        <f t="shared" si="154"/>
        <v>0.30851063829787234</v>
      </c>
      <c r="AA2410" s="42"/>
      <c r="AT2410" s="15" t="s">
        <v>13217</v>
      </c>
      <c r="AU2410" s="37">
        <v>3000</v>
      </c>
      <c r="AV2410" s="37">
        <v>0.1</v>
      </c>
      <c r="AW2410" s="37">
        <v>10000</v>
      </c>
      <c r="AX2410" s="37">
        <v>6</v>
      </c>
      <c r="AY2410" s="37">
        <v>0.19148936170212766</v>
      </c>
      <c r="AZ2410" s="37">
        <v>5.3273257354890011E-2</v>
      </c>
      <c r="BA2410" s="37">
        <f t="shared" si="155"/>
        <v>0.24476261905701768</v>
      </c>
    </row>
    <row r="2411" spans="19:53" x14ac:dyDescent="0.2">
      <c r="S2411" s="15" t="s">
        <v>4877</v>
      </c>
      <c r="T2411" s="37">
        <v>3000</v>
      </c>
      <c r="U2411" s="37">
        <v>0.1</v>
      </c>
      <c r="V2411" s="37">
        <v>10000</v>
      </c>
      <c r="W2411" s="37">
        <v>7</v>
      </c>
      <c r="X2411" s="37">
        <v>0.30851063829787234</v>
      </c>
      <c r="Y2411" s="37">
        <v>0</v>
      </c>
      <c r="Z2411" s="37">
        <f t="shared" si="154"/>
        <v>0.30851063829787234</v>
      </c>
      <c r="AA2411" s="42"/>
      <c r="AT2411" s="15" t="s">
        <v>13218</v>
      </c>
      <c r="AU2411" s="37">
        <v>3000</v>
      </c>
      <c r="AV2411" s="37">
        <v>0.1</v>
      </c>
      <c r="AW2411" s="37">
        <v>10000</v>
      </c>
      <c r="AX2411" s="37">
        <v>7</v>
      </c>
      <c r="AY2411" s="37">
        <v>0.14893617021276595</v>
      </c>
      <c r="AZ2411" s="37">
        <v>2.2555393392596494E-3</v>
      </c>
      <c r="BA2411" s="37">
        <f t="shared" si="155"/>
        <v>0.1511917095520256</v>
      </c>
    </row>
    <row r="2412" spans="19:53" x14ac:dyDescent="0.2">
      <c r="S2412" s="15" t="s">
        <v>4878</v>
      </c>
      <c r="T2412" s="37">
        <v>3000</v>
      </c>
      <c r="U2412" s="37">
        <v>0.1</v>
      </c>
      <c r="V2412" s="37">
        <v>10000</v>
      </c>
      <c r="W2412" s="37">
        <v>8</v>
      </c>
      <c r="X2412" s="37">
        <v>0.30851063829787234</v>
      </c>
      <c r="Y2412" s="37">
        <v>0</v>
      </c>
      <c r="Z2412" s="37">
        <f t="shared" si="154"/>
        <v>0.30851063829787234</v>
      </c>
      <c r="AA2412" s="42"/>
      <c r="AT2412" s="15" t="s">
        <v>13219</v>
      </c>
      <c r="AU2412" s="37">
        <v>3000</v>
      </c>
      <c r="AV2412" s="37">
        <v>0.1</v>
      </c>
      <c r="AW2412" s="37">
        <v>10000</v>
      </c>
      <c r="AX2412" s="37">
        <v>8</v>
      </c>
      <c r="AY2412" s="37">
        <v>0.11702127659574468</v>
      </c>
      <c r="AZ2412" s="37">
        <v>-2.1204188481675396E-2</v>
      </c>
      <c r="BA2412" s="37">
        <f t="shared" si="155"/>
        <v>9.581708811406929E-2</v>
      </c>
    </row>
    <row r="2413" spans="19:53" x14ac:dyDescent="0.2">
      <c r="S2413" s="15" t="s">
        <v>4879</v>
      </c>
      <c r="T2413" s="37">
        <v>3000</v>
      </c>
      <c r="U2413" s="37">
        <v>0.1</v>
      </c>
      <c r="V2413" s="37">
        <v>10000</v>
      </c>
      <c r="W2413" s="37">
        <v>9</v>
      </c>
      <c r="X2413" s="37">
        <v>0.30851063829787234</v>
      </c>
      <c r="Y2413" s="37">
        <v>0</v>
      </c>
      <c r="Z2413" s="37">
        <f t="shared" si="154"/>
        <v>0.30851063829787234</v>
      </c>
      <c r="AA2413" s="42"/>
      <c r="AT2413" s="15" t="s">
        <v>13220</v>
      </c>
      <c r="AU2413" s="37">
        <v>3000</v>
      </c>
      <c r="AV2413" s="37">
        <v>0.1</v>
      </c>
      <c r="AW2413" s="37">
        <v>10000</v>
      </c>
      <c r="AX2413" s="37">
        <v>9</v>
      </c>
      <c r="AY2413" s="37">
        <v>0.14893617021276595</v>
      </c>
      <c r="AZ2413" s="37">
        <v>1.0265859436693859E-2</v>
      </c>
      <c r="BA2413" s="37">
        <f t="shared" si="155"/>
        <v>0.15920202964945981</v>
      </c>
    </row>
    <row r="2414" spans="19:53" x14ac:dyDescent="0.2">
      <c r="S2414" s="15" t="s">
        <v>4880</v>
      </c>
      <c r="T2414" s="37">
        <v>3000</v>
      </c>
      <c r="U2414" s="37">
        <v>0.1</v>
      </c>
      <c r="V2414" s="37">
        <v>100000</v>
      </c>
      <c r="W2414" s="37">
        <v>0</v>
      </c>
      <c r="X2414" s="37">
        <v>0.30851063829787234</v>
      </c>
      <c r="Y2414" s="37">
        <v>0</v>
      </c>
      <c r="Z2414" s="37">
        <f t="shared" si="154"/>
        <v>0.30851063829787234</v>
      </c>
      <c r="AA2414" s="42"/>
      <c r="AT2414" s="15" t="s">
        <v>13221</v>
      </c>
      <c r="AU2414" s="37">
        <v>3000</v>
      </c>
      <c r="AV2414" s="37">
        <v>0.1</v>
      </c>
      <c r="AW2414" s="37">
        <v>100000</v>
      </c>
      <c r="AX2414" s="37">
        <v>0</v>
      </c>
      <c r="AY2414" s="37">
        <v>0.14893617021276595</v>
      </c>
      <c r="AZ2414" s="37">
        <v>1.325285395617371E-2</v>
      </c>
      <c r="BA2414" s="37">
        <f t="shared" si="155"/>
        <v>0.16218902416893966</v>
      </c>
    </row>
    <row r="2415" spans="19:53" x14ac:dyDescent="0.2">
      <c r="S2415" s="15" t="s">
        <v>4881</v>
      </c>
      <c r="T2415" s="37">
        <v>3000</v>
      </c>
      <c r="U2415" s="37">
        <v>0.1</v>
      </c>
      <c r="V2415" s="37">
        <v>100000</v>
      </c>
      <c r="W2415" s="37">
        <v>1</v>
      </c>
      <c r="X2415" s="37">
        <v>0.30851063829787234</v>
      </c>
      <c r="Y2415" s="37">
        <v>0</v>
      </c>
      <c r="Z2415" s="37">
        <f t="shared" si="154"/>
        <v>0.30851063829787234</v>
      </c>
      <c r="AA2415" s="42"/>
      <c r="AT2415" s="15" t="s">
        <v>13222</v>
      </c>
      <c r="AU2415" s="37">
        <v>3000</v>
      </c>
      <c r="AV2415" s="37">
        <v>0.1</v>
      </c>
      <c r="AW2415" s="37">
        <v>100000</v>
      </c>
      <c r="AX2415" s="37">
        <v>1</v>
      </c>
      <c r="AY2415" s="37">
        <v>0.15957446808510639</v>
      </c>
      <c r="AZ2415" s="37">
        <v>2.6098360655737715E-2</v>
      </c>
      <c r="BA2415" s="37">
        <f t="shared" si="155"/>
        <v>0.18567282874084412</v>
      </c>
    </row>
    <row r="2416" spans="19:53" x14ac:dyDescent="0.2">
      <c r="S2416" s="15" t="s">
        <v>4882</v>
      </c>
      <c r="T2416" s="37">
        <v>3000</v>
      </c>
      <c r="U2416" s="37">
        <v>0.1</v>
      </c>
      <c r="V2416" s="37">
        <v>100000</v>
      </c>
      <c r="W2416" s="37">
        <v>2</v>
      </c>
      <c r="X2416" s="37">
        <v>0.30851063829787234</v>
      </c>
      <c r="Y2416" s="37">
        <v>0</v>
      </c>
      <c r="Z2416" s="37">
        <f t="shared" si="154"/>
        <v>0.30851063829787234</v>
      </c>
      <c r="AA2416" s="42"/>
      <c r="AT2416" s="15" t="s">
        <v>13223</v>
      </c>
      <c r="AU2416" s="37">
        <v>3000</v>
      </c>
      <c r="AV2416" s="37">
        <v>0.1</v>
      </c>
      <c r="AW2416" s="37">
        <v>100000</v>
      </c>
      <c r="AX2416" s="37">
        <v>2</v>
      </c>
      <c r="AY2416" s="37">
        <v>0.11702127659574468</v>
      </c>
      <c r="AZ2416" s="37">
        <v>-2.752535229816935E-2</v>
      </c>
      <c r="BA2416" s="37">
        <f t="shared" si="155"/>
        <v>8.949592429757533E-2</v>
      </c>
    </row>
    <row r="2417" spans="19:53" x14ac:dyDescent="0.2">
      <c r="S2417" s="15" t="s">
        <v>4883</v>
      </c>
      <c r="T2417" s="37">
        <v>3000</v>
      </c>
      <c r="U2417" s="37">
        <v>0.1</v>
      </c>
      <c r="V2417" s="37">
        <v>100000</v>
      </c>
      <c r="W2417" s="37">
        <v>3</v>
      </c>
      <c r="X2417" s="37">
        <v>0.30851063829787234</v>
      </c>
      <c r="Y2417" s="37">
        <v>0</v>
      </c>
      <c r="Z2417" s="37">
        <f t="shared" si="154"/>
        <v>0.30851063829787234</v>
      </c>
      <c r="AA2417" s="42"/>
      <c r="AT2417" s="15" t="s">
        <v>13224</v>
      </c>
      <c r="AU2417" s="37">
        <v>3000</v>
      </c>
      <c r="AV2417" s="37">
        <v>0.1</v>
      </c>
      <c r="AW2417" s="37">
        <v>100000</v>
      </c>
      <c r="AX2417" s="37">
        <v>3</v>
      </c>
      <c r="AY2417" s="37">
        <v>0.1276595744680851</v>
      </c>
      <c r="AZ2417" s="37">
        <v>-1.6216216216216241E-2</v>
      </c>
      <c r="BA2417" s="37">
        <f t="shared" si="155"/>
        <v>0.11144335825186885</v>
      </c>
    </row>
    <row r="2418" spans="19:53" x14ac:dyDescent="0.2">
      <c r="S2418" s="15" t="s">
        <v>4884</v>
      </c>
      <c r="T2418" s="37">
        <v>3000</v>
      </c>
      <c r="U2418" s="37">
        <v>0.1</v>
      </c>
      <c r="V2418" s="37">
        <v>100000</v>
      </c>
      <c r="W2418" s="37">
        <v>4</v>
      </c>
      <c r="X2418" s="37">
        <v>0.30851063829787234</v>
      </c>
      <c r="Y2418" s="37">
        <v>0</v>
      </c>
      <c r="Z2418" s="37">
        <f t="shared" si="154"/>
        <v>0.30851063829787234</v>
      </c>
      <c r="AA2418" s="42"/>
      <c r="AT2418" s="15" t="s">
        <v>13225</v>
      </c>
      <c r="AU2418" s="37">
        <v>3000</v>
      </c>
      <c r="AV2418" s="37">
        <v>0.1</v>
      </c>
      <c r="AW2418" s="37">
        <v>100000</v>
      </c>
      <c r="AX2418" s="37">
        <v>4</v>
      </c>
      <c r="AY2418" s="37">
        <v>0.11702127659574468</v>
      </c>
      <c r="AZ2418" s="37">
        <v>-3.6122177954847297E-2</v>
      </c>
      <c r="BA2418" s="37">
        <f t="shared" si="155"/>
        <v>8.0899098640897393E-2</v>
      </c>
    </row>
    <row r="2419" spans="19:53" x14ac:dyDescent="0.2">
      <c r="S2419" s="15" t="s">
        <v>4885</v>
      </c>
      <c r="T2419" s="37">
        <v>3000</v>
      </c>
      <c r="U2419" s="37">
        <v>0.1</v>
      </c>
      <c r="V2419" s="37">
        <v>100000</v>
      </c>
      <c r="W2419" s="37">
        <v>5</v>
      </c>
      <c r="X2419" s="37">
        <v>0.30851063829787234</v>
      </c>
      <c r="Y2419" s="37">
        <v>0</v>
      </c>
      <c r="Z2419" s="37">
        <f t="shared" si="154"/>
        <v>0.30851063829787234</v>
      </c>
      <c r="AA2419" s="42"/>
      <c r="AT2419" s="15" t="s">
        <v>13226</v>
      </c>
      <c r="AU2419" s="37">
        <v>3000</v>
      </c>
      <c r="AV2419" s="37">
        <v>0.1</v>
      </c>
      <c r="AW2419" s="37">
        <v>100000</v>
      </c>
      <c r="AX2419" s="37">
        <v>5</v>
      </c>
      <c r="AY2419" s="37">
        <v>0.11702127659574468</v>
      </c>
      <c r="AZ2419" s="37">
        <v>-4.9784714747039847E-2</v>
      </c>
      <c r="BA2419" s="37">
        <f t="shared" si="155"/>
        <v>6.7236561848704829E-2</v>
      </c>
    </row>
    <row r="2420" spans="19:53" x14ac:dyDescent="0.2">
      <c r="S2420" s="15" t="s">
        <v>4886</v>
      </c>
      <c r="T2420" s="37">
        <v>3000</v>
      </c>
      <c r="U2420" s="37">
        <v>0.1</v>
      </c>
      <c r="V2420" s="37">
        <v>100000</v>
      </c>
      <c r="W2420" s="37">
        <v>6</v>
      </c>
      <c r="X2420" s="37">
        <v>0.30851063829787234</v>
      </c>
      <c r="Y2420" s="37">
        <v>0</v>
      </c>
      <c r="Z2420" s="37">
        <f t="shared" si="154"/>
        <v>0.30851063829787234</v>
      </c>
      <c r="AA2420" s="42"/>
      <c r="AT2420" s="15" t="s">
        <v>13227</v>
      </c>
      <c r="AU2420" s="37">
        <v>3000</v>
      </c>
      <c r="AV2420" s="37">
        <v>0.1</v>
      </c>
      <c r="AW2420" s="37">
        <v>100000</v>
      </c>
      <c r="AX2420" s="37">
        <v>6</v>
      </c>
      <c r="AY2420" s="37">
        <v>0.10638297872340426</v>
      </c>
      <c r="AZ2420" s="37">
        <v>-4.6937151949085133E-2</v>
      </c>
      <c r="BA2420" s="37">
        <f t="shared" si="155"/>
        <v>5.9445826774319123E-2</v>
      </c>
    </row>
    <row r="2421" spans="19:53" x14ac:dyDescent="0.2">
      <c r="S2421" s="15" t="s">
        <v>4887</v>
      </c>
      <c r="T2421" s="37">
        <v>3000</v>
      </c>
      <c r="U2421" s="37">
        <v>0.1</v>
      </c>
      <c r="V2421" s="37">
        <v>100000</v>
      </c>
      <c r="W2421" s="37">
        <v>7</v>
      </c>
      <c r="X2421" s="37">
        <v>0.30851063829787234</v>
      </c>
      <c r="Y2421" s="37">
        <v>0</v>
      </c>
      <c r="Z2421" s="37">
        <f t="shared" si="154"/>
        <v>0.30851063829787234</v>
      </c>
      <c r="AA2421" s="42"/>
      <c r="AT2421" s="15" t="s">
        <v>13228</v>
      </c>
      <c r="AU2421" s="37">
        <v>3000</v>
      </c>
      <c r="AV2421" s="37">
        <v>0.1</v>
      </c>
      <c r="AW2421" s="37">
        <v>100000</v>
      </c>
      <c r="AX2421" s="37">
        <v>7</v>
      </c>
      <c r="AY2421" s="37">
        <v>0.15957446808510639</v>
      </c>
      <c r="AZ2421" s="37">
        <v>1.2368666046016772E-2</v>
      </c>
      <c r="BA2421" s="37">
        <f t="shared" si="155"/>
        <v>0.17194313413112317</v>
      </c>
    </row>
    <row r="2422" spans="19:53" x14ac:dyDescent="0.2">
      <c r="S2422" s="15" t="s">
        <v>4888</v>
      </c>
      <c r="T2422" s="37">
        <v>3000</v>
      </c>
      <c r="U2422" s="37">
        <v>0.1</v>
      </c>
      <c r="V2422" s="37">
        <v>100000</v>
      </c>
      <c r="W2422" s="37">
        <v>8</v>
      </c>
      <c r="X2422" s="37">
        <v>0.30851063829787234</v>
      </c>
      <c r="Y2422" s="37">
        <v>0</v>
      </c>
      <c r="Z2422" s="37">
        <f t="shared" si="154"/>
        <v>0.30851063829787234</v>
      </c>
      <c r="AA2422" s="42"/>
      <c r="AT2422" s="15" t="s">
        <v>13229</v>
      </c>
      <c r="AU2422" s="37">
        <v>3000</v>
      </c>
      <c r="AV2422" s="37">
        <v>0.1</v>
      </c>
      <c r="AW2422" s="37">
        <v>100000</v>
      </c>
      <c r="AX2422" s="37">
        <v>8</v>
      </c>
      <c r="AY2422" s="37">
        <v>0.1276595744680851</v>
      </c>
      <c r="AZ2422" s="37">
        <v>3.7482228253844924E-3</v>
      </c>
      <c r="BA2422" s="37">
        <f t="shared" si="155"/>
        <v>0.13140779729346957</v>
      </c>
    </row>
    <row r="2423" spans="19:53" x14ac:dyDescent="0.2">
      <c r="S2423" s="15" t="s">
        <v>4889</v>
      </c>
      <c r="T2423" s="37">
        <v>3000</v>
      </c>
      <c r="U2423" s="37">
        <v>0.1</v>
      </c>
      <c r="V2423" s="37">
        <v>100000</v>
      </c>
      <c r="W2423" s="37">
        <v>9</v>
      </c>
      <c r="X2423" s="37">
        <v>0.30851063829787234</v>
      </c>
      <c r="Y2423" s="37">
        <v>0</v>
      </c>
      <c r="Z2423" s="37">
        <f t="shared" si="154"/>
        <v>0.30851063829787234</v>
      </c>
      <c r="AA2423" s="42"/>
      <c r="AT2423" s="15" t="s">
        <v>13230</v>
      </c>
      <c r="AU2423" s="37">
        <v>3000</v>
      </c>
      <c r="AV2423" s="37">
        <v>0.1</v>
      </c>
      <c r="AW2423" s="37">
        <v>100000</v>
      </c>
      <c r="AX2423" s="37">
        <v>9</v>
      </c>
      <c r="AY2423" s="37">
        <v>0.15957446808510639</v>
      </c>
      <c r="AZ2423" s="37">
        <v>1.4204168326032126E-2</v>
      </c>
      <c r="BA2423" s="37">
        <f t="shared" si="155"/>
        <v>0.17377863641113853</v>
      </c>
    </row>
    <row r="2424" spans="19:53" x14ac:dyDescent="0.2">
      <c r="S2424" s="15" t="s">
        <v>4890</v>
      </c>
      <c r="T2424" s="37">
        <v>5000</v>
      </c>
      <c r="U2424" s="37">
        <v>0.1</v>
      </c>
      <c r="V2424" s="37">
        <v>1.0000000000000001E-5</v>
      </c>
      <c r="W2424" s="37">
        <v>0</v>
      </c>
      <c r="X2424" s="37">
        <v>0.30851063829787234</v>
      </c>
      <c r="Y2424" s="37">
        <v>0</v>
      </c>
      <c r="Z2424" s="37">
        <f t="shared" si="154"/>
        <v>0.30851063829787234</v>
      </c>
      <c r="AA2424" s="42"/>
      <c r="AT2424" s="15" t="s">
        <v>13231</v>
      </c>
      <c r="AU2424" s="37">
        <v>5000</v>
      </c>
      <c r="AV2424" s="37">
        <v>0.1</v>
      </c>
      <c r="AW2424" s="37">
        <v>1.0000000000000001E-5</v>
      </c>
      <c r="AX2424" s="37">
        <v>0</v>
      </c>
      <c r="AY2424" s="37">
        <v>0.14893617021276595</v>
      </c>
      <c r="AZ2424" s="37">
        <v>5.0277851283408066E-3</v>
      </c>
      <c r="BA2424" s="37">
        <f t="shared" si="155"/>
        <v>0.15396395534110677</v>
      </c>
    </row>
    <row r="2425" spans="19:53" x14ac:dyDescent="0.2">
      <c r="S2425" s="15" t="s">
        <v>4891</v>
      </c>
      <c r="T2425" s="37">
        <v>5000</v>
      </c>
      <c r="U2425" s="37">
        <v>0.1</v>
      </c>
      <c r="V2425" s="37">
        <v>1.0000000000000001E-5</v>
      </c>
      <c r="W2425" s="37">
        <v>1</v>
      </c>
      <c r="X2425" s="37">
        <v>0.30851063829787234</v>
      </c>
      <c r="Y2425" s="37">
        <v>0</v>
      </c>
      <c r="Z2425" s="37">
        <f t="shared" si="154"/>
        <v>0.30851063829787234</v>
      </c>
      <c r="AA2425" s="42"/>
      <c r="AT2425" s="15" t="s">
        <v>13232</v>
      </c>
      <c r="AU2425" s="37">
        <v>5000</v>
      </c>
      <c r="AV2425" s="37">
        <v>0.1</v>
      </c>
      <c r="AW2425" s="37">
        <v>1.0000000000000001E-5</v>
      </c>
      <c r="AX2425" s="37">
        <v>1</v>
      </c>
      <c r="AY2425" s="37">
        <v>0.13829787234042554</v>
      </c>
      <c r="AZ2425" s="37">
        <v>-1.3173652694610783E-2</v>
      </c>
      <c r="BA2425" s="37">
        <f t="shared" si="155"/>
        <v>0.12512421964581474</v>
      </c>
    </row>
    <row r="2426" spans="19:53" x14ac:dyDescent="0.2">
      <c r="S2426" s="15" t="s">
        <v>4892</v>
      </c>
      <c r="T2426" s="37">
        <v>5000</v>
      </c>
      <c r="U2426" s="37">
        <v>0.1</v>
      </c>
      <c r="V2426" s="37">
        <v>1.0000000000000001E-5</v>
      </c>
      <c r="W2426" s="37">
        <v>2</v>
      </c>
      <c r="X2426" s="37">
        <v>0.30851063829787234</v>
      </c>
      <c r="Y2426" s="37">
        <v>0</v>
      </c>
      <c r="Z2426" s="37">
        <f t="shared" si="154"/>
        <v>0.30851063829787234</v>
      </c>
      <c r="AA2426" s="42"/>
      <c r="AT2426" s="15" t="s">
        <v>13233</v>
      </c>
      <c r="AU2426" s="37">
        <v>5000</v>
      </c>
      <c r="AV2426" s="37">
        <v>0.1</v>
      </c>
      <c r="AW2426" s="37">
        <v>1.0000000000000001E-5</v>
      </c>
      <c r="AX2426" s="37">
        <v>2</v>
      </c>
      <c r="AY2426" s="37">
        <v>0.11702127659574468</v>
      </c>
      <c r="AZ2426" s="37">
        <v>-4.0682939842603717E-2</v>
      </c>
      <c r="BA2426" s="37">
        <f t="shared" si="155"/>
        <v>7.6338336753140973E-2</v>
      </c>
    </row>
    <row r="2427" spans="19:53" x14ac:dyDescent="0.2">
      <c r="S2427" s="15" t="s">
        <v>4893</v>
      </c>
      <c r="T2427" s="37">
        <v>5000</v>
      </c>
      <c r="U2427" s="37">
        <v>0.1</v>
      </c>
      <c r="V2427" s="37">
        <v>1.0000000000000001E-5</v>
      </c>
      <c r="W2427" s="37">
        <v>3</v>
      </c>
      <c r="X2427" s="37">
        <v>0.30851063829787234</v>
      </c>
      <c r="Y2427" s="37">
        <v>0</v>
      </c>
      <c r="Z2427" s="37">
        <f t="shared" si="154"/>
        <v>0.30851063829787234</v>
      </c>
      <c r="AA2427" s="42"/>
      <c r="AT2427" s="15" t="s">
        <v>13234</v>
      </c>
      <c r="AU2427" s="37">
        <v>5000</v>
      </c>
      <c r="AV2427" s="37">
        <v>0.1</v>
      </c>
      <c r="AW2427" s="37">
        <v>1.0000000000000001E-5</v>
      </c>
      <c r="AX2427" s="37">
        <v>3</v>
      </c>
      <c r="AY2427" s="37">
        <v>0.1276595744680851</v>
      </c>
      <c r="AZ2427" s="37">
        <v>-1.367701209889534E-2</v>
      </c>
      <c r="BA2427" s="37">
        <f t="shared" si="155"/>
        <v>0.11398256236918976</v>
      </c>
    </row>
    <row r="2428" spans="19:53" x14ac:dyDescent="0.2">
      <c r="S2428" s="15" t="s">
        <v>4894</v>
      </c>
      <c r="T2428" s="37">
        <v>5000</v>
      </c>
      <c r="U2428" s="37">
        <v>0.1</v>
      </c>
      <c r="V2428" s="37">
        <v>1.0000000000000001E-5</v>
      </c>
      <c r="W2428" s="37">
        <v>4</v>
      </c>
      <c r="X2428" s="37">
        <v>0.30851063829787234</v>
      </c>
      <c r="Y2428" s="37">
        <v>0</v>
      </c>
      <c r="Z2428" s="37">
        <f t="shared" si="154"/>
        <v>0.30851063829787234</v>
      </c>
      <c r="AA2428" s="42"/>
      <c r="AT2428" s="15" t="s">
        <v>13235</v>
      </c>
      <c r="AU2428" s="37">
        <v>5000</v>
      </c>
      <c r="AV2428" s="37">
        <v>0.1</v>
      </c>
      <c r="AW2428" s="37">
        <v>1.0000000000000001E-5</v>
      </c>
      <c r="AX2428" s="37">
        <v>4</v>
      </c>
      <c r="AY2428" s="37">
        <v>0.13829787234042554</v>
      </c>
      <c r="AZ2428" s="37">
        <v>-7.5426756649463874E-3</v>
      </c>
      <c r="BA2428" s="37">
        <f t="shared" si="155"/>
        <v>0.13075519667547916</v>
      </c>
    </row>
    <row r="2429" spans="19:53" x14ac:dyDescent="0.2">
      <c r="S2429" s="15" t="s">
        <v>4895</v>
      </c>
      <c r="T2429" s="37">
        <v>5000</v>
      </c>
      <c r="U2429" s="37">
        <v>0.1</v>
      </c>
      <c r="V2429" s="37">
        <v>1.0000000000000001E-5</v>
      </c>
      <c r="W2429" s="37">
        <v>5</v>
      </c>
      <c r="X2429" s="37">
        <v>0.30851063829787234</v>
      </c>
      <c r="Y2429" s="37">
        <v>0</v>
      </c>
      <c r="Z2429" s="37">
        <f t="shared" si="154"/>
        <v>0.30851063829787234</v>
      </c>
      <c r="AA2429" s="42"/>
      <c r="AT2429" s="15" t="s">
        <v>13236</v>
      </c>
      <c r="AU2429" s="37">
        <v>5000</v>
      </c>
      <c r="AV2429" s="37">
        <v>0.1</v>
      </c>
      <c r="AW2429" s="37">
        <v>1.0000000000000001E-5</v>
      </c>
      <c r="AX2429" s="37">
        <v>5</v>
      </c>
      <c r="AY2429" s="37">
        <v>0.11702127659574468</v>
      </c>
      <c r="AZ2429" s="37">
        <v>-1.5092375748113455E-2</v>
      </c>
      <c r="BA2429" s="37">
        <f t="shared" si="155"/>
        <v>0.10192890084763123</v>
      </c>
    </row>
    <row r="2430" spans="19:53" x14ac:dyDescent="0.2">
      <c r="S2430" s="15" t="s">
        <v>4896</v>
      </c>
      <c r="T2430" s="37">
        <v>5000</v>
      </c>
      <c r="U2430" s="37">
        <v>0.1</v>
      </c>
      <c r="V2430" s="37">
        <v>1.0000000000000001E-5</v>
      </c>
      <c r="W2430" s="37">
        <v>6</v>
      </c>
      <c r="X2430" s="37">
        <v>0.30851063829787234</v>
      </c>
      <c r="Y2430" s="37">
        <v>0</v>
      </c>
      <c r="Z2430" s="37">
        <f t="shared" si="154"/>
        <v>0.30851063829787234</v>
      </c>
      <c r="AA2430" s="42"/>
      <c r="AT2430" s="15" t="s">
        <v>13237</v>
      </c>
      <c r="AU2430" s="37">
        <v>5000</v>
      </c>
      <c r="AV2430" s="37">
        <v>0.1</v>
      </c>
      <c r="AW2430" s="37">
        <v>1.0000000000000001E-5</v>
      </c>
      <c r="AX2430" s="37">
        <v>6</v>
      </c>
      <c r="AY2430" s="37">
        <v>0.1276595744680851</v>
      </c>
      <c r="AZ2430" s="37">
        <v>-1.3277244643091901E-2</v>
      </c>
      <c r="BA2430" s="37">
        <f t="shared" si="155"/>
        <v>0.11438232982499319</v>
      </c>
    </row>
    <row r="2431" spans="19:53" x14ac:dyDescent="0.2">
      <c r="S2431" s="15" t="s">
        <v>4897</v>
      </c>
      <c r="T2431" s="37">
        <v>5000</v>
      </c>
      <c r="U2431" s="37">
        <v>0.1</v>
      </c>
      <c r="V2431" s="37">
        <v>1.0000000000000001E-5</v>
      </c>
      <c r="W2431" s="37">
        <v>7</v>
      </c>
      <c r="X2431" s="37">
        <v>0.30851063829787234</v>
      </c>
      <c r="Y2431" s="37">
        <v>0</v>
      </c>
      <c r="Z2431" s="37">
        <f t="shared" si="154"/>
        <v>0.30851063829787234</v>
      </c>
      <c r="AA2431" s="42"/>
      <c r="AT2431" s="15" t="s">
        <v>13238</v>
      </c>
      <c r="AU2431" s="37">
        <v>5000</v>
      </c>
      <c r="AV2431" s="37">
        <v>0.1</v>
      </c>
      <c r="AW2431" s="37">
        <v>1.0000000000000001E-5</v>
      </c>
      <c r="AX2431" s="37">
        <v>7</v>
      </c>
      <c r="AY2431" s="37">
        <v>0.1276595744680851</v>
      </c>
      <c r="AZ2431" s="37">
        <v>-1.5145528776504704E-2</v>
      </c>
      <c r="BA2431" s="37">
        <f t="shared" si="155"/>
        <v>0.1125140456915804</v>
      </c>
    </row>
    <row r="2432" spans="19:53" x14ac:dyDescent="0.2">
      <c r="S2432" s="15" t="s">
        <v>4898</v>
      </c>
      <c r="T2432" s="37">
        <v>5000</v>
      </c>
      <c r="U2432" s="37">
        <v>0.1</v>
      </c>
      <c r="V2432" s="37">
        <v>1.0000000000000001E-5</v>
      </c>
      <c r="W2432" s="37">
        <v>8</v>
      </c>
      <c r="X2432" s="37">
        <v>0.30851063829787234</v>
      </c>
      <c r="Y2432" s="37">
        <v>0</v>
      </c>
      <c r="Z2432" s="37">
        <f t="shared" si="154"/>
        <v>0.30851063829787234</v>
      </c>
      <c r="AA2432" s="42"/>
      <c r="AT2432" s="15" t="s">
        <v>13239</v>
      </c>
      <c r="AU2432" s="37">
        <v>5000</v>
      </c>
      <c r="AV2432" s="37">
        <v>0.1</v>
      </c>
      <c r="AW2432" s="37">
        <v>1.0000000000000001E-5</v>
      </c>
      <c r="AX2432" s="37">
        <v>8</v>
      </c>
      <c r="AY2432" s="37">
        <v>0.15957446808510639</v>
      </c>
      <c r="AZ2432" s="37">
        <v>1.4790910313298451E-3</v>
      </c>
      <c r="BA2432" s="37">
        <f t="shared" si="155"/>
        <v>0.16105355911643623</v>
      </c>
    </row>
    <row r="2433" spans="19:53" x14ac:dyDescent="0.2">
      <c r="S2433" s="15" t="s">
        <v>4899</v>
      </c>
      <c r="T2433" s="37">
        <v>5000</v>
      </c>
      <c r="U2433" s="37">
        <v>0.1</v>
      </c>
      <c r="V2433" s="37">
        <v>1.0000000000000001E-5</v>
      </c>
      <c r="W2433" s="37">
        <v>9</v>
      </c>
      <c r="X2433" s="37">
        <v>0.30851063829787234</v>
      </c>
      <c r="Y2433" s="37">
        <v>0</v>
      </c>
      <c r="Z2433" s="37">
        <f t="shared" si="154"/>
        <v>0.30851063829787234</v>
      </c>
      <c r="AA2433" s="42"/>
      <c r="AT2433" s="15" t="s">
        <v>13240</v>
      </c>
      <c r="AU2433" s="37">
        <v>5000</v>
      </c>
      <c r="AV2433" s="37">
        <v>0.1</v>
      </c>
      <c r="AW2433" s="37">
        <v>1.0000000000000001E-5</v>
      </c>
      <c r="AX2433" s="37">
        <v>9</v>
      </c>
      <c r="AY2433" s="37">
        <v>0.11702127659574468</v>
      </c>
      <c r="AZ2433" s="37">
        <v>-1.813911000913479E-2</v>
      </c>
      <c r="BA2433" s="37">
        <f t="shared" si="155"/>
        <v>9.8882166586609893E-2</v>
      </c>
    </row>
    <row r="2434" spans="19:53" x14ac:dyDescent="0.2">
      <c r="S2434" s="15" t="s">
        <v>4900</v>
      </c>
      <c r="T2434" s="37">
        <v>5000</v>
      </c>
      <c r="U2434" s="37">
        <v>0.1</v>
      </c>
      <c r="V2434" s="37">
        <v>1E-4</v>
      </c>
      <c r="W2434" s="37">
        <v>0</v>
      </c>
      <c r="X2434" s="37">
        <v>0.30851063829787234</v>
      </c>
      <c r="Y2434" s="37">
        <v>0</v>
      </c>
      <c r="Z2434" s="37">
        <f t="shared" si="154"/>
        <v>0.30851063829787234</v>
      </c>
      <c r="AA2434" s="42"/>
      <c r="AT2434" s="15" t="s">
        <v>13241</v>
      </c>
      <c r="AU2434" s="37">
        <v>5000</v>
      </c>
      <c r="AV2434" s="37">
        <v>0.1</v>
      </c>
      <c r="AW2434" s="37">
        <v>1E-4</v>
      </c>
      <c r="AX2434" s="37">
        <v>0</v>
      </c>
      <c r="AY2434" s="37">
        <v>0.14893617021276595</v>
      </c>
      <c r="AZ2434" s="37">
        <v>1.195637892523976E-2</v>
      </c>
      <c r="BA2434" s="37">
        <f t="shared" si="155"/>
        <v>0.16089254913800571</v>
      </c>
    </row>
    <row r="2435" spans="19:53" x14ac:dyDescent="0.2">
      <c r="S2435" s="15" t="s">
        <v>4901</v>
      </c>
      <c r="T2435" s="37">
        <v>5000</v>
      </c>
      <c r="U2435" s="37">
        <v>0.1</v>
      </c>
      <c r="V2435" s="37">
        <v>1E-4</v>
      </c>
      <c r="W2435" s="37">
        <v>1</v>
      </c>
      <c r="X2435" s="37">
        <v>0.30851063829787234</v>
      </c>
      <c r="Y2435" s="37">
        <v>0</v>
      </c>
      <c r="Z2435" s="37">
        <f t="shared" si="154"/>
        <v>0.30851063829787234</v>
      </c>
      <c r="AA2435" s="42"/>
      <c r="AT2435" s="15" t="s">
        <v>13242</v>
      </c>
      <c r="AU2435" s="37">
        <v>5000</v>
      </c>
      <c r="AV2435" s="37">
        <v>0.1</v>
      </c>
      <c r="AW2435" s="37">
        <v>1E-4</v>
      </c>
      <c r="AX2435" s="37">
        <v>1</v>
      </c>
      <c r="AY2435" s="37">
        <v>8.5106382978723402E-2</v>
      </c>
      <c r="AZ2435" s="37">
        <v>-7.4999999999999997E-2</v>
      </c>
      <c r="BA2435" s="37">
        <f t="shared" si="155"/>
        <v>1.0106382978723405E-2</v>
      </c>
    </row>
    <row r="2436" spans="19:53" x14ac:dyDescent="0.2">
      <c r="S2436" s="15" t="s">
        <v>4902</v>
      </c>
      <c r="T2436" s="37">
        <v>5000</v>
      </c>
      <c r="U2436" s="37">
        <v>0.1</v>
      </c>
      <c r="V2436" s="37">
        <v>1E-4</v>
      </c>
      <c r="W2436" s="37">
        <v>2</v>
      </c>
      <c r="X2436" s="37">
        <v>0.30851063829787234</v>
      </c>
      <c r="Y2436" s="37">
        <v>0</v>
      </c>
      <c r="Z2436" s="37">
        <f t="shared" ref="Z2436:Z2499" si="156">X2436+Y2436</f>
        <v>0.30851063829787234</v>
      </c>
      <c r="AA2436" s="42"/>
      <c r="AT2436" s="15" t="s">
        <v>13243</v>
      </c>
      <c r="AU2436" s="37">
        <v>5000</v>
      </c>
      <c r="AV2436" s="37">
        <v>0.1</v>
      </c>
      <c r="AW2436" s="37">
        <v>1E-4</v>
      </c>
      <c r="AX2436" s="37">
        <v>2</v>
      </c>
      <c r="AY2436" s="37">
        <v>0.11702127659574468</v>
      </c>
      <c r="AZ2436" s="37">
        <v>-3.1192175522072412E-2</v>
      </c>
      <c r="BA2436" s="37">
        <f t="shared" ref="BA2436:BA2499" si="157">AY2436+AZ2436</f>
        <v>8.5829101073672268E-2</v>
      </c>
    </row>
    <row r="2437" spans="19:53" x14ac:dyDescent="0.2">
      <c r="S2437" s="15" t="s">
        <v>4903</v>
      </c>
      <c r="T2437" s="37">
        <v>5000</v>
      </c>
      <c r="U2437" s="37">
        <v>0.1</v>
      </c>
      <c r="V2437" s="37">
        <v>1E-4</v>
      </c>
      <c r="W2437" s="37">
        <v>3</v>
      </c>
      <c r="X2437" s="37">
        <v>0.30851063829787234</v>
      </c>
      <c r="Y2437" s="37">
        <v>0</v>
      </c>
      <c r="Z2437" s="37">
        <f t="shared" si="156"/>
        <v>0.30851063829787234</v>
      </c>
      <c r="AA2437" s="42"/>
      <c r="AT2437" s="15" t="s">
        <v>13244</v>
      </c>
      <c r="AU2437" s="37">
        <v>5000</v>
      </c>
      <c r="AV2437" s="37">
        <v>0.1</v>
      </c>
      <c r="AW2437" s="37">
        <v>1E-4</v>
      </c>
      <c r="AX2437" s="37">
        <v>3</v>
      </c>
      <c r="AY2437" s="37">
        <v>0.15957446808510639</v>
      </c>
      <c r="AZ2437" s="37">
        <v>2.622606871230004E-2</v>
      </c>
      <c r="BA2437" s="37">
        <f t="shared" si="157"/>
        <v>0.18580053679740643</v>
      </c>
    </row>
    <row r="2438" spans="19:53" x14ac:dyDescent="0.2">
      <c r="S2438" s="15" t="s">
        <v>4904</v>
      </c>
      <c r="T2438" s="37">
        <v>5000</v>
      </c>
      <c r="U2438" s="37">
        <v>0.1</v>
      </c>
      <c r="V2438" s="37">
        <v>1E-4</v>
      </c>
      <c r="W2438" s="37">
        <v>4</v>
      </c>
      <c r="X2438" s="37">
        <v>0.30851063829787234</v>
      </c>
      <c r="Y2438" s="37">
        <v>0</v>
      </c>
      <c r="Z2438" s="37">
        <f t="shared" si="156"/>
        <v>0.30851063829787234</v>
      </c>
      <c r="AA2438" s="42"/>
      <c r="AT2438" s="15" t="s">
        <v>13245</v>
      </c>
      <c r="AU2438" s="37">
        <v>5000</v>
      </c>
      <c r="AV2438" s="37">
        <v>0.1</v>
      </c>
      <c r="AW2438" s="37">
        <v>1E-4</v>
      </c>
      <c r="AX2438" s="37">
        <v>4</v>
      </c>
      <c r="AY2438" s="37">
        <v>0.15957446808510639</v>
      </c>
      <c r="AZ2438" s="37">
        <v>3.5333852948817891E-2</v>
      </c>
      <c r="BA2438" s="37">
        <f t="shared" si="157"/>
        <v>0.19490832103392428</v>
      </c>
    </row>
    <row r="2439" spans="19:53" x14ac:dyDescent="0.2">
      <c r="S2439" s="15" t="s">
        <v>4905</v>
      </c>
      <c r="T2439" s="37">
        <v>5000</v>
      </c>
      <c r="U2439" s="37">
        <v>0.1</v>
      </c>
      <c r="V2439" s="37">
        <v>1E-4</v>
      </c>
      <c r="W2439" s="37">
        <v>5</v>
      </c>
      <c r="X2439" s="37">
        <v>0.30851063829787234</v>
      </c>
      <c r="Y2439" s="37">
        <v>0</v>
      </c>
      <c r="Z2439" s="37">
        <f t="shared" si="156"/>
        <v>0.30851063829787234</v>
      </c>
      <c r="AA2439" s="42"/>
      <c r="AT2439" s="15" t="s">
        <v>13246</v>
      </c>
      <c r="AU2439" s="37">
        <v>5000</v>
      </c>
      <c r="AV2439" s="37">
        <v>0.1</v>
      </c>
      <c r="AW2439" s="37">
        <v>1E-4</v>
      </c>
      <c r="AX2439" s="37">
        <v>5</v>
      </c>
      <c r="AY2439" s="37">
        <v>8.5106382978723402E-2</v>
      </c>
      <c r="AZ2439" s="37">
        <v>-4.9052686218531011E-2</v>
      </c>
      <c r="BA2439" s="37">
        <f t="shared" si="157"/>
        <v>3.6053696760192391E-2</v>
      </c>
    </row>
    <row r="2440" spans="19:53" x14ac:dyDescent="0.2">
      <c r="S2440" s="15" t="s">
        <v>4906</v>
      </c>
      <c r="T2440" s="37">
        <v>5000</v>
      </c>
      <c r="U2440" s="37">
        <v>0.1</v>
      </c>
      <c r="V2440" s="37">
        <v>1E-4</v>
      </c>
      <c r="W2440" s="37">
        <v>6</v>
      </c>
      <c r="X2440" s="37">
        <v>0.30851063829787234</v>
      </c>
      <c r="Y2440" s="37">
        <v>0</v>
      </c>
      <c r="Z2440" s="37">
        <f t="shared" si="156"/>
        <v>0.30851063829787234</v>
      </c>
      <c r="AA2440" s="42"/>
      <c r="AT2440" s="15" t="s">
        <v>13247</v>
      </c>
      <c r="AU2440" s="37">
        <v>5000</v>
      </c>
      <c r="AV2440" s="37">
        <v>0.1</v>
      </c>
      <c r="AW2440" s="37">
        <v>1E-4</v>
      </c>
      <c r="AX2440" s="37">
        <v>6</v>
      </c>
      <c r="AY2440" s="37">
        <v>0.14893617021276595</v>
      </c>
      <c r="AZ2440" s="37">
        <v>1.942886947450775E-2</v>
      </c>
      <c r="BA2440" s="37">
        <f t="shared" si="157"/>
        <v>0.1683650396872737</v>
      </c>
    </row>
    <row r="2441" spans="19:53" x14ac:dyDescent="0.2">
      <c r="S2441" s="15" t="s">
        <v>4907</v>
      </c>
      <c r="T2441" s="37">
        <v>5000</v>
      </c>
      <c r="U2441" s="37">
        <v>0.1</v>
      </c>
      <c r="V2441" s="37">
        <v>1E-4</v>
      </c>
      <c r="W2441" s="37">
        <v>7</v>
      </c>
      <c r="X2441" s="37">
        <v>0.30851063829787234</v>
      </c>
      <c r="Y2441" s="37">
        <v>0</v>
      </c>
      <c r="Z2441" s="37">
        <f t="shared" si="156"/>
        <v>0.30851063829787234</v>
      </c>
      <c r="AA2441" s="42"/>
      <c r="AT2441" s="15" t="s">
        <v>13248</v>
      </c>
      <c r="AU2441" s="37">
        <v>5000</v>
      </c>
      <c r="AV2441" s="37">
        <v>0.1</v>
      </c>
      <c r="AW2441" s="37">
        <v>1E-4</v>
      </c>
      <c r="AX2441" s="37">
        <v>7</v>
      </c>
      <c r="AY2441" s="37">
        <v>0.1276595744680851</v>
      </c>
      <c r="AZ2441" s="37">
        <v>-6.1349693251533831E-3</v>
      </c>
      <c r="BA2441" s="37">
        <f t="shared" si="157"/>
        <v>0.12152460514293172</v>
      </c>
    </row>
    <row r="2442" spans="19:53" x14ac:dyDescent="0.2">
      <c r="S2442" s="15" t="s">
        <v>4908</v>
      </c>
      <c r="T2442" s="37">
        <v>5000</v>
      </c>
      <c r="U2442" s="37">
        <v>0.1</v>
      </c>
      <c r="V2442" s="37">
        <v>1E-4</v>
      </c>
      <c r="W2442" s="37">
        <v>8</v>
      </c>
      <c r="X2442" s="37">
        <v>0.30851063829787234</v>
      </c>
      <c r="Y2442" s="37">
        <v>0</v>
      </c>
      <c r="Z2442" s="37">
        <f t="shared" si="156"/>
        <v>0.30851063829787234</v>
      </c>
      <c r="AA2442" s="42"/>
      <c r="AT2442" s="15" t="s">
        <v>13249</v>
      </c>
      <c r="AU2442" s="37">
        <v>5000</v>
      </c>
      <c r="AV2442" s="37">
        <v>0.1</v>
      </c>
      <c r="AW2442" s="37">
        <v>1E-4</v>
      </c>
      <c r="AX2442" s="37">
        <v>8</v>
      </c>
      <c r="AY2442" s="37">
        <v>0.14893617021276595</v>
      </c>
      <c r="AZ2442" s="37">
        <v>1.4545931070632926E-2</v>
      </c>
      <c r="BA2442" s="37">
        <f t="shared" si="157"/>
        <v>0.16348210128339888</v>
      </c>
    </row>
    <row r="2443" spans="19:53" x14ac:dyDescent="0.2">
      <c r="S2443" s="15" t="s">
        <v>4909</v>
      </c>
      <c r="T2443" s="37">
        <v>5000</v>
      </c>
      <c r="U2443" s="37">
        <v>0.1</v>
      </c>
      <c r="V2443" s="37">
        <v>1E-4</v>
      </c>
      <c r="W2443" s="37">
        <v>9</v>
      </c>
      <c r="X2443" s="37">
        <v>0.30851063829787234</v>
      </c>
      <c r="Y2443" s="37">
        <v>0</v>
      </c>
      <c r="Z2443" s="37">
        <f t="shared" si="156"/>
        <v>0.30851063829787234</v>
      </c>
      <c r="AA2443" s="42"/>
      <c r="AT2443" s="15" t="s">
        <v>13250</v>
      </c>
      <c r="AU2443" s="37">
        <v>5000</v>
      </c>
      <c r="AV2443" s="37">
        <v>0.1</v>
      </c>
      <c r="AW2443" s="37">
        <v>1E-4</v>
      </c>
      <c r="AX2443" s="37">
        <v>9</v>
      </c>
      <c r="AY2443" s="37">
        <v>0.13829787234042554</v>
      </c>
      <c r="AZ2443" s="37">
        <v>-1.0350318471337572E-2</v>
      </c>
      <c r="BA2443" s="37">
        <f t="shared" si="157"/>
        <v>0.12794755386908796</v>
      </c>
    </row>
    <row r="2444" spans="19:53" x14ac:dyDescent="0.2">
      <c r="S2444" s="15" t="s">
        <v>4910</v>
      </c>
      <c r="T2444" s="37">
        <v>5000</v>
      </c>
      <c r="U2444" s="37">
        <v>0.1</v>
      </c>
      <c r="V2444" s="37">
        <v>1E-3</v>
      </c>
      <c r="W2444" s="37">
        <v>0</v>
      </c>
      <c r="X2444" s="37">
        <v>0.30851063829787234</v>
      </c>
      <c r="Y2444" s="37">
        <v>0</v>
      </c>
      <c r="Z2444" s="37">
        <f t="shared" si="156"/>
        <v>0.30851063829787234</v>
      </c>
      <c r="AA2444" s="42"/>
      <c r="AT2444" s="15" t="s">
        <v>13251</v>
      </c>
      <c r="AU2444" s="37">
        <v>5000</v>
      </c>
      <c r="AV2444" s="37">
        <v>0.1</v>
      </c>
      <c r="AW2444" s="37">
        <v>1E-3</v>
      </c>
      <c r="AX2444" s="37">
        <v>0</v>
      </c>
      <c r="AY2444" s="37">
        <v>0.10638297872340426</v>
      </c>
      <c r="AZ2444" s="37">
        <v>-3.3507853403141365E-2</v>
      </c>
      <c r="BA2444" s="37">
        <f t="shared" si="157"/>
        <v>7.2875125320262885E-2</v>
      </c>
    </row>
    <row r="2445" spans="19:53" x14ac:dyDescent="0.2">
      <c r="S2445" s="15" t="s">
        <v>4911</v>
      </c>
      <c r="T2445" s="37">
        <v>5000</v>
      </c>
      <c r="U2445" s="37">
        <v>0.1</v>
      </c>
      <c r="V2445" s="37">
        <v>1E-3</v>
      </c>
      <c r="W2445" s="37">
        <v>1</v>
      </c>
      <c r="X2445" s="37">
        <v>0.30851063829787234</v>
      </c>
      <c r="Y2445" s="37">
        <v>0</v>
      </c>
      <c r="Z2445" s="37">
        <f t="shared" si="156"/>
        <v>0.30851063829787234</v>
      </c>
      <c r="AA2445" s="42"/>
      <c r="AT2445" s="15" t="s">
        <v>13252</v>
      </c>
      <c r="AU2445" s="37">
        <v>5000</v>
      </c>
      <c r="AV2445" s="37">
        <v>0.1</v>
      </c>
      <c r="AW2445" s="37">
        <v>1E-3</v>
      </c>
      <c r="AX2445" s="37">
        <v>1</v>
      </c>
      <c r="AY2445" s="37">
        <v>0.14893617021276595</v>
      </c>
      <c r="AZ2445" s="37">
        <v>6.6050198150594324E-3</v>
      </c>
      <c r="BA2445" s="37">
        <f t="shared" si="157"/>
        <v>0.15554119002782538</v>
      </c>
    </row>
    <row r="2446" spans="19:53" x14ac:dyDescent="0.2">
      <c r="S2446" s="15" t="s">
        <v>4912</v>
      </c>
      <c r="T2446" s="37">
        <v>5000</v>
      </c>
      <c r="U2446" s="37">
        <v>0.1</v>
      </c>
      <c r="V2446" s="37">
        <v>1E-3</v>
      </c>
      <c r="W2446" s="37">
        <v>2</v>
      </c>
      <c r="X2446" s="37">
        <v>0.30851063829787234</v>
      </c>
      <c r="Y2446" s="37">
        <v>0</v>
      </c>
      <c r="Z2446" s="37">
        <f t="shared" si="156"/>
        <v>0.30851063829787234</v>
      </c>
      <c r="AA2446" s="42"/>
      <c r="AT2446" s="15" t="s">
        <v>13253</v>
      </c>
      <c r="AU2446" s="37">
        <v>5000</v>
      </c>
      <c r="AV2446" s="37">
        <v>0.1</v>
      </c>
      <c r="AW2446" s="37">
        <v>1E-3</v>
      </c>
      <c r="AX2446" s="37">
        <v>2</v>
      </c>
      <c r="AY2446" s="37">
        <v>8.5106382978723402E-2</v>
      </c>
      <c r="AZ2446" s="37">
        <v>-7.1580063626723228E-2</v>
      </c>
      <c r="BA2446" s="37">
        <f t="shared" si="157"/>
        <v>1.3526319352000174E-2</v>
      </c>
    </row>
    <row r="2447" spans="19:53" x14ac:dyDescent="0.2">
      <c r="S2447" s="15" t="s">
        <v>4913</v>
      </c>
      <c r="T2447" s="37">
        <v>5000</v>
      </c>
      <c r="U2447" s="37">
        <v>0.1</v>
      </c>
      <c r="V2447" s="37">
        <v>1E-3</v>
      </c>
      <c r="W2447" s="37">
        <v>3</v>
      </c>
      <c r="X2447" s="37">
        <v>0.30851063829787234</v>
      </c>
      <c r="Y2447" s="37">
        <v>0</v>
      </c>
      <c r="Z2447" s="37">
        <f t="shared" si="156"/>
        <v>0.30851063829787234</v>
      </c>
      <c r="AA2447" s="42"/>
      <c r="AT2447" s="15" t="s">
        <v>13254</v>
      </c>
      <c r="AU2447" s="37">
        <v>5000</v>
      </c>
      <c r="AV2447" s="37">
        <v>0.1</v>
      </c>
      <c r="AW2447" s="37">
        <v>1E-3</v>
      </c>
      <c r="AX2447" s="37">
        <v>3</v>
      </c>
      <c r="AY2447" s="37">
        <v>0.10638297872340426</v>
      </c>
      <c r="AZ2447" s="37">
        <v>-3.3102185005887734E-2</v>
      </c>
      <c r="BA2447" s="37">
        <f t="shared" si="157"/>
        <v>7.3280793717516529E-2</v>
      </c>
    </row>
    <row r="2448" spans="19:53" x14ac:dyDescent="0.2">
      <c r="S2448" s="15" t="s">
        <v>4914</v>
      </c>
      <c r="T2448" s="37">
        <v>5000</v>
      </c>
      <c r="U2448" s="37">
        <v>0.1</v>
      </c>
      <c r="V2448" s="37">
        <v>1E-3</v>
      </c>
      <c r="W2448" s="37">
        <v>4</v>
      </c>
      <c r="X2448" s="37">
        <v>0.30851063829787234</v>
      </c>
      <c r="Y2448" s="37">
        <v>0</v>
      </c>
      <c r="Z2448" s="37">
        <f t="shared" si="156"/>
        <v>0.30851063829787234</v>
      </c>
      <c r="AA2448" s="42"/>
      <c r="AT2448" s="15" t="s">
        <v>13255</v>
      </c>
      <c r="AU2448" s="37">
        <v>5000</v>
      </c>
      <c r="AV2448" s="37">
        <v>0.1</v>
      </c>
      <c r="AW2448" s="37">
        <v>1E-3</v>
      </c>
      <c r="AX2448" s="37">
        <v>4</v>
      </c>
      <c r="AY2448" s="37">
        <v>0.13829787234042554</v>
      </c>
      <c r="AZ2448" s="37">
        <v>-2.3524667293991115E-2</v>
      </c>
      <c r="BA2448" s="37">
        <f t="shared" si="157"/>
        <v>0.11477320504643443</v>
      </c>
    </row>
    <row r="2449" spans="19:53" x14ac:dyDescent="0.2">
      <c r="S2449" s="15" t="s">
        <v>4915</v>
      </c>
      <c r="T2449" s="37">
        <v>5000</v>
      </c>
      <c r="U2449" s="37">
        <v>0.1</v>
      </c>
      <c r="V2449" s="37">
        <v>1E-3</v>
      </c>
      <c r="W2449" s="37">
        <v>5</v>
      </c>
      <c r="X2449" s="37">
        <v>0.30851063829787234</v>
      </c>
      <c r="Y2449" s="37">
        <v>0</v>
      </c>
      <c r="Z2449" s="37">
        <f t="shared" si="156"/>
        <v>0.30851063829787234</v>
      </c>
      <c r="AA2449" s="42"/>
      <c r="AT2449" s="15" t="s">
        <v>13256</v>
      </c>
      <c r="AU2449" s="37">
        <v>5000</v>
      </c>
      <c r="AV2449" s="37">
        <v>0.1</v>
      </c>
      <c r="AW2449" s="37">
        <v>1E-3</v>
      </c>
      <c r="AX2449" s="37">
        <v>5</v>
      </c>
      <c r="AY2449" s="37">
        <v>0.23404255319148937</v>
      </c>
      <c r="AZ2449" s="37">
        <v>9.4824127323792959E-2</v>
      </c>
      <c r="BA2449" s="37">
        <f t="shared" si="157"/>
        <v>0.32886668051528234</v>
      </c>
    </row>
    <row r="2450" spans="19:53" x14ac:dyDescent="0.2">
      <c r="S2450" s="15" t="s">
        <v>4916</v>
      </c>
      <c r="T2450" s="37">
        <v>5000</v>
      </c>
      <c r="U2450" s="37">
        <v>0.1</v>
      </c>
      <c r="V2450" s="37">
        <v>1E-3</v>
      </c>
      <c r="W2450" s="37">
        <v>6</v>
      </c>
      <c r="X2450" s="37">
        <v>0.30851063829787234</v>
      </c>
      <c r="Y2450" s="37">
        <v>0</v>
      </c>
      <c r="Z2450" s="37">
        <f t="shared" si="156"/>
        <v>0.30851063829787234</v>
      </c>
      <c r="AA2450" s="42"/>
      <c r="AT2450" s="15" t="s">
        <v>13257</v>
      </c>
      <c r="AU2450" s="37">
        <v>5000</v>
      </c>
      <c r="AV2450" s="37">
        <v>0.1</v>
      </c>
      <c r="AW2450" s="37">
        <v>1E-3</v>
      </c>
      <c r="AX2450" s="37">
        <v>6</v>
      </c>
      <c r="AY2450" s="37">
        <v>8.5106382978723402E-2</v>
      </c>
      <c r="AZ2450" s="37">
        <v>-5.2604166666666695E-2</v>
      </c>
      <c r="BA2450" s="37">
        <f t="shared" si="157"/>
        <v>3.2502216312056707E-2</v>
      </c>
    </row>
    <row r="2451" spans="19:53" x14ac:dyDescent="0.2">
      <c r="S2451" s="15" t="s">
        <v>4917</v>
      </c>
      <c r="T2451" s="37">
        <v>5000</v>
      </c>
      <c r="U2451" s="37">
        <v>0.1</v>
      </c>
      <c r="V2451" s="37">
        <v>1E-3</v>
      </c>
      <c r="W2451" s="37">
        <v>7</v>
      </c>
      <c r="X2451" s="37">
        <v>0.30851063829787234</v>
      </c>
      <c r="Y2451" s="37">
        <v>0</v>
      </c>
      <c r="Z2451" s="37">
        <f t="shared" si="156"/>
        <v>0.30851063829787234</v>
      </c>
      <c r="AA2451" s="42"/>
      <c r="AT2451" s="15" t="s">
        <v>13258</v>
      </c>
      <c r="AU2451" s="37">
        <v>5000</v>
      </c>
      <c r="AV2451" s="37">
        <v>0.1</v>
      </c>
      <c r="AW2451" s="37">
        <v>1E-3</v>
      </c>
      <c r="AX2451" s="37">
        <v>7</v>
      </c>
      <c r="AY2451" s="37">
        <v>0.14893617021276595</v>
      </c>
      <c r="AZ2451" s="37">
        <v>-3.7373198077950186E-3</v>
      </c>
      <c r="BA2451" s="37">
        <f t="shared" si="157"/>
        <v>0.14519885040497094</v>
      </c>
    </row>
    <row r="2452" spans="19:53" x14ac:dyDescent="0.2">
      <c r="S2452" s="15" t="s">
        <v>4918</v>
      </c>
      <c r="T2452" s="37">
        <v>5000</v>
      </c>
      <c r="U2452" s="37">
        <v>0.1</v>
      </c>
      <c r="V2452" s="37">
        <v>1E-3</v>
      </c>
      <c r="W2452" s="37">
        <v>8</v>
      </c>
      <c r="X2452" s="37">
        <v>0.30851063829787234</v>
      </c>
      <c r="Y2452" s="37">
        <v>0</v>
      </c>
      <c r="Z2452" s="37">
        <f t="shared" si="156"/>
        <v>0.30851063829787234</v>
      </c>
      <c r="AA2452" s="42"/>
      <c r="AT2452" s="15" t="s">
        <v>13259</v>
      </c>
      <c r="AU2452" s="37">
        <v>5000</v>
      </c>
      <c r="AV2452" s="37">
        <v>0.1</v>
      </c>
      <c r="AW2452" s="37">
        <v>1E-3</v>
      </c>
      <c r="AX2452" s="37">
        <v>8</v>
      </c>
      <c r="AY2452" s="37">
        <v>0.10638297872340426</v>
      </c>
      <c r="AZ2452" s="37">
        <v>-3.908409001184366E-2</v>
      </c>
      <c r="BA2452" s="37">
        <f t="shared" si="157"/>
        <v>6.7298888711560589E-2</v>
      </c>
    </row>
    <row r="2453" spans="19:53" x14ac:dyDescent="0.2">
      <c r="S2453" s="15" t="s">
        <v>4919</v>
      </c>
      <c r="T2453" s="37">
        <v>5000</v>
      </c>
      <c r="U2453" s="37">
        <v>0.1</v>
      </c>
      <c r="V2453" s="37">
        <v>1E-3</v>
      </c>
      <c r="W2453" s="37">
        <v>9</v>
      </c>
      <c r="X2453" s="37">
        <v>0.30851063829787234</v>
      </c>
      <c r="Y2453" s="37">
        <v>0</v>
      </c>
      <c r="Z2453" s="37">
        <f t="shared" si="156"/>
        <v>0.30851063829787234</v>
      </c>
      <c r="AA2453" s="42"/>
      <c r="AT2453" s="15" t="s">
        <v>13260</v>
      </c>
      <c r="AU2453" s="37">
        <v>5000</v>
      </c>
      <c r="AV2453" s="37">
        <v>0.1</v>
      </c>
      <c r="AW2453" s="37">
        <v>1E-3</v>
      </c>
      <c r="AX2453" s="37">
        <v>9</v>
      </c>
      <c r="AY2453" s="37">
        <v>0.19148936170212766</v>
      </c>
      <c r="AZ2453" s="37">
        <v>6.5043842429001436E-2</v>
      </c>
      <c r="BA2453" s="37">
        <f t="shared" si="157"/>
        <v>0.25653320413112912</v>
      </c>
    </row>
    <row r="2454" spans="19:53" x14ac:dyDescent="0.2">
      <c r="S2454" s="15" t="s">
        <v>4920</v>
      </c>
      <c r="T2454" s="37">
        <v>5000</v>
      </c>
      <c r="U2454" s="37">
        <v>0.1</v>
      </c>
      <c r="V2454" s="37">
        <v>0.01</v>
      </c>
      <c r="W2454" s="37">
        <v>0</v>
      </c>
      <c r="X2454" s="37">
        <v>0.44680851063829785</v>
      </c>
      <c r="Y2454" s="37">
        <v>0</v>
      </c>
      <c r="Z2454" s="37">
        <f t="shared" si="156"/>
        <v>0.44680851063829785</v>
      </c>
      <c r="AA2454" s="42"/>
      <c r="AT2454" s="15" t="s">
        <v>13261</v>
      </c>
      <c r="AU2454" s="37">
        <v>5000</v>
      </c>
      <c r="AV2454" s="37">
        <v>0.1</v>
      </c>
      <c r="AW2454" s="37">
        <v>0.01</v>
      </c>
      <c r="AX2454" s="37">
        <v>0</v>
      </c>
      <c r="AY2454" s="37">
        <v>8.5106382978723402E-2</v>
      </c>
      <c r="AZ2454" s="37">
        <v>-6.3684210526315788E-2</v>
      </c>
      <c r="BA2454" s="37">
        <f t="shared" si="157"/>
        <v>2.1422172452407615E-2</v>
      </c>
    </row>
    <row r="2455" spans="19:53" x14ac:dyDescent="0.2">
      <c r="S2455" s="15" t="s">
        <v>4921</v>
      </c>
      <c r="T2455" s="37">
        <v>5000</v>
      </c>
      <c r="U2455" s="37">
        <v>0.1</v>
      </c>
      <c r="V2455" s="37">
        <v>0.01</v>
      </c>
      <c r="W2455" s="37">
        <v>1</v>
      </c>
      <c r="X2455" s="37">
        <v>0.43617021276595747</v>
      </c>
      <c r="Y2455" s="37">
        <v>0</v>
      </c>
      <c r="Z2455" s="37">
        <f t="shared" si="156"/>
        <v>0.43617021276595747</v>
      </c>
      <c r="AA2455" s="42"/>
      <c r="AT2455" s="15" t="s">
        <v>13262</v>
      </c>
      <c r="AU2455" s="37">
        <v>5000</v>
      </c>
      <c r="AV2455" s="37">
        <v>0.1</v>
      </c>
      <c r="AW2455" s="37">
        <v>0.01</v>
      </c>
      <c r="AX2455" s="37">
        <v>1</v>
      </c>
      <c r="AY2455" s="37">
        <v>0.1276595744680851</v>
      </c>
      <c r="AZ2455" s="37">
        <v>-2.7322404371584699E-2</v>
      </c>
      <c r="BA2455" s="37">
        <f t="shared" si="157"/>
        <v>0.10033717009650039</v>
      </c>
    </row>
    <row r="2456" spans="19:53" x14ac:dyDescent="0.2">
      <c r="S2456" s="15" t="s">
        <v>4922</v>
      </c>
      <c r="T2456" s="37">
        <v>5000</v>
      </c>
      <c r="U2456" s="37">
        <v>0.1</v>
      </c>
      <c r="V2456" s="37">
        <v>0.01</v>
      </c>
      <c r="W2456" s="37">
        <v>2</v>
      </c>
      <c r="X2456" s="37">
        <v>0.43617021276595747</v>
      </c>
      <c r="Y2456" s="37">
        <v>0</v>
      </c>
      <c r="Z2456" s="37">
        <f t="shared" si="156"/>
        <v>0.43617021276595747</v>
      </c>
      <c r="AA2456" s="42"/>
      <c r="AT2456" s="15" t="s">
        <v>13263</v>
      </c>
      <c r="AU2456" s="37">
        <v>5000</v>
      </c>
      <c r="AV2456" s="37">
        <v>0.1</v>
      </c>
      <c r="AW2456" s="37">
        <v>0.01</v>
      </c>
      <c r="AX2456" s="37">
        <v>2</v>
      </c>
      <c r="AY2456" s="37">
        <v>0.11702127659574468</v>
      </c>
      <c r="AZ2456" s="37">
        <v>-2.7660695468914667E-2</v>
      </c>
      <c r="BA2456" s="37">
        <f t="shared" si="157"/>
        <v>8.9360581126830013E-2</v>
      </c>
    </row>
    <row r="2457" spans="19:53" x14ac:dyDescent="0.2">
      <c r="S2457" s="15" t="s">
        <v>4923</v>
      </c>
      <c r="T2457" s="37">
        <v>5000</v>
      </c>
      <c r="U2457" s="37">
        <v>0.1</v>
      </c>
      <c r="V2457" s="37">
        <v>0.01</v>
      </c>
      <c r="W2457" s="37">
        <v>3</v>
      </c>
      <c r="X2457" s="37">
        <v>0.43617021276595747</v>
      </c>
      <c r="Y2457" s="37">
        <v>0</v>
      </c>
      <c r="Z2457" s="37">
        <f t="shared" si="156"/>
        <v>0.43617021276595747</v>
      </c>
      <c r="AA2457" s="42"/>
      <c r="AT2457" s="15" t="s">
        <v>13264</v>
      </c>
      <c r="AU2457" s="37">
        <v>5000</v>
      </c>
      <c r="AV2457" s="37">
        <v>0.1</v>
      </c>
      <c r="AW2457" s="37">
        <v>0.01</v>
      </c>
      <c r="AX2457" s="37">
        <v>3</v>
      </c>
      <c r="AY2457" s="37">
        <v>0.1702127659574468</v>
      </c>
      <c r="AZ2457" s="37">
        <v>2.6424113663524082E-2</v>
      </c>
      <c r="BA2457" s="37">
        <f t="shared" si="157"/>
        <v>0.19663687962097087</v>
      </c>
    </row>
    <row r="2458" spans="19:53" x14ac:dyDescent="0.2">
      <c r="S2458" s="15" t="s">
        <v>4924</v>
      </c>
      <c r="T2458" s="37">
        <v>5000</v>
      </c>
      <c r="U2458" s="37">
        <v>0.1</v>
      </c>
      <c r="V2458" s="37">
        <v>0.01</v>
      </c>
      <c r="W2458" s="37">
        <v>4</v>
      </c>
      <c r="X2458" s="37">
        <v>0.43617021276595747</v>
      </c>
      <c r="Y2458" s="37">
        <v>0</v>
      </c>
      <c r="Z2458" s="37">
        <f t="shared" si="156"/>
        <v>0.43617021276595747</v>
      </c>
      <c r="AA2458" s="42"/>
      <c r="AT2458" s="15" t="s">
        <v>13265</v>
      </c>
      <c r="AU2458" s="37">
        <v>5000</v>
      </c>
      <c r="AV2458" s="37">
        <v>0.1</v>
      </c>
      <c r="AW2458" s="37">
        <v>0.01</v>
      </c>
      <c r="AX2458" s="37">
        <v>4</v>
      </c>
      <c r="AY2458" s="37">
        <v>0.15957446808510639</v>
      </c>
      <c r="AZ2458" s="37">
        <v>2.1220508764992752E-2</v>
      </c>
      <c r="BA2458" s="37">
        <f t="shared" si="157"/>
        <v>0.18079497685009915</v>
      </c>
    </row>
    <row r="2459" spans="19:53" x14ac:dyDescent="0.2">
      <c r="S2459" s="15" t="s">
        <v>4925</v>
      </c>
      <c r="T2459" s="37">
        <v>5000</v>
      </c>
      <c r="U2459" s="37">
        <v>0.1</v>
      </c>
      <c r="V2459" s="37">
        <v>0.01</v>
      </c>
      <c r="W2459" s="37">
        <v>5</v>
      </c>
      <c r="X2459" s="37">
        <v>0.44680851063829785</v>
      </c>
      <c r="Y2459" s="37">
        <v>0</v>
      </c>
      <c r="Z2459" s="37">
        <f t="shared" si="156"/>
        <v>0.44680851063829785</v>
      </c>
      <c r="AA2459" s="42"/>
      <c r="AT2459" s="15" t="s">
        <v>13266</v>
      </c>
      <c r="AU2459" s="37">
        <v>5000</v>
      </c>
      <c r="AV2459" s="37">
        <v>0.1</v>
      </c>
      <c r="AW2459" s="37">
        <v>0.01</v>
      </c>
      <c r="AX2459" s="37">
        <v>5</v>
      </c>
      <c r="AY2459" s="37">
        <v>0.1276595744680851</v>
      </c>
      <c r="AZ2459" s="37">
        <v>-1.6082256788821504E-2</v>
      </c>
      <c r="BA2459" s="37">
        <f t="shared" si="157"/>
        <v>0.1115773176792636</v>
      </c>
    </row>
    <row r="2460" spans="19:53" x14ac:dyDescent="0.2">
      <c r="S2460" s="15" t="s">
        <v>4926</v>
      </c>
      <c r="T2460" s="37">
        <v>5000</v>
      </c>
      <c r="U2460" s="37">
        <v>0.1</v>
      </c>
      <c r="V2460" s="37">
        <v>0.01</v>
      </c>
      <c r="W2460" s="37">
        <v>6</v>
      </c>
      <c r="X2460" s="37">
        <v>0.44680851063829785</v>
      </c>
      <c r="Y2460" s="37">
        <v>0</v>
      </c>
      <c r="Z2460" s="37">
        <f t="shared" si="156"/>
        <v>0.44680851063829785</v>
      </c>
      <c r="AA2460" s="42"/>
      <c r="AT2460" s="15" t="s">
        <v>13267</v>
      </c>
      <c r="AU2460" s="37">
        <v>5000</v>
      </c>
      <c r="AV2460" s="37">
        <v>0.1</v>
      </c>
      <c r="AW2460" s="37">
        <v>0.01</v>
      </c>
      <c r="AX2460" s="37">
        <v>6</v>
      </c>
      <c r="AY2460" s="37">
        <v>0.1702127659574468</v>
      </c>
      <c r="AZ2460" s="37">
        <v>2.7457222443294876E-2</v>
      </c>
      <c r="BA2460" s="37">
        <f t="shared" si="157"/>
        <v>0.19766998840074168</v>
      </c>
    </row>
    <row r="2461" spans="19:53" x14ac:dyDescent="0.2">
      <c r="S2461" s="15" t="s">
        <v>4927</v>
      </c>
      <c r="T2461" s="37">
        <v>5000</v>
      </c>
      <c r="U2461" s="37">
        <v>0.1</v>
      </c>
      <c r="V2461" s="37">
        <v>0.01</v>
      </c>
      <c r="W2461" s="37">
        <v>7</v>
      </c>
      <c r="X2461" s="37">
        <v>0.43617021276595747</v>
      </c>
      <c r="Y2461" s="37">
        <v>0</v>
      </c>
      <c r="Z2461" s="37">
        <f t="shared" si="156"/>
        <v>0.43617021276595747</v>
      </c>
      <c r="AA2461" s="42"/>
      <c r="AT2461" s="15" t="s">
        <v>13268</v>
      </c>
      <c r="AU2461" s="37">
        <v>5000</v>
      </c>
      <c r="AV2461" s="37">
        <v>0.1</v>
      </c>
      <c r="AW2461" s="37">
        <v>0.01</v>
      </c>
      <c r="AX2461" s="37">
        <v>7</v>
      </c>
      <c r="AY2461" s="37">
        <v>0.10638297872340426</v>
      </c>
      <c r="AZ2461" s="37">
        <v>-2.6120857699805069E-2</v>
      </c>
      <c r="BA2461" s="37">
        <f t="shared" si="157"/>
        <v>8.0262121023599184E-2</v>
      </c>
    </row>
    <row r="2462" spans="19:53" x14ac:dyDescent="0.2">
      <c r="S2462" s="15" t="s">
        <v>4928</v>
      </c>
      <c r="T2462" s="37">
        <v>5000</v>
      </c>
      <c r="U2462" s="37">
        <v>0.1</v>
      </c>
      <c r="V2462" s="37">
        <v>0.01</v>
      </c>
      <c r="W2462" s="37">
        <v>8</v>
      </c>
      <c r="X2462" s="37">
        <v>0.43617021276595747</v>
      </c>
      <c r="Y2462" s="37">
        <v>0</v>
      </c>
      <c r="Z2462" s="37">
        <f t="shared" si="156"/>
        <v>0.43617021276595747</v>
      </c>
      <c r="AA2462" s="42"/>
      <c r="AT2462" s="15" t="s">
        <v>13269</v>
      </c>
      <c r="AU2462" s="37">
        <v>5000</v>
      </c>
      <c r="AV2462" s="37">
        <v>0.1</v>
      </c>
      <c r="AW2462" s="37">
        <v>0.01</v>
      </c>
      <c r="AX2462" s="37">
        <v>8</v>
      </c>
      <c r="AY2462" s="37">
        <v>0.14893617021276595</v>
      </c>
      <c r="AZ2462" s="37">
        <v>3.8415684196582089E-3</v>
      </c>
      <c r="BA2462" s="37">
        <f t="shared" si="157"/>
        <v>0.15277773863242416</v>
      </c>
    </row>
    <row r="2463" spans="19:53" x14ac:dyDescent="0.2">
      <c r="S2463" s="15" t="s">
        <v>4929</v>
      </c>
      <c r="T2463" s="37">
        <v>5000</v>
      </c>
      <c r="U2463" s="37">
        <v>0.1</v>
      </c>
      <c r="V2463" s="37">
        <v>0.01</v>
      </c>
      <c r="W2463" s="37">
        <v>9</v>
      </c>
      <c r="X2463" s="37">
        <v>0.44680851063829785</v>
      </c>
      <c r="Y2463" s="37">
        <v>0</v>
      </c>
      <c r="Z2463" s="37">
        <f t="shared" si="156"/>
        <v>0.44680851063829785</v>
      </c>
      <c r="AA2463" s="42"/>
      <c r="AT2463" s="15" t="s">
        <v>13270</v>
      </c>
      <c r="AU2463" s="37">
        <v>5000</v>
      </c>
      <c r="AV2463" s="37">
        <v>0.1</v>
      </c>
      <c r="AW2463" s="37">
        <v>0.01</v>
      </c>
      <c r="AX2463" s="37">
        <v>9</v>
      </c>
      <c r="AY2463" s="37">
        <v>0.22340425531914893</v>
      </c>
      <c r="AZ2463" s="37">
        <v>9.7342804525124949E-2</v>
      </c>
      <c r="BA2463" s="37">
        <f t="shared" si="157"/>
        <v>0.32074705984427387</v>
      </c>
    </row>
    <row r="2464" spans="19:53" x14ac:dyDescent="0.2">
      <c r="S2464" s="15" t="s">
        <v>4930</v>
      </c>
      <c r="T2464" s="37">
        <v>5000</v>
      </c>
      <c r="U2464" s="37">
        <v>0.1</v>
      </c>
      <c r="V2464" s="37">
        <v>0.1</v>
      </c>
      <c r="W2464" s="37">
        <v>0</v>
      </c>
      <c r="X2464" s="37">
        <v>0.46808510638297873</v>
      </c>
      <c r="Y2464" s="37">
        <v>0</v>
      </c>
      <c r="Z2464" s="37">
        <f t="shared" si="156"/>
        <v>0.46808510638297873</v>
      </c>
      <c r="AA2464" s="42"/>
      <c r="AT2464" s="15" t="s">
        <v>13271</v>
      </c>
      <c r="AU2464" s="37">
        <v>5000</v>
      </c>
      <c r="AV2464" s="37">
        <v>0.1</v>
      </c>
      <c r="AW2464" s="37">
        <v>0.1</v>
      </c>
      <c r="AX2464" s="37">
        <v>0</v>
      </c>
      <c r="AY2464" s="37">
        <v>0.24468085106382978</v>
      </c>
      <c r="AZ2464" s="37">
        <v>0.12230405049973697</v>
      </c>
      <c r="BA2464" s="37">
        <f t="shared" si="157"/>
        <v>0.36698490156356678</v>
      </c>
    </row>
    <row r="2465" spans="19:53" x14ac:dyDescent="0.2">
      <c r="S2465" s="15" t="s">
        <v>4931</v>
      </c>
      <c r="T2465" s="37">
        <v>5000</v>
      </c>
      <c r="U2465" s="37">
        <v>0.1</v>
      </c>
      <c r="V2465" s="37">
        <v>0.1</v>
      </c>
      <c r="W2465" s="37">
        <v>1</v>
      </c>
      <c r="X2465" s="37">
        <v>0.47872340425531917</v>
      </c>
      <c r="Y2465" s="37">
        <v>0</v>
      </c>
      <c r="Z2465" s="37">
        <f t="shared" si="156"/>
        <v>0.47872340425531917</v>
      </c>
      <c r="AA2465" s="42"/>
      <c r="AT2465" s="15" t="s">
        <v>13272</v>
      </c>
      <c r="AU2465" s="37">
        <v>5000</v>
      </c>
      <c r="AV2465" s="37">
        <v>0.1</v>
      </c>
      <c r="AW2465" s="37">
        <v>0.1</v>
      </c>
      <c r="AX2465" s="37">
        <v>1</v>
      </c>
      <c r="AY2465" s="37">
        <v>0.15957446808510639</v>
      </c>
      <c r="AZ2465" s="37">
        <v>1.5119363395225491E-2</v>
      </c>
      <c r="BA2465" s="37">
        <f t="shared" si="157"/>
        <v>0.17469383148033188</v>
      </c>
    </row>
    <row r="2466" spans="19:53" x14ac:dyDescent="0.2">
      <c r="S2466" s="15" t="s">
        <v>4932</v>
      </c>
      <c r="T2466" s="37">
        <v>5000</v>
      </c>
      <c r="U2466" s="37">
        <v>0.1</v>
      </c>
      <c r="V2466" s="37">
        <v>0.1</v>
      </c>
      <c r="W2466" s="37">
        <v>2</v>
      </c>
      <c r="X2466" s="37">
        <v>0.46808510638297873</v>
      </c>
      <c r="Y2466" s="37">
        <v>0</v>
      </c>
      <c r="Z2466" s="37">
        <f t="shared" si="156"/>
        <v>0.46808510638297873</v>
      </c>
      <c r="AA2466" s="42"/>
      <c r="AT2466" s="15" t="s">
        <v>13273</v>
      </c>
      <c r="AU2466" s="37">
        <v>5000</v>
      </c>
      <c r="AV2466" s="37">
        <v>0.1</v>
      </c>
      <c r="AW2466" s="37">
        <v>0.1</v>
      </c>
      <c r="AX2466" s="37">
        <v>2</v>
      </c>
      <c r="AY2466" s="37">
        <v>0.15957446808510639</v>
      </c>
      <c r="AZ2466" s="37">
        <v>3.244299674267101E-2</v>
      </c>
      <c r="BA2466" s="37">
        <f t="shared" si="157"/>
        <v>0.1920174648277774</v>
      </c>
    </row>
    <row r="2467" spans="19:53" x14ac:dyDescent="0.2">
      <c r="S2467" s="15" t="s">
        <v>4933</v>
      </c>
      <c r="T2467" s="37">
        <v>5000</v>
      </c>
      <c r="U2467" s="37">
        <v>0.1</v>
      </c>
      <c r="V2467" s="37">
        <v>0.1</v>
      </c>
      <c r="W2467" s="37">
        <v>3</v>
      </c>
      <c r="X2467" s="37">
        <v>0.46808510638297873</v>
      </c>
      <c r="Y2467" s="37">
        <v>0</v>
      </c>
      <c r="Z2467" s="37">
        <f t="shared" si="156"/>
        <v>0.46808510638297873</v>
      </c>
      <c r="AA2467" s="42"/>
      <c r="AT2467" s="15" t="s">
        <v>13274</v>
      </c>
      <c r="AU2467" s="37">
        <v>5000</v>
      </c>
      <c r="AV2467" s="37">
        <v>0.1</v>
      </c>
      <c r="AW2467" s="37">
        <v>0.1</v>
      </c>
      <c r="AX2467" s="37">
        <v>3</v>
      </c>
      <c r="AY2467" s="37">
        <v>0.13829787234042554</v>
      </c>
      <c r="AZ2467" s="37">
        <v>2.4891916677584214E-3</v>
      </c>
      <c r="BA2467" s="37">
        <f t="shared" si="157"/>
        <v>0.14078706400818397</v>
      </c>
    </row>
    <row r="2468" spans="19:53" x14ac:dyDescent="0.2">
      <c r="S2468" s="15" t="s">
        <v>4934</v>
      </c>
      <c r="T2468" s="37">
        <v>5000</v>
      </c>
      <c r="U2468" s="37">
        <v>0.1</v>
      </c>
      <c r="V2468" s="37">
        <v>0.1</v>
      </c>
      <c r="W2468" s="37">
        <v>4</v>
      </c>
      <c r="X2468" s="37">
        <v>0.47872340425531917</v>
      </c>
      <c r="Y2468" s="37">
        <v>0</v>
      </c>
      <c r="Z2468" s="37">
        <f t="shared" si="156"/>
        <v>0.47872340425531917</v>
      </c>
      <c r="AA2468" s="42"/>
      <c r="AT2468" s="15" t="s">
        <v>13275</v>
      </c>
      <c r="AU2468" s="37">
        <v>5000</v>
      </c>
      <c r="AV2468" s="37">
        <v>0.1</v>
      </c>
      <c r="AW2468" s="37">
        <v>0.1</v>
      </c>
      <c r="AX2468" s="37">
        <v>4</v>
      </c>
      <c r="AY2468" s="37">
        <v>0.18085106382978725</v>
      </c>
      <c r="AZ2468" s="37">
        <v>3.4933333333333344E-2</v>
      </c>
      <c r="BA2468" s="37">
        <f t="shared" si="157"/>
        <v>0.21578439716312059</v>
      </c>
    </row>
    <row r="2469" spans="19:53" x14ac:dyDescent="0.2">
      <c r="S2469" s="15" t="s">
        <v>4935</v>
      </c>
      <c r="T2469" s="37">
        <v>5000</v>
      </c>
      <c r="U2469" s="37">
        <v>0.1</v>
      </c>
      <c r="V2469" s="37">
        <v>0.1</v>
      </c>
      <c r="W2469" s="37">
        <v>5</v>
      </c>
      <c r="X2469" s="37">
        <v>0.46808510638297873</v>
      </c>
      <c r="Y2469" s="37">
        <v>0</v>
      </c>
      <c r="Z2469" s="37">
        <f t="shared" si="156"/>
        <v>0.46808510638297873</v>
      </c>
      <c r="AA2469" s="42"/>
      <c r="AT2469" s="15" t="s">
        <v>13276</v>
      </c>
      <c r="AU2469" s="37">
        <v>5000</v>
      </c>
      <c r="AV2469" s="37">
        <v>0.1</v>
      </c>
      <c r="AW2469" s="37">
        <v>0.1</v>
      </c>
      <c r="AX2469" s="37">
        <v>5</v>
      </c>
      <c r="AY2469" s="37">
        <v>0.13829787234042554</v>
      </c>
      <c r="AZ2469" s="37">
        <v>-1.7370390165686787E-2</v>
      </c>
      <c r="BA2469" s="37">
        <f t="shared" si="157"/>
        <v>0.12092748217473875</v>
      </c>
    </row>
    <row r="2470" spans="19:53" x14ac:dyDescent="0.2">
      <c r="S2470" s="15" t="s">
        <v>4936</v>
      </c>
      <c r="T2470" s="37">
        <v>5000</v>
      </c>
      <c r="U2470" s="37">
        <v>0.1</v>
      </c>
      <c r="V2470" s="37">
        <v>0.1</v>
      </c>
      <c r="W2470" s="37">
        <v>6</v>
      </c>
      <c r="X2470" s="37">
        <v>0.46808510638297873</v>
      </c>
      <c r="Y2470" s="37">
        <v>0</v>
      </c>
      <c r="Z2470" s="37">
        <f t="shared" si="156"/>
        <v>0.46808510638297873</v>
      </c>
      <c r="AA2470" s="42"/>
      <c r="AT2470" s="15" t="s">
        <v>13277</v>
      </c>
      <c r="AU2470" s="37">
        <v>5000</v>
      </c>
      <c r="AV2470" s="37">
        <v>0.1</v>
      </c>
      <c r="AW2470" s="37">
        <v>0.1</v>
      </c>
      <c r="AX2470" s="37">
        <v>6</v>
      </c>
      <c r="AY2470" s="37">
        <v>0.18085106382978725</v>
      </c>
      <c r="AZ2470" s="37">
        <v>4.8257725180802111E-2</v>
      </c>
      <c r="BA2470" s="37">
        <f t="shared" si="157"/>
        <v>0.22910878901058934</v>
      </c>
    </row>
    <row r="2471" spans="19:53" x14ac:dyDescent="0.2">
      <c r="S2471" s="15" t="s">
        <v>4937</v>
      </c>
      <c r="T2471" s="37">
        <v>5000</v>
      </c>
      <c r="U2471" s="37">
        <v>0.1</v>
      </c>
      <c r="V2471" s="37">
        <v>0.1</v>
      </c>
      <c r="W2471" s="37">
        <v>7</v>
      </c>
      <c r="X2471" s="37">
        <v>0.46808510638297873</v>
      </c>
      <c r="Y2471" s="37">
        <v>0</v>
      </c>
      <c r="Z2471" s="37">
        <f t="shared" si="156"/>
        <v>0.46808510638297873</v>
      </c>
      <c r="AA2471" s="42"/>
      <c r="AT2471" s="15" t="s">
        <v>13278</v>
      </c>
      <c r="AU2471" s="37">
        <v>5000</v>
      </c>
      <c r="AV2471" s="37">
        <v>0.1</v>
      </c>
      <c r="AW2471" s="37">
        <v>0.1</v>
      </c>
      <c r="AX2471" s="37">
        <v>7</v>
      </c>
      <c r="AY2471" s="37">
        <v>0.13829787234042554</v>
      </c>
      <c r="AZ2471" s="37">
        <v>-1.4523650899400407E-2</v>
      </c>
      <c r="BA2471" s="37">
        <f t="shared" si="157"/>
        <v>0.12377422144102512</v>
      </c>
    </row>
    <row r="2472" spans="19:53" x14ac:dyDescent="0.2">
      <c r="S2472" s="15" t="s">
        <v>4938</v>
      </c>
      <c r="T2472" s="37">
        <v>5000</v>
      </c>
      <c r="U2472" s="37">
        <v>0.1</v>
      </c>
      <c r="V2472" s="37">
        <v>0.1</v>
      </c>
      <c r="W2472" s="37">
        <v>8</v>
      </c>
      <c r="X2472" s="37">
        <v>0.47872340425531917</v>
      </c>
      <c r="Y2472" s="37">
        <v>0</v>
      </c>
      <c r="Z2472" s="37">
        <f t="shared" si="156"/>
        <v>0.47872340425531917</v>
      </c>
      <c r="AA2472" s="42"/>
      <c r="AT2472" s="15" t="s">
        <v>13279</v>
      </c>
      <c r="AU2472" s="37">
        <v>5000</v>
      </c>
      <c r="AV2472" s="37">
        <v>0.1</v>
      </c>
      <c r="AW2472" s="37">
        <v>0.1</v>
      </c>
      <c r="AX2472" s="37">
        <v>8</v>
      </c>
      <c r="AY2472" s="37">
        <v>0.13829787234042554</v>
      </c>
      <c r="AZ2472" s="37">
        <v>-7.8864353312301796E-4</v>
      </c>
      <c r="BA2472" s="37">
        <f t="shared" si="157"/>
        <v>0.13750922880730251</v>
      </c>
    </row>
    <row r="2473" spans="19:53" x14ac:dyDescent="0.2">
      <c r="S2473" s="15" t="s">
        <v>4939</v>
      </c>
      <c r="T2473" s="37">
        <v>5000</v>
      </c>
      <c r="U2473" s="37">
        <v>0.1</v>
      </c>
      <c r="V2473" s="37">
        <v>0.1</v>
      </c>
      <c r="W2473" s="37">
        <v>9</v>
      </c>
      <c r="X2473" s="37">
        <v>0.48936170212765956</v>
      </c>
      <c r="Y2473" s="37">
        <v>0</v>
      </c>
      <c r="Z2473" s="37">
        <f t="shared" si="156"/>
        <v>0.48936170212765956</v>
      </c>
      <c r="AA2473" s="42"/>
      <c r="AT2473" s="15" t="s">
        <v>13280</v>
      </c>
      <c r="AU2473" s="37">
        <v>5000</v>
      </c>
      <c r="AV2473" s="37">
        <v>0.1</v>
      </c>
      <c r="AW2473" s="37">
        <v>0.1</v>
      </c>
      <c r="AX2473" s="37">
        <v>9</v>
      </c>
      <c r="AY2473" s="37">
        <v>0.13829787234042554</v>
      </c>
      <c r="AZ2473" s="37">
        <v>-1.79144385026738E-2</v>
      </c>
      <c r="BA2473" s="37">
        <f t="shared" si="157"/>
        <v>0.12038343383775174</v>
      </c>
    </row>
    <row r="2474" spans="19:53" x14ac:dyDescent="0.2">
      <c r="S2474" s="15" t="s">
        <v>4940</v>
      </c>
      <c r="T2474" s="37">
        <v>5000</v>
      </c>
      <c r="U2474" s="37">
        <v>0.1</v>
      </c>
      <c r="V2474" s="37">
        <v>1</v>
      </c>
      <c r="W2474" s="37">
        <v>0</v>
      </c>
      <c r="X2474" s="37">
        <v>0.40425531914893614</v>
      </c>
      <c r="Y2474" s="37">
        <v>0</v>
      </c>
      <c r="Z2474" s="37">
        <f t="shared" si="156"/>
        <v>0.40425531914893614</v>
      </c>
      <c r="AA2474" s="42"/>
      <c r="AT2474" s="15" t="s">
        <v>13281</v>
      </c>
      <c r="AU2474" s="37">
        <v>5000</v>
      </c>
      <c r="AV2474" s="37">
        <v>0.1</v>
      </c>
      <c r="AW2474" s="37">
        <v>1</v>
      </c>
      <c r="AX2474" s="37">
        <v>0</v>
      </c>
      <c r="AY2474" s="37">
        <v>0.10638297872340426</v>
      </c>
      <c r="AZ2474" s="37">
        <v>-3.1482691051600245E-2</v>
      </c>
      <c r="BA2474" s="37">
        <f t="shared" si="157"/>
        <v>7.4900287671804011E-2</v>
      </c>
    </row>
    <row r="2475" spans="19:53" x14ac:dyDescent="0.2">
      <c r="S2475" s="15" t="s">
        <v>4941</v>
      </c>
      <c r="T2475" s="37">
        <v>5000</v>
      </c>
      <c r="U2475" s="37">
        <v>0.1</v>
      </c>
      <c r="V2475" s="37">
        <v>1</v>
      </c>
      <c r="W2475" s="37">
        <v>1</v>
      </c>
      <c r="X2475" s="37">
        <v>0.40425531914893614</v>
      </c>
      <c r="Y2475" s="37">
        <v>0</v>
      </c>
      <c r="Z2475" s="37">
        <f t="shared" si="156"/>
        <v>0.40425531914893614</v>
      </c>
      <c r="AA2475" s="42"/>
      <c r="AT2475" s="15" t="s">
        <v>13282</v>
      </c>
      <c r="AU2475" s="37">
        <v>5000</v>
      </c>
      <c r="AV2475" s="37">
        <v>0.1</v>
      </c>
      <c r="AW2475" s="37">
        <v>1</v>
      </c>
      <c r="AX2475" s="37">
        <v>1</v>
      </c>
      <c r="AY2475" s="37">
        <v>9.5744680851063829E-2</v>
      </c>
      <c r="AZ2475" s="37">
        <v>-4.9796347391932748E-2</v>
      </c>
      <c r="BA2475" s="37">
        <f t="shared" si="157"/>
        <v>4.5948333459131081E-2</v>
      </c>
    </row>
    <row r="2476" spans="19:53" x14ac:dyDescent="0.2">
      <c r="S2476" s="15" t="s">
        <v>4942</v>
      </c>
      <c r="T2476" s="37">
        <v>5000</v>
      </c>
      <c r="U2476" s="37">
        <v>0.1</v>
      </c>
      <c r="V2476" s="37">
        <v>1</v>
      </c>
      <c r="W2476" s="37">
        <v>2</v>
      </c>
      <c r="X2476" s="37">
        <v>0.40425531914893614</v>
      </c>
      <c r="Y2476" s="37">
        <v>0</v>
      </c>
      <c r="Z2476" s="37">
        <f t="shared" si="156"/>
        <v>0.40425531914893614</v>
      </c>
      <c r="AA2476" s="42"/>
      <c r="AT2476" s="15" t="s">
        <v>13283</v>
      </c>
      <c r="AU2476" s="37">
        <v>5000</v>
      </c>
      <c r="AV2476" s="37">
        <v>0.1</v>
      </c>
      <c r="AW2476" s="37">
        <v>1</v>
      </c>
      <c r="AX2476" s="37">
        <v>2</v>
      </c>
      <c r="AY2476" s="37">
        <v>0.19148936170212766</v>
      </c>
      <c r="AZ2476" s="37">
        <v>4.40251572327044E-2</v>
      </c>
      <c r="BA2476" s="37">
        <f t="shared" si="157"/>
        <v>0.23551451893483205</v>
      </c>
    </row>
    <row r="2477" spans="19:53" x14ac:dyDescent="0.2">
      <c r="S2477" s="15" t="s">
        <v>4943</v>
      </c>
      <c r="T2477" s="37">
        <v>5000</v>
      </c>
      <c r="U2477" s="37">
        <v>0.1</v>
      </c>
      <c r="V2477" s="37">
        <v>1</v>
      </c>
      <c r="W2477" s="37">
        <v>3</v>
      </c>
      <c r="X2477" s="37">
        <v>0.40425531914893614</v>
      </c>
      <c r="Y2477" s="37">
        <v>0</v>
      </c>
      <c r="Z2477" s="37">
        <f t="shared" si="156"/>
        <v>0.40425531914893614</v>
      </c>
      <c r="AA2477" s="42"/>
      <c r="AT2477" s="15" t="s">
        <v>13284</v>
      </c>
      <c r="AU2477" s="37">
        <v>5000</v>
      </c>
      <c r="AV2477" s="37">
        <v>0.1</v>
      </c>
      <c r="AW2477" s="37">
        <v>1</v>
      </c>
      <c r="AX2477" s="37">
        <v>3</v>
      </c>
      <c r="AY2477" s="37">
        <v>0.13829787234042554</v>
      </c>
      <c r="AZ2477" s="37">
        <v>6.5625410158815303E-4</v>
      </c>
      <c r="BA2477" s="37">
        <f t="shared" si="157"/>
        <v>0.13895412644201369</v>
      </c>
    </row>
    <row r="2478" spans="19:53" x14ac:dyDescent="0.2">
      <c r="S2478" s="15" t="s">
        <v>4944</v>
      </c>
      <c r="T2478" s="37">
        <v>5000</v>
      </c>
      <c r="U2478" s="37">
        <v>0.1</v>
      </c>
      <c r="V2478" s="37">
        <v>1</v>
      </c>
      <c r="W2478" s="37">
        <v>4</v>
      </c>
      <c r="X2478" s="37">
        <v>0.40425531914893614</v>
      </c>
      <c r="Y2478" s="37">
        <v>0</v>
      </c>
      <c r="Z2478" s="37">
        <f t="shared" si="156"/>
        <v>0.40425531914893614</v>
      </c>
      <c r="AA2478" s="42"/>
      <c r="AT2478" s="15" t="s">
        <v>13285</v>
      </c>
      <c r="AU2478" s="37">
        <v>5000</v>
      </c>
      <c r="AV2478" s="37">
        <v>0.1</v>
      </c>
      <c r="AW2478" s="37">
        <v>1</v>
      </c>
      <c r="AX2478" s="37">
        <v>4</v>
      </c>
      <c r="AY2478" s="37">
        <v>9.5744680851063829E-2</v>
      </c>
      <c r="AZ2478" s="37">
        <v>-5.1177476647809486E-2</v>
      </c>
      <c r="BA2478" s="37">
        <f t="shared" si="157"/>
        <v>4.4567204203254343E-2</v>
      </c>
    </row>
    <row r="2479" spans="19:53" x14ac:dyDescent="0.2">
      <c r="S2479" s="15" t="s">
        <v>4945</v>
      </c>
      <c r="T2479" s="37">
        <v>5000</v>
      </c>
      <c r="U2479" s="37">
        <v>0.1</v>
      </c>
      <c r="V2479" s="37">
        <v>1</v>
      </c>
      <c r="W2479" s="37">
        <v>5</v>
      </c>
      <c r="X2479" s="37">
        <v>0.40425531914893614</v>
      </c>
      <c r="Y2479" s="37">
        <v>0</v>
      </c>
      <c r="Z2479" s="37">
        <f t="shared" si="156"/>
        <v>0.40425531914893614</v>
      </c>
      <c r="AA2479" s="42"/>
      <c r="AT2479" s="15" t="s">
        <v>13286</v>
      </c>
      <c r="AU2479" s="37">
        <v>5000</v>
      </c>
      <c r="AV2479" s="37">
        <v>0.1</v>
      </c>
      <c r="AW2479" s="37">
        <v>1</v>
      </c>
      <c r="AX2479" s="37">
        <v>5</v>
      </c>
      <c r="AY2479" s="37">
        <v>0.14893617021276595</v>
      </c>
      <c r="AZ2479" s="37">
        <v>1.0396104750625077E-2</v>
      </c>
      <c r="BA2479" s="37">
        <f t="shared" si="157"/>
        <v>0.15933227496339103</v>
      </c>
    </row>
    <row r="2480" spans="19:53" x14ac:dyDescent="0.2">
      <c r="S2480" s="15" t="s">
        <v>4946</v>
      </c>
      <c r="T2480" s="37">
        <v>5000</v>
      </c>
      <c r="U2480" s="37">
        <v>0.1</v>
      </c>
      <c r="V2480" s="37">
        <v>1</v>
      </c>
      <c r="W2480" s="37">
        <v>6</v>
      </c>
      <c r="X2480" s="37">
        <v>0.40425531914893614</v>
      </c>
      <c r="Y2480" s="37">
        <v>0</v>
      </c>
      <c r="Z2480" s="37">
        <f t="shared" si="156"/>
        <v>0.40425531914893614</v>
      </c>
      <c r="AA2480" s="42"/>
      <c r="AT2480" s="15" t="s">
        <v>13287</v>
      </c>
      <c r="AU2480" s="37">
        <v>5000</v>
      </c>
      <c r="AV2480" s="37">
        <v>0.1</v>
      </c>
      <c r="AW2480" s="37">
        <v>1</v>
      </c>
      <c r="AX2480" s="37">
        <v>6</v>
      </c>
      <c r="AY2480" s="37">
        <v>0.15957446808510639</v>
      </c>
      <c r="AZ2480" s="37">
        <v>1.0921683537559974E-2</v>
      </c>
      <c r="BA2480" s="37">
        <f t="shared" si="157"/>
        <v>0.17049615162266638</v>
      </c>
    </row>
    <row r="2481" spans="19:53" x14ac:dyDescent="0.2">
      <c r="S2481" s="15" t="s">
        <v>4947</v>
      </c>
      <c r="T2481" s="37">
        <v>5000</v>
      </c>
      <c r="U2481" s="37">
        <v>0.1</v>
      </c>
      <c r="V2481" s="37">
        <v>1</v>
      </c>
      <c r="W2481" s="37">
        <v>7</v>
      </c>
      <c r="X2481" s="37">
        <v>0.40425531914893614</v>
      </c>
      <c r="Y2481" s="37">
        <v>0</v>
      </c>
      <c r="Z2481" s="37">
        <f t="shared" si="156"/>
        <v>0.40425531914893614</v>
      </c>
      <c r="AA2481" s="42"/>
      <c r="AT2481" s="15" t="s">
        <v>13288</v>
      </c>
      <c r="AU2481" s="37">
        <v>5000</v>
      </c>
      <c r="AV2481" s="37">
        <v>0.1</v>
      </c>
      <c r="AW2481" s="37">
        <v>1</v>
      </c>
      <c r="AX2481" s="37">
        <v>7</v>
      </c>
      <c r="AY2481" s="37">
        <v>0.1702127659574468</v>
      </c>
      <c r="AZ2481" s="37">
        <v>3.7289915966386582E-2</v>
      </c>
      <c r="BA2481" s="37">
        <f t="shared" si="157"/>
        <v>0.20750268192383339</v>
      </c>
    </row>
    <row r="2482" spans="19:53" x14ac:dyDescent="0.2">
      <c r="S2482" s="15" t="s">
        <v>4948</v>
      </c>
      <c r="T2482" s="37">
        <v>5000</v>
      </c>
      <c r="U2482" s="37">
        <v>0.1</v>
      </c>
      <c r="V2482" s="37">
        <v>1</v>
      </c>
      <c r="W2482" s="37">
        <v>8</v>
      </c>
      <c r="X2482" s="37">
        <v>0.40425531914893614</v>
      </c>
      <c r="Y2482" s="37">
        <v>0</v>
      </c>
      <c r="Z2482" s="37">
        <f t="shared" si="156"/>
        <v>0.40425531914893614</v>
      </c>
      <c r="AA2482" s="42"/>
      <c r="AT2482" s="15" t="s">
        <v>13289</v>
      </c>
      <c r="AU2482" s="37">
        <v>5000</v>
      </c>
      <c r="AV2482" s="37">
        <v>0.1</v>
      </c>
      <c r="AW2482" s="37">
        <v>1</v>
      </c>
      <c r="AX2482" s="37">
        <v>8</v>
      </c>
      <c r="AY2482" s="37">
        <v>0.1702127659574468</v>
      </c>
      <c r="AZ2482" s="37">
        <v>2.1878335112059746E-2</v>
      </c>
      <c r="BA2482" s="37">
        <f t="shared" si="157"/>
        <v>0.19209110106950655</v>
      </c>
    </row>
    <row r="2483" spans="19:53" x14ac:dyDescent="0.2">
      <c r="S2483" s="15" t="s">
        <v>4949</v>
      </c>
      <c r="T2483" s="37">
        <v>5000</v>
      </c>
      <c r="U2483" s="37">
        <v>0.1</v>
      </c>
      <c r="V2483" s="37">
        <v>1</v>
      </c>
      <c r="W2483" s="37">
        <v>9</v>
      </c>
      <c r="X2483" s="37">
        <v>0.40425531914893614</v>
      </c>
      <c r="Y2483" s="37">
        <v>0</v>
      </c>
      <c r="Z2483" s="37">
        <f t="shared" si="156"/>
        <v>0.40425531914893614</v>
      </c>
      <c r="AA2483" s="42"/>
      <c r="AT2483" s="15" t="s">
        <v>13290</v>
      </c>
      <c r="AU2483" s="37">
        <v>5000</v>
      </c>
      <c r="AV2483" s="37">
        <v>0.1</v>
      </c>
      <c r="AW2483" s="37">
        <v>1</v>
      </c>
      <c r="AX2483" s="37">
        <v>9</v>
      </c>
      <c r="AY2483" s="37">
        <v>0.13829787234042554</v>
      </c>
      <c r="AZ2483" s="37">
        <v>7.9478827361563788E-3</v>
      </c>
      <c r="BA2483" s="37">
        <f t="shared" si="157"/>
        <v>0.14624575507658191</v>
      </c>
    </row>
    <row r="2484" spans="19:53" x14ac:dyDescent="0.2">
      <c r="S2484" s="15" t="s">
        <v>4950</v>
      </c>
      <c r="T2484" s="37">
        <v>5000</v>
      </c>
      <c r="U2484" s="37">
        <v>0.1</v>
      </c>
      <c r="V2484" s="37">
        <v>10</v>
      </c>
      <c r="W2484" s="37">
        <v>0</v>
      </c>
      <c r="X2484" s="37">
        <v>0.34042553191489361</v>
      </c>
      <c r="Y2484" s="37">
        <v>0</v>
      </c>
      <c r="Z2484" s="37">
        <f t="shared" si="156"/>
        <v>0.34042553191489361</v>
      </c>
      <c r="AA2484" s="42"/>
      <c r="AT2484" s="15" t="s">
        <v>13291</v>
      </c>
      <c r="AU2484" s="37">
        <v>5000</v>
      </c>
      <c r="AV2484" s="37">
        <v>0.1</v>
      </c>
      <c r="AW2484" s="37">
        <v>10</v>
      </c>
      <c r="AX2484" s="37">
        <v>0</v>
      </c>
      <c r="AY2484" s="37">
        <v>0.19148936170212766</v>
      </c>
      <c r="AZ2484" s="37">
        <v>5.2268506235075597E-2</v>
      </c>
      <c r="BA2484" s="37">
        <f t="shared" si="157"/>
        <v>0.24375786793720325</v>
      </c>
    </row>
    <row r="2485" spans="19:53" x14ac:dyDescent="0.2">
      <c r="S2485" s="15" t="s">
        <v>4951</v>
      </c>
      <c r="T2485" s="37">
        <v>5000</v>
      </c>
      <c r="U2485" s="37">
        <v>0.1</v>
      </c>
      <c r="V2485" s="37">
        <v>10</v>
      </c>
      <c r="W2485" s="37">
        <v>1</v>
      </c>
      <c r="X2485" s="37">
        <v>0.34042553191489361</v>
      </c>
      <c r="Y2485" s="37">
        <v>0</v>
      </c>
      <c r="Z2485" s="37">
        <f t="shared" si="156"/>
        <v>0.34042553191489361</v>
      </c>
      <c r="AA2485" s="42"/>
      <c r="AT2485" s="15" t="s">
        <v>13292</v>
      </c>
      <c r="AU2485" s="37">
        <v>5000</v>
      </c>
      <c r="AV2485" s="37">
        <v>0.1</v>
      </c>
      <c r="AW2485" s="37">
        <v>10</v>
      </c>
      <c r="AX2485" s="37">
        <v>1</v>
      </c>
      <c r="AY2485" s="37">
        <v>0.1276595744680851</v>
      </c>
      <c r="AZ2485" s="37">
        <v>-1.4077095119063314E-2</v>
      </c>
      <c r="BA2485" s="37">
        <f t="shared" si="157"/>
        <v>0.11358247934902178</v>
      </c>
    </row>
    <row r="2486" spans="19:53" x14ac:dyDescent="0.2">
      <c r="S2486" s="15" t="s">
        <v>4952</v>
      </c>
      <c r="T2486" s="37">
        <v>5000</v>
      </c>
      <c r="U2486" s="37">
        <v>0.1</v>
      </c>
      <c r="V2486" s="37">
        <v>10</v>
      </c>
      <c r="W2486" s="37">
        <v>2</v>
      </c>
      <c r="X2486" s="37">
        <v>0.34042553191489361</v>
      </c>
      <c r="Y2486" s="37">
        <v>0</v>
      </c>
      <c r="Z2486" s="37">
        <f t="shared" si="156"/>
        <v>0.34042553191489361</v>
      </c>
      <c r="AA2486" s="42"/>
      <c r="AT2486" s="15" t="s">
        <v>13293</v>
      </c>
      <c r="AU2486" s="37">
        <v>5000</v>
      </c>
      <c r="AV2486" s="37">
        <v>0.1</v>
      </c>
      <c r="AW2486" s="37">
        <v>10</v>
      </c>
      <c r="AX2486" s="37">
        <v>2</v>
      </c>
      <c r="AY2486" s="37">
        <v>0.14893617021276595</v>
      </c>
      <c r="AZ2486" s="37">
        <v>2.6588673225206796E-4</v>
      </c>
      <c r="BA2486" s="37">
        <f t="shared" si="157"/>
        <v>0.14920205694501801</v>
      </c>
    </row>
    <row r="2487" spans="19:53" x14ac:dyDescent="0.2">
      <c r="S2487" s="15" t="s">
        <v>4953</v>
      </c>
      <c r="T2487" s="37">
        <v>5000</v>
      </c>
      <c r="U2487" s="37">
        <v>0.1</v>
      </c>
      <c r="V2487" s="37">
        <v>10</v>
      </c>
      <c r="W2487" s="37">
        <v>3</v>
      </c>
      <c r="X2487" s="37">
        <v>0.34042553191489361</v>
      </c>
      <c r="Y2487" s="37">
        <v>0</v>
      </c>
      <c r="Z2487" s="37">
        <f t="shared" si="156"/>
        <v>0.34042553191489361</v>
      </c>
      <c r="AA2487" s="42"/>
      <c r="AT2487" s="15" t="s">
        <v>13294</v>
      </c>
      <c r="AU2487" s="37">
        <v>5000</v>
      </c>
      <c r="AV2487" s="37">
        <v>0.1</v>
      </c>
      <c r="AW2487" s="37">
        <v>10</v>
      </c>
      <c r="AX2487" s="37">
        <v>3</v>
      </c>
      <c r="AY2487" s="37">
        <v>0.13829787234042554</v>
      </c>
      <c r="AZ2487" s="37">
        <v>-1.3578274760383402E-2</v>
      </c>
      <c r="BA2487" s="37">
        <f t="shared" si="157"/>
        <v>0.12471959758004214</v>
      </c>
    </row>
    <row r="2488" spans="19:53" x14ac:dyDescent="0.2">
      <c r="S2488" s="15" t="s">
        <v>4954</v>
      </c>
      <c r="T2488" s="37">
        <v>5000</v>
      </c>
      <c r="U2488" s="37">
        <v>0.1</v>
      </c>
      <c r="V2488" s="37">
        <v>10</v>
      </c>
      <c r="W2488" s="37">
        <v>4</v>
      </c>
      <c r="X2488" s="37">
        <v>0.34042553191489361</v>
      </c>
      <c r="Y2488" s="37">
        <v>0</v>
      </c>
      <c r="Z2488" s="37">
        <f t="shared" si="156"/>
        <v>0.34042553191489361</v>
      </c>
      <c r="AA2488" s="42"/>
      <c r="AT2488" s="15" t="s">
        <v>13295</v>
      </c>
      <c r="AU2488" s="37">
        <v>5000</v>
      </c>
      <c r="AV2488" s="37">
        <v>0.1</v>
      </c>
      <c r="AW2488" s="37">
        <v>10</v>
      </c>
      <c r="AX2488" s="37">
        <v>4</v>
      </c>
      <c r="AY2488" s="37">
        <v>0.1702127659574468</v>
      </c>
      <c r="AZ2488" s="37">
        <v>3.7416305632138637E-2</v>
      </c>
      <c r="BA2488" s="37">
        <f t="shared" si="157"/>
        <v>0.20762907158958543</v>
      </c>
    </row>
    <row r="2489" spans="19:53" x14ac:dyDescent="0.2">
      <c r="S2489" s="15" t="s">
        <v>4955</v>
      </c>
      <c r="T2489" s="37">
        <v>5000</v>
      </c>
      <c r="U2489" s="37">
        <v>0.1</v>
      </c>
      <c r="V2489" s="37">
        <v>10</v>
      </c>
      <c r="W2489" s="37">
        <v>5</v>
      </c>
      <c r="X2489" s="37">
        <v>0.34042553191489361</v>
      </c>
      <c r="Y2489" s="37">
        <v>0</v>
      </c>
      <c r="Z2489" s="37">
        <f t="shared" si="156"/>
        <v>0.34042553191489361</v>
      </c>
      <c r="AA2489" s="42"/>
      <c r="AT2489" s="15" t="s">
        <v>13296</v>
      </c>
      <c r="AU2489" s="37">
        <v>5000</v>
      </c>
      <c r="AV2489" s="37">
        <v>0.1</v>
      </c>
      <c r="AW2489" s="37">
        <v>10</v>
      </c>
      <c r="AX2489" s="37">
        <v>5</v>
      </c>
      <c r="AY2489" s="37">
        <v>0.13829787234042554</v>
      </c>
      <c r="AZ2489" s="37">
        <v>-2.627430373094863E-4</v>
      </c>
      <c r="BA2489" s="37">
        <f t="shared" si="157"/>
        <v>0.13803512930311604</v>
      </c>
    </row>
    <row r="2490" spans="19:53" x14ac:dyDescent="0.2">
      <c r="S2490" s="15" t="s">
        <v>4956</v>
      </c>
      <c r="T2490" s="37">
        <v>5000</v>
      </c>
      <c r="U2490" s="37">
        <v>0.1</v>
      </c>
      <c r="V2490" s="37">
        <v>10</v>
      </c>
      <c r="W2490" s="37">
        <v>6</v>
      </c>
      <c r="X2490" s="37">
        <v>0.34042553191489361</v>
      </c>
      <c r="Y2490" s="37">
        <v>0</v>
      </c>
      <c r="Z2490" s="37">
        <f t="shared" si="156"/>
        <v>0.34042553191489361</v>
      </c>
      <c r="AA2490" s="42"/>
      <c r="AT2490" s="15" t="s">
        <v>13297</v>
      </c>
      <c r="AU2490" s="37">
        <v>5000</v>
      </c>
      <c r="AV2490" s="37">
        <v>0.1</v>
      </c>
      <c r="AW2490" s="37">
        <v>10</v>
      </c>
      <c r="AX2490" s="37">
        <v>6</v>
      </c>
      <c r="AY2490" s="37">
        <v>0.15957446808510639</v>
      </c>
      <c r="AZ2490" s="37">
        <v>4.4241855476605677E-3</v>
      </c>
      <c r="BA2490" s="37">
        <f t="shared" si="157"/>
        <v>0.16399865363276697</v>
      </c>
    </row>
    <row r="2491" spans="19:53" x14ac:dyDescent="0.2">
      <c r="S2491" s="15" t="s">
        <v>4957</v>
      </c>
      <c r="T2491" s="37">
        <v>5000</v>
      </c>
      <c r="U2491" s="37">
        <v>0.1</v>
      </c>
      <c r="V2491" s="37">
        <v>10</v>
      </c>
      <c r="W2491" s="37">
        <v>7</v>
      </c>
      <c r="X2491" s="37">
        <v>0.34042553191489361</v>
      </c>
      <c r="Y2491" s="37">
        <v>0</v>
      </c>
      <c r="Z2491" s="37">
        <f t="shared" si="156"/>
        <v>0.34042553191489361</v>
      </c>
      <c r="AA2491" s="42"/>
      <c r="AT2491" s="15" t="s">
        <v>13298</v>
      </c>
      <c r="AU2491" s="37">
        <v>5000</v>
      </c>
      <c r="AV2491" s="37">
        <v>0.1</v>
      </c>
      <c r="AW2491" s="37">
        <v>10</v>
      </c>
      <c r="AX2491" s="37">
        <v>7</v>
      </c>
      <c r="AY2491" s="37">
        <v>0.11702127659574468</v>
      </c>
      <c r="AZ2491" s="37">
        <v>-4.0544145105361397E-2</v>
      </c>
      <c r="BA2491" s="37">
        <f t="shared" si="157"/>
        <v>7.6477131490383293E-2</v>
      </c>
    </row>
    <row r="2492" spans="19:53" x14ac:dyDescent="0.2">
      <c r="S2492" s="15" t="s">
        <v>4958</v>
      </c>
      <c r="T2492" s="37">
        <v>5000</v>
      </c>
      <c r="U2492" s="37">
        <v>0.1</v>
      </c>
      <c r="V2492" s="37">
        <v>10</v>
      </c>
      <c r="W2492" s="37">
        <v>8</v>
      </c>
      <c r="X2492" s="37">
        <v>0.34042553191489361</v>
      </c>
      <c r="Y2492" s="37">
        <v>0</v>
      </c>
      <c r="Z2492" s="37">
        <f t="shared" si="156"/>
        <v>0.34042553191489361</v>
      </c>
      <c r="AA2492" s="42"/>
      <c r="AT2492" s="15" t="s">
        <v>13299</v>
      </c>
      <c r="AU2492" s="37">
        <v>5000</v>
      </c>
      <c r="AV2492" s="37">
        <v>0.1</v>
      </c>
      <c r="AW2492" s="37">
        <v>10</v>
      </c>
      <c r="AX2492" s="37">
        <v>8</v>
      </c>
      <c r="AY2492" s="37">
        <v>0.10638297872340426</v>
      </c>
      <c r="AZ2492" s="37">
        <v>-3.812779384696293E-2</v>
      </c>
      <c r="BA2492" s="37">
        <f t="shared" si="157"/>
        <v>6.8255184876441333E-2</v>
      </c>
    </row>
    <row r="2493" spans="19:53" x14ac:dyDescent="0.2">
      <c r="S2493" s="15" t="s">
        <v>4959</v>
      </c>
      <c r="T2493" s="37">
        <v>5000</v>
      </c>
      <c r="U2493" s="37">
        <v>0.1</v>
      </c>
      <c r="V2493" s="37">
        <v>10</v>
      </c>
      <c r="W2493" s="37">
        <v>9</v>
      </c>
      <c r="X2493" s="37">
        <v>0.34042553191489361</v>
      </c>
      <c r="Y2493" s="37">
        <v>0</v>
      </c>
      <c r="Z2493" s="37">
        <f t="shared" si="156"/>
        <v>0.34042553191489361</v>
      </c>
      <c r="AA2493" s="42"/>
      <c r="AT2493" s="15" t="s">
        <v>13300</v>
      </c>
      <c r="AU2493" s="37">
        <v>5000</v>
      </c>
      <c r="AV2493" s="37">
        <v>0.1</v>
      </c>
      <c r="AW2493" s="37">
        <v>10</v>
      </c>
      <c r="AX2493" s="37">
        <v>9</v>
      </c>
      <c r="AY2493" s="37">
        <v>0.1276595744680851</v>
      </c>
      <c r="AZ2493" s="37">
        <v>-5.8723737439645065E-3</v>
      </c>
      <c r="BA2493" s="37">
        <f t="shared" si="157"/>
        <v>0.1217872007241206</v>
      </c>
    </row>
    <row r="2494" spans="19:53" x14ac:dyDescent="0.2">
      <c r="S2494" s="15" t="s">
        <v>4960</v>
      </c>
      <c r="T2494" s="37">
        <v>5000</v>
      </c>
      <c r="U2494" s="37">
        <v>0.1</v>
      </c>
      <c r="V2494" s="37">
        <v>100</v>
      </c>
      <c r="W2494" s="37">
        <v>0</v>
      </c>
      <c r="X2494" s="37">
        <v>0.30851063829787234</v>
      </c>
      <c r="Y2494" s="37">
        <v>0</v>
      </c>
      <c r="Z2494" s="37">
        <f t="shared" si="156"/>
        <v>0.30851063829787234</v>
      </c>
      <c r="AA2494" s="42"/>
      <c r="AT2494" s="15" t="s">
        <v>13301</v>
      </c>
      <c r="AU2494" s="37">
        <v>5000</v>
      </c>
      <c r="AV2494" s="37">
        <v>0.1</v>
      </c>
      <c r="AW2494" s="37">
        <v>100</v>
      </c>
      <c r="AX2494" s="37">
        <v>0</v>
      </c>
      <c r="AY2494" s="37">
        <v>0.11702127659574468</v>
      </c>
      <c r="AZ2494" s="37">
        <v>-3.7637983774438048E-2</v>
      </c>
      <c r="BA2494" s="37">
        <f t="shared" si="157"/>
        <v>7.9383292821306628E-2</v>
      </c>
    </row>
    <row r="2495" spans="19:53" x14ac:dyDescent="0.2">
      <c r="S2495" s="15" t="s">
        <v>4961</v>
      </c>
      <c r="T2495" s="37">
        <v>5000</v>
      </c>
      <c r="U2495" s="37">
        <v>0.1</v>
      </c>
      <c r="V2495" s="37">
        <v>100</v>
      </c>
      <c r="W2495" s="37">
        <v>1</v>
      </c>
      <c r="X2495" s="37">
        <v>0.30851063829787234</v>
      </c>
      <c r="Y2495" s="37">
        <v>0</v>
      </c>
      <c r="Z2495" s="37">
        <f t="shared" si="156"/>
        <v>0.30851063829787234</v>
      </c>
      <c r="AA2495" s="42"/>
      <c r="AT2495" s="15" t="s">
        <v>13302</v>
      </c>
      <c r="AU2495" s="37">
        <v>5000</v>
      </c>
      <c r="AV2495" s="37">
        <v>0.1</v>
      </c>
      <c r="AW2495" s="37">
        <v>100</v>
      </c>
      <c r="AX2495" s="37">
        <v>1</v>
      </c>
      <c r="AY2495" s="37">
        <v>0.11702127659574468</v>
      </c>
      <c r="AZ2495" s="37">
        <v>-1.7342547920198199E-2</v>
      </c>
      <c r="BA2495" s="37">
        <f t="shared" si="157"/>
        <v>9.9678728675546488E-2</v>
      </c>
    </row>
    <row r="2496" spans="19:53" x14ac:dyDescent="0.2">
      <c r="S2496" s="15" t="s">
        <v>4962</v>
      </c>
      <c r="T2496" s="37">
        <v>5000</v>
      </c>
      <c r="U2496" s="37">
        <v>0.1</v>
      </c>
      <c r="V2496" s="37">
        <v>100</v>
      </c>
      <c r="W2496" s="37">
        <v>2</v>
      </c>
      <c r="X2496" s="37">
        <v>0.30851063829787234</v>
      </c>
      <c r="Y2496" s="37">
        <v>0</v>
      </c>
      <c r="Z2496" s="37">
        <f t="shared" si="156"/>
        <v>0.30851063829787234</v>
      </c>
      <c r="AA2496" s="42"/>
      <c r="AT2496" s="15" t="s">
        <v>13303</v>
      </c>
      <c r="AU2496" s="37">
        <v>5000</v>
      </c>
      <c r="AV2496" s="37">
        <v>0.1</v>
      </c>
      <c r="AW2496" s="37">
        <v>100</v>
      </c>
      <c r="AX2496" s="37">
        <v>2</v>
      </c>
      <c r="AY2496" s="37">
        <v>0.1702127659574468</v>
      </c>
      <c r="AZ2496" s="37">
        <v>3.7921532607269368E-2</v>
      </c>
      <c r="BA2496" s="37">
        <f t="shared" si="157"/>
        <v>0.20813429856471616</v>
      </c>
    </row>
    <row r="2497" spans="19:53" x14ac:dyDescent="0.2">
      <c r="S2497" s="15" t="s">
        <v>4963</v>
      </c>
      <c r="T2497" s="37">
        <v>5000</v>
      </c>
      <c r="U2497" s="37">
        <v>0.1</v>
      </c>
      <c r="V2497" s="37">
        <v>100</v>
      </c>
      <c r="W2497" s="37">
        <v>3</v>
      </c>
      <c r="X2497" s="37">
        <v>0.30851063829787234</v>
      </c>
      <c r="Y2497" s="37">
        <v>0</v>
      </c>
      <c r="Z2497" s="37">
        <f t="shared" si="156"/>
        <v>0.30851063829787234</v>
      </c>
      <c r="AA2497" s="42"/>
      <c r="AT2497" s="15" t="s">
        <v>13304</v>
      </c>
      <c r="AU2497" s="37">
        <v>5000</v>
      </c>
      <c r="AV2497" s="37">
        <v>0.1</v>
      </c>
      <c r="AW2497" s="37">
        <v>100</v>
      </c>
      <c r="AX2497" s="37">
        <v>3</v>
      </c>
      <c r="AY2497" s="37">
        <v>0.1702127659574468</v>
      </c>
      <c r="AZ2497" s="37">
        <v>3.8173947264856345E-2</v>
      </c>
      <c r="BA2497" s="37">
        <f t="shared" si="157"/>
        <v>0.20838671322230315</v>
      </c>
    </row>
    <row r="2498" spans="19:53" x14ac:dyDescent="0.2">
      <c r="S2498" s="15" t="s">
        <v>4964</v>
      </c>
      <c r="T2498" s="37">
        <v>5000</v>
      </c>
      <c r="U2498" s="37">
        <v>0.1</v>
      </c>
      <c r="V2498" s="37">
        <v>100</v>
      </c>
      <c r="W2498" s="37">
        <v>4</v>
      </c>
      <c r="X2498" s="37">
        <v>0.30851063829787234</v>
      </c>
      <c r="Y2498" s="37">
        <v>0</v>
      </c>
      <c r="Z2498" s="37">
        <f t="shared" si="156"/>
        <v>0.30851063829787234</v>
      </c>
      <c r="AA2498" s="42"/>
      <c r="AT2498" s="15" t="s">
        <v>13305</v>
      </c>
      <c r="AU2498" s="37">
        <v>5000</v>
      </c>
      <c r="AV2498" s="37">
        <v>0.1</v>
      </c>
      <c r="AW2498" s="37">
        <v>100</v>
      </c>
      <c r="AX2498" s="37">
        <v>4</v>
      </c>
      <c r="AY2498" s="37">
        <v>0.15957446808510639</v>
      </c>
      <c r="AZ2498" s="37">
        <v>1.8244315177154961E-2</v>
      </c>
      <c r="BA2498" s="37">
        <f t="shared" si="157"/>
        <v>0.17781878326226136</v>
      </c>
    </row>
    <row r="2499" spans="19:53" x14ac:dyDescent="0.2">
      <c r="S2499" s="15" t="s">
        <v>4965</v>
      </c>
      <c r="T2499" s="37">
        <v>5000</v>
      </c>
      <c r="U2499" s="37">
        <v>0.1</v>
      </c>
      <c r="V2499" s="37">
        <v>100</v>
      </c>
      <c r="W2499" s="37">
        <v>5</v>
      </c>
      <c r="X2499" s="37">
        <v>0.30851063829787234</v>
      </c>
      <c r="Y2499" s="37">
        <v>0</v>
      </c>
      <c r="Z2499" s="37">
        <f t="shared" si="156"/>
        <v>0.30851063829787234</v>
      </c>
      <c r="AA2499" s="42"/>
      <c r="AT2499" s="15" t="s">
        <v>13306</v>
      </c>
      <c r="AU2499" s="37">
        <v>5000</v>
      </c>
      <c r="AV2499" s="37">
        <v>0.1</v>
      </c>
      <c r="AW2499" s="37">
        <v>100</v>
      </c>
      <c r="AX2499" s="37">
        <v>5</v>
      </c>
      <c r="AY2499" s="37">
        <v>0.11702127659574468</v>
      </c>
      <c r="AZ2499" s="37">
        <v>-1.562093204894557E-2</v>
      </c>
      <c r="BA2499" s="37">
        <f t="shared" si="157"/>
        <v>0.10140034454679911</v>
      </c>
    </row>
    <row r="2500" spans="19:53" x14ac:dyDescent="0.2">
      <c r="S2500" s="15" t="s">
        <v>4966</v>
      </c>
      <c r="T2500" s="37">
        <v>5000</v>
      </c>
      <c r="U2500" s="37">
        <v>0.1</v>
      </c>
      <c r="V2500" s="37">
        <v>100</v>
      </c>
      <c r="W2500" s="37">
        <v>6</v>
      </c>
      <c r="X2500" s="37">
        <v>0.30851063829787234</v>
      </c>
      <c r="Y2500" s="37">
        <v>0</v>
      </c>
      <c r="Z2500" s="37">
        <f t="shared" ref="Z2500:Z2563" si="158">X2500+Y2500</f>
        <v>0.30851063829787234</v>
      </c>
      <c r="AA2500" s="42"/>
      <c r="AT2500" s="15" t="s">
        <v>13307</v>
      </c>
      <c r="AU2500" s="37">
        <v>5000</v>
      </c>
      <c r="AV2500" s="37">
        <v>0.1</v>
      </c>
      <c r="AW2500" s="37">
        <v>100</v>
      </c>
      <c r="AX2500" s="37">
        <v>6</v>
      </c>
      <c r="AY2500" s="37">
        <v>0.10638297872340426</v>
      </c>
      <c r="AZ2500" s="37">
        <v>-2.8526768268855026E-2</v>
      </c>
      <c r="BA2500" s="37">
        <f t="shared" ref="BA2500:BA2563" si="159">AY2500+AZ2500</f>
        <v>7.7856210454549227E-2</v>
      </c>
    </row>
    <row r="2501" spans="19:53" x14ac:dyDescent="0.2">
      <c r="S2501" s="15" t="s">
        <v>4967</v>
      </c>
      <c r="T2501" s="37">
        <v>5000</v>
      </c>
      <c r="U2501" s="37">
        <v>0.1</v>
      </c>
      <c r="V2501" s="37">
        <v>100</v>
      </c>
      <c r="W2501" s="37">
        <v>7</v>
      </c>
      <c r="X2501" s="37">
        <v>0.30851063829787234</v>
      </c>
      <c r="Y2501" s="37">
        <v>0</v>
      </c>
      <c r="Z2501" s="37">
        <f t="shared" si="158"/>
        <v>0.30851063829787234</v>
      </c>
      <c r="AA2501" s="42"/>
      <c r="AT2501" s="15" t="s">
        <v>13308</v>
      </c>
      <c r="AU2501" s="37">
        <v>5000</v>
      </c>
      <c r="AV2501" s="37">
        <v>0.1</v>
      </c>
      <c r="AW2501" s="37">
        <v>100</v>
      </c>
      <c r="AX2501" s="37">
        <v>7</v>
      </c>
      <c r="AY2501" s="37">
        <v>0.13829787234042554</v>
      </c>
      <c r="AZ2501" s="37">
        <v>3.9385584875936496E-4</v>
      </c>
      <c r="BA2501" s="37">
        <f t="shared" si="159"/>
        <v>0.1386917281891849</v>
      </c>
    </row>
    <row r="2502" spans="19:53" x14ac:dyDescent="0.2">
      <c r="S2502" s="15" t="s">
        <v>4968</v>
      </c>
      <c r="T2502" s="37">
        <v>5000</v>
      </c>
      <c r="U2502" s="37">
        <v>0.1</v>
      </c>
      <c r="V2502" s="37">
        <v>100</v>
      </c>
      <c r="W2502" s="37">
        <v>8</v>
      </c>
      <c r="X2502" s="37">
        <v>0.30851063829787234</v>
      </c>
      <c r="Y2502" s="37">
        <v>0</v>
      </c>
      <c r="Z2502" s="37">
        <f t="shared" si="158"/>
        <v>0.30851063829787234</v>
      </c>
      <c r="AA2502" s="42"/>
      <c r="AT2502" s="15" t="s">
        <v>13309</v>
      </c>
      <c r="AU2502" s="37">
        <v>5000</v>
      </c>
      <c r="AV2502" s="37">
        <v>0.1</v>
      </c>
      <c r="AW2502" s="37">
        <v>100</v>
      </c>
      <c r="AX2502" s="37">
        <v>8</v>
      </c>
      <c r="AY2502" s="37">
        <v>0.13829787234042554</v>
      </c>
      <c r="AZ2502" s="37">
        <v>1.3730569948186526E-2</v>
      </c>
      <c r="BA2502" s="37">
        <f t="shared" si="159"/>
        <v>0.15202844228861206</v>
      </c>
    </row>
    <row r="2503" spans="19:53" x14ac:dyDescent="0.2">
      <c r="S2503" s="15" t="s">
        <v>4969</v>
      </c>
      <c r="T2503" s="37">
        <v>5000</v>
      </c>
      <c r="U2503" s="37">
        <v>0.1</v>
      </c>
      <c r="V2503" s="37">
        <v>100</v>
      </c>
      <c r="W2503" s="37">
        <v>9</v>
      </c>
      <c r="X2503" s="37">
        <v>0.30851063829787234</v>
      </c>
      <c r="Y2503" s="37">
        <v>0</v>
      </c>
      <c r="Z2503" s="37">
        <f t="shared" si="158"/>
        <v>0.30851063829787234</v>
      </c>
      <c r="AA2503" s="42"/>
      <c r="AT2503" s="15" t="s">
        <v>13310</v>
      </c>
      <c r="AU2503" s="37">
        <v>5000</v>
      </c>
      <c r="AV2503" s="37">
        <v>0.1</v>
      </c>
      <c r="AW2503" s="37">
        <v>100</v>
      </c>
      <c r="AX2503" s="37">
        <v>9</v>
      </c>
      <c r="AY2503" s="37">
        <v>0.10638297872340426</v>
      </c>
      <c r="AZ2503" s="37">
        <v>-5.0279329608938578E-2</v>
      </c>
      <c r="BA2503" s="37">
        <f t="shared" si="159"/>
        <v>5.6103649114465678E-2</v>
      </c>
    </row>
    <row r="2504" spans="19:53" x14ac:dyDescent="0.2">
      <c r="S2504" s="15" t="s">
        <v>4970</v>
      </c>
      <c r="T2504" s="37">
        <v>5000</v>
      </c>
      <c r="U2504" s="37">
        <v>0.1</v>
      </c>
      <c r="V2504" s="37">
        <v>1000</v>
      </c>
      <c r="W2504" s="37">
        <v>0</v>
      </c>
      <c r="X2504" s="37">
        <v>0.30851063829787234</v>
      </c>
      <c r="Y2504" s="37">
        <v>0</v>
      </c>
      <c r="Z2504" s="37">
        <f t="shared" si="158"/>
        <v>0.30851063829787234</v>
      </c>
      <c r="AA2504" s="42"/>
      <c r="AT2504" s="15" t="s">
        <v>13311</v>
      </c>
      <c r="AU2504" s="37">
        <v>5000</v>
      </c>
      <c r="AV2504" s="37">
        <v>0.1</v>
      </c>
      <c r="AW2504" s="37">
        <v>1000</v>
      </c>
      <c r="AX2504" s="37">
        <v>0</v>
      </c>
      <c r="AY2504" s="37">
        <v>0.19148936170212766</v>
      </c>
      <c r="AZ2504" s="37">
        <v>5.050505050505049E-2</v>
      </c>
      <c r="BA2504" s="37">
        <f t="shared" si="159"/>
        <v>0.24199441220717816</v>
      </c>
    </row>
    <row r="2505" spans="19:53" x14ac:dyDescent="0.2">
      <c r="S2505" s="15" t="s">
        <v>4971</v>
      </c>
      <c r="T2505" s="37">
        <v>5000</v>
      </c>
      <c r="U2505" s="37">
        <v>0.1</v>
      </c>
      <c r="V2505" s="37">
        <v>1000</v>
      </c>
      <c r="W2505" s="37">
        <v>1</v>
      </c>
      <c r="X2505" s="37">
        <v>0.30851063829787234</v>
      </c>
      <c r="Y2505" s="37">
        <v>0</v>
      </c>
      <c r="Z2505" s="37">
        <f t="shared" si="158"/>
        <v>0.30851063829787234</v>
      </c>
      <c r="AA2505" s="42"/>
      <c r="AT2505" s="15" t="s">
        <v>13312</v>
      </c>
      <c r="AU2505" s="37">
        <v>5000</v>
      </c>
      <c r="AV2505" s="37">
        <v>0.1</v>
      </c>
      <c r="AW2505" s="37">
        <v>1000</v>
      </c>
      <c r="AX2505" s="37">
        <v>1</v>
      </c>
      <c r="AY2505" s="37">
        <v>5.3191489361702128E-2</v>
      </c>
      <c r="AZ2505" s="37">
        <v>-9.6174004192872128E-2</v>
      </c>
      <c r="BA2505" s="37">
        <f t="shared" si="159"/>
        <v>-4.298251483117E-2</v>
      </c>
    </row>
    <row r="2506" spans="19:53" x14ac:dyDescent="0.2">
      <c r="S2506" s="15" t="s">
        <v>4972</v>
      </c>
      <c r="T2506" s="37">
        <v>5000</v>
      </c>
      <c r="U2506" s="37">
        <v>0.1</v>
      </c>
      <c r="V2506" s="37">
        <v>1000</v>
      </c>
      <c r="W2506" s="37">
        <v>2</v>
      </c>
      <c r="X2506" s="37">
        <v>0.30851063829787234</v>
      </c>
      <c r="Y2506" s="37">
        <v>0</v>
      </c>
      <c r="Z2506" s="37">
        <f t="shared" si="158"/>
        <v>0.30851063829787234</v>
      </c>
      <c r="AA2506" s="42"/>
      <c r="AT2506" s="15" t="s">
        <v>13313</v>
      </c>
      <c r="AU2506" s="37">
        <v>5000</v>
      </c>
      <c r="AV2506" s="37">
        <v>0.1</v>
      </c>
      <c r="AW2506" s="37">
        <v>1000</v>
      </c>
      <c r="AX2506" s="37">
        <v>2</v>
      </c>
      <c r="AY2506" s="37">
        <v>0.11702127659574468</v>
      </c>
      <c r="AZ2506" s="37">
        <v>-2.752535229816935E-2</v>
      </c>
      <c r="BA2506" s="37">
        <f t="shared" si="159"/>
        <v>8.949592429757533E-2</v>
      </c>
    </row>
    <row r="2507" spans="19:53" x14ac:dyDescent="0.2">
      <c r="S2507" s="15" t="s">
        <v>4973</v>
      </c>
      <c r="T2507" s="37">
        <v>5000</v>
      </c>
      <c r="U2507" s="37">
        <v>0.1</v>
      </c>
      <c r="V2507" s="37">
        <v>1000</v>
      </c>
      <c r="W2507" s="37">
        <v>3</v>
      </c>
      <c r="X2507" s="37">
        <v>0.30851063829787234</v>
      </c>
      <c r="Y2507" s="37">
        <v>0</v>
      </c>
      <c r="Z2507" s="37">
        <f t="shared" si="158"/>
        <v>0.30851063829787234</v>
      </c>
      <c r="AA2507" s="42"/>
      <c r="AT2507" s="15" t="s">
        <v>13314</v>
      </c>
      <c r="AU2507" s="37">
        <v>5000</v>
      </c>
      <c r="AV2507" s="37">
        <v>0.1</v>
      </c>
      <c r="AW2507" s="37">
        <v>1000</v>
      </c>
      <c r="AX2507" s="37">
        <v>3</v>
      </c>
      <c r="AY2507" s="37">
        <v>0.1702127659574468</v>
      </c>
      <c r="AZ2507" s="37">
        <v>3.6784025223331594E-2</v>
      </c>
      <c r="BA2507" s="37">
        <f t="shared" si="159"/>
        <v>0.20699679118077841</v>
      </c>
    </row>
    <row r="2508" spans="19:53" x14ac:dyDescent="0.2">
      <c r="S2508" s="15" t="s">
        <v>4974</v>
      </c>
      <c r="T2508" s="37">
        <v>5000</v>
      </c>
      <c r="U2508" s="37">
        <v>0.1</v>
      </c>
      <c r="V2508" s="37">
        <v>1000</v>
      </c>
      <c r="W2508" s="37">
        <v>4</v>
      </c>
      <c r="X2508" s="37">
        <v>0.30851063829787234</v>
      </c>
      <c r="Y2508" s="37">
        <v>0</v>
      </c>
      <c r="Z2508" s="37">
        <f t="shared" si="158"/>
        <v>0.30851063829787234</v>
      </c>
      <c r="AA2508" s="42"/>
      <c r="AT2508" s="15" t="s">
        <v>13315</v>
      </c>
      <c r="AU2508" s="37">
        <v>5000</v>
      </c>
      <c r="AV2508" s="37">
        <v>0.1</v>
      </c>
      <c r="AW2508" s="37">
        <v>1000</v>
      </c>
      <c r="AX2508" s="37">
        <v>4</v>
      </c>
      <c r="AY2508" s="37">
        <v>0.13829787234042554</v>
      </c>
      <c r="AZ2508" s="37">
        <v>-4.2205222896333616E-3</v>
      </c>
      <c r="BA2508" s="37">
        <f t="shared" si="159"/>
        <v>0.13407735005079219</v>
      </c>
    </row>
    <row r="2509" spans="19:53" x14ac:dyDescent="0.2">
      <c r="S2509" s="15" t="s">
        <v>4975</v>
      </c>
      <c r="T2509" s="37">
        <v>5000</v>
      </c>
      <c r="U2509" s="37">
        <v>0.1</v>
      </c>
      <c r="V2509" s="37">
        <v>1000</v>
      </c>
      <c r="W2509" s="37">
        <v>5</v>
      </c>
      <c r="X2509" s="37">
        <v>0.30851063829787234</v>
      </c>
      <c r="Y2509" s="37">
        <v>0</v>
      </c>
      <c r="Z2509" s="37">
        <f t="shared" si="158"/>
        <v>0.30851063829787234</v>
      </c>
      <c r="AA2509" s="42"/>
      <c r="AT2509" s="15" t="s">
        <v>13316</v>
      </c>
      <c r="AU2509" s="37">
        <v>5000</v>
      </c>
      <c r="AV2509" s="37">
        <v>0.1</v>
      </c>
      <c r="AW2509" s="37">
        <v>1000</v>
      </c>
      <c r="AX2509" s="37">
        <v>5</v>
      </c>
      <c r="AY2509" s="37">
        <v>0.15957446808510639</v>
      </c>
      <c r="AZ2509" s="37">
        <v>1.5902464882056704E-2</v>
      </c>
      <c r="BA2509" s="37">
        <f t="shared" si="159"/>
        <v>0.1754769329671631</v>
      </c>
    </row>
    <row r="2510" spans="19:53" x14ac:dyDescent="0.2">
      <c r="S2510" s="15" t="s">
        <v>4976</v>
      </c>
      <c r="T2510" s="37">
        <v>5000</v>
      </c>
      <c r="U2510" s="37">
        <v>0.1</v>
      </c>
      <c r="V2510" s="37">
        <v>1000</v>
      </c>
      <c r="W2510" s="37">
        <v>6</v>
      </c>
      <c r="X2510" s="37">
        <v>0.30851063829787234</v>
      </c>
      <c r="Y2510" s="37">
        <v>0</v>
      </c>
      <c r="Z2510" s="37">
        <f t="shared" si="158"/>
        <v>0.30851063829787234</v>
      </c>
      <c r="AA2510" s="42"/>
      <c r="AT2510" s="15" t="s">
        <v>13317</v>
      </c>
      <c r="AU2510" s="37">
        <v>5000</v>
      </c>
      <c r="AV2510" s="37">
        <v>0.1</v>
      </c>
      <c r="AW2510" s="37">
        <v>1000</v>
      </c>
      <c r="AX2510" s="37">
        <v>6</v>
      </c>
      <c r="AY2510" s="37">
        <v>0.15957446808510639</v>
      </c>
      <c r="AZ2510" s="37">
        <v>1.6944665078104326E-2</v>
      </c>
      <c r="BA2510" s="37">
        <f t="shared" si="159"/>
        <v>0.17651913316321072</v>
      </c>
    </row>
    <row r="2511" spans="19:53" x14ac:dyDescent="0.2">
      <c r="S2511" s="15" t="s">
        <v>4977</v>
      </c>
      <c r="T2511" s="37">
        <v>5000</v>
      </c>
      <c r="U2511" s="37">
        <v>0.1</v>
      </c>
      <c r="V2511" s="37">
        <v>1000</v>
      </c>
      <c r="W2511" s="37">
        <v>7</v>
      </c>
      <c r="X2511" s="37">
        <v>0.30851063829787234</v>
      </c>
      <c r="Y2511" s="37">
        <v>0</v>
      </c>
      <c r="Z2511" s="37">
        <f t="shared" si="158"/>
        <v>0.30851063829787234</v>
      </c>
      <c r="AA2511" s="42"/>
      <c r="AT2511" s="15" t="s">
        <v>13318</v>
      </c>
      <c r="AU2511" s="37">
        <v>5000</v>
      </c>
      <c r="AV2511" s="37">
        <v>0.1</v>
      </c>
      <c r="AW2511" s="37">
        <v>1000</v>
      </c>
      <c r="AX2511" s="37">
        <v>7</v>
      </c>
      <c r="AY2511" s="37">
        <v>0.13829787234042554</v>
      </c>
      <c r="AZ2511" s="37">
        <v>-1.4658848614072507E-2</v>
      </c>
      <c r="BA2511" s="37">
        <f t="shared" si="159"/>
        <v>0.12363902372635303</v>
      </c>
    </row>
    <row r="2512" spans="19:53" x14ac:dyDescent="0.2">
      <c r="S2512" s="15" t="s">
        <v>4978</v>
      </c>
      <c r="T2512" s="37">
        <v>5000</v>
      </c>
      <c r="U2512" s="37">
        <v>0.1</v>
      </c>
      <c r="V2512" s="37">
        <v>1000</v>
      </c>
      <c r="W2512" s="37">
        <v>8</v>
      </c>
      <c r="X2512" s="37">
        <v>0.30851063829787234</v>
      </c>
      <c r="Y2512" s="37">
        <v>0</v>
      </c>
      <c r="Z2512" s="37">
        <f t="shared" si="158"/>
        <v>0.30851063829787234</v>
      </c>
      <c r="AA2512" s="42"/>
      <c r="AT2512" s="15" t="s">
        <v>13319</v>
      </c>
      <c r="AU2512" s="37">
        <v>5000</v>
      </c>
      <c r="AV2512" s="37">
        <v>0.1</v>
      </c>
      <c r="AW2512" s="37">
        <v>1000</v>
      </c>
      <c r="AX2512" s="37">
        <v>8</v>
      </c>
      <c r="AY2512" s="37">
        <v>0.18085106382978725</v>
      </c>
      <c r="AZ2512" s="37">
        <v>5.3608786610878686E-2</v>
      </c>
      <c r="BA2512" s="37">
        <f t="shared" si="159"/>
        <v>0.23445985044066592</v>
      </c>
    </row>
    <row r="2513" spans="19:53" x14ac:dyDescent="0.2">
      <c r="S2513" s="15" t="s">
        <v>4979</v>
      </c>
      <c r="T2513" s="37">
        <v>5000</v>
      </c>
      <c r="U2513" s="37">
        <v>0.1</v>
      </c>
      <c r="V2513" s="37">
        <v>1000</v>
      </c>
      <c r="W2513" s="37">
        <v>9</v>
      </c>
      <c r="X2513" s="37">
        <v>0.30851063829787234</v>
      </c>
      <c r="Y2513" s="37">
        <v>0</v>
      </c>
      <c r="Z2513" s="37">
        <f t="shared" si="158"/>
        <v>0.30851063829787234</v>
      </c>
      <c r="AA2513" s="42"/>
      <c r="AT2513" s="15" t="s">
        <v>13320</v>
      </c>
      <c r="AU2513" s="37">
        <v>5000</v>
      </c>
      <c r="AV2513" s="37">
        <v>0.1</v>
      </c>
      <c r="AW2513" s="37">
        <v>1000</v>
      </c>
      <c r="AX2513" s="37">
        <v>9</v>
      </c>
      <c r="AY2513" s="37">
        <v>0.19148936170212766</v>
      </c>
      <c r="AZ2513" s="37">
        <v>5.0757374435290985E-2</v>
      </c>
      <c r="BA2513" s="37">
        <f t="shared" si="159"/>
        <v>0.24224673613741865</v>
      </c>
    </row>
    <row r="2514" spans="19:53" x14ac:dyDescent="0.2">
      <c r="S2514" s="15" t="s">
        <v>4980</v>
      </c>
      <c r="T2514" s="37">
        <v>5000</v>
      </c>
      <c r="U2514" s="37">
        <v>0.1</v>
      </c>
      <c r="V2514" s="37">
        <v>10000</v>
      </c>
      <c r="W2514" s="37">
        <v>0</v>
      </c>
      <c r="X2514" s="37">
        <v>0.30851063829787234</v>
      </c>
      <c r="Y2514" s="37">
        <v>0</v>
      </c>
      <c r="Z2514" s="37">
        <f t="shared" si="158"/>
        <v>0.30851063829787234</v>
      </c>
      <c r="AA2514" s="42"/>
      <c r="AT2514" s="15" t="s">
        <v>13321</v>
      </c>
      <c r="AU2514" s="37">
        <v>5000</v>
      </c>
      <c r="AV2514" s="37">
        <v>0.1</v>
      </c>
      <c r="AW2514" s="37">
        <v>10000</v>
      </c>
      <c r="AX2514" s="37">
        <v>0</v>
      </c>
      <c r="AY2514" s="37">
        <v>0.18085106382978725</v>
      </c>
      <c r="AZ2514" s="37">
        <v>5.9266961268520935E-2</v>
      </c>
      <c r="BA2514" s="37">
        <f t="shared" si="159"/>
        <v>0.24011802509830818</v>
      </c>
    </row>
    <row r="2515" spans="19:53" x14ac:dyDescent="0.2">
      <c r="S2515" s="15" t="s">
        <v>4981</v>
      </c>
      <c r="T2515" s="37">
        <v>5000</v>
      </c>
      <c r="U2515" s="37">
        <v>0.1</v>
      </c>
      <c r="V2515" s="37">
        <v>10000</v>
      </c>
      <c r="W2515" s="37">
        <v>1</v>
      </c>
      <c r="X2515" s="37">
        <v>0.30851063829787234</v>
      </c>
      <c r="Y2515" s="37">
        <v>0</v>
      </c>
      <c r="Z2515" s="37">
        <f t="shared" si="158"/>
        <v>0.30851063829787234</v>
      </c>
      <c r="AA2515" s="42"/>
      <c r="AT2515" s="15" t="s">
        <v>13322</v>
      </c>
      <c r="AU2515" s="37">
        <v>5000</v>
      </c>
      <c r="AV2515" s="37">
        <v>0.1</v>
      </c>
      <c r="AW2515" s="37">
        <v>10000</v>
      </c>
      <c r="AX2515" s="37">
        <v>1</v>
      </c>
      <c r="AY2515" s="37">
        <v>0.1276595744680851</v>
      </c>
      <c r="AZ2515" s="37">
        <v>-7.4500065350934647E-3</v>
      </c>
      <c r="BA2515" s="37">
        <f t="shared" si="159"/>
        <v>0.12020956793299163</v>
      </c>
    </row>
    <row r="2516" spans="19:53" x14ac:dyDescent="0.2">
      <c r="S2516" s="15" t="s">
        <v>4982</v>
      </c>
      <c r="T2516" s="37">
        <v>5000</v>
      </c>
      <c r="U2516" s="37">
        <v>0.1</v>
      </c>
      <c r="V2516" s="37">
        <v>10000</v>
      </c>
      <c r="W2516" s="37">
        <v>2</v>
      </c>
      <c r="X2516" s="37">
        <v>0.30851063829787234</v>
      </c>
      <c r="Y2516" s="37">
        <v>0</v>
      </c>
      <c r="Z2516" s="37">
        <f t="shared" si="158"/>
        <v>0.30851063829787234</v>
      </c>
      <c r="AA2516" s="42"/>
      <c r="AT2516" s="15" t="s">
        <v>13323</v>
      </c>
      <c r="AU2516" s="37">
        <v>5000</v>
      </c>
      <c r="AV2516" s="37">
        <v>0.1</v>
      </c>
      <c r="AW2516" s="37">
        <v>10000</v>
      </c>
      <c r="AX2516" s="37">
        <v>2</v>
      </c>
      <c r="AY2516" s="37">
        <v>0.15957446808510639</v>
      </c>
      <c r="AZ2516" s="37">
        <v>1.7334921265052292E-2</v>
      </c>
      <c r="BA2516" s="37">
        <f t="shared" si="159"/>
        <v>0.17690938935015868</v>
      </c>
    </row>
    <row r="2517" spans="19:53" x14ac:dyDescent="0.2">
      <c r="S2517" s="15" t="s">
        <v>4983</v>
      </c>
      <c r="T2517" s="37">
        <v>5000</v>
      </c>
      <c r="U2517" s="37">
        <v>0.1</v>
      </c>
      <c r="V2517" s="37">
        <v>10000</v>
      </c>
      <c r="W2517" s="37">
        <v>3</v>
      </c>
      <c r="X2517" s="37">
        <v>0.30851063829787234</v>
      </c>
      <c r="Y2517" s="37">
        <v>0</v>
      </c>
      <c r="Z2517" s="37">
        <f t="shared" si="158"/>
        <v>0.30851063829787234</v>
      </c>
      <c r="AA2517" s="42"/>
      <c r="AT2517" s="15" t="s">
        <v>13324</v>
      </c>
      <c r="AU2517" s="37">
        <v>5000</v>
      </c>
      <c r="AV2517" s="37">
        <v>0.1</v>
      </c>
      <c r="AW2517" s="37">
        <v>10000</v>
      </c>
      <c r="AX2517" s="37">
        <v>3</v>
      </c>
      <c r="AY2517" s="37">
        <v>0.13829787234042554</v>
      </c>
      <c r="AZ2517" s="37">
        <v>-1.8322856760732895E-2</v>
      </c>
      <c r="BA2517" s="37">
        <f t="shared" si="159"/>
        <v>0.11997501557969265</v>
      </c>
    </row>
    <row r="2518" spans="19:53" x14ac:dyDescent="0.2">
      <c r="S2518" s="15" t="s">
        <v>4984</v>
      </c>
      <c r="T2518" s="37">
        <v>5000</v>
      </c>
      <c r="U2518" s="37">
        <v>0.1</v>
      </c>
      <c r="V2518" s="37">
        <v>10000</v>
      </c>
      <c r="W2518" s="37">
        <v>4</v>
      </c>
      <c r="X2518" s="37">
        <v>0.30851063829787234</v>
      </c>
      <c r="Y2518" s="37">
        <v>0</v>
      </c>
      <c r="Z2518" s="37">
        <f t="shared" si="158"/>
        <v>0.30851063829787234</v>
      </c>
      <c r="AA2518" s="42"/>
      <c r="AT2518" s="15" t="s">
        <v>13325</v>
      </c>
      <c r="AU2518" s="37">
        <v>5000</v>
      </c>
      <c r="AV2518" s="37">
        <v>0.1</v>
      </c>
      <c r="AW2518" s="37">
        <v>10000</v>
      </c>
      <c r="AX2518" s="37">
        <v>4</v>
      </c>
      <c r="AY2518" s="37">
        <v>0.1276595744680851</v>
      </c>
      <c r="AZ2518" s="37">
        <v>-2.3231116421080601E-2</v>
      </c>
      <c r="BA2518" s="37">
        <f t="shared" si="159"/>
        <v>0.1044284580470045</v>
      </c>
    </row>
    <row r="2519" spans="19:53" x14ac:dyDescent="0.2">
      <c r="S2519" s="15" t="s">
        <v>4985</v>
      </c>
      <c r="T2519" s="37">
        <v>5000</v>
      </c>
      <c r="U2519" s="37">
        <v>0.1</v>
      </c>
      <c r="V2519" s="37">
        <v>10000</v>
      </c>
      <c r="W2519" s="37">
        <v>5</v>
      </c>
      <c r="X2519" s="37">
        <v>0.30851063829787234</v>
      </c>
      <c r="Y2519" s="37">
        <v>0</v>
      </c>
      <c r="Z2519" s="37">
        <f t="shared" si="158"/>
        <v>0.30851063829787234</v>
      </c>
      <c r="AA2519" s="42"/>
      <c r="AT2519" s="15" t="s">
        <v>13326</v>
      </c>
      <c r="AU2519" s="37">
        <v>5000</v>
      </c>
      <c r="AV2519" s="37">
        <v>0.1</v>
      </c>
      <c r="AW2519" s="37">
        <v>10000</v>
      </c>
      <c r="AX2519" s="37">
        <v>5</v>
      </c>
      <c r="AY2519" s="37">
        <v>0.15957446808510639</v>
      </c>
      <c r="AZ2519" s="37">
        <v>2.0445851470782234E-2</v>
      </c>
      <c r="BA2519" s="37">
        <f t="shared" si="159"/>
        <v>0.18002031955588862</v>
      </c>
    </row>
    <row r="2520" spans="19:53" x14ac:dyDescent="0.2">
      <c r="S2520" s="15" t="s">
        <v>4986</v>
      </c>
      <c r="T2520" s="37">
        <v>5000</v>
      </c>
      <c r="U2520" s="37">
        <v>0.1</v>
      </c>
      <c r="V2520" s="37">
        <v>10000</v>
      </c>
      <c r="W2520" s="37">
        <v>6</v>
      </c>
      <c r="X2520" s="37">
        <v>0.30851063829787234</v>
      </c>
      <c r="Y2520" s="37">
        <v>0</v>
      </c>
      <c r="Z2520" s="37">
        <f t="shared" si="158"/>
        <v>0.30851063829787234</v>
      </c>
      <c r="AA2520" s="42"/>
      <c r="AT2520" s="15" t="s">
        <v>13327</v>
      </c>
      <c r="AU2520" s="37">
        <v>5000</v>
      </c>
      <c r="AV2520" s="37">
        <v>0.1</v>
      </c>
      <c r="AW2520" s="37">
        <v>10000</v>
      </c>
      <c r="AX2520" s="37">
        <v>6</v>
      </c>
      <c r="AY2520" s="37">
        <v>0.1702127659574468</v>
      </c>
      <c r="AZ2520" s="37">
        <v>3.6024191427820138E-2</v>
      </c>
      <c r="BA2520" s="37">
        <f t="shared" si="159"/>
        <v>0.20623695738526693</v>
      </c>
    </row>
    <row r="2521" spans="19:53" x14ac:dyDescent="0.2">
      <c r="S2521" s="15" t="s">
        <v>4987</v>
      </c>
      <c r="T2521" s="37">
        <v>5000</v>
      </c>
      <c r="U2521" s="37">
        <v>0.1</v>
      </c>
      <c r="V2521" s="37">
        <v>10000</v>
      </c>
      <c r="W2521" s="37">
        <v>7</v>
      </c>
      <c r="X2521" s="37">
        <v>0.30851063829787234</v>
      </c>
      <c r="Y2521" s="37">
        <v>0</v>
      </c>
      <c r="Z2521" s="37">
        <f t="shared" si="158"/>
        <v>0.30851063829787234</v>
      </c>
      <c r="AA2521" s="42"/>
      <c r="AT2521" s="15" t="s">
        <v>13328</v>
      </c>
      <c r="AU2521" s="37">
        <v>5000</v>
      </c>
      <c r="AV2521" s="37">
        <v>0.1</v>
      </c>
      <c r="AW2521" s="37">
        <v>10000</v>
      </c>
      <c r="AX2521" s="37">
        <v>7</v>
      </c>
      <c r="AY2521" s="37">
        <v>0.18085106382978725</v>
      </c>
      <c r="AZ2521" s="37">
        <v>4.7130068457082681E-2</v>
      </c>
      <c r="BA2521" s="37">
        <f t="shared" si="159"/>
        <v>0.22798113228686992</v>
      </c>
    </row>
    <row r="2522" spans="19:53" x14ac:dyDescent="0.2">
      <c r="S2522" s="15" t="s">
        <v>4988</v>
      </c>
      <c r="T2522" s="37">
        <v>5000</v>
      </c>
      <c r="U2522" s="37">
        <v>0.1</v>
      </c>
      <c r="V2522" s="37">
        <v>10000</v>
      </c>
      <c r="W2522" s="37">
        <v>8</v>
      </c>
      <c r="X2522" s="37">
        <v>0.30851063829787234</v>
      </c>
      <c r="Y2522" s="37">
        <v>0</v>
      </c>
      <c r="Z2522" s="37">
        <f t="shared" si="158"/>
        <v>0.30851063829787234</v>
      </c>
      <c r="AA2522" s="42"/>
      <c r="AT2522" s="15" t="s">
        <v>13329</v>
      </c>
      <c r="AU2522" s="37">
        <v>5000</v>
      </c>
      <c r="AV2522" s="37">
        <v>0.1</v>
      </c>
      <c r="AW2522" s="37">
        <v>10000</v>
      </c>
      <c r="AX2522" s="37">
        <v>8</v>
      </c>
      <c r="AY2522" s="37">
        <v>0.11702127659574468</v>
      </c>
      <c r="AZ2522" s="37">
        <v>-4.2490646712987697E-2</v>
      </c>
      <c r="BA2522" s="37">
        <f t="shared" si="159"/>
        <v>7.4530629882756994E-2</v>
      </c>
    </row>
    <row r="2523" spans="19:53" x14ac:dyDescent="0.2">
      <c r="S2523" s="15" t="s">
        <v>4989</v>
      </c>
      <c r="T2523" s="37">
        <v>5000</v>
      </c>
      <c r="U2523" s="37">
        <v>0.1</v>
      </c>
      <c r="V2523" s="37">
        <v>10000</v>
      </c>
      <c r="W2523" s="37">
        <v>9</v>
      </c>
      <c r="X2523" s="37">
        <v>0.30851063829787234</v>
      </c>
      <c r="Y2523" s="37">
        <v>0</v>
      </c>
      <c r="Z2523" s="37">
        <f t="shared" si="158"/>
        <v>0.30851063829787234</v>
      </c>
      <c r="AA2523" s="42"/>
      <c r="AT2523" s="15" t="s">
        <v>13330</v>
      </c>
      <c r="AU2523" s="37">
        <v>5000</v>
      </c>
      <c r="AV2523" s="37">
        <v>0.1</v>
      </c>
      <c r="AW2523" s="37">
        <v>10000</v>
      </c>
      <c r="AX2523" s="37">
        <v>9</v>
      </c>
      <c r="AY2523" s="37">
        <v>0.11702127659574468</v>
      </c>
      <c r="AZ2523" s="37">
        <v>-2.5229960578186616E-2</v>
      </c>
      <c r="BA2523" s="37">
        <f t="shared" si="159"/>
        <v>9.1791316017558064E-2</v>
      </c>
    </row>
    <row r="2524" spans="19:53" x14ac:dyDescent="0.2">
      <c r="S2524" s="15" t="s">
        <v>4990</v>
      </c>
      <c r="T2524" s="37">
        <v>5000</v>
      </c>
      <c r="U2524" s="37">
        <v>0.1</v>
      </c>
      <c r="V2524" s="37">
        <v>100000</v>
      </c>
      <c r="W2524" s="37">
        <v>0</v>
      </c>
      <c r="X2524" s="37">
        <v>0.30851063829787234</v>
      </c>
      <c r="Y2524" s="37">
        <v>0</v>
      </c>
      <c r="Z2524" s="37">
        <f t="shared" si="158"/>
        <v>0.30851063829787234</v>
      </c>
      <c r="AA2524" s="42"/>
      <c r="AT2524" s="15" t="s">
        <v>13331</v>
      </c>
      <c r="AU2524" s="37">
        <v>5000</v>
      </c>
      <c r="AV2524" s="37">
        <v>0.1</v>
      </c>
      <c r="AW2524" s="37">
        <v>100000</v>
      </c>
      <c r="AX2524" s="37">
        <v>0</v>
      </c>
      <c r="AY2524" s="37">
        <v>7.4468085106382975E-2</v>
      </c>
      <c r="AZ2524" s="37">
        <v>-7.2805981896890998E-2</v>
      </c>
      <c r="BA2524" s="37">
        <f t="shared" si="159"/>
        <v>1.6621032094919774E-3</v>
      </c>
    </row>
    <row r="2525" spans="19:53" x14ac:dyDescent="0.2">
      <c r="S2525" s="15" t="s">
        <v>4991</v>
      </c>
      <c r="T2525" s="37">
        <v>5000</v>
      </c>
      <c r="U2525" s="37">
        <v>0.1</v>
      </c>
      <c r="V2525" s="37">
        <v>100000</v>
      </c>
      <c r="W2525" s="37">
        <v>1</v>
      </c>
      <c r="X2525" s="37">
        <v>0.30851063829787234</v>
      </c>
      <c r="Y2525" s="37">
        <v>0</v>
      </c>
      <c r="Z2525" s="37">
        <f t="shared" si="158"/>
        <v>0.30851063829787234</v>
      </c>
      <c r="AA2525" s="42"/>
      <c r="AT2525" s="15" t="s">
        <v>13332</v>
      </c>
      <c r="AU2525" s="37">
        <v>5000</v>
      </c>
      <c r="AV2525" s="37">
        <v>0.1</v>
      </c>
      <c r="AW2525" s="37">
        <v>100000</v>
      </c>
      <c r="AX2525" s="37">
        <v>1</v>
      </c>
      <c r="AY2525" s="37">
        <v>0.13829787234042554</v>
      </c>
      <c r="AZ2525" s="37">
        <v>-5.9453032104637349E-3</v>
      </c>
      <c r="BA2525" s="37">
        <f t="shared" si="159"/>
        <v>0.13235256912996179</v>
      </c>
    </row>
    <row r="2526" spans="19:53" x14ac:dyDescent="0.2">
      <c r="S2526" s="15" t="s">
        <v>4992</v>
      </c>
      <c r="T2526" s="37">
        <v>5000</v>
      </c>
      <c r="U2526" s="37">
        <v>0.1</v>
      </c>
      <c r="V2526" s="37">
        <v>100000</v>
      </c>
      <c r="W2526" s="37">
        <v>2</v>
      </c>
      <c r="X2526" s="37">
        <v>0.30851063829787234</v>
      </c>
      <c r="Y2526" s="37">
        <v>0</v>
      </c>
      <c r="Z2526" s="37">
        <f t="shared" si="158"/>
        <v>0.30851063829787234</v>
      </c>
      <c r="AA2526" s="42"/>
      <c r="AT2526" s="15" t="s">
        <v>13333</v>
      </c>
      <c r="AU2526" s="37">
        <v>5000</v>
      </c>
      <c r="AV2526" s="37">
        <v>0.1</v>
      </c>
      <c r="AW2526" s="37">
        <v>100000</v>
      </c>
      <c r="AX2526" s="37">
        <v>2</v>
      </c>
      <c r="AY2526" s="37">
        <v>0.1276595744680851</v>
      </c>
      <c r="AZ2526" s="37">
        <v>-4.0380356910251552E-3</v>
      </c>
      <c r="BA2526" s="37">
        <f t="shared" si="159"/>
        <v>0.12362153877705995</v>
      </c>
    </row>
    <row r="2527" spans="19:53" x14ac:dyDescent="0.2">
      <c r="S2527" s="15" t="s">
        <v>4993</v>
      </c>
      <c r="T2527" s="37">
        <v>5000</v>
      </c>
      <c r="U2527" s="37">
        <v>0.1</v>
      </c>
      <c r="V2527" s="37">
        <v>100000</v>
      </c>
      <c r="W2527" s="37">
        <v>3</v>
      </c>
      <c r="X2527" s="37">
        <v>0.30851063829787234</v>
      </c>
      <c r="Y2527" s="37">
        <v>0</v>
      </c>
      <c r="Z2527" s="37">
        <f t="shared" si="158"/>
        <v>0.30851063829787234</v>
      </c>
      <c r="AA2527" s="42"/>
      <c r="AT2527" s="15" t="s">
        <v>13334</v>
      </c>
      <c r="AU2527" s="37">
        <v>5000</v>
      </c>
      <c r="AV2527" s="37">
        <v>0.1</v>
      </c>
      <c r="AW2527" s="37">
        <v>100000</v>
      </c>
      <c r="AX2527" s="37">
        <v>3</v>
      </c>
      <c r="AY2527" s="37">
        <v>0.14893617021276595</v>
      </c>
      <c r="AZ2527" s="37">
        <v>1.7257400769945398E-3</v>
      </c>
      <c r="BA2527" s="37">
        <f t="shared" si="159"/>
        <v>0.1506619102897605</v>
      </c>
    </row>
    <row r="2528" spans="19:53" x14ac:dyDescent="0.2">
      <c r="S2528" s="15" t="s">
        <v>4994</v>
      </c>
      <c r="T2528" s="37">
        <v>5000</v>
      </c>
      <c r="U2528" s="37">
        <v>0.1</v>
      </c>
      <c r="V2528" s="37">
        <v>100000</v>
      </c>
      <c r="W2528" s="37">
        <v>4</v>
      </c>
      <c r="X2528" s="37">
        <v>0.30851063829787234</v>
      </c>
      <c r="Y2528" s="37">
        <v>0</v>
      </c>
      <c r="Z2528" s="37">
        <f t="shared" si="158"/>
        <v>0.30851063829787234</v>
      </c>
      <c r="AA2528" s="42"/>
      <c r="AT2528" s="15" t="s">
        <v>13335</v>
      </c>
      <c r="AU2528" s="37">
        <v>5000</v>
      </c>
      <c r="AV2528" s="37">
        <v>0.1</v>
      </c>
      <c r="AW2528" s="37">
        <v>100000</v>
      </c>
      <c r="AX2528" s="37">
        <v>4</v>
      </c>
      <c r="AY2528" s="37">
        <v>6.3829787234042548E-2</v>
      </c>
      <c r="AZ2528" s="37">
        <v>-7.6522644456012506E-2</v>
      </c>
      <c r="BA2528" s="37">
        <f t="shared" si="159"/>
        <v>-1.2692857221969958E-2</v>
      </c>
    </row>
    <row r="2529" spans="19:53" x14ac:dyDescent="0.2">
      <c r="S2529" s="15" t="s">
        <v>4995</v>
      </c>
      <c r="T2529" s="37">
        <v>5000</v>
      </c>
      <c r="U2529" s="37">
        <v>0.1</v>
      </c>
      <c r="V2529" s="37">
        <v>100000</v>
      </c>
      <c r="W2529" s="37">
        <v>5</v>
      </c>
      <c r="X2529" s="37">
        <v>0.30851063829787234</v>
      </c>
      <c r="Y2529" s="37">
        <v>0</v>
      </c>
      <c r="Z2529" s="37">
        <f t="shared" si="158"/>
        <v>0.30851063829787234</v>
      </c>
      <c r="AA2529" s="42"/>
      <c r="AT2529" s="15" t="s">
        <v>13336</v>
      </c>
      <c r="AU2529" s="37">
        <v>5000</v>
      </c>
      <c r="AV2529" s="37">
        <v>0.1</v>
      </c>
      <c r="AW2529" s="37">
        <v>100000</v>
      </c>
      <c r="AX2529" s="37">
        <v>5</v>
      </c>
      <c r="AY2529" s="37">
        <v>0.11702127659574468</v>
      </c>
      <c r="AZ2529" s="37">
        <v>-3.6397449521785329E-2</v>
      </c>
      <c r="BA2529" s="37">
        <f t="shared" si="159"/>
        <v>8.0623827073959348E-2</v>
      </c>
    </row>
    <row r="2530" spans="19:53" x14ac:dyDescent="0.2">
      <c r="S2530" s="15" t="s">
        <v>4996</v>
      </c>
      <c r="T2530" s="37">
        <v>5000</v>
      </c>
      <c r="U2530" s="37">
        <v>0.1</v>
      </c>
      <c r="V2530" s="37">
        <v>100000</v>
      </c>
      <c r="W2530" s="37">
        <v>6</v>
      </c>
      <c r="X2530" s="37">
        <v>0.30851063829787234</v>
      </c>
      <c r="Y2530" s="37">
        <v>0</v>
      </c>
      <c r="Z2530" s="37">
        <f t="shared" si="158"/>
        <v>0.30851063829787234</v>
      </c>
      <c r="AA2530" s="42"/>
      <c r="AT2530" s="15" t="s">
        <v>13337</v>
      </c>
      <c r="AU2530" s="37">
        <v>5000</v>
      </c>
      <c r="AV2530" s="37">
        <v>0.1</v>
      </c>
      <c r="AW2530" s="37">
        <v>100000</v>
      </c>
      <c r="AX2530" s="37">
        <v>6</v>
      </c>
      <c r="AY2530" s="37">
        <v>0.20212765957446807</v>
      </c>
      <c r="AZ2530" s="37">
        <v>7.7104333027883193E-2</v>
      </c>
      <c r="BA2530" s="37">
        <f t="shared" si="159"/>
        <v>0.27923199260235126</v>
      </c>
    </row>
    <row r="2531" spans="19:53" x14ac:dyDescent="0.2">
      <c r="S2531" s="15" t="s">
        <v>4997</v>
      </c>
      <c r="T2531" s="37">
        <v>5000</v>
      </c>
      <c r="U2531" s="37">
        <v>0.1</v>
      </c>
      <c r="V2531" s="37">
        <v>100000</v>
      </c>
      <c r="W2531" s="37">
        <v>7</v>
      </c>
      <c r="X2531" s="37">
        <v>0.30851063829787234</v>
      </c>
      <c r="Y2531" s="37">
        <v>0</v>
      </c>
      <c r="Z2531" s="37">
        <f t="shared" si="158"/>
        <v>0.30851063829787234</v>
      </c>
      <c r="AA2531" s="42"/>
      <c r="AT2531" s="15" t="s">
        <v>13338</v>
      </c>
      <c r="AU2531" s="37">
        <v>5000</v>
      </c>
      <c r="AV2531" s="37">
        <v>0.1</v>
      </c>
      <c r="AW2531" s="37">
        <v>100000</v>
      </c>
      <c r="AX2531" s="37">
        <v>7</v>
      </c>
      <c r="AY2531" s="37">
        <v>0.13829787234042554</v>
      </c>
      <c r="AZ2531" s="37">
        <v>-2.5016458196181739E-3</v>
      </c>
      <c r="BA2531" s="37">
        <f t="shared" si="159"/>
        <v>0.13579622652080736</v>
      </c>
    </row>
    <row r="2532" spans="19:53" x14ac:dyDescent="0.2">
      <c r="S2532" s="15" t="s">
        <v>4998</v>
      </c>
      <c r="T2532" s="37">
        <v>5000</v>
      </c>
      <c r="U2532" s="37">
        <v>0.1</v>
      </c>
      <c r="V2532" s="37">
        <v>100000</v>
      </c>
      <c r="W2532" s="37">
        <v>8</v>
      </c>
      <c r="X2532" s="37">
        <v>0.30851063829787234</v>
      </c>
      <c r="Y2532" s="37">
        <v>0</v>
      </c>
      <c r="Z2532" s="37">
        <f t="shared" si="158"/>
        <v>0.30851063829787234</v>
      </c>
      <c r="AA2532" s="42"/>
      <c r="AT2532" s="15" t="s">
        <v>13339</v>
      </c>
      <c r="AU2532" s="37">
        <v>5000</v>
      </c>
      <c r="AV2532" s="37">
        <v>0.1</v>
      </c>
      <c r="AW2532" s="37">
        <v>100000</v>
      </c>
      <c r="AX2532" s="37">
        <v>8</v>
      </c>
      <c r="AY2532" s="37">
        <v>0.1702127659574468</v>
      </c>
      <c r="AZ2532" s="37">
        <v>4.3444227005870854E-2</v>
      </c>
      <c r="BA2532" s="37">
        <f t="shared" si="159"/>
        <v>0.21365699296331767</v>
      </c>
    </row>
    <row r="2533" spans="19:53" x14ac:dyDescent="0.2">
      <c r="S2533" s="15" t="s">
        <v>4999</v>
      </c>
      <c r="T2533" s="37">
        <v>5000</v>
      </c>
      <c r="U2533" s="37">
        <v>0.1</v>
      </c>
      <c r="V2533" s="37">
        <v>100000</v>
      </c>
      <c r="W2533" s="37">
        <v>9</v>
      </c>
      <c r="X2533" s="37">
        <v>0.30851063829787234</v>
      </c>
      <c r="Y2533" s="37">
        <v>0</v>
      </c>
      <c r="Z2533" s="37">
        <f t="shared" si="158"/>
        <v>0.30851063829787234</v>
      </c>
      <c r="AA2533" s="42"/>
      <c r="AT2533" s="15" t="s">
        <v>13340</v>
      </c>
      <c r="AU2533" s="37">
        <v>5000</v>
      </c>
      <c r="AV2533" s="37">
        <v>0.1</v>
      </c>
      <c r="AW2533" s="37">
        <v>100000</v>
      </c>
      <c r="AX2533" s="37">
        <v>9</v>
      </c>
      <c r="AY2533" s="37">
        <v>0.19148936170212766</v>
      </c>
      <c r="AZ2533" s="37">
        <v>6.4799057468254984E-2</v>
      </c>
      <c r="BA2533" s="37">
        <f t="shared" si="159"/>
        <v>0.25628841917038264</v>
      </c>
    </row>
    <row r="2534" spans="19:53" x14ac:dyDescent="0.2">
      <c r="S2534" s="15" t="s">
        <v>5000</v>
      </c>
      <c r="T2534" s="37">
        <v>7000</v>
      </c>
      <c r="U2534" s="37">
        <v>0.1</v>
      </c>
      <c r="V2534" s="37">
        <v>1.0000000000000001E-5</v>
      </c>
      <c r="W2534" s="37">
        <v>0</v>
      </c>
      <c r="X2534" s="37">
        <v>0.30851063829787234</v>
      </c>
      <c r="Y2534" s="37">
        <v>0</v>
      </c>
      <c r="Z2534" s="37">
        <f t="shared" si="158"/>
        <v>0.30851063829787234</v>
      </c>
      <c r="AA2534" s="42"/>
      <c r="AT2534" s="15" t="s">
        <v>13341</v>
      </c>
      <c r="AU2534" s="37">
        <v>7000</v>
      </c>
      <c r="AV2534" s="37">
        <v>0.1</v>
      </c>
      <c r="AW2534" s="37">
        <v>1.0000000000000001E-5</v>
      </c>
      <c r="AX2534" s="37">
        <v>0</v>
      </c>
      <c r="AY2534" s="37">
        <v>7.4468085106382975E-2</v>
      </c>
      <c r="AZ2534" s="37">
        <v>-7.0138707144726517E-2</v>
      </c>
      <c r="BA2534" s="37">
        <f t="shared" si="159"/>
        <v>4.3293779616564582E-3</v>
      </c>
    </row>
    <row r="2535" spans="19:53" x14ac:dyDescent="0.2">
      <c r="S2535" s="15" t="s">
        <v>5001</v>
      </c>
      <c r="T2535" s="37">
        <v>7000</v>
      </c>
      <c r="U2535" s="37">
        <v>0.1</v>
      </c>
      <c r="V2535" s="37">
        <v>1.0000000000000001E-5</v>
      </c>
      <c r="W2535" s="37">
        <v>1</v>
      </c>
      <c r="X2535" s="37">
        <v>0.30851063829787234</v>
      </c>
      <c r="Y2535" s="37">
        <v>0</v>
      </c>
      <c r="Z2535" s="37">
        <f t="shared" si="158"/>
        <v>0.30851063829787234</v>
      </c>
      <c r="AA2535" s="42"/>
      <c r="AT2535" s="15" t="s">
        <v>13342</v>
      </c>
      <c r="AU2535" s="37">
        <v>7000</v>
      </c>
      <c r="AV2535" s="37">
        <v>0.1</v>
      </c>
      <c r="AW2535" s="37">
        <v>1.0000000000000001E-5</v>
      </c>
      <c r="AX2535" s="37">
        <v>1</v>
      </c>
      <c r="AY2535" s="37">
        <v>9.5744680851063829E-2</v>
      </c>
      <c r="AZ2535" s="37">
        <v>-5.5761099365750535E-2</v>
      </c>
      <c r="BA2535" s="37">
        <f t="shared" si="159"/>
        <v>3.9983581485313294E-2</v>
      </c>
    </row>
    <row r="2536" spans="19:53" x14ac:dyDescent="0.2">
      <c r="S2536" s="15" t="s">
        <v>5002</v>
      </c>
      <c r="T2536" s="37">
        <v>7000</v>
      </c>
      <c r="U2536" s="37">
        <v>0.1</v>
      </c>
      <c r="V2536" s="37">
        <v>1.0000000000000001E-5</v>
      </c>
      <c r="W2536" s="37">
        <v>2</v>
      </c>
      <c r="X2536" s="37">
        <v>0.30851063829787234</v>
      </c>
      <c r="Y2536" s="37">
        <v>0</v>
      </c>
      <c r="Z2536" s="37">
        <f t="shared" si="158"/>
        <v>0.30851063829787234</v>
      </c>
      <c r="AA2536" s="42"/>
      <c r="AT2536" s="15" t="s">
        <v>13343</v>
      </c>
      <c r="AU2536" s="37">
        <v>7000</v>
      </c>
      <c r="AV2536" s="37">
        <v>0.1</v>
      </c>
      <c r="AW2536" s="37">
        <v>1.0000000000000001E-5</v>
      </c>
      <c r="AX2536" s="37">
        <v>2</v>
      </c>
      <c r="AY2536" s="37">
        <v>0.13829787234042554</v>
      </c>
      <c r="AZ2536" s="37">
        <v>-1.4118273841236045E-2</v>
      </c>
      <c r="BA2536" s="37">
        <f t="shared" si="159"/>
        <v>0.1241795984991895</v>
      </c>
    </row>
    <row r="2537" spans="19:53" x14ac:dyDescent="0.2">
      <c r="S2537" s="15" t="s">
        <v>5003</v>
      </c>
      <c r="T2537" s="37">
        <v>7000</v>
      </c>
      <c r="U2537" s="37">
        <v>0.1</v>
      </c>
      <c r="V2537" s="37">
        <v>1.0000000000000001E-5</v>
      </c>
      <c r="W2537" s="37">
        <v>3</v>
      </c>
      <c r="X2537" s="37">
        <v>0.30851063829787234</v>
      </c>
      <c r="Y2537" s="37">
        <v>0</v>
      </c>
      <c r="Z2537" s="37">
        <f t="shared" si="158"/>
        <v>0.30851063829787234</v>
      </c>
      <c r="AA2537" s="42"/>
      <c r="AT2537" s="15" t="s">
        <v>13344</v>
      </c>
      <c r="AU2537" s="37">
        <v>7000</v>
      </c>
      <c r="AV2537" s="37">
        <v>0.1</v>
      </c>
      <c r="AW2537" s="37">
        <v>1.0000000000000001E-5</v>
      </c>
      <c r="AX2537" s="37">
        <v>3</v>
      </c>
      <c r="AY2537" s="37">
        <v>0.13829787234042554</v>
      </c>
      <c r="AZ2537" s="37">
        <v>-6.4771976206212658E-3</v>
      </c>
      <c r="BA2537" s="37">
        <f t="shared" si="159"/>
        <v>0.13182067471980427</v>
      </c>
    </row>
    <row r="2538" spans="19:53" x14ac:dyDescent="0.2">
      <c r="S2538" s="15" t="s">
        <v>5004</v>
      </c>
      <c r="T2538" s="37">
        <v>7000</v>
      </c>
      <c r="U2538" s="37">
        <v>0.1</v>
      </c>
      <c r="V2538" s="37">
        <v>1.0000000000000001E-5</v>
      </c>
      <c r="W2538" s="37">
        <v>4</v>
      </c>
      <c r="X2538" s="37">
        <v>0.30851063829787234</v>
      </c>
      <c r="Y2538" s="37">
        <v>0</v>
      </c>
      <c r="Z2538" s="37">
        <f t="shared" si="158"/>
        <v>0.30851063829787234</v>
      </c>
      <c r="AA2538" s="42"/>
      <c r="AT2538" s="15" t="s">
        <v>13345</v>
      </c>
      <c r="AU2538" s="37">
        <v>7000</v>
      </c>
      <c r="AV2538" s="37">
        <v>0.1</v>
      </c>
      <c r="AW2538" s="37">
        <v>1.0000000000000001E-5</v>
      </c>
      <c r="AX2538" s="37">
        <v>4</v>
      </c>
      <c r="AY2538" s="37">
        <v>0.21276595744680851</v>
      </c>
      <c r="AZ2538" s="37">
        <v>7.1666889096490063E-2</v>
      </c>
      <c r="BA2538" s="37">
        <f t="shared" si="159"/>
        <v>0.28443284654329859</v>
      </c>
    </row>
    <row r="2539" spans="19:53" x14ac:dyDescent="0.2">
      <c r="S2539" s="15" t="s">
        <v>5005</v>
      </c>
      <c r="T2539" s="37">
        <v>7000</v>
      </c>
      <c r="U2539" s="37">
        <v>0.1</v>
      </c>
      <c r="V2539" s="37">
        <v>1.0000000000000001E-5</v>
      </c>
      <c r="W2539" s="37">
        <v>5</v>
      </c>
      <c r="X2539" s="37">
        <v>0.30851063829787234</v>
      </c>
      <c r="Y2539" s="37">
        <v>0</v>
      </c>
      <c r="Z2539" s="37">
        <f t="shared" si="158"/>
        <v>0.30851063829787234</v>
      </c>
      <c r="AA2539" s="42"/>
      <c r="AT2539" s="15" t="s">
        <v>13346</v>
      </c>
      <c r="AU2539" s="37">
        <v>7000</v>
      </c>
      <c r="AV2539" s="37">
        <v>0.1</v>
      </c>
      <c r="AW2539" s="37">
        <v>1.0000000000000001E-5</v>
      </c>
      <c r="AX2539" s="37">
        <v>5</v>
      </c>
      <c r="AY2539" s="37">
        <v>0.15957446808510639</v>
      </c>
      <c r="AZ2539" s="37">
        <v>1.4790910313298778E-3</v>
      </c>
      <c r="BA2539" s="37">
        <f t="shared" si="159"/>
        <v>0.16105355911643626</v>
      </c>
    </row>
    <row r="2540" spans="19:53" x14ac:dyDescent="0.2">
      <c r="S2540" s="15" t="s">
        <v>5006</v>
      </c>
      <c r="T2540" s="37">
        <v>7000</v>
      </c>
      <c r="U2540" s="37">
        <v>0.1</v>
      </c>
      <c r="V2540" s="37">
        <v>1.0000000000000001E-5</v>
      </c>
      <c r="W2540" s="37">
        <v>6</v>
      </c>
      <c r="X2540" s="37">
        <v>0.30851063829787234</v>
      </c>
      <c r="Y2540" s="37">
        <v>0</v>
      </c>
      <c r="Z2540" s="37">
        <f t="shared" si="158"/>
        <v>0.30851063829787234</v>
      </c>
      <c r="AA2540" s="42"/>
      <c r="AT2540" s="15" t="s">
        <v>13347</v>
      </c>
      <c r="AU2540" s="37">
        <v>7000</v>
      </c>
      <c r="AV2540" s="37">
        <v>0.1</v>
      </c>
      <c r="AW2540" s="37">
        <v>1.0000000000000001E-5</v>
      </c>
      <c r="AX2540" s="37">
        <v>6</v>
      </c>
      <c r="AY2540" s="37">
        <v>0.11702127659574468</v>
      </c>
      <c r="AZ2540" s="37">
        <v>-2.8744725738396641E-2</v>
      </c>
      <c r="BA2540" s="37">
        <f t="shared" si="159"/>
        <v>8.8276550857348035E-2</v>
      </c>
    </row>
    <row r="2541" spans="19:53" x14ac:dyDescent="0.2">
      <c r="S2541" s="15" t="s">
        <v>5007</v>
      </c>
      <c r="T2541" s="37">
        <v>7000</v>
      </c>
      <c r="U2541" s="37">
        <v>0.1</v>
      </c>
      <c r="V2541" s="37">
        <v>1.0000000000000001E-5</v>
      </c>
      <c r="W2541" s="37">
        <v>7</v>
      </c>
      <c r="X2541" s="37">
        <v>0.30851063829787234</v>
      </c>
      <c r="Y2541" s="37">
        <v>0</v>
      </c>
      <c r="Z2541" s="37">
        <f t="shared" si="158"/>
        <v>0.30851063829787234</v>
      </c>
      <c r="AA2541" s="42"/>
      <c r="AT2541" s="15" t="s">
        <v>13348</v>
      </c>
      <c r="AU2541" s="37">
        <v>7000</v>
      </c>
      <c r="AV2541" s="37">
        <v>0.1</v>
      </c>
      <c r="AW2541" s="37">
        <v>1.0000000000000001E-5</v>
      </c>
      <c r="AX2541" s="37">
        <v>7</v>
      </c>
      <c r="AY2541" s="37">
        <v>0.13829787234042554</v>
      </c>
      <c r="AZ2541" s="37">
        <v>5.0960407683261592E-3</v>
      </c>
      <c r="BA2541" s="37">
        <f t="shared" si="159"/>
        <v>0.14339391310875169</v>
      </c>
    </row>
    <row r="2542" spans="19:53" x14ac:dyDescent="0.2">
      <c r="S2542" s="15" t="s">
        <v>5008</v>
      </c>
      <c r="T2542" s="37">
        <v>7000</v>
      </c>
      <c r="U2542" s="37">
        <v>0.1</v>
      </c>
      <c r="V2542" s="37">
        <v>1.0000000000000001E-5</v>
      </c>
      <c r="W2542" s="37">
        <v>8</v>
      </c>
      <c r="X2542" s="37">
        <v>0.30851063829787234</v>
      </c>
      <c r="Y2542" s="37">
        <v>0</v>
      </c>
      <c r="Z2542" s="37">
        <f t="shared" si="158"/>
        <v>0.30851063829787234</v>
      </c>
      <c r="AA2542" s="42"/>
      <c r="AT2542" s="15" t="s">
        <v>13349</v>
      </c>
      <c r="AU2542" s="37">
        <v>7000</v>
      </c>
      <c r="AV2542" s="37">
        <v>0.1</v>
      </c>
      <c r="AW2542" s="37">
        <v>1.0000000000000001E-5</v>
      </c>
      <c r="AX2542" s="37">
        <v>8</v>
      </c>
      <c r="AY2542" s="37">
        <v>7.4468085106382975E-2</v>
      </c>
      <c r="AZ2542" s="37">
        <v>-8.0602536997885818E-2</v>
      </c>
      <c r="BA2542" s="37">
        <f t="shared" si="159"/>
        <v>-6.1344518915028429E-3</v>
      </c>
    </row>
    <row r="2543" spans="19:53" x14ac:dyDescent="0.2">
      <c r="S2543" s="15" t="s">
        <v>5009</v>
      </c>
      <c r="T2543" s="37">
        <v>7000</v>
      </c>
      <c r="U2543" s="37">
        <v>0.1</v>
      </c>
      <c r="V2543" s="37">
        <v>1.0000000000000001E-5</v>
      </c>
      <c r="W2543" s="37">
        <v>9</v>
      </c>
      <c r="X2543" s="37">
        <v>0.30851063829787234</v>
      </c>
      <c r="Y2543" s="37">
        <v>0</v>
      </c>
      <c r="Z2543" s="37">
        <f t="shared" si="158"/>
        <v>0.30851063829787234</v>
      </c>
      <c r="AA2543" s="42"/>
      <c r="AT2543" s="15" t="s">
        <v>13350</v>
      </c>
      <c r="AU2543" s="37">
        <v>7000</v>
      </c>
      <c r="AV2543" s="37">
        <v>0.1</v>
      </c>
      <c r="AW2543" s="37">
        <v>1.0000000000000001E-5</v>
      </c>
      <c r="AX2543" s="37">
        <v>9</v>
      </c>
      <c r="AY2543" s="37">
        <v>0.13829787234042554</v>
      </c>
      <c r="AZ2543" s="37">
        <v>-7.0096548075651351E-3</v>
      </c>
      <c r="BA2543" s="37">
        <f t="shared" si="159"/>
        <v>0.13128821753286041</v>
      </c>
    </row>
    <row r="2544" spans="19:53" x14ac:dyDescent="0.2">
      <c r="S2544" s="15" t="s">
        <v>5010</v>
      </c>
      <c r="T2544" s="37">
        <v>7000</v>
      </c>
      <c r="U2544" s="37">
        <v>0.1</v>
      </c>
      <c r="V2544" s="37">
        <v>1E-4</v>
      </c>
      <c r="W2544" s="37">
        <v>0</v>
      </c>
      <c r="X2544" s="37">
        <v>0.30851063829787234</v>
      </c>
      <c r="Y2544" s="37">
        <v>0</v>
      </c>
      <c r="Z2544" s="37">
        <f t="shared" si="158"/>
        <v>0.30851063829787234</v>
      </c>
      <c r="AA2544" s="42"/>
      <c r="AT2544" s="15" t="s">
        <v>13351</v>
      </c>
      <c r="AU2544" s="37">
        <v>7000</v>
      </c>
      <c r="AV2544" s="37">
        <v>0.1</v>
      </c>
      <c r="AW2544" s="37">
        <v>1E-4</v>
      </c>
      <c r="AX2544" s="37">
        <v>0</v>
      </c>
      <c r="AY2544" s="37">
        <v>9.5744680851063829E-2</v>
      </c>
      <c r="AZ2544" s="37">
        <v>-5.8278145695364221E-2</v>
      </c>
      <c r="BA2544" s="37">
        <f t="shared" si="159"/>
        <v>3.7466535155699608E-2</v>
      </c>
    </row>
    <row r="2545" spans="19:53" x14ac:dyDescent="0.2">
      <c r="S2545" s="15" t="s">
        <v>5011</v>
      </c>
      <c r="T2545" s="37">
        <v>7000</v>
      </c>
      <c r="U2545" s="37">
        <v>0.1</v>
      </c>
      <c r="V2545" s="37">
        <v>1E-4</v>
      </c>
      <c r="W2545" s="37">
        <v>1</v>
      </c>
      <c r="X2545" s="37">
        <v>0.30851063829787234</v>
      </c>
      <c r="Y2545" s="37">
        <v>0</v>
      </c>
      <c r="Z2545" s="37">
        <f t="shared" si="158"/>
        <v>0.30851063829787234</v>
      </c>
      <c r="AA2545" s="42"/>
      <c r="AT2545" s="15" t="s">
        <v>13352</v>
      </c>
      <c r="AU2545" s="37">
        <v>7000</v>
      </c>
      <c r="AV2545" s="37">
        <v>0.1</v>
      </c>
      <c r="AW2545" s="37">
        <v>1E-4</v>
      </c>
      <c r="AX2545" s="37">
        <v>1</v>
      </c>
      <c r="AY2545" s="37">
        <v>0.1702127659574468</v>
      </c>
      <c r="AZ2545" s="37">
        <v>4.3693752445545832E-2</v>
      </c>
      <c r="BA2545" s="37">
        <f t="shared" si="159"/>
        <v>0.21390651840299263</v>
      </c>
    </row>
    <row r="2546" spans="19:53" x14ac:dyDescent="0.2">
      <c r="S2546" s="15" t="s">
        <v>5012</v>
      </c>
      <c r="T2546" s="37">
        <v>7000</v>
      </c>
      <c r="U2546" s="37">
        <v>0.1</v>
      </c>
      <c r="V2546" s="37">
        <v>1E-4</v>
      </c>
      <c r="W2546" s="37">
        <v>2</v>
      </c>
      <c r="X2546" s="37">
        <v>0.30851063829787234</v>
      </c>
      <c r="Y2546" s="37">
        <v>0</v>
      </c>
      <c r="Z2546" s="37">
        <f t="shared" si="158"/>
        <v>0.30851063829787234</v>
      </c>
      <c r="AA2546" s="42"/>
      <c r="AT2546" s="15" t="s">
        <v>13353</v>
      </c>
      <c r="AU2546" s="37">
        <v>7000</v>
      </c>
      <c r="AV2546" s="37">
        <v>0.1</v>
      </c>
      <c r="AW2546" s="37">
        <v>1E-4</v>
      </c>
      <c r="AX2546" s="37">
        <v>2</v>
      </c>
      <c r="AY2546" s="37">
        <v>0.13829787234042554</v>
      </c>
      <c r="AZ2546" s="37">
        <v>-3.955696202531625E-3</v>
      </c>
      <c r="BA2546" s="37">
        <f t="shared" si="159"/>
        <v>0.1343421761378939</v>
      </c>
    </row>
    <row r="2547" spans="19:53" x14ac:dyDescent="0.2">
      <c r="S2547" s="15" t="s">
        <v>5013</v>
      </c>
      <c r="T2547" s="37">
        <v>7000</v>
      </c>
      <c r="U2547" s="37">
        <v>0.1</v>
      </c>
      <c r="V2547" s="37">
        <v>1E-4</v>
      </c>
      <c r="W2547" s="37">
        <v>3</v>
      </c>
      <c r="X2547" s="37">
        <v>0.30851063829787234</v>
      </c>
      <c r="Y2547" s="37">
        <v>0</v>
      </c>
      <c r="Z2547" s="37">
        <f t="shared" si="158"/>
        <v>0.30851063829787234</v>
      </c>
      <c r="AA2547" s="42"/>
      <c r="AT2547" s="15" t="s">
        <v>13354</v>
      </c>
      <c r="AU2547" s="37">
        <v>7000</v>
      </c>
      <c r="AV2547" s="37">
        <v>0.1</v>
      </c>
      <c r="AW2547" s="37">
        <v>1E-4</v>
      </c>
      <c r="AX2547" s="37">
        <v>3</v>
      </c>
      <c r="AY2547" s="37">
        <v>0.10638297872340426</v>
      </c>
      <c r="AZ2547" s="37">
        <v>-2.9331247555729398E-2</v>
      </c>
      <c r="BA2547" s="37">
        <f t="shared" si="159"/>
        <v>7.7051731167674858E-2</v>
      </c>
    </row>
    <row r="2548" spans="19:53" x14ac:dyDescent="0.2">
      <c r="S2548" s="15" t="s">
        <v>5014</v>
      </c>
      <c r="T2548" s="37">
        <v>7000</v>
      </c>
      <c r="U2548" s="37">
        <v>0.1</v>
      </c>
      <c r="V2548" s="37">
        <v>1E-4</v>
      </c>
      <c r="W2548" s="37">
        <v>4</v>
      </c>
      <c r="X2548" s="37">
        <v>0.30851063829787234</v>
      </c>
      <c r="Y2548" s="37">
        <v>0</v>
      </c>
      <c r="Z2548" s="37">
        <f t="shared" si="158"/>
        <v>0.30851063829787234</v>
      </c>
      <c r="AA2548" s="42"/>
      <c r="AT2548" s="15" t="s">
        <v>13355</v>
      </c>
      <c r="AU2548" s="37">
        <v>7000</v>
      </c>
      <c r="AV2548" s="37">
        <v>0.1</v>
      </c>
      <c r="AW2548" s="37">
        <v>1E-4</v>
      </c>
      <c r="AX2548" s="37">
        <v>4</v>
      </c>
      <c r="AY2548" s="37">
        <v>0.18085106382978725</v>
      </c>
      <c r="AZ2548" s="37">
        <v>2.9888754858598047E-2</v>
      </c>
      <c r="BA2548" s="37">
        <f t="shared" si="159"/>
        <v>0.21073981868838529</v>
      </c>
    </row>
    <row r="2549" spans="19:53" x14ac:dyDescent="0.2">
      <c r="S2549" s="15" t="s">
        <v>5015</v>
      </c>
      <c r="T2549" s="37">
        <v>7000</v>
      </c>
      <c r="U2549" s="37">
        <v>0.1</v>
      </c>
      <c r="V2549" s="37">
        <v>1E-4</v>
      </c>
      <c r="W2549" s="37">
        <v>5</v>
      </c>
      <c r="X2549" s="37">
        <v>0.30851063829787234</v>
      </c>
      <c r="Y2549" s="37">
        <v>0</v>
      </c>
      <c r="Z2549" s="37">
        <f t="shared" si="158"/>
        <v>0.30851063829787234</v>
      </c>
      <c r="AA2549" s="42"/>
      <c r="AT2549" s="15" t="s">
        <v>13356</v>
      </c>
      <c r="AU2549" s="37">
        <v>7000</v>
      </c>
      <c r="AV2549" s="37">
        <v>0.1</v>
      </c>
      <c r="AW2549" s="37">
        <v>1E-4</v>
      </c>
      <c r="AX2549" s="37">
        <v>5</v>
      </c>
      <c r="AY2549" s="37">
        <v>0.1702127659574468</v>
      </c>
      <c r="AZ2549" s="37">
        <v>2.0964080651622367E-2</v>
      </c>
      <c r="BA2549" s="37">
        <f t="shared" si="159"/>
        <v>0.19117684660906917</v>
      </c>
    </row>
    <row r="2550" spans="19:53" x14ac:dyDescent="0.2">
      <c r="S2550" s="15" t="s">
        <v>5016</v>
      </c>
      <c r="T2550" s="37">
        <v>7000</v>
      </c>
      <c r="U2550" s="37">
        <v>0.1</v>
      </c>
      <c r="V2550" s="37">
        <v>1E-4</v>
      </c>
      <c r="W2550" s="37">
        <v>6</v>
      </c>
      <c r="X2550" s="37">
        <v>0.30851063829787234</v>
      </c>
      <c r="Y2550" s="37">
        <v>0</v>
      </c>
      <c r="Z2550" s="37">
        <f t="shared" si="158"/>
        <v>0.30851063829787234</v>
      </c>
      <c r="AA2550" s="42"/>
      <c r="AT2550" s="15" t="s">
        <v>13357</v>
      </c>
      <c r="AU2550" s="37">
        <v>7000</v>
      </c>
      <c r="AV2550" s="37">
        <v>0.1</v>
      </c>
      <c r="AW2550" s="37">
        <v>1E-4</v>
      </c>
      <c r="AX2550" s="37">
        <v>6</v>
      </c>
      <c r="AY2550" s="37">
        <v>0.10638297872340426</v>
      </c>
      <c r="AZ2550" s="37">
        <v>-4.8187972919155726E-2</v>
      </c>
      <c r="BA2550" s="37">
        <f t="shared" si="159"/>
        <v>5.819500580424853E-2</v>
      </c>
    </row>
    <row r="2551" spans="19:53" x14ac:dyDescent="0.2">
      <c r="S2551" s="15" t="s">
        <v>5017</v>
      </c>
      <c r="T2551" s="37">
        <v>7000</v>
      </c>
      <c r="U2551" s="37">
        <v>0.1</v>
      </c>
      <c r="V2551" s="37">
        <v>1E-4</v>
      </c>
      <c r="W2551" s="37">
        <v>7</v>
      </c>
      <c r="X2551" s="37">
        <v>0.30851063829787234</v>
      </c>
      <c r="Y2551" s="37">
        <v>0</v>
      </c>
      <c r="Z2551" s="37">
        <f t="shared" si="158"/>
        <v>0.30851063829787234</v>
      </c>
      <c r="AA2551" s="42"/>
      <c r="AT2551" s="15" t="s">
        <v>13358</v>
      </c>
      <c r="AU2551" s="37">
        <v>7000</v>
      </c>
      <c r="AV2551" s="37">
        <v>0.1</v>
      </c>
      <c r="AW2551" s="37">
        <v>1E-4</v>
      </c>
      <c r="AX2551" s="37">
        <v>7</v>
      </c>
      <c r="AY2551" s="37">
        <v>0.20212765957446807</v>
      </c>
      <c r="AZ2551" s="37">
        <v>6.4366290643662893E-2</v>
      </c>
      <c r="BA2551" s="37">
        <f t="shared" si="159"/>
        <v>0.26649395021813094</v>
      </c>
    </row>
    <row r="2552" spans="19:53" x14ac:dyDescent="0.2">
      <c r="S2552" s="15" t="s">
        <v>5018</v>
      </c>
      <c r="T2552" s="37">
        <v>7000</v>
      </c>
      <c r="U2552" s="37">
        <v>0.1</v>
      </c>
      <c r="V2552" s="37">
        <v>1E-4</v>
      </c>
      <c r="W2552" s="37">
        <v>8</v>
      </c>
      <c r="X2552" s="37">
        <v>0.30851063829787234</v>
      </c>
      <c r="Y2552" s="37">
        <v>0</v>
      </c>
      <c r="Z2552" s="37">
        <f t="shared" si="158"/>
        <v>0.30851063829787234</v>
      </c>
      <c r="AA2552" s="42"/>
      <c r="AT2552" s="15" t="s">
        <v>13359</v>
      </c>
      <c r="AU2552" s="37">
        <v>7000</v>
      </c>
      <c r="AV2552" s="37">
        <v>0.1</v>
      </c>
      <c r="AW2552" s="37">
        <v>1E-4</v>
      </c>
      <c r="AX2552" s="37">
        <v>8</v>
      </c>
      <c r="AY2552" s="37">
        <v>0.19148936170212766</v>
      </c>
      <c r="AZ2552" s="37">
        <v>5.9381171823568099E-2</v>
      </c>
      <c r="BA2552" s="37">
        <f t="shared" si="159"/>
        <v>0.25087053352569577</v>
      </c>
    </row>
    <row r="2553" spans="19:53" x14ac:dyDescent="0.2">
      <c r="S2553" s="15" t="s">
        <v>5019</v>
      </c>
      <c r="T2553" s="37">
        <v>7000</v>
      </c>
      <c r="U2553" s="37">
        <v>0.1</v>
      </c>
      <c r="V2553" s="37">
        <v>1E-4</v>
      </c>
      <c r="W2553" s="37">
        <v>9</v>
      </c>
      <c r="X2553" s="37">
        <v>0.30851063829787234</v>
      </c>
      <c r="Y2553" s="37">
        <v>0</v>
      </c>
      <c r="Z2553" s="37">
        <f t="shared" si="158"/>
        <v>0.30851063829787234</v>
      </c>
      <c r="AA2553" s="42"/>
      <c r="AT2553" s="15" t="s">
        <v>13360</v>
      </c>
      <c r="AU2553" s="37">
        <v>7000</v>
      </c>
      <c r="AV2553" s="37">
        <v>0.1</v>
      </c>
      <c r="AW2553" s="37">
        <v>1E-4</v>
      </c>
      <c r="AX2553" s="37">
        <v>9</v>
      </c>
      <c r="AY2553" s="37">
        <v>0.19148936170212766</v>
      </c>
      <c r="AZ2553" s="37">
        <v>4.6322253370711518E-2</v>
      </c>
      <c r="BA2553" s="37">
        <f t="shared" si="159"/>
        <v>0.23781161507283918</v>
      </c>
    </row>
    <row r="2554" spans="19:53" x14ac:dyDescent="0.2">
      <c r="S2554" s="15" t="s">
        <v>5020</v>
      </c>
      <c r="T2554" s="37">
        <v>7000</v>
      </c>
      <c r="U2554" s="37">
        <v>0.1</v>
      </c>
      <c r="V2554" s="37">
        <v>1E-3</v>
      </c>
      <c r="W2554" s="37">
        <v>0</v>
      </c>
      <c r="X2554" s="37">
        <v>0.30851063829787234</v>
      </c>
      <c r="Y2554" s="37">
        <v>0</v>
      </c>
      <c r="Z2554" s="37">
        <f t="shared" si="158"/>
        <v>0.30851063829787234</v>
      </c>
      <c r="AA2554" s="42"/>
      <c r="AT2554" s="15" t="s">
        <v>13361</v>
      </c>
      <c r="AU2554" s="37">
        <v>7000</v>
      </c>
      <c r="AV2554" s="37">
        <v>0.1</v>
      </c>
      <c r="AW2554" s="37">
        <v>1E-3</v>
      </c>
      <c r="AX2554" s="37">
        <v>0</v>
      </c>
      <c r="AY2554" s="37">
        <v>0.1276595744680851</v>
      </c>
      <c r="AZ2554" s="37">
        <v>-2.2145604031295608E-2</v>
      </c>
      <c r="BA2554" s="37">
        <f t="shared" si="159"/>
        <v>0.10551397043678949</v>
      </c>
    </row>
    <row r="2555" spans="19:53" x14ac:dyDescent="0.2">
      <c r="S2555" s="15" t="s">
        <v>5021</v>
      </c>
      <c r="T2555" s="37">
        <v>7000</v>
      </c>
      <c r="U2555" s="37">
        <v>0.1</v>
      </c>
      <c r="V2555" s="37">
        <v>1E-3</v>
      </c>
      <c r="W2555" s="37">
        <v>1</v>
      </c>
      <c r="X2555" s="37">
        <v>0.30851063829787234</v>
      </c>
      <c r="Y2555" s="37">
        <v>0</v>
      </c>
      <c r="Z2555" s="37">
        <f t="shared" si="158"/>
        <v>0.30851063829787234</v>
      </c>
      <c r="AA2555" s="42"/>
      <c r="AT2555" s="15" t="s">
        <v>13362</v>
      </c>
      <c r="AU2555" s="37">
        <v>7000</v>
      </c>
      <c r="AV2555" s="37">
        <v>0.1</v>
      </c>
      <c r="AW2555" s="37">
        <v>1E-3</v>
      </c>
      <c r="AX2555" s="37">
        <v>1</v>
      </c>
      <c r="AY2555" s="37">
        <v>0.15957446808510639</v>
      </c>
      <c r="AZ2555" s="37">
        <v>2.3408732246186219E-2</v>
      </c>
      <c r="BA2555" s="37">
        <f t="shared" si="159"/>
        <v>0.18298320033129262</v>
      </c>
    </row>
    <row r="2556" spans="19:53" x14ac:dyDescent="0.2">
      <c r="S2556" s="15" t="s">
        <v>5022</v>
      </c>
      <c r="T2556" s="37">
        <v>7000</v>
      </c>
      <c r="U2556" s="37">
        <v>0.1</v>
      </c>
      <c r="V2556" s="37">
        <v>1E-3</v>
      </c>
      <c r="W2556" s="37">
        <v>2</v>
      </c>
      <c r="X2556" s="37">
        <v>0.30851063829787234</v>
      </c>
      <c r="Y2556" s="37">
        <v>0</v>
      </c>
      <c r="Z2556" s="37">
        <f t="shared" si="158"/>
        <v>0.30851063829787234</v>
      </c>
      <c r="AA2556" s="42"/>
      <c r="AT2556" s="15" t="s">
        <v>13363</v>
      </c>
      <c r="AU2556" s="37">
        <v>7000</v>
      </c>
      <c r="AV2556" s="37">
        <v>0.1</v>
      </c>
      <c r="AW2556" s="37">
        <v>1E-3</v>
      </c>
      <c r="AX2556" s="37">
        <v>2</v>
      </c>
      <c r="AY2556" s="37">
        <v>8.5106382978723402E-2</v>
      </c>
      <c r="AZ2556" s="37">
        <v>-5.5077003393369871E-2</v>
      </c>
      <c r="BA2556" s="37">
        <f t="shared" si="159"/>
        <v>3.0029379585353531E-2</v>
      </c>
    </row>
    <row r="2557" spans="19:53" x14ac:dyDescent="0.2">
      <c r="S2557" s="15" t="s">
        <v>5023</v>
      </c>
      <c r="T2557" s="37">
        <v>7000</v>
      </c>
      <c r="U2557" s="37">
        <v>0.1</v>
      </c>
      <c r="V2557" s="37">
        <v>1E-3</v>
      </c>
      <c r="W2557" s="37">
        <v>3</v>
      </c>
      <c r="X2557" s="37">
        <v>0.30851063829787234</v>
      </c>
      <c r="Y2557" s="37">
        <v>0</v>
      </c>
      <c r="Z2557" s="37">
        <f t="shared" si="158"/>
        <v>0.30851063829787234</v>
      </c>
      <c r="AA2557" s="42"/>
      <c r="AT2557" s="15" t="s">
        <v>13364</v>
      </c>
      <c r="AU2557" s="37">
        <v>7000</v>
      </c>
      <c r="AV2557" s="37">
        <v>0.1</v>
      </c>
      <c r="AW2557" s="37">
        <v>1E-3</v>
      </c>
      <c r="AX2557" s="37">
        <v>3</v>
      </c>
      <c r="AY2557" s="37">
        <v>6.3829787234042548E-2</v>
      </c>
      <c r="AZ2557" s="37">
        <v>-8.7133657510842427E-2</v>
      </c>
      <c r="BA2557" s="37">
        <f t="shared" si="159"/>
        <v>-2.3303870276799879E-2</v>
      </c>
    </row>
    <row r="2558" spans="19:53" x14ac:dyDescent="0.2">
      <c r="S2558" s="15" t="s">
        <v>5024</v>
      </c>
      <c r="T2558" s="37">
        <v>7000</v>
      </c>
      <c r="U2558" s="37">
        <v>0.1</v>
      </c>
      <c r="V2558" s="37">
        <v>1E-3</v>
      </c>
      <c r="W2558" s="37">
        <v>4</v>
      </c>
      <c r="X2558" s="37">
        <v>0.30851063829787234</v>
      </c>
      <c r="Y2558" s="37">
        <v>0</v>
      </c>
      <c r="Z2558" s="37">
        <f t="shared" si="158"/>
        <v>0.30851063829787234</v>
      </c>
      <c r="AA2558" s="42"/>
      <c r="AT2558" s="15" t="s">
        <v>13365</v>
      </c>
      <c r="AU2558" s="37">
        <v>7000</v>
      </c>
      <c r="AV2558" s="37">
        <v>0.1</v>
      </c>
      <c r="AW2558" s="37">
        <v>1E-3</v>
      </c>
      <c r="AX2558" s="37">
        <v>4</v>
      </c>
      <c r="AY2558" s="37">
        <v>0.1276595744680851</v>
      </c>
      <c r="AZ2558" s="37">
        <v>-2.0656779661016967E-2</v>
      </c>
      <c r="BA2558" s="37">
        <f t="shared" si="159"/>
        <v>0.10700279480706813</v>
      </c>
    </row>
    <row r="2559" spans="19:53" x14ac:dyDescent="0.2">
      <c r="S2559" s="15" t="s">
        <v>5025</v>
      </c>
      <c r="T2559" s="37">
        <v>7000</v>
      </c>
      <c r="U2559" s="37">
        <v>0.1</v>
      </c>
      <c r="V2559" s="37">
        <v>1E-3</v>
      </c>
      <c r="W2559" s="37">
        <v>5</v>
      </c>
      <c r="X2559" s="37">
        <v>0.30851063829787234</v>
      </c>
      <c r="Y2559" s="37">
        <v>0</v>
      </c>
      <c r="Z2559" s="37">
        <f t="shared" si="158"/>
        <v>0.30851063829787234</v>
      </c>
      <c r="AA2559" s="42"/>
      <c r="AT2559" s="15" t="s">
        <v>13366</v>
      </c>
      <c r="AU2559" s="37">
        <v>7000</v>
      </c>
      <c r="AV2559" s="37">
        <v>0.1</v>
      </c>
      <c r="AW2559" s="37">
        <v>1E-3</v>
      </c>
      <c r="AX2559" s="37">
        <v>5</v>
      </c>
      <c r="AY2559" s="37">
        <v>0.1702127659574468</v>
      </c>
      <c r="AZ2559" s="37">
        <v>3.4882190338291423E-2</v>
      </c>
      <c r="BA2559" s="37">
        <f t="shared" si="159"/>
        <v>0.20509495629573823</v>
      </c>
    </row>
    <row r="2560" spans="19:53" x14ac:dyDescent="0.2">
      <c r="S2560" s="15" t="s">
        <v>5026</v>
      </c>
      <c r="T2560" s="37">
        <v>7000</v>
      </c>
      <c r="U2560" s="37">
        <v>0.1</v>
      </c>
      <c r="V2560" s="37">
        <v>1E-3</v>
      </c>
      <c r="W2560" s="37">
        <v>6</v>
      </c>
      <c r="X2560" s="37">
        <v>0.30851063829787234</v>
      </c>
      <c r="Y2560" s="37">
        <v>0</v>
      </c>
      <c r="Z2560" s="37">
        <f t="shared" si="158"/>
        <v>0.30851063829787234</v>
      </c>
      <c r="AA2560" s="42"/>
      <c r="AT2560" s="15" t="s">
        <v>13367</v>
      </c>
      <c r="AU2560" s="37">
        <v>7000</v>
      </c>
      <c r="AV2560" s="37">
        <v>0.1</v>
      </c>
      <c r="AW2560" s="37">
        <v>1E-3</v>
      </c>
      <c r="AX2560" s="37">
        <v>6</v>
      </c>
      <c r="AY2560" s="37">
        <v>0.13829787234042554</v>
      </c>
      <c r="AZ2560" s="37">
        <v>-1.315097317201477E-3</v>
      </c>
      <c r="BA2560" s="37">
        <f t="shared" si="159"/>
        <v>0.13698277502322406</v>
      </c>
    </row>
    <row r="2561" spans="19:53" x14ac:dyDescent="0.2">
      <c r="S2561" s="15" t="s">
        <v>5027</v>
      </c>
      <c r="T2561" s="37">
        <v>7000</v>
      </c>
      <c r="U2561" s="37">
        <v>0.1</v>
      </c>
      <c r="V2561" s="37">
        <v>1E-3</v>
      </c>
      <c r="W2561" s="37">
        <v>7</v>
      </c>
      <c r="X2561" s="37">
        <v>0.30851063829787234</v>
      </c>
      <c r="Y2561" s="37">
        <v>0</v>
      </c>
      <c r="Z2561" s="37">
        <f t="shared" si="158"/>
        <v>0.30851063829787234</v>
      </c>
      <c r="AA2561" s="42"/>
      <c r="AT2561" s="15" t="s">
        <v>13368</v>
      </c>
      <c r="AU2561" s="37">
        <v>7000</v>
      </c>
      <c r="AV2561" s="37">
        <v>0.1</v>
      </c>
      <c r="AW2561" s="37">
        <v>1E-3</v>
      </c>
      <c r="AX2561" s="37">
        <v>7</v>
      </c>
      <c r="AY2561" s="37">
        <v>0.1276595744680851</v>
      </c>
      <c r="AZ2561" s="37">
        <v>-2.3502854866551619E-2</v>
      </c>
      <c r="BA2561" s="37">
        <f t="shared" si="159"/>
        <v>0.10415671960153347</v>
      </c>
    </row>
    <row r="2562" spans="19:53" x14ac:dyDescent="0.2">
      <c r="S2562" s="15" t="s">
        <v>5028</v>
      </c>
      <c r="T2562" s="37">
        <v>7000</v>
      </c>
      <c r="U2562" s="37">
        <v>0.1</v>
      </c>
      <c r="V2562" s="37">
        <v>1E-3</v>
      </c>
      <c r="W2562" s="37">
        <v>8</v>
      </c>
      <c r="X2562" s="37">
        <v>0.30851063829787234</v>
      </c>
      <c r="Y2562" s="37">
        <v>0</v>
      </c>
      <c r="Z2562" s="37">
        <f t="shared" si="158"/>
        <v>0.30851063829787234</v>
      </c>
      <c r="AA2562" s="42"/>
      <c r="AT2562" s="15" t="s">
        <v>13369</v>
      </c>
      <c r="AU2562" s="37">
        <v>7000</v>
      </c>
      <c r="AV2562" s="37">
        <v>0.1</v>
      </c>
      <c r="AW2562" s="37">
        <v>1E-3</v>
      </c>
      <c r="AX2562" s="37">
        <v>8</v>
      </c>
      <c r="AY2562" s="37">
        <v>0.1702127659574468</v>
      </c>
      <c r="AZ2562" s="37">
        <v>3.66574694521088E-2</v>
      </c>
      <c r="BA2562" s="37">
        <f t="shared" si="159"/>
        <v>0.2068702354095556</v>
      </c>
    </row>
    <row r="2563" spans="19:53" x14ac:dyDescent="0.2">
      <c r="S2563" s="15" t="s">
        <v>5029</v>
      </c>
      <c r="T2563" s="37">
        <v>7000</v>
      </c>
      <c r="U2563" s="37">
        <v>0.1</v>
      </c>
      <c r="V2563" s="37">
        <v>1E-3</v>
      </c>
      <c r="W2563" s="37">
        <v>9</v>
      </c>
      <c r="X2563" s="37">
        <v>0.30851063829787234</v>
      </c>
      <c r="Y2563" s="37">
        <v>0</v>
      </c>
      <c r="Z2563" s="37">
        <f t="shared" si="158"/>
        <v>0.30851063829787234</v>
      </c>
      <c r="AA2563" s="42"/>
      <c r="AT2563" s="15" t="s">
        <v>13370</v>
      </c>
      <c r="AU2563" s="37">
        <v>7000</v>
      </c>
      <c r="AV2563" s="37">
        <v>0.1</v>
      </c>
      <c r="AW2563" s="37">
        <v>1E-3</v>
      </c>
      <c r="AX2563" s="37">
        <v>9</v>
      </c>
      <c r="AY2563" s="37">
        <v>9.5744680851063829E-2</v>
      </c>
      <c r="AZ2563" s="37">
        <v>-5.2700922266139656E-2</v>
      </c>
      <c r="BA2563" s="37">
        <f t="shared" si="159"/>
        <v>4.3043758584924173E-2</v>
      </c>
    </row>
    <row r="2564" spans="19:53" x14ac:dyDescent="0.2">
      <c r="S2564" s="15" t="s">
        <v>5030</v>
      </c>
      <c r="T2564" s="37">
        <v>7000</v>
      </c>
      <c r="U2564" s="37">
        <v>0.1</v>
      </c>
      <c r="V2564" s="37">
        <v>0.01</v>
      </c>
      <c r="W2564" s="37">
        <v>0</v>
      </c>
      <c r="X2564" s="37">
        <v>0.43617021276595747</v>
      </c>
      <c r="Y2564" s="37">
        <v>0</v>
      </c>
      <c r="Z2564" s="37">
        <f t="shared" ref="Z2564:Z2627" si="160">X2564+Y2564</f>
        <v>0.43617021276595747</v>
      </c>
      <c r="AA2564" s="42"/>
      <c r="AT2564" s="15" t="s">
        <v>13371</v>
      </c>
      <c r="AU2564" s="37">
        <v>7000</v>
      </c>
      <c r="AV2564" s="37">
        <v>0.1</v>
      </c>
      <c r="AW2564" s="37">
        <v>0.01</v>
      </c>
      <c r="AX2564" s="37">
        <v>0</v>
      </c>
      <c r="AY2564" s="37">
        <v>0.10638297872340426</v>
      </c>
      <c r="AZ2564" s="37">
        <v>-4.5412418906394809E-2</v>
      </c>
      <c r="BA2564" s="37">
        <f t="shared" ref="BA2564:BA2627" si="161">AY2564+AZ2564</f>
        <v>6.0970559817009447E-2</v>
      </c>
    </row>
    <row r="2565" spans="19:53" x14ac:dyDescent="0.2">
      <c r="S2565" s="15" t="s">
        <v>5031</v>
      </c>
      <c r="T2565" s="37">
        <v>7000</v>
      </c>
      <c r="U2565" s="37">
        <v>0.1</v>
      </c>
      <c r="V2565" s="37">
        <v>0.01</v>
      </c>
      <c r="W2565" s="37">
        <v>1</v>
      </c>
      <c r="X2565" s="37">
        <v>0.44680851063829785</v>
      </c>
      <c r="Y2565" s="37">
        <v>0</v>
      </c>
      <c r="Z2565" s="37">
        <f t="shared" si="160"/>
        <v>0.44680851063829785</v>
      </c>
      <c r="AA2565" s="42"/>
      <c r="AT2565" s="15" t="s">
        <v>13372</v>
      </c>
      <c r="AU2565" s="37">
        <v>7000</v>
      </c>
      <c r="AV2565" s="37">
        <v>0.1</v>
      </c>
      <c r="AW2565" s="37">
        <v>0.01</v>
      </c>
      <c r="AX2565" s="37">
        <v>1</v>
      </c>
      <c r="AY2565" s="37">
        <v>0.1702127659574468</v>
      </c>
      <c r="AZ2565" s="37">
        <v>3.143989431968295E-2</v>
      </c>
      <c r="BA2565" s="37">
        <f t="shared" si="161"/>
        <v>0.20165266027712975</v>
      </c>
    </row>
    <row r="2566" spans="19:53" x14ac:dyDescent="0.2">
      <c r="S2566" s="15" t="s">
        <v>5032</v>
      </c>
      <c r="T2566" s="37">
        <v>7000</v>
      </c>
      <c r="U2566" s="37">
        <v>0.1</v>
      </c>
      <c r="V2566" s="37">
        <v>0.01</v>
      </c>
      <c r="W2566" s="37">
        <v>2</v>
      </c>
      <c r="X2566" s="37">
        <v>0.44680851063829785</v>
      </c>
      <c r="Y2566" s="37">
        <v>0</v>
      </c>
      <c r="Z2566" s="37">
        <f t="shared" si="160"/>
        <v>0.44680851063829785</v>
      </c>
      <c r="AA2566" s="42"/>
      <c r="AT2566" s="15" t="s">
        <v>13373</v>
      </c>
      <c r="AU2566" s="37">
        <v>7000</v>
      </c>
      <c r="AV2566" s="37">
        <v>0.1</v>
      </c>
      <c r="AW2566" s="37">
        <v>0.01</v>
      </c>
      <c r="AX2566" s="37">
        <v>2</v>
      </c>
      <c r="AY2566" s="37">
        <v>0.15957446808510639</v>
      </c>
      <c r="AZ2566" s="37">
        <v>1.9799366420274547E-2</v>
      </c>
      <c r="BA2566" s="37">
        <f t="shared" si="161"/>
        <v>0.17937383450538094</v>
      </c>
    </row>
    <row r="2567" spans="19:53" x14ac:dyDescent="0.2">
      <c r="S2567" s="15" t="s">
        <v>5033</v>
      </c>
      <c r="T2567" s="37">
        <v>7000</v>
      </c>
      <c r="U2567" s="37">
        <v>0.1</v>
      </c>
      <c r="V2567" s="37">
        <v>0.01</v>
      </c>
      <c r="W2567" s="37">
        <v>3</v>
      </c>
      <c r="X2567" s="37">
        <v>0.45744680851063829</v>
      </c>
      <c r="Y2567" s="37">
        <v>0</v>
      </c>
      <c r="Z2567" s="37">
        <f t="shared" si="160"/>
        <v>0.45744680851063829</v>
      </c>
      <c r="AA2567" s="42"/>
      <c r="AT2567" s="15" t="s">
        <v>13374</v>
      </c>
      <c r="AU2567" s="37">
        <v>7000</v>
      </c>
      <c r="AV2567" s="37">
        <v>0.1</v>
      </c>
      <c r="AW2567" s="37">
        <v>0.01</v>
      </c>
      <c r="AX2567" s="37">
        <v>3</v>
      </c>
      <c r="AY2567" s="37">
        <v>0.11702127659574468</v>
      </c>
      <c r="AZ2567" s="37">
        <v>-1.6547231270358315E-2</v>
      </c>
      <c r="BA2567" s="37">
        <f t="shared" si="161"/>
        <v>0.10047404532538637</v>
      </c>
    </row>
    <row r="2568" spans="19:53" x14ac:dyDescent="0.2">
      <c r="S2568" s="15" t="s">
        <v>5034</v>
      </c>
      <c r="T2568" s="37">
        <v>7000</v>
      </c>
      <c r="U2568" s="37">
        <v>0.1</v>
      </c>
      <c r="V2568" s="37">
        <v>0.01</v>
      </c>
      <c r="W2568" s="37">
        <v>4</v>
      </c>
      <c r="X2568" s="37">
        <v>0.44680851063829785</v>
      </c>
      <c r="Y2568" s="37">
        <v>0</v>
      </c>
      <c r="Z2568" s="37">
        <f t="shared" si="160"/>
        <v>0.44680851063829785</v>
      </c>
      <c r="AA2568" s="42"/>
      <c r="AT2568" s="15" t="s">
        <v>13375</v>
      </c>
      <c r="AU2568" s="37">
        <v>7000</v>
      </c>
      <c r="AV2568" s="37">
        <v>0.1</v>
      </c>
      <c r="AW2568" s="37">
        <v>0.01</v>
      </c>
      <c r="AX2568" s="37">
        <v>4</v>
      </c>
      <c r="AY2568" s="37">
        <v>0.11702127659574468</v>
      </c>
      <c r="AZ2568" s="37">
        <v>-3.7499999999999992E-2</v>
      </c>
      <c r="BA2568" s="37">
        <f t="shared" si="161"/>
        <v>7.9521276595744692E-2</v>
      </c>
    </row>
    <row r="2569" spans="19:53" x14ac:dyDescent="0.2">
      <c r="S2569" s="15" t="s">
        <v>5035</v>
      </c>
      <c r="T2569" s="37">
        <v>7000</v>
      </c>
      <c r="U2569" s="37">
        <v>0.1</v>
      </c>
      <c r="V2569" s="37">
        <v>0.01</v>
      </c>
      <c r="W2569" s="37">
        <v>5</v>
      </c>
      <c r="X2569" s="37">
        <v>0.44680851063829785</v>
      </c>
      <c r="Y2569" s="37">
        <v>0</v>
      </c>
      <c r="Z2569" s="37">
        <f t="shared" si="160"/>
        <v>0.44680851063829785</v>
      </c>
      <c r="AA2569" s="42"/>
      <c r="AT2569" s="15" t="s">
        <v>13376</v>
      </c>
      <c r="AU2569" s="37">
        <v>7000</v>
      </c>
      <c r="AV2569" s="37">
        <v>0.1</v>
      </c>
      <c r="AW2569" s="37">
        <v>0.01</v>
      </c>
      <c r="AX2569" s="37">
        <v>5</v>
      </c>
      <c r="AY2569" s="37">
        <v>0.1702127659574468</v>
      </c>
      <c r="AZ2569" s="37">
        <v>2.8359395706334483E-2</v>
      </c>
      <c r="BA2569" s="37">
        <f t="shared" si="161"/>
        <v>0.19857216166378128</v>
      </c>
    </row>
    <row r="2570" spans="19:53" x14ac:dyDescent="0.2">
      <c r="S2570" s="15" t="s">
        <v>5036</v>
      </c>
      <c r="T2570" s="37">
        <v>7000</v>
      </c>
      <c r="U2570" s="37">
        <v>0.1</v>
      </c>
      <c r="V2570" s="37">
        <v>0.01</v>
      </c>
      <c r="W2570" s="37">
        <v>6</v>
      </c>
      <c r="X2570" s="37">
        <v>0.43617021276595747</v>
      </c>
      <c r="Y2570" s="37">
        <v>0</v>
      </c>
      <c r="Z2570" s="37">
        <f t="shared" si="160"/>
        <v>0.43617021276595747</v>
      </c>
      <c r="AA2570" s="42"/>
      <c r="AT2570" s="15" t="s">
        <v>13377</v>
      </c>
      <c r="AU2570" s="37">
        <v>7000</v>
      </c>
      <c r="AV2570" s="37">
        <v>0.1</v>
      </c>
      <c r="AW2570" s="37">
        <v>0.01</v>
      </c>
      <c r="AX2570" s="37">
        <v>6</v>
      </c>
      <c r="AY2570" s="37">
        <v>0.19148936170212766</v>
      </c>
      <c r="AZ2570" s="37">
        <v>5.2896725440806043E-2</v>
      </c>
      <c r="BA2570" s="37">
        <f t="shared" si="161"/>
        <v>0.24438608714293369</v>
      </c>
    </row>
    <row r="2571" spans="19:53" x14ac:dyDescent="0.2">
      <c r="S2571" s="15" t="s">
        <v>5037</v>
      </c>
      <c r="T2571" s="37">
        <v>7000</v>
      </c>
      <c r="U2571" s="37">
        <v>0.1</v>
      </c>
      <c r="V2571" s="37">
        <v>0.01</v>
      </c>
      <c r="W2571" s="37">
        <v>7</v>
      </c>
      <c r="X2571" s="37">
        <v>0.44680851063829785</v>
      </c>
      <c r="Y2571" s="37">
        <v>0</v>
      </c>
      <c r="Z2571" s="37">
        <f t="shared" si="160"/>
        <v>0.44680851063829785</v>
      </c>
      <c r="AA2571" s="42"/>
      <c r="AT2571" s="15" t="s">
        <v>13378</v>
      </c>
      <c r="AU2571" s="37">
        <v>7000</v>
      </c>
      <c r="AV2571" s="37">
        <v>0.1</v>
      </c>
      <c r="AW2571" s="37">
        <v>0.01</v>
      </c>
      <c r="AX2571" s="37">
        <v>7</v>
      </c>
      <c r="AY2571" s="37">
        <v>0.1702127659574468</v>
      </c>
      <c r="AZ2571" s="37">
        <v>1.6367051247652288E-2</v>
      </c>
      <c r="BA2571" s="37">
        <f t="shared" si="161"/>
        <v>0.18657981720509909</v>
      </c>
    </row>
    <row r="2572" spans="19:53" x14ac:dyDescent="0.2">
      <c r="S2572" s="15" t="s">
        <v>5038</v>
      </c>
      <c r="T2572" s="37">
        <v>7000</v>
      </c>
      <c r="U2572" s="37">
        <v>0.1</v>
      </c>
      <c r="V2572" s="37">
        <v>0.01</v>
      </c>
      <c r="W2572" s="37">
        <v>8</v>
      </c>
      <c r="X2572" s="37">
        <v>0.43617021276595747</v>
      </c>
      <c r="Y2572" s="37">
        <v>0</v>
      </c>
      <c r="Z2572" s="37">
        <f t="shared" si="160"/>
        <v>0.43617021276595747</v>
      </c>
      <c r="AA2572" s="42"/>
      <c r="AT2572" s="15" t="s">
        <v>13379</v>
      </c>
      <c r="AU2572" s="37">
        <v>7000</v>
      </c>
      <c r="AV2572" s="37">
        <v>0.1</v>
      </c>
      <c r="AW2572" s="37">
        <v>0.01</v>
      </c>
      <c r="AX2572" s="37">
        <v>8</v>
      </c>
      <c r="AY2572" s="37">
        <v>0.18085106382978725</v>
      </c>
      <c r="AZ2572" s="37">
        <v>3.647497337593187E-2</v>
      </c>
      <c r="BA2572" s="37">
        <f t="shared" si="161"/>
        <v>0.21732603720571911</v>
      </c>
    </row>
    <row r="2573" spans="19:53" x14ac:dyDescent="0.2">
      <c r="S2573" s="15" t="s">
        <v>5039</v>
      </c>
      <c r="T2573" s="37">
        <v>7000</v>
      </c>
      <c r="U2573" s="37">
        <v>0.1</v>
      </c>
      <c r="V2573" s="37">
        <v>0.01</v>
      </c>
      <c r="W2573" s="37">
        <v>9</v>
      </c>
      <c r="X2573" s="37">
        <v>0.43617021276595747</v>
      </c>
      <c r="Y2573" s="37">
        <v>0</v>
      </c>
      <c r="Z2573" s="37">
        <f t="shared" si="160"/>
        <v>0.43617021276595747</v>
      </c>
      <c r="AA2573" s="42"/>
      <c r="AT2573" s="15" t="s">
        <v>13380</v>
      </c>
      <c r="AU2573" s="37">
        <v>7000</v>
      </c>
      <c r="AV2573" s="37">
        <v>0.1</v>
      </c>
      <c r="AW2573" s="37">
        <v>0.01</v>
      </c>
      <c r="AX2573" s="37">
        <v>9</v>
      </c>
      <c r="AY2573" s="37">
        <v>0.19148936170212766</v>
      </c>
      <c r="AZ2573" s="37">
        <v>5.8141067897165444E-2</v>
      </c>
      <c r="BA2573" s="37">
        <f t="shared" si="161"/>
        <v>0.2496304295992931</v>
      </c>
    </row>
    <row r="2574" spans="19:53" x14ac:dyDescent="0.2">
      <c r="S2574" s="15" t="s">
        <v>5040</v>
      </c>
      <c r="T2574" s="37">
        <v>7000</v>
      </c>
      <c r="U2574" s="37">
        <v>0.1</v>
      </c>
      <c r="V2574" s="37">
        <v>0.1</v>
      </c>
      <c r="W2574" s="37">
        <v>0</v>
      </c>
      <c r="X2574" s="37">
        <v>0.47872340425531917</v>
      </c>
      <c r="Y2574" s="37">
        <v>0</v>
      </c>
      <c r="Z2574" s="37">
        <f t="shared" si="160"/>
        <v>0.47872340425531917</v>
      </c>
      <c r="AA2574" s="42"/>
      <c r="AT2574" s="15" t="s">
        <v>13381</v>
      </c>
      <c r="AU2574" s="37">
        <v>7000</v>
      </c>
      <c r="AV2574" s="37">
        <v>0.1</v>
      </c>
      <c r="AW2574" s="37">
        <v>0.1</v>
      </c>
      <c r="AX2574" s="37">
        <v>0</v>
      </c>
      <c r="AY2574" s="37">
        <v>0.18085106382978725</v>
      </c>
      <c r="AZ2574" s="37">
        <v>4.8758049678012873E-2</v>
      </c>
      <c r="BA2574" s="37">
        <f t="shared" si="161"/>
        <v>0.22960911350780011</v>
      </c>
    </row>
    <row r="2575" spans="19:53" x14ac:dyDescent="0.2">
      <c r="S2575" s="15" t="s">
        <v>5041</v>
      </c>
      <c r="T2575" s="37">
        <v>7000</v>
      </c>
      <c r="U2575" s="37">
        <v>0.1</v>
      </c>
      <c r="V2575" s="37">
        <v>0.1</v>
      </c>
      <c r="W2575" s="37">
        <v>1</v>
      </c>
      <c r="X2575" s="37">
        <v>0.48936170212765956</v>
      </c>
      <c r="Y2575" s="37">
        <v>0</v>
      </c>
      <c r="Z2575" s="37">
        <f t="shared" si="160"/>
        <v>0.48936170212765956</v>
      </c>
      <c r="AA2575" s="42"/>
      <c r="AT2575" s="15" t="s">
        <v>13382</v>
      </c>
      <c r="AU2575" s="37">
        <v>7000</v>
      </c>
      <c r="AV2575" s="37">
        <v>0.1</v>
      </c>
      <c r="AW2575" s="37">
        <v>0.1</v>
      </c>
      <c r="AX2575" s="37">
        <v>1</v>
      </c>
      <c r="AY2575" s="37">
        <v>0.10638297872340426</v>
      </c>
      <c r="AZ2575" s="37">
        <v>-5.5191768007483627E-2</v>
      </c>
      <c r="BA2575" s="37">
        <f t="shared" si="161"/>
        <v>5.1191210715920629E-2</v>
      </c>
    </row>
    <row r="2576" spans="19:53" x14ac:dyDescent="0.2">
      <c r="S2576" s="15" t="s">
        <v>5042</v>
      </c>
      <c r="T2576" s="37">
        <v>7000</v>
      </c>
      <c r="U2576" s="37">
        <v>0.1</v>
      </c>
      <c r="V2576" s="37">
        <v>0.1</v>
      </c>
      <c r="W2576" s="37">
        <v>2</v>
      </c>
      <c r="X2576" s="37">
        <v>0.47872340425531917</v>
      </c>
      <c r="Y2576" s="37">
        <v>0</v>
      </c>
      <c r="Z2576" s="37">
        <f t="shared" si="160"/>
        <v>0.47872340425531917</v>
      </c>
      <c r="AA2576" s="42"/>
      <c r="AT2576" s="15" t="s">
        <v>13383</v>
      </c>
      <c r="AU2576" s="37">
        <v>7000</v>
      </c>
      <c r="AV2576" s="37">
        <v>0.1</v>
      </c>
      <c r="AW2576" s="37">
        <v>0.1</v>
      </c>
      <c r="AX2576" s="37">
        <v>2</v>
      </c>
      <c r="AY2576" s="37">
        <v>7.4468085106382975E-2</v>
      </c>
      <c r="AZ2576" s="37">
        <v>-6.4982419585883577E-2</v>
      </c>
      <c r="BA2576" s="37">
        <f t="shared" si="161"/>
        <v>9.4856655204993978E-3</v>
      </c>
    </row>
    <row r="2577" spans="19:53" x14ac:dyDescent="0.2">
      <c r="S2577" s="15" t="s">
        <v>5043</v>
      </c>
      <c r="T2577" s="37">
        <v>7000</v>
      </c>
      <c r="U2577" s="37">
        <v>0.1</v>
      </c>
      <c r="V2577" s="37">
        <v>0.1</v>
      </c>
      <c r="W2577" s="37">
        <v>3</v>
      </c>
      <c r="X2577" s="37">
        <v>0.48936170212765956</v>
      </c>
      <c r="Y2577" s="37">
        <v>0</v>
      </c>
      <c r="Z2577" s="37">
        <f t="shared" si="160"/>
        <v>0.48936170212765956</v>
      </c>
      <c r="AA2577" s="42"/>
      <c r="AT2577" s="15" t="s">
        <v>13384</v>
      </c>
      <c r="AU2577" s="37">
        <v>7000</v>
      </c>
      <c r="AV2577" s="37">
        <v>0.1</v>
      </c>
      <c r="AW2577" s="37">
        <v>0.1</v>
      </c>
      <c r="AX2577" s="37">
        <v>3</v>
      </c>
      <c r="AY2577" s="37">
        <v>0.13829787234042554</v>
      </c>
      <c r="AZ2577" s="37">
        <v>-5.0158394931361953E-3</v>
      </c>
      <c r="BA2577" s="37">
        <f t="shared" si="161"/>
        <v>0.13328203284728934</v>
      </c>
    </row>
    <row r="2578" spans="19:53" x14ac:dyDescent="0.2">
      <c r="S2578" s="15" t="s">
        <v>5044</v>
      </c>
      <c r="T2578" s="37">
        <v>7000</v>
      </c>
      <c r="U2578" s="37">
        <v>0.1</v>
      </c>
      <c r="V2578" s="37">
        <v>0.1</v>
      </c>
      <c r="W2578" s="37">
        <v>4</v>
      </c>
      <c r="X2578" s="37">
        <v>0.46808510638297873</v>
      </c>
      <c r="Y2578" s="37">
        <v>0</v>
      </c>
      <c r="Z2578" s="37">
        <f t="shared" si="160"/>
        <v>0.46808510638297873</v>
      </c>
      <c r="AA2578" s="42"/>
      <c r="AT2578" s="15" t="s">
        <v>13385</v>
      </c>
      <c r="AU2578" s="37">
        <v>7000</v>
      </c>
      <c r="AV2578" s="37">
        <v>0.1</v>
      </c>
      <c r="AW2578" s="37">
        <v>0.1</v>
      </c>
      <c r="AX2578" s="37">
        <v>4</v>
      </c>
      <c r="AY2578" s="37">
        <v>0.15957446808510639</v>
      </c>
      <c r="AZ2578" s="37">
        <v>2.3023286409682955E-2</v>
      </c>
      <c r="BA2578" s="37">
        <f t="shared" si="161"/>
        <v>0.18259775449478935</v>
      </c>
    </row>
    <row r="2579" spans="19:53" x14ac:dyDescent="0.2">
      <c r="S2579" s="15" t="s">
        <v>5045</v>
      </c>
      <c r="T2579" s="37">
        <v>7000</v>
      </c>
      <c r="U2579" s="37">
        <v>0.1</v>
      </c>
      <c r="V2579" s="37">
        <v>0.1</v>
      </c>
      <c r="W2579" s="37">
        <v>5</v>
      </c>
      <c r="X2579" s="37">
        <v>0.47872340425531917</v>
      </c>
      <c r="Y2579" s="37">
        <v>0</v>
      </c>
      <c r="Z2579" s="37">
        <f t="shared" si="160"/>
        <v>0.47872340425531917</v>
      </c>
      <c r="AA2579" s="42"/>
      <c r="AT2579" s="15" t="s">
        <v>13386</v>
      </c>
      <c r="AU2579" s="37">
        <v>7000</v>
      </c>
      <c r="AV2579" s="37">
        <v>0.1</v>
      </c>
      <c r="AW2579" s="37">
        <v>0.1</v>
      </c>
      <c r="AX2579" s="37">
        <v>5</v>
      </c>
      <c r="AY2579" s="37">
        <v>0.13829787234042554</v>
      </c>
      <c r="AZ2579" s="37">
        <v>3.1421838177533609E-3</v>
      </c>
      <c r="BA2579" s="37">
        <f t="shared" si="161"/>
        <v>0.1414400561581789</v>
      </c>
    </row>
    <row r="2580" spans="19:53" x14ac:dyDescent="0.2">
      <c r="S2580" s="15" t="s">
        <v>5046</v>
      </c>
      <c r="T2580" s="37">
        <v>7000</v>
      </c>
      <c r="U2580" s="37">
        <v>0.1</v>
      </c>
      <c r="V2580" s="37">
        <v>0.1</v>
      </c>
      <c r="W2580" s="37">
        <v>6</v>
      </c>
      <c r="X2580" s="37">
        <v>0.45744680851063829</v>
      </c>
      <c r="Y2580" s="37">
        <v>0</v>
      </c>
      <c r="Z2580" s="37">
        <f t="shared" si="160"/>
        <v>0.45744680851063829</v>
      </c>
      <c r="AA2580" s="42"/>
      <c r="AT2580" s="15" t="s">
        <v>13387</v>
      </c>
      <c r="AU2580" s="37">
        <v>7000</v>
      </c>
      <c r="AV2580" s="37">
        <v>0.1</v>
      </c>
      <c r="AW2580" s="37">
        <v>0.1</v>
      </c>
      <c r="AX2580" s="37">
        <v>6</v>
      </c>
      <c r="AY2580" s="37">
        <v>0.14893617021276595</v>
      </c>
      <c r="AZ2580" s="37">
        <v>5.4225631530220742E-3</v>
      </c>
      <c r="BA2580" s="37">
        <f t="shared" si="161"/>
        <v>0.15435873336578804</v>
      </c>
    </row>
    <row r="2581" spans="19:53" x14ac:dyDescent="0.2">
      <c r="S2581" s="15" t="s">
        <v>5047</v>
      </c>
      <c r="T2581" s="37">
        <v>7000</v>
      </c>
      <c r="U2581" s="37">
        <v>0.1</v>
      </c>
      <c r="V2581" s="37">
        <v>0.1</v>
      </c>
      <c r="W2581" s="37">
        <v>7</v>
      </c>
      <c r="X2581" s="37">
        <v>0.46808510638297873</v>
      </c>
      <c r="Y2581" s="37">
        <v>0</v>
      </c>
      <c r="Z2581" s="37">
        <f t="shared" si="160"/>
        <v>0.46808510638297873</v>
      </c>
      <c r="AA2581" s="42"/>
      <c r="AT2581" s="15" t="s">
        <v>13388</v>
      </c>
      <c r="AU2581" s="37">
        <v>7000</v>
      </c>
      <c r="AV2581" s="37">
        <v>0.1</v>
      </c>
      <c r="AW2581" s="37">
        <v>0.1</v>
      </c>
      <c r="AX2581" s="37">
        <v>7</v>
      </c>
      <c r="AY2581" s="37">
        <v>0.24468085106382978</v>
      </c>
      <c r="AZ2581" s="37">
        <v>0.11847840443798704</v>
      </c>
      <c r="BA2581" s="37">
        <f t="shared" si="161"/>
        <v>0.36315925550181682</v>
      </c>
    </row>
    <row r="2582" spans="19:53" x14ac:dyDescent="0.2">
      <c r="S2582" s="15" t="s">
        <v>5048</v>
      </c>
      <c r="T2582" s="37">
        <v>7000</v>
      </c>
      <c r="U2582" s="37">
        <v>0.1</v>
      </c>
      <c r="V2582" s="37">
        <v>0.1</v>
      </c>
      <c r="W2582" s="37">
        <v>8</v>
      </c>
      <c r="X2582" s="37">
        <v>0.47872340425531917</v>
      </c>
      <c r="Y2582" s="37">
        <v>0</v>
      </c>
      <c r="Z2582" s="37">
        <f t="shared" si="160"/>
        <v>0.47872340425531917</v>
      </c>
      <c r="AA2582" s="42"/>
      <c r="AT2582" s="15" t="s">
        <v>13389</v>
      </c>
      <c r="AU2582" s="37">
        <v>7000</v>
      </c>
      <c r="AV2582" s="37">
        <v>0.1</v>
      </c>
      <c r="AW2582" s="37">
        <v>0.1</v>
      </c>
      <c r="AX2582" s="37">
        <v>8</v>
      </c>
      <c r="AY2582" s="37">
        <v>0.13829787234042554</v>
      </c>
      <c r="AZ2582" s="37">
        <v>-1.3983220135836989E-2</v>
      </c>
      <c r="BA2582" s="37">
        <f t="shared" si="161"/>
        <v>0.12431465220458855</v>
      </c>
    </row>
    <row r="2583" spans="19:53" x14ac:dyDescent="0.2">
      <c r="S2583" s="15" t="s">
        <v>5049</v>
      </c>
      <c r="T2583" s="37">
        <v>7000</v>
      </c>
      <c r="U2583" s="37">
        <v>0.1</v>
      </c>
      <c r="V2583" s="37">
        <v>0.1</v>
      </c>
      <c r="W2583" s="37">
        <v>9</v>
      </c>
      <c r="X2583" s="37">
        <v>0.5</v>
      </c>
      <c r="Y2583" s="37">
        <v>0</v>
      </c>
      <c r="Z2583" s="37">
        <f t="shared" si="160"/>
        <v>0.5</v>
      </c>
      <c r="AA2583" s="42"/>
      <c r="AT2583" s="15" t="s">
        <v>13390</v>
      </c>
      <c r="AU2583" s="37">
        <v>7000</v>
      </c>
      <c r="AV2583" s="37">
        <v>0.1</v>
      </c>
      <c r="AW2583" s="37">
        <v>0.1</v>
      </c>
      <c r="AX2583" s="37">
        <v>9</v>
      </c>
      <c r="AY2583" s="37">
        <v>0.18085106382978725</v>
      </c>
      <c r="AZ2583" s="37">
        <v>4.5999736391195471E-2</v>
      </c>
      <c r="BA2583" s="37">
        <f t="shared" si="161"/>
        <v>0.22685080022098272</v>
      </c>
    </row>
    <row r="2584" spans="19:53" x14ac:dyDescent="0.2">
      <c r="S2584" s="15" t="s">
        <v>5050</v>
      </c>
      <c r="T2584" s="37">
        <v>7000</v>
      </c>
      <c r="U2584" s="37">
        <v>0.1</v>
      </c>
      <c r="V2584" s="37">
        <v>1</v>
      </c>
      <c r="W2584" s="37">
        <v>0</v>
      </c>
      <c r="X2584" s="37">
        <v>0.40425531914893614</v>
      </c>
      <c r="Y2584" s="37">
        <v>0</v>
      </c>
      <c r="Z2584" s="37">
        <f t="shared" si="160"/>
        <v>0.40425531914893614</v>
      </c>
      <c r="AA2584" s="42"/>
      <c r="AT2584" s="15" t="s">
        <v>13391</v>
      </c>
      <c r="AU2584" s="37">
        <v>7000</v>
      </c>
      <c r="AV2584" s="37">
        <v>0.1</v>
      </c>
      <c r="AW2584" s="37">
        <v>1</v>
      </c>
      <c r="AX2584" s="37">
        <v>0</v>
      </c>
      <c r="AY2584" s="37">
        <v>0.13829787234042554</v>
      </c>
      <c r="AZ2584" s="37">
        <v>1.9661816751868092E-3</v>
      </c>
      <c r="BA2584" s="37">
        <f t="shared" si="161"/>
        <v>0.14026405401561234</v>
      </c>
    </row>
    <row r="2585" spans="19:53" x14ac:dyDescent="0.2">
      <c r="S2585" s="15" t="s">
        <v>5051</v>
      </c>
      <c r="T2585" s="37">
        <v>7000</v>
      </c>
      <c r="U2585" s="37">
        <v>0.1</v>
      </c>
      <c r="V2585" s="37">
        <v>1</v>
      </c>
      <c r="W2585" s="37">
        <v>1</v>
      </c>
      <c r="X2585" s="37">
        <v>0.40425531914893614</v>
      </c>
      <c r="Y2585" s="37">
        <v>0</v>
      </c>
      <c r="Z2585" s="37">
        <f t="shared" si="160"/>
        <v>0.40425531914893614</v>
      </c>
      <c r="AA2585" s="42"/>
      <c r="AT2585" s="15" t="s">
        <v>13392</v>
      </c>
      <c r="AU2585" s="37">
        <v>7000</v>
      </c>
      <c r="AV2585" s="37">
        <v>0.1</v>
      </c>
      <c r="AW2585" s="37">
        <v>1</v>
      </c>
      <c r="AX2585" s="37">
        <v>1</v>
      </c>
      <c r="AY2585" s="37">
        <v>0.10638297872340426</v>
      </c>
      <c r="AZ2585" s="37">
        <v>-4.3754130865829466E-2</v>
      </c>
      <c r="BA2585" s="37">
        <f t="shared" si="161"/>
        <v>6.262884785757479E-2</v>
      </c>
    </row>
    <row r="2586" spans="19:53" x14ac:dyDescent="0.2">
      <c r="S2586" s="15" t="s">
        <v>5052</v>
      </c>
      <c r="T2586" s="37">
        <v>7000</v>
      </c>
      <c r="U2586" s="37">
        <v>0.1</v>
      </c>
      <c r="V2586" s="37">
        <v>1</v>
      </c>
      <c r="W2586" s="37">
        <v>2</v>
      </c>
      <c r="X2586" s="37">
        <v>0.40425531914893614</v>
      </c>
      <c r="Y2586" s="37">
        <v>0</v>
      </c>
      <c r="Z2586" s="37">
        <f t="shared" si="160"/>
        <v>0.40425531914893614</v>
      </c>
      <c r="AA2586" s="42"/>
      <c r="AT2586" s="15" t="s">
        <v>13393</v>
      </c>
      <c r="AU2586" s="37">
        <v>7000</v>
      </c>
      <c r="AV2586" s="37">
        <v>0.1</v>
      </c>
      <c r="AW2586" s="37">
        <v>1</v>
      </c>
      <c r="AX2586" s="37">
        <v>2</v>
      </c>
      <c r="AY2586" s="37">
        <v>0.11702127659574468</v>
      </c>
      <c r="AZ2586" s="37">
        <v>-2.9559250461863293E-2</v>
      </c>
      <c r="BA2586" s="37">
        <f t="shared" si="161"/>
        <v>8.746202613388139E-2</v>
      </c>
    </row>
    <row r="2587" spans="19:53" x14ac:dyDescent="0.2">
      <c r="S2587" s="15" t="s">
        <v>5053</v>
      </c>
      <c r="T2587" s="37">
        <v>7000</v>
      </c>
      <c r="U2587" s="37">
        <v>0.1</v>
      </c>
      <c r="V2587" s="37">
        <v>1</v>
      </c>
      <c r="W2587" s="37">
        <v>3</v>
      </c>
      <c r="X2587" s="37">
        <v>0.40425531914893614</v>
      </c>
      <c r="Y2587" s="37">
        <v>0</v>
      </c>
      <c r="Z2587" s="37">
        <f t="shared" si="160"/>
        <v>0.40425531914893614</v>
      </c>
      <c r="AA2587" s="42"/>
      <c r="AT2587" s="15" t="s">
        <v>13394</v>
      </c>
      <c r="AU2587" s="37">
        <v>7000</v>
      </c>
      <c r="AV2587" s="37">
        <v>0.1</v>
      </c>
      <c r="AW2587" s="37">
        <v>1</v>
      </c>
      <c r="AX2587" s="37">
        <v>3</v>
      </c>
      <c r="AY2587" s="37">
        <v>0.13829787234042554</v>
      </c>
      <c r="AZ2587" s="37">
        <v>1.8353434714210664E-3</v>
      </c>
      <c r="BA2587" s="37">
        <f t="shared" si="161"/>
        <v>0.1401332158118466</v>
      </c>
    </row>
    <row r="2588" spans="19:53" x14ac:dyDescent="0.2">
      <c r="S2588" s="15" t="s">
        <v>5054</v>
      </c>
      <c r="T2588" s="37">
        <v>7000</v>
      </c>
      <c r="U2588" s="37">
        <v>0.1</v>
      </c>
      <c r="V2588" s="37">
        <v>1</v>
      </c>
      <c r="W2588" s="37">
        <v>4</v>
      </c>
      <c r="X2588" s="37">
        <v>0.40425531914893614</v>
      </c>
      <c r="Y2588" s="37">
        <v>0</v>
      </c>
      <c r="Z2588" s="37">
        <f t="shared" si="160"/>
        <v>0.40425531914893614</v>
      </c>
      <c r="AA2588" s="42"/>
      <c r="AT2588" s="15" t="s">
        <v>13395</v>
      </c>
      <c r="AU2588" s="37">
        <v>7000</v>
      </c>
      <c r="AV2588" s="37">
        <v>0.1</v>
      </c>
      <c r="AW2588" s="37">
        <v>1</v>
      </c>
      <c r="AX2588" s="37">
        <v>4</v>
      </c>
      <c r="AY2588" s="37">
        <v>0.15957446808510639</v>
      </c>
      <c r="AZ2588" s="37">
        <v>2.1478455659507192E-2</v>
      </c>
      <c r="BA2588" s="37">
        <f t="shared" si="161"/>
        <v>0.18105292374461357</v>
      </c>
    </row>
    <row r="2589" spans="19:53" x14ac:dyDescent="0.2">
      <c r="S2589" s="15" t="s">
        <v>5055</v>
      </c>
      <c r="T2589" s="37">
        <v>7000</v>
      </c>
      <c r="U2589" s="37">
        <v>0.1</v>
      </c>
      <c r="V2589" s="37">
        <v>1</v>
      </c>
      <c r="W2589" s="37">
        <v>5</v>
      </c>
      <c r="X2589" s="37">
        <v>0.40425531914893614</v>
      </c>
      <c r="Y2589" s="37">
        <v>0</v>
      </c>
      <c r="Z2589" s="37">
        <f t="shared" si="160"/>
        <v>0.40425531914893614</v>
      </c>
      <c r="AA2589" s="42"/>
      <c r="AT2589" s="15" t="s">
        <v>13396</v>
      </c>
      <c r="AU2589" s="37">
        <v>7000</v>
      </c>
      <c r="AV2589" s="37">
        <v>0.1</v>
      </c>
      <c r="AW2589" s="37">
        <v>1</v>
      </c>
      <c r="AX2589" s="37">
        <v>5</v>
      </c>
      <c r="AY2589" s="37">
        <v>0.13829787234042554</v>
      </c>
      <c r="AZ2589" s="37">
        <v>2.2277552090158533E-3</v>
      </c>
      <c r="BA2589" s="37">
        <f t="shared" si="161"/>
        <v>0.1405256275494414</v>
      </c>
    </row>
    <row r="2590" spans="19:53" x14ac:dyDescent="0.2">
      <c r="S2590" s="15" t="s">
        <v>5056</v>
      </c>
      <c r="T2590" s="37">
        <v>7000</v>
      </c>
      <c r="U2590" s="37">
        <v>0.1</v>
      </c>
      <c r="V2590" s="37">
        <v>1</v>
      </c>
      <c r="W2590" s="37">
        <v>6</v>
      </c>
      <c r="X2590" s="37">
        <v>0.40425531914893614</v>
      </c>
      <c r="Y2590" s="37">
        <v>0</v>
      </c>
      <c r="Z2590" s="37">
        <f t="shared" si="160"/>
        <v>0.40425531914893614</v>
      </c>
      <c r="AA2590" s="42"/>
      <c r="AT2590" s="15" t="s">
        <v>13397</v>
      </c>
      <c r="AU2590" s="37">
        <v>7000</v>
      </c>
      <c r="AV2590" s="37">
        <v>0.1</v>
      </c>
      <c r="AW2590" s="37">
        <v>1</v>
      </c>
      <c r="AX2590" s="37">
        <v>6</v>
      </c>
      <c r="AY2590" s="37">
        <v>0.10638297872340426</v>
      </c>
      <c r="AZ2590" s="37">
        <v>-3.0943987465726599E-2</v>
      </c>
      <c r="BA2590" s="37">
        <f t="shared" si="161"/>
        <v>7.5438991257677654E-2</v>
      </c>
    </row>
    <row r="2591" spans="19:53" x14ac:dyDescent="0.2">
      <c r="S2591" s="15" t="s">
        <v>5057</v>
      </c>
      <c r="T2591" s="37">
        <v>7000</v>
      </c>
      <c r="U2591" s="37">
        <v>0.1</v>
      </c>
      <c r="V2591" s="37">
        <v>1</v>
      </c>
      <c r="W2591" s="37">
        <v>7</v>
      </c>
      <c r="X2591" s="37">
        <v>0.40425531914893614</v>
      </c>
      <c r="Y2591" s="37">
        <v>0</v>
      </c>
      <c r="Z2591" s="37">
        <f t="shared" si="160"/>
        <v>0.40425531914893614</v>
      </c>
      <c r="AA2591" s="42"/>
      <c r="AT2591" s="15" t="s">
        <v>13398</v>
      </c>
      <c r="AU2591" s="37">
        <v>7000</v>
      </c>
      <c r="AV2591" s="37">
        <v>0.1</v>
      </c>
      <c r="AW2591" s="37">
        <v>1</v>
      </c>
      <c r="AX2591" s="37">
        <v>7</v>
      </c>
      <c r="AY2591" s="37">
        <v>0.19148936170212766</v>
      </c>
      <c r="AZ2591" s="37">
        <v>3.8880667294497524E-2</v>
      </c>
      <c r="BA2591" s="37">
        <f t="shared" si="161"/>
        <v>0.23037002899662518</v>
      </c>
    </row>
    <row r="2592" spans="19:53" x14ac:dyDescent="0.2">
      <c r="S2592" s="15" t="s">
        <v>5058</v>
      </c>
      <c r="T2592" s="37">
        <v>7000</v>
      </c>
      <c r="U2592" s="37">
        <v>0.1</v>
      </c>
      <c r="V2592" s="37">
        <v>1</v>
      </c>
      <c r="W2592" s="37">
        <v>8</v>
      </c>
      <c r="X2592" s="37">
        <v>0.40425531914893614</v>
      </c>
      <c r="Y2592" s="37">
        <v>0</v>
      </c>
      <c r="Z2592" s="37">
        <f t="shared" si="160"/>
        <v>0.40425531914893614</v>
      </c>
      <c r="AA2592" s="42"/>
      <c r="AT2592" s="15" t="s">
        <v>13399</v>
      </c>
      <c r="AU2592" s="37">
        <v>7000</v>
      </c>
      <c r="AV2592" s="37">
        <v>0.1</v>
      </c>
      <c r="AW2592" s="37">
        <v>1</v>
      </c>
      <c r="AX2592" s="37">
        <v>8</v>
      </c>
      <c r="AY2592" s="37">
        <v>0.13829787234042554</v>
      </c>
      <c r="AZ2592" s="37">
        <v>-6.610259122157576E-3</v>
      </c>
      <c r="BA2592" s="37">
        <f t="shared" si="161"/>
        <v>0.13168761321826797</v>
      </c>
    </row>
    <row r="2593" spans="19:53" x14ac:dyDescent="0.2">
      <c r="S2593" s="15" t="s">
        <v>5059</v>
      </c>
      <c r="T2593" s="37">
        <v>7000</v>
      </c>
      <c r="U2593" s="37">
        <v>0.1</v>
      </c>
      <c r="V2593" s="37">
        <v>1</v>
      </c>
      <c r="W2593" s="37">
        <v>9</v>
      </c>
      <c r="X2593" s="37">
        <v>0.40425531914893614</v>
      </c>
      <c r="Y2593" s="37">
        <v>0</v>
      </c>
      <c r="Z2593" s="37">
        <f t="shared" si="160"/>
        <v>0.40425531914893614</v>
      </c>
      <c r="AA2593" s="42"/>
      <c r="AT2593" s="15" t="s">
        <v>13400</v>
      </c>
      <c r="AU2593" s="37">
        <v>7000</v>
      </c>
      <c r="AV2593" s="37">
        <v>0.1</v>
      </c>
      <c r="AW2593" s="37">
        <v>1</v>
      </c>
      <c r="AX2593" s="37">
        <v>9</v>
      </c>
      <c r="AY2593" s="37">
        <v>0.13829787234042554</v>
      </c>
      <c r="AZ2593" s="37">
        <v>-5.5467511885895311E-3</v>
      </c>
      <c r="BA2593" s="37">
        <f t="shared" si="161"/>
        <v>0.13275112115183602</v>
      </c>
    </row>
    <row r="2594" spans="19:53" x14ac:dyDescent="0.2">
      <c r="S2594" s="15" t="s">
        <v>5060</v>
      </c>
      <c r="T2594" s="37">
        <v>7000</v>
      </c>
      <c r="U2594" s="37">
        <v>0.1</v>
      </c>
      <c r="V2594" s="37">
        <v>10</v>
      </c>
      <c r="W2594" s="37">
        <v>0</v>
      </c>
      <c r="X2594" s="37">
        <v>0.34042553191489361</v>
      </c>
      <c r="Y2594" s="37">
        <v>0</v>
      </c>
      <c r="Z2594" s="37">
        <f t="shared" si="160"/>
        <v>0.34042553191489361</v>
      </c>
      <c r="AA2594" s="42"/>
      <c r="AT2594" s="15" t="s">
        <v>13401</v>
      </c>
      <c r="AU2594" s="37">
        <v>7000</v>
      </c>
      <c r="AV2594" s="37">
        <v>0.1</v>
      </c>
      <c r="AW2594" s="37">
        <v>10</v>
      </c>
      <c r="AX2594" s="37">
        <v>0</v>
      </c>
      <c r="AY2594" s="37">
        <v>0.1276595744680851</v>
      </c>
      <c r="AZ2594" s="37">
        <v>-1.8768173407348696E-2</v>
      </c>
      <c r="BA2594" s="37">
        <f t="shared" si="161"/>
        <v>0.1088914010607364</v>
      </c>
    </row>
    <row r="2595" spans="19:53" x14ac:dyDescent="0.2">
      <c r="S2595" s="15" t="s">
        <v>5061</v>
      </c>
      <c r="T2595" s="37">
        <v>7000</v>
      </c>
      <c r="U2595" s="37">
        <v>0.1</v>
      </c>
      <c r="V2595" s="37">
        <v>10</v>
      </c>
      <c r="W2595" s="37">
        <v>1</v>
      </c>
      <c r="X2595" s="37">
        <v>0.34042553191489361</v>
      </c>
      <c r="Y2595" s="37">
        <v>0</v>
      </c>
      <c r="Z2595" s="37">
        <f t="shared" si="160"/>
        <v>0.34042553191489361</v>
      </c>
      <c r="AA2595" s="42"/>
      <c r="AT2595" s="15" t="s">
        <v>13402</v>
      </c>
      <c r="AU2595" s="37">
        <v>7000</v>
      </c>
      <c r="AV2595" s="37">
        <v>0.1</v>
      </c>
      <c r="AW2595" s="37">
        <v>10</v>
      </c>
      <c r="AX2595" s="37">
        <v>1</v>
      </c>
      <c r="AY2595" s="37">
        <v>0.20212765957446807</v>
      </c>
      <c r="AZ2595" s="37">
        <v>6.647245762711862E-2</v>
      </c>
      <c r="BA2595" s="37">
        <f t="shared" si="161"/>
        <v>0.26860011720158672</v>
      </c>
    </row>
    <row r="2596" spans="19:53" x14ac:dyDescent="0.2">
      <c r="S2596" s="15" t="s">
        <v>5062</v>
      </c>
      <c r="T2596" s="37">
        <v>7000</v>
      </c>
      <c r="U2596" s="37">
        <v>0.1</v>
      </c>
      <c r="V2596" s="37">
        <v>10</v>
      </c>
      <c r="W2596" s="37">
        <v>2</v>
      </c>
      <c r="X2596" s="37">
        <v>0.34042553191489361</v>
      </c>
      <c r="Y2596" s="37">
        <v>0</v>
      </c>
      <c r="Z2596" s="37">
        <f t="shared" si="160"/>
        <v>0.34042553191489361</v>
      </c>
      <c r="AA2596" s="42"/>
      <c r="AT2596" s="15" t="s">
        <v>13403</v>
      </c>
      <c r="AU2596" s="37">
        <v>7000</v>
      </c>
      <c r="AV2596" s="37">
        <v>0.1</v>
      </c>
      <c r="AW2596" s="37">
        <v>10</v>
      </c>
      <c r="AX2596" s="37">
        <v>2</v>
      </c>
      <c r="AY2596" s="37">
        <v>0.13829787234042554</v>
      </c>
      <c r="AZ2596" s="37">
        <v>4.8359691543589439E-3</v>
      </c>
      <c r="BA2596" s="37">
        <f t="shared" si="161"/>
        <v>0.14313384149478448</v>
      </c>
    </row>
    <row r="2597" spans="19:53" x14ac:dyDescent="0.2">
      <c r="S2597" s="15" t="s">
        <v>5063</v>
      </c>
      <c r="T2597" s="37">
        <v>7000</v>
      </c>
      <c r="U2597" s="37">
        <v>0.1</v>
      </c>
      <c r="V2597" s="37">
        <v>10</v>
      </c>
      <c r="W2597" s="37">
        <v>3</v>
      </c>
      <c r="X2597" s="37">
        <v>0.34042553191489361</v>
      </c>
      <c r="Y2597" s="37">
        <v>0</v>
      </c>
      <c r="Z2597" s="37">
        <f t="shared" si="160"/>
        <v>0.34042553191489361</v>
      </c>
      <c r="AA2597" s="42"/>
      <c r="AT2597" s="15" t="s">
        <v>13404</v>
      </c>
      <c r="AU2597" s="37">
        <v>7000</v>
      </c>
      <c r="AV2597" s="37">
        <v>0.1</v>
      </c>
      <c r="AW2597" s="37">
        <v>10</v>
      </c>
      <c r="AX2597" s="37">
        <v>3</v>
      </c>
      <c r="AY2597" s="37">
        <v>0.25531914893617019</v>
      </c>
      <c r="AZ2597" s="37">
        <v>0.13398262700710709</v>
      </c>
      <c r="BA2597" s="37">
        <f t="shared" si="161"/>
        <v>0.38930177594327731</v>
      </c>
    </row>
    <row r="2598" spans="19:53" x14ac:dyDescent="0.2">
      <c r="S2598" s="15" t="s">
        <v>5064</v>
      </c>
      <c r="T2598" s="37">
        <v>7000</v>
      </c>
      <c r="U2598" s="37">
        <v>0.1</v>
      </c>
      <c r="V2598" s="37">
        <v>10</v>
      </c>
      <c r="W2598" s="37">
        <v>4</v>
      </c>
      <c r="X2598" s="37">
        <v>0.34042553191489361</v>
      </c>
      <c r="Y2598" s="37">
        <v>0</v>
      </c>
      <c r="Z2598" s="37">
        <f t="shared" si="160"/>
        <v>0.34042553191489361</v>
      </c>
      <c r="AA2598" s="42"/>
      <c r="AT2598" s="15" t="s">
        <v>13405</v>
      </c>
      <c r="AU2598" s="37">
        <v>7000</v>
      </c>
      <c r="AV2598" s="37">
        <v>0.1</v>
      </c>
      <c r="AW2598" s="37">
        <v>10</v>
      </c>
      <c r="AX2598" s="37">
        <v>4</v>
      </c>
      <c r="AY2598" s="37">
        <v>0.10638297872340426</v>
      </c>
      <c r="AZ2598" s="37">
        <v>-4.4168209468394601E-2</v>
      </c>
      <c r="BA2598" s="37">
        <f t="shared" si="161"/>
        <v>6.2214769255009655E-2</v>
      </c>
    </row>
    <row r="2599" spans="19:53" x14ac:dyDescent="0.2">
      <c r="S2599" s="15" t="s">
        <v>5065</v>
      </c>
      <c r="T2599" s="37">
        <v>7000</v>
      </c>
      <c r="U2599" s="37">
        <v>0.1</v>
      </c>
      <c r="V2599" s="37">
        <v>10</v>
      </c>
      <c r="W2599" s="37">
        <v>5</v>
      </c>
      <c r="X2599" s="37">
        <v>0.34042553191489361</v>
      </c>
      <c r="Y2599" s="37">
        <v>0</v>
      </c>
      <c r="Z2599" s="37">
        <f t="shared" si="160"/>
        <v>0.34042553191489361</v>
      </c>
      <c r="AA2599" s="42"/>
      <c r="AT2599" s="15" t="s">
        <v>13406</v>
      </c>
      <c r="AU2599" s="37">
        <v>7000</v>
      </c>
      <c r="AV2599" s="37">
        <v>0.1</v>
      </c>
      <c r="AW2599" s="37">
        <v>10</v>
      </c>
      <c r="AX2599" s="37">
        <v>5</v>
      </c>
      <c r="AY2599" s="37">
        <v>0.14893617021276595</v>
      </c>
      <c r="AZ2599" s="37">
        <v>4.500926661371453E-3</v>
      </c>
      <c r="BA2599" s="37">
        <f t="shared" si="161"/>
        <v>0.1534370968741374</v>
      </c>
    </row>
    <row r="2600" spans="19:53" x14ac:dyDescent="0.2">
      <c r="S2600" s="15" t="s">
        <v>5066</v>
      </c>
      <c r="T2600" s="37">
        <v>7000</v>
      </c>
      <c r="U2600" s="37">
        <v>0.1</v>
      </c>
      <c r="V2600" s="37">
        <v>10</v>
      </c>
      <c r="W2600" s="37">
        <v>6</v>
      </c>
      <c r="X2600" s="37">
        <v>0.34042553191489361</v>
      </c>
      <c r="Y2600" s="37">
        <v>0</v>
      </c>
      <c r="Z2600" s="37">
        <f t="shared" si="160"/>
        <v>0.34042553191489361</v>
      </c>
      <c r="AA2600" s="42"/>
      <c r="AT2600" s="15" t="s">
        <v>13407</v>
      </c>
      <c r="AU2600" s="37">
        <v>7000</v>
      </c>
      <c r="AV2600" s="37">
        <v>0.1</v>
      </c>
      <c r="AW2600" s="37">
        <v>10</v>
      </c>
      <c r="AX2600" s="37">
        <v>6</v>
      </c>
      <c r="AY2600" s="37">
        <v>0.13829787234042554</v>
      </c>
      <c r="AZ2600" s="37">
        <v>-7.4093675575548851E-3</v>
      </c>
      <c r="BA2600" s="37">
        <f t="shared" si="161"/>
        <v>0.13088850478287065</v>
      </c>
    </row>
    <row r="2601" spans="19:53" x14ac:dyDescent="0.2">
      <c r="S2601" s="15" t="s">
        <v>5067</v>
      </c>
      <c r="T2601" s="37">
        <v>7000</v>
      </c>
      <c r="U2601" s="37">
        <v>0.1</v>
      </c>
      <c r="V2601" s="37">
        <v>10</v>
      </c>
      <c r="W2601" s="37">
        <v>7</v>
      </c>
      <c r="X2601" s="37">
        <v>0.34042553191489361</v>
      </c>
      <c r="Y2601" s="37">
        <v>0</v>
      </c>
      <c r="Z2601" s="37">
        <f t="shared" si="160"/>
        <v>0.34042553191489361</v>
      </c>
      <c r="AA2601" s="42"/>
      <c r="AT2601" s="15" t="s">
        <v>13408</v>
      </c>
      <c r="AU2601" s="37">
        <v>7000</v>
      </c>
      <c r="AV2601" s="37">
        <v>0.1</v>
      </c>
      <c r="AW2601" s="37">
        <v>10</v>
      </c>
      <c r="AX2601" s="37">
        <v>7</v>
      </c>
      <c r="AY2601" s="37">
        <v>0.14893617021276595</v>
      </c>
      <c r="AZ2601" s="37">
        <v>2.6525198938992123E-3</v>
      </c>
      <c r="BA2601" s="37">
        <f t="shared" si="161"/>
        <v>0.15158869010666517</v>
      </c>
    </row>
    <row r="2602" spans="19:53" x14ac:dyDescent="0.2">
      <c r="S2602" s="15" t="s">
        <v>5068</v>
      </c>
      <c r="T2602" s="37">
        <v>7000</v>
      </c>
      <c r="U2602" s="37">
        <v>0.1</v>
      </c>
      <c r="V2602" s="37">
        <v>10</v>
      </c>
      <c r="W2602" s="37">
        <v>8</v>
      </c>
      <c r="X2602" s="37">
        <v>0.34042553191489361</v>
      </c>
      <c r="Y2602" s="37">
        <v>0</v>
      </c>
      <c r="Z2602" s="37">
        <f t="shared" si="160"/>
        <v>0.34042553191489361</v>
      </c>
      <c r="AA2602" s="42"/>
      <c r="AT2602" s="15" t="s">
        <v>13409</v>
      </c>
      <c r="AU2602" s="37">
        <v>7000</v>
      </c>
      <c r="AV2602" s="37">
        <v>0.1</v>
      </c>
      <c r="AW2602" s="37">
        <v>10</v>
      </c>
      <c r="AX2602" s="37">
        <v>8</v>
      </c>
      <c r="AY2602" s="37">
        <v>7.4468085106382975E-2</v>
      </c>
      <c r="AZ2602" s="37">
        <v>-6.7066805845511474E-2</v>
      </c>
      <c r="BA2602" s="37">
        <f t="shared" si="161"/>
        <v>7.4012792608715017E-3</v>
      </c>
    </row>
    <row r="2603" spans="19:53" x14ac:dyDescent="0.2">
      <c r="S2603" s="15" t="s">
        <v>5069</v>
      </c>
      <c r="T2603" s="37">
        <v>7000</v>
      </c>
      <c r="U2603" s="37">
        <v>0.1</v>
      </c>
      <c r="V2603" s="37">
        <v>10</v>
      </c>
      <c r="W2603" s="37">
        <v>9</v>
      </c>
      <c r="X2603" s="37">
        <v>0.34042553191489361</v>
      </c>
      <c r="Y2603" s="37">
        <v>0</v>
      </c>
      <c r="Z2603" s="37">
        <f t="shared" si="160"/>
        <v>0.34042553191489361</v>
      </c>
      <c r="AA2603" s="42"/>
      <c r="AT2603" s="15" t="s">
        <v>13410</v>
      </c>
      <c r="AU2603" s="37">
        <v>7000</v>
      </c>
      <c r="AV2603" s="37">
        <v>0.1</v>
      </c>
      <c r="AW2603" s="37">
        <v>10</v>
      </c>
      <c r="AX2603" s="37">
        <v>9</v>
      </c>
      <c r="AY2603" s="37">
        <v>0.14893617021276595</v>
      </c>
      <c r="AZ2603" s="37">
        <v>2.9169981437284368E-3</v>
      </c>
      <c r="BA2603" s="37">
        <f t="shared" si="161"/>
        <v>0.1518531683564944</v>
      </c>
    </row>
    <row r="2604" spans="19:53" x14ac:dyDescent="0.2">
      <c r="S2604" s="15" t="s">
        <v>5070</v>
      </c>
      <c r="T2604" s="37">
        <v>7000</v>
      </c>
      <c r="U2604" s="37">
        <v>0.1</v>
      </c>
      <c r="V2604" s="37">
        <v>100</v>
      </c>
      <c r="W2604" s="37">
        <v>0</v>
      </c>
      <c r="X2604" s="37">
        <v>0.30851063829787234</v>
      </c>
      <c r="Y2604" s="37">
        <v>0</v>
      </c>
      <c r="Z2604" s="37">
        <f t="shared" si="160"/>
        <v>0.30851063829787234</v>
      </c>
      <c r="AA2604" s="42"/>
      <c r="AT2604" s="15" t="s">
        <v>13411</v>
      </c>
      <c r="AU2604" s="37">
        <v>7000</v>
      </c>
      <c r="AV2604" s="37">
        <v>0.1</v>
      </c>
      <c r="AW2604" s="37">
        <v>100</v>
      </c>
      <c r="AX2604" s="37">
        <v>0</v>
      </c>
      <c r="AY2604" s="37">
        <v>0.19148936170212766</v>
      </c>
      <c r="AZ2604" s="37">
        <v>6.2467191601049882E-2</v>
      </c>
      <c r="BA2604" s="37">
        <f t="shared" si="161"/>
        <v>0.25395655330317757</v>
      </c>
    </row>
    <row r="2605" spans="19:53" x14ac:dyDescent="0.2">
      <c r="S2605" s="15" t="s">
        <v>5071</v>
      </c>
      <c r="T2605" s="37">
        <v>7000</v>
      </c>
      <c r="U2605" s="37">
        <v>0.1</v>
      </c>
      <c r="V2605" s="37">
        <v>100</v>
      </c>
      <c r="W2605" s="37">
        <v>1</v>
      </c>
      <c r="X2605" s="37">
        <v>0.30851063829787234</v>
      </c>
      <c r="Y2605" s="37">
        <v>0</v>
      </c>
      <c r="Z2605" s="37">
        <f t="shared" si="160"/>
        <v>0.30851063829787234</v>
      </c>
      <c r="AA2605" s="42"/>
      <c r="AT2605" s="15" t="s">
        <v>13412</v>
      </c>
      <c r="AU2605" s="37">
        <v>7000</v>
      </c>
      <c r="AV2605" s="37">
        <v>0.1</v>
      </c>
      <c r="AW2605" s="37">
        <v>100</v>
      </c>
      <c r="AX2605" s="37">
        <v>1</v>
      </c>
      <c r="AY2605" s="37">
        <v>0.10638297872340426</v>
      </c>
      <c r="AZ2605" s="37">
        <v>-4.2789223454833589E-2</v>
      </c>
      <c r="BA2605" s="37">
        <f t="shared" si="161"/>
        <v>6.3593755268570668E-2</v>
      </c>
    </row>
    <row r="2606" spans="19:53" x14ac:dyDescent="0.2">
      <c r="S2606" s="15" t="s">
        <v>5072</v>
      </c>
      <c r="T2606" s="37">
        <v>7000</v>
      </c>
      <c r="U2606" s="37">
        <v>0.1</v>
      </c>
      <c r="V2606" s="37">
        <v>100</v>
      </c>
      <c r="W2606" s="37">
        <v>2</v>
      </c>
      <c r="X2606" s="37">
        <v>0.30851063829787234</v>
      </c>
      <c r="Y2606" s="37">
        <v>0</v>
      </c>
      <c r="Z2606" s="37">
        <f t="shared" si="160"/>
        <v>0.30851063829787234</v>
      </c>
      <c r="AA2606" s="42"/>
      <c r="AT2606" s="15" t="s">
        <v>13413</v>
      </c>
      <c r="AU2606" s="37">
        <v>7000</v>
      </c>
      <c r="AV2606" s="37">
        <v>0.1</v>
      </c>
      <c r="AW2606" s="37">
        <v>100</v>
      </c>
      <c r="AX2606" s="37">
        <v>2</v>
      </c>
      <c r="AY2606" s="37">
        <v>0.1276595744680851</v>
      </c>
      <c r="AZ2606" s="37">
        <v>-1.2744711601629218E-2</v>
      </c>
      <c r="BA2606" s="37">
        <f t="shared" si="161"/>
        <v>0.11491486286645589</v>
      </c>
    </row>
    <row r="2607" spans="19:53" x14ac:dyDescent="0.2">
      <c r="S2607" s="15" t="s">
        <v>5073</v>
      </c>
      <c r="T2607" s="37">
        <v>7000</v>
      </c>
      <c r="U2607" s="37">
        <v>0.1</v>
      </c>
      <c r="V2607" s="37">
        <v>100</v>
      </c>
      <c r="W2607" s="37">
        <v>3</v>
      </c>
      <c r="X2607" s="37">
        <v>0.30851063829787234</v>
      </c>
      <c r="Y2607" s="37">
        <v>0</v>
      </c>
      <c r="Z2607" s="37">
        <f t="shared" si="160"/>
        <v>0.30851063829787234</v>
      </c>
      <c r="AA2607" s="42"/>
      <c r="AT2607" s="15" t="s">
        <v>13414</v>
      </c>
      <c r="AU2607" s="37">
        <v>7000</v>
      </c>
      <c r="AV2607" s="37">
        <v>0.1</v>
      </c>
      <c r="AW2607" s="37">
        <v>100</v>
      </c>
      <c r="AX2607" s="37">
        <v>3</v>
      </c>
      <c r="AY2607" s="37">
        <v>9.5744680851063829E-2</v>
      </c>
      <c r="AZ2607" s="37">
        <v>-5.3811659192825108E-2</v>
      </c>
      <c r="BA2607" s="37">
        <f t="shared" si="161"/>
        <v>4.1933021658238721E-2</v>
      </c>
    </row>
    <row r="2608" spans="19:53" x14ac:dyDescent="0.2">
      <c r="S2608" s="15" t="s">
        <v>5074</v>
      </c>
      <c r="T2608" s="37">
        <v>7000</v>
      </c>
      <c r="U2608" s="37">
        <v>0.1</v>
      </c>
      <c r="V2608" s="37">
        <v>100</v>
      </c>
      <c r="W2608" s="37">
        <v>4</v>
      </c>
      <c r="X2608" s="37">
        <v>0.30851063829787234</v>
      </c>
      <c r="Y2608" s="37">
        <v>0</v>
      </c>
      <c r="Z2608" s="37">
        <f t="shared" si="160"/>
        <v>0.30851063829787234</v>
      </c>
      <c r="AA2608" s="42"/>
      <c r="AT2608" s="15" t="s">
        <v>13415</v>
      </c>
      <c r="AU2608" s="37">
        <v>7000</v>
      </c>
      <c r="AV2608" s="37">
        <v>0.1</v>
      </c>
      <c r="AW2608" s="37">
        <v>100</v>
      </c>
      <c r="AX2608" s="37">
        <v>4</v>
      </c>
      <c r="AY2608" s="37">
        <v>0.1702127659574468</v>
      </c>
      <c r="AZ2608" s="37">
        <v>2.7586206896551738E-2</v>
      </c>
      <c r="BA2608" s="37">
        <f t="shared" si="161"/>
        <v>0.19779897285399856</v>
      </c>
    </row>
    <row r="2609" spans="19:53" x14ac:dyDescent="0.2">
      <c r="S2609" s="15" t="s">
        <v>5075</v>
      </c>
      <c r="T2609" s="37">
        <v>7000</v>
      </c>
      <c r="U2609" s="37">
        <v>0.1</v>
      </c>
      <c r="V2609" s="37">
        <v>100</v>
      </c>
      <c r="W2609" s="37">
        <v>5</v>
      </c>
      <c r="X2609" s="37">
        <v>0.30851063829787234</v>
      </c>
      <c r="Y2609" s="37">
        <v>0</v>
      </c>
      <c r="Z2609" s="37">
        <f t="shared" si="160"/>
        <v>0.30851063829787234</v>
      </c>
      <c r="AA2609" s="42"/>
      <c r="AT2609" s="15" t="s">
        <v>13416</v>
      </c>
      <c r="AU2609" s="37">
        <v>7000</v>
      </c>
      <c r="AV2609" s="37">
        <v>0.1</v>
      </c>
      <c r="AW2609" s="37">
        <v>100</v>
      </c>
      <c r="AX2609" s="37">
        <v>5</v>
      </c>
      <c r="AY2609" s="37">
        <v>0.1702127659574468</v>
      </c>
      <c r="AZ2609" s="37">
        <v>4.3693752445545832E-2</v>
      </c>
      <c r="BA2609" s="37">
        <f t="shared" si="161"/>
        <v>0.21390651840299263</v>
      </c>
    </row>
    <row r="2610" spans="19:53" x14ac:dyDescent="0.2">
      <c r="S2610" s="15" t="s">
        <v>5076</v>
      </c>
      <c r="T2610" s="37">
        <v>7000</v>
      </c>
      <c r="U2610" s="37">
        <v>0.1</v>
      </c>
      <c r="V2610" s="37">
        <v>100</v>
      </c>
      <c r="W2610" s="37">
        <v>6</v>
      </c>
      <c r="X2610" s="37">
        <v>0.30851063829787234</v>
      </c>
      <c r="Y2610" s="37">
        <v>0</v>
      </c>
      <c r="Z2610" s="37">
        <f t="shared" si="160"/>
        <v>0.30851063829787234</v>
      </c>
      <c r="AA2610" s="42"/>
      <c r="AT2610" s="15" t="s">
        <v>13417</v>
      </c>
      <c r="AU2610" s="37">
        <v>7000</v>
      </c>
      <c r="AV2610" s="37">
        <v>0.1</v>
      </c>
      <c r="AW2610" s="37">
        <v>100</v>
      </c>
      <c r="AX2610" s="37">
        <v>6</v>
      </c>
      <c r="AY2610" s="37">
        <v>0.13829787234042554</v>
      </c>
      <c r="AZ2610" s="37">
        <v>1.4426229508196797E-3</v>
      </c>
      <c r="BA2610" s="37">
        <f t="shared" si="161"/>
        <v>0.13974049529124521</v>
      </c>
    </row>
    <row r="2611" spans="19:53" x14ac:dyDescent="0.2">
      <c r="S2611" s="15" t="s">
        <v>5077</v>
      </c>
      <c r="T2611" s="37">
        <v>7000</v>
      </c>
      <c r="U2611" s="37">
        <v>0.1</v>
      </c>
      <c r="V2611" s="37">
        <v>100</v>
      </c>
      <c r="W2611" s="37">
        <v>7</v>
      </c>
      <c r="X2611" s="37">
        <v>0.30851063829787234</v>
      </c>
      <c r="Y2611" s="37">
        <v>0</v>
      </c>
      <c r="Z2611" s="37">
        <f t="shared" si="160"/>
        <v>0.30851063829787234</v>
      </c>
      <c r="AA2611" s="42"/>
      <c r="AT2611" s="15" t="s">
        <v>13418</v>
      </c>
      <c r="AU2611" s="37">
        <v>7000</v>
      </c>
      <c r="AV2611" s="37">
        <v>0.1</v>
      </c>
      <c r="AW2611" s="37">
        <v>100</v>
      </c>
      <c r="AX2611" s="37">
        <v>7</v>
      </c>
      <c r="AY2611" s="37">
        <v>0.19148936170212766</v>
      </c>
      <c r="AZ2611" s="37">
        <v>4.4536578841781443E-2</v>
      </c>
      <c r="BA2611" s="37">
        <f t="shared" si="161"/>
        <v>0.2360259405439091</v>
      </c>
    </row>
    <row r="2612" spans="19:53" x14ac:dyDescent="0.2">
      <c r="S2612" s="15" t="s">
        <v>5078</v>
      </c>
      <c r="T2612" s="37">
        <v>7000</v>
      </c>
      <c r="U2612" s="37">
        <v>0.1</v>
      </c>
      <c r="V2612" s="37">
        <v>100</v>
      </c>
      <c r="W2612" s="37">
        <v>8</v>
      </c>
      <c r="X2612" s="37">
        <v>0.30851063829787234</v>
      </c>
      <c r="Y2612" s="37">
        <v>0</v>
      </c>
      <c r="Z2612" s="37">
        <f t="shared" si="160"/>
        <v>0.30851063829787234</v>
      </c>
      <c r="AA2612" s="42"/>
      <c r="AT2612" s="15" t="s">
        <v>13419</v>
      </c>
      <c r="AU2612" s="37">
        <v>7000</v>
      </c>
      <c r="AV2612" s="37">
        <v>0.1</v>
      </c>
      <c r="AW2612" s="37">
        <v>100</v>
      </c>
      <c r="AX2612" s="37">
        <v>8</v>
      </c>
      <c r="AY2612" s="37">
        <v>0.15957446808510639</v>
      </c>
      <c r="AZ2612" s="37">
        <v>2.2637536193735201E-2</v>
      </c>
      <c r="BA2612" s="37">
        <f t="shared" si="161"/>
        <v>0.1822120042788416</v>
      </c>
    </row>
    <row r="2613" spans="19:53" x14ac:dyDescent="0.2">
      <c r="S2613" s="15" t="s">
        <v>5079</v>
      </c>
      <c r="T2613" s="37">
        <v>7000</v>
      </c>
      <c r="U2613" s="37">
        <v>0.1</v>
      </c>
      <c r="V2613" s="37">
        <v>100</v>
      </c>
      <c r="W2613" s="37">
        <v>9</v>
      </c>
      <c r="X2613" s="37">
        <v>0.30851063829787234</v>
      </c>
      <c r="Y2613" s="37">
        <v>0</v>
      </c>
      <c r="Z2613" s="37">
        <f t="shared" si="160"/>
        <v>0.30851063829787234</v>
      </c>
      <c r="AA2613" s="42"/>
      <c r="AT2613" s="15" t="s">
        <v>13420</v>
      </c>
      <c r="AU2613" s="37">
        <v>7000</v>
      </c>
      <c r="AV2613" s="37">
        <v>0.1</v>
      </c>
      <c r="AW2613" s="37">
        <v>100</v>
      </c>
      <c r="AX2613" s="37">
        <v>9</v>
      </c>
      <c r="AY2613" s="37">
        <v>9.5744680851063829E-2</v>
      </c>
      <c r="AZ2613" s="37">
        <v>-5.0348363349546475E-2</v>
      </c>
      <c r="BA2613" s="37">
        <f t="shared" si="161"/>
        <v>4.5396317501517354E-2</v>
      </c>
    </row>
    <row r="2614" spans="19:53" x14ac:dyDescent="0.2">
      <c r="S2614" s="15" t="s">
        <v>5080</v>
      </c>
      <c r="T2614" s="37">
        <v>7000</v>
      </c>
      <c r="U2614" s="37">
        <v>0.1</v>
      </c>
      <c r="V2614" s="37">
        <v>1000</v>
      </c>
      <c r="W2614" s="37">
        <v>0</v>
      </c>
      <c r="X2614" s="37">
        <v>0.30851063829787234</v>
      </c>
      <c r="Y2614" s="37">
        <v>0</v>
      </c>
      <c r="Z2614" s="37">
        <f t="shared" si="160"/>
        <v>0.30851063829787234</v>
      </c>
      <c r="AA2614" s="42"/>
      <c r="AT2614" s="15" t="s">
        <v>13421</v>
      </c>
      <c r="AU2614" s="37">
        <v>7000</v>
      </c>
      <c r="AV2614" s="37">
        <v>0.1</v>
      </c>
      <c r="AW2614" s="37">
        <v>1000</v>
      </c>
      <c r="AX2614" s="37">
        <v>0</v>
      </c>
      <c r="AY2614" s="37">
        <v>0.13829787234042554</v>
      </c>
      <c r="AZ2614" s="37">
        <v>-2.1602039447202438E-2</v>
      </c>
      <c r="BA2614" s="37">
        <f t="shared" si="161"/>
        <v>0.11669583289322311</v>
      </c>
    </row>
    <row r="2615" spans="19:53" x14ac:dyDescent="0.2">
      <c r="S2615" s="15" t="s">
        <v>5081</v>
      </c>
      <c r="T2615" s="37">
        <v>7000</v>
      </c>
      <c r="U2615" s="37">
        <v>0.1</v>
      </c>
      <c r="V2615" s="37">
        <v>1000</v>
      </c>
      <c r="W2615" s="37">
        <v>1</v>
      </c>
      <c r="X2615" s="37">
        <v>0.30851063829787234</v>
      </c>
      <c r="Y2615" s="37">
        <v>0</v>
      </c>
      <c r="Z2615" s="37">
        <f t="shared" si="160"/>
        <v>0.30851063829787234</v>
      </c>
      <c r="AA2615" s="42"/>
      <c r="AT2615" s="15" t="s">
        <v>13422</v>
      </c>
      <c r="AU2615" s="37">
        <v>7000</v>
      </c>
      <c r="AV2615" s="37">
        <v>0.1</v>
      </c>
      <c r="AW2615" s="37">
        <v>1000</v>
      </c>
      <c r="AX2615" s="37">
        <v>1</v>
      </c>
      <c r="AY2615" s="37">
        <v>0.1276595744680851</v>
      </c>
      <c r="AZ2615" s="37">
        <v>-1.9172286129842665E-2</v>
      </c>
      <c r="BA2615" s="37">
        <f t="shared" si="161"/>
        <v>0.10848728833824244</v>
      </c>
    </row>
    <row r="2616" spans="19:53" x14ac:dyDescent="0.2">
      <c r="S2616" s="15" t="s">
        <v>5082</v>
      </c>
      <c r="T2616" s="37">
        <v>7000</v>
      </c>
      <c r="U2616" s="37">
        <v>0.1</v>
      </c>
      <c r="V2616" s="37">
        <v>1000</v>
      </c>
      <c r="W2616" s="37">
        <v>2</v>
      </c>
      <c r="X2616" s="37">
        <v>0.30851063829787234</v>
      </c>
      <c r="Y2616" s="37">
        <v>0</v>
      </c>
      <c r="Z2616" s="37">
        <f t="shared" si="160"/>
        <v>0.30851063829787234</v>
      </c>
      <c r="AA2616" s="42"/>
      <c r="AT2616" s="15" t="s">
        <v>13423</v>
      </c>
      <c r="AU2616" s="37">
        <v>7000</v>
      </c>
      <c r="AV2616" s="37">
        <v>0.1</v>
      </c>
      <c r="AW2616" s="37">
        <v>1000</v>
      </c>
      <c r="AX2616" s="37">
        <v>2</v>
      </c>
      <c r="AY2616" s="37">
        <v>0.15957446808510639</v>
      </c>
      <c r="AZ2616" s="37">
        <v>8.9416789003069364E-3</v>
      </c>
      <c r="BA2616" s="37">
        <f t="shared" si="161"/>
        <v>0.16851614698541334</v>
      </c>
    </row>
    <row r="2617" spans="19:53" x14ac:dyDescent="0.2">
      <c r="S2617" s="15" t="s">
        <v>5083</v>
      </c>
      <c r="T2617" s="37">
        <v>7000</v>
      </c>
      <c r="U2617" s="37">
        <v>0.1</v>
      </c>
      <c r="V2617" s="37">
        <v>1000</v>
      </c>
      <c r="W2617" s="37">
        <v>3</v>
      </c>
      <c r="X2617" s="37">
        <v>0.30851063829787234</v>
      </c>
      <c r="Y2617" s="37">
        <v>0</v>
      </c>
      <c r="Z2617" s="37">
        <f t="shared" si="160"/>
        <v>0.30851063829787234</v>
      </c>
      <c r="AA2617" s="42"/>
      <c r="AT2617" s="15" t="s">
        <v>13424</v>
      </c>
      <c r="AU2617" s="37">
        <v>7000</v>
      </c>
      <c r="AV2617" s="37">
        <v>0.1</v>
      </c>
      <c r="AW2617" s="37">
        <v>1000</v>
      </c>
      <c r="AX2617" s="37">
        <v>3</v>
      </c>
      <c r="AY2617" s="37">
        <v>0.13829787234042554</v>
      </c>
      <c r="AZ2617" s="37">
        <v>-1.2230789683594766E-2</v>
      </c>
      <c r="BA2617" s="37">
        <f t="shared" si="161"/>
        <v>0.12606708265683078</v>
      </c>
    </row>
    <row r="2618" spans="19:53" x14ac:dyDescent="0.2">
      <c r="S2618" s="15" t="s">
        <v>5084</v>
      </c>
      <c r="T2618" s="37">
        <v>7000</v>
      </c>
      <c r="U2618" s="37">
        <v>0.1</v>
      </c>
      <c r="V2618" s="37">
        <v>1000</v>
      </c>
      <c r="W2618" s="37">
        <v>4</v>
      </c>
      <c r="X2618" s="37">
        <v>0.30851063829787234</v>
      </c>
      <c r="Y2618" s="37">
        <v>0</v>
      </c>
      <c r="Z2618" s="37">
        <f t="shared" si="160"/>
        <v>0.30851063829787234</v>
      </c>
      <c r="AA2618" s="42"/>
      <c r="AT2618" s="15" t="s">
        <v>13425</v>
      </c>
      <c r="AU2618" s="37">
        <v>7000</v>
      </c>
      <c r="AV2618" s="37">
        <v>0.1</v>
      </c>
      <c r="AW2618" s="37">
        <v>1000</v>
      </c>
      <c r="AX2618" s="37">
        <v>4</v>
      </c>
      <c r="AY2618" s="37">
        <v>0.22340425531914893</v>
      </c>
      <c r="AZ2618" s="37">
        <v>7.3579046847576587E-2</v>
      </c>
      <c r="BA2618" s="37">
        <f t="shared" si="161"/>
        <v>0.29698330216672553</v>
      </c>
    </row>
    <row r="2619" spans="19:53" x14ac:dyDescent="0.2">
      <c r="S2619" s="15" t="s">
        <v>5085</v>
      </c>
      <c r="T2619" s="37">
        <v>7000</v>
      </c>
      <c r="U2619" s="37">
        <v>0.1</v>
      </c>
      <c r="V2619" s="37">
        <v>1000</v>
      </c>
      <c r="W2619" s="37">
        <v>5</v>
      </c>
      <c r="X2619" s="37">
        <v>0.30851063829787234</v>
      </c>
      <c r="Y2619" s="37">
        <v>0</v>
      </c>
      <c r="Z2619" s="37">
        <f t="shared" si="160"/>
        <v>0.30851063829787234</v>
      </c>
      <c r="AA2619" s="42"/>
      <c r="AT2619" s="15" t="s">
        <v>13426</v>
      </c>
      <c r="AU2619" s="37">
        <v>7000</v>
      </c>
      <c r="AV2619" s="37">
        <v>0.1</v>
      </c>
      <c r="AW2619" s="37">
        <v>1000</v>
      </c>
      <c r="AX2619" s="37">
        <v>5</v>
      </c>
      <c r="AY2619" s="37">
        <v>9.5744680851063829E-2</v>
      </c>
      <c r="AZ2619" s="37">
        <v>-5.007228282297279E-2</v>
      </c>
      <c r="BA2619" s="37">
        <f t="shared" si="161"/>
        <v>4.5672398028091039E-2</v>
      </c>
    </row>
    <row r="2620" spans="19:53" x14ac:dyDescent="0.2">
      <c r="S2620" s="15" t="s">
        <v>5086</v>
      </c>
      <c r="T2620" s="37">
        <v>7000</v>
      </c>
      <c r="U2620" s="37">
        <v>0.1</v>
      </c>
      <c r="V2620" s="37">
        <v>1000</v>
      </c>
      <c r="W2620" s="37">
        <v>6</v>
      </c>
      <c r="X2620" s="37">
        <v>0.30851063829787234</v>
      </c>
      <c r="Y2620" s="37">
        <v>0</v>
      </c>
      <c r="Z2620" s="37">
        <f t="shared" si="160"/>
        <v>0.30851063829787234</v>
      </c>
      <c r="AA2620" s="42"/>
      <c r="AT2620" s="15" t="s">
        <v>13427</v>
      </c>
      <c r="AU2620" s="37">
        <v>7000</v>
      </c>
      <c r="AV2620" s="37">
        <v>0.1</v>
      </c>
      <c r="AW2620" s="37">
        <v>1000</v>
      </c>
      <c r="AX2620" s="37">
        <v>6</v>
      </c>
      <c r="AY2620" s="37">
        <v>9.5744680851063829E-2</v>
      </c>
      <c r="AZ2620" s="37">
        <v>-2.8976175144880885E-2</v>
      </c>
      <c r="BA2620" s="37">
        <f t="shared" si="161"/>
        <v>6.6768505706182951E-2</v>
      </c>
    </row>
    <row r="2621" spans="19:53" x14ac:dyDescent="0.2">
      <c r="S2621" s="15" t="s">
        <v>5087</v>
      </c>
      <c r="T2621" s="37">
        <v>7000</v>
      </c>
      <c r="U2621" s="37">
        <v>0.1</v>
      </c>
      <c r="V2621" s="37">
        <v>1000</v>
      </c>
      <c r="W2621" s="37">
        <v>7</v>
      </c>
      <c r="X2621" s="37">
        <v>0.30851063829787234</v>
      </c>
      <c r="Y2621" s="37">
        <v>0</v>
      </c>
      <c r="Z2621" s="37">
        <f t="shared" si="160"/>
        <v>0.30851063829787234</v>
      </c>
      <c r="AA2621" s="42"/>
      <c r="AT2621" s="15" t="s">
        <v>13428</v>
      </c>
      <c r="AU2621" s="37">
        <v>7000</v>
      </c>
      <c r="AV2621" s="37">
        <v>0.1</v>
      </c>
      <c r="AW2621" s="37">
        <v>1000</v>
      </c>
      <c r="AX2621" s="37">
        <v>7</v>
      </c>
      <c r="AY2621" s="37">
        <v>0.14893617021276595</v>
      </c>
      <c r="AZ2621" s="37">
        <v>2.6588673225206796E-4</v>
      </c>
      <c r="BA2621" s="37">
        <f t="shared" si="161"/>
        <v>0.14920205694501801</v>
      </c>
    </row>
    <row r="2622" spans="19:53" x14ac:dyDescent="0.2">
      <c r="S2622" s="15" t="s">
        <v>5088</v>
      </c>
      <c r="T2622" s="37">
        <v>7000</v>
      </c>
      <c r="U2622" s="37">
        <v>0.1</v>
      </c>
      <c r="V2622" s="37">
        <v>1000</v>
      </c>
      <c r="W2622" s="37">
        <v>8</v>
      </c>
      <c r="X2622" s="37">
        <v>0.30851063829787234</v>
      </c>
      <c r="Y2622" s="37">
        <v>0</v>
      </c>
      <c r="Z2622" s="37">
        <f t="shared" si="160"/>
        <v>0.30851063829787234</v>
      </c>
      <c r="AA2622" s="42"/>
      <c r="AT2622" s="15" t="s">
        <v>13429</v>
      </c>
      <c r="AU2622" s="37">
        <v>7000</v>
      </c>
      <c r="AV2622" s="37">
        <v>0.1</v>
      </c>
      <c r="AW2622" s="37">
        <v>1000</v>
      </c>
      <c r="AX2622" s="37">
        <v>8</v>
      </c>
      <c r="AY2622" s="37">
        <v>0.13829787234042554</v>
      </c>
      <c r="AZ2622" s="37">
        <v>-1.7103012761478902E-3</v>
      </c>
      <c r="BA2622" s="37">
        <f t="shared" si="161"/>
        <v>0.13658757106427766</v>
      </c>
    </row>
    <row r="2623" spans="19:53" x14ac:dyDescent="0.2">
      <c r="S2623" s="15" t="s">
        <v>5089</v>
      </c>
      <c r="T2623" s="37">
        <v>7000</v>
      </c>
      <c r="U2623" s="37">
        <v>0.1</v>
      </c>
      <c r="V2623" s="37">
        <v>1000</v>
      </c>
      <c r="W2623" s="37">
        <v>9</v>
      </c>
      <c r="X2623" s="37">
        <v>0.30851063829787234</v>
      </c>
      <c r="Y2623" s="37">
        <v>0</v>
      </c>
      <c r="Z2623" s="37">
        <f t="shared" si="160"/>
        <v>0.30851063829787234</v>
      </c>
      <c r="AA2623" s="42"/>
      <c r="AT2623" s="15" t="s">
        <v>13430</v>
      </c>
      <c r="AU2623" s="37">
        <v>7000</v>
      </c>
      <c r="AV2623" s="37">
        <v>0.1</v>
      </c>
      <c r="AW2623" s="37">
        <v>1000</v>
      </c>
      <c r="AX2623" s="37">
        <v>9</v>
      </c>
      <c r="AY2623" s="37">
        <v>0.13829787234042554</v>
      </c>
      <c r="AZ2623" s="37">
        <v>-3.162055335968402E-3</v>
      </c>
      <c r="BA2623" s="37">
        <f t="shared" si="161"/>
        <v>0.13513581700445715</v>
      </c>
    </row>
    <row r="2624" spans="19:53" x14ac:dyDescent="0.2">
      <c r="S2624" s="15" t="s">
        <v>5090</v>
      </c>
      <c r="T2624" s="37">
        <v>7000</v>
      </c>
      <c r="U2624" s="37">
        <v>0.1</v>
      </c>
      <c r="V2624" s="37">
        <v>10000</v>
      </c>
      <c r="W2624" s="37">
        <v>0</v>
      </c>
      <c r="X2624" s="37">
        <v>0.30851063829787234</v>
      </c>
      <c r="Y2624" s="37">
        <v>0</v>
      </c>
      <c r="Z2624" s="37">
        <f t="shared" si="160"/>
        <v>0.30851063829787234</v>
      </c>
      <c r="AA2624" s="42"/>
      <c r="AT2624" s="15" t="s">
        <v>13431</v>
      </c>
      <c r="AU2624" s="37">
        <v>7000</v>
      </c>
      <c r="AV2624" s="37">
        <v>0.1</v>
      </c>
      <c r="AW2624" s="37">
        <v>10000</v>
      </c>
      <c r="AX2624" s="37">
        <v>0</v>
      </c>
      <c r="AY2624" s="37">
        <v>8.5106382978723402E-2</v>
      </c>
      <c r="AZ2624" s="37">
        <v>-6.0335781741867787E-2</v>
      </c>
      <c r="BA2624" s="37">
        <f t="shared" si="161"/>
        <v>2.4770601236855615E-2</v>
      </c>
    </row>
    <row r="2625" spans="19:53" x14ac:dyDescent="0.2">
      <c r="S2625" s="15" t="s">
        <v>5091</v>
      </c>
      <c r="T2625" s="37">
        <v>7000</v>
      </c>
      <c r="U2625" s="37">
        <v>0.1</v>
      </c>
      <c r="V2625" s="37">
        <v>10000</v>
      </c>
      <c r="W2625" s="37">
        <v>1</v>
      </c>
      <c r="X2625" s="37">
        <v>0.30851063829787234</v>
      </c>
      <c r="Y2625" s="37">
        <v>0</v>
      </c>
      <c r="Z2625" s="37">
        <f t="shared" si="160"/>
        <v>0.30851063829787234</v>
      </c>
      <c r="AA2625" s="42"/>
      <c r="AT2625" s="15" t="s">
        <v>13432</v>
      </c>
      <c r="AU2625" s="37">
        <v>7000</v>
      </c>
      <c r="AV2625" s="37">
        <v>0.1</v>
      </c>
      <c r="AW2625" s="37">
        <v>10000</v>
      </c>
      <c r="AX2625" s="37">
        <v>1</v>
      </c>
      <c r="AY2625" s="37">
        <v>0.10638297872340426</v>
      </c>
      <c r="AZ2625" s="37">
        <v>-4.513567174056915E-2</v>
      </c>
      <c r="BA2625" s="37">
        <f t="shared" si="161"/>
        <v>6.1247306982835106E-2</v>
      </c>
    </row>
    <row r="2626" spans="19:53" x14ac:dyDescent="0.2">
      <c r="S2626" s="15" t="s">
        <v>5092</v>
      </c>
      <c r="T2626" s="37">
        <v>7000</v>
      </c>
      <c r="U2626" s="37">
        <v>0.1</v>
      </c>
      <c r="V2626" s="37">
        <v>10000</v>
      </c>
      <c r="W2626" s="37">
        <v>2</v>
      </c>
      <c r="X2626" s="37">
        <v>0.30851063829787234</v>
      </c>
      <c r="Y2626" s="37">
        <v>0</v>
      </c>
      <c r="Z2626" s="37">
        <f t="shared" si="160"/>
        <v>0.30851063829787234</v>
      </c>
      <c r="AA2626" s="42"/>
      <c r="AT2626" s="15" t="s">
        <v>13433</v>
      </c>
      <c r="AU2626" s="37">
        <v>7000</v>
      </c>
      <c r="AV2626" s="37">
        <v>0.1</v>
      </c>
      <c r="AW2626" s="37">
        <v>10000</v>
      </c>
      <c r="AX2626" s="37">
        <v>2</v>
      </c>
      <c r="AY2626" s="37">
        <v>9.5744680851063829E-2</v>
      </c>
      <c r="AZ2626" s="37">
        <v>-5.1454138702460843E-2</v>
      </c>
      <c r="BA2626" s="37">
        <f t="shared" si="161"/>
        <v>4.4290542148602986E-2</v>
      </c>
    </row>
    <row r="2627" spans="19:53" x14ac:dyDescent="0.2">
      <c r="S2627" s="15" t="s">
        <v>5093</v>
      </c>
      <c r="T2627" s="37">
        <v>7000</v>
      </c>
      <c r="U2627" s="37">
        <v>0.1</v>
      </c>
      <c r="V2627" s="37">
        <v>10000</v>
      </c>
      <c r="W2627" s="37">
        <v>3</v>
      </c>
      <c r="X2627" s="37">
        <v>0.30851063829787234</v>
      </c>
      <c r="Y2627" s="37">
        <v>0</v>
      </c>
      <c r="Z2627" s="37">
        <f t="shared" si="160"/>
        <v>0.30851063829787234</v>
      </c>
      <c r="AA2627" s="42"/>
      <c r="AT2627" s="15" t="s">
        <v>13434</v>
      </c>
      <c r="AU2627" s="37">
        <v>7000</v>
      </c>
      <c r="AV2627" s="37">
        <v>0.1</v>
      </c>
      <c r="AW2627" s="37">
        <v>10000</v>
      </c>
      <c r="AX2627" s="37">
        <v>3</v>
      </c>
      <c r="AY2627" s="37">
        <v>0.14893617021276595</v>
      </c>
      <c r="AZ2627" s="37">
        <v>2.9677419354838707E-2</v>
      </c>
      <c r="BA2627" s="37">
        <f t="shared" si="161"/>
        <v>0.17861358956760465</v>
      </c>
    </row>
    <row r="2628" spans="19:53" x14ac:dyDescent="0.2">
      <c r="S2628" s="15" t="s">
        <v>5094</v>
      </c>
      <c r="T2628" s="37">
        <v>7000</v>
      </c>
      <c r="U2628" s="37">
        <v>0.1</v>
      </c>
      <c r="V2628" s="37">
        <v>10000</v>
      </c>
      <c r="W2628" s="37">
        <v>4</v>
      </c>
      <c r="X2628" s="37">
        <v>0.30851063829787234</v>
      </c>
      <c r="Y2628" s="37">
        <v>0</v>
      </c>
      <c r="Z2628" s="37">
        <f t="shared" ref="Z2628:Z2691" si="162">X2628+Y2628</f>
        <v>0.30851063829787234</v>
      </c>
      <c r="AA2628" s="42"/>
      <c r="AT2628" s="15" t="s">
        <v>13435</v>
      </c>
      <c r="AU2628" s="37">
        <v>7000</v>
      </c>
      <c r="AV2628" s="37">
        <v>0.1</v>
      </c>
      <c r="AW2628" s="37">
        <v>10000</v>
      </c>
      <c r="AX2628" s="37">
        <v>4</v>
      </c>
      <c r="AY2628" s="37">
        <v>0.1276595744680851</v>
      </c>
      <c r="AZ2628" s="37">
        <v>-2.1332979992049823E-2</v>
      </c>
      <c r="BA2628" s="37">
        <f t="shared" ref="BA2628:BA2691" si="163">AY2628+AZ2628</f>
        <v>0.10632659447603528</v>
      </c>
    </row>
    <row r="2629" spans="19:53" x14ac:dyDescent="0.2">
      <c r="S2629" s="15" t="s">
        <v>5095</v>
      </c>
      <c r="T2629" s="37">
        <v>7000</v>
      </c>
      <c r="U2629" s="37">
        <v>0.1</v>
      </c>
      <c r="V2629" s="37">
        <v>10000</v>
      </c>
      <c r="W2629" s="37">
        <v>5</v>
      </c>
      <c r="X2629" s="37">
        <v>0.30851063829787234</v>
      </c>
      <c r="Y2629" s="37">
        <v>0</v>
      </c>
      <c r="Z2629" s="37">
        <f t="shared" si="162"/>
        <v>0.30851063829787234</v>
      </c>
      <c r="AA2629" s="42"/>
      <c r="AT2629" s="15" t="s">
        <v>13436</v>
      </c>
      <c r="AU2629" s="37">
        <v>7000</v>
      </c>
      <c r="AV2629" s="37">
        <v>0.1</v>
      </c>
      <c r="AW2629" s="37">
        <v>10000</v>
      </c>
      <c r="AX2629" s="37">
        <v>5</v>
      </c>
      <c r="AY2629" s="37">
        <v>0.11702127659574468</v>
      </c>
      <c r="AZ2629" s="37">
        <v>-2.7796074298511417E-2</v>
      </c>
      <c r="BA2629" s="37">
        <f t="shared" si="163"/>
        <v>8.9225202297233269E-2</v>
      </c>
    </row>
    <row r="2630" spans="19:53" x14ac:dyDescent="0.2">
      <c r="S2630" s="15" t="s">
        <v>5096</v>
      </c>
      <c r="T2630" s="37">
        <v>7000</v>
      </c>
      <c r="U2630" s="37">
        <v>0.1</v>
      </c>
      <c r="V2630" s="37">
        <v>10000</v>
      </c>
      <c r="W2630" s="37">
        <v>6</v>
      </c>
      <c r="X2630" s="37">
        <v>0.30851063829787234</v>
      </c>
      <c r="Y2630" s="37">
        <v>0</v>
      </c>
      <c r="Z2630" s="37">
        <f t="shared" si="162"/>
        <v>0.30851063829787234</v>
      </c>
      <c r="AA2630" s="42"/>
      <c r="AT2630" s="15" t="s">
        <v>13437</v>
      </c>
      <c r="AU2630" s="37">
        <v>7000</v>
      </c>
      <c r="AV2630" s="37">
        <v>0.1</v>
      </c>
      <c r="AW2630" s="37">
        <v>10000</v>
      </c>
      <c r="AX2630" s="37">
        <v>6</v>
      </c>
      <c r="AY2630" s="37">
        <v>0.15957446808510639</v>
      </c>
      <c r="AZ2630" s="37">
        <v>1.8763213530655388E-2</v>
      </c>
      <c r="BA2630" s="37">
        <f t="shared" si="163"/>
        <v>0.17833768161576177</v>
      </c>
    </row>
    <row r="2631" spans="19:53" x14ac:dyDescent="0.2">
      <c r="S2631" s="15" t="s">
        <v>5097</v>
      </c>
      <c r="T2631" s="37">
        <v>7000</v>
      </c>
      <c r="U2631" s="37">
        <v>0.1</v>
      </c>
      <c r="V2631" s="37">
        <v>10000</v>
      </c>
      <c r="W2631" s="37">
        <v>7</v>
      </c>
      <c r="X2631" s="37">
        <v>0.30851063829787234</v>
      </c>
      <c r="Y2631" s="37">
        <v>0</v>
      </c>
      <c r="Z2631" s="37">
        <f t="shared" si="162"/>
        <v>0.30851063829787234</v>
      </c>
      <c r="AA2631" s="42"/>
      <c r="AT2631" s="15" t="s">
        <v>13438</v>
      </c>
      <c r="AU2631" s="37">
        <v>7000</v>
      </c>
      <c r="AV2631" s="37">
        <v>0.1</v>
      </c>
      <c r="AW2631" s="37">
        <v>10000</v>
      </c>
      <c r="AX2631" s="37">
        <v>7</v>
      </c>
      <c r="AY2631" s="37">
        <v>0.10638297872340426</v>
      </c>
      <c r="AZ2631" s="37">
        <v>-4.334038054968288E-2</v>
      </c>
      <c r="BA2631" s="37">
        <f t="shared" si="163"/>
        <v>6.3042598173721376E-2</v>
      </c>
    </row>
    <row r="2632" spans="19:53" x14ac:dyDescent="0.2">
      <c r="S2632" s="15" t="s">
        <v>5098</v>
      </c>
      <c r="T2632" s="37">
        <v>7000</v>
      </c>
      <c r="U2632" s="37">
        <v>0.1</v>
      </c>
      <c r="V2632" s="37">
        <v>10000</v>
      </c>
      <c r="W2632" s="37">
        <v>8</v>
      </c>
      <c r="X2632" s="37">
        <v>0.30851063829787234</v>
      </c>
      <c r="Y2632" s="37">
        <v>0</v>
      </c>
      <c r="Z2632" s="37">
        <f t="shared" si="162"/>
        <v>0.30851063829787234</v>
      </c>
      <c r="AA2632" s="42"/>
      <c r="AT2632" s="15" t="s">
        <v>13439</v>
      </c>
      <c r="AU2632" s="37">
        <v>7000</v>
      </c>
      <c r="AV2632" s="37">
        <v>0.1</v>
      </c>
      <c r="AW2632" s="37">
        <v>10000</v>
      </c>
      <c r="AX2632" s="37">
        <v>8</v>
      </c>
      <c r="AY2632" s="37">
        <v>9.5744680851063829E-2</v>
      </c>
      <c r="AZ2632" s="37">
        <v>-4.5948422568399018E-2</v>
      </c>
      <c r="BA2632" s="37">
        <f t="shared" si="163"/>
        <v>4.9796258282664811E-2</v>
      </c>
    </row>
    <row r="2633" spans="19:53" x14ac:dyDescent="0.2">
      <c r="S2633" s="15" t="s">
        <v>5099</v>
      </c>
      <c r="T2633" s="37">
        <v>7000</v>
      </c>
      <c r="U2633" s="37">
        <v>0.1</v>
      </c>
      <c r="V2633" s="37">
        <v>10000</v>
      </c>
      <c r="W2633" s="37">
        <v>9</v>
      </c>
      <c r="X2633" s="37">
        <v>0.30851063829787234</v>
      </c>
      <c r="Y2633" s="37">
        <v>0</v>
      </c>
      <c r="Z2633" s="37">
        <f t="shared" si="162"/>
        <v>0.30851063829787234</v>
      </c>
      <c r="AA2633" s="42"/>
      <c r="AT2633" s="15" t="s">
        <v>13440</v>
      </c>
      <c r="AU2633" s="37">
        <v>7000</v>
      </c>
      <c r="AV2633" s="37">
        <v>0.1</v>
      </c>
      <c r="AW2633" s="37">
        <v>10000</v>
      </c>
      <c r="AX2633" s="37">
        <v>9</v>
      </c>
      <c r="AY2633" s="37">
        <v>0.14893617021276595</v>
      </c>
      <c r="AZ2633" s="37">
        <v>5.6855745074706069E-3</v>
      </c>
      <c r="BA2633" s="37">
        <f t="shared" si="163"/>
        <v>0.15462174472023657</v>
      </c>
    </row>
    <row r="2634" spans="19:53" x14ac:dyDescent="0.2">
      <c r="S2634" s="15" t="s">
        <v>5100</v>
      </c>
      <c r="T2634" s="37">
        <v>7000</v>
      </c>
      <c r="U2634" s="37">
        <v>0.1</v>
      </c>
      <c r="V2634" s="37">
        <v>100000</v>
      </c>
      <c r="W2634" s="37">
        <v>0</v>
      </c>
      <c r="X2634" s="37">
        <v>0.30851063829787234</v>
      </c>
      <c r="Y2634" s="37">
        <v>0</v>
      </c>
      <c r="Z2634" s="37">
        <f t="shared" si="162"/>
        <v>0.30851063829787234</v>
      </c>
      <c r="AA2634" s="42"/>
      <c r="AT2634" s="15" t="s">
        <v>13441</v>
      </c>
      <c r="AU2634" s="37">
        <v>7000</v>
      </c>
      <c r="AV2634" s="37">
        <v>0.1</v>
      </c>
      <c r="AW2634" s="37">
        <v>100000</v>
      </c>
      <c r="AX2634" s="37">
        <v>0</v>
      </c>
      <c r="AY2634" s="37">
        <v>0.11702127659574468</v>
      </c>
      <c r="AZ2634" s="37">
        <v>-4.9078929675944634E-2</v>
      </c>
      <c r="BA2634" s="37">
        <f t="shared" si="163"/>
        <v>6.7942346919800056E-2</v>
      </c>
    </row>
    <row r="2635" spans="19:53" x14ac:dyDescent="0.2">
      <c r="S2635" s="15" t="s">
        <v>5101</v>
      </c>
      <c r="T2635" s="37">
        <v>7000</v>
      </c>
      <c r="U2635" s="37">
        <v>0.1</v>
      </c>
      <c r="V2635" s="37">
        <v>100000</v>
      </c>
      <c r="W2635" s="37">
        <v>1</v>
      </c>
      <c r="X2635" s="37">
        <v>0.30851063829787234</v>
      </c>
      <c r="Y2635" s="37">
        <v>0</v>
      </c>
      <c r="Z2635" s="37">
        <f t="shared" si="162"/>
        <v>0.30851063829787234</v>
      </c>
      <c r="AA2635" s="42"/>
      <c r="AT2635" s="15" t="s">
        <v>13442</v>
      </c>
      <c r="AU2635" s="37">
        <v>7000</v>
      </c>
      <c r="AV2635" s="37">
        <v>0.1</v>
      </c>
      <c r="AW2635" s="37">
        <v>100000</v>
      </c>
      <c r="AX2635" s="37">
        <v>1</v>
      </c>
      <c r="AY2635" s="37">
        <v>0.21276595744680851</v>
      </c>
      <c r="AZ2635" s="37">
        <v>7.5737443529099099E-2</v>
      </c>
      <c r="BA2635" s="37">
        <f t="shared" si="163"/>
        <v>0.2885034009759076</v>
      </c>
    </row>
    <row r="2636" spans="19:53" x14ac:dyDescent="0.2">
      <c r="S2636" s="15" t="s">
        <v>5102</v>
      </c>
      <c r="T2636" s="37">
        <v>7000</v>
      </c>
      <c r="U2636" s="37">
        <v>0.1</v>
      </c>
      <c r="V2636" s="37">
        <v>100000</v>
      </c>
      <c r="W2636" s="37">
        <v>2</v>
      </c>
      <c r="X2636" s="37">
        <v>0.30851063829787234</v>
      </c>
      <c r="Y2636" s="37">
        <v>0</v>
      </c>
      <c r="Z2636" s="37">
        <f t="shared" si="162"/>
        <v>0.30851063829787234</v>
      </c>
      <c r="AA2636" s="42"/>
      <c r="AT2636" s="15" t="s">
        <v>13443</v>
      </c>
      <c r="AU2636" s="37">
        <v>7000</v>
      </c>
      <c r="AV2636" s="37">
        <v>0.1</v>
      </c>
      <c r="AW2636" s="37">
        <v>100000</v>
      </c>
      <c r="AX2636" s="37">
        <v>2</v>
      </c>
      <c r="AY2636" s="37">
        <v>0.19148936170212766</v>
      </c>
      <c r="AZ2636" s="37">
        <v>6.8700299830530553E-2</v>
      </c>
      <c r="BA2636" s="37">
        <f t="shared" si="163"/>
        <v>0.26018966153265821</v>
      </c>
    </row>
    <row r="2637" spans="19:53" x14ac:dyDescent="0.2">
      <c r="S2637" s="15" t="s">
        <v>5103</v>
      </c>
      <c r="T2637" s="37">
        <v>7000</v>
      </c>
      <c r="U2637" s="37">
        <v>0.1</v>
      </c>
      <c r="V2637" s="37">
        <v>100000</v>
      </c>
      <c r="W2637" s="37">
        <v>3</v>
      </c>
      <c r="X2637" s="37">
        <v>0.30851063829787234</v>
      </c>
      <c r="Y2637" s="37">
        <v>0</v>
      </c>
      <c r="Z2637" s="37">
        <f t="shared" si="162"/>
        <v>0.30851063829787234</v>
      </c>
      <c r="AA2637" s="42"/>
      <c r="AT2637" s="15" t="s">
        <v>13444</v>
      </c>
      <c r="AU2637" s="37">
        <v>7000</v>
      </c>
      <c r="AV2637" s="37">
        <v>0.1</v>
      </c>
      <c r="AW2637" s="37">
        <v>100000</v>
      </c>
      <c r="AX2637" s="37">
        <v>3</v>
      </c>
      <c r="AY2637" s="37">
        <v>0.19148936170212766</v>
      </c>
      <c r="AZ2637" s="37">
        <v>4.9747273210960362E-2</v>
      </c>
      <c r="BA2637" s="37">
        <f t="shared" si="163"/>
        <v>0.24123663491308803</v>
      </c>
    </row>
    <row r="2638" spans="19:53" x14ac:dyDescent="0.2">
      <c r="S2638" s="15" t="s">
        <v>5104</v>
      </c>
      <c r="T2638" s="37">
        <v>7000</v>
      </c>
      <c r="U2638" s="37">
        <v>0.1</v>
      </c>
      <c r="V2638" s="37">
        <v>100000</v>
      </c>
      <c r="W2638" s="37">
        <v>4</v>
      </c>
      <c r="X2638" s="37">
        <v>0.30851063829787234</v>
      </c>
      <c r="Y2638" s="37">
        <v>0</v>
      </c>
      <c r="Z2638" s="37">
        <f t="shared" si="162"/>
        <v>0.30851063829787234</v>
      </c>
      <c r="AA2638" s="42"/>
      <c r="AT2638" s="15" t="s">
        <v>13445</v>
      </c>
      <c r="AU2638" s="37">
        <v>7000</v>
      </c>
      <c r="AV2638" s="37">
        <v>0.1</v>
      </c>
      <c r="AW2638" s="37">
        <v>100000</v>
      </c>
      <c r="AX2638" s="37">
        <v>4</v>
      </c>
      <c r="AY2638" s="37">
        <v>0.19148936170212766</v>
      </c>
      <c r="AZ2638" s="37">
        <v>5.6025369978858333E-2</v>
      </c>
      <c r="BA2638" s="37">
        <f t="shared" si="163"/>
        <v>0.24751473168098598</v>
      </c>
    </row>
    <row r="2639" spans="19:53" x14ac:dyDescent="0.2">
      <c r="S2639" s="15" t="s">
        <v>5105</v>
      </c>
      <c r="T2639" s="37">
        <v>7000</v>
      </c>
      <c r="U2639" s="37">
        <v>0.1</v>
      </c>
      <c r="V2639" s="37">
        <v>100000</v>
      </c>
      <c r="W2639" s="37">
        <v>5</v>
      </c>
      <c r="X2639" s="37">
        <v>0.30851063829787234</v>
      </c>
      <c r="Y2639" s="37">
        <v>0</v>
      </c>
      <c r="Z2639" s="37">
        <f t="shared" si="162"/>
        <v>0.30851063829787234</v>
      </c>
      <c r="AA2639" s="42"/>
      <c r="AT2639" s="15" t="s">
        <v>13446</v>
      </c>
      <c r="AU2639" s="37">
        <v>7000</v>
      </c>
      <c r="AV2639" s="37">
        <v>0.1</v>
      </c>
      <c r="AW2639" s="37">
        <v>100000</v>
      </c>
      <c r="AX2639" s="37">
        <v>5</v>
      </c>
      <c r="AY2639" s="37">
        <v>0.14893617021276595</v>
      </c>
      <c r="AZ2639" s="37">
        <v>-1.3299640909695805E-4</v>
      </c>
      <c r="BA2639" s="37">
        <f t="shared" si="163"/>
        <v>0.148803173803669</v>
      </c>
    </row>
    <row r="2640" spans="19:53" x14ac:dyDescent="0.2">
      <c r="S2640" s="15" t="s">
        <v>5106</v>
      </c>
      <c r="T2640" s="37">
        <v>7000</v>
      </c>
      <c r="U2640" s="37">
        <v>0.1</v>
      </c>
      <c r="V2640" s="37">
        <v>100000</v>
      </c>
      <c r="W2640" s="37">
        <v>6</v>
      </c>
      <c r="X2640" s="37">
        <v>0.30851063829787234</v>
      </c>
      <c r="Y2640" s="37">
        <v>0</v>
      </c>
      <c r="Z2640" s="37">
        <f t="shared" si="162"/>
        <v>0.30851063829787234</v>
      </c>
      <c r="AA2640" s="42"/>
      <c r="AT2640" s="15" t="s">
        <v>13447</v>
      </c>
      <c r="AU2640" s="37">
        <v>7000</v>
      </c>
      <c r="AV2640" s="37">
        <v>0.1</v>
      </c>
      <c r="AW2640" s="37">
        <v>100000</v>
      </c>
      <c r="AX2640" s="37">
        <v>6</v>
      </c>
      <c r="AY2640" s="37">
        <v>0.11702127659574468</v>
      </c>
      <c r="AZ2640" s="37">
        <v>-1.5092375748113455E-2</v>
      </c>
      <c r="BA2640" s="37">
        <f t="shared" si="163"/>
        <v>0.10192890084763123</v>
      </c>
    </row>
    <row r="2641" spans="19:53" x14ac:dyDescent="0.2">
      <c r="S2641" s="15" t="s">
        <v>5107</v>
      </c>
      <c r="T2641" s="37">
        <v>7000</v>
      </c>
      <c r="U2641" s="37">
        <v>0.1</v>
      </c>
      <c r="V2641" s="37">
        <v>100000</v>
      </c>
      <c r="W2641" s="37">
        <v>7</v>
      </c>
      <c r="X2641" s="37">
        <v>0.30851063829787234</v>
      </c>
      <c r="Y2641" s="37">
        <v>0</v>
      </c>
      <c r="Z2641" s="37">
        <f t="shared" si="162"/>
        <v>0.30851063829787234</v>
      </c>
      <c r="AA2641" s="42"/>
      <c r="AT2641" s="15" t="s">
        <v>13448</v>
      </c>
      <c r="AU2641" s="37">
        <v>7000</v>
      </c>
      <c r="AV2641" s="37">
        <v>0.1</v>
      </c>
      <c r="AW2641" s="37">
        <v>100000</v>
      </c>
      <c r="AX2641" s="37">
        <v>7</v>
      </c>
      <c r="AY2641" s="37">
        <v>0.1276595744680851</v>
      </c>
      <c r="AZ2641" s="37">
        <v>-2.6501531495538699E-2</v>
      </c>
      <c r="BA2641" s="37">
        <f t="shared" si="163"/>
        <v>0.10115804297254639</v>
      </c>
    </row>
    <row r="2642" spans="19:53" x14ac:dyDescent="0.2">
      <c r="S2642" s="15" t="s">
        <v>5108</v>
      </c>
      <c r="T2642" s="37">
        <v>7000</v>
      </c>
      <c r="U2642" s="37">
        <v>0.1</v>
      </c>
      <c r="V2642" s="37">
        <v>100000</v>
      </c>
      <c r="W2642" s="37">
        <v>8</v>
      </c>
      <c r="X2642" s="37">
        <v>0.30851063829787234</v>
      </c>
      <c r="Y2642" s="37">
        <v>0</v>
      </c>
      <c r="Z2642" s="37">
        <f t="shared" si="162"/>
        <v>0.30851063829787234</v>
      </c>
      <c r="AA2642" s="42"/>
      <c r="AT2642" s="15" t="s">
        <v>13449</v>
      </c>
      <c r="AU2642" s="37">
        <v>7000</v>
      </c>
      <c r="AV2642" s="37">
        <v>0.1</v>
      </c>
      <c r="AW2642" s="37">
        <v>100000</v>
      </c>
      <c r="AX2642" s="37">
        <v>8</v>
      </c>
      <c r="AY2642" s="37">
        <v>0.11702127659574468</v>
      </c>
      <c r="AZ2642" s="37">
        <v>-2.6443888961978707E-2</v>
      </c>
      <c r="BA2642" s="37">
        <f t="shared" si="163"/>
        <v>9.0577387633765979E-2</v>
      </c>
    </row>
    <row r="2643" spans="19:53" x14ac:dyDescent="0.2">
      <c r="S2643" s="15" t="s">
        <v>5109</v>
      </c>
      <c r="T2643" s="37">
        <v>7000</v>
      </c>
      <c r="U2643" s="37">
        <v>0.1</v>
      </c>
      <c r="V2643" s="37">
        <v>100000</v>
      </c>
      <c r="W2643" s="37">
        <v>9</v>
      </c>
      <c r="X2643" s="37">
        <v>0.30851063829787234</v>
      </c>
      <c r="Y2643" s="37">
        <v>0</v>
      </c>
      <c r="Z2643" s="37">
        <f t="shared" si="162"/>
        <v>0.30851063829787234</v>
      </c>
      <c r="AA2643" s="42"/>
      <c r="AT2643" s="15" t="s">
        <v>13450</v>
      </c>
      <c r="AU2643" s="37">
        <v>7000</v>
      </c>
      <c r="AV2643" s="37">
        <v>0.1</v>
      </c>
      <c r="AW2643" s="37">
        <v>100000</v>
      </c>
      <c r="AX2643" s="37">
        <v>9</v>
      </c>
      <c r="AY2643" s="37">
        <v>0.11702127659574468</v>
      </c>
      <c r="AZ2643" s="37">
        <v>-2.0269386687589919E-2</v>
      </c>
      <c r="BA2643" s="37">
        <f t="shared" si="163"/>
        <v>9.6751889908154767E-2</v>
      </c>
    </row>
    <row r="2644" spans="19:53" x14ac:dyDescent="0.2">
      <c r="S2644" s="15" t="s">
        <v>5110</v>
      </c>
      <c r="T2644" s="37">
        <v>9000</v>
      </c>
      <c r="U2644" s="37">
        <v>0.1</v>
      </c>
      <c r="V2644" s="37">
        <v>1.0000000000000001E-5</v>
      </c>
      <c r="W2644" s="37">
        <v>0</v>
      </c>
      <c r="X2644" s="37">
        <v>0.30851063829787234</v>
      </c>
      <c r="Y2644" s="37">
        <v>0</v>
      </c>
      <c r="Z2644" s="37">
        <f t="shared" si="162"/>
        <v>0.30851063829787234</v>
      </c>
      <c r="AA2644" s="42"/>
      <c r="AT2644" s="15" t="s">
        <v>13451</v>
      </c>
      <c r="AU2644" s="37">
        <v>9000</v>
      </c>
      <c r="AV2644" s="37">
        <v>0.1</v>
      </c>
      <c r="AW2644" s="37">
        <v>1.0000000000000001E-5</v>
      </c>
      <c r="AX2644" s="37">
        <v>0</v>
      </c>
      <c r="AY2644" s="37">
        <v>9.5744680851063829E-2</v>
      </c>
      <c r="AZ2644" s="37">
        <v>-3.4840046626084711E-2</v>
      </c>
      <c r="BA2644" s="37">
        <f t="shared" si="163"/>
        <v>6.0904634224979118E-2</v>
      </c>
    </row>
    <row r="2645" spans="19:53" x14ac:dyDescent="0.2">
      <c r="S2645" s="15" t="s">
        <v>5111</v>
      </c>
      <c r="T2645" s="37">
        <v>9000</v>
      </c>
      <c r="U2645" s="37">
        <v>0.1</v>
      </c>
      <c r="V2645" s="37">
        <v>1.0000000000000001E-5</v>
      </c>
      <c r="W2645" s="37">
        <v>1</v>
      </c>
      <c r="X2645" s="37">
        <v>0.30851063829787234</v>
      </c>
      <c r="Y2645" s="37">
        <v>0</v>
      </c>
      <c r="Z2645" s="37">
        <f t="shared" si="162"/>
        <v>0.30851063829787234</v>
      </c>
      <c r="AA2645" s="42"/>
      <c r="AT2645" s="15" t="s">
        <v>13452</v>
      </c>
      <c r="AU2645" s="37">
        <v>9000</v>
      </c>
      <c r="AV2645" s="37">
        <v>0.1</v>
      </c>
      <c r="AW2645" s="37">
        <v>1.0000000000000001E-5</v>
      </c>
      <c r="AX2645" s="37">
        <v>1</v>
      </c>
      <c r="AY2645" s="37">
        <v>0.13829787234042554</v>
      </c>
      <c r="AZ2645" s="37">
        <v>-1.7103012761478902E-3</v>
      </c>
      <c r="BA2645" s="37">
        <f t="shared" si="163"/>
        <v>0.13658757106427766</v>
      </c>
    </row>
    <row r="2646" spans="19:53" x14ac:dyDescent="0.2">
      <c r="S2646" s="15" t="s">
        <v>5112</v>
      </c>
      <c r="T2646" s="37">
        <v>9000</v>
      </c>
      <c r="U2646" s="37">
        <v>0.1</v>
      </c>
      <c r="V2646" s="37">
        <v>1.0000000000000001E-5</v>
      </c>
      <c r="W2646" s="37">
        <v>2</v>
      </c>
      <c r="X2646" s="37">
        <v>0.30851063829787234</v>
      </c>
      <c r="Y2646" s="37">
        <v>0</v>
      </c>
      <c r="Z2646" s="37">
        <f t="shared" si="162"/>
        <v>0.30851063829787234</v>
      </c>
      <c r="AA2646" s="42"/>
      <c r="AT2646" s="15" t="s">
        <v>13453</v>
      </c>
      <c r="AU2646" s="37">
        <v>9000</v>
      </c>
      <c r="AV2646" s="37">
        <v>0.1</v>
      </c>
      <c r="AW2646" s="37">
        <v>1.0000000000000001E-5</v>
      </c>
      <c r="AX2646" s="37">
        <v>2</v>
      </c>
      <c r="AY2646" s="37">
        <v>0.18085106382978725</v>
      </c>
      <c r="AZ2646" s="37">
        <v>4.6879115090861234E-2</v>
      </c>
      <c r="BA2646" s="37">
        <f t="shared" si="163"/>
        <v>0.22773017892064848</v>
      </c>
    </row>
    <row r="2647" spans="19:53" x14ac:dyDescent="0.2">
      <c r="S2647" s="15" t="s">
        <v>5113</v>
      </c>
      <c r="T2647" s="37">
        <v>9000</v>
      </c>
      <c r="U2647" s="37">
        <v>0.1</v>
      </c>
      <c r="V2647" s="37">
        <v>1.0000000000000001E-5</v>
      </c>
      <c r="W2647" s="37">
        <v>3</v>
      </c>
      <c r="X2647" s="37">
        <v>0.30851063829787234</v>
      </c>
      <c r="Y2647" s="37">
        <v>0</v>
      </c>
      <c r="Z2647" s="37">
        <f t="shared" si="162"/>
        <v>0.30851063829787234</v>
      </c>
      <c r="AA2647" s="42"/>
      <c r="AT2647" s="15" t="s">
        <v>13454</v>
      </c>
      <c r="AU2647" s="37">
        <v>9000</v>
      </c>
      <c r="AV2647" s="37">
        <v>0.1</v>
      </c>
      <c r="AW2647" s="37">
        <v>1.0000000000000001E-5</v>
      </c>
      <c r="AX2647" s="37">
        <v>3</v>
      </c>
      <c r="AY2647" s="37">
        <v>9.5744680851063829E-2</v>
      </c>
      <c r="AZ2647" s="37">
        <v>-5.9541174910489311E-2</v>
      </c>
      <c r="BA2647" s="37">
        <f t="shared" si="163"/>
        <v>3.6203505940574518E-2</v>
      </c>
    </row>
    <row r="2648" spans="19:53" x14ac:dyDescent="0.2">
      <c r="S2648" s="15" t="s">
        <v>5114</v>
      </c>
      <c r="T2648" s="37">
        <v>9000</v>
      </c>
      <c r="U2648" s="37">
        <v>0.1</v>
      </c>
      <c r="V2648" s="37">
        <v>1.0000000000000001E-5</v>
      </c>
      <c r="W2648" s="37">
        <v>4</v>
      </c>
      <c r="X2648" s="37">
        <v>0.30851063829787234</v>
      </c>
      <c r="Y2648" s="37">
        <v>0</v>
      </c>
      <c r="Z2648" s="37">
        <f t="shared" si="162"/>
        <v>0.30851063829787234</v>
      </c>
      <c r="AA2648" s="42"/>
      <c r="AT2648" s="15" t="s">
        <v>13455</v>
      </c>
      <c r="AU2648" s="37">
        <v>9000</v>
      </c>
      <c r="AV2648" s="37">
        <v>0.1</v>
      </c>
      <c r="AW2648" s="37">
        <v>1.0000000000000001E-5</v>
      </c>
      <c r="AX2648" s="37">
        <v>4</v>
      </c>
      <c r="AY2648" s="37">
        <v>0.18085106382978725</v>
      </c>
      <c r="AZ2648" s="37">
        <v>5.6077203964527915E-2</v>
      </c>
      <c r="BA2648" s="37">
        <f t="shared" si="163"/>
        <v>0.23692826779431517</v>
      </c>
    </row>
    <row r="2649" spans="19:53" x14ac:dyDescent="0.2">
      <c r="S2649" s="15" t="s">
        <v>5115</v>
      </c>
      <c r="T2649" s="37">
        <v>9000</v>
      </c>
      <c r="U2649" s="37">
        <v>0.1</v>
      </c>
      <c r="V2649" s="37">
        <v>1.0000000000000001E-5</v>
      </c>
      <c r="W2649" s="37">
        <v>5</v>
      </c>
      <c r="X2649" s="37">
        <v>0.30851063829787234</v>
      </c>
      <c r="Y2649" s="37">
        <v>0</v>
      </c>
      <c r="Z2649" s="37">
        <f t="shared" si="162"/>
        <v>0.30851063829787234</v>
      </c>
      <c r="AA2649" s="42"/>
      <c r="AT2649" s="15" t="s">
        <v>13456</v>
      </c>
      <c r="AU2649" s="37">
        <v>9000</v>
      </c>
      <c r="AV2649" s="37">
        <v>0.1</v>
      </c>
      <c r="AW2649" s="37">
        <v>1.0000000000000001E-5</v>
      </c>
      <c r="AX2649" s="37">
        <v>5</v>
      </c>
      <c r="AY2649" s="37">
        <v>0.11702127659574468</v>
      </c>
      <c r="AZ2649" s="37">
        <v>-2.9695129998680226E-2</v>
      </c>
      <c r="BA2649" s="37">
        <f t="shared" si="163"/>
        <v>8.7326146597064461E-2</v>
      </c>
    </row>
    <row r="2650" spans="19:53" x14ac:dyDescent="0.2">
      <c r="S2650" s="15" t="s">
        <v>5116</v>
      </c>
      <c r="T2650" s="37">
        <v>9000</v>
      </c>
      <c r="U2650" s="37">
        <v>0.1</v>
      </c>
      <c r="V2650" s="37">
        <v>1.0000000000000001E-5</v>
      </c>
      <c r="W2650" s="37">
        <v>6</v>
      </c>
      <c r="X2650" s="37">
        <v>0.30851063829787234</v>
      </c>
      <c r="Y2650" s="37">
        <v>0</v>
      </c>
      <c r="Z2650" s="37">
        <f t="shared" si="162"/>
        <v>0.30851063829787234</v>
      </c>
      <c r="AA2650" s="42"/>
      <c r="AT2650" s="15" t="s">
        <v>13457</v>
      </c>
      <c r="AU2650" s="37">
        <v>9000</v>
      </c>
      <c r="AV2650" s="37">
        <v>0.1</v>
      </c>
      <c r="AW2650" s="37">
        <v>1.0000000000000001E-5</v>
      </c>
      <c r="AX2650" s="37">
        <v>6</v>
      </c>
      <c r="AY2650" s="37">
        <v>9.5744680851063829E-2</v>
      </c>
      <c r="AZ2650" s="37">
        <v>-4.4035018946818237E-2</v>
      </c>
      <c r="BA2650" s="37">
        <f t="shared" si="163"/>
        <v>5.1709661904245592E-2</v>
      </c>
    </row>
    <row r="2651" spans="19:53" x14ac:dyDescent="0.2">
      <c r="S2651" s="15" t="s">
        <v>5117</v>
      </c>
      <c r="T2651" s="37">
        <v>9000</v>
      </c>
      <c r="U2651" s="37">
        <v>0.1</v>
      </c>
      <c r="V2651" s="37">
        <v>1.0000000000000001E-5</v>
      </c>
      <c r="W2651" s="37">
        <v>7</v>
      </c>
      <c r="X2651" s="37">
        <v>0.30851063829787234</v>
      </c>
      <c r="Y2651" s="37">
        <v>0</v>
      </c>
      <c r="Z2651" s="37">
        <f t="shared" si="162"/>
        <v>0.30851063829787234</v>
      </c>
      <c r="AA2651" s="42"/>
      <c r="AT2651" s="15" t="s">
        <v>13458</v>
      </c>
      <c r="AU2651" s="37">
        <v>9000</v>
      </c>
      <c r="AV2651" s="37">
        <v>0.1</v>
      </c>
      <c r="AW2651" s="37">
        <v>1.0000000000000001E-5</v>
      </c>
      <c r="AX2651" s="37">
        <v>7</v>
      </c>
      <c r="AY2651" s="37">
        <v>0.13829787234042554</v>
      </c>
      <c r="AZ2651" s="37">
        <v>-7.5426756649463874E-3</v>
      </c>
      <c r="BA2651" s="37">
        <f t="shared" si="163"/>
        <v>0.13075519667547916</v>
      </c>
    </row>
    <row r="2652" spans="19:53" x14ac:dyDescent="0.2">
      <c r="S2652" s="15" t="s">
        <v>5118</v>
      </c>
      <c r="T2652" s="37">
        <v>9000</v>
      </c>
      <c r="U2652" s="37">
        <v>0.1</v>
      </c>
      <c r="V2652" s="37">
        <v>1.0000000000000001E-5</v>
      </c>
      <c r="W2652" s="37">
        <v>8</v>
      </c>
      <c r="X2652" s="37">
        <v>0.30851063829787234</v>
      </c>
      <c r="Y2652" s="37">
        <v>0</v>
      </c>
      <c r="Z2652" s="37">
        <f t="shared" si="162"/>
        <v>0.30851063829787234</v>
      </c>
      <c r="AA2652" s="42"/>
      <c r="AT2652" s="15" t="s">
        <v>13459</v>
      </c>
      <c r="AU2652" s="37">
        <v>9000</v>
      </c>
      <c r="AV2652" s="37">
        <v>0.1</v>
      </c>
      <c r="AW2652" s="37">
        <v>1.0000000000000001E-5</v>
      </c>
      <c r="AX2652" s="37">
        <v>8</v>
      </c>
      <c r="AY2652" s="37">
        <v>7.4468085106382975E-2</v>
      </c>
      <c r="AZ2652" s="37">
        <v>-7.548658600736452E-2</v>
      </c>
      <c r="BA2652" s="37">
        <f t="shared" si="163"/>
        <v>-1.0185009009815449E-3</v>
      </c>
    </row>
    <row r="2653" spans="19:53" x14ac:dyDescent="0.2">
      <c r="S2653" s="15" t="s">
        <v>5119</v>
      </c>
      <c r="T2653" s="37">
        <v>9000</v>
      </c>
      <c r="U2653" s="37">
        <v>0.1</v>
      </c>
      <c r="V2653" s="37">
        <v>1.0000000000000001E-5</v>
      </c>
      <c r="W2653" s="37">
        <v>9</v>
      </c>
      <c r="X2653" s="37">
        <v>0.30851063829787234</v>
      </c>
      <c r="Y2653" s="37">
        <v>0</v>
      </c>
      <c r="Z2653" s="37">
        <f t="shared" si="162"/>
        <v>0.30851063829787234</v>
      </c>
      <c r="AA2653" s="42"/>
      <c r="AT2653" s="15" t="s">
        <v>13460</v>
      </c>
      <c r="AU2653" s="37">
        <v>9000</v>
      </c>
      <c r="AV2653" s="37">
        <v>0.1</v>
      </c>
      <c r="AW2653" s="37">
        <v>1.0000000000000001E-5</v>
      </c>
      <c r="AX2653" s="37">
        <v>9</v>
      </c>
      <c r="AY2653" s="37">
        <v>0.18085106382978725</v>
      </c>
      <c r="AZ2653" s="37">
        <v>3.9416058394160597E-2</v>
      </c>
      <c r="BA2653" s="37">
        <f t="shared" si="163"/>
        <v>0.22026712222394784</v>
      </c>
    </row>
    <row r="2654" spans="19:53" x14ac:dyDescent="0.2">
      <c r="S2654" s="15" t="s">
        <v>5120</v>
      </c>
      <c r="T2654" s="37">
        <v>9000</v>
      </c>
      <c r="U2654" s="37">
        <v>0.1</v>
      </c>
      <c r="V2654" s="37">
        <v>1E-4</v>
      </c>
      <c r="W2654" s="37">
        <v>0</v>
      </c>
      <c r="X2654" s="37">
        <v>0.30851063829787234</v>
      </c>
      <c r="Y2654" s="37">
        <v>0</v>
      </c>
      <c r="Z2654" s="37">
        <f t="shared" si="162"/>
        <v>0.30851063829787234</v>
      </c>
      <c r="AA2654" s="42"/>
      <c r="AT2654" s="15" t="s">
        <v>13461</v>
      </c>
      <c r="AU2654" s="37">
        <v>9000</v>
      </c>
      <c r="AV2654" s="37">
        <v>0.1</v>
      </c>
      <c r="AW2654" s="37">
        <v>1E-4</v>
      </c>
      <c r="AX2654" s="37">
        <v>0</v>
      </c>
      <c r="AY2654" s="37">
        <v>0.24468085106382978</v>
      </c>
      <c r="AZ2654" s="37">
        <v>0.12080094849163482</v>
      </c>
      <c r="BA2654" s="37">
        <f t="shared" si="163"/>
        <v>0.36548179955546461</v>
      </c>
    </row>
    <row r="2655" spans="19:53" x14ac:dyDescent="0.2">
      <c r="S2655" s="15" t="s">
        <v>5121</v>
      </c>
      <c r="T2655" s="37">
        <v>9000</v>
      </c>
      <c r="U2655" s="37">
        <v>0.1</v>
      </c>
      <c r="V2655" s="37">
        <v>1E-4</v>
      </c>
      <c r="W2655" s="37">
        <v>1</v>
      </c>
      <c r="X2655" s="37">
        <v>0.30851063829787234</v>
      </c>
      <c r="Y2655" s="37">
        <v>0</v>
      </c>
      <c r="Z2655" s="37">
        <f t="shared" si="162"/>
        <v>0.30851063829787234</v>
      </c>
      <c r="AA2655" s="42"/>
      <c r="AT2655" s="15" t="s">
        <v>13462</v>
      </c>
      <c r="AU2655" s="37">
        <v>9000</v>
      </c>
      <c r="AV2655" s="37">
        <v>0.1</v>
      </c>
      <c r="AW2655" s="37">
        <v>1E-4</v>
      </c>
      <c r="AX2655" s="37">
        <v>1</v>
      </c>
      <c r="AY2655" s="37">
        <v>0.1702127659574468</v>
      </c>
      <c r="AZ2655" s="37">
        <v>1.172664779619894E-2</v>
      </c>
      <c r="BA2655" s="37">
        <f t="shared" si="163"/>
        <v>0.18193941375364575</v>
      </c>
    </row>
    <row r="2656" spans="19:53" x14ac:dyDescent="0.2">
      <c r="S2656" s="15" t="s">
        <v>5122</v>
      </c>
      <c r="T2656" s="37">
        <v>9000</v>
      </c>
      <c r="U2656" s="37">
        <v>0.1</v>
      </c>
      <c r="V2656" s="37">
        <v>1E-4</v>
      </c>
      <c r="W2656" s="37">
        <v>2</v>
      </c>
      <c r="X2656" s="37">
        <v>0.30851063829787234</v>
      </c>
      <c r="Y2656" s="37">
        <v>0</v>
      </c>
      <c r="Z2656" s="37">
        <f t="shared" si="162"/>
        <v>0.30851063829787234</v>
      </c>
      <c r="AA2656" s="42"/>
      <c r="AT2656" s="15" t="s">
        <v>13463</v>
      </c>
      <c r="AU2656" s="37">
        <v>9000</v>
      </c>
      <c r="AV2656" s="37">
        <v>0.1</v>
      </c>
      <c r="AW2656" s="37">
        <v>1E-4</v>
      </c>
      <c r="AX2656" s="37">
        <v>2</v>
      </c>
      <c r="AY2656" s="37">
        <v>0.15957446808510639</v>
      </c>
      <c r="AZ2656" s="37">
        <v>1.2500000000000018E-2</v>
      </c>
      <c r="BA2656" s="37">
        <f t="shared" si="163"/>
        <v>0.1720744680851064</v>
      </c>
    </row>
    <row r="2657" spans="19:53" x14ac:dyDescent="0.2">
      <c r="S2657" s="15" t="s">
        <v>5123</v>
      </c>
      <c r="T2657" s="37">
        <v>9000</v>
      </c>
      <c r="U2657" s="37">
        <v>0.1</v>
      </c>
      <c r="V2657" s="37">
        <v>1E-4</v>
      </c>
      <c r="W2657" s="37">
        <v>3</v>
      </c>
      <c r="X2657" s="37">
        <v>0.30851063829787234</v>
      </c>
      <c r="Y2657" s="37">
        <v>0</v>
      </c>
      <c r="Z2657" s="37">
        <f t="shared" si="162"/>
        <v>0.30851063829787234</v>
      </c>
      <c r="AA2657" s="42"/>
      <c r="AT2657" s="15" t="s">
        <v>13464</v>
      </c>
      <c r="AU2657" s="37">
        <v>9000</v>
      </c>
      <c r="AV2657" s="37">
        <v>0.1</v>
      </c>
      <c r="AW2657" s="37">
        <v>1E-4</v>
      </c>
      <c r="AX2657" s="37">
        <v>3</v>
      </c>
      <c r="AY2657" s="37">
        <v>0.11702127659574468</v>
      </c>
      <c r="AZ2657" s="37">
        <v>-2.4422268907563022E-2</v>
      </c>
      <c r="BA2657" s="37">
        <f t="shared" si="163"/>
        <v>9.2599007688181662E-2</v>
      </c>
    </row>
    <row r="2658" spans="19:53" x14ac:dyDescent="0.2">
      <c r="S2658" s="15" t="s">
        <v>5124</v>
      </c>
      <c r="T2658" s="37">
        <v>9000</v>
      </c>
      <c r="U2658" s="37">
        <v>0.1</v>
      </c>
      <c r="V2658" s="37">
        <v>1E-4</v>
      </c>
      <c r="W2658" s="37">
        <v>4</v>
      </c>
      <c r="X2658" s="37">
        <v>0.30851063829787234</v>
      </c>
      <c r="Y2658" s="37">
        <v>0</v>
      </c>
      <c r="Z2658" s="37">
        <f t="shared" si="162"/>
        <v>0.30851063829787234</v>
      </c>
      <c r="AA2658" s="42"/>
      <c r="AT2658" s="15" t="s">
        <v>13465</v>
      </c>
      <c r="AU2658" s="37">
        <v>9000</v>
      </c>
      <c r="AV2658" s="37">
        <v>0.1</v>
      </c>
      <c r="AW2658" s="37">
        <v>1E-4</v>
      </c>
      <c r="AX2658" s="37">
        <v>4</v>
      </c>
      <c r="AY2658" s="37">
        <v>0.1702127659574468</v>
      </c>
      <c r="AZ2658" s="37">
        <v>2.9002781088597523E-2</v>
      </c>
      <c r="BA2658" s="37">
        <f t="shared" si="163"/>
        <v>0.19921554704604433</v>
      </c>
    </row>
    <row r="2659" spans="19:53" x14ac:dyDescent="0.2">
      <c r="S2659" s="15" t="s">
        <v>5125</v>
      </c>
      <c r="T2659" s="37">
        <v>9000</v>
      </c>
      <c r="U2659" s="37">
        <v>0.1</v>
      </c>
      <c r="V2659" s="37">
        <v>1E-4</v>
      </c>
      <c r="W2659" s="37">
        <v>5</v>
      </c>
      <c r="X2659" s="37">
        <v>0.30851063829787234</v>
      </c>
      <c r="Y2659" s="37">
        <v>0</v>
      </c>
      <c r="Z2659" s="37">
        <f t="shared" si="162"/>
        <v>0.30851063829787234</v>
      </c>
      <c r="AA2659" s="42"/>
      <c r="AT2659" s="15" t="s">
        <v>13466</v>
      </c>
      <c r="AU2659" s="37">
        <v>9000</v>
      </c>
      <c r="AV2659" s="37">
        <v>0.1</v>
      </c>
      <c r="AW2659" s="37">
        <v>1E-4</v>
      </c>
      <c r="AX2659" s="37">
        <v>5</v>
      </c>
      <c r="AY2659" s="37">
        <v>0.14893617021276595</v>
      </c>
      <c r="AZ2659" s="37">
        <v>4.6326935804103216E-3</v>
      </c>
      <c r="BA2659" s="37">
        <f t="shared" si="163"/>
        <v>0.15356886379317627</v>
      </c>
    </row>
    <row r="2660" spans="19:53" x14ac:dyDescent="0.2">
      <c r="S2660" s="15" t="s">
        <v>5126</v>
      </c>
      <c r="T2660" s="37">
        <v>9000</v>
      </c>
      <c r="U2660" s="37">
        <v>0.1</v>
      </c>
      <c r="V2660" s="37">
        <v>1E-4</v>
      </c>
      <c r="W2660" s="37">
        <v>6</v>
      </c>
      <c r="X2660" s="37">
        <v>0.30851063829787234</v>
      </c>
      <c r="Y2660" s="37">
        <v>0</v>
      </c>
      <c r="Z2660" s="37">
        <f t="shared" si="162"/>
        <v>0.30851063829787234</v>
      </c>
      <c r="AA2660" s="42"/>
      <c r="AT2660" s="15" t="s">
        <v>13467</v>
      </c>
      <c r="AU2660" s="37">
        <v>9000</v>
      </c>
      <c r="AV2660" s="37">
        <v>0.1</v>
      </c>
      <c r="AW2660" s="37">
        <v>1E-4</v>
      </c>
      <c r="AX2660" s="37">
        <v>6</v>
      </c>
      <c r="AY2660" s="37">
        <v>0.15957446808510639</v>
      </c>
      <c r="AZ2660" s="37">
        <v>4.1571677618345336E-3</v>
      </c>
      <c r="BA2660" s="37">
        <f t="shared" si="163"/>
        <v>0.16373163584694092</v>
      </c>
    </row>
    <row r="2661" spans="19:53" x14ac:dyDescent="0.2">
      <c r="S2661" s="15" t="s">
        <v>5127</v>
      </c>
      <c r="T2661" s="37">
        <v>9000</v>
      </c>
      <c r="U2661" s="37">
        <v>0.1</v>
      </c>
      <c r="V2661" s="37">
        <v>1E-4</v>
      </c>
      <c r="W2661" s="37">
        <v>7</v>
      </c>
      <c r="X2661" s="37">
        <v>0.30851063829787234</v>
      </c>
      <c r="Y2661" s="37">
        <v>0</v>
      </c>
      <c r="Z2661" s="37">
        <f t="shared" si="162"/>
        <v>0.30851063829787234</v>
      </c>
      <c r="AA2661" s="42"/>
      <c r="AT2661" s="15" t="s">
        <v>13468</v>
      </c>
      <c r="AU2661" s="37">
        <v>9000</v>
      </c>
      <c r="AV2661" s="37">
        <v>0.1</v>
      </c>
      <c r="AW2661" s="37">
        <v>1E-4</v>
      </c>
      <c r="AX2661" s="37">
        <v>7</v>
      </c>
      <c r="AY2661" s="37">
        <v>0.14893617021276595</v>
      </c>
      <c r="AZ2661" s="37">
        <v>-3.990953837967384E-4</v>
      </c>
      <c r="BA2661" s="37">
        <f t="shared" si="163"/>
        <v>0.14853707482896922</v>
      </c>
    </row>
    <row r="2662" spans="19:53" x14ac:dyDescent="0.2">
      <c r="S2662" s="15" t="s">
        <v>5128</v>
      </c>
      <c r="T2662" s="37">
        <v>9000</v>
      </c>
      <c r="U2662" s="37">
        <v>0.1</v>
      </c>
      <c r="V2662" s="37">
        <v>1E-4</v>
      </c>
      <c r="W2662" s="37">
        <v>8</v>
      </c>
      <c r="X2662" s="37">
        <v>0.30851063829787234</v>
      </c>
      <c r="Y2662" s="37">
        <v>0</v>
      </c>
      <c r="Z2662" s="37">
        <f t="shared" si="162"/>
        <v>0.30851063829787234</v>
      </c>
      <c r="AA2662" s="42"/>
      <c r="AT2662" s="15" t="s">
        <v>13469</v>
      </c>
      <c r="AU2662" s="37">
        <v>9000</v>
      </c>
      <c r="AV2662" s="37">
        <v>0.1</v>
      </c>
      <c r="AW2662" s="37">
        <v>1E-4</v>
      </c>
      <c r="AX2662" s="37">
        <v>8</v>
      </c>
      <c r="AY2662" s="37">
        <v>0.18085106382978725</v>
      </c>
      <c r="AZ2662" s="37">
        <v>4.7380889707817855E-2</v>
      </c>
      <c r="BA2662" s="37">
        <f t="shared" si="163"/>
        <v>0.22823195353760511</v>
      </c>
    </row>
    <row r="2663" spans="19:53" x14ac:dyDescent="0.2">
      <c r="S2663" s="15" t="s">
        <v>5129</v>
      </c>
      <c r="T2663" s="37">
        <v>9000</v>
      </c>
      <c r="U2663" s="37">
        <v>0.1</v>
      </c>
      <c r="V2663" s="37">
        <v>1E-4</v>
      </c>
      <c r="W2663" s="37">
        <v>9</v>
      </c>
      <c r="X2663" s="37">
        <v>0.30851063829787234</v>
      </c>
      <c r="Y2663" s="37">
        <v>0</v>
      </c>
      <c r="Z2663" s="37">
        <f t="shared" si="162"/>
        <v>0.30851063829787234</v>
      </c>
      <c r="AA2663" s="42"/>
      <c r="AT2663" s="15" t="s">
        <v>13470</v>
      </c>
      <c r="AU2663" s="37">
        <v>9000</v>
      </c>
      <c r="AV2663" s="37">
        <v>0.1</v>
      </c>
      <c r="AW2663" s="37">
        <v>1E-4</v>
      </c>
      <c r="AX2663" s="37">
        <v>9</v>
      </c>
      <c r="AY2663" s="37">
        <v>0.20212765957446807</v>
      </c>
      <c r="AZ2663" s="37">
        <v>6.7830226100753649E-2</v>
      </c>
      <c r="BA2663" s="37">
        <f t="shared" si="163"/>
        <v>0.26995788567522172</v>
      </c>
    </row>
    <row r="2664" spans="19:53" x14ac:dyDescent="0.2">
      <c r="S2664" s="15" t="s">
        <v>5130</v>
      </c>
      <c r="T2664" s="37">
        <v>9000</v>
      </c>
      <c r="U2664" s="37">
        <v>0.1</v>
      </c>
      <c r="V2664" s="37">
        <v>1E-3</v>
      </c>
      <c r="W2664" s="37">
        <v>0</v>
      </c>
      <c r="X2664" s="37">
        <v>0.30851063829787234</v>
      </c>
      <c r="Y2664" s="37">
        <v>0</v>
      </c>
      <c r="Z2664" s="37">
        <f t="shared" si="162"/>
        <v>0.30851063829787234</v>
      </c>
      <c r="AA2664" s="42"/>
      <c r="AT2664" s="15" t="s">
        <v>13471</v>
      </c>
      <c r="AU2664" s="37">
        <v>9000</v>
      </c>
      <c r="AV2664" s="37">
        <v>0.1</v>
      </c>
      <c r="AW2664" s="37">
        <v>1E-3</v>
      </c>
      <c r="AX2664" s="37">
        <v>0</v>
      </c>
      <c r="AY2664" s="37">
        <v>0.14893617021276595</v>
      </c>
      <c r="AZ2664" s="37">
        <v>1.1826544021024971E-2</v>
      </c>
      <c r="BA2664" s="37">
        <f t="shared" si="163"/>
        <v>0.16076271423379093</v>
      </c>
    </row>
    <row r="2665" spans="19:53" x14ac:dyDescent="0.2">
      <c r="S2665" s="15" t="s">
        <v>5131</v>
      </c>
      <c r="T2665" s="37">
        <v>9000</v>
      </c>
      <c r="U2665" s="37">
        <v>0.1</v>
      </c>
      <c r="V2665" s="37">
        <v>1E-3</v>
      </c>
      <c r="W2665" s="37">
        <v>1</v>
      </c>
      <c r="X2665" s="37">
        <v>0.30851063829787234</v>
      </c>
      <c r="Y2665" s="37">
        <v>0</v>
      </c>
      <c r="Z2665" s="37">
        <f t="shared" si="162"/>
        <v>0.30851063829787234</v>
      </c>
      <c r="AA2665" s="42"/>
      <c r="AT2665" s="15" t="s">
        <v>13472</v>
      </c>
      <c r="AU2665" s="37">
        <v>9000</v>
      </c>
      <c r="AV2665" s="37">
        <v>0.1</v>
      </c>
      <c r="AW2665" s="37">
        <v>1E-3</v>
      </c>
      <c r="AX2665" s="37">
        <v>1</v>
      </c>
      <c r="AY2665" s="37">
        <v>0.19148936170212766</v>
      </c>
      <c r="AZ2665" s="37">
        <v>3.7456211263810268E-2</v>
      </c>
      <c r="BA2665" s="37">
        <f t="shared" si="163"/>
        <v>0.22894557296593793</v>
      </c>
    </row>
    <row r="2666" spans="19:53" x14ac:dyDescent="0.2">
      <c r="S2666" s="15" t="s">
        <v>5132</v>
      </c>
      <c r="T2666" s="37">
        <v>9000</v>
      </c>
      <c r="U2666" s="37">
        <v>0.1</v>
      </c>
      <c r="V2666" s="37">
        <v>1E-3</v>
      </c>
      <c r="W2666" s="37">
        <v>2</v>
      </c>
      <c r="X2666" s="37">
        <v>0.30851063829787234</v>
      </c>
      <c r="Y2666" s="37">
        <v>0</v>
      </c>
      <c r="Z2666" s="37">
        <f t="shared" si="162"/>
        <v>0.30851063829787234</v>
      </c>
      <c r="AA2666" s="42"/>
      <c r="AT2666" s="15" t="s">
        <v>13473</v>
      </c>
      <c r="AU2666" s="37">
        <v>9000</v>
      </c>
      <c r="AV2666" s="37">
        <v>0.1</v>
      </c>
      <c r="AW2666" s="37">
        <v>1E-3</v>
      </c>
      <c r="AX2666" s="37">
        <v>2</v>
      </c>
      <c r="AY2666" s="37">
        <v>0.18085106382978725</v>
      </c>
      <c r="AZ2666" s="37">
        <v>4.2719217034783763E-2</v>
      </c>
      <c r="BA2666" s="37">
        <f t="shared" si="163"/>
        <v>0.22357028086457101</v>
      </c>
    </row>
    <row r="2667" spans="19:53" x14ac:dyDescent="0.2">
      <c r="S2667" s="15" t="s">
        <v>5133</v>
      </c>
      <c r="T2667" s="37">
        <v>9000</v>
      </c>
      <c r="U2667" s="37">
        <v>0.1</v>
      </c>
      <c r="V2667" s="37">
        <v>1E-3</v>
      </c>
      <c r="W2667" s="37">
        <v>3</v>
      </c>
      <c r="X2667" s="37">
        <v>0.30851063829787234</v>
      </c>
      <c r="Y2667" s="37">
        <v>0</v>
      </c>
      <c r="Z2667" s="37">
        <f t="shared" si="162"/>
        <v>0.30851063829787234</v>
      </c>
      <c r="AA2667" s="42"/>
      <c r="AT2667" s="15" t="s">
        <v>13474</v>
      </c>
      <c r="AU2667" s="37">
        <v>9000</v>
      </c>
      <c r="AV2667" s="37">
        <v>0.1</v>
      </c>
      <c r="AW2667" s="37">
        <v>1E-3</v>
      </c>
      <c r="AX2667" s="37">
        <v>3</v>
      </c>
      <c r="AY2667" s="37">
        <v>0.1276595744680851</v>
      </c>
      <c r="AZ2667" s="37">
        <v>-1.7692104568259835E-2</v>
      </c>
      <c r="BA2667" s="37">
        <f t="shared" si="163"/>
        <v>0.10996746989982525</v>
      </c>
    </row>
    <row r="2668" spans="19:53" x14ac:dyDescent="0.2">
      <c r="S2668" s="15" t="s">
        <v>5134</v>
      </c>
      <c r="T2668" s="37">
        <v>9000</v>
      </c>
      <c r="U2668" s="37">
        <v>0.1</v>
      </c>
      <c r="V2668" s="37">
        <v>1E-3</v>
      </c>
      <c r="W2668" s="37">
        <v>4</v>
      </c>
      <c r="X2668" s="37">
        <v>0.30851063829787234</v>
      </c>
      <c r="Y2668" s="37">
        <v>0</v>
      </c>
      <c r="Z2668" s="37">
        <f t="shared" si="162"/>
        <v>0.30851063829787234</v>
      </c>
      <c r="AA2668" s="42"/>
      <c r="AT2668" s="15" t="s">
        <v>13475</v>
      </c>
      <c r="AU2668" s="37">
        <v>9000</v>
      </c>
      <c r="AV2668" s="37">
        <v>0.1</v>
      </c>
      <c r="AW2668" s="37">
        <v>1E-3</v>
      </c>
      <c r="AX2668" s="37">
        <v>4</v>
      </c>
      <c r="AY2668" s="37">
        <v>0.1276595744680851</v>
      </c>
      <c r="AZ2668" s="37">
        <v>-1.2345679012345697E-2</v>
      </c>
      <c r="BA2668" s="37">
        <f t="shared" si="163"/>
        <v>0.1153138954557394</v>
      </c>
    </row>
    <row r="2669" spans="19:53" x14ac:dyDescent="0.2">
      <c r="S2669" s="15" t="s">
        <v>5135</v>
      </c>
      <c r="T2669" s="37">
        <v>9000</v>
      </c>
      <c r="U2669" s="37">
        <v>0.1</v>
      </c>
      <c r="V2669" s="37">
        <v>1E-3</v>
      </c>
      <c r="W2669" s="37">
        <v>5</v>
      </c>
      <c r="X2669" s="37">
        <v>0.30851063829787234</v>
      </c>
      <c r="Y2669" s="37">
        <v>0</v>
      </c>
      <c r="Z2669" s="37">
        <f t="shared" si="162"/>
        <v>0.30851063829787234</v>
      </c>
      <c r="AA2669" s="42"/>
      <c r="AT2669" s="15" t="s">
        <v>13476</v>
      </c>
      <c r="AU2669" s="37">
        <v>9000</v>
      </c>
      <c r="AV2669" s="37">
        <v>0.1</v>
      </c>
      <c r="AW2669" s="37">
        <v>1E-3</v>
      </c>
      <c r="AX2669" s="37">
        <v>5</v>
      </c>
      <c r="AY2669" s="37">
        <v>0.11702127659574468</v>
      </c>
      <c r="AZ2669" s="37">
        <v>-3.9573617588274497E-2</v>
      </c>
      <c r="BA2669" s="37">
        <f t="shared" si="163"/>
        <v>7.7447659007470193E-2</v>
      </c>
    </row>
    <row r="2670" spans="19:53" x14ac:dyDescent="0.2">
      <c r="S2670" s="15" t="s">
        <v>5136</v>
      </c>
      <c r="T2670" s="37">
        <v>9000</v>
      </c>
      <c r="U2670" s="37">
        <v>0.1</v>
      </c>
      <c r="V2670" s="37">
        <v>1E-3</v>
      </c>
      <c r="W2670" s="37">
        <v>6</v>
      </c>
      <c r="X2670" s="37">
        <v>0.30851063829787234</v>
      </c>
      <c r="Y2670" s="37">
        <v>0</v>
      </c>
      <c r="Z2670" s="37">
        <f t="shared" si="162"/>
        <v>0.30851063829787234</v>
      </c>
      <c r="AA2670" s="42"/>
      <c r="AT2670" s="15" t="s">
        <v>13477</v>
      </c>
      <c r="AU2670" s="37">
        <v>9000</v>
      </c>
      <c r="AV2670" s="37">
        <v>0.1</v>
      </c>
      <c r="AW2670" s="37">
        <v>1E-3</v>
      </c>
      <c r="AX2670" s="37">
        <v>6</v>
      </c>
      <c r="AY2670" s="37">
        <v>7.4468085106382975E-2</v>
      </c>
      <c r="AZ2670" s="37">
        <v>-7.7470355731225335E-2</v>
      </c>
      <c r="BA2670" s="37">
        <f t="shared" si="163"/>
        <v>-3.0022706248423597E-3</v>
      </c>
    </row>
    <row r="2671" spans="19:53" x14ac:dyDescent="0.2">
      <c r="S2671" s="15" t="s">
        <v>5137</v>
      </c>
      <c r="T2671" s="37">
        <v>9000</v>
      </c>
      <c r="U2671" s="37">
        <v>0.1</v>
      </c>
      <c r="V2671" s="37">
        <v>1E-3</v>
      </c>
      <c r="W2671" s="37">
        <v>7</v>
      </c>
      <c r="X2671" s="37">
        <v>0.30851063829787234</v>
      </c>
      <c r="Y2671" s="37">
        <v>0</v>
      </c>
      <c r="Z2671" s="37">
        <f t="shared" si="162"/>
        <v>0.30851063829787234</v>
      </c>
      <c r="AA2671" s="42"/>
      <c r="AT2671" s="15" t="s">
        <v>13478</v>
      </c>
      <c r="AU2671" s="37">
        <v>9000</v>
      </c>
      <c r="AV2671" s="37">
        <v>0.1</v>
      </c>
      <c r="AW2671" s="37">
        <v>1E-3</v>
      </c>
      <c r="AX2671" s="37">
        <v>7</v>
      </c>
      <c r="AY2671" s="37">
        <v>0.1702127659574468</v>
      </c>
      <c r="AZ2671" s="37">
        <v>1.7158176943699713E-2</v>
      </c>
      <c r="BA2671" s="37">
        <f t="shared" si="163"/>
        <v>0.18737094290114653</v>
      </c>
    </row>
    <row r="2672" spans="19:53" x14ac:dyDescent="0.2">
      <c r="S2672" s="15" t="s">
        <v>5138</v>
      </c>
      <c r="T2672" s="37">
        <v>9000</v>
      </c>
      <c r="U2672" s="37">
        <v>0.1</v>
      </c>
      <c r="V2672" s="37">
        <v>1E-3</v>
      </c>
      <c r="W2672" s="37">
        <v>8</v>
      </c>
      <c r="X2672" s="37">
        <v>0.30851063829787234</v>
      </c>
      <c r="Y2672" s="37">
        <v>0</v>
      </c>
      <c r="Z2672" s="37">
        <f t="shared" si="162"/>
        <v>0.30851063829787234</v>
      </c>
      <c r="AA2672" s="42"/>
      <c r="AT2672" s="15" t="s">
        <v>13479</v>
      </c>
      <c r="AU2672" s="37">
        <v>9000</v>
      </c>
      <c r="AV2672" s="37">
        <v>0.1</v>
      </c>
      <c r="AW2672" s="37">
        <v>1E-3</v>
      </c>
      <c r="AX2672" s="37">
        <v>8</v>
      </c>
      <c r="AY2672" s="37">
        <v>0.11702127659574468</v>
      </c>
      <c r="AZ2672" s="37">
        <v>-2.5364699697726367E-2</v>
      </c>
      <c r="BA2672" s="37">
        <f t="shared" si="163"/>
        <v>9.1656576898018316E-2</v>
      </c>
    </row>
    <row r="2673" spans="19:53" x14ac:dyDescent="0.2">
      <c r="S2673" s="15" t="s">
        <v>5139</v>
      </c>
      <c r="T2673" s="37">
        <v>9000</v>
      </c>
      <c r="U2673" s="37">
        <v>0.1</v>
      </c>
      <c r="V2673" s="37">
        <v>1E-3</v>
      </c>
      <c r="W2673" s="37">
        <v>9</v>
      </c>
      <c r="X2673" s="37">
        <v>0.30851063829787234</v>
      </c>
      <c r="Y2673" s="37">
        <v>0</v>
      </c>
      <c r="Z2673" s="37">
        <f t="shared" si="162"/>
        <v>0.30851063829787234</v>
      </c>
      <c r="AA2673" s="42"/>
      <c r="AT2673" s="15" t="s">
        <v>13480</v>
      </c>
      <c r="AU2673" s="37">
        <v>9000</v>
      </c>
      <c r="AV2673" s="37">
        <v>0.1</v>
      </c>
      <c r="AW2673" s="37">
        <v>1E-3</v>
      </c>
      <c r="AX2673" s="37">
        <v>9</v>
      </c>
      <c r="AY2673" s="37">
        <v>9.5744680851063829E-2</v>
      </c>
      <c r="AZ2673" s="37">
        <v>-3.4974093264248718E-2</v>
      </c>
      <c r="BA2673" s="37">
        <f t="shared" si="163"/>
        <v>6.0770587586815111E-2</v>
      </c>
    </row>
    <row r="2674" spans="19:53" x14ac:dyDescent="0.2">
      <c r="S2674" s="15" t="s">
        <v>5140</v>
      </c>
      <c r="T2674" s="37">
        <v>9000</v>
      </c>
      <c r="U2674" s="37">
        <v>0.1</v>
      </c>
      <c r="V2674" s="37">
        <v>0.01</v>
      </c>
      <c r="W2674" s="37">
        <v>0</v>
      </c>
      <c r="X2674" s="37">
        <v>0.45744680851063829</v>
      </c>
      <c r="Y2674" s="37">
        <v>0</v>
      </c>
      <c r="Z2674" s="37">
        <f t="shared" si="162"/>
        <v>0.45744680851063829</v>
      </c>
      <c r="AA2674" s="42"/>
      <c r="AT2674" s="15" t="s">
        <v>13481</v>
      </c>
      <c r="AU2674" s="37">
        <v>9000</v>
      </c>
      <c r="AV2674" s="37">
        <v>0.1</v>
      </c>
      <c r="AW2674" s="37">
        <v>0.01</v>
      </c>
      <c r="AX2674" s="37">
        <v>0</v>
      </c>
      <c r="AY2674" s="37">
        <v>8.5106382978723402E-2</v>
      </c>
      <c r="AZ2674" s="37">
        <v>-6.4664822863163426E-2</v>
      </c>
      <c r="BA2674" s="37">
        <f t="shared" si="163"/>
        <v>2.0441560115559976E-2</v>
      </c>
    </row>
    <row r="2675" spans="19:53" x14ac:dyDescent="0.2">
      <c r="S2675" s="15" t="s">
        <v>5141</v>
      </c>
      <c r="T2675" s="37">
        <v>9000</v>
      </c>
      <c r="U2675" s="37">
        <v>0.1</v>
      </c>
      <c r="V2675" s="37">
        <v>0.01</v>
      </c>
      <c r="W2675" s="37">
        <v>1</v>
      </c>
      <c r="X2675" s="37">
        <v>0.44680851063829785</v>
      </c>
      <c r="Y2675" s="37">
        <v>0</v>
      </c>
      <c r="Z2675" s="37">
        <f t="shared" si="162"/>
        <v>0.44680851063829785</v>
      </c>
      <c r="AA2675" s="42"/>
      <c r="AT2675" s="15" t="s">
        <v>13482</v>
      </c>
      <c r="AU2675" s="37">
        <v>9000</v>
      </c>
      <c r="AV2675" s="37">
        <v>0.1</v>
      </c>
      <c r="AW2675" s="37">
        <v>0.01</v>
      </c>
      <c r="AX2675" s="37">
        <v>1</v>
      </c>
      <c r="AY2675" s="37">
        <v>0.13829787234042554</v>
      </c>
      <c r="AZ2675" s="37">
        <v>-1.1558389796731757E-2</v>
      </c>
      <c r="BA2675" s="37">
        <f t="shared" si="163"/>
        <v>0.12673948254369377</v>
      </c>
    </row>
    <row r="2676" spans="19:53" x14ac:dyDescent="0.2">
      <c r="S2676" s="15" t="s">
        <v>5142</v>
      </c>
      <c r="T2676" s="37">
        <v>9000</v>
      </c>
      <c r="U2676" s="37">
        <v>0.1</v>
      </c>
      <c r="V2676" s="37">
        <v>0.01</v>
      </c>
      <c r="W2676" s="37">
        <v>2</v>
      </c>
      <c r="X2676" s="37">
        <v>0.43617021276595747</v>
      </c>
      <c r="Y2676" s="37">
        <v>0</v>
      </c>
      <c r="Z2676" s="37">
        <f t="shared" si="162"/>
        <v>0.43617021276595747</v>
      </c>
      <c r="AA2676" s="42"/>
      <c r="AT2676" s="15" t="s">
        <v>13483</v>
      </c>
      <c r="AU2676" s="37">
        <v>9000</v>
      </c>
      <c r="AV2676" s="37">
        <v>0.1</v>
      </c>
      <c r="AW2676" s="37">
        <v>0.01</v>
      </c>
      <c r="AX2676" s="37">
        <v>2</v>
      </c>
      <c r="AY2676" s="37">
        <v>0.13829787234042554</v>
      </c>
      <c r="AZ2676" s="37">
        <v>1.091192517537024E-2</v>
      </c>
      <c r="BA2676" s="37">
        <f t="shared" si="163"/>
        <v>0.14920979751579577</v>
      </c>
    </row>
    <row r="2677" spans="19:53" x14ac:dyDescent="0.2">
      <c r="S2677" s="15" t="s">
        <v>5143</v>
      </c>
      <c r="T2677" s="37">
        <v>9000</v>
      </c>
      <c r="U2677" s="37">
        <v>0.1</v>
      </c>
      <c r="V2677" s="37">
        <v>0.01</v>
      </c>
      <c r="W2677" s="37">
        <v>3</v>
      </c>
      <c r="X2677" s="37">
        <v>0.43617021276595747</v>
      </c>
      <c r="Y2677" s="37">
        <v>0</v>
      </c>
      <c r="Z2677" s="37">
        <f t="shared" si="162"/>
        <v>0.43617021276595747</v>
      </c>
      <c r="AA2677" s="42"/>
      <c r="AT2677" s="15" t="s">
        <v>13484</v>
      </c>
      <c r="AU2677" s="37">
        <v>9000</v>
      </c>
      <c r="AV2677" s="37">
        <v>0.1</v>
      </c>
      <c r="AW2677" s="37">
        <v>0.01</v>
      </c>
      <c r="AX2677" s="37">
        <v>3</v>
      </c>
      <c r="AY2677" s="37">
        <v>0.19148936170212766</v>
      </c>
      <c r="AZ2677" s="37">
        <v>6.8092877641534058E-2</v>
      </c>
      <c r="BA2677" s="37">
        <f t="shared" si="163"/>
        <v>0.2595822393436617</v>
      </c>
    </row>
    <row r="2678" spans="19:53" x14ac:dyDescent="0.2">
      <c r="S2678" s="15" t="s">
        <v>5144</v>
      </c>
      <c r="T2678" s="37">
        <v>9000</v>
      </c>
      <c r="U2678" s="37">
        <v>0.1</v>
      </c>
      <c r="V2678" s="37">
        <v>0.01</v>
      </c>
      <c r="W2678" s="37">
        <v>4</v>
      </c>
      <c r="X2678" s="37">
        <v>0.44680851063829785</v>
      </c>
      <c r="Y2678" s="37">
        <v>0</v>
      </c>
      <c r="Z2678" s="37">
        <f t="shared" si="162"/>
        <v>0.44680851063829785</v>
      </c>
      <c r="AA2678" s="42"/>
      <c r="AT2678" s="15" t="s">
        <v>13485</v>
      </c>
      <c r="AU2678" s="37">
        <v>9000</v>
      </c>
      <c r="AV2678" s="37">
        <v>0.1</v>
      </c>
      <c r="AW2678" s="37">
        <v>0.01</v>
      </c>
      <c r="AX2678" s="37">
        <v>4</v>
      </c>
      <c r="AY2678" s="37">
        <v>0.14893617021276595</v>
      </c>
      <c r="AZ2678" s="37">
        <v>1.5706806282722495E-2</v>
      </c>
      <c r="BA2678" s="37">
        <f t="shared" si="163"/>
        <v>0.16464297649548845</v>
      </c>
    </row>
    <row r="2679" spans="19:53" x14ac:dyDescent="0.2">
      <c r="S2679" s="15" t="s">
        <v>5145</v>
      </c>
      <c r="T2679" s="37">
        <v>9000</v>
      </c>
      <c r="U2679" s="37">
        <v>0.1</v>
      </c>
      <c r="V2679" s="37">
        <v>0.01</v>
      </c>
      <c r="W2679" s="37">
        <v>5</v>
      </c>
      <c r="X2679" s="37">
        <v>0.43617021276595747</v>
      </c>
      <c r="Y2679" s="37">
        <v>0</v>
      </c>
      <c r="Z2679" s="37">
        <f t="shared" si="162"/>
        <v>0.43617021276595747</v>
      </c>
      <c r="AA2679" s="42"/>
      <c r="AT2679" s="15" t="s">
        <v>13486</v>
      </c>
      <c r="AU2679" s="37">
        <v>9000</v>
      </c>
      <c r="AV2679" s="37">
        <v>0.1</v>
      </c>
      <c r="AW2679" s="37">
        <v>0.01</v>
      </c>
      <c r="AX2679" s="37">
        <v>5</v>
      </c>
      <c r="AY2679" s="37">
        <v>0.18085106382978725</v>
      </c>
      <c r="AZ2679" s="37">
        <v>5.7552083333333358E-2</v>
      </c>
      <c r="BA2679" s="37">
        <f t="shared" si="163"/>
        <v>0.23840314716312061</v>
      </c>
    </row>
    <row r="2680" spans="19:53" x14ac:dyDescent="0.2">
      <c r="S2680" s="15" t="s">
        <v>5146</v>
      </c>
      <c r="T2680" s="37">
        <v>9000</v>
      </c>
      <c r="U2680" s="37">
        <v>0.1</v>
      </c>
      <c r="V2680" s="37">
        <v>0.01</v>
      </c>
      <c r="W2680" s="37">
        <v>6</v>
      </c>
      <c r="X2680" s="37">
        <v>0.43617021276595747</v>
      </c>
      <c r="Y2680" s="37">
        <v>0</v>
      </c>
      <c r="Z2680" s="37">
        <f t="shared" si="162"/>
        <v>0.43617021276595747</v>
      </c>
      <c r="AA2680" s="42"/>
      <c r="AT2680" s="15" t="s">
        <v>13487</v>
      </c>
      <c r="AU2680" s="37">
        <v>9000</v>
      </c>
      <c r="AV2680" s="37">
        <v>0.1</v>
      </c>
      <c r="AW2680" s="37">
        <v>0.01</v>
      </c>
      <c r="AX2680" s="37">
        <v>6</v>
      </c>
      <c r="AY2680" s="37">
        <v>0.1276595744680851</v>
      </c>
      <c r="AZ2680" s="37">
        <v>-1.8095363888522002E-2</v>
      </c>
      <c r="BA2680" s="37">
        <f t="shared" si="163"/>
        <v>0.10956421057956309</v>
      </c>
    </row>
    <row r="2681" spans="19:53" x14ac:dyDescent="0.2">
      <c r="S2681" s="15" t="s">
        <v>5147</v>
      </c>
      <c r="T2681" s="37">
        <v>9000</v>
      </c>
      <c r="U2681" s="37">
        <v>0.1</v>
      </c>
      <c r="V2681" s="37">
        <v>0.01</v>
      </c>
      <c r="W2681" s="37">
        <v>7</v>
      </c>
      <c r="X2681" s="37">
        <v>0.43617021276595747</v>
      </c>
      <c r="Y2681" s="37">
        <v>0</v>
      </c>
      <c r="Z2681" s="37">
        <f t="shared" si="162"/>
        <v>0.43617021276595747</v>
      </c>
      <c r="AA2681" s="42"/>
      <c r="AT2681" s="15" t="s">
        <v>13488</v>
      </c>
      <c r="AU2681" s="37">
        <v>9000</v>
      </c>
      <c r="AV2681" s="37">
        <v>0.1</v>
      </c>
      <c r="AW2681" s="37">
        <v>0.01</v>
      </c>
      <c r="AX2681" s="37">
        <v>7</v>
      </c>
      <c r="AY2681" s="37">
        <v>0.10638297872340426</v>
      </c>
      <c r="AZ2681" s="37">
        <v>-4.4720825615242141E-2</v>
      </c>
      <c r="BA2681" s="37">
        <f t="shared" si="163"/>
        <v>6.1662153108162115E-2</v>
      </c>
    </row>
    <row r="2682" spans="19:53" x14ac:dyDescent="0.2">
      <c r="S2682" s="15" t="s">
        <v>5148</v>
      </c>
      <c r="T2682" s="37">
        <v>9000</v>
      </c>
      <c r="U2682" s="37">
        <v>0.1</v>
      </c>
      <c r="V2682" s="37">
        <v>0.01</v>
      </c>
      <c r="W2682" s="37">
        <v>8</v>
      </c>
      <c r="X2682" s="37">
        <v>0.43617021276595747</v>
      </c>
      <c r="Y2682" s="37">
        <v>0</v>
      </c>
      <c r="Z2682" s="37">
        <f t="shared" si="162"/>
        <v>0.43617021276595747</v>
      </c>
      <c r="AA2682" s="42"/>
      <c r="AT2682" s="15" t="s">
        <v>13489</v>
      </c>
      <c r="AU2682" s="37">
        <v>9000</v>
      </c>
      <c r="AV2682" s="37">
        <v>0.1</v>
      </c>
      <c r="AW2682" s="37">
        <v>0.01</v>
      </c>
      <c r="AX2682" s="37">
        <v>8</v>
      </c>
      <c r="AY2682" s="37">
        <v>0.18085106382978725</v>
      </c>
      <c r="AZ2682" s="37">
        <v>4.246593464744014E-2</v>
      </c>
      <c r="BA2682" s="37">
        <f t="shared" si="163"/>
        <v>0.22331699847722739</v>
      </c>
    </row>
    <row r="2683" spans="19:53" x14ac:dyDescent="0.2">
      <c r="S2683" s="15" t="s">
        <v>5149</v>
      </c>
      <c r="T2683" s="37">
        <v>9000</v>
      </c>
      <c r="U2683" s="37">
        <v>0.1</v>
      </c>
      <c r="V2683" s="37">
        <v>0.01</v>
      </c>
      <c r="W2683" s="37">
        <v>9</v>
      </c>
      <c r="X2683" s="37">
        <v>0.43617021276595747</v>
      </c>
      <c r="Y2683" s="37">
        <v>0</v>
      </c>
      <c r="Z2683" s="37">
        <f t="shared" si="162"/>
        <v>0.43617021276595747</v>
      </c>
      <c r="AA2683" s="42"/>
      <c r="AT2683" s="15" t="s">
        <v>13490</v>
      </c>
      <c r="AU2683" s="37">
        <v>9000</v>
      </c>
      <c r="AV2683" s="37">
        <v>0.1</v>
      </c>
      <c r="AW2683" s="37">
        <v>0.01</v>
      </c>
      <c r="AX2683" s="37">
        <v>9</v>
      </c>
      <c r="AY2683" s="37">
        <v>0.1276595744680851</v>
      </c>
      <c r="AZ2683" s="37">
        <v>6.4449600412477166E-3</v>
      </c>
      <c r="BA2683" s="37">
        <f t="shared" si="163"/>
        <v>0.13410453450933282</v>
      </c>
    </row>
    <row r="2684" spans="19:53" x14ac:dyDescent="0.2">
      <c r="S2684" s="15" t="s">
        <v>5150</v>
      </c>
      <c r="T2684" s="37">
        <v>9000</v>
      </c>
      <c r="U2684" s="37">
        <v>0.1</v>
      </c>
      <c r="V2684" s="37">
        <v>0.1</v>
      </c>
      <c r="W2684" s="37">
        <v>0</v>
      </c>
      <c r="X2684" s="37">
        <v>0.45744680851063829</v>
      </c>
      <c r="Y2684" s="37">
        <v>0</v>
      </c>
      <c r="Z2684" s="37">
        <f t="shared" si="162"/>
        <v>0.45744680851063829</v>
      </c>
      <c r="AA2684" s="42"/>
      <c r="AT2684" s="15" t="s">
        <v>13491</v>
      </c>
      <c r="AU2684" s="37">
        <v>9000</v>
      </c>
      <c r="AV2684" s="37">
        <v>0.1</v>
      </c>
      <c r="AW2684" s="37">
        <v>0.1</v>
      </c>
      <c r="AX2684" s="37">
        <v>0</v>
      </c>
      <c r="AY2684" s="37">
        <v>0.1702127659574468</v>
      </c>
      <c r="AZ2684" s="37">
        <v>2.6940942269409417E-2</v>
      </c>
      <c r="BA2684" s="37">
        <f t="shared" si="163"/>
        <v>0.19715370822685621</v>
      </c>
    </row>
    <row r="2685" spans="19:53" x14ac:dyDescent="0.2">
      <c r="S2685" s="15" t="s">
        <v>5151</v>
      </c>
      <c r="T2685" s="37">
        <v>9000</v>
      </c>
      <c r="U2685" s="37">
        <v>0.1</v>
      </c>
      <c r="V2685" s="37">
        <v>0.1</v>
      </c>
      <c r="W2685" s="37">
        <v>1</v>
      </c>
      <c r="X2685" s="37">
        <v>0.47872340425531917</v>
      </c>
      <c r="Y2685" s="37">
        <v>0</v>
      </c>
      <c r="Z2685" s="37">
        <f t="shared" si="162"/>
        <v>0.47872340425531917</v>
      </c>
      <c r="AA2685" s="42"/>
      <c r="AT2685" s="15" t="s">
        <v>13492</v>
      </c>
      <c r="AU2685" s="37">
        <v>9000</v>
      </c>
      <c r="AV2685" s="37">
        <v>0.1</v>
      </c>
      <c r="AW2685" s="37">
        <v>0.1</v>
      </c>
      <c r="AX2685" s="37">
        <v>1</v>
      </c>
      <c r="AY2685" s="37">
        <v>0.23404255319148937</v>
      </c>
      <c r="AZ2685" s="37">
        <v>0.11052700749112894</v>
      </c>
      <c r="BA2685" s="37">
        <f t="shared" si="163"/>
        <v>0.34456956068261829</v>
      </c>
    </row>
    <row r="2686" spans="19:53" x14ac:dyDescent="0.2">
      <c r="S2686" s="15" t="s">
        <v>5152</v>
      </c>
      <c r="T2686" s="37">
        <v>9000</v>
      </c>
      <c r="U2686" s="37">
        <v>0.1</v>
      </c>
      <c r="V2686" s="37">
        <v>0.1</v>
      </c>
      <c r="W2686" s="37">
        <v>2</v>
      </c>
      <c r="X2686" s="37">
        <v>0.46808510638297873</v>
      </c>
      <c r="Y2686" s="37">
        <v>0</v>
      </c>
      <c r="Z2686" s="37">
        <f t="shared" si="162"/>
        <v>0.46808510638297873</v>
      </c>
      <c r="AA2686" s="42"/>
      <c r="AT2686" s="15" t="s">
        <v>13493</v>
      </c>
      <c r="AU2686" s="37">
        <v>9000</v>
      </c>
      <c r="AV2686" s="37">
        <v>0.1</v>
      </c>
      <c r="AW2686" s="37">
        <v>0.1</v>
      </c>
      <c r="AX2686" s="37">
        <v>2</v>
      </c>
      <c r="AY2686" s="37">
        <v>0.10638297872340426</v>
      </c>
      <c r="AZ2686" s="37">
        <v>-2.4257361525489702E-2</v>
      </c>
      <c r="BA2686" s="37">
        <f t="shared" si="163"/>
        <v>8.2125617197914558E-2</v>
      </c>
    </row>
    <row r="2687" spans="19:53" x14ac:dyDescent="0.2">
      <c r="S2687" s="15" t="s">
        <v>5153</v>
      </c>
      <c r="T2687" s="37">
        <v>9000</v>
      </c>
      <c r="U2687" s="37">
        <v>0.1</v>
      </c>
      <c r="V2687" s="37">
        <v>0.1</v>
      </c>
      <c r="W2687" s="37">
        <v>3</v>
      </c>
      <c r="X2687" s="37">
        <v>0.44680851063829785</v>
      </c>
      <c r="Y2687" s="37">
        <v>0</v>
      </c>
      <c r="Z2687" s="37">
        <f t="shared" si="162"/>
        <v>0.44680851063829785</v>
      </c>
      <c r="AA2687" s="42"/>
      <c r="AT2687" s="15" t="s">
        <v>13494</v>
      </c>
      <c r="AU2687" s="37">
        <v>9000</v>
      </c>
      <c r="AV2687" s="37">
        <v>0.1</v>
      </c>
      <c r="AW2687" s="37">
        <v>0.1</v>
      </c>
      <c r="AX2687" s="37">
        <v>3</v>
      </c>
      <c r="AY2687" s="37">
        <v>0.13829787234042554</v>
      </c>
      <c r="AZ2687" s="37">
        <v>1.3131976362442909E-4</v>
      </c>
      <c r="BA2687" s="37">
        <f t="shared" si="163"/>
        <v>0.13842919210404997</v>
      </c>
    </row>
    <row r="2688" spans="19:53" x14ac:dyDescent="0.2">
      <c r="S2688" s="15" t="s">
        <v>5154</v>
      </c>
      <c r="T2688" s="37">
        <v>9000</v>
      </c>
      <c r="U2688" s="37">
        <v>0.1</v>
      </c>
      <c r="V2688" s="37">
        <v>0.1</v>
      </c>
      <c r="W2688" s="37">
        <v>4</v>
      </c>
      <c r="X2688" s="37">
        <v>0.45744680851063829</v>
      </c>
      <c r="Y2688" s="37">
        <v>0</v>
      </c>
      <c r="Z2688" s="37">
        <f t="shared" si="162"/>
        <v>0.45744680851063829</v>
      </c>
      <c r="AA2688" s="42"/>
      <c r="AT2688" s="15" t="s">
        <v>13495</v>
      </c>
      <c r="AU2688" s="37">
        <v>9000</v>
      </c>
      <c r="AV2688" s="37">
        <v>0.1</v>
      </c>
      <c r="AW2688" s="37">
        <v>0.1</v>
      </c>
      <c r="AX2688" s="37">
        <v>4</v>
      </c>
      <c r="AY2688" s="37">
        <v>0.19148936170212766</v>
      </c>
      <c r="AZ2688" s="37">
        <v>5.1387597928561929E-2</v>
      </c>
      <c r="BA2688" s="37">
        <f t="shared" si="163"/>
        <v>0.24287695963068959</v>
      </c>
    </row>
    <row r="2689" spans="19:53" x14ac:dyDescent="0.2">
      <c r="S2689" s="15" t="s">
        <v>5155</v>
      </c>
      <c r="T2689" s="37">
        <v>9000</v>
      </c>
      <c r="U2689" s="37">
        <v>0.1</v>
      </c>
      <c r="V2689" s="37">
        <v>0.1</v>
      </c>
      <c r="W2689" s="37">
        <v>5</v>
      </c>
      <c r="X2689" s="37">
        <v>0.44680851063829785</v>
      </c>
      <c r="Y2689" s="37">
        <v>0</v>
      </c>
      <c r="Z2689" s="37">
        <f t="shared" si="162"/>
        <v>0.44680851063829785</v>
      </c>
      <c r="AA2689" s="42"/>
      <c r="AT2689" s="15" t="s">
        <v>13496</v>
      </c>
      <c r="AU2689" s="37">
        <v>9000</v>
      </c>
      <c r="AV2689" s="37">
        <v>0.1</v>
      </c>
      <c r="AW2689" s="37">
        <v>0.1</v>
      </c>
      <c r="AX2689" s="37">
        <v>5</v>
      </c>
      <c r="AY2689" s="37">
        <v>0.25531914893617019</v>
      </c>
      <c r="AZ2689" s="37">
        <v>0.13112372903736957</v>
      </c>
      <c r="BA2689" s="37">
        <f t="shared" si="163"/>
        <v>0.38644287797353977</v>
      </c>
    </row>
    <row r="2690" spans="19:53" x14ac:dyDescent="0.2">
      <c r="S2690" s="15" t="s">
        <v>5156</v>
      </c>
      <c r="T2690" s="37">
        <v>9000</v>
      </c>
      <c r="U2690" s="37">
        <v>0.1</v>
      </c>
      <c r="V2690" s="37">
        <v>0.1</v>
      </c>
      <c r="W2690" s="37">
        <v>6</v>
      </c>
      <c r="X2690" s="37">
        <v>0.46808510638297873</v>
      </c>
      <c r="Y2690" s="37">
        <v>0</v>
      </c>
      <c r="Z2690" s="37">
        <f t="shared" si="162"/>
        <v>0.46808510638297873</v>
      </c>
      <c r="AA2690" s="42"/>
      <c r="AT2690" s="15" t="s">
        <v>13497</v>
      </c>
      <c r="AU2690" s="37">
        <v>9000</v>
      </c>
      <c r="AV2690" s="37">
        <v>0.1</v>
      </c>
      <c r="AW2690" s="37">
        <v>0.1</v>
      </c>
      <c r="AX2690" s="37">
        <v>6</v>
      </c>
      <c r="AY2690" s="37">
        <v>0.1276595744680851</v>
      </c>
      <c r="AZ2690" s="37">
        <v>-1.0222804718217586E-2</v>
      </c>
      <c r="BA2690" s="37">
        <f t="shared" si="163"/>
        <v>0.11743676974986751</v>
      </c>
    </row>
    <row r="2691" spans="19:53" x14ac:dyDescent="0.2">
      <c r="S2691" s="15" t="s">
        <v>5157</v>
      </c>
      <c r="T2691" s="37">
        <v>9000</v>
      </c>
      <c r="U2691" s="37">
        <v>0.1</v>
      </c>
      <c r="V2691" s="37">
        <v>0.1</v>
      </c>
      <c r="W2691" s="37">
        <v>7</v>
      </c>
      <c r="X2691" s="37">
        <v>0.47872340425531917</v>
      </c>
      <c r="Y2691" s="37">
        <v>0</v>
      </c>
      <c r="Z2691" s="37">
        <f t="shared" si="162"/>
        <v>0.47872340425531917</v>
      </c>
      <c r="AA2691" s="42"/>
      <c r="AT2691" s="15" t="s">
        <v>13498</v>
      </c>
      <c r="AU2691" s="37">
        <v>9000</v>
      </c>
      <c r="AV2691" s="37">
        <v>0.1</v>
      </c>
      <c r="AW2691" s="37">
        <v>0.1</v>
      </c>
      <c r="AX2691" s="37">
        <v>7</v>
      </c>
      <c r="AY2691" s="37">
        <v>0.10638297872340426</v>
      </c>
      <c r="AZ2691" s="37">
        <v>-5.9581320450885676E-2</v>
      </c>
      <c r="BA2691" s="37">
        <f t="shared" si="163"/>
        <v>4.680165827251858E-2</v>
      </c>
    </row>
    <row r="2692" spans="19:53" x14ac:dyDescent="0.2">
      <c r="S2692" s="15" t="s">
        <v>5158</v>
      </c>
      <c r="T2692" s="37">
        <v>9000</v>
      </c>
      <c r="U2692" s="37">
        <v>0.1</v>
      </c>
      <c r="V2692" s="37">
        <v>0.1</v>
      </c>
      <c r="W2692" s="37">
        <v>8</v>
      </c>
      <c r="X2692" s="37">
        <v>0.47872340425531917</v>
      </c>
      <c r="Y2692" s="37">
        <v>0</v>
      </c>
      <c r="Z2692" s="37">
        <f t="shared" ref="Z2692:Z2755" si="164">X2692+Y2692</f>
        <v>0.47872340425531917</v>
      </c>
      <c r="AA2692" s="42"/>
      <c r="AT2692" s="15" t="s">
        <v>13499</v>
      </c>
      <c r="AU2692" s="37">
        <v>9000</v>
      </c>
      <c r="AV2692" s="37">
        <v>0.1</v>
      </c>
      <c r="AW2692" s="37">
        <v>0.1</v>
      </c>
      <c r="AX2692" s="37">
        <v>8</v>
      </c>
      <c r="AY2692" s="37">
        <v>0.13829787234042554</v>
      </c>
      <c r="AZ2692" s="37">
        <v>-1.5877251501000677E-2</v>
      </c>
      <c r="BA2692" s="37">
        <f t="shared" ref="BA2692:BA2755" si="165">AY2692+AZ2692</f>
        <v>0.12242062083942486</v>
      </c>
    </row>
    <row r="2693" spans="19:53" x14ac:dyDescent="0.2">
      <c r="S2693" s="15" t="s">
        <v>5159</v>
      </c>
      <c r="T2693" s="37">
        <v>9000</v>
      </c>
      <c r="U2693" s="37">
        <v>0.1</v>
      </c>
      <c r="V2693" s="37">
        <v>0.1</v>
      </c>
      <c r="W2693" s="37">
        <v>9</v>
      </c>
      <c r="X2693" s="37">
        <v>0.46808510638297873</v>
      </c>
      <c r="Y2693" s="37">
        <v>0</v>
      </c>
      <c r="Z2693" s="37">
        <f t="shared" si="164"/>
        <v>0.46808510638297873</v>
      </c>
      <c r="AA2693" s="42"/>
      <c r="AT2693" s="15" t="s">
        <v>13500</v>
      </c>
      <c r="AU2693" s="37">
        <v>9000</v>
      </c>
      <c r="AV2693" s="37">
        <v>0.1</v>
      </c>
      <c r="AW2693" s="37">
        <v>0.1</v>
      </c>
      <c r="AX2693" s="37">
        <v>9</v>
      </c>
      <c r="AY2693" s="37">
        <v>0.10638297872340426</v>
      </c>
      <c r="AZ2693" s="37">
        <v>-3.6220472440944868E-2</v>
      </c>
      <c r="BA2693" s="37">
        <f t="shared" si="165"/>
        <v>7.0162506282459389E-2</v>
      </c>
    </row>
    <row r="2694" spans="19:53" x14ac:dyDescent="0.2">
      <c r="S2694" s="15" t="s">
        <v>5160</v>
      </c>
      <c r="T2694" s="37">
        <v>9000</v>
      </c>
      <c r="U2694" s="37">
        <v>0.1</v>
      </c>
      <c r="V2694" s="37">
        <v>1</v>
      </c>
      <c r="W2694" s="37">
        <v>0</v>
      </c>
      <c r="X2694" s="37">
        <v>0.40425531914893614</v>
      </c>
      <c r="Y2694" s="37">
        <v>0</v>
      </c>
      <c r="Z2694" s="37">
        <f t="shared" si="164"/>
        <v>0.40425531914893614</v>
      </c>
      <c r="AA2694" s="42"/>
      <c r="AT2694" s="15" t="s">
        <v>13501</v>
      </c>
      <c r="AU2694" s="37">
        <v>9000</v>
      </c>
      <c r="AV2694" s="37">
        <v>0.1</v>
      </c>
      <c r="AW2694" s="37">
        <v>1</v>
      </c>
      <c r="AX2694" s="37">
        <v>0</v>
      </c>
      <c r="AY2694" s="37">
        <v>0.13829787234042554</v>
      </c>
      <c r="AZ2694" s="37">
        <v>3.0116537907555509E-3</v>
      </c>
      <c r="BA2694" s="37">
        <f t="shared" si="165"/>
        <v>0.14130952613118108</v>
      </c>
    </row>
    <row r="2695" spans="19:53" x14ac:dyDescent="0.2">
      <c r="S2695" s="15" t="s">
        <v>5161</v>
      </c>
      <c r="T2695" s="37">
        <v>9000</v>
      </c>
      <c r="U2695" s="37">
        <v>0.1</v>
      </c>
      <c r="V2695" s="37">
        <v>1</v>
      </c>
      <c r="W2695" s="37">
        <v>1</v>
      </c>
      <c r="X2695" s="37">
        <v>0.40425531914893614</v>
      </c>
      <c r="Y2695" s="37">
        <v>0</v>
      </c>
      <c r="Z2695" s="37">
        <f t="shared" si="164"/>
        <v>0.40425531914893614</v>
      </c>
      <c r="AA2695" s="42"/>
      <c r="AT2695" s="15" t="s">
        <v>13502</v>
      </c>
      <c r="AU2695" s="37">
        <v>9000</v>
      </c>
      <c r="AV2695" s="37">
        <v>0.1</v>
      </c>
      <c r="AW2695" s="37">
        <v>1</v>
      </c>
      <c r="AX2695" s="37">
        <v>1</v>
      </c>
      <c r="AY2695" s="37">
        <v>0.15957446808510639</v>
      </c>
      <c r="AZ2695" s="37">
        <v>2.4947478991596651E-2</v>
      </c>
      <c r="BA2695" s="37">
        <f t="shared" si="165"/>
        <v>0.18452194707670305</v>
      </c>
    </row>
    <row r="2696" spans="19:53" x14ac:dyDescent="0.2">
      <c r="S2696" s="15" t="s">
        <v>5162</v>
      </c>
      <c r="T2696" s="37">
        <v>9000</v>
      </c>
      <c r="U2696" s="37">
        <v>0.1</v>
      </c>
      <c r="V2696" s="37">
        <v>1</v>
      </c>
      <c r="W2696" s="37">
        <v>2</v>
      </c>
      <c r="X2696" s="37">
        <v>0.40425531914893614</v>
      </c>
      <c r="Y2696" s="37">
        <v>0</v>
      </c>
      <c r="Z2696" s="37">
        <f t="shared" si="164"/>
        <v>0.40425531914893614</v>
      </c>
      <c r="AA2696" s="42"/>
      <c r="AT2696" s="15" t="s">
        <v>13503</v>
      </c>
      <c r="AU2696" s="37">
        <v>9000</v>
      </c>
      <c r="AV2696" s="37">
        <v>0.1</v>
      </c>
      <c r="AW2696" s="37">
        <v>1</v>
      </c>
      <c r="AX2696" s="37">
        <v>2</v>
      </c>
      <c r="AY2696" s="37">
        <v>0.21276595744680851</v>
      </c>
      <c r="AZ2696" s="37">
        <v>9.131286740692357E-2</v>
      </c>
      <c r="BA2696" s="37">
        <f t="shared" si="165"/>
        <v>0.30407882485373205</v>
      </c>
    </row>
    <row r="2697" spans="19:53" x14ac:dyDescent="0.2">
      <c r="S2697" s="15" t="s">
        <v>5163</v>
      </c>
      <c r="T2697" s="37">
        <v>9000</v>
      </c>
      <c r="U2697" s="37">
        <v>0.1</v>
      </c>
      <c r="V2697" s="37">
        <v>1</v>
      </c>
      <c r="W2697" s="37">
        <v>3</v>
      </c>
      <c r="X2697" s="37">
        <v>0.40425531914893614</v>
      </c>
      <c r="Y2697" s="37">
        <v>0</v>
      </c>
      <c r="Z2697" s="37">
        <f t="shared" si="164"/>
        <v>0.40425531914893614</v>
      </c>
      <c r="AA2697" s="42"/>
      <c r="AT2697" s="15" t="s">
        <v>13504</v>
      </c>
      <c r="AU2697" s="37">
        <v>9000</v>
      </c>
      <c r="AV2697" s="37">
        <v>0.1</v>
      </c>
      <c r="AW2697" s="37">
        <v>1</v>
      </c>
      <c r="AX2697" s="37">
        <v>3</v>
      </c>
      <c r="AY2697" s="37">
        <v>0.22340425531914893</v>
      </c>
      <c r="AZ2697" s="37">
        <v>8.8832824326118706E-2</v>
      </c>
      <c r="BA2697" s="37">
        <f t="shared" si="165"/>
        <v>0.31223707964526765</v>
      </c>
    </row>
    <row r="2698" spans="19:53" x14ac:dyDescent="0.2">
      <c r="S2698" s="15" t="s">
        <v>5164</v>
      </c>
      <c r="T2698" s="37">
        <v>9000</v>
      </c>
      <c r="U2698" s="37">
        <v>0.1</v>
      </c>
      <c r="V2698" s="37">
        <v>1</v>
      </c>
      <c r="W2698" s="37">
        <v>4</v>
      </c>
      <c r="X2698" s="37">
        <v>0.40425531914893614</v>
      </c>
      <c r="Y2698" s="37">
        <v>0</v>
      </c>
      <c r="Z2698" s="37">
        <f t="shared" si="164"/>
        <v>0.40425531914893614</v>
      </c>
      <c r="AA2698" s="42"/>
      <c r="AT2698" s="15" t="s">
        <v>13505</v>
      </c>
      <c r="AU2698" s="37">
        <v>9000</v>
      </c>
      <c r="AV2698" s="37">
        <v>0.1</v>
      </c>
      <c r="AW2698" s="37">
        <v>1</v>
      </c>
      <c r="AX2698" s="37">
        <v>4</v>
      </c>
      <c r="AY2698" s="37">
        <v>0.1276595744680851</v>
      </c>
      <c r="AZ2698" s="37">
        <v>-1.6082256788821536E-2</v>
      </c>
      <c r="BA2698" s="37">
        <f t="shared" si="165"/>
        <v>0.11157731767926356</v>
      </c>
    </row>
    <row r="2699" spans="19:53" x14ac:dyDescent="0.2">
      <c r="S2699" s="15" t="s">
        <v>5165</v>
      </c>
      <c r="T2699" s="37">
        <v>9000</v>
      </c>
      <c r="U2699" s="37">
        <v>0.1</v>
      </c>
      <c r="V2699" s="37">
        <v>1</v>
      </c>
      <c r="W2699" s="37">
        <v>5</v>
      </c>
      <c r="X2699" s="37">
        <v>0.40425531914893614</v>
      </c>
      <c r="Y2699" s="37">
        <v>0</v>
      </c>
      <c r="Z2699" s="37">
        <f t="shared" si="164"/>
        <v>0.40425531914893614</v>
      </c>
      <c r="AA2699" s="42"/>
      <c r="AT2699" s="15" t="s">
        <v>13506</v>
      </c>
      <c r="AU2699" s="37">
        <v>9000</v>
      </c>
      <c r="AV2699" s="37">
        <v>0.1</v>
      </c>
      <c r="AW2699" s="37">
        <v>1</v>
      </c>
      <c r="AX2699" s="37">
        <v>5</v>
      </c>
      <c r="AY2699" s="37">
        <v>0.14893617021276595</v>
      </c>
      <c r="AZ2699" s="37">
        <v>4.8961228000529364E-3</v>
      </c>
      <c r="BA2699" s="37">
        <f t="shared" si="165"/>
        <v>0.15383229301281889</v>
      </c>
    </row>
    <row r="2700" spans="19:53" x14ac:dyDescent="0.2">
      <c r="S2700" s="15" t="s">
        <v>5166</v>
      </c>
      <c r="T2700" s="37">
        <v>9000</v>
      </c>
      <c r="U2700" s="37">
        <v>0.1</v>
      </c>
      <c r="V2700" s="37">
        <v>1</v>
      </c>
      <c r="W2700" s="37">
        <v>6</v>
      </c>
      <c r="X2700" s="37">
        <v>0.40425531914893614</v>
      </c>
      <c r="Y2700" s="37">
        <v>0</v>
      </c>
      <c r="Z2700" s="37">
        <f t="shared" si="164"/>
        <v>0.40425531914893614</v>
      </c>
      <c r="AA2700" s="42"/>
      <c r="AT2700" s="15" t="s">
        <v>13507</v>
      </c>
      <c r="AU2700" s="37">
        <v>9000</v>
      </c>
      <c r="AV2700" s="37">
        <v>0.1</v>
      </c>
      <c r="AW2700" s="37">
        <v>1</v>
      </c>
      <c r="AX2700" s="37">
        <v>6</v>
      </c>
      <c r="AY2700" s="37">
        <v>0.10638297872340426</v>
      </c>
      <c r="AZ2700" s="37">
        <v>-5.5332798716920609E-2</v>
      </c>
      <c r="BA2700" s="37">
        <f t="shared" si="165"/>
        <v>5.1050180006483648E-2</v>
      </c>
    </row>
    <row r="2701" spans="19:53" x14ac:dyDescent="0.2">
      <c r="S2701" s="15" t="s">
        <v>5167</v>
      </c>
      <c r="T2701" s="37">
        <v>9000</v>
      </c>
      <c r="U2701" s="37">
        <v>0.1</v>
      </c>
      <c r="V2701" s="37">
        <v>1</v>
      </c>
      <c r="W2701" s="37">
        <v>7</v>
      </c>
      <c r="X2701" s="37">
        <v>0.40425531914893614</v>
      </c>
      <c r="Y2701" s="37">
        <v>0</v>
      </c>
      <c r="Z2701" s="37">
        <f t="shared" si="164"/>
        <v>0.40425531914893614</v>
      </c>
      <c r="AA2701" s="42"/>
      <c r="AT2701" s="15" t="s">
        <v>13508</v>
      </c>
      <c r="AU2701" s="37">
        <v>9000</v>
      </c>
      <c r="AV2701" s="37">
        <v>0.1</v>
      </c>
      <c r="AW2701" s="37">
        <v>1</v>
      </c>
      <c r="AX2701" s="37">
        <v>7</v>
      </c>
      <c r="AY2701" s="37">
        <v>0.1702127659574468</v>
      </c>
      <c r="AZ2701" s="37">
        <v>2.5647840531561449E-2</v>
      </c>
      <c r="BA2701" s="37">
        <f t="shared" si="165"/>
        <v>0.19586060648900824</v>
      </c>
    </row>
    <row r="2702" spans="19:53" x14ac:dyDescent="0.2">
      <c r="S2702" s="15" t="s">
        <v>5168</v>
      </c>
      <c r="T2702" s="37">
        <v>9000</v>
      </c>
      <c r="U2702" s="37">
        <v>0.1</v>
      </c>
      <c r="V2702" s="37">
        <v>1</v>
      </c>
      <c r="W2702" s="37">
        <v>8</v>
      </c>
      <c r="X2702" s="37">
        <v>0.40425531914893614</v>
      </c>
      <c r="Y2702" s="37">
        <v>0</v>
      </c>
      <c r="Z2702" s="37">
        <f t="shared" si="164"/>
        <v>0.40425531914893614</v>
      </c>
      <c r="AA2702" s="42"/>
      <c r="AT2702" s="15" t="s">
        <v>13509</v>
      </c>
      <c r="AU2702" s="37">
        <v>9000</v>
      </c>
      <c r="AV2702" s="37">
        <v>0.1</v>
      </c>
      <c r="AW2702" s="37">
        <v>1</v>
      </c>
      <c r="AX2702" s="37">
        <v>8</v>
      </c>
      <c r="AY2702" s="37">
        <v>0.13829787234042554</v>
      </c>
      <c r="AZ2702" s="37">
        <v>-1.4467973168485876E-3</v>
      </c>
      <c r="BA2702" s="37">
        <f t="shared" si="165"/>
        <v>0.13685107502357696</v>
      </c>
    </row>
    <row r="2703" spans="19:53" x14ac:dyDescent="0.2">
      <c r="S2703" s="15" t="s">
        <v>5169</v>
      </c>
      <c r="T2703" s="37">
        <v>9000</v>
      </c>
      <c r="U2703" s="37">
        <v>0.1</v>
      </c>
      <c r="V2703" s="37">
        <v>1</v>
      </c>
      <c r="W2703" s="37">
        <v>9</v>
      </c>
      <c r="X2703" s="37">
        <v>0.40425531914893614</v>
      </c>
      <c r="Y2703" s="37">
        <v>0</v>
      </c>
      <c r="Z2703" s="37">
        <f t="shared" si="164"/>
        <v>0.40425531914893614</v>
      </c>
      <c r="AA2703" s="42"/>
      <c r="AT2703" s="15" t="s">
        <v>13510</v>
      </c>
      <c r="AU2703" s="37">
        <v>9000</v>
      </c>
      <c r="AV2703" s="37">
        <v>0.1</v>
      </c>
      <c r="AW2703" s="37">
        <v>1</v>
      </c>
      <c r="AX2703" s="37">
        <v>9</v>
      </c>
      <c r="AY2703" s="37">
        <v>0.13829787234042554</v>
      </c>
      <c r="AZ2703" s="37">
        <v>-7.8093977498345669E-3</v>
      </c>
      <c r="BA2703" s="37">
        <f t="shared" si="165"/>
        <v>0.13048847459059096</v>
      </c>
    </row>
    <row r="2704" spans="19:53" x14ac:dyDescent="0.2">
      <c r="S2704" s="15" t="s">
        <v>5170</v>
      </c>
      <c r="T2704" s="37">
        <v>9000</v>
      </c>
      <c r="U2704" s="37">
        <v>0.1</v>
      </c>
      <c r="V2704" s="37">
        <v>10</v>
      </c>
      <c r="W2704" s="37">
        <v>0</v>
      </c>
      <c r="X2704" s="37">
        <v>0.34042553191489361</v>
      </c>
      <c r="Y2704" s="37">
        <v>0</v>
      </c>
      <c r="Z2704" s="37">
        <f t="shared" si="164"/>
        <v>0.34042553191489361</v>
      </c>
      <c r="AA2704" s="42"/>
      <c r="AT2704" s="15" t="s">
        <v>13511</v>
      </c>
      <c r="AU2704" s="37">
        <v>9000</v>
      </c>
      <c r="AV2704" s="37">
        <v>0.1</v>
      </c>
      <c r="AW2704" s="37">
        <v>10</v>
      </c>
      <c r="AX2704" s="37">
        <v>0</v>
      </c>
      <c r="AY2704" s="37">
        <v>0.1276595744680851</v>
      </c>
      <c r="AZ2704" s="37">
        <v>-1.4878209348255421E-2</v>
      </c>
      <c r="BA2704" s="37">
        <f t="shared" si="165"/>
        <v>0.11278136511982967</v>
      </c>
    </row>
    <row r="2705" spans="19:53" x14ac:dyDescent="0.2">
      <c r="S2705" s="15" t="s">
        <v>5171</v>
      </c>
      <c r="T2705" s="37">
        <v>9000</v>
      </c>
      <c r="U2705" s="37">
        <v>0.1</v>
      </c>
      <c r="V2705" s="37">
        <v>10</v>
      </c>
      <c r="W2705" s="37">
        <v>1</v>
      </c>
      <c r="X2705" s="37">
        <v>0.34042553191489361</v>
      </c>
      <c r="Y2705" s="37">
        <v>0</v>
      </c>
      <c r="Z2705" s="37">
        <f t="shared" si="164"/>
        <v>0.34042553191489361</v>
      </c>
      <c r="AA2705" s="42"/>
      <c r="AT2705" s="15" t="s">
        <v>13512</v>
      </c>
      <c r="AU2705" s="37">
        <v>9000</v>
      </c>
      <c r="AV2705" s="37">
        <v>0.1</v>
      </c>
      <c r="AW2705" s="37">
        <v>10</v>
      </c>
      <c r="AX2705" s="37">
        <v>1</v>
      </c>
      <c r="AY2705" s="37">
        <v>0.11702127659574468</v>
      </c>
      <c r="AZ2705" s="37">
        <v>-2.6173878732079419E-2</v>
      </c>
      <c r="BA2705" s="37">
        <f t="shared" si="165"/>
        <v>9.0847397863665261E-2</v>
      </c>
    </row>
    <row r="2706" spans="19:53" x14ac:dyDescent="0.2">
      <c r="S2706" s="15" t="s">
        <v>5172</v>
      </c>
      <c r="T2706" s="37">
        <v>9000</v>
      </c>
      <c r="U2706" s="37">
        <v>0.1</v>
      </c>
      <c r="V2706" s="37">
        <v>10</v>
      </c>
      <c r="W2706" s="37">
        <v>2</v>
      </c>
      <c r="X2706" s="37">
        <v>0.34042553191489361</v>
      </c>
      <c r="Y2706" s="37">
        <v>0</v>
      </c>
      <c r="Z2706" s="37">
        <f t="shared" si="164"/>
        <v>0.34042553191489361</v>
      </c>
      <c r="AA2706" s="42"/>
      <c r="AT2706" s="15" t="s">
        <v>13513</v>
      </c>
      <c r="AU2706" s="37">
        <v>9000</v>
      </c>
      <c r="AV2706" s="37">
        <v>0.1</v>
      </c>
      <c r="AW2706" s="37">
        <v>10</v>
      </c>
      <c r="AX2706" s="37">
        <v>2</v>
      </c>
      <c r="AY2706" s="37">
        <v>0.1276595744680851</v>
      </c>
      <c r="AZ2706" s="37">
        <v>-2.8830752802989863E-2</v>
      </c>
      <c r="BA2706" s="37">
        <f t="shared" si="165"/>
        <v>9.882882166509524E-2</v>
      </c>
    </row>
    <row r="2707" spans="19:53" x14ac:dyDescent="0.2">
      <c r="S2707" s="15" t="s">
        <v>5173</v>
      </c>
      <c r="T2707" s="37">
        <v>9000</v>
      </c>
      <c r="U2707" s="37">
        <v>0.1</v>
      </c>
      <c r="V2707" s="37">
        <v>10</v>
      </c>
      <c r="W2707" s="37">
        <v>3</v>
      </c>
      <c r="X2707" s="37">
        <v>0.34042553191489361</v>
      </c>
      <c r="Y2707" s="37">
        <v>0</v>
      </c>
      <c r="Z2707" s="37">
        <f t="shared" si="164"/>
        <v>0.34042553191489361</v>
      </c>
      <c r="AA2707" s="42"/>
      <c r="AT2707" s="15" t="s">
        <v>13514</v>
      </c>
      <c r="AU2707" s="37">
        <v>9000</v>
      </c>
      <c r="AV2707" s="37">
        <v>0.1</v>
      </c>
      <c r="AW2707" s="37">
        <v>10</v>
      </c>
      <c r="AX2707" s="37">
        <v>3</v>
      </c>
      <c r="AY2707" s="37">
        <v>0.15957446808510639</v>
      </c>
      <c r="AZ2707" s="37">
        <v>1.9281563655573146E-2</v>
      </c>
      <c r="BA2707" s="37">
        <f t="shared" si="165"/>
        <v>0.17885603174067954</v>
      </c>
    </row>
    <row r="2708" spans="19:53" x14ac:dyDescent="0.2">
      <c r="S2708" s="15" t="s">
        <v>5174</v>
      </c>
      <c r="T2708" s="37">
        <v>9000</v>
      </c>
      <c r="U2708" s="37">
        <v>0.1</v>
      </c>
      <c r="V2708" s="37">
        <v>10</v>
      </c>
      <c r="W2708" s="37">
        <v>4</v>
      </c>
      <c r="X2708" s="37">
        <v>0.34042553191489361</v>
      </c>
      <c r="Y2708" s="37">
        <v>0</v>
      </c>
      <c r="Z2708" s="37">
        <f t="shared" si="164"/>
        <v>0.34042553191489361</v>
      </c>
      <c r="AA2708" s="42"/>
      <c r="AT2708" s="15" t="s">
        <v>13515</v>
      </c>
      <c r="AU2708" s="37">
        <v>9000</v>
      </c>
      <c r="AV2708" s="37">
        <v>0.1</v>
      </c>
      <c r="AW2708" s="37">
        <v>10</v>
      </c>
      <c r="AX2708" s="37">
        <v>4</v>
      </c>
      <c r="AY2708" s="37">
        <v>0.19148936170212766</v>
      </c>
      <c r="AZ2708" s="37">
        <v>5.527638190954777E-2</v>
      </c>
      <c r="BA2708" s="37">
        <f t="shared" si="165"/>
        <v>0.24676574361167541</v>
      </c>
    </row>
    <row r="2709" spans="19:53" x14ac:dyDescent="0.2">
      <c r="S2709" s="15" t="s">
        <v>5175</v>
      </c>
      <c r="T2709" s="37">
        <v>9000</v>
      </c>
      <c r="U2709" s="37">
        <v>0.1</v>
      </c>
      <c r="V2709" s="37">
        <v>10</v>
      </c>
      <c r="W2709" s="37">
        <v>5</v>
      </c>
      <c r="X2709" s="37">
        <v>0.34042553191489361</v>
      </c>
      <c r="Y2709" s="37">
        <v>0</v>
      </c>
      <c r="Z2709" s="37">
        <f t="shared" si="164"/>
        <v>0.34042553191489361</v>
      </c>
      <c r="AA2709" s="42"/>
      <c r="AT2709" s="15" t="s">
        <v>13516</v>
      </c>
      <c r="AU2709" s="37">
        <v>9000</v>
      </c>
      <c r="AV2709" s="37">
        <v>0.1</v>
      </c>
      <c r="AW2709" s="37">
        <v>10</v>
      </c>
      <c r="AX2709" s="37">
        <v>5</v>
      </c>
      <c r="AY2709" s="37">
        <v>0.1702127659574468</v>
      </c>
      <c r="AZ2709" s="37">
        <v>2.174783188792526E-2</v>
      </c>
      <c r="BA2709" s="37">
        <f t="shared" si="165"/>
        <v>0.19196059784537206</v>
      </c>
    </row>
    <row r="2710" spans="19:53" x14ac:dyDescent="0.2">
      <c r="S2710" s="15" t="s">
        <v>5176</v>
      </c>
      <c r="T2710" s="37">
        <v>9000</v>
      </c>
      <c r="U2710" s="37">
        <v>0.1</v>
      </c>
      <c r="V2710" s="37">
        <v>10</v>
      </c>
      <c r="W2710" s="37">
        <v>6</v>
      </c>
      <c r="X2710" s="37">
        <v>0.34042553191489361</v>
      </c>
      <c r="Y2710" s="37">
        <v>0</v>
      </c>
      <c r="Z2710" s="37">
        <f t="shared" si="164"/>
        <v>0.34042553191489361</v>
      </c>
      <c r="AA2710" s="42"/>
      <c r="AT2710" s="15" t="s">
        <v>13517</v>
      </c>
      <c r="AU2710" s="37">
        <v>9000</v>
      </c>
      <c r="AV2710" s="37">
        <v>0.1</v>
      </c>
      <c r="AW2710" s="37">
        <v>10</v>
      </c>
      <c r="AX2710" s="37">
        <v>6</v>
      </c>
      <c r="AY2710" s="37">
        <v>0.15957446808510639</v>
      </c>
      <c r="AZ2710" s="37">
        <v>2.775595705682115E-2</v>
      </c>
      <c r="BA2710" s="37">
        <f t="shared" si="165"/>
        <v>0.18733042514192755</v>
      </c>
    </row>
    <row r="2711" spans="19:53" x14ac:dyDescent="0.2">
      <c r="S2711" s="15" t="s">
        <v>5177</v>
      </c>
      <c r="T2711" s="37">
        <v>9000</v>
      </c>
      <c r="U2711" s="37">
        <v>0.1</v>
      </c>
      <c r="V2711" s="37">
        <v>10</v>
      </c>
      <c r="W2711" s="37">
        <v>7</v>
      </c>
      <c r="X2711" s="37">
        <v>0.34042553191489361</v>
      </c>
      <c r="Y2711" s="37">
        <v>0</v>
      </c>
      <c r="Z2711" s="37">
        <f t="shared" si="164"/>
        <v>0.34042553191489361</v>
      </c>
      <c r="AA2711" s="42"/>
      <c r="AT2711" s="15" t="s">
        <v>13518</v>
      </c>
      <c r="AU2711" s="37">
        <v>9000</v>
      </c>
      <c r="AV2711" s="37">
        <v>0.1</v>
      </c>
      <c r="AW2711" s="37">
        <v>10</v>
      </c>
      <c r="AX2711" s="37">
        <v>7</v>
      </c>
      <c r="AY2711" s="37">
        <v>0.1276595744680851</v>
      </c>
      <c r="AZ2711" s="37">
        <v>-2.1062392369850306E-2</v>
      </c>
      <c r="BA2711" s="37">
        <f t="shared" si="165"/>
        <v>0.10659718209823479</v>
      </c>
    </row>
    <row r="2712" spans="19:53" x14ac:dyDescent="0.2">
      <c r="S2712" s="15" t="s">
        <v>5178</v>
      </c>
      <c r="T2712" s="37">
        <v>9000</v>
      </c>
      <c r="U2712" s="37">
        <v>0.1</v>
      </c>
      <c r="V2712" s="37">
        <v>10</v>
      </c>
      <c r="W2712" s="37">
        <v>8</v>
      </c>
      <c r="X2712" s="37">
        <v>0.34042553191489361</v>
      </c>
      <c r="Y2712" s="37">
        <v>0</v>
      </c>
      <c r="Z2712" s="37">
        <f t="shared" si="164"/>
        <v>0.34042553191489361</v>
      </c>
      <c r="AA2712" s="42"/>
      <c r="AT2712" s="15" t="s">
        <v>13519</v>
      </c>
      <c r="AU2712" s="37">
        <v>9000</v>
      </c>
      <c r="AV2712" s="37">
        <v>0.1</v>
      </c>
      <c r="AW2712" s="37">
        <v>10</v>
      </c>
      <c r="AX2712" s="37">
        <v>8</v>
      </c>
      <c r="AY2712" s="37">
        <v>0.15957446808510639</v>
      </c>
      <c r="AZ2712" s="37">
        <v>1.3024986709197205E-2</v>
      </c>
      <c r="BA2712" s="37">
        <f t="shared" si="165"/>
        <v>0.17259945479430361</v>
      </c>
    </row>
    <row r="2713" spans="19:53" x14ac:dyDescent="0.2">
      <c r="S2713" s="15" t="s">
        <v>5179</v>
      </c>
      <c r="T2713" s="37">
        <v>9000</v>
      </c>
      <c r="U2713" s="37">
        <v>0.1</v>
      </c>
      <c r="V2713" s="37">
        <v>10</v>
      </c>
      <c r="W2713" s="37">
        <v>9</v>
      </c>
      <c r="X2713" s="37">
        <v>0.34042553191489361</v>
      </c>
      <c r="Y2713" s="37">
        <v>0</v>
      </c>
      <c r="Z2713" s="37">
        <f t="shared" si="164"/>
        <v>0.34042553191489361</v>
      </c>
      <c r="AA2713" s="42"/>
      <c r="AT2713" s="15" t="s">
        <v>13520</v>
      </c>
      <c r="AU2713" s="37">
        <v>9000</v>
      </c>
      <c r="AV2713" s="37">
        <v>0.1</v>
      </c>
      <c r="AW2713" s="37">
        <v>10</v>
      </c>
      <c r="AX2713" s="37">
        <v>9</v>
      </c>
      <c r="AY2713" s="37">
        <v>0.18085106382978725</v>
      </c>
      <c r="AZ2713" s="37">
        <v>5.6077203964527915E-2</v>
      </c>
      <c r="BA2713" s="37">
        <f t="shared" si="165"/>
        <v>0.23692826779431517</v>
      </c>
    </row>
    <row r="2714" spans="19:53" x14ac:dyDescent="0.2">
      <c r="S2714" s="15" t="s">
        <v>5180</v>
      </c>
      <c r="T2714" s="37">
        <v>9000</v>
      </c>
      <c r="U2714" s="37">
        <v>0.1</v>
      </c>
      <c r="V2714" s="37">
        <v>100</v>
      </c>
      <c r="W2714" s="37">
        <v>0</v>
      </c>
      <c r="X2714" s="37">
        <v>0.30851063829787234</v>
      </c>
      <c r="Y2714" s="37">
        <v>0</v>
      </c>
      <c r="Z2714" s="37">
        <f t="shared" si="164"/>
        <v>0.30851063829787234</v>
      </c>
      <c r="AA2714" s="42"/>
      <c r="AT2714" s="15" t="s">
        <v>13521</v>
      </c>
      <c r="AU2714" s="37">
        <v>9000</v>
      </c>
      <c r="AV2714" s="37">
        <v>0.1</v>
      </c>
      <c r="AW2714" s="37">
        <v>100</v>
      </c>
      <c r="AX2714" s="37">
        <v>0</v>
      </c>
      <c r="AY2714" s="37">
        <v>0.15957446808510639</v>
      </c>
      <c r="AZ2714" s="37">
        <v>1.9928731688003166E-2</v>
      </c>
      <c r="BA2714" s="37">
        <f t="shared" si="165"/>
        <v>0.17950319977310955</v>
      </c>
    </row>
    <row r="2715" spans="19:53" x14ac:dyDescent="0.2">
      <c r="S2715" s="15" t="s">
        <v>5181</v>
      </c>
      <c r="T2715" s="37">
        <v>9000</v>
      </c>
      <c r="U2715" s="37">
        <v>0.1</v>
      </c>
      <c r="V2715" s="37">
        <v>100</v>
      </c>
      <c r="W2715" s="37">
        <v>1</v>
      </c>
      <c r="X2715" s="37">
        <v>0.30851063829787234</v>
      </c>
      <c r="Y2715" s="37">
        <v>0</v>
      </c>
      <c r="Z2715" s="37">
        <f t="shared" si="164"/>
        <v>0.30851063829787234</v>
      </c>
      <c r="AA2715" s="42"/>
      <c r="AT2715" s="15" t="s">
        <v>13522</v>
      </c>
      <c r="AU2715" s="37">
        <v>9000</v>
      </c>
      <c r="AV2715" s="37">
        <v>0.1</v>
      </c>
      <c r="AW2715" s="37">
        <v>100</v>
      </c>
      <c r="AX2715" s="37">
        <v>1</v>
      </c>
      <c r="AY2715" s="37">
        <v>0.21276595744680851</v>
      </c>
      <c r="AZ2715" s="37">
        <v>8.0015870916545453E-2</v>
      </c>
      <c r="BA2715" s="37">
        <f t="shared" si="165"/>
        <v>0.29278182836335398</v>
      </c>
    </row>
    <row r="2716" spans="19:53" x14ac:dyDescent="0.2">
      <c r="S2716" s="15" t="s">
        <v>5182</v>
      </c>
      <c r="T2716" s="37">
        <v>9000</v>
      </c>
      <c r="U2716" s="37">
        <v>0.1</v>
      </c>
      <c r="V2716" s="37">
        <v>100</v>
      </c>
      <c r="W2716" s="37">
        <v>2</v>
      </c>
      <c r="X2716" s="37">
        <v>0.30851063829787234</v>
      </c>
      <c r="Y2716" s="37">
        <v>0</v>
      </c>
      <c r="Z2716" s="37">
        <f t="shared" si="164"/>
        <v>0.30851063829787234</v>
      </c>
      <c r="AA2716" s="42"/>
      <c r="AT2716" s="15" t="s">
        <v>13523</v>
      </c>
      <c r="AU2716" s="37">
        <v>9000</v>
      </c>
      <c r="AV2716" s="37">
        <v>0.1</v>
      </c>
      <c r="AW2716" s="37">
        <v>100</v>
      </c>
      <c r="AX2716" s="37">
        <v>2</v>
      </c>
      <c r="AY2716" s="37">
        <v>0.15957446808510639</v>
      </c>
      <c r="AZ2716" s="37">
        <v>1.9928731688003166E-2</v>
      </c>
      <c r="BA2716" s="37">
        <f t="shared" si="165"/>
        <v>0.17950319977310955</v>
      </c>
    </row>
    <row r="2717" spans="19:53" x14ac:dyDescent="0.2">
      <c r="S2717" s="15" t="s">
        <v>5183</v>
      </c>
      <c r="T2717" s="37">
        <v>9000</v>
      </c>
      <c r="U2717" s="37">
        <v>0.1</v>
      </c>
      <c r="V2717" s="37">
        <v>100</v>
      </c>
      <c r="W2717" s="37">
        <v>3</v>
      </c>
      <c r="X2717" s="37">
        <v>0.30851063829787234</v>
      </c>
      <c r="Y2717" s="37">
        <v>0</v>
      </c>
      <c r="Z2717" s="37">
        <f t="shared" si="164"/>
        <v>0.30851063829787234</v>
      </c>
      <c r="AA2717" s="42"/>
      <c r="AT2717" s="15" t="s">
        <v>13524</v>
      </c>
      <c r="AU2717" s="37">
        <v>9000</v>
      </c>
      <c r="AV2717" s="37">
        <v>0.1</v>
      </c>
      <c r="AW2717" s="37">
        <v>100</v>
      </c>
      <c r="AX2717" s="37">
        <v>3</v>
      </c>
      <c r="AY2717" s="37">
        <v>0.18085106382978725</v>
      </c>
      <c r="AZ2717" s="37">
        <v>4.5118733509234808E-2</v>
      </c>
      <c r="BA2717" s="37">
        <f t="shared" si="165"/>
        <v>0.22596979733902206</v>
      </c>
    </row>
    <row r="2718" spans="19:53" x14ac:dyDescent="0.2">
      <c r="S2718" s="15" t="s">
        <v>5184</v>
      </c>
      <c r="T2718" s="37">
        <v>9000</v>
      </c>
      <c r="U2718" s="37">
        <v>0.1</v>
      </c>
      <c r="V2718" s="37">
        <v>100</v>
      </c>
      <c r="W2718" s="37">
        <v>4</v>
      </c>
      <c r="X2718" s="37">
        <v>0.30851063829787234</v>
      </c>
      <c r="Y2718" s="37">
        <v>0</v>
      </c>
      <c r="Z2718" s="37">
        <f t="shared" si="164"/>
        <v>0.30851063829787234</v>
      </c>
      <c r="AA2718" s="42"/>
      <c r="AT2718" s="15" t="s">
        <v>13525</v>
      </c>
      <c r="AU2718" s="37">
        <v>9000</v>
      </c>
      <c r="AV2718" s="37">
        <v>0.1</v>
      </c>
      <c r="AW2718" s="37">
        <v>100</v>
      </c>
      <c r="AX2718" s="37">
        <v>4</v>
      </c>
      <c r="AY2718" s="37">
        <v>0.15957446808510639</v>
      </c>
      <c r="AZ2718" s="37">
        <v>1.7464937814236563E-2</v>
      </c>
      <c r="BA2718" s="37">
        <f t="shared" si="165"/>
        <v>0.17703940589934294</v>
      </c>
    </row>
    <row r="2719" spans="19:53" x14ac:dyDescent="0.2">
      <c r="S2719" s="15" t="s">
        <v>5185</v>
      </c>
      <c r="T2719" s="37">
        <v>9000</v>
      </c>
      <c r="U2719" s="37">
        <v>0.1</v>
      </c>
      <c r="V2719" s="37">
        <v>100</v>
      </c>
      <c r="W2719" s="37">
        <v>5</v>
      </c>
      <c r="X2719" s="37">
        <v>0.30851063829787234</v>
      </c>
      <c r="Y2719" s="37">
        <v>0</v>
      </c>
      <c r="Z2719" s="37">
        <f t="shared" si="164"/>
        <v>0.30851063829787234</v>
      </c>
      <c r="AA2719" s="42"/>
      <c r="AT2719" s="15" t="s">
        <v>13526</v>
      </c>
      <c r="AU2719" s="37">
        <v>9000</v>
      </c>
      <c r="AV2719" s="37">
        <v>0.1</v>
      </c>
      <c r="AW2719" s="37">
        <v>100</v>
      </c>
      <c r="AX2719" s="37">
        <v>5</v>
      </c>
      <c r="AY2719" s="37">
        <v>0.14893617021276595</v>
      </c>
      <c r="AZ2719" s="37">
        <v>-2.9341157642038028E-3</v>
      </c>
      <c r="BA2719" s="37">
        <f t="shared" si="165"/>
        <v>0.14600205444856215</v>
      </c>
    </row>
    <row r="2720" spans="19:53" x14ac:dyDescent="0.2">
      <c r="S2720" s="15" t="s">
        <v>5186</v>
      </c>
      <c r="T2720" s="37">
        <v>9000</v>
      </c>
      <c r="U2720" s="37">
        <v>0.1</v>
      </c>
      <c r="V2720" s="37">
        <v>100</v>
      </c>
      <c r="W2720" s="37">
        <v>6</v>
      </c>
      <c r="X2720" s="37">
        <v>0.30851063829787234</v>
      </c>
      <c r="Y2720" s="37">
        <v>0</v>
      </c>
      <c r="Z2720" s="37">
        <f t="shared" si="164"/>
        <v>0.30851063829787234</v>
      </c>
      <c r="AA2720" s="42"/>
      <c r="AT2720" s="15" t="s">
        <v>13527</v>
      </c>
      <c r="AU2720" s="37">
        <v>9000</v>
      </c>
      <c r="AV2720" s="37">
        <v>0.1</v>
      </c>
      <c r="AW2720" s="37">
        <v>100</v>
      </c>
      <c r="AX2720" s="37">
        <v>6</v>
      </c>
      <c r="AY2720" s="37">
        <v>0.1702127659574468</v>
      </c>
      <c r="AZ2720" s="37">
        <v>2.7328203767577611E-2</v>
      </c>
      <c r="BA2720" s="37">
        <f t="shared" si="165"/>
        <v>0.19754096972502441</v>
      </c>
    </row>
    <row r="2721" spans="19:53" x14ac:dyDescent="0.2">
      <c r="S2721" s="15" t="s">
        <v>5187</v>
      </c>
      <c r="T2721" s="37">
        <v>9000</v>
      </c>
      <c r="U2721" s="37">
        <v>0.1</v>
      </c>
      <c r="V2721" s="37">
        <v>100</v>
      </c>
      <c r="W2721" s="37">
        <v>7</v>
      </c>
      <c r="X2721" s="37">
        <v>0.30851063829787234</v>
      </c>
      <c r="Y2721" s="37">
        <v>0</v>
      </c>
      <c r="Z2721" s="37">
        <f t="shared" si="164"/>
        <v>0.30851063829787234</v>
      </c>
      <c r="AA2721" s="42"/>
      <c r="AT2721" s="15" t="s">
        <v>13528</v>
      </c>
      <c r="AU2721" s="37">
        <v>9000</v>
      </c>
      <c r="AV2721" s="37">
        <v>0.1</v>
      </c>
      <c r="AW2721" s="37">
        <v>100</v>
      </c>
      <c r="AX2721" s="37">
        <v>7</v>
      </c>
      <c r="AY2721" s="37">
        <v>0.11702127659574468</v>
      </c>
      <c r="AZ2721" s="37">
        <v>-4.0266666666666659E-2</v>
      </c>
      <c r="BA2721" s="37">
        <f t="shared" si="165"/>
        <v>7.6754609929078024E-2</v>
      </c>
    </row>
    <row r="2722" spans="19:53" x14ac:dyDescent="0.2">
      <c r="S2722" s="15" t="s">
        <v>5188</v>
      </c>
      <c r="T2722" s="37">
        <v>9000</v>
      </c>
      <c r="U2722" s="37">
        <v>0.1</v>
      </c>
      <c r="V2722" s="37">
        <v>100</v>
      </c>
      <c r="W2722" s="37">
        <v>8</v>
      </c>
      <c r="X2722" s="37">
        <v>0.30851063829787234</v>
      </c>
      <c r="Y2722" s="37">
        <v>0</v>
      </c>
      <c r="Z2722" s="37">
        <f t="shared" si="164"/>
        <v>0.30851063829787234</v>
      </c>
      <c r="AA2722" s="42"/>
      <c r="AT2722" s="15" t="s">
        <v>13529</v>
      </c>
      <c r="AU2722" s="37">
        <v>9000</v>
      </c>
      <c r="AV2722" s="37">
        <v>0.1</v>
      </c>
      <c r="AW2722" s="37">
        <v>100</v>
      </c>
      <c r="AX2722" s="37">
        <v>8</v>
      </c>
      <c r="AY2722" s="37">
        <v>0.20212765957446807</v>
      </c>
      <c r="AZ2722" s="37">
        <v>6.1751397391535769E-2</v>
      </c>
      <c r="BA2722" s="37">
        <f t="shared" si="165"/>
        <v>0.26387905696600383</v>
      </c>
    </row>
    <row r="2723" spans="19:53" x14ac:dyDescent="0.2">
      <c r="S2723" s="15" t="s">
        <v>5189</v>
      </c>
      <c r="T2723" s="37">
        <v>9000</v>
      </c>
      <c r="U2723" s="37">
        <v>0.1</v>
      </c>
      <c r="V2723" s="37">
        <v>100</v>
      </c>
      <c r="W2723" s="37">
        <v>9</v>
      </c>
      <c r="X2723" s="37">
        <v>0.30851063829787234</v>
      </c>
      <c r="Y2723" s="37">
        <v>0</v>
      </c>
      <c r="Z2723" s="37">
        <f t="shared" si="164"/>
        <v>0.30851063829787234</v>
      </c>
      <c r="AA2723" s="42"/>
      <c r="AT2723" s="15" t="s">
        <v>13530</v>
      </c>
      <c r="AU2723" s="37">
        <v>9000</v>
      </c>
      <c r="AV2723" s="37">
        <v>0.1</v>
      </c>
      <c r="AW2723" s="37">
        <v>100</v>
      </c>
      <c r="AX2723" s="37">
        <v>9</v>
      </c>
      <c r="AY2723" s="37">
        <v>8.5106382978723402E-2</v>
      </c>
      <c r="AZ2723" s="37">
        <v>-6.8322981366459645E-2</v>
      </c>
      <c r="BA2723" s="37">
        <f t="shared" si="165"/>
        <v>1.6783401612263757E-2</v>
      </c>
    </row>
    <row r="2724" spans="19:53" x14ac:dyDescent="0.2">
      <c r="S2724" s="15" t="s">
        <v>5190</v>
      </c>
      <c r="T2724" s="37">
        <v>9000</v>
      </c>
      <c r="U2724" s="37">
        <v>0.1</v>
      </c>
      <c r="V2724" s="37">
        <v>1000</v>
      </c>
      <c r="W2724" s="37">
        <v>0</v>
      </c>
      <c r="X2724" s="37">
        <v>0.30851063829787234</v>
      </c>
      <c r="Y2724" s="37">
        <v>0</v>
      </c>
      <c r="Z2724" s="37">
        <f t="shared" si="164"/>
        <v>0.30851063829787234</v>
      </c>
      <c r="AA2724" s="42"/>
      <c r="AT2724" s="15" t="s">
        <v>13531</v>
      </c>
      <c r="AU2724" s="37">
        <v>9000</v>
      </c>
      <c r="AV2724" s="37">
        <v>0.1</v>
      </c>
      <c r="AW2724" s="37">
        <v>1000</v>
      </c>
      <c r="AX2724" s="37">
        <v>0</v>
      </c>
      <c r="AY2724" s="37">
        <v>0.20212765957446807</v>
      </c>
      <c r="AZ2724" s="37">
        <v>7.2124243221900489E-2</v>
      </c>
      <c r="BA2724" s="37">
        <f t="shared" si="165"/>
        <v>0.27425190279636857</v>
      </c>
    </row>
    <row r="2725" spans="19:53" x14ac:dyDescent="0.2">
      <c r="S2725" s="15" t="s">
        <v>5191</v>
      </c>
      <c r="T2725" s="37">
        <v>9000</v>
      </c>
      <c r="U2725" s="37">
        <v>0.1</v>
      </c>
      <c r="V2725" s="37">
        <v>1000</v>
      </c>
      <c r="W2725" s="37">
        <v>1</v>
      </c>
      <c r="X2725" s="37">
        <v>0.30851063829787234</v>
      </c>
      <c r="Y2725" s="37">
        <v>0</v>
      </c>
      <c r="Z2725" s="37">
        <f t="shared" si="164"/>
        <v>0.30851063829787234</v>
      </c>
      <c r="AA2725" s="42"/>
      <c r="AT2725" s="15" t="s">
        <v>13532</v>
      </c>
      <c r="AU2725" s="37">
        <v>9000</v>
      </c>
      <c r="AV2725" s="37">
        <v>0.1</v>
      </c>
      <c r="AW2725" s="37">
        <v>1000</v>
      </c>
      <c r="AX2725" s="37">
        <v>1</v>
      </c>
      <c r="AY2725" s="37">
        <v>0.20212765957446807</v>
      </c>
      <c r="AZ2725" s="37">
        <v>5.9874649953327086E-2</v>
      </c>
      <c r="BA2725" s="37">
        <f t="shared" si="165"/>
        <v>0.26200230952779513</v>
      </c>
    </row>
    <row r="2726" spans="19:53" x14ac:dyDescent="0.2">
      <c r="S2726" s="15" t="s">
        <v>5192</v>
      </c>
      <c r="T2726" s="37">
        <v>9000</v>
      </c>
      <c r="U2726" s="37">
        <v>0.1</v>
      </c>
      <c r="V2726" s="37">
        <v>1000</v>
      </c>
      <c r="W2726" s="37">
        <v>2</v>
      </c>
      <c r="X2726" s="37">
        <v>0.30851063829787234</v>
      </c>
      <c r="Y2726" s="37">
        <v>0</v>
      </c>
      <c r="Z2726" s="37">
        <f t="shared" si="164"/>
        <v>0.30851063829787234</v>
      </c>
      <c r="AA2726" s="42"/>
      <c r="AT2726" s="15" t="s">
        <v>13533</v>
      </c>
      <c r="AU2726" s="37">
        <v>9000</v>
      </c>
      <c r="AV2726" s="37">
        <v>0.1</v>
      </c>
      <c r="AW2726" s="37">
        <v>1000</v>
      </c>
      <c r="AX2726" s="37">
        <v>2</v>
      </c>
      <c r="AY2726" s="37">
        <v>0.15957446808510639</v>
      </c>
      <c r="AZ2726" s="37">
        <v>6.0232900548788668E-3</v>
      </c>
      <c r="BA2726" s="37">
        <f t="shared" si="165"/>
        <v>0.16559775813998526</v>
      </c>
    </row>
    <row r="2727" spans="19:53" x14ac:dyDescent="0.2">
      <c r="S2727" s="15" t="s">
        <v>5193</v>
      </c>
      <c r="T2727" s="37">
        <v>9000</v>
      </c>
      <c r="U2727" s="37">
        <v>0.1</v>
      </c>
      <c r="V2727" s="37">
        <v>1000</v>
      </c>
      <c r="W2727" s="37">
        <v>3</v>
      </c>
      <c r="X2727" s="37">
        <v>0.30851063829787234</v>
      </c>
      <c r="Y2727" s="37">
        <v>0</v>
      </c>
      <c r="Z2727" s="37">
        <f t="shared" si="164"/>
        <v>0.30851063829787234</v>
      </c>
      <c r="AA2727" s="42"/>
      <c r="AT2727" s="15" t="s">
        <v>13534</v>
      </c>
      <c r="AU2727" s="37">
        <v>9000</v>
      </c>
      <c r="AV2727" s="37">
        <v>0.1</v>
      </c>
      <c r="AW2727" s="37">
        <v>1000</v>
      </c>
      <c r="AX2727" s="37">
        <v>3</v>
      </c>
      <c r="AY2727" s="37">
        <v>0.1276595744680851</v>
      </c>
      <c r="AZ2727" s="37">
        <v>-8.7684858002879361E-3</v>
      </c>
      <c r="BA2727" s="37">
        <f t="shared" si="165"/>
        <v>0.11889108866779716</v>
      </c>
    </row>
    <row r="2728" spans="19:53" x14ac:dyDescent="0.2">
      <c r="S2728" s="15" t="s">
        <v>5194</v>
      </c>
      <c r="T2728" s="37">
        <v>9000</v>
      </c>
      <c r="U2728" s="37">
        <v>0.1</v>
      </c>
      <c r="V2728" s="37">
        <v>1000</v>
      </c>
      <c r="W2728" s="37">
        <v>4</v>
      </c>
      <c r="X2728" s="37">
        <v>0.30851063829787234</v>
      </c>
      <c r="Y2728" s="37">
        <v>0</v>
      </c>
      <c r="Z2728" s="37">
        <f t="shared" si="164"/>
        <v>0.30851063829787234</v>
      </c>
      <c r="AA2728" s="42"/>
      <c r="AT2728" s="15" t="s">
        <v>13535</v>
      </c>
      <c r="AU2728" s="37">
        <v>9000</v>
      </c>
      <c r="AV2728" s="37">
        <v>0.1</v>
      </c>
      <c r="AW2728" s="37">
        <v>1000</v>
      </c>
      <c r="AX2728" s="37">
        <v>4</v>
      </c>
      <c r="AY2728" s="37">
        <v>0.11702127659574468</v>
      </c>
      <c r="AZ2728" s="37">
        <v>-3.3925258415054359E-2</v>
      </c>
      <c r="BA2728" s="37">
        <f t="shared" si="165"/>
        <v>8.3096018180690318E-2</v>
      </c>
    </row>
    <row r="2729" spans="19:53" x14ac:dyDescent="0.2">
      <c r="S2729" s="15" t="s">
        <v>5195</v>
      </c>
      <c r="T2729" s="37">
        <v>9000</v>
      </c>
      <c r="U2729" s="37">
        <v>0.1</v>
      </c>
      <c r="V2729" s="37">
        <v>1000</v>
      </c>
      <c r="W2729" s="37">
        <v>5</v>
      </c>
      <c r="X2729" s="37">
        <v>0.30851063829787234</v>
      </c>
      <c r="Y2729" s="37">
        <v>0</v>
      </c>
      <c r="Z2729" s="37">
        <f t="shared" si="164"/>
        <v>0.30851063829787234</v>
      </c>
      <c r="AA2729" s="42"/>
      <c r="AT2729" s="15" t="s">
        <v>13536</v>
      </c>
      <c r="AU2729" s="37">
        <v>9000</v>
      </c>
      <c r="AV2729" s="37">
        <v>0.1</v>
      </c>
      <c r="AW2729" s="37">
        <v>1000</v>
      </c>
      <c r="AX2729" s="37">
        <v>5</v>
      </c>
      <c r="AY2729" s="37">
        <v>0.13829787234042554</v>
      </c>
      <c r="AZ2729" s="37">
        <v>-8.3432657926102525E-3</v>
      </c>
      <c r="BA2729" s="37">
        <f t="shared" si="165"/>
        <v>0.12995460654781529</v>
      </c>
    </row>
    <row r="2730" spans="19:53" x14ac:dyDescent="0.2">
      <c r="S2730" s="15" t="s">
        <v>5196</v>
      </c>
      <c r="T2730" s="37">
        <v>9000</v>
      </c>
      <c r="U2730" s="37">
        <v>0.1</v>
      </c>
      <c r="V2730" s="37">
        <v>1000</v>
      </c>
      <c r="W2730" s="37">
        <v>6</v>
      </c>
      <c r="X2730" s="37">
        <v>0.30851063829787234</v>
      </c>
      <c r="Y2730" s="37">
        <v>0</v>
      </c>
      <c r="Z2730" s="37">
        <f t="shared" si="164"/>
        <v>0.30851063829787234</v>
      </c>
      <c r="AA2730" s="42"/>
      <c r="AT2730" s="15" t="s">
        <v>13537</v>
      </c>
      <c r="AU2730" s="37">
        <v>9000</v>
      </c>
      <c r="AV2730" s="37">
        <v>0.1</v>
      </c>
      <c r="AW2730" s="37">
        <v>1000</v>
      </c>
      <c r="AX2730" s="37">
        <v>6</v>
      </c>
      <c r="AY2730" s="37">
        <v>0.21276595744680851</v>
      </c>
      <c r="AZ2730" s="37">
        <v>7.6105724531810345E-2</v>
      </c>
      <c r="BA2730" s="37">
        <f t="shared" si="165"/>
        <v>0.28887168197861884</v>
      </c>
    </row>
    <row r="2731" spans="19:53" x14ac:dyDescent="0.2">
      <c r="S2731" s="15" t="s">
        <v>5197</v>
      </c>
      <c r="T2731" s="37">
        <v>9000</v>
      </c>
      <c r="U2731" s="37">
        <v>0.1</v>
      </c>
      <c r="V2731" s="37">
        <v>1000</v>
      </c>
      <c r="W2731" s="37">
        <v>7</v>
      </c>
      <c r="X2731" s="37">
        <v>0.30851063829787234</v>
      </c>
      <c r="Y2731" s="37">
        <v>0</v>
      </c>
      <c r="Z2731" s="37">
        <f t="shared" si="164"/>
        <v>0.30851063829787234</v>
      </c>
      <c r="AA2731" s="42"/>
      <c r="AT2731" s="15" t="s">
        <v>13538</v>
      </c>
      <c r="AU2731" s="37">
        <v>9000</v>
      </c>
      <c r="AV2731" s="37">
        <v>0.1</v>
      </c>
      <c r="AW2731" s="37">
        <v>1000</v>
      </c>
      <c r="AX2731" s="37">
        <v>7</v>
      </c>
      <c r="AY2731" s="37">
        <v>0.15957446808510639</v>
      </c>
      <c r="AZ2731" s="37">
        <v>2.0158580835909707E-3</v>
      </c>
      <c r="BA2731" s="37">
        <f t="shared" si="165"/>
        <v>0.16159032616869737</v>
      </c>
    </row>
    <row r="2732" spans="19:53" x14ac:dyDescent="0.2">
      <c r="S2732" s="15" t="s">
        <v>5198</v>
      </c>
      <c r="T2732" s="37">
        <v>9000</v>
      </c>
      <c r="U2732" s="37">
        <v>0.1</v>
      </c>
      <c r="V2732" s="37">
        <v>1000</v>
      </c>
      <c r="W2732" s="37">
        <v>8</v>
      </c>
      <c r="X2732" s="37">
        <v>0.30851063829787234</v>
      </c>
      <c r="Y2732" s="37">
        <v>0</v>
      </c>
      <c r="Z2732" s="37">
        <f t="shared" si="164"/>
        <v>0.30851063829787234</v>
      </c>
      <c r="AA2732" s="42"/>
      <c r="AT2732" s="15" t="s">
        <v>13539</v>
      </c>
      <c r="AU2732" s="37">
        <v>9000</v>
      </c>
      <c r="AV2732" s="37">
        <v>0.1</v>
      </c>
      <c r="AW2732" s="37">
        <v>1000</v>
      </c>
      <c r="AX2732" s="37">
        <v>8</v>
      </c>
      <c r="AY2732" s="37">
        <v>0.15957446808510639</v>
      </c>
      <c r="AZ2732" s="37">
        <v>1.8114504826127208E-2</v>
      </c>
      <c r="BA2732" s="37">
        <f t="shared" si="165"/>
        <v>0.17768897291123359</v>
      </c>
    </row>
    <row r="2733" spans="19:53" x14ac:dyDescent="0.2">
      <c r="S2733" s="15" t="s">
        <v>5199</v>
      </c>
      <c r="T2733" s="37">
        <v>9000</v>
      </c>
      <c r="U2733" s="37">
        <v>0.1</v>
      </c>
      <c r="V2733" s="37">
        <v>1000</v>
      </c>
      <c r="W2733" s="37">
        <v>9</v>
      </c>
      <c r="X2733" s="37">
        <v>0.30851063829787234</v>
      </c>
      <c r="Y2733" s="37">
        <v>0</v>
      </c>
      <c r="Z2733" s="37">
        <f t="shared" si="164"/>
        <v>0.30851063829787234</v>
      </c>
      <c r="AA2733" s="42"/>
      <c r="AT2733" s="15" t="s">
        <v>13540</v>
      </c>
      <c r="AU2733" s="37">
        <v>9000</v>
      </c>
      <c r="AV2733" s="37">
        <v>0.1</v>
      </c>
      <c r="AW2733" s="37">
        <v>1000</v>
      </c>
      <c r="AX2733" s="37">
        <v>9</v>
      </c>
      <c r="AY2733" s="37">
        <v>0.13829787234042554</v>
      </c>
      <c r="AZ2733" s="37">
        <v>5.4858934169279231E-3</v>
      </c>
      <c r="BA2733" s="37">
        <f t="shared" si="165"/>
        <v>0.14378376575735347</v>
      </c>
    </row>
    <row r="2734" spans="19:53" x14ac:dyDescent="0.2">
      <c r="S2734" s="15" t="s">
        <v>5200</v>
      </c>
      <c r="T2734" s="37">
        <v>9000</v>
      </c>
      <c r="U2734" s="37">
        <v>0.1</v>
      </c>
      <c r="V2734" s="37">
        <v>10000</v>
      </c>
      <c r="W2734" s="37">
        <v>0</v>
      </c>
      <c r="X2734" s="37">
        <v>0.30851063829787234</v>
      </c>
      <c r="Y2734" s="37">
        <v>0</v>
      </c>
      <c r="Z2734" s="37">
        <f t="shared" si="164"/>
        <v>0.30851063829787234</v>
      </c>
      <c r="AA2734" s="42"/>
      <c r="AT2734" s="15" t="s">
        <v>13541</v>
      </c>
      <c r="AU2734" s="37">
        <v>9000</v>
      </c>
      <c r="AV2734" s="37">
        <v>0.1</v>
      </c>
      <c r="AW2734" s="37">
        <v>10000</v>
      </c>
      <c r="AX2734" s="37">
        <v>0</v>
      </c>
      <c r="AY2734" s="37">
        <v>0.15957446808510639</v>
      </c>
      <c r="AZ2734" s="37">
        <v>1.3156146179402028E-2</v>
      </c>
      <c r="BA2734" s="37">
        <f t="shared" si="165"/>
        <v>0.17273061426450842</v>
      </c>
    </row>
    <row r="2735" spans="19:53" x14ac:dyDescent="0.2">
      <c r="S2735" s="15" t="s">
        <v>5201</v>
      </c>
      <c r="T2735" s="37">
        <v>9000</v>
      </c>
      <c r="U2735" s="37">
        <v>0.1</v>
      </c>
      <c r="V2735" s="37">
        <v>10000</v>
      </c>
      <c r="W2735" s="37">
        <v>1</v>
      </c>
      <c r="X2735" s="37">
        <v>0.30851063829787234</v>
      </c>
      <c r="Y2735" s="37">
        <v>0</v>
      </c>
      <c r="Z2735" s="37">
        <f t="shared" si="164"/>
        <v>0.30851063829787234</v>
      </c>
      <c r="AA2735" s="42"/>
      <c r="AT2735" s="15" t="s">
        <v>13542</v>
      </c>
      <c r="AU2735" s="37">
        <v>9000</v>
      </c>
      <c r="AV2735" s="37">
        <v>0.1</v>
      </c>
      <c r="AW2735" s="37">
        <v>10000</v>
      </c>
      <c r="AX2735" s="37">
        <v>1</v>
      </c>
      <c r="AY2735" s="37">
        <v>0.10638297872340426</v>
      </c>
      <c r="AZ2735" s="37">
        <v>-5.1118210862619799E-2</v>
      </c>
      <c r="BA2735" s="37">
        <f t="shared" si="165"/>
        <v>5.5264767860784457E-2</v>
      </c>
    </row>
    <row r="2736" spans="19:53" x14ac:dyDescent="0.2">
      <c r="S2736" s="15" t="s">
        <v>5202</v>
      </c>
      <c r="T2736" s="37">
        <v>9000</v>
      </c>
      <c r="U2736" s="37">
        <v>0.1</v>
      </c>
      <c r="V2736" s="37">
        <v>10000</v>
      </c>
      <c r="W2736" s="37">
        <v>2</v>
      </c>
      <c r="X2736" s="37">
        <v>0.30851063829787234</v>
      </c>
      <c r="Y2736" s="37">
        <v>0</v>
      </c>
      <c r="Z2736" s="37">
        <f t="shared" si="164"/>
        <v>0.30851063829787234</v>
      </c>
      <c r="AA2736" s="42"/>
      <c r="AT2736" s="15" t="s">
        <v>13543</v>
      </c>
      <c r="AU2736" s="37">
        <v>9000</v>
      </c>
      <c r="AV2736" s="37">
        <v>0.1</v>
      </c>
      <c r="AW2736" s="37">
        <v>10000</v>
      </c>
      <c r="AX2736" s="37">
        <v>2</v>
      </c>
      <c r="AY2736" s="37">
        <v>0.1702127659574468</v>
      </c>
      <c r="AZ2736" s="37">
        <v>3.6150913632180849E-2</v>
      </c>
      <c r="BA2736" s="37">
        <f t="shared" si="165"/>
        <v>0.20636367958962765</v>
      </c>
    </row>
    <row r="2737" spans="19:53" x14ac:dyDescent="0.2">
      <c r="S2737" s="15" t="s">
        <v>5203</v>
      </c>
      <c r="T2737" s="37">
        <v>9000</v>
      </c>
      <c r="U2737" s="37">
        <v>0.1</v>
      </c>
      <c r="V2737" s="37">
        <v>10000</v>
      </c>
      <c r="W2737" s="37">
        <v>3</v>
      </c>
      <c r="X2737" s="37">
        <v>0.30851063829787234</v>
      </c>
      <c r="Y2737" s="37">
        <v>0</v>
      </c>
      <c r="Z2737" s="37">
        <f t="shared" si="164"/>
        <v>0.30851063829787234</v>
      </c>
      <c r="AA2737" s="42"/>
      <c r="AT2737" s="15" t="s">
        <v>13544</v>
      </c>
      <c r="AU2737" s="37">
        <v>9000</v>
      </c>
      <c r="AV2737" s="37">
        <v>0.1</v>
      </c>
      <c r="AW2737" s="37">
        <v>10000</v>
      </c>
      <c r="AX2737" s="37">
        <v>3</v>
      </c>
      <c r="AY2737" s="37">
        <v>0.21276595744680851</v>
      </c>
      <c r="AZ2737" s="37">
        <v>7.8675496688741714E-2</v>
      </c>
      <c r="BA2737" s="37">
        <f t="shared" si="165"/>
        <v>0.29144145413555023</v>
      </c>
    </row>
    <row r="2738" spans="19:53" x14ac:dyDescent="0.2">
      <c r="S2738" s="15" t="s">
        <v>5204</v>
      </c>
      <c r="T2738" s="37">
        <v>9000</v>
      </c>
      <c r="U2738" s="37">
        <v>0.1</v>
      </c>
      <c r="V2738" s="37">
        <v>10000</v>
      </c>
      <c r="W2738" s="37">
        <v>4</v>
      </c>
      <c r="X2738" s="37">
        <v>0.30851063829787234</v>
      </c>
      <c r="Y2738" s="37">
        <v>0</v>
      </c>
      <c r="Z2738" s="37">
        <f t="shared" si="164"/>
        <v>0.30851063829787234</v>
      </c>
      <c r="AA2738" s="42"/>
      <c r="AT2738" s="15" t="s">
        <v>13545</v>
      </c>
      <c r="AU2738" s="37">
        <v>9000</v>
      </c>
      <c r="AV2738" s="37">
        <v>0.1</v>
      </c>
      <c r="AW2738" s="37">
        <v>10000</v>
      </c>
      <c r="AX2738" s="37">
        <v>4</v>
      </c>
      <c r="AY2738" s="37">
        <v>0.14893617021276595</v>
      </c>
      <c r="AZ2738" s="37">
        <v>1.1306863002892444E-2</v>
      </c>
      <c r="BA2738" s="37">
        <f t="shared" si="165"/>
        <v>0.16024303321565839</v>
      </c>
    </row>
    <row r="2739" spans="19:53" x14ac:dyDescent="0.2">
      <c r="S2739" s="15" t="s">
        <v>5205</v>
      </c>
      <c r="T2739" s="37">
        <v>9000</v>
      </c>
      <c r="U2739" s="37">
        <v>0.1</v>
      </c>
      <c r="V2739" s="37">
        <v>10000</v>
      </c>
      <c r="W2739" s="37">
        <v>5</v>
      </c>
      <c r="X2739" s="37">
        <v>0.30851063829787234</v>
      </c>
      <c r="Y2739" s="37">
        <v>0</v>
      </c>
      <c r="Z2739" s="37">
        <f t="shared" si="164"/>
        <v>0.30851063829787234</v>
      </c>
      <c r="AA2739" s="42"/>
      <c r="AT2739" s="15" t="s">
        <v>13546</v>
      </c>
      <c r="AU2739" s="37">
        <v>9000</v>
      </c>
      <c r="AV2739" s="37">
        <v>0.1</v>
      </c>
      <c r="AW2739" s="37">
        <v>10000</v>
      </c>
      <c r="AX2739" s="37">
        <v>5</v>
      </c>
      <c r="AY2739" s="37">
        <v>0.18085106382978725</v>
      </c>
      <c r="AZ2739" s="37">
        <v>3.9798355001326634E-2</v>
      </c>
      <c r="BA2739" s="37">
        <f t="shared" si="165"/>
        <v>0.22064941883111389</v>
      </c>
    </row>
    <row r="2740" spans="19:53" x14ac:dyDescent="0.2">
      <c r="S2740" s="15" t="s">
        <v>5206</v>
      </c>
      <c r="T2740" s="37">
        <v>9000</v>
      </c>
      <c r="U2740" s="37">
        <v>0.1</v>
      </c>
      <c r="V2740" s="37">
        <v>10000</v>
      </c>
      <c r="W2740" s="37">
        <v>6</v>
      </c>
      <c r="X2740" s="37">
        <v>0.30851063829787234</v>
      </c>
      <c r="Y2740" s="37">
        <v>0</v>
      </c>
      <c r="Z2740" s="37">
        <f t="shared" si="164"/>
        <v>0.30851063829787234</v>
      </c>
      <c r="AA2740" s="42"/>
      <c r="AT2740" s="15" t="s">
        <v>13547</v>
      </c>
      <c r="AU2740" s="37">
        <v>9000</v>
      </c>
      <c r="AV2740" s="37">
        <v>0.1</v>
      </c>
      <c r="AW2740" s="37">
        <v>10000</v>
      </c>
      <c r="AX2740" s="37">
        <v>6</v>
      </c>
      <c r="AY2740" s="37">
        <v>0.1702127659574468</v>
      </c>
      <c r="AZ2740" s="37">
        <v>1.939280460077572E-2</v>
      </c>
      <c r="BA2740" s="37">
        <f t="shared" si="165"/>
        <v>0.18960557055822252</v>
      </c>
    </row>
    <row r="2741" spans="19:53" x14ac:dyDescent="0.2">
      <c r="S2741" s="15" t="s">
        <v>5207</v>
      </c>
      <c r="T2741" s="37">
        <v>9000</v>
      </c>
      <c r="U2741" s="37">
        <v>0.1</v>
      </c>
      <c r="V2741" s="37">
        <v>10000</v>
      </c>
      <c r="W2741" s="37">
        <v>7</v>
      </c>
      <c r="X2741" s="37">
        <v>0.30851063829787234</v>
      </c>
      <c r="Y2741" s="37">
        <v>0</v>
      </c>
      <c r="Z2741" s="37">
        <f t="shared" si="164"/>
        <v>0.30851063829787234</v>
      </c>
      <c r="AA2741" s="42"/>
      <c r="AT2741" s="15" t="s">
        <v>13548</v>
      </c>
      <c r="AU2741" s="37">
        <v>9000</v>
      </c>
      <c r="AV2741" s="37">
        <v>0.1</v>
      </c>
      <c r="AW2741" s="37">
        <v>10000</v>
      </c>
      <c r="AX2741" s="37">
        <v>7</v>
      </c>
      <c r="AY2741" s="37">
        <v>9.5744680851063829E-2</v>
      </c>
      <c r="AZ2741" s="37">
        <v>-5.5482166446499344E-2</v>
      </c>
      <c r="BA2741" s="37">
        <f t="shared" si="165"/>
        <v>4.0262514404564485E-2</v>
      </c>
    </row>
    <row r="2742" spans="19:53" x14ac:dyDescent="0.2">
      <c r="S2742" s="15" t="s">
        <v>5208</v>
      </c>
      <c r="T2742" s="37">
        <v>9000</v>
      </c>
      <c r="U2742" s="37">
        <v>0.1</v>
      </c>
      <c r="V2742" s="37">
        <v>10000</v>
      </c>
      <c r="W2742" s="37">
        <v>8</v>
      </c>
      <c r="X2742" s="37">
        <v>0.30851063829787234</v>
      </c>
      <c r="Y2742" s="37">
        <v>0</v>
      </c>
      <c r="Z2742" s="37">
        <f t="shared" si="164"/>
        <v>0.30851063829787234</v>
      </c>
      <c r="AA2742" s="42"/>
      <c r="AT2742" s="15" t="s">
        <v>13549</v>
      </c>
      <c r="AU2742" s="37">
        <v>9000</v>
      </c>
      <c r="AV2742" s="37">
        <v>0.1</v>
      </c>
      <c r="AW2742" s="37">
        <v>10000</v>
      </c>
      <c r="AX2742" s="37">
        <v>8</v>
      </c>
      <c r="AY2742" s="37">
        <v>0.15957446808510639</v>
      </c>
      <c r="AZ2742" s="37">
        <v>2.5520483546004075E-3</v>
      </c>
      <c r="BA2742" s="37">
        <f t="shared" si="165"/>
        <v>0.1621265164397068</v>
      </c>
    </row>
    <row r="2743" spans="19:53" x14ac:dyDescent="0.2">
      <c r="S2743" s="15" t="s">
        <v>5209</v>
      </c>
      <c r="T2743" s="37">
        <v>9000</v>
      </c>
      <c r="U2743" s="37">
        <v>0.1</v>
      </c>
      <c r="V2743" s="37">
        <v>10000</v>
      </c>
      <c r="W2743" s="37">
        <v>9</v>
      </c>
      <c r="X2743" s="37">
        <v>0.30851063829787234</v>
      </c>
      <c r="Y2743" s="37">
        <v>0</v>
      </c>
      <c r="Z2743" s="37">
        <f t="shared" si="164"/>
        <v>0.30851063829787234</v>
      </c>
      <c r="AA2743" s="42"/>
      <c r="AT2743" s="15" t="s">
        <v>13550</v>
      </c>
      <c r="AU2743" s="37">
        <v>9000</v>
      </c>
      <c r="AV2743" s="37">
        <v>0.1</v>
      </c>
      <c r="AW2743" s="37">
        <v>10000</v>
      </c>
      <c r="AX2743" s="37">
        <v>9</v>
      </c>
      <c r="AY2743" s="37">
        <v>0.15957446808510639</v>
      </c>
      <c r="AZ2743" s="37">
        <v>9.7346312841712287E-3</v>
      </c>
      <c r="BA2743" s="37">
        <f t="shared" si="165"/>
        <v>0.16930909936927763</v>
      </c>
    </row>
    <row r="2744" spans="19:53" x14ac:dyDescent="0.2">
      <c r="S2744" s="15" t="s">
        <v>5210</v>
      </c>
      <c r="T2744" s="37">
        <v>9000</v>
      </c>
      <c r="U2744" s="37">
        <v>0.1</v>
      </c>
      <c r="V2744" s="37">
        <v>100000</v>
      </c>
      <c r="W2744" s="37">
        <v>0</v>
      </c>
      <c r="X2744" s="37">
        <v>0.30851063829787234</v>
      </c>
      <c r="Y2744" s="37">
        <v>0</v>
      </c>
      <c r="Z2744" s="37">
        <f t="shared" si="164"/>
        <v>0.30851063829787234</v>
      </c>
      <c r="AA2744" s="42"/>
      <c r="AT2744" s="15" t="s">
        <v>13551</v>
      </c>
      <c r="AU2744" s="37">
        <v>9000</v>
      </c>
      <c r="AV2744" s="37">
        <v>0.1</v>
      </c>
      <c r="AW2744" s="37">
        <v>100000</v>
      </c>
      <c r="AX2744" s="37">
        <v>0</v>
      </c>
      <c r="AY2744" s="37">
        <v>0.15957446808510639</v>
      </c>
      <c r="AZ2744" s="37">
        <v>2.5970619097586575E-2</v>
      </c>
      <c r="BA2744" s="37">
        <f t="shared" si="165"/>
        <v>0.18554508718269297</v>
      </c>
    </row>
    <row r="2745" spans="19:53" x14ac:dyDescent="0.2">
      <c r="S2745" s="15" t="s">
        <v>5211</v>
      </c>
      <c r="T2745" s="37">
        <v>9000</v>
      </c>
      <c r="U2745" s="37">
        <v>0.1</v>
      </c>
      <c r="V2745" s="37">
        <v>100000</v>
      </c>
      <c r="W2745" s="37">
        <v>1</v>
      </c>
      <c r="X2745" s="37">
        <v>0.30851063829787234</v>
      </c>
      <c r="Y2745" s="37">
        <v>0</v>
      </c>
      <c r="Z2745" s="37">
        <f t="shared" si="164"/>
        <v>0.30851063829787234</v>
      </c>
      <c r="AA2745" s="42"/>
      <c r="AT2745" s="15" t="s">
        <v>13552</v>
      </c>
      <c r="AU2745" s="37">
        <v>9000</v>
      </c>
      <c r="AV2745" s="37">
        <v>0.1</v>
      </c>
      <c r="AW2745" s="37">
        <v>100000</v>
      </c>
      <c r="AX2745" s="37">
        <v>1</v>
      </c>
      <c r="AY2745" s="37">
        <v>9.5744680851063829E-2</v>
      </c>
      <c r="AZ2745" s="37">
        <v>-5.5621614480116266E-2</v>
      </c>
      <c r="BA2745" s="37">
        <f t="shared" si="165"/>
        <v>4.0123066370947563E-2</v>
      </c>
    </row>
    <row r="2746" spans="19:53" x14ac:dyDescent="0.2">
      <c r="S2746" s="15" t="s">
        <v>5212</v>
      </c>
      <c r="T2746" s="37">
        <v>9000</v>
      </c>
      <c r="U2746" s="37">
        <v>0.1</v>
      </c>
      <c r="V2746" s="37">
        <v>100000</v>
      </c>
      <c r="W2746" s="37">
        <v>2</v>
      </c>
      <c r="X2746" s="37">
        <v>0.30851063829787234</v>
      </c>
      <c r="Y2746" s="37">
        <v>0</v>
      </c>
      <c r="Z2746" s="37">
        <f t="shared" si="164"/>
        <v>0.30851063829787234</v>
      </c>
      <c r="AA2746" s="42"/>
      <c r="AT2746" s="15" t="s">
        <v>13553</v>
      </c>
      <c r="AU2746" s="37">
        <v>9000</v>
      </c>
      <c r="AV2746" s="37">
        <v>0.1</v>
      </c>
      <c r="AW2746" s="37">
        <v>100000</v>
      </c>
      <c r="AX2746" s="37">
        <v>2</v>
      </c>
      <c r="AY2746" s="37">
        <v>0.14893617021276595</v>
      </c>
      <c r="AZ2746" s="37">
        <v>3.0177972659272613E-2</v>
      </c>
      <c r="BA2746" s="37">
        <f t="shared" si="165"/>
        <v>0.17911414287203856</v>
      </c>
    </row>
    <row r="2747" spans="19:53" x14ac:dyDescent="0.2">
      <c r="S2747" s="15" t="s">
        <v>5213</v>
      </c>
      <c r="T2747" s="37">
        <v>9000</v>
      </c>
      <c r="U2747" s="37">
        <v>0.1</v>
      </c>
      <c r="V2747" s="37">
        <v>100000</v>
      </c>
      <c r="W2747" s="37">
        <v>3</v>
      </c>
      <c r="X2747" s="37">
        <v>0.30851063829787234</v>
      </c>
      <c r="Y2747" s="37">
        <v>0</v>
      </c>
      <c r="Z2747" s="37">
        <f t="shared" si="164"/>
        <v>0.30851063829787234</v>
      </c>
      <c r="AA2747" s="42"/>
      <c r="AT2747" s="15" t="s">
        <v>13554</v>
      </c>
      <c r="AU2747" s="37">
        <v>9000</v>
      </c>
      <c r="AV2747" s="37">
        <v>0.1</v>
      </c>
      <c r="AW2747" s="37">
        <v>100000</v>
      </c>
      <c r="AX2747" s="37">
        <v>3</v>
      </c>
      <c r="AY2747" s="37">
        <v>0.1702127659574468</v>
      </c>
      <c r="AZ2747" s="37">
        <v>2.5906735751295366E-2</v>
      </c>
      <c r="BA2747" s="37">
        <f t="shared" si="165"/>
        <v>0.19611950170874218</v>
      </c>
    </row>
    <row r="2748" spans="19:53" x14ac:dyDescent="0.2">
      <c r="S2748" s="15" t="s">
        <v>5214</v>
      </c>
      <c r="T2748" s="37">
        <v>9000</v>
      </c>
      <c r="U2748" s="37">
        <v>0.1</v>
      </c>
      <c r="V2748" s="37">
        <v>100000</v>
      </c>
      <c r="W2748" s="37">
        <v>4</v>
      </c>
      <c r="X2748" s="37">
        <v>0.30851063829787234</v>
      </c>
      <c r="Y2748" s="37">
        <v>0</v>
      </c>
      <c r="Z2748" s="37">
        <f t="shared" si="164"/>
        <v>0.30851063829787234</v>
      </c>
      <c r="AA2748" s="42"/>
      <c r="AT2748" s="15" t="s">
        <v>13555</v>
      </c>
      <c r="AU2748" s="37">
        <v>9000</v>
      </c>
      <c r="AV2748" s="37">
        <v>0.1</v>
      </c>
      <c r="AW2748" s="37">
        <v>100000</v>
      </c>
      <c r="AX2748" s="37">
        <v>4</v>
      </c>
      <c r="AY2748" s="37">
        <v>0.15957446808510639</v>
      </c>
      <c r="AZ2748" s="37">
        <v>1.8763213530655388E-2</v>
      </c>
      <c r="BA2748" s="37">
        <f t="shared" si="165"/>
        <v>0.17833768161576177</v>
      </c>
    </row>
    <row r="2749" spans="19:53" x14ac:dyDescent="0.2">
      <c r="S2749" s="15" t="s">
        <v>5215</v>
      </c>
      <c r="T2749" s="37">
        <v>9000</v>
      </c>
      <c r="U2749" s="37">
        <v>0.1</v>
      </c>
      <c r="V2749" s="37">
        <v>100000</v>
      </c>
      <c r="W2749" s="37">
        <v>5</v>
      </c>
      <c r="X2749" s="37">
        <v>0.30851063829787234</v>
      </c>
      <c r="Y2749" s="37">
        <v>0</v>
      </c>
      <c r="Z2749" s="37">
        <f t="shared" si="164"/>
        <v>0.30851063829787234</v>
      </c>
      <c r="AA2749" s="42"/>
      <c r="AT2749" s="15" t="s">
        <v>13556</v>
      </c>
      <c r="AU2749" s="37">
        <v>9000</v>
      </c>
      <c r="AV2749" s="37">
        <v>0.1</v>
      </c>
      <c r="AW2749" s="37">
        <v>100000</v>
      </c>
      <c r="AX2749" s="37">
        <v>5</v>
      </c>
      <c r="AY2749" s="37">
        <v>0.24468085106382978</v>
      </c>
      <c r="AZ2749" s="37">
        <v>0.11391396707381837</v>
      </c>
      <c r="BA2749" s="37">
        <f t="shared" si="165"/>
        <v>0.35859481813764815</v>
      </c>
    </row>
    <row r="2750" spans="19:53" x14ac:dyDescent="0.2">
      <c r="S2750" s="15" t="s">
        <v>5216</v>
      </c>
      <c r="T2750" s="37">
        <v>9000</v>
      </c>
      <c r="U2750" s="37">
        <v>0.1</v>
      </c>
      <c r="V2750" s="37">
        <v>100000</v>
      </c>
      <c r="W2750" s="37">
        <v>6</v>
      </c>
      <c r="X2750" s="37">
        <v>0.30851063829787234</v>
      </c>
      <c r="Y2750" s="37">
        <v>0</v>
      </c>
      <c r="Z2750" s="37">
        <f t="shared" si="164"/>
        <v>0.30851063829787234</v>
      </c>
      <c r="AA2750" s="42"/>
      <c r="AT2750" s="15" t="s">
        <v>13557</v>
      </c>
      <c r="AU2750" s="37">
        <v>9000</v>
      </c>
      <c r="AV2750" s="37">
        <v>0.1</v>
      </c>
      <c r="AW2750" s="37">
        <v>100000</v>
      </c>
      <c r="AX2750" s="37">
        <v>6</v>
      </c>
      <c r="AY2750" s="37">
        <v>0.10638297872340426</v>
      </c>
      <c r="AZ2750" s="37">
        <v>-5.2519328179152253E-2</v>
      </c>
      <c r="BA2750" s="37">
        <f t="shared" si="165"/>
        <v>5.3863650544252004E-2</v>
      </c>
    </row>
    <row r="2751" spans="19:53" x14ac:dyDescent="0.2">
      <c r="S2751" s="15" t="s">
        <v>5217</v>
      </c>
      <c r="T2751" s="37">
        <v>9000</v>
      </c>
      <c r="U2751" s="37">
        <v>0.1</v>
      </c>
      <c r="V2751" s="37">
        <v>100000</v>
      </c>
      <c r="W2751" s="37">
        <v>7</v>
      </c>
      <c r="X2751" s="37">
        <v>0.30851063829787234</v>
      </c>
      <c r="Y2751" s="37">
        <v>0</v>
      </c>
      <c r="Z2751" s="37">
        <f t="shared" si="164"/>
        <v>0.30851063829787234</v>
      </c>
      <c r="AA2751" s="42"/>
      <c r="AT2751" s="15" t="s">
        <v>13558</v>
      </c>
      <c r="AU2751" s="37">
        <v>9000</v>
      </c>
      <c r="AV2751" s="37">
        <v>0.1</v>
      </c>
      <c r="AW2751" s="37">
        <v>100000</v>
      </c>
      <c r="AX2751" s="37">
        <v>7</v>
      </c>
      <c r="AY2751" s="37">
        <v>0.14893617021276595</v>
      </c>
      <c r="AZ2751" s="37">
        <v>-3.2017075773746223E-3</v>
      </c>
      <c r="BA2751" s="37">
        <f t="shared" si="165"/>
        <v>0.14573446263539133</v>
      </c>
    </row>
    <row r="2752" spans="19:53" x14ac:dyDescent="0.2">
      <c r="S2752" s="15" t="s">
        <v>5218</v>
      </c>
      <c r="T2752" s="37">
        <v>9000</v>
      </c>
      <c r="U2752" s="37">
        <v>0.1</v>
      </c>
      <c r="V2752" s="37">
        <v>100000</v>
      </c>
      <c r="W2752" s="37">
        <v>8</v>
      </c>
      <c r="X2752" s="37">
        <v>0.30851063829787234</v>
      </c>
      <c r="Y2752" s="37">
        <v>0</v>
      </c>
      <c r="Z2752" s="37">
        <f t="shared" si="164"/>
        <v>0.30851063829787234</v>
      </c>
      <c r="AA2752" s="42"/>
      <c r="AT2752" s="15" t="s">
        <v>13559</v>
      </c>
      <c r="AU2752" s="37">
        <v>9000</v>
      </c>
      <c r="AV2752" s="37">
        <v>0.1</v>
      </c>
      <c r="AW2752" s="37">
        <v>100000</v>
      </c>
      <c r="AX2752" s="37">
        <v>8</v>
      </c>
      <c r="AY2752" s="37">
        <v>0.20212765957446807</v>
      </c>
      <c r="AZ2752" s="37">
        <v>7.4317226890756288E-2</v>
      </c>
      <c r="BA2752" s="37">
        <f t="shared" si="165"/>
        <v>0.27644488646522436</v>
      </c>
    </row>
    <row r="2753" spans="19:53" x14ac:dyDescent="0.2">
      <c r="S2753" s="15" t="s">
        <v>5219</v>
      </c>
      <c r="T2753" s="37">
        <v>9000</v>
      </c>
      <c r="U2753" s="37">
        <v>0.1</v>
      </c>
      <c r="V2753" s="37">
        <v>100000</v>
      </c>
      <c r="W2753" s="37">
        <v>9</v>
      </c>
      <c r="X2753" s="37">
        <v>0.30851063829787234</v>
      </c>
      <c r="Y2753" s="37">
        <v>0</v>
      </c>
      <c r="Z2753" s="37">
        <f t="shared" si="164"/>
        <v>0.30851063829787234</v>
      </c>
      <c r="AA2753" s="42"/>
      <c r="AT2753" s="15" t="s">
        <v>13560</v>
      </c>
      <c r="AU2753" s="37">
        <v>9000</v>
      </c>
      <c r="AV2753" s="37">
        <v>0.1</v>
      </c>
      <c r="AW2753" s="37">
        <v>100000</v>
      </c>
      <c r="AX2753" s="37">
        <v>9</v>
      </c>
      <c r="AY2753" s="37">
        <v>0.1276595744680851</v>
      </c>
      <c r="AZ2753" s="37">
        <v>-1.3010908135103172E-2</v>
      </c>
      <c r="BA2753" s="37">
        <f t="shared" si="165"/>
        <v>0.11464866633298193</v>
      </c>
    </row>
    <row r="2754" spans="19:53" x14ac:dyDescent="0.2">
      <c r="S2754" s="15" t="s">
        <v>5220</v>
      </c>
      <c r="T2754" s="37">
        <v>1000</v>
      </c>
      <c r="U2754" s="37">
        <v>1</v>
      </c>
      <c r="V2754" s="37">
        <v>1.0000000000000001E-5</v>
      </c>
      <c r="W2754" s="37">
        <v>0</v>
      </c>
      <c r="X2754" s="37">
        <v>0.30851063829787234</v>
      </c>
      <c r="Y2754" s="37">
        <v>0</v>
      </c>
      <c r="Z2754" s="37">
        <f t="shared" si="164"/>
        <v>0.30851063829787234</v>
      </c>
      <c r="AA2754" s="42"/>
      <c r="AT2754" s="15" t="s">
        <v>13561</v>
      </c>
      <c r="AU2754" s="37">
        <v>1000</v>
      </c>
      <c r="AV2754" s="37">
        <v>1</v>
      </c>
      <c r="AW2754" s="37">
        <v>1.0000000000000001E-5</v>
      </c>
      <c r="AX2754" s="37">
        <v>0</v>
      </c>
      <c r="AY2754" s="37">
        <v>0.1276595744680851</v>
      </c>
      <c r="AZ2754" s="37">
        <v>-2.3502854866551619E-2</v>
      </c>
      <c r="BA2754" s="37">
        <f t="shared" si="165"/>
        <v>0.10415671960153347</v>
      </c>
    </row>
    <row r="2755" spans="19:53" x14ac:dyDescent="0.2">
      <c r="S2755" s="15" t="s">
        <v>5221</v>
      </c>
      <c r="T2755" s="37">
        <v>1000</v>
      </c>
      <c r="U2755" s="37">
        <v>1</v>
      </c>
      <c r="V2755" s="37">
        <v>1.0000000000000001E-5</v>
      </c>
      <c r="W2755" s="37">
        <v>1</v>
      </c>
      <c r="X2755" s="37">
        <v>0.30851063829787234</v>
      </c>
      <c r="Y2755" s="37">
        <v>0</v>
      </c>
      <c r="Z2755" s="37">
        <f t="shared" si="164"/>
        <v>0.30851063829787234</v>
      </c>
      <c r="AA2755" s="42"/>
      <c r="AT2755" s="15" t="s">
        <v>13562</v>
      </c>
      <c r="AU2755" s="37">
        <v>1000</v>
      </c>
      <c r="AV2755" s="37">
        <v>1</v>
      </c>
      <c r="AW2755" s="37">
        <v>1.0000000000000001E-5</v>
      </c>
      <c r="AX2755" s="37">
        <v>1</v>
      </c>
      <c r="AY2755" s="37">
        <v>0.14893617021276595</v>
      </c>
      <c r="AZ2755" s="37">
        <v>1.7257400769945398E-3</v>
      </c>
      <c r="BA2755" s="37">
        <f t="shared" si="165"/>
        <v>0.1506619102897605</v>
      </c>
    </row>
    <row r="2756" spans="19:53" x14ac:dyDescent="0.2">
      <c r="S2756" s="15" t="s">
        <v>5222</v>
      </c>
      <c r="T2756" s="37">
        <v>1000</v>
      </c>
      <c r="U2756" s="37">
        <v>1</v>
      </c>
      <c r="V2756" s="37">
        <v>1.0000000000000001E-5</v>
      </c>
      <c r="W2756" s="37">
        <v>2</v>
      </c>
      <c r="X2756" s="37">
        <v>0.30851063829787234</v>
      </c>
      <c r="Y2756" s="37">
        <v>0</v>
      </c>
      <c r="Z2756" s="37">
        <f t="shared" ref="Z2756:Z2819" si="166">X2756+Y2756</f>
        <v>0.30851063829787234</v>
      </c>
      <c r="AA2756" s="42"/>
      <c r="AT2756" s="15" t="s">
        <v>13563</v>
      </c>
      <c r="AU2756" s="37">
        <v>1000</v>
      </c>
      <c r="AV2756" s="37">
        <v>1</v>
      </c>
      <c r="AW2756" s="37">
        <v>1.0000000000000001E-5</v>
      </c>
      <c r="AX2756" s="37">
        <v>2</v>
      </c>
      <c r="AY2756" s="37">
        <v>0.11702127659574468</v>
      </c>
      <c r="AZ2756" s="37">
        <v>-4.7248322147651026E-2</v>
      </c>
      <c r="BA2756" s="37">
        <f t="shared" ref="BA2756:BA2819" si="167">AY2756+AZ2756</f>
        <v>6.9772954448093658E-2</v>
      </c>
    </row>
    <row r="2757" spans="19:53" x14ac:dyDescent="0.2">
      <c r="S2757" s="15" t="s">
        <v>5223</v>
      </c>
      <c r="T2757" s="37">
        <v>1000</v>
      </c>
      <c r="U2757" s="37">
        <v>1</v>
      </c>
      <c r="V2757" s="37">
        <v>1.0000000000000001E-5</v>
      </c>
      <c r="W2757" s="37">
        <v>3</v>
      </c>
      <c r="X2757" s="37">
        <v>0.30851063829787234</v>
      </c>
      <c r="Y2757" s="37">
        <v>0</v>
      </c>
      <c r="Z2757" s="37">
        <f t="shared" si="166"/>
        <v>0.30851063829787234</v>
      </c>
      <c r="AA2757" s="42"/>
      <c r="AT2757" s="15" t="s">
        <v>13564</v>
      </c>
      <c r="AU2757" s="37">
        <v>1000</v>
      </c>
      <c r="AV2757" s="37">
        <v>1</v>
      </c>
      <c r="AW2757" s="37">
        <v>1.0000000000000001E-5</v>
      </c>
      <c r="AX2757" s="37">
        <v>3</v>
      </c>
      <c r="AY2757" s="37">
        <v>0.1702127659574468</v>
      </c>
      <c r="AZ2757" s="37">
        <v>8.9213300892133154E-3</v>
      </c>
      <c r="BA2757" s="37">
        <f t="shared" si="167"/>
        <v>0.17913409604666011</v>
      </c>
    </row>
    <row r="2758" spans="19:53" x14ac:dyDescent="0.2">
      <c r="S2758" s="15" t="s">
        <v>5224</v>
      </c>
      <c r="T2758" s="37">
        <v>1000</v>
      </c>
      <c r="U2758" s="37">
        <v>1</v>
      </c>
      <c r="V2758" s="37">
        <v>1.0000000000000001E-5</v>
      </c>
      <c r="W2758" s="37">
        <v>4</v>
      </c>
      <c r="X2758" s="37">
        <v>0.30851063829787234</v>
      </c>
      <c r="Y2758" s="37">
        <v>0</v>
      </c>
      <c r="Z2758" s="37">
        <f t="shared" si="166"/>
        <v>0.30851063829787234</v>
      </c>
      <c r="AA2758" s="42"/>
      <c r="AT2758" s="15" t="s">
        <v>13565</v>
      </c>
      <c r="AU2758" s="37">
        <v>1000</v>
      </c>
      <c r="AV2758" s="37">
        <v>1</v>
      </c>
      <c r="AW2758" s="37">
        <v>1.0000000000000001E-5</v>
      </c>
      <c r="AX2758" s="37">
        <v>4</v>
      </c>
      <c r="AY2758" s="37">
        <v>0.14893617021276595</v>
      </c>
      <c r="AZ2758" s="37">
        <v>-1.8651745270450494E-3</v>
      </c>
      <c r="BA2758" s="37">
        <f t="shared" si="167"/>
        <v>0.14707099568572091</v>
      </c>
    </row>
    <row r="2759" spans="19:53" x14ac:dyDescent="0.2">
      <c r="S2759" s="15" t="s">
        <v>5225</v>
      </c>
      <c r="T2759" s="37">
        <v>1000</v>
      </c>
      <c r="U2759" s="37">
        <v>1</v>
      </c>
      <c r="V2759" s="37">
        <v>1.0000000000000001E-5</v>
      </c>
      <c r="W2759" s="37">
        <v>5</v>
      </c>
      <c r="X2759" s="37">
        <v>0.30851063829787234</v>
      </c>
      <c r="Y2759" s="37">
        <v>0</v>
      </c>
      <c r="Z2759" s="37">
        <f t="shared" si="166"/>
        <v>0.30851063829787234</v>
      </c>
      <c r="AA2759" s="42"/>
      <c r="AT2759" s="15" t="s">
        <v>13566</v>
      </c>
      <c r="AU2759" s="37">
        <v>1000</v>
      </c>
      <c r="AV2759" s="37">
        <v>1</v>
      </c>
      <c r="AW2759" s="37">
        <v>1.0000000000000001E-5</v>
      </c>
      <c r="AX2759" s="37">
        <v>5</v>
      </c>
      <c r="AY2759" s="37">
        <v>0.14893617021276595</v>
      </c>
      <c r="AZ2759" s="37">
        <v>4.1054165011256616E-3</v>
      </c>
      <c r="BA2759" s="37">
        <f t="shared" si="167"/>
        <v>0.15304158671389162</v>
      </c>
    </row>
    <row r="2760" spans="19:53" x14ac:dyDescent="0.2">
      <c r="S2760" s="15" t="s">
        <v>5226</v>
      </c>
      <c r="T2760" s="37">
        <v>1000</v>
      </c>
      <c r="U2760" s="37">
        <v>1</v>
      </c>
      <c r="V2760" s="37">
        <v>1.0000000000000001E-5</v>
      </c>
      <c r="W2760" s="37">
        <v>6</v>
      </c>
      <c r="X2760" s="37">
        <v>0.30851063829787234</v>
      </c>
      <c r="Y2760" s="37">
        <v>0</v>
      </c>
      <c r="Z2760" s="37">
        <f t="shared" si="166"/>
        <v>0.30851063829787234</v>
      </c>
      <c r="AA2760" s="42"/>
      <c r="AT2760" s="15" t="s">
        <v>13567</v>
      </c>
      <c r="AU2760" s="37">
        <v>1000</v>
      </c>
      <c r="AV2760" s="37">
        <v>1</v>
      </c>
      <c r="AW2760" s="37">
        <v>1.0000000000000001E-5</v>
      </c>
      <c r="AX2760" s="37">
        <v>6</v>
      </c>
      <c r="AY2760" s="37">
        <v>0.1276595744680851</v>
      </c>
      <c r="AZ2760" s="37">
        <v>-9.6934765522661871E-3</v>
      </c>
      <c r="BA2760" s="37">
        <f t="shared" si="167"/>
        <v>0.11796609791581891</v>
      </c>
    </row>
    <row r="2761" spans="19:53" x14ac:dyDescent="0.2">
      <c r="S2761" s="15" t="s">
        <v>5227</v>
      </c>
      <c r="T2761" s="37">
        <v>1000</v>
      </c>
      <c r="U2761" s="37">
        <v>1</v>
      </c>
      <c r="V2761" s="37">
        <v>1.0000000000000001E-5</v>
      </c>
      <c r="W2761" s="37">
        <v>7</v>
      </c>
      <c r="X2761" s="37">
        <v>0.30851063829787234</v>
      </c>
      <c r="Y2761" s="37">
        <v>0</v>
      </c>
      <c r="Z2761" s="37">
        <f t="shared" si="166"/>
        <v>0.30851063829787234</v>
      </c>
      <c r="AA2761" s="42"/>
      <c r="AT2761" s="15" t="s">
        <v>13568</v>
      </c>
      <c r="AU2761" s="37">
        <v>1000</v>
      </c>
      <c r="AV2761" s="37">
        <v>1</v>
      </c>
      <c r="AW2761" s="37">
        <v>1.0000000000000001E-5</v>
      </c>
      <c r="AX2761" s="37">
        <v>7</v>
      </c>
      <c r="AY2761" s="37">
        <v>0.1276595744680851</v>
      </c>
      <c r="AZ2761" s="37">
        <v>2.2006472491909357E-3</v>
      </c>
      <c r="BA2761" s="37">
        <f t="shared" si="167"/>
        <v>0.12986022171727604</v>
      </c>
    </row>
    <row r="2762" spans="19:53" x14ac:dyDescent="0.2">
      <c r="S2762" s="15" t="s">
        <v>5228</v>
      </c>
      <c r="T2762" s="37">
        <v>1000</v>
      </c>
      <c r="U2762" s="37">
        <v>1</v>
      </c>
      <c r="V2762" s="37">
        <v>1.0000000000000001E-5</v>
      </c>
      <c r="W2762" s="37">
        <v>8</v>
      </c>
      <c r="X2762" s="37">
        <v>0.30851063829787234</v>
      </c>
      <c r="Y2762" s="37">
        <v>0</v>
      </c>
      <c r="Z2762" s="37">
        <f t="shared" si="166"/>
        <v>0.30851063829787234</v>
      </c>
      <c r="AA2762" s="42"/>
      <c r="AT2762" s="15" t="s">
        <v>13569</v>
      </c>
      <c r="AU2762" s="37">
        <v>1000</v>
      </c>
      <c r="AV2762" s="37">
        <v>1</v>
      </c>
      <c r="AW2762" s="37">
        <v>1.0000000000000001E-5</v>
      </c>
      <c r="AX2762" s="37">
        <v>8</v>
      </c>
      <c r="AY2762" s="37">
        <v>0.15957446808510639</v>
      </c>
      <c r="AZ2762" s="37">
        <v>1.6684322033898309E-2</v>
      </c>
      <c r="BA2762" s="37">
        <f t="shared" si="167"/>
        <v>0.17625879011900469</v>
      </c>
    </row>
    <row r="2763" spans="19:53" x14ac:dyDescent="0.2">
      <c r="S2763" s="15" t="s">
        <v>5229</v>
      </c>
      <c r="T2763" s="37">
        <v>1000</v>
      </c>
      <c r="U2763" s="37">
        <v>1</v>
      </c>
      <c r="V2763" s="37">
        <v>1.0000000000000001E-5</v>
      </c>
      <c r="W2763" s="37">
        <v>9</v>
      </c>
      <c r="X2763" s="37">
        <v>0.30851063829787234</v>
      </c>
      <c r="Y2763" s="37">
        <v>0</v>
      </c>
      <c r="Z2763" s="37">
        <f t="shared" si="166"/>
        <v>0.30851063829787234</v>
      </c>
      <c r="AA2763" s="42"/>
      <c r="AT2763" s="15" t="s">
        <v>13570</v>
      </c>
      <c r="AU2763" s="37">
        <v>1000</v>
      </c>
      <c r="AV2763" s="37">
        <v>1</v>
      </c>
      <c r="AW2763" s="37">
        <v>1.0000000000000001E-5</v>
      </c>
      <c r="AX2763" s="37">
        <v>9</v>
      </c>
      <c r="AY2763" s="37">
        <v>0.10638297872340426</v>
      </c>
      <c r="AZ2763" s="37">
        <v>-4.3202536662703177E-2</v>
      </c>
      <c r="BA2763" s="37">
        <f t="shared" si="167"/>
        <v>6.3180442060701086E-2</v>
      </c>
    </row>
    <row r="2764" spans="19:53" x14ac:dyDescent="0.2">
      <c r="S2764" s="15" t="s">
        <v>5230</v>
      </c>
      <c r="T2764" s="37">
        <v>1000</v>
      </c>
      <c r="U2764" s="37">
        <v>1</v>
      </c>
      <c r="V2764" s="37">
        <v>1E-4</v>
      </c>
      <c r="W2764" s="37">
        <v>0</v>
      </c>
      <c r="X2764" s="37">
        <v>0.30851063829787234</v>
      </c>
      <c r="Y2764" s="37">
        <v>0</v>
      </c>
      <c r="Z2764" s="37">
        <f t="shared" si="166"/>
        <v>0.30851063829787234</v>
      </c>
      <c r="AA2764" s="42"/>
      <c r="AT2764" s="15" t="s">
        <v>13571</v>
      </c>
      <c r="AU2764" s="37">
        <v>1000</v>
      </c>
      <c r="AV2764" s="37">
        <v>1</v>
      </c>
      <c r="AW2764" s="37">
        <v>1E-4</v>
      </c>
      <c r="AX2764" s="37">
        <v>0</v>
      </c>
      <c r="AY2764" s="37">
        <v>0.11702127659574468</v>
      </c>
      <c r="AZ2764" s="37">
        <v>-3.9019842855240378E-2</v>
      </c>
      <c r="BA2764" s="37">
        <f t="shared" si="167"/>
        <v>7.8001433740504306E-2</v>
      </c>
    </row>
    <row r="2765" spans="19:53" x14ac:dyDescent="0.2">
      <c r="S2765" s="15" t="s">
        <v>5231</v>
      </c>
      <c r="T2765" s="37">
        <v>1000</v>
      </c>
      <c r="U2765" s="37">
        <v>1</v>
      </c>
      <c r="V2765" s="37">
        <v>1E-4</v>
      </c>
      <c r="W2765" s="37">
        <v>1</v>
      </c>
      <c r="X2765" s="37">
        <v>0.30851063829787234</v>
      </c>
      <c r="Y2765" s="37">
        <v>0</v>
      </c>
      <c r="Z2765" s="37">
        <f t="shared" si="166"/>
        <v>0.30851063829787234</v>
      </c>
      <c r="AA2765" s="42"/>
      <c r="AT2765" s="15" t="s">
        <v>13572</v>
      </c>
      <c r="AU2765" s="37">
        <v>1000</v>
      </c>
      <c r="AV2765" s="37">
        <v>1</v>
      </c>
      <c r="AW2765" s="37">
        <v>1E-4</v>
      </c>
      <c r="AX2765" s="37">
        <v>1</v>
      </c>
      <c r="AY2765" s="37">
        <v>0.14893617021276595</v>
      </c>
      <c r="AZ2765" s="37">
        <v>7.7846681620266723E-3</v>
      </c>
      <c r="BA2765" s="37">
        <f t="shared" si="167"/>
        <v>0.15672083837479261</v>
      </c>
    </row>
    <row r="2766" spans="19:53" x14ac:dyDescent="0.2">
      <c r="S2766" s="15" t="s">
        <v>5232</v>
      </c>
      <c r="T2766" s="37">
        <v>1000</v>
      </c>
      <c r="U2766" s="37">
        <v>1</v>
      </c>
      <c r="V2766" s="37">
        <v>1E-4</v>
      </c>
      <c r="W2766" s="37">
        <v>2</v>
      </c>
      <c r="X2766" s="37">
        <v>0.30851063829787234</v>
      </c>
      <c r="Y2766" s="37">
        <v>0</v>
      </c>
      <c r="Z2766" s="37">
        <f t="shared" si="166"/>
        <v>0.30851063829787234</v>
      </c>
      <c r="AA2766" s="42"/>
      <c r="AT2766" s="15" t="s">
        <v>13573</v>
      </c>
      <c r="AU2766" s="37">
        <v>1000</v>
      </c>
      <c r="AV2766" s="37">
        <v>1</v>
      </c>
      <c r="AW2766" s="37">
        <v>1E-4</v>
      </c>
      <c r="AX2766" s="37">
        <v>2</v>
      </c>
      <c r="AY2766" s="37">
        <v>0.18085106382978725</v>
      </c>
      <c r="AZ2766" s="37">
        <v>3.4804640618749175E-2</v>
      </c>
      <c r="BA2766" s="37">
        <f t="shared" si="167"/>
        <v>0.21565570444853643</v>
      </c>
    </row>
    <row r="2767" spans="19:53" x14ac:dyDescent="0.2">
      <c r="S2767" s="15" t="s">
        <v>5233</v>
      </c>
      <c r="T2767" s="37">
        <v>1000</v>
      </c>
      <c r="U2767" s="37">
        <v>1</v>
      </c>
      <c r="V2767" s="37">
        <v>1E-4</v>
      </c>
      <c r="W2767" s="37">
        <v>3</v>
      </c>
      <c r="X2767" s="37">
        <v>0.30851063829787234</v>
      </c>
      <c r="Y2767" s="37">
        <v>0</v>
      </c>
      <c r="Z2767" s="37">
        <f t="shared" si="166"/>
        <v>0.30851063829787234</v>
      </c>
      <c r="AA2767" s="42"/>
      <c r="AT2767" s="15" t="s">
        <v>13574</v>
      </c>
      <c r="AU2767" s="37">
        <v>1000</v>
      </c>
      <c r="AV2767" s="37">
        <v>1</v>
      </c>
      <c r="AW2767" s="37">
        <v>1E-4</v>
      </c>
      <c r="AX2767" s="37">
        <v>3</v>
      </c>
      <c r="AY2767" s="37">
        <v>0.21276595744680851</v>
      </c>
      <c r="AZ2767" s="37">
        <v>8.4013695022386106E-2</v>
      </c>
      <c r="BA2767" s="37">
        <f t="shared" si="167"/>
        <v>0.29677965246919463</v>
      </c>
    </row>
    <row r="2768" spans="19:53" x14ac:dyDescent="0.2">
      <c r="S2768" s="15" t="s">
        <v>5234</v>
      </c>
      <c r="T2768" s="37">
        <v>1000</v>
      </c>
      <c r="U2768" s="37">
        <v>1</v>
      </c>
      <c r="V2768" s="37">
        <v>1E-4</v>
      </c>
      <c r="W2768" s="37">
        <v>4</v>
      </c>
      <c r="X2768" s="37">
        <v>0.30851063829787234</v>
      </c>
      <c r="Y2768" s="37">
        <v>0</v>
      </c>
      <c r="Z2768" s="37">
        <f t="shared" si="166"/>
        <v>0.30851063829787234</v>
      </c>
      <c r="AA2768" s="42"/>
      <c r="AT2768" s="15" t="s">
        <v>13575</v>
      </c>
      <c r="AU2768" s="37">
        <v>1000</v>
      </c>
      <c r="AV2768" s="37">
        <v>1</v>
      </c>
      <c r="AW2768" s="37">
        <v>1E-4</v>
      </c>
      <c r="AX2768" s="37">
        <v>4</v>
      </c>
      <c r="AY2768" s="37">
        <v>0.14893617021276595</v>
      </c>
      <c r="AZ2768" s="37">
        <v>1.5449070437287223E-2</v>
      </c>
      <c r="BA2768" s="37">
        <f t="shared" si="167"/>
        <v>0.16438524065005317</v>
      </c>
    </row>
    <row r="2769" spans="19:53" x14ac:dyDescent="0.2">
      <c r="S2769" s="15" t="s">
        <v>5235</v>
      </c>
      <c r="T2769" s="37">
        <v>1000</v>
      </c>
      <c r="U2769" s="37">
        <v>1</v>
      </c>
      <c r="V2769" s="37">
        <v>1E-4</v>
      </c>
      <c r="W2769" s="37">
        <v>5</v>
      </c>
      <c r="X2769" s="37">
        <v>0.30851063829787234</v>
      </c>
      <c r="Y2769" s="37">
        <v>0</v>
      </c>
      <c r="Z2769" s="37">
        <f t="shared" si="166"/>
        <v>0.30851063829787234</v>
      </c>
      <c r="AA2769" s="42"/>
      <c r="AT2769" s="15" t="s">
        <v>13576</v>
      </c>
      <c r="AU2769" s="37">
        <v>1000</v>
      </c>
      <c r="AV2769" s="37">
        <v>1</v>
      </c>
      <c r="AW2769" s="37">
        <v>1E-4</v>
      </c>
      <c r="AX2769" s="37">
        <v>5</v>
      </c>
      <c r="AY2769" s="37">
        <v>0.20212765957446807</v>
      </c>
      <c r="AZ2769" s="37">
        <v>6.3247408982195011E-2</v>
      </c>
      <c r="BA2769" s="37">
        <f t="shared" si="167"/>
        <v>0.2653750685566631</v>
      </c>
    </row>
    <row r="2770" spans="19:53" x14ac:dyDescent="0.2">
      <c r="S2770" s="15" t="s">
        <v>5236</v>
      </c>
      <c r="T2770" s="37">
        <v>1000</v>
      </c>
      <c r="U2770" s="37">
        <v>1</v>
      </c>
      <c r="V2770" s="37">
        <v>1E-4</v>
      </c>
      <c r="W2770" s="37">
        <v>6</v>
      </c>
      <c r="X2770" s="37">
        <v>0.30851063829787234</v>
      </c>
      <c r="Y2770" s="37">
        <v>0</v>
      </c>
      <c r="Z2770" s="37">
        <f t="shared" si="166"/>
        <v>0.30851063829787234</v>
      </c>
      <c r="AA2770" s="42"/>
      <c r="AT2770" s="15" t="s">
        <v>13577</v>
      </c>
      <c r="AU2770" s="37">
        <v>1000</v>
      </c>
      <c r="AV2770" s="37">
        <v>1</v>
      </c>
      <c r="AW2770" s="37">
        <v>1E-4</v>
      </c>
      <c r="AX2770" s="37">
        <v>6</v>
      </c>
      <c r="AY2770" s="37">
        <v>0.20212765957446807</v>
      </c>
      <c r="AZ2770" s="37">
        <v>6.7213548557819525E-2</v>
      </c>
      <c r="BA2770" s="37">
        <f t="shared" si="167"/>
        <v>0.26934120813228757</v>
      </c>
    </row>
    <row r="2771" spans="19:53" x14ac:dyDescent="0.2">
      <c r="S2771" s="15" t="s">
        <v>5237</v>
      </c>
      <c r="T2771" s="37">
        <v>1000</v>
      </c>
      <c r="U2771" s="37">
        <v>1</v>
      </c>
      <c r="V2771" s="37">
        <v>1E-4</v>
      </c>
      <c r="W2771" s="37">
        <v>7</v>
      </c>
      <c r="X2771" s="37">
        <v>0.30851063829787234</v>
      </c>
      <c r="Y2771" s="37">
        <v>0</v>
      </c>
      <c r="Z2771" s="37">
        <f t="shared" si="166"/>
        <v>0.30851063829787234</v>
      </c>
      <c r="AA2771" s="42"/>
      <c r="AT2771" s="15" t="s">
        <v>13578</v>
      </c>
      <c r="AU2771" s="37">
        <v>1000</v>
      </c>
      <c r="AV2771" s="37">
        <v>1</v>
      </c>
      <c r="AW2771" s="37">
        <v>1E-4</v>
      </c>
      <c r="AX2771" s="37">
        <v>7</v>
      </c>
      <c r="AY2771" s="37">
        <v>0.1276595744680851</v>
      </c>
      <c r="AZ2771" s="37">
        <v>-2.187458570860399E-2</v>
      </c>
      <c r="BA2771" s="37">
        <f t="shared" si="167"/>
        <v>0.10578498875948111</v>
      </c>
    </row>
    <row r="2772" spans="19:53" x14ac:dyDescent="0.2">
      <c r="S2772" s="15" t="s">
        <v>5238</v>
      </c>
      <c r="T2772" s="37">
        <v>1000</v>
      </c>
      <c r="U2772" s="37">
        <v>1</v>
      </c>
      <c r="V2772" s="37">
        <v>1E-4</v>
      </c>
      <c r="W2772" s="37">
        <v>8</v>
      </c>
      <c r="X2772" s="37">
        <v>0.30851063829787234</v>
      </c>
      <c r="Y2772" s="37">
        <v>0</v>
      </c>
      <c r="Z2772" s="37">
        <f t="shared" si="166"/>
        <v>0.30851063829787234</v>
      </c>
      <c r="AA2772" s="42"/>
      <c r="AT2772" s="15" t="s">
        <v>13579</v>
      </c>
      <c r="AU2772" s="37">
        <v>1000</v>
      </c>
      <c r="AV2772" s="37">
        <v>1</v>
      </c>
      <c r="AW2772" s="37">
        <v>1E-4</v>
      </c>
      <c r="AX2772" s="37">
        <v>8</v>
      </c>
      <c r="AY2772" s="37">
        <v>0.10638297872340426</v>
      </c>
      <c r="AZ2772" s="37">
        <v>-3.4049240440020945E-2</v>
      </c>
      <c r="BA2772" s="37">
        <f t="shared" si="167"/>
        <v>7.2333738283383311E-2</v>
      </c>
    </row>
    <row r="2773" spans="19:53" x14ac:dyDescent="0.2">
      <c r="S2773" s="15" t="s">
        <v>5239</v>
      </c>
      <c r="T2773" s="37">
        <v>1000</v>
      </c>
      <c r="U2773" s="37">
        <v>1</v>
      </c>
      <c r="V2773" s="37">
        <v>1E-4</v>
      </c>
      <c r="W2773" s="37">
        <v>9</v>
      </c>
      <c r="X2773" s="37">
        <v>0.30851063829787234</v>
      </c>
      <c r="Y2773" s="37">
        <v>0</v>
      </c>
      <c r="Z2773" s="37">
        <f t="shared" si="166"/>
        <v>0.30851063829787234</v>
      </c>
      <c r="AA2773" s="42"/>
      <c r="AT2773" s="15" t="s">
        <v>13580</v>
      </c>
      <c r="AU2773" s="37">
        <v>1000</v>
      </c>
      <c r="AV2773" s="37">
        <v>1</v>
      </c>
      <c r="AW2773" s="37">
        <v>1E-4</v>
      </c>
      <c r="AX2773" s="37">
        <v>9</v>
      </c>
      <c r="AY2773" s="37">
        <v>0.1702127659574468</v>
      </c>
      <c r="AZ2773" s="37">
        <v>3.1695721077654511E-2</v>
      </c>
      <c r="BA2773" s="37">
        <f t="shared" si="167"/>
        <v>0.20190848703510131</v>
      </c>
    </row>
    <row r="2774" spans="19:53" x14ac:dyDescent="0.2">
      <c r="S2774" s="15" t="s">
        <v>5240</v>
      </c>
      <c r="T2774" s="37">
        <v>1000</v>
      </c>
      <c r="U2774" s="37">
        <v>1</v>
      </c>
      <c r="V2774" s="37">
        <v>1E-3</v>
      </c>
      <c r="W2774" s="37">
        <v>0</v>
      </c>
      <c r="X2774" s="37">
        <v>0.44680851063829785</v>
      </c>
      <c r="Y2774" s="37">
        <v>0</v>
      </c>
      <c r="Z2774" s="37">
        <f t="shared" si="166"/>
        <v>0.44680851063829785</v>
      </c>
      <c r="AA2774" s="42"/>
      <c r="AT2774" s="15" t="s">
        <v>13581</v>
      </c>
      <c r="AU2774" s="37">
        <v>1000</v>
      </c>
      <c r="AV2774" s="37">
        <v>1</v>
      </c>
      <c r="AW2774" s="37">
        <v>1E-3</v>
      </c>
      <c r="AX2774" s="37">
        <v>0</v>
      </c>
      <c r="AY2774" s="37">
        <v>0.11702127659574468</v>
      </c>
      <c r="AZ2774" s="37">
        <v>-3.2693580410324281E-2</v>
      </c>
      <c r="BA2774" s="37">
        <f t="shared" si="167"/>
        <v>8.4327696185420409E-2</v>
      </c>
    </row>
    <row r="2775" spans="19:53" x14ac:dyDescent="0.2">
      <c r="S2775" s="15" t="s">
        <v>5241</v>
      </c>
      <c r="T2775" s="37">
        <v>1000</v>
      </c>
      <c r="U2775" s="37">
        <v>1</v>
      </c>
      <c r="V2775" s="37">
        <v>1E-3</v>
      </c>
      <c r="W2775" s="37">
        <v>1</v>
      </c>
      <c r="X2775" s="37">
        <v>0.45744680851063829</v>
      </c>
      <c r="Y2775" s="37">
        <v>0</v>
      </c>
      <c r="Z2775" s="37">
        <f t="shared" si="166"/>
        <v>0.45744680851063829</v>
      </c>
      <c r="AA2775" s="42"/>
      <c r="AT2775" s="15" t="s">
        <v>13582</v>
      </c>
      <c r="AU2775" s="37">
        <v>1000</v>
      </c>
      <c r="AV2775" s="37">
        <v>1</v>
      </c>
      <c r="AW2775" s="37">
        <v>1E-3</v>
      </c>
      <c r="AX2775" s="37">
        <v>1</v>
      </c>
      <c r="AY2775" s="37">
        <v>8.5106382978723402E-2</v>
      </c>
      <c r="AZ2775" s="37">
        <v>-5.7561486132914695E-2</v>
      </c>
      <c r="BA2775" s="37">
        <f t="shared" si="167"/>
        <v>2.7544896845808707E-2</v>
      </c>
    </row>
    <row r="2776" spans="19:53" x14ac:dyDescent="0.2">
      <c r="S2776" s="15" t="s">
        <v>5242</v>
      </c>
      <c r="T2776" s="37">
        <v>1000</v>
      </c>
      <c r="U2776" s="37">
        <v>1</v>
      </c>
      <c r="V2776" s="37">
        <v>1E-3</v>
      </c>
      <c r="W2776" s="37">
        <v>2</v>
      </c>
      <c r="X2776" s="37">
        <v>0.44680851063829785</v>
      </c>
      <c r="Y2776" s="37">
        <v>0</v>
      </c>
      <c r="Z2776" s="37">
        <f t="shared" si="166"/>
        <v>0.44680851063829785</v>
      </c>
      <c r="AA2776" s="42"/>
      <c r="AT2776" s="15" t="s">
        <v>13583</v>
      </c>
      <c r="AU2776" s="37">
        <v>1000</v>
      </c>
      <c r="AV2776" s="37">
        <v>1</v>
      </c>
      <c r="AW2776" s="37">
        <v>1E-3</v>
      </c>
      <c r="AX2776" s="37">
        <v>2</v>
      </c>
      <c r="AY2776" s="37">
        <v>0.15957446808510639</v>
      </c>
      <c r="AZ2776" s="37">
        <v>3.5083160083160064E-2</v>
      </c>
      <c r="BA2776" s="37">
        <f t="shared" si="167"/>
        <v>0.19465762816826646</v>
      </c>
    </row>
    <row r="2777" spans="19:53" x14ac:dyDescent="0.2">
      <c r="S2777" s="15" t="s">
        <v>5243</v>
      </c>
      <c r="T2777" s="37">
        <v>1000</v>
      </c>
      <c r="U2777" s="37">
        <v>1</v>
      </c>
      <c r="V2777" s="37">
        <v>1E-3</v>
      </c>
      <c r="W2777" s="37">
        <v>3</v>
      </c>
      <c r="X2777" s="37">
        <v>0.44680851063829785</v>
      </c>
      <c r="Y2777" s="37">
        <v>0</v>
      </c>
      <c r="Z2777" s="37">
        <f t="shared" si="166"/>
        <v>0.44680851063829785</v>
      </c>
      <c r="AA2777" s="42"/>
      <c r="AT2777" s="15" t="s">
        <v>13584</v>
      </c>
      <c r="AU2777" s="37">
        <v>1000</v>
      </c>
      <c r="AV2777" s="37">
        <v>1</v>
      </c>
      <c r="AW2777" s="37">
        <v>1E-3</v>
      </c>
      <c r="AX2777" s="37">
        <v>3</v>
      </c>
      <c r="AY2777" s="37">
        <v>0.10638297872340426</v>
      </c>
      <c r="AZ2777" s="37">
        <v>-3.5133717881489238E-2</v>
      </c>
      <c r="BA2777" s="37">
        <f t="shared" si="167"/>
        <v>7.1249260841915019E-2</v>
      </c>
    </row>
    <row r="2778" spans="19:53" x14ac:dyDescent="0.2">
      <c r="S2778" s="15" t="s">
        <v>5244</v>
      </c>
      <c r="T2778" s="37">
        <v>1000</v>
      </c>
      <c r="U2778" s="37">
        <v>1</v>
      </c>
      <c r="V2778" s="37">
        <v>1E-3</v>
      </c>
      <c r="W2778" s="37">
        <v>4</v>
      </c>
      <c r="X2778" s="37">
        <v>0.44680851063829785</v>
      </c>
      <c r="Y2778" s="37">
        <v>0</v>
      </c>
      <c r="Z2778" s="37">
        <f t="shared" si="166"/>
        <v>0.44680851063829785</v>
      </c>
      <c r="AA2778" s="42"/>
      <c r="AT2778" s="15" t="s">
        <v>13585</v>
      </c>
      <c r="AU2778" s="37">
        <v>1000</v>
      </c>
      <c r="AV2778" s="37">
        <v>1</v>
      </c>
      <c r="AW2778" s="37">
        <v>1E-3</v>
      </c>
      <c r="AX2778" s="37">
        <v>4</v>
      </c>
      <c r="AY2778" s="37">
        <v>0.13829787234042554</v>
      </c>
      <c r="AZ2778" s="37">
        <v>7.8186082877247775E-3</v>
      </c>
      <c r="BA2778" s="37">
        <f t="shared" si="167"/>
        <v>0.1461164806281503</v>
      </c>
    </row>
    <row r="2779" spans="19:53" x14ac:dyDescent="0.2">
      <c r="S2779" s="15" t="s">
        <v>5245</v>
      </c>
      <c r="T2779" s="37">
        <v>1000</v>
      </c>
      <c r="U2779" s="37">
        <v>1</v>
      </c>
      <c r="V2779" s="37">
        <v>1E-3</v>
      </c>
      <c r="W2779" s="37">
        <v>5</v>
      </c>
      <c r="X2779" s="37">
        <v>0.45744680851063829</v>
      </c>
      <c r="Y2779" s="37">
        <v>0</v>
      </c>
      <c r="Z2779" s="37">
        <f t="shared" si="166"/>
        <v>0.45744680851063829</v>
      </c>
      <c r="AA2779" s="42"/>
      <c r="AT2779" s="15" t="s">
        <v>13586</v>
      </c>
      <c r="AU2779" s="37">
        <v>1000</v>
      </c>
      <c r="AV2779" s="37">
        <v>1</v>
      </c>
      <c r="AW2779" s="37">
        <v>1E-3</v>
      </c>
      <c r="AX2779" s="37">
        <v>5</v>
      </c>
      <c r="AY2779" s="37">
        <v>9.5744680851063829E-2</v>
      </c>
      <c r="AZ2779" s="37">
        <v>-3.5644847699287135E-2</v>
      </c>
      <c r="BA2779" s="37">
        <f t="shared" si="167"/>
        <v>6.0099833151776694E-2</v>
      </c>
    </row>
    <row r="2780" spans="19:53" x14ac:dyDescent="0.2">
      <c r="S2780" s="15" t="s">
        <v>5246</v>
      </c>
      <c r="T2780" s="37">
        <v>1000</v>
      </c>
      <c r="U2780" s="37">
        <v>1</v>
      </c>
      <c r="V2780" s="37">
        <v>1E-3</v>
      </c>
      <c r="W2780" s="37">
        <v>6</v>
      </c>
      <c r="X2780" s="37">
        <v>0.44680851063829785</v>
      </c>
      <c r="Y2780" s="37">
        <v>0</v>
      </c>
      <c r="Z2780" s="37">
        <f t="shared" si="166"/>
        <v>0.44680851063829785</v>
      </c>
      <c r="AA2780" s="42"/>
      <c r="AT2780" s="15" t="s">
        <v>13587</v>
      </c>
      <c r="AU2780" s="37">
        <v>1000</v>
      </c>
      <c r="AV2780" s="37">
        <v>1</v>
      </c>
      <c r="AW2780" s="37">
        <v>1E-3</v>
      </c>
      <c r="AX2780" s="37">
        <v>6</v>
      </c>
      <c r="AY2780" s="37">
        <v>0.14893617021276595</v>
      </c>
      <c r="AZ2780" s="37">
        <v>7.9155672823218916E-3</v>
      </c>
      <c r="BA2780" s="37">
        <f t="shared" si="167"/>
        <v>0.15685173749508785</v>
      </c>
    </row>
    <row r="2781" spans="19:53" x14ac:dyDescent="0.2">
      <c r="S2781" s="15" t="s">
        <v>5247</v>
      </c>
      <c r="T2781" s="37">
        <v>1000</v>
      </c>
      <c r="U2781" s="37">
        <v>1</v>
      </c>
      <c r="V2781" s="37">
        <v>1E-3</v>
      </c>
      <c r="W2781" s="37">
        <v>7</v>
      </c>
      <c r="X2781" s="37">
        <v>0.45744680851063829</v>
      </c>
      <c r="Y2781" s="37">
        <v>0</v>
      </c>
      <c r="Z2781" s="37">
        <f t="shared" si="166"/>
        <v>0.45744680851063829</v>
      </c>
      <c r="AA2781" s="42"/>
      <c r="AT2781" s="15" t="s">
        <v>13588</v>
      </c>
      <c r="AU2781" s="37">
        <v>1000</v>
      </c>
      <c r="AV2781" s="37">
        <v>1</v>
      </c>
      <c r="AW2781" s="37">
        <v>1E-3</v>
      </c>
      <c r="AX2781" s="37">
        <v>7</v>
      </c>
      <c r="AY2781" s="37">
        <v>0.11702127659574468</v>
      </c>
      <c r="AZ2781" s="37">
        <v>-3.4199363732767794E-2</v>
      </c>
      <c r="BA2781" s="37">
        <f t="shared" si="167"/>
        <v>8.2821912862976882E-2</v>
      </c>
    </row>
    <row r="2782" spans="19:53" x14ac:dyDescent="0.2">
      <c r="S2782" s="15" t="s">
        <v>5248</v>
      </c>
      <c r="T2782" s="37">
        <v>1000</v>
      </c>
      <c r="U2782" s="37">
        <v>1</v>
      </c>
      <c r="V2782" s="37">
        <v>1E-3</v>
      </c>
      <c r="W2782" s="37">
        <v>8</v>
      </c>
      <c r="X2782" s="37">
        <v>0.45744680851063829</v>
      </c>
      <c r="Y2782" s="37">
        <v>0</v>
      </c>
      <c r="Z2782" s="37">
        <f t="shared" si="166"/>
        <v>0.45744680851063829</v>
      </c>
      <c r="AA2782" s="42"/>
      <c r="AT2782" s="15" t="s">
        <v>13589</v>
      </c>
      <c r="AU2782" s="37">
        <v>1000</v>
      </c>
      <c r="AV2782" s="37">
        <v>1</v>
      </c>
      <c r="AW2782" s="37">
        <v>1E-3</v>
      </c>
      <c r="AX2782" s="37">
        <v>8</v>
      </c>
      <c r="AY2782" s="37">
        <v>6.3829787234042548E-2</v>
      </c>
      <c r="AZ2782" s="37">
        <v>-9.6500530222693545E-2</v>
      </c>
      <c r="BA2782" s="37">
        <f t="shared" si="167"/>
        <v>-3.2670742988650997E-2</v>
      </c>
    </row>
    <row r="2783" spans="19:53" x14ac:dyDescent="0.2">
      <c r="S2783" s="15" t="s">
        <v>5249</v>
      </c>
      <c r="T2783" s="37">
        <v>1000</v>
      </c>
      <c r="U2783" s="37">
        <v>1</v>
      </c>
      <c r="V2783" s="37">
        <v>1E-3</v>
      </c>
      <c r="W2783" s="37">
        <v>9</v>
      </c>
      <c r="X2783" s="37">
        <v>0.45744680851063829</v>
      </c>
      <c r="Y2783" s="37">
        <v>0</v>
      </c>
      <c r="Z2783" s="37">
        <f t="shared" si="166"/>
        <v>0.45744680851063829</v>
      </c>
      <c r="AA2783" s="42"/>
      <c r="AT2783" s="15" t="s">
        <v>13590</v>
      </c>
      <c r="AU2783" s="37">
        <v>1000</v>
      </c>
      <c r="AV2783" s="37">
        <v>1</v>
      </c>
      <c r="AW2783" s="37">
        <v>1E-3</v>
      </c>
      <c r="AX2783" s="37">
        <v>9</v>
      </c>
      <c r="AY2783" s="37">
        <v>0.22340425531914893</v>
      </c>
      <c r="AZ2783" s="37">
        <v>7.1322235755853294E-2</v>
      </c>
      <c r="BA2783" s="37">
        <f t="shared" si="167"/>
        <v>0.29472649107500221</v>
      </c>
    </row>
    <row r="2784" spans="19:53" x14ac:dyDescent="0.2">
      <c r="S2784" s="15" t="s">
        <v>5250</v>
      </c>
      <c r="T2784" s="37">
        <v>1000</v>
      </c>
      <c r="U2784" s="37">
        <v>1</v>
      </c>
      <c r="V2784" s="37">
        <v>0.01</v>
      </c>
      <c r="W2784" s="37">
        <v>0</v>
      </c>
      <c r="X2784" s="37">
        <v>0.45744680851063829</v>
      </c>
      <c r="Y2784" s="37">
        <v>0</v>
      </c>
      <c r="Z2784" s="37">
        <f t="shared" si="166"/>
        <v>0.45744680851063829</v>
      </c>
      <c r="AA2784" s="42"/>
      <c r="AT2784" s="15" t="s">
        <v>13591</v>
      </c>
      <c r="AU2784" s="37">
        <v>1000</v>
      </c>
      <c r="AV2784" s="37">
        <v>1</v>
      </c>
      <c r="AW2784" s="37">
        <v>0.01</v>
      </c>
      <c r="AX2784" s="37">
        <v>0</v>
      </c>
      <c r="AY2784" s="37">
        <v>0.10638297872340426</v>
      </c>
      <c r="AZ2784" s="37">
        <v>-6.2861757975501406E-2</v>
      </c>
      <c r="BA2784" s="37">
        <f t="shared" si="167"/>
        <v>4.352122074790285E-2</v>
      </c>
    </row>
    <row r="2785" spans="19:53" x14ac:dyDescent="0.2">
      <c r="S2785" s="15" t="s">
        <v>5251</v>
      </c>
      <c r="T2785" s="37">
        <v>1000</v>
      </c>
      <c r="U2785" s="37">
        <v>1</v>
      </c>
      <c r="V2785" s="37">
        <v>0.01</v>
      </c>
      <c r="W2785" s="37">
        <v>1</v>
      </c>
      <c r="X2785" s="37">
        <v>0.45744680851063829</v>
      </c>
      <c r="Y2785" s="37">
        <v>0</v>
      </c>
      <c r="Z2785" s="37">
        <f t="shared" si="166"/>
        <v>0.45744680851063829</v>
      </c>
      <c r="AA2785" s="42"/>
      <c r="AT2785" s="15" t="s">
        <v>13592</v>
      </c>
      <c r="AU2785" s="37">
        <v>1000</v>
      </c>
      <c r="AV2785" s="37">
        <v>1</v>
      </c>
      <c r="AW2785" s="37">
        <v>0.01</v>
      </c>
      <c r="AX2785" s="37">
        <v>1</v>
      </c>
      <c r="AY2785" s="37">
        <v>0.10638297872340426</v>
      </c>
      <c r="AZ2785" s="37">
        <v>-2.6521060842433712E-2</v>
      </c>
      <c r="BA2785" s="37">
        <f t="shared" si="167"/>
        <v>7.9861917880970551E-2</v>
      </c>
    </row>
    <row r="2786" spans="19:53" x14ac:dyDescent="0.2">
      <c r="S2786" s="15" t="s">
        <v>5252</v>
      </c>
      <c r="T2786" s="37">
        <v>1000</v>
      </c>
      <c r="U2786" s="37">
        <v>1</v>
      </c>
      <c r="V2786" s="37">
        <v>0.01</v>
      </c>
      <c r="W2786" s="37">
        <v>2</v>
      </c>
      <c r="X2786" s="37">
        <v>0.5</v>
      </c>
      <c r="Y2786" s="37">
        <v>0</v>
      </c>
      <c r="Z2786" s="37">
        <f t="shared" si="166"/>
        <v>0.5</v>
      </c>
      <c r="AA2786" s="42"/>
      <c r="AT2786" s="15" t="s">
        <v>13593</v>
      </c>
      <c r="AU2786" s="37">
        <v>1000</v>
      </c>
      <c r="AV2786" s="37">
        <v>1</v>
      </c>
      <c r="AW2786" s="37">
        <v>0.01</v>
      </c>
      <c r="AX2786" s="37">
        <v>2</v>
      </c>
      <c r="AY2786" s="37">
        <v>0.10638297872340426</v>
      </c>
      <c r="AZ2786" s="37">
        <v>-3.0405846274305093E-2</v>
      </c>
      <c r="BA2786" s="37">
        <f t="shared" si="167"/>
        <v>7.5977132449099163E-2</v>
      </c>
    </row>
    <row r="2787" spans="19:53" x14ac:dyDescent="0.2">
      <c r="S2787" s="15" t="s">
        <v>5253</v>
      </c>
      <c r="T2787" s="37">
        <v>1000</v>
      </c>
      <c r="U2787" s="37">
        <v>1</v>
      </c>
      <c r="V2787" s="37">
        <v>0.01</v>
      </c>
      <c r="W2787" s="37">
        <v>3</v>
      </c>
      <c r="X2787" s="37">
        <v>0.41489361702127658</v>
      </c>
      <c r="Y2787" s="37">
        <v>0</v>
      </c>
      <c r="Z2787" s="37">
        <f t="shared" si="166"/>
        <v>0.41489361702127658</v>
      </c>
      <c r="AA2787" s="42"/>
      <c r="AT2787" s="15" t="s">
        <v>13594</v>
      </c>
      <c r="AU2787" s="37">
        <v>1000</v>
      </c>
      <c r="AV2787" s="37">
        <v>1</v>
      </c>
      <c r="AW2787" s="37">
        <v>0.01</v>
      </c>
      <c r="AX2787" s="37">
        <v>3</v>
      </c>
      <c r="AY2787" s="37">
        <v>0.1276595744680851</v>
      </c>
      <c r="AZ2787" s="37">
        <v>-1.4611030670001366E-2</v>
      </c>
      <c r="BA2787" s="37">
        <f t="shared" si="167"/>
        <v>0.11304854379808373</v>
      </c>
    </row>
    <row r="2788" spans="19:53" x14ac:dyDescent="0.2">
      <c r="S2788" s="15" t="s">
        <v>5254</v>
      </c>
      <c r="T2788" s="37">
        <v>1000</v>
      </c>
      <c r="U2788" s="37">
        <v>1</v>
      </c>
      <c r="V2788" s="37">
        <v>0.01</v>
      </c>
      <c r="W2788" s="37">
        <v>4</v>
      </c>
      <c r="X2788" s="37">
        <v>0.44680851063829785</v>
      </c>
      <c r="Y2788" s="37">
        <v>0</v>
      </c>
      <c r="Z2788" s="37">
        <f t="shared" si="166"/>
        <v>0.44680851063829785</v>
      </c>
      <c r="AA2788" s="42"/>
      <c r="AT2788" s="15" t="s">
        <v>13595</v>
      </c>
      <c r="AU2788" s="37">
        <v>1000</v>
      </c>
      <c r="AV2788" s="37">
        <v>1</v>
      </c>
      <c r="AW2788" s="37">
        <v>0.01</v>
      </c>
      <c r="AX2788" s="37">
        <v>4</v>
      </c>
      <c r="AY2788" s="37">
        <v>0.13829787234042554</v>
      </c>
      <c r="AZ2788" s="37">
        <v>-3.8233355306525798E-3</v>
      </c>
      <c r="BA2788" s="37">
        <f t="shared" si="167"/>
        <v>0.13447453680977295</v>
      </c>
    </row>
    <row r="2789" spans="19:53" x14ac:dyDescent="0.2">
      <c r="S2789" s="15" t="s">
        <v>5255</v>
      </c>
      <c r="T2789" s="37">
        <v>1000</v>
      </c>
      <c r="U2789" s="37">
        <v>1</v>
      </c>
      <c r="V2789" s="37">
        <v>0.01</v>
      </c>
      <c r="W2789" s="37">
        <v>5</v>
      </c>
      <c r="X2789" s="37">
        <v>0.47872340425531917</v>
      </c>
      <c r="Y2789" s="37">
        <v>0</v>
      </c>
      <c r="Z2789" s="37">
        <f t="shared" si="166"/>
        <v>0.47872340425531917</v>
      </c>
      <c r="AA2789" s="42"/>
      <c r="AT2789" s="15" t="s">
        <v>13596</v>
      </c>
      <c r="AU2789" s="37">
        <v>1000</v>
      </c>
      <c r="AV2789" s="37">
        <v>1</v>
      </c>
      <c r="AW2789" s="37">
        <v>0.01</v>
      </c>
      <c r="AX2789" s="37">
        <v>5</v>
      </c>
      <c r="AY2789" s="37">
        <v>0.21276595744680851</v>
      </c>
      <c r="AZ2789" s="37">
        <v>8.4616396894328205E-2</v>
      </c>
      <c r="BA2789" s="37">
        <f t="shared" si="167"/>
        <v>0.29738235434113669</v>
      </c>
    </row>
    <row r="2790" spans="19:53" x14ac:dyDescent="0.2">
      <c r="S2790" s="15" t="s">
        <v>5256</v>
      </c>
      <c r="T2790" s="37">
        <v>1000</v>
      </c>
      <c r="U2790" s="37">
        <v>1</v>
      </c>
      <c r="V2790" s="37">
        <v>0.01</v>
      </c>
      <c r="W2790" s="37">
        <v>6</v>
      </c>
      <c r="X2790" s="37">
        <v>0.44680851063829785</v>
      </c>
      <c r="Y2790" s="37">
        <v>0</v>
      </c>
      <c r="Z2790" s="37">
        <f t="shared" si="166"/>
        <v>0.44680851063829785</v>
      </c>
      <c r="AA2790" s="42"/>
      <c r="AT2790" s="15" t="s">
        <v>13597</v>
      </c>
      <c r="AU2790" s="37">
        <v>1000</v>
      </c>
      <c r="AV2790" s="37">
        <v>1</v>
      </c>
      <c r="AW2790" s="37">
        <v>0.01</v>
      </c>
      <c r="AX2790" s="37">
        <v>6</v>
      </c>
      <c r="AY2790" s="37">
        <v>0.22340425531914893</v>
      </c>
      <c r="AZ2790" s="37">
        <v>9.1486826426585455E-2</v>
      </c>
      <c r="BA2790" s="37">
        <f t="shared" si="167"/>
        <v>0.31489108174573438</v>
      </c>
    </row>
    <row r="2791" spans="19:53" x14ac:dyDescent="0.2">
      <c r="S2791" s="15" t="s">
        <v>5257</v>
      </c>
      <c r="T2791" s="37">
        <v>1000</v>
      </c>
      <c r="U2791" s="37">
        <v>1</v>
      </c>
      <c r="V2791" s="37">
        <v>0.01</v>
      </c>
      <c r="W2791" s="37">
        <v>7</v>
      </c>
      <c r="X2791" s="37">
        <v>0.45744680851063829</v>
      </c>
      <c r="Y2791" s="37">
        <v>0</v>
      </c>
      <c r="Z2791" s="37">
        <f t="shared" si="166"/>
        <v>0.45744680851063829</v>
      </c>
      <c r="AA2791" s="42"/>
      <c r="AT2791" s="15" t="s">
        <v>13598</v>
      </c>
      <c r="AU2791" s="37">
        <v>1000</v>
      </c>
      <c r="AV2791" s="37">
        <v>1</v>
      </c>
      <c r="AW2791" s="37">
        <v>0.01</v>
      </c>
      <c r="AX2791" s="37">
        <v>7</v>
      </c>
      <c r="AY2791" s="37">
        <v>0.1276595744680851</v>
      </c>
      <c r="AZ2791" s="37">
        <v>-1.6350210970464164E-2</v>
      </c>
      <c r="BA2791" s="37">
        <f t="shared" si="167"/>
        <v>0.11130936349762094</v>
      </c>
    </row>
    <row r="2792" spans="19:53" x14ac:dyDescent="0.2">
      <c r="S2792" s="15" t="s">
        <v>5258</v>
      </c>
      <c r="T2792" s="37">
        <v>1000</v>
      </c>
      <c r="U2792" s="37">
        <v>1</v>
      </c>
      <c r="V2792" s="37">
        <v>0.01</v>
      </c>
      <c r="W2792" s="37">
        <v>8</v>
      </c>
      <c r="X2792" s="37">
        <v>0.45744680851063829</v>
      </c>
      <c r="Y2792" s="37">
        <v>0</v>
      </c>
      <c r="Z2792" s="37">
        <f t="shared" si="166"/>
        <v>0.45744680851063829</v>
      </c>
      <c r="AA2792" s="42"/>
      <c r="AT2792" s="15" t="s">
        <v>13599</v>
      </c>
      <c r="AU2792" s="37">
        <v>1000</v>
      </c>
      <c r="AV2792" s="37">
        <v>1</v>
      </c>
      <c r="AW2792" s="37">
        <v>0.01</v>
      </c>
      <c r="AX2792" s="37">
        <v>8</v>
      </c>
      <c r="AY2792" s="37">
        <v>0.10638297872340426</v>
      </c>
      <c r="AZ2792" s="37">
        <v>-3.3643147008770788E-2</v>
      </c>
      <c r="BA2792" s="37">
        <f t="shared" si="167"/>
        <v>7.2739831714633468E-2</v>
      </c>
    </row>
    <row r="2793" spans="19:53" x14ac:dyDescent="0.2">
      <c r="S2793" s="15" t="s">
        <v>5259</v>
      </c>
      <c r="T2793" s="37">
        <v>1000</v>
      </c>
      <c r="U2793" s="37">
        <v>1</v>
      </c>
      <c r="V2793" s="37">
        <v>0.01</v>
      </c>
      <c r="W2793" s="37">
        <v>9</v>
      </c>
      <c r="X2793" s="37">
        <v>0.45744680851063829</v>
      </c>
      <c r="Y2793" s="37">
        <v>0</v>
      </c>
      <c r="Z2793" s="37">
        <f t="shared" si="166"/>
        <v>0.45744680851063829</v>
      </c>
      <c r="AA2793" s="42"/>
      <c r="AT2793" s="15" t="s">
        <v>13600</v>
      </c>
      <c r="AU2793" s="37">
        <v>1000</v>
      </c>
      <c r="AV2793" s="37">
        <v>1</v>
      </c>
      <c r="AW2793" s="37">
        <v>0.01</v>
      </c>
      <c r="AX2793" s="37">
        <v>9</v>
      </c>
      <c r="AY2793" s="37">
        <v>0.1276595744680851</v>
      </c>
      <c r="AZ2793" s="37">
        <v>-7.1867241604599884E-3</v>
      </c>
      <c r="BA2793" s="37">
        <f t="shared" si="167"/>
        <v>0.12047285030762511</v>
      </c>
    </row>
    <row r="2794" spans="19:53" x14ac:dyDescent="0.2">
      <c r="S2794" s="15" t="s">
        <v>5260</v>
      </c>
      <c r="T2794" s="37">
        <v>1000</v>
      </c>
      <c r="U2794" s="37">
        <v>1</v>
      </c>
      <c r="V2794" s="37">
        <v>0.1</v>
      </c>
      <c r="W2794" s="37">
        <v>0</v>
      </c>
      <c r="X2794" s="37">
        <v>0.46808510638297873</v>
      </c>
      <c r="Y2794" s="37">
        <v>0</v>
      </c>
      <c r="Z2794" s="37">
        <f t="shared" si="166"/>
        <v>0.46808510638297873</v>
      </c>
      <c r="AA2794" s="42"/>
      <c r="AT2794" s="15" t="s">
        <v>13601</v>
      </c>
      <c r="AU2794" s="37">
        <v>1000</v>
      </c>
      <c r="AV2794" s="37">
        <v>1</v>
      </c>
      <c r="AW2794" s="37">
        <v>0.1</v>
      </c>
      <c r="AX2794" s="37">
        <v>0</v>
      </c>
      <c r="AY2794" s="37">
        <v>0.14893617021276595</v>
      </c>
      <c r="AZ2794" s="37">
        <v>8.0464318691465461E-3</v>
      </c>
      <c r="BA2794" s="37">
        <f t="shared" si="167"/>
        <v>0.1569826020819125</v>
      </c>
    </row>
    <row r="2795" spans="19:53" x14ac:dyDescent="0.2">
      <c r="S2795" s="15" t="s">
        <v>5261</v>
      </c>
      <c r="T2795" s="37">
        <v>1000</v>
      </c>
      <c r="U2795" s="37">
        <v>1</v>
      </c>
      <c r="V2795" s="37">
        <v>0.1</v>
      </c>
      <c r="W2795" s="37">
        <v>1</v>
      </c>
      <c r="X2795" s="37">
        <v>0.51063829787234039</v>
      </c>
      <c r="Y2795" s="37">
        <v>0</v>
      </c>
      <c r="Z2795" s="37">
        <f t="shared" si="166"/>
        <v>0.51063829787234039</v>
      </c>
      <c r="AA2795" s="42"/>
      <c r="AT2795" s="15" t="s">
        <v>13602</v>
      </c>
      <c r="AU2795" s="37">
        <v>1000</v>
      </c>
      <c r="AV2795" s="37">
        <v>1</v>
      </c>
      <c r="AW2795" s="37">
        <v>0.1</v>
      </c>
      <c r="AX2795" s="37">
        <v>1</v>
      </c>
      <c r="AY2795" s="37">
        <v>0.11702127659574468</v>
      </c>
      <c r="AZ2795" s="37">
        <v>-2.6578947368421042E-2</v>
      </c>
      <c r="BA2795" s="37">
        <f t="shared" si="167"/>
        <v>9.0442329227323648E-2</v>
      </c>
    </row>
    <row r="2796" spans="19:53" x14ac:dyDescent="0.2">
      <c r="S2796" s="15" t="s">
        <v>5262</v>
      </c>
      <c r="T2796" s="37">
        <v>1000</v>
      </c>
      <c r="U2796" s="37">
        <v>1</v>
      </c>
      <c r="V2796" s="37">
        <v>0.1</v>
      </c>
      <c r="W2796" s="37">
        <v>2</v>
      </c>
      <c r="X2796" s="37">
        <v>0.48936170212765956</v>
      </c>
      <c r="Y2796" s="37">
        <v>0</v>
      </c>
      <c r="Z2796" s="37">
        <f t="shared" si="166"/>
        <v>0.48936170212765956</v>
      </c>
      <c r="AA2796" s="42"/>
      <c r="AT2796" s="15" t="s">
        <v>13603</v>
      </c>
      <c r="AU2796" s="37">
        <v>1000</v>
      </c>
      <c r="AV2796" s="37">
        <v>1</v>
      </c>
      <c r="AW2796" s="37">
        <v>0.1</v>
      </c>
      <c r="AX2796" s="37">
        <v>2</v>
      </c>
      <c r="AY2796" s="37">
        <v>9.5744680851063829E-2</v>
      </c>
      <c r="AZ2796" s="37">
        <v>-4.4990844886214999E-2</v>
      </c>
      <c r="BA2796" s="37">
        <f t="shared" si="167"/>
        <v>5.075383596484883E-2</v>
      </c>
    </row>
    <row r="2797" spans="19:53" x14ac:dyDescent="0.2">
      <c r="S2797" s="15" t="s">
        <v>5263</v>
      </c>
      <c r="T2797" s="37">
        <v>1000</v>
      </c>
      <c r="U2797" s="37">
        <v>1</v>
      </c>
      <c r="V2797" s="37">
        <v>0.1</v>
      </c>
      <c r="W2797" s="37">
        <v>3</v>
      </c>
      <c r="X2797" s="37">
        <v>0.47872340425531917</v>
      </c>
      <c r="Y2797" s="37">
        <v>0</v>
      </c>
      <c r="Z2797" s="37">
        <f t="shared" si="166"/>
        <v>0.47872340425531917</v>
      </c>
      <c r="AA2797" s="42"/>
      <c r="AT2797" s="15" t="s">
        <v>13604</v>
      </c>
      <c r="AU2797" s="37">
        <v>1000</v>
      </c>
      <c r="AV2797" s="37">
        <v>1</v>
      </c>
      <c r="AW2797" s="37">
        <v>0.1</v>
      </c>
      <c r="AX2797" s="37">
        <v>3</v>
      </c>
      <c r="AY2797" s="37">
        <v>0.13829787234042554</v>
      </c>
      <c r="AZ2797" s="37">
        <v>-1.3173652694610783E-2</v>
      </c>
      <c r="BA2797" s="37">
        <f t="shared" si="167"/>
        <v>0.12512421964581474</v>
      </c>
    </row>
    <row r="2798" spans="19:53" x14ac:dyDescent="0.2">
      <c r="S2798" s="15" t="s">
        <v>5264</v>
      </c>
      <c r="T2798" s="37">
        <v>1000</v>
      </c>
      <c r="U2798" s="37">
        <v>1</v>
      </c>
      <c r="V2798" s="37">
        <v>0.1</v>
      </c>
      <c r="W2798" s="37">
        <v>4</v>
      </c>
      <c r="X2798" s="37">
        <v>0.51063829787234039</v>
      </c>
      <c r="Y2798" s="37">
        <v>0</v>
      </c>
      <c r="Z2798" s="37">
        <f t="shared" si="166"/>
        <v>0.51063829787234039</v>
      </c>
      <c r="AA2798" s="42"/>
      <c r="AT2798" s="15" t="s">
        <v>13605</v>
      </c>
      <c r="AU2798" s="37">
        <v>1000</v>
      </c>
      <c r="AV2798" s="37">
        <v>1</v>
      </c>
      <c r="AW2798" s="37">
        <v>0.1</v>
      </c>
      <c r="AX2798" s="37">
        <v>4</v>
      </c>
      <c r="AY2798" s="37">
        <v>0.15957446808510639</v>
      </c>
      <c r="AZ2798" s="37">
        <v>3.2190798905252206E-2</v>
      </c>
      <c r="BA2798" s="37">
        <f t="shared" si="167"/>
        <v>0.19176526699035859</v>
      </c>
    </row>
    <row r="2799" spans="19:53" x14ac:dyDescent="0.2">
      <c r="S2799" s="15" t="s">
        <v>5265</v>
      </c>
      <c r="T2799" s="37">
        <v>1000</v>
      </c>
      <c r="U2799" s="37">
        <v>1</v>
      </c>
      <c r="V2799" s="37">
        <v>0.1</v>
      </c>
      <c r="W2799" s="37">
        <v>5</v>
      </c>
      <c r="X2799" s="37">
        <v>0.51063829787234039</v>
      </c>
      <c r="Y2799" s="37">
        <v>0</v>
      </c>
      <c r="Z2799" s="37">
        <f t="shared" si="166"/>
        <v>0.51063829787234039</v>
      </c>
      <c r="AA2799" s="42"/>
      <c r="AT2799" s="15" t="s">
        <v>13606</v>
      </c>
      <c r="AU2799" s="37">
        <v>1000</v>
      </c>
      <c r="AV2799" s="37">
        <v>1</v>
      </c>
      <c r="AW2799" s="37">
        <v>0.1</v>
      </c>
      <c r="AX2799" s="37">
        <v>5</v>
      </c>
      <c r="AY2799" s="37">
        <v>8.5106382978723402E-2</v>
      </c>
      <c r="AZ2799" s="37">
        <v>-6.3824187393078033E-2</v>
      </c>
      <c r="BA2799" s="37">
        <f t="shared" si="167"/>
        <v>2.1282195585645369E-2</v>
      </c>
    </row>
    <row r="2800" spans="19:53" x14ac:dyDescent="0.2">
      <c r="S2800" s="15" t="s">
        <v>5266</v>
      </c>
      <c r="T2800" s="37">
        <v>1000</v>
      </c>
      <c r="U2800" s="37">
        <v>1</v>
      </c>
      <c r="V2800" s="37">
        <v>0.1</v>
      </c>
      <c r="W2800" s="37">
        <v>6</v>
      </c>
      <c r="X2800" s="37">
        <v>0.5</v>
      </c>
      <c r="Y2800" s="37">
        <v>0</v>
      </c>
      <c r="Z2800" s="37">
        <f t="shared" si="166"/>
        <v>0.5</v>
      </c>
      <c r="AA2800" s="42"/>
      <c r="AT2800" s="15" t="s">
        <v>13607</v>
      </c>
      <c r="AU2800" s="37">
        <v>1000</v>
      </c>
      <c r="AV2800" s="37">
        <v>1</v>
      </c>
      <c r="AW2800" s="37">
        <v>0.1</v>
      </c>
      <c r="AX2800" s="37">
        <v>6</v>
      </c>
      <c r="AY2800" s="37">
        <v>5.3191489361702128E-2</v>
      </c>
      <c r="AZ2800" s="37">
        <v>-8.3959575019435073E-2</v>
      </c>
      <c r="BA2800" s="37">
        <f t="shared" si="167"/>
        <v>-3.0768085657732945E-2</v>
      </c>
    </row>
    <row r="2801" spans="19:53" x14ac:dyDescent="0.2">
      <c r="S2801" s="15" t="s">
        <v>5267</v>
      </c>
      <c r="T2801" s="37">
        <v>1000</v>
      </c>
      <c r="U2801" s="37">
        <v>1</v>
      </c>
      <c r="V2801" s="37">
        <v>0.1</v>
      </c>
      <c r="W2801" s="37">
        <v>7</v>
      </c>
      <c r="X2801" s="37">
        <v>0.48936170212765956</v>
      </c>
      <c r="Y2801" s="37">
        <v>0</v>
      </c>
      <c r="Z2801" s="37">
        <f t="shared" si="166"/>
        <v>0.48936170212765956</v>
      </c>
      <c r="AA2801" s="42"/>
      <c r="AT2801" s="15" t="s">
        <v>13608</v>
      </c>
      <c r="AU2801" s="37">
        <v>1000</v>
      </c>
      <c r="AV2801" s="37">
        <v>1</v>
      </c>
      <c r="AW2801" s="37">
        <v>0.1</v>
      </c>
      <c r="AX2801" s="37">
        <v>7</v>
      </c>
      <c r="AY2801" s="37">
        <v>0.15957446808510639</v>
      </c>
      <c r="AZ2801" s="37">
        <v>3.932729624838293E-2</v>
      </c>
      <c r="BA2801" s="37">
        <f t="shared" si="167"/>
        <v>0.19890176433348933</v>
      </c>
    </row>
    <row r="2802" spans="19:53" x14ac:dyDescent="0.2">
      <c r="S2802" s="15" t="s">
        <v>5268</v>
      </c>
      <c r="T2802" s="37">
        <v>1000</v>
      </c>
      <c r="U2802" s="37">
        <v>1</v>
      </c>
      <c r="V2802" s="37">
        <v>0.1</v>
      </c>
      <c r="W2802" s="37">
        <v>8</v>
      </c>
      <c r="X2802" s="37">
        <v>0.48936170212765956</v>
      </c>
      <c r="Y2802" s="37">
        <v>0</v>
      </c>
      <c r="Z2802" s="37">
        <f t="shared" si="166"/>
        <v>0.48936170212765956</v>
      </c>
      <c r="AA2802" s="42"/>
      <c r="AT2802" s="15" t="s">
        <v>13609</v>
      </c>
      <c r="AU2802" s="37">
        <v>1000</v>
      </c>
      <c r="AV2802" s="37">
        <v>1</v>
      </c>
      <c r="AW2802" s="37">
        <v>0.1</v>
      </c>
      <c r="AX2802" s="37">
        <v>8</v>
      </c>
      <c r="AY2802" s="37">
        <v>8.5106382978723402E-2</v>
      </c>
      <c r="AZ2802" s="37">
        <v>-6.1867857611979521E-2</v>
      </c>
      <c r="BA2802" s="37">
        <f t="shared" si="167"/>
        <v>2.3238525366743881E-2</v>
      </c>
    </row>
    <row r="2803" spans="19:53" x14ac:dyDescent="0.2">
      <c r="S2803" s="15" t="s">
        <v>5269</v>
      </c>
      <c r="T2803" s="37">
        <v>1000</v>
      </c>
      <c r="U2803" s="37">
        <v>1</v>
      </c>
      <c r="V2803" s="37">
        <v>0.1</v>
      </c>
      <c r="W2803" s="37">
        <v>9</v>
      </c>
      <c r="X2803" s="37">
        <v>0.5</v>
      </c>
      <c r="Y2803" s="37">
        <v>0</v>
      </c>
      <c r="Z2803" s="37">
        <f t="shared" si="166"/>
        <v>0.5</v>
      </c>
      <c r="AA2803" s="42"/>
      <c r="AT2803" s="15" t="s">
        <v>13610</v>
      </c>
      <c r="AU2803" s="37">
        <v>1000</v>
      </c>
      <c r="AV2803" s="37">
        <v>1</v>
      </c>
      <c r="AW2803" s="37">
        <v>0.1</v>
      </c>
      <c r="AX2803" s="37">
        <v>9</v>
      </c>
      <c r="AY2803" s="37">
        <v>0.13829787234042554</v>
      </c>
      <c r="AZ2803" s="37">
        <v>2.0969855832241088E-3</v>
      </c>
      <c r="BA2803" s="37">
        <f t="shared" si="167"/>
        <v>0.14039485792364964</v>
      </c>
    </row>
    <row r="2804" spans="19:53" x14ac:dyDescent="0.2">
      <c r="S2804" s="15" t="s">
        <v>5270</v>
      </c>
      <c r="T2804" s="37">
        <v>1000</v>
      </c>
      <c r="U2804" s="37">
        <v>1</v>
      </c>
      <c r="V2804" s="37">
        <v>1</v>
      </c>
      <c r="W2804" s="37">
        <v>0</v>
      </c>
      <c r="X2804" s="37">
        <v>0.45744680851063829</v>
      </c>
      <c r="Y2804" s="37">
        <v>0</v>
      </c>
      <c r="Z2804" s="37">
        <f t="shared" si="166"/>
        <v>0.45744680851063829</v>
      </c>
      <c r="AA2804" s="42"/>
      <c r="AT2804" s="15" t="s">
        <v>13611</v>
      </c>
      <c r="AU2804" s="37">
        <v>1000</v>
      </c>
      <c r="AV2804" s="37">
        <v>1</v>
      </c>
      <c r="AW2804" s="37">
        <v>1</v>
      </c>
      <c r="AX2804" s="37">
        <v>0</v>
      </c>
      <c r="AY2804" s="37">
        <v>0.10638297872340426</v>
      </c>
      <c r="AZ2804" s="37">
        <v>-3.8810682804894081E-2</v>
      </c>
      <c r="BA2804" s="37">
        <f t="shared" si="167"/>
        <v>6.7572295918510175E-2</v>
      </c>
    </row>
    <row r="2805" spans="19:53" x14ac:dyDescent="0.2">
      <c r="S2805" s="15" t="s">
        <v>5271</v>
      </c>
      <c r="T2805" s="37">
        <v>1000</v>
      </c>
      <c r="U2805" s="37">
        <v>1</v>
      </c>
      <c r="V2805" s="37">
        <v>1</v>
      </c>
      <c r="W2805" s="37">
        <v>1</v>
      </c>
      <c r="X2805" s="37">
        <v>0.43617021276595747</v>
      </c>
      <c r="Y2805" s="37">
        <v>0</v>
      </c>
      <c r="Z2805" s="37">
        <f t="shared" si="166"/>
        <v>0.43617021276595747</v>
      </c>
      <c r="AA2805" s="42"/>
      <c r="AT2805" s="15" t="s">
        <v>13612</v>
      </c>
      <c r="AU2805" s="37">
        <v>1000</v>
      </c>
      <c r="AV2805" s="37">
        <v>1</v>
      </c>
      <c r="AW2805" s="37">
        <v>1</v>
      </c>
      <c r="AX2805" s="37">
        <v>1</v>
      </c>
      <c r="AY2805" s="37">
        <v>0.21276595744680851</v>
      </c>
      <c r="AZ2805" s="37">
        <v>7.6963906581740987E-2</v>
      </c>
      <c r="BA2805" s="37">
        <f t="shared" si="167"/>
        <v>0.2897298640285495</v>
      </c>
    </row>
    <row r="2806" spans="19:53" x14ac:dyDescent="0.2">
      <c r="S2806" s="15" t="s">
        <v>5272</v>
      </c>
      <c r="T2806" s="37">
        <v>1000</v>
      </c>
      <c r="U2806" s="37">
        <v>1</v>
      </c>
      <c r="V2806" s="37">
        <v>1</v>
      </c>
      <c r="W2806" s="37">
        <v>2</v>
      </c>
      <c r="X2806" s="37">
        <v>0.45744680851063829</v>
      </c>
      <c r="Y2806" s="37">
        <v>0</v>
      </c>
      <c r="Z2806" s="37">
        <f t="shared" si="166"/>
        <v>0.45744680851063829</v>
      </c>
      <c r="AA2806" s="42"/>
      <c r="AT2806" s="15" t="s">
        <v>13613</v>
      </c>
      <c r="AU2806" s="37">
        <v>1000</v>
      </c>
      <c r="AV2806" s="37">
        <v>1</v>
      </c>
      <c r="AW2806" s="37">
        <v>1</v>
      </c>
      <c r="AX2806" s="37">
        <v>2</v>
      </c>
      <c r="AY2806" s="37">
        <v>0.20212765957446807</v>
      </c>
      <c r="AZ2806" s="37">
        <v>6.7706955831790511E-2</v>
      </c>
      <c r="BA2806" s="37">
        <f t="shared" si="167"/>
        <v>0.26983461540625858</v>
      </c>
    </row>
    <row r="2807" spans="19:53" x14ac:dyDescent="0.2">
      <c r="S2807" s="15" t="s">
        <v>5273</v>
      </c>
      <c r="T2807" s="37">
        <v>1000</v>
      </c>
      <c r="U2807" s="37">
        <v>1</v>
      </c>
      <c r="V2807" s="37">
        <v>1</v>
      </c>
      <c r="W2807" s="37">
        <v>3</v>
      </c>
      <c r="X2807" s="37">
        <v>0.42553191489361702</v>
      </c>
      <c r="Y2807" s="37">
        <v>0</v>
      </c>
      <c r="Z2807" s="37">
        <f t="shared" si="166"/>
        <v>0.42553191489361702</v>
      </c>
      <c r="AA2807" s="42"/>
      <c r="AT2807" s="15" t="s">
        <v>13614</v>
      </c>
      <c r="AU2807" s="37">
        <v>1000</v>
      </c>
      <c r="AV2807" s="37">
        <v>1</v>
      </c>
      <c r="AW2807" s="37">
        <v>1</v>
      </c>
      <c r="AX2807" s="37">
        <v>3</v>
      </c>
      <c r="AY2807" s="37">
        <v>0.18085106382978725</v>
      </c>
      <c r="AZ2807" s="37">
        <v>5.3237410071942465E-2</v>
      </c>
      <c r="BA2807" s="37">
        <f t="shared" si="167"/>
        <v>0.23408847390172971</v>
      </c>
    </row>
    <row r="2808" spans="19:53" x14ac:dyDescent="0.2">
      <c r="S2808" s="15" t="s">
        <v>5274</v>
      </c>
      <c r="T2808" s="37">
        <v>1000</v>
      </c>
      <c r="U2808" s="37">
        <v>1</v>
      </c>
      <c r="V2808" s="37">
        <v>1</v>
      </c>
      <c r="W2808" s="37">
        <v>4</v>
      </c>
      <c r="X2808" s="37">
        <v>0.44680851063829785</v>
      </c>
      <c r="Y2808" s="37">
        <v>0</v>
      </c>
      <c r="Z2808" s="37">
        <f t="shared" si="166"/>
        <v>0.44680851063829785</v>
      </c>
      <c r="AA2808" s="42"/>
      <c r="AT2808" s="15" t="s">
        <v>13615</v>
      </c>
      <c r="AU2808" s="37">
        <v>1000</v>
      </c>
      <c r="AV2808" s="37">
        <v>1</v>
      </c>
      <c r="AW2808" s="37">
        <v>1</v>
      </c>
      <c r="AX2808" s="37">
        <v>4</v>
      </c>
      <c r="AY2808" s="37">
        <v>0.1276595744680851</v>
      </c>
      <c r="AZ2808" s="37">
        <v>-7.3183481442760153E-3</v>
      </c>
      <c r="BA2808" s="37">
        <f t="shared" si="167"/>
        <v>0.12034122632380909</v>
      </c>
    </row>
    <row r="2809" spans="19:53" x14ac:dyDescent="0.2">
      <c r="S2809" s="15" t="s">
        <v>5275</v>
      </c>
      <c r="T2809" s="37">
        <v>1000</v>
      </c>
      <c r="U2809" s="37">
        <v>1</v>
      </c>
      <c r="V2809" s="37">
        <v>1</v>
      </c>
      <c r="W2809" s="37">
        <v>5</v>
      </c>
      <c r="X2809" s="37">
        <v>0.45744680851063829</v>
      </c>
      <c r="Y2809" s="37">
        <v>0</v>
      </c>
      <c r="Z2809" s="37">
        <f t="shared" si="166"/>
        <v>0.45744680851063829</v>
      </c>
      <c r="AA2809" s="42"/>
      <c r="AT2809" s="15" t="s">
        <v>13616</v>
      </c>
      <c r="AU2809" s="37">
        <v>1000</v>
      </c>
      <c r="AV2809" s="37">
        <v>1</v>
      </c>
      <c r="AW2809" s="37">
        <v>1</v>
      </c>
      <c r="AX2809" s="37">
        <v>5</v>
      </c>
      <c r="AY2809" s="37">
        <v>0.1702127659574468</v>
      </c>
      <c r="AZ2809" s="37">
        <v>3.6910547747274383E-2</v>
      </c>
      <c r="BA2809" s="37">
        <f t="shared" si="167"/>
        <v>0.2071233137047212</v>
      </c>
    </row>
    <row r="2810" spans="19:53" x14ac:dyDescent="0.2">
      <c r="S2810" s="15" t="s">
        <v>5276</v>
      </c>
      <c r="T2810" s="37">
        <v>1000</v>
      </c>
      <c r="U2810" s="37">
        <v>1</v>
      </c>
      <c r="V2810" s="37">
        <v>1</v>
      </c>
      <c r="W2810" s="37">
        <v>6</v>
      </c>
      <c r="X2810" s="37">
        <v>0.44680851063829785</v>
      </c>
      <c r="Y2810" s="37">
        <v>0</v>
      </c>
      <c r="Z2810" s="37">
        <f t="shared" si="166"/>
        <v>0.44680851063829785</v>
      </c>
      <c r="AA2810" s="42"/>
      <c r="AT2810" s="15" t="s">
        <v>13617</v>
      </c>
      <c r="AU2810" s="37">
        <v>1000</v>
      </c>
      <c r="AV2810" s="37">
        <v>1</v>
      </c>
      <c r="AW2810" s="37">
        <v>1</v>
      </c>
      <c r="AX2810" s="37">
        <v>6</v>
      </c>
      <c r="AY2810" s="37">
        <v>0.13829787234042554</v>
      </c>
      <c r="AZ2810" s="37">
        <v>-2.6145552560646924E-2</v>
      </c>
      <c r="BA2810" s="37">
        <f t="shared" si="167"/>
        <v>0.11215231977977862</v>
      </c>
    </row>
    <row r="2811" spans="19:53" x14ac:dyDescent="0.2">
      <c r="S2811" s="15" t="s">
        <v>5277</v>
      </c>
      <c r="T2811" s="37">
        <v>1000</v>
      </c>
      <c r="U2811" s="37">
        <v>1</v>
      </c>
      <c r="V2811" s="37">
        <v>1</v>
      </c>
      <c r="W2811" s="37">
        <v>7</v>
      </c>
      <c r="X2811" s="37">
        <v>0.42553191489361702</v>
      </c>
      <c r="Y2811" s="37">
        <v>0</v>
      </c>
      <c r="Z2811" s="37">
        <f t="shared" si="166"/>
        <v>0.42553191489361702</v>
      </c>
      <c r="AA2811" s="42"/>
      <c r="AT2811" s="15" t="s">
        <v>13618</v>
      </c>
      <c r="AU2811" s="37">
        <v>1000</v>
      </c>
      <c r="AV2811" s="37">
        <v>1</v>
      </c>
      <c r="AW2811" s="37">
        <v>1</v>
      </c>
      <c r="AX2811" s="37">
        <v>7</v>
      </c>
      <c r="AY2811" s="37">
        <v>0.19148936170212766</v>
      </c>
      <c r="AZ2811" s="37">
        <v>5.5900621118012403E-2</v>
      </c>
      <c r="BA2811" s="37">
        <f t="shared" si="167"/>
        <v>0.24738998282014008</v>
      </c>
    </row>
    <row r="2812" spans="19:53" x14ac:dyDescent="0.2">
      <c r="S2812" s="15" t="s">
        <v>5278</v>
      </c>
      <c r="T2812" s="37">
        <v>1000</v>
      </c>
      <c r="U2812" s="37">
        <v>1</v>
      </c>
      <c r="V2812" s="37">
        <v>1</v>
      </c>
      <c r="W2812" s="37">
        <v>8</v>
      </c>
      <c r="X2812" s="37">
        <v>0.42553191489361702</v>
      </c>
      <c r="Y2812" s="37">
        <v>0</v>
      </c>
      <c r="Z2812" s="37">
        <f t="shared" si="166"/>
        <v>0.42553191489361702</v>
      </c>
      <c r="AA2812" s="42"/>
      <c r="AT2812" s="15" t="s">
        <v>13619</v>
      </c>
      <c r="AU2812" s="37">
        <v>1000</v>
      </c>
      <c r="AV2812" s="37">
        <v>1</v>
      </c>
      <c r="AW2812" s="37">
        <v>1</v>
      </c>
      <c r="AX2812" s="37">
        <v>8</v>
      </c>
      <c r="AY2812" s="37">
        <v>0.15957446808510639</v>
      </c>
      <c r="AZ2812" s="37">
        <v>9.3383137673425775E-3</v>
      </c>
      <c r="BA2812" s="37">
        <f t="shared" si="167"/>
        <v>0.16891278185244896</v>
      </c>
    </row>
    <row r="2813" spans="19:53" x14ac:dyDescent="0.2">
      <c r="S2813" s="15" t="s">
        <v>5279</v>
      </c>
      <c r="T2813" s="37">
        <v>1000</v>
      </c>
      <c r="U2813" s="37">
        <v>1</v>
      </c>
      <c r="V2813" s="37">
        <v>1</v>
      </c>
      <c r="W2813" s="37">
        <v>9</v>
      </c>
      <c r="X2813" s="37">
        <v>0.47872340425531917</v>
      </c>
      <c r="Y2813" s="37">
        <v>0</v>
      </c>
      <c r="Z2813" s="37">
        <f t="shared" si="166"/>
        <v>0.47872340425531917</v>
      </c>
      <c r="AA2813" s="42"/>
      <c r="AT2813" s="15" t="s">
        <v>13620</v>
      </c>
      <c r="AU2813" s="37">
        <v>1000</v>
      </c>
      <c r="AV2813" s="37">
        <v>1</v>
      </c>
      <c r="AW2813" s="37">
        <v>1</v>
      </c>
      <c r="AX2813" s="37">
        <v>9</v>
      </c>
      <c r="AY2813" s="37">
        <v>0.10638297872340426</v>
      </c>
      <c r="AZ2813" s="37">
        <v>-5.5897298742979391E-2</v>
      </c>
      <c r="BA2813" s="37">
        <f t="shared" si="167"/>
        <v>5.0485679980424865E-2</v>
      </c>
    </row>
    <row r="2814" spans="19:53" x14ac:dyDescent="0.2">
      <c r="S2814" s="15" t="s">
        <v>5280</v>
      </c>
      <c r="T2814" s="37">
        <v>1000</v>
      </c>
      <c r="U2814" s="37">
        <v>1</v>
      </c>
      <c r="V2814" s="37">
        <v>10</v>
      </c>
      <c r="W2814" s="37">
        <v>0</v>
      </c>
      <c r="X2814" s="37">
        <v>0.40425531914893614</v>
      </c>
      <c r="Y2814" s="37">
        <v>0</v>
      </c>
      <c r="Z2814" s="37">
        <f t="shared" si="166"/>
        <v>0.40425531914893614</v>
      </c>
      <c r="AA2814" s="42"/>
      <c r="AT2814" s="15" t="s">
        <v>13621</v>
      </c>
      <c r="AU2814" s="37">
        <v>1000</v>
      </c>
      <c r="AV2814" s="37">
        <v>1</v>
      </c>
      <c r="AW2814" s="37">
        <v>10</v>
      </c>
      <c r="AX2814" s="37">
        <v>0</v>
      </c>
      <c r="AY2814" s="37">
        <v>0.1276595744680851</v>
      </c>
      <c r="AZ2814" s="37">
        <v>-3.4908700322234198E-2</v>
      </c>
      <c r="BA2814" s="37">
        <f t="shared" si="167"/>
        <v>9.2750874145850898E-2</v>
      </c>
    </row>
    <row r="2815" spans="19:53" x14ac:dyDescent="0.2">
      <c r="S2815" s="15" t="s">
        <v>5281</v>
      </c>
      <c r="T2815" s="37">
        <v>1000</v>
      </c>
      <c r="U2815" s="37">
        <v>1</v>
      </c>
      <c r="V2815" s="37">
        <v>10</v>
      </c>
      <c r="W2815" s="37">
        <v>1</v>
      </c>
      <c r="X2815" s="37">
        <v>0.40425531914893614</v>
      </c>
      <c r="Y2815" s="37">
        <v>0</v>
      </c>
      <c r="Z2815" s="37">
        <f t="shared" si="166"/>
        <v>0.40425531914893614</v>
      </c>
      <c r="AA2815" s="42"/>
      <c r="AT2815" s="15" t="s">
        <v>13622</v>
      </c>
      <c r="AU2815" s="37">
        <v>1000</v>
      </c>
      <c r="AV2815" s="37">
        <v>1</v>
      </c>
      <c r="AW2815" s="37">
        <v>10</v>
      </c>
      <c r="AX2815" s="37">
        <v>1</v>
      </c>
      <c r="AY2815" s="37">
        <v>0.1702127659574468</v>
      </c>
      <c r="AZ2815" s="37">
        <v>1.7158176943699744E-2</v>
      </c>
      <c r="BA2815" s="37">
        <f t="shared" si="167"/>
        <v>0.18737094290114656</v>
      </c>
    </row>
    <row r="2816" spans="19:53" x14ac:dyDescent="0.2">
      <c r="S2816" s="15" t="s">
        <v>5282</v>
      </c>
      <c r="T2816" s="37">
        <v>1000</v>
      </c>
      <c r="U2816" s="37">
        <v>1</v>
      </c>
      <c r="V2816" s="37">
        <v>10</v>
      </c>
      <c r="W2816" s="37">
        <v>2</v>
      </c>
      <c r="X2816" s="37">
        <v>0.40425531914893614</v>
      </c>
      <c r="Y2816" s="37">
        <v>0</v>
      </c>
      <c r="Z2816" s="37">
        <f t="shared" si="166"/>
        <v>0.40425531914893614</v>
      </c>
      <c r="AA2816" s="42"/>
      <c r="AT2816" s="15" t="s">
        <v>13623</v>
      </c>
      <c r="AU2816" s="37">
        <v>1000</v>
      </c>
      <c r="AV2816" s="37">
        <v>1</v>
      </c>
      <c r="AW2816" s="37">
        <v>10</v>
      </c>
      <c r="AX2816" s="37">
        <v>2</v>
      </c>
      <c r="AY2816" s="37">
        <v>0.11702127659574468</v>
      </c>
      <c r="AZ2816" s="37">
        <v>-2.7931488801054012E-2</v>
      </c>
      <c r="BA2816" s="37">
        <f t="shared" si="167"/>
        <v>8.9089787794690678E-2</v>
      </c>
    </row>
    <row r="2817" spans="19:53" x14ac:dyDescent="0.2">
      <c r="S2817" s="15" t="s">
        <v>5283</v>
      </c>
      <c r="T2817" s="37">
        <v>1000</v>
      </c>
      <c r="U2817" s="37">
        <v>1</v>
      </c>
      <c r="V2817" s="37">
        <v>10</v>
      </c>
      <c r="W2817" s="37">
        <v>3</v>
      </c>
      <c r="X2817" s="37">
        <v>0.40425531914893614</v>
      </c>
      <c r="Y2817" s="37">
        <v>0</v>
      </c>
      <c r="Z2817" s="37">
        <f t="shared" si="166"/>
        <v>0.40425531914893614</v>
      </c>
      <c r="AA2817" s="42"/>
      <c r="AT2817" s="15" t="s">
        <v>13624</v>
      </c>
      <c r="AU2817" s="37">
        <v>1000</v>
      </c>
      <c r="AV2817" s="37">
        <v>1</v>
      </c>
      <c r="AW2817" s="37">
        <v>10</v>
      </c>
      <c r="AX2817" s="37">
        <v>3</v>
      </c>
      <c r="AY2817" s="37">
        <v>0.13829787234042554</v>
      </c>
      <c r="AZ2817" s="37">
        <v>-9.8143236074270338E-3</v>
      </c>
      <c r="BA2817" s="37">
        <f t="shared" si="167"/>
        <v>0.1284835487329985</v>
      </c>
    </row>
    <row r="2818" spans="19:53" x14ac:dyDescent="0.2">
      <c r="S2818" s="15" t="s">
        <v>5284</v>
      </c>
      <c r="T2818" s="37">
        <v>1000</v>
      </c>
      <c r="U2818" s="37">
        <v>1</v>
      </c>
      <c r="V2818" s="37">
        <v>10</v>
      </c>
      <c r="W2818" s="37">
        <v>4</v>
      </c>
      <c r="X2818" s="37">
        <v>0.40425531914893614</v>
      </c>
      <c r="Y2818" s="37">
        <v>0</v>
      </c>
      <c r="Z2818" s="37">
        <f t="shared" si="166"/>
        <v>0.40425531914893614</v>
      </c>
      <c r="AA2818" s="42"/>
      <c r="AT2818" s="15" t="s">
        <v>13625</v>
      </c>
      <c r="AU2818" s="37">
        <v>1000</v>
      </c>
      <c r="AV2818" s="37">
        <v>1</v>
      </c>
      <c r="AW2818" s="37">
        <v>10</v>
      </c>
      <c r="AX2818" s="37">
        <v>4</v>
      </c>
      <c r="AY2818" s="37">
        <v>0.1276595744680851</v>
      </c>
      <c r="AZ2818" s="37">
        <v>-1.6618306515431291E-2</v>
      </c>
      <c r="BA2818" s="37">
        <f t="shared" si="167"/>
        <v>0.1110412679526538</v>
      </c>
    </row>
    <row r="2819" spans="19:53" x14ac:dyDescent="0.2">
      <c r="S2819" s="15" t="s">
        <v>5285</v>
      </c>
      <c r="T2819" s="37">
        <v>1000</v>
      </c>
      <c r="U2819" s="37">
        <v>1</v>
      </c>
      <c r="V2819" s="37">
        <v>10</v>
      </c>
      <c r="W2819" s="37">
        <v>5</v>
      </c>
      <c r="X2819" s="37">
        <v>0.40425531914893614</v>
      </c>
      <c r="Y2819" s="37">
        <v>0</v>
      </c>
      <c r="Z2819" s="37">
        <f t="shared" si="166"/>
        <v>0.40425531914893614</v>
      </c>
      <c r="AA2819" s="42"/>
      <c r="AT2819" s="15" t="s">
        <v>13626</v>
      </c>
      <c r="AU2819" s="37">
        <v>1000</v>
      </c>
      <c r="AV2819" s="37">
        <v>1</v>
      </c>
      <c r="AW2819" s="37">
        <v>10</v>
      </c>
      <c r="AX2819" s="37">
        <v>5</v>
      </c>
      <c r="AY2819" s="37">
        <v>0.19148936170212766</v>
      </c>
      <c r="AZ2819" s="37">
        <v>4.0816326530612214E-2</v>
      </c>
      <c r="BA2819" s="37">
        <f t="shared" si="167"/>
        <v>0.23230568823273987</v>
      </c>
    </row>
    <row r="2820" spans="19:53" x14ac:dyDescent="0.2">
      <c r="S2820" s="15" t="s">
        <v>5286</v>
      </c>
      <c r="T2820" s="37">
        <v>1000</v>
      </c>
      <c r="U2820" s="37">
        <v>1</v>
      </c>
      <c r="V2820" s="37">
        <v>10</v>
      </c>
      <c r="W2820" s="37">
        <v>6</v>
      </c>
      <c r="X2820" s="37">
        <v>0.40425531914893614</v>
      </c>
      <c r="Y2820" s="37">
        <v>0</v>
      </c>
      <c r="Z2820" s="37">
        <f t="shared" ref="Z2820:Z2883" si="168">X2820+Y2820</f>
        <v>0.40425531914893614</v>
      </c>
      <c r="AA2820" s="42"/>
      <c r="AT2820" s="15" t="s">
        <v>13627</v>
      </c>
      <c r="AU2820" s="37">
        <v>1000</v>
      </c>
      <c r="AV2820" s="37">
        <v>1</v>
      </c>
      <c r="AW2820" s="37">
        <v>10</v>
      </c>
      <c r="AX2820" s="37">
        <v>6</v>
      </c>
      <c r="AY2820" s="37">
        <v>0.14893617021276595</v>
      </c>
      <c r="AZ2820" s="37">
        <v>1.2475377544320409E-2</v>
      </c>
      <c r="BA2820" s="37">
        <f t="shared" ref="BA2820:BA2883" si="169">AY2820+AZ2820</f>
        <v>0.16141154775708635</v>
      </c>
    </row>
    <row r="2821" spans="19:53" x14ac:dyDescent="0.2">
      <c r="S2821" s="15" t="s">
        <v>5287</v>
      </c>
      <c r="T2821" s="37">
        <v>1000</v>
      </c>
      <c r="U2821" s="37">
        <v>1</v>
      </c>
      <c r="V2821" s="37">
        <v>10</v>
      </c>
      <c r="W2821" s="37">
        <v>7</v>
      </c>
      <c r="X2821" s="37">
        <v>0.40425531914893614</v>
      </c>
      <c r="Y2821" s="37">
        <v>0</v>
      </c>
      <c r="Z2821" s="37">
        <f t="shared" si="168"/>
        <v>0.40425531914893614</v>
      </c>
      <c r="AA2821" s="42"/>
      <c r="AT2821" s="15" t="s">
        <v>13628</v>
      </c>
      <c r="AU2821" s="37">
        <v>1000</v>
      </c>
      <c r="AV2821" s="37">
        <v>1</v>
      </c>
      <c r="AW2821" s="37">
        <v>10</v>
      </c>
      <c r="AX2821" s="37">
        <v>7</v>
      </c>
      <c r="AY2821" s="37">
        <v>0.1276595744680851</v>
      </c>
      <c r="AZ2821" s="37">
        <v>-6.2663185378590202E-3</v>
      </c>
      <c r="BA2821" s="37">
        <f t="shared" si="169"/>
        <v>0.12139325593022608</v>
      </c>
    </row>
    <row r="2822" spans="19:53" x14ac:dyDescent="0.2">
      <c r="S2822" s="15" t="s">
        <v>5288</v>
      </c>
      <c r="T2822" s="37">
        <v>1000</v>
      </c>
      <c r="U2822" s="37">
        <v>1</v>
      </c>
      <c r="V2822" s="37">
        <v>10</v>
      </c>
      <c r="W2822" s="37">
        <v>8</v>
      </c>
      <c r="X2822" s="37">
        <v>0.40425531914893614</v>
      </c>
      <c r="Y2822" s="37">
        <v>0</v>
      </c>
      <c r="Z2822" s="37">
        <f t="shared" si="168"/>
        <v>0.40425531914893614</v>
      </c>
      <c r="AA2822" s="42"/>
      <c r="AT2822" s="15" t="s">
        <v>13629</v>
      </c>
      <c r="AU2822" s="37">
        <v>1000</v>
      </c>
      <c r="AV2822" s="37">
        <v>1</v>
      </c>
      <c r="AW2822" s="37">
        <v>10</v>
      </c>
      <c r="AX2822" s="37">
        <v>8</v>
      </c>
      <c r="AY2822" s="37">
        <v>0.1276595744680851</v>
      </c>
      <c r="AZ2822" s="37">
        <v>-2.4182832846133418E-2</v>
      </c>
      <c r="BA2822" s="37">
        <f t="shared" si="169"/>
        <v>0.10347674162195168</v>
      </c>
    </row>
    <row r="2823" spans="19:53" x14ac:dyDescent="0.2">
      <c r="S2823" s="15" t="s">
        <v>5289</v>
      </c>
      <c r="T2823" s="37">
        <v>1000</v>
      </c>
      <c r="U2823" s="37">
        <v>1</v>
      </c>
      <c r="V2823" s="37">
        <v>10</v>
      </c>
      <c r="W2823" s="37">
        <v>9</v>
      </c>
      <c r="X2823" s="37">
        <v>0.40425531914893614</v>
      </c>
      <c r="Y2823" s="37">
        <v>0</v>
      </c>
      <c r="Z2823" s="37">
        <f t="shared" si="168"/>
        <v>0.40425531914893614</v>
      </c>
      <c r="AA2823" s="42"/>
      <c r="AT2823" s="15" t="s">
        <v>13630</v>
      </c>
      <c r="AU2823" s="37">
        <v>1000</v>
      </c>
      <c r="AV2823" s="37">
        <v>1</v>
      </c>
      <c r="AW2823" s="37">
        <v>10</v>
      </c>
      <c r="AX2823" s="37">
        <v>9</v>
      </c>
      <c r="AY2823" s="37">
        <v>0.10638297872340426</v>
      </c>
      <c r="AZ2823" s="37">
        <v>-4.2926958129705449E-2</v>
      </c>
      <c r="BA2823" s="37">
        <f t="shared" si="169"/>
        <v>6.3456020593698814E-2</v>
      </c>
    </row>
    <row r="2824" spans="19:53" x14ac:dyDescent="0.2">
      <c r="S2824" s="15" t="s">
        <v>5290</v>
      </c>
      <c r="T2824" s="37">
        <v>1000</v>
      </c>
      <c r="U2824" s="37">
        <v>1</v>
      </c>
      <c r="V2824" s="37">
        <v>100</v>
      </c>
      <c r="W2824" s="37">
        <v>0</v>
      </c>
      <c r="X2824" s="37">
        <v>0.34042553191489361</v>
      </c>
      <c r="Y2824" s="37">
        <v>0</v>
      </c>
      <c r="Z2824" s="37">
        <f t="shared" si="168"/>
        <v>0.34042553191489361</v>
      </c>
      <c r="AA2824" s="42"/>
      <c r="AT2824" s="15" t="s">
        <v>13631</v>
      </c>
      <c r="AU2824" s="37">
        <v>1000</v>
      </c>
      <c r="AV2824" s="37">
        <v>1</v>
      </c>
      <c r="AW2824" s="37">
        <v>100</v>
      </c>
      <c r="AX2824" s="37">
        <v>0</v>
      </c>
      <c r="AY2824" s="37">
        <v>0.10638297872340426</v>
      </c>
      <c r="AZ2824" s="37">
        <v>-2.8124999999999994E-2</v>
      </c>
      <c r="BA2824" s="37">
        <f t="shared" si="169"/>
        <v>7.8257978723404259E-2</v>
      </c>
    </row>
    <row r="2825" spans="19:53" x14ac:dyDescent="0.2">
      <c r="S2825" s="15" t="s">
        <v>5291</v>
      </c>
      <c r="T2825" s="37">
        <v>1000</v>
      </c>
      <c r="U2825" s="37">
        <v>1</v>
      </c>
      <c r="V2825" s="37">
        <v>100</v>
      </c>
      <c r="W2825" s="37">
        <v>1</v>
      </c>
      <c r="X2825" s="37">
        <v>0.34042553191489361</v>
      </c>
      <c r="Y2825" s="37">
        <v>0</v>
      </c>
      <c r="Z2825" s="37">
        <f t="shared" si="168"/>
        <v>0.34042553191489361</v>
      </c>
      <c r="AA2825" s="42"/>
      <c r="AT2825" s="15" t="s">
        <v>13632</v>
      </c>
      <c r="AU2825" s="37">
        <v>1000</v>
      </c>
      <c r="AV2825" s="37">
        <v>1</v>
      </c>
      <c r="AW2825" s="37">
        <v>100</v>
      </c>
      <c r="AX2825" s="37">
        <v>1</v>
      </c>
      <c r="AY2825" s="37">
        <v>0.13829787234042554</v>
      </c>
      <c r="AZ2825" s="37">
        <v>-5.8124174372523093E-3</v>
      </c>
      <c r="BA2825" s="37">
        <f t="shared" si="169"/>
        <v>0.13248545490317323</v>
      </c>
    </row>
    <row r="2826" spans="19:53" x14ac:dyDescent="0.2">
      <c r="S2826" s="15" t="s">
        <v>5292</v>
      </c>
      <c r="T2826" s="37">
        <v>1000</v>
      </c>
      <c r="U2826" s="37">
        <v>1</v>
      </c>
      <c r="V2826" s="37">
        <v>100</v>
      </c>
      <c r="W2826" s="37">
        <v>2</v>
      </c>
      <c r="X2826" s="37">
        <v>0.34042553191489361</v>
      </c>
      <c r="Y2826" s="37">
        <v>0</v>
      </c>
      <c r="Z2826" s="37">
        <f t="shared" si="168"/>
        <v>0.34042553191489361</v>
      </c>
      <c r="AA2826" s="42"/>
      <c r="AT2826" s="15" t="s">
        <v>13633</v>
      </c>
      <c r="AU2826" s="37">
        <v>1000</v>
      </c>
      <c r="AV2826" s="37">
        <v>1</v>
      </c>
      <c r="AW2826" s="37">
        <v>100</v>
      </c>
      <c r="AX2826" s="37">
        <v>2</v>
      </c>
      <c r="AY2826" s="37">
        <v>0.19148936170212766</v>
      </c>
      <c r="AZ2826" s="37">
        <v>6.5043842429001436E-2</v>
      </c>
      <c r="BA2826" s="37">
        <f t="shared" si="169"/>
        <v>0.25653320413112912</v>
      </c>
    </row>
    <row r="2827" spans="19:53" x14ac:dyDescent="0.2">
      <c r="S2827" s="15" t="s">
        <v>5293</v>
      </c>
      <c r="T2827" s="37">
        <v>1000</v>
      </c>
      <c r="U2827" s="37">
        <v>1</v>
      </c>
      <c r="V2827" s="37">
        <v>100</v>
      </c>
      <c r="W2827" s="37">
        <v>3</v>
      </c>
      <c r="X2827" s="37">
        <v>0.34042553191489361</v>
      </c>
      <c r="Y2827" s="37">
        <v>0</v>
      </c>
      <c r="Z2827" s="37">
        <f t="shared" si="168"/>
        <v>0.34042553191489361</v>
      </c>
      <c r="AA2827" s="42"/>
      <c r="AT2827" s="15" t="s">
        <v>13634</v>
      </c>
      <c r="AU2827" s="37">
        <v>1000</v>
      </c>
      <c r="AV2827" s="37">
        <v>1</v>
      </c>
      <c r="AW2827" s="37">
        <v>100</v>
      </c>
      <c r="AX2827" s="37">
        <v>3</v>
      </c>
      <c r="AY2827" s="37">
        <v>0.20212765957446807</v>
      </c>
      <c r="AZ2827" s="37">
        <v>7.0901423299947267E-2</v>
      </c>
      <c r="BA2827" s="37">
        <f t="shared" si="169"/>
        <v>0.27302908287441535</v>
      </c>
    </row>
    <row r="2828" spans="19:53" x14ac:dyDescent="0.2">
      <c r="S2828" s="15" t="s">
        <v>5294</v>
      </c>
      <c r="T2828" s="37">
        <v>1000</v>
      </c>
      <c r="U2828" s="37">
        <v>1</v>
      </c>
      <c r="V2828" s="37">
        <v>100</v>
      </c>
      <c r="W2828" s="37">
        <v>4</v>
      </c>
      <c r="X2828" s="37">
        <v>0.34042553191489361</v>
      </c>
      <c r="Y2828" s="37">
        <v>0</v>
      </c>
      <c r="Z2828" s="37">
        <f t="shared" si="168"/>
        <v>0.34042553191489361</v>
      </c>
      <c r="AA2828" s="42"/>
      <c r="AT2828" s="15" t="s">
        <v>13635</v>
      </c>
      <c r="AU2828" s="37">
        <v>1000</v>
      </c>
      <c r="AV2828" s="37">
        <v>1</v>
      </c>
      <c r="AW2828" s="37">
        <v>100</v>
      </c>
      <c r="AX2828" s="37">
        <v>4</v>
      </c>
      <c r="AY2828" s="37">
        <v>0.10638297872340426</v>
      </c>
      <c r="AZ2828" s="37">
        <v>-3.8947368421052661E-2</v>
      </c>
      <c r="BA2828" s="37">
        <f t="shared" si="169"/>
        <v>6.7435610302351595E-2</v>
      </c>
    </row>
    <row r="2829" spans="19:53" x14ac:dyDescent="0.2">
      <c r="S2829" s="15" t="s">
        <v>5295</v>
      </c>
      <c r="T2829" s="37">
        <v>1000</v>
      </c>
      <c r="U2829" s="37">
        <v>1</v>
      </c>
      <c r="V2829" s="37">
        <v>100</v>
      </c>
      <c r="W2829" s="37">
        <v>5</v>
      </c>
      <c r="X2829" s="37">
        <v>0.34042553191489361</v>
      </c>
      <c r="Y2829" s="37">
        <v>0</v>
      </c>
      <c r="Z2829" s="37">
        <f t="shared" si="168"/>
        <v>0.34042553191489361</v>
      </c>
      <c r="AA2829" s="42"/>
      <c r="AT2829" s="15" t="s">
        <v>13636</v>
      </c>
      <c r="AU2829" s="37">
        <v>1000</v>
      </c>
      <c r="AV2829" s="37">
        <v>1</v>
      </c>
      <c r="AW2829" s="37">
        <v>100</v>
      </c>
      <c r="AX2829" s="37">
        <v>5</v>
      </c>
      <c r="AY2829" s="37">
        <v>0.13829787234042554</v>
      </c>
      <c r="AZ2829" s="37">
        <v>2.7504911591355713E-3</v>
      </c>
      <c r="BA2829" s="37">
        <f t="shared" si="169"/>
        <v>0.1410483634995611</v>
      </c>
    </row>
    <row r="2830" spans="19:53" x14ac:dyDescent="0.2">
      <c r="S2830" s="15" t="s">
        <v>5296</v>
      </c>
      <c r="T2830" s="37">
        <v>1000</v>
      </c>
      <c r="U2830" s="37">
        <v>1</v>
      </c>
      <c r="V2830" s="37">
        <v>100</v>
      </c>
      <c r="W2830" s="37">
        <v>6</v>
      </c>
      <c r="X2830" s="37">
        <v>0.34042553191489361</v>
      </c>
      <c r="Y2830" s="37">
        <v>0</v>
      </c>
      <c r="Z2830" s="37">
        <f t="shared" si="168"/>
        <v>0.34042553191489361</v>
      </c>
      <c r="AA2830" s="42"/>
      <c r="AT2830" s="15" t="s">
        <v>13637</v>
      </c>
      <c r="AU2830" s="37">
        <v>1000</v>
      </c>
      <c r="AV2830" s="37">
        <v>1</v>
      </c>
      <c r="AW2830" s="37">
        <v>100</v>
      </c>
      <c r="AX2830" s="37">
        <v>6</v>
      </c>
      <c r="AY2830" s="37">
        <v>0.11702127659574468</v>
      </c>
      <c r="AZ2830" s="37">
        <v>-4.5564191905655332E-2</v>
      </c>
      <c r="BA2830" s="37">
        <f t="shared" si="169"/>
        <v>7.1457084690089351E-2</v>
      </c>
    </row>
    <row r="2831" spans="19:53" x14ac:dyDescent="0.2">
      <c r="S2831" s="15" t="s">
        <v>5297</v>
      </c>
      <c r="T2831" s="37">
        <v>1000</v>
      </c>
      <c r="U2831" s="37">
        <v>1</v>
      </c>
      <c r="V2831" s="37">
        <v>100</v>
      </c>
      <c r="W2831" s="37">
        <v>7</v>
      </c>
      <c r="X2831" s="37">
        <v>0.34042553191489361</v>
      </c>
      <c r="Y2831" s="37">
        <v>0</v>
      </c>
      <c r="Z2831" s="37">
        <f t="shared" si="168"/>
        <v>0.34042553191489361</v>
      </c>
      <c r="AA2831" s="42"/>
      <c r="AT2831" s="15" t="s">
        <v>13638</v>
      </c>
      <c r="AU2831" s="37">
        <v>1000</v>
      </c>
      <c r="AV2831" s="37">
        <v>1</v>
      </c>
      <c r="AW2831" s="37">
        <v>100</v>
      </c>
      <c r="AX2831" s="37">
        <v>7</v>
      </c>
      <c r="AY2831" s="37">
        <v>0.13829787234042554</v>
      </c>
      <c r="AZ2831" s="37">
        <v>-3.9416633819472905E-4</v>
      </c>
      <c r="BA2831" s="37">
        <f t="shared" si="169"/>
        <v>0.13790370600223081</v>
      </c>
    </row>
    <row r="2832" spans="19:53" x14ac:dyDescent="0.2">
      <c r="S2832" s="15" t="s">
        <v>5298</v>
      </c>
      <c r="T2832" s="37">
        <v>1000</v>
      </c>
      <c r="U2832" s="37">
        <v>1</v>
      </c>
      <c r="V2832" s="37">
        <v>100</v>
      </c>
      <c r="W2832" s="37">
        <v>8</v>
      </c>
      <c r="X2832" s="37">
        <v>0.34042553191489361</v>
      </c>
      <c r="Y2832" s="37">
        <v>0</v>
      </c>
      <c r="Z2832" s="37">
        <f t="shared" si="168"/>
        <v>0.34042553191489361</v>
      </c>
      <c r="AA2832" s="42"/>
      <c r="AT2832" s="15" t="s">
        <v>13639</v>
      </c>
      <c r="AU2832" s="37">
        <v>1000</v>
      </c>
      <c r="AV2832" s="37">
        <v>1</v>
      </c>
      <c r="AW2832" s="37">
        <v>100</v>
      </c>
      <c r="AX2832" s="37">
        <v>8</v>
      </c>
      <c r="AY2832" s="37">
        <v>0.15957446808510639</v>
      </c>
      <c r="AZ2832" s="37">
        <v>2.173626663153733E-2</v>
      </c>
      <c r="BA2832" s="37">
        <f t="shared" si="169"/>
        <v>0.18131073471664372</v>
      </c>
    </row>
    <row r="2833" spans="19:53" x14ac:dyDescent="0.2">
      <c r="S2833" s="15" t="s">
        <v>5299</v>
      </c>
      <c r="T2833" s="37">
        <v>1000</v>
      </c>
      <c r="U2833" s="37">
        <v>1</v>
      </c>
      <c r="V2833" s="37">
        <v>100</v>
      </c>
      <c r="W2833" s="37">
        <v>9</v>
      </c>
      <c r="X2833" s="37">
        <v>0.34042553191489361</v>
      </c>
      <c r="Y2833" s="37">
        <v>0</v>
      </c>
      <c r="Z2833" s="37">
        <f t="shared" si="168"/>
        <v>0.34042553191489361</v>
      </c>
      <c r="AA2833" s="42"/>
      <c r="AT2833" s="15" t="s">
        <v>13640</v>
      </c>
      <c r="AU2833" s="37">
        <v>1000</v>
      </c>
      <c r="AV2833" s="37">
        <v>1</v>
      </c>
      <c r="AW2833" s="37">
        <v>100</v>
      </c>
      <c r="AX2833" s="37">
        <v>9</v>
      </c>
      <c r="AY2833" s="37">
        <v>0.19148936170212766</v>
      </c>
      <c r="AZ2833" s="37">
        <v>5.0757374435290985E-2</v>
      </c>
      <c r="BA2833" s="37">
        <f t="shared" si="169"/>
        <v>0.24224673613741865</v>
      </c>
    </row>
    <row r="2834" spans="19:53" x14ac:dyDescent="0.2">
      <c r="S2834" s="15" t="s">
        <v>5300</v>
      </c>
      <c r="T2834" s="37">
        <v>1000</v>
      </c>
      <c r="U2834" s="37">
        <v>1</v>
      </c>
      <c r="V2834" s="37">
        <v>1000</v>
      </c>
      <c r="W2834" s="37">
        <v>0</v>
      </c>
      <c r="X2834" s="37">
        <v>0.30851063829787234</v>
      </c>
      <c r="Y2834" s="37">
        <v>0</v>
      </c>
      <c r="Z2834" s="37">
        <f t="shared" si="168"/>
        <v>0.30851063829787234</v>
      </c>
      <c r="AA2834" s="42"/>
      <c r="AT2834" s="15" t="s">
        <v>13641</v>
      </c>
      <c r="AU2834" s="37">
        <v>1000</v>
      </c>
      <c r="AV2834" s="37">
        <v>1</v>
      </c>
      <c r="AW2834" s="37">
        <v>1000</v>
      </c>
      <c r="AX2834" s="37">
        <v>0</v>
      </c>
      <c r="AY2834" s="37">
        <v>0.14893617021276595</v>
      </c>
      <c r="AZ2834" s="37">
        <v>1.0135579834145045E-2</v>
      </c>
      <c r="BA2834" s="37">
        <f t="shared" si="169"/>
        <v>0.15907175004691099</v>
      </c>
    </row>
    <row r="2835" spans="19:53" x14ac:dyDescent="0.2">
      <c r="S2835" s="15" t="s">
        <v>5301</v>
      </c>
      <c r="T2835" s="37">
        <v>1000</v>
      </c>
      <c r="U2835" s="37">
        <v>1</v>
      </c>
      <c r="V2835" s="37">
        <v>1000</v>
      </c>
      <c r="W2835" s="37">
        <v>1</v>
      </c>
      <c r="X2835" s="37">
        <v>0.30851063829787234</v>
      </c>
      <c r="Y2835" s="37">
        <v>0</v>
      </c>
      <c r="Z2835" s="37">
        <f t="shared" si="168"/>
        <v>0.30851063829787234</v>
      </c>
      <c r="AA2835" s="42"/>
      <c r="AT2835" s="15" t="s">
        <v>13642</v>
      </c>
      <c r="AU2835" s="37">
        <v>1000</v>
      </c>
      <c r="AV2835" s="37">
        <v>1</v>
      </c>
      <c r="AW2835" s="37">
        <v>1000</v>
      </c>
      <c r="AX2835" s="37">
        <v>1</v>
      </c>
      <c r="AY2835" s="37">
        <v>7.4468085106382975E-2</v>
      </c>
      <c r="AZ2835" s="37">
        <v>-6.0012961762799737E-2</v>
      </c>
      <c r="BA2835" s="37">
        <f t="shared" si="169"/>
        <v>1.4455123343583239E-2</v>
      </c>
    </row>
    <row r="2836" spans="19:53" x14ac:dyDescent="0.2">
      <c r="S2836" s="15" t="s">
        <v>5302</v>
      </c>
      <c r="T2836" s="37">
        <v>1000</v>
      </c>
      <c r="U2836" s="37">
        <v>1</v>
      </c>
      <c r="V2836" s="37">
        <v>1000</v>
      </c>
      <c r="W2836" s="37">
        <v>2</v>
      </c>
      <c r="X2836" s="37">
        <v>0.30851063829787234</v>
      </c>
      <c r="Y2836" s="37">
        <v>0</v>
      </c>
      <c r="Z2836" s="37">
        <f t="shared" si="168"/>
        <v>0.30851063829787234</v>
      </c>
      <c r="AA2836" s="42"/>
      <c r="AT2836" s="15" t="s">
        <v>13643</v>
      </c>
      <c r="AU2836" s="37">
        <v>1000</v>
      </c>
      <c r="AV2836" s="37">
        <v>1</v>
      </c>
      <c r="AW2836" s="37">
        <v>1000</v>
      </c>
      <c r="AX2836" s="37">
        <v>2</v>
      </c>
      <c r="AY2836" s="37">
        <v>0.20212765957446807</v>
      </c>
      <c r="AZ2836" s="37">
        <v>7.4074074074074084E-2</v>
      </c>
      <c r="BA2836" s="37">
        <f t="shared" si="169"/>
        <v>0.27620173364854217</v>
      </c>
    </row>
    <row r="2837" spans="19:53" x14ac:dyDescent="0.2">
      <c r="S2837" s="15" t="s">
        <v>5303</v>
      </c>
      <c r="T2837" s="37">
        <v>1000</v>
      </c>
      <c r="U2837" s="37">
        <v>1</v>
      </c>
      <c r="V2837" s="37">
        <v>1000</v>
      </c>
      <c r="W2837" s="37">
        <v>3</v>
      </c>
      <c r="X2837" s="37">
        <v>0.30851063829787234</v>
      </c>
      <c r="Y2837" s="37">
        <v>0</v>
      </c>
      <c r="Z2837" s="37">
        <f t="shared" si="168"/>
        <v>0.30851063829787234</v>
      </c>
      <c r="AA2837" s="42"/>
      <c r="AT2837" s="15" t="s">
        <v>13644</v>
      </c>
      <c r="AU2837" s="37">
        <v>1000</v>
      </c>
      <c r="AV2837" s="37">
        <v>1</v>
      </c>
      <c r="AW2837" s="37">
        <v>1000</v>
      </c>
      <c r="AX2837" s="37">
        <v>3</v>
      </c>
      <c r="AY2837" s="37">
        <v>0.20212765957446807</v>
      </c>
      <c r="AZ2837" s="37">
        <v>7.8310890312459122E-2</v>
      </c>
      <c r="BA2837" s="37">
        <f t="shared" si="169"/>
        <v>0.28043854988692718</v>
      </c>
    </row>
    <row r="2838" spans="19:53" x14ac:dyDescent="0.2">
      <c r="S2838" s="15" t="s">
        <v>5304</v>
      </c>
      <c r="T2838" s="37">
        <v>1000</v>
      </c>
      <c r="U2838" s="37">
        <v>1</v>
      </c>
      <c r="V2838" s="37">
        <v>1000</v>
      </c>
      <c r="W2838" s="37">
        <v>4</v>
      </c>
      <c r="X2838" s="37">
        <v>0.30851063829787234</v>
      </c>
      <c r="Y2838" s="37">
        <v>0</v>
      </c>
      <c r="Z2838" s="37">
        <f t="shared" si="168"/>
        <v>0.30851063829787234</v>
      </c>
      <c r="AA2838" s="42"/>
      <c r="AT2838" s="15" t="s">
        <v>13645</v>
      </c>
      <c r="AU2838" s="37">
        <v>1000</v>
      </c>
      <c r="AV2838" s="37">
        <v>1</v>
      </c>
      <c r="AW2838" s="37">
        <v>1000</v>
      </c>
      <c r="AX2838" s="37">
        <v>4</v>
      </c>
      <c r="AY2838" s="37">
        <v>7.4468085106382975E-2</v>
      </c>
      <c r="AZ2838" s="37">
        <v>-6.6093077825576843E-2</v>
      </c>
      <c r="BA2838" s="37">
        <f t="shared" si="169"/>
        <v>8.3750072808061321E-3</v>
      </c>
    </row>
    <row r="2839" spans="19:53" x14ac:dyDescent="0.2">
      <c r="S2839" s="15" t="s">
        <v>5305</v>
      </c>
      <c r="T2839" s="37">
        <v>1000</v>
      </c>
      <c r="U2839" s="37">
        <v>1</v>
      </c>
      <c r="V2839" s="37">
        <v>1000</v>
      </c>
      <c r="W2839" s="37">
        <v>5</v>
      </c>
      <c r="X2839" s="37">
        <v>0.30851063829787234</v>
      </c>
      <c r="Y2839" s="37">
        <v>0</v>
      </c>
      <c r="Z2839" s="37">
        <f t="shared" si="168"/>
        <v>0.30851063829787234</v>
      </c>
      <c r="AA2839" s="42"/>
      <c r="AT2839" s="15" t="s">
        <v>13646</v>
      </c>
      <c r="AU2839" s="37">
        <v>1000</v>
      </c>
      <c r="AV2839" s="37">
        <v>1</v>
      </c>
      <c r="AW2839" s="37">
        <v>1000</v>
      </c>
      <c r="AX2839" s="37">
        <v>5</v>
      </c>
      <c r="AY2839" s="37">
        <v>0.1702127659574468</v>
      </c>
      <c r="AZ2839" s="37">
        <v>2.9259896729776243E-2</v>
      </c>
      <c r="BA2839" s="37">
        <f t="shared" si="169"/>
        <v>0.19947266268722305</v>
      </c>
    </row>
    <row r="2840" spans="19:53" x14ac:dyDescent="0.2">
      <c r="S2840" s="15" t="s">
        <v>5306</v>
      </c>
      <c r="T2840" s="37">
        <v>1000</v>
      </c>
      <c r="U2840" s="37">
        <v>1</v>
      </c>
      <c r="V2840" s="37">
        <v>1000</v>
      </c>
      <c r="W2840" s="37">
        <v>6</v>
      </c>
      <c r="X2840" s="37">
        <v>0.30851063829787234</v>
      </c>
      <c r="Y2840" s="37">
        <v>0</v>
      </c>
      <c r="Z2840" s="37">
        <f t="shared" si="168"/>
        <v>0.30851063829787234</v>
      </c>
      <c r="AA2840" s="42"/>
      <c r="AT2840" s="15" t="s">
        <v>13647</v>
      </c>
      <c r="AU2840" s="37">
        <v>1000</v>
      </c>
      <c r="AV2840" s="37">
        <v>1</v>
      </c>
      <c r="AW2840" s="37">
        <v>1000</v>
      </c>
      <c r="AX2840" s="37">
        <v>6</v>
      </c>
      <c r="AY2840" s="37">
        <v>0.18085106382978725</v>
      </c>
      <c r="AZ2840" s="37">
        <v>4.6502437096561738E-2</v>
      </c>
      <c r="BA2840" s="37">
        <f t="shared" si="169"/>
        <v>0.22735350092634898</v>
      </c>
    </row>
    <row r="2841" spans="19:53" x14ac:dyDescent="0.2">
      <c r="S2841" s="15" t="s">
        <v>5307</v>
      </c>
      <c r="T2841" s="37">
        <v>1000</v>
      </c>
      <c r="U2841" s="37">
        <v>1</v>
      </c>
      <c r="V2841" s="37">
        <v>1000</v>
      </c>
      <c r="W2841" s="37">
        <v>7</v>
      </c>
      <c r="X2841" s="37">
        <v>0.30851063829787234</v>
      </c>
      <c r="Y2841" s="37">
        <v>0</v>
      </c>
      <c r="Z2841" s="37">
        <f t="shared" si="168"/>
        <v>0.30851063829787234</v>
      </c>
      <c r="AA2841" s="42"/>
      <c r="AT2841" s="15" t="s">
        <v>13648</v>
      </c>
      <c r="AU2841" s="37">
        <v>1000</v>
      </c>
      <c r="AV2841" s="37">
        <v>1</v>
      </c>
      <c r="AW2841" s="37">
        <v>1000</v>
      </c>
      <c r="AX2841" s="37">
        <v>7</v>
      </c>
      <c r="AY2841" s="37">
        <v>0.14893617021276595</v>
      </c>
      <c r="AZ2841" s="37">
        <v>-6.9630423138725174E-3</v>
      </c>
      <c r="BA2841" s="37">
        <f t="shared" si="169"/>
        <v>0.14197312789889344</v>
      </c>
    </row>
    <row r="2842" spans="19:53" x14ac:dyDescent="0.2">
      <c r="S2842" s="15" t="s">
        <v>5308</v>
      </c>
      <c r="T2842" s="37">
        <v>1000</v>
      </c>
      <c r="U2842" s="37">
        <v>1</v>
      </c>
      <c r="V2842" s="37">
        <v>1000</v>
      </c>
      <c r="W2842" s="37">
        <v>8</v>
      </c>
      <c r="X2842" s="37">
        <v>0.30851063829787234</v>
      </c>
      <c r="Y2842" s="37">
        <v>0</v>
      </c>
      <c r="Z2842" s="37">
        <f t="shared" si="168"/>
        <v>0.30851063829787234</v>
      </c>
      <c r="AA2842" s="42"/>
      <c r="AT2842" s="15" t="s">
        <v>13649</v>
      </c>
      <c r="AU2842" s="37">
        <v>1000</v>
      </c>
      <c r="AV2842" s="37">
        <v>1</v>
      </c>
      <c r="AW2842" s="37">
        <v>1000</v>
      </c>
      <c r="AX2842" s="37">
        <v>8</v>
      </c>
      <c r="AY2842" s="37">
        <v>0.14893617021276595</v>
      </c>
      <c r="AZ2842" s="37">
        <v>2.784776554833588E-3</v>
      </c>
      <c r="BA2842" s="37">
        <f t="shared" si="169"/>
        <v>0.15172094676759953</v>
      </c>
    </row>
    <row r="2843" spans="19:53" x14ac:dyDescent="0.2">
      <c r="S2843" s="15" t="s">
        <v>5309</v>
      </c>
      <c r="T2843" s="37">
        <v>1000</v>
      </c>
      <c r="U2843" s="37">
        <v>1</v>
      </c>
      <c r="V2843" s="37">
        <v>1000</v>
      </c>
      <c r="W2843" s="37">
        <v>9</v>
      </c>
      <c r="X2843" s="37">
        <v>0.30851063829787234</v>
      </c>
      <c r="Y2843" s="37">
        <v>0</v>
      </c>
      <c r="Z2843" s="37">
        <f t="shared" si="168"/>
        <v>0.30851063829787234</v>
      </c>
      <c r="AA2843" s="42"/>
      <c r="AT2843" s="15" t="s">
        <v>13650</v>
      </c>
      <c r="AU2843" s="37">
        <v>1000</v>
      </c>
      <c r="AV2843" s="37">
        <v>1</v>
      </c>
      <c r="AW2843" s="37">
        <v>1000</v>
      </c>
      <c r="AX2843" s="37">
        <v>9</v>
      </c>
      <c r="AY2843" s="37">
        <v>0.19148936170212766</v>
      </c>
      <c r="AZ2843" s="37">
        <v>4.9494411921234695E-2</v>
      </c>
      <c r="BA2843" s="37">
        <f t="shared" si="169"/>
        <v>0.24098377362336235</v>
      </c>
    </row>
    <row r="2844" spans="19:53" x14ac:dyDescent="0.2">
      <c r="S2844" s="15" t="s">
        <v>5310</v>
      </c>
      <c r="T2844" s="37">
        <v>1000</v>
      </c>
      <c r="U2844" s="37">
        <v>1</v>
      </c>
      <c r="V2844" s="37">
        <v>10000</v>
      </c>
      <c r="W2844" s="37">
        <v>0</v>
      </c>
      <c r="X2844" s="37">
        <v>0.30851063829787234</v>
      </c>
      <c r="Y2844" s="37">
        <v>0</v>
      </c>
      <c r="Z2844" s="37">
        <f t="shared" si="168"/>
        <v>0.30851063829787234</v>
      </c>
      <c r="AA2844" s="42"/>
      <c r="AT2844" s="15" t="s">
        <v>13651</v>
      </c>
      <c r="AU2844" s="37">
        <v>1000</v>
      </c>
      <c r="AV2844" s="37">
        <v>1</v>
      </c>
      <c r="AW2844" s="37">
        <v>10000</v>
      </c>
      <c r="AX2844" s="37">
        <v>0</v>
      </c>
      <c r="AY2844" s="37">
        <v>0.20212765957446807</v>
      </c>
      <c r="AZ2844" s="37">
        <v>5.7864492850461031E-2</v>
      </c>
      <c r="BA2844" s="37">
        <f t="shared" si="169"/>
        <v>0.25999215242492912</v>
      </c>
    </row>
    <row r="2845" spans="19:53" x14ac:dyDescent="0.2">
      <c r="S2845" s="15" t="s">
        <v>5311</v>
      </c>
      <c r="T2845" s="37">
        <v>1000</v>
      </c>
      <c r="U2845" s="37">
        <v>1</v>
      </c>
      <c r="V2845" s="37">
        <v>10000</v>
      </c>
      <c r="W2845" s="37">
        <v>1</v>
      </c>
      <c r="X2845" s="37">
        <v>0.30851063829787234</v>
      </c>
      <c r="Y2845" s="37">
        <v>0</v>
      </c>
      <c r="Z2845" s="37">
        <f t="shared" si="168"/>
        <v>0.30851063829787234</v>
      </c>
      <c r="AA2845" s="42"/>
      <c r="AT2845" s="15" t="s">
        <v>13652</v>
      </c>
      <c r="AU2845" s="37">
        <v>1000</v>
      </c>
      <c r="AV2845" s="37">
        <v>1</v>
      </c>
      <c r="AW2845" s="37">
        <v>10000</v>
      </c>
      <c r="AX2845" s="37">
        <v>1</v>
      </c>
      <c r="AY2845" s="37">
        <v>0.18085106382978725</v>
      </c>
      <c r="AZ2845" s="37">
        <v>3.7371990956244196E-2</v>
      </c>
      <c r="BA2845" s="37">
        <f t="shared" si="169"/>
        <v>0.21822305478603143</v>
      </c>
    </row>
    <row r="2846" spans="19:53" x14ac:dyDescent="0.2">
      <c r="S2846" s="15" t="s">
        <v>5312</v>
      </c>
      <c r="T2846" s="37">
        <v>1000</v>
      </c>
      <c r="U2846" s="37">
        <v>1</v>
      </c>
      <c r="V2846" s="37">
        <v>10000</v>
      </c>
      <c r="W2846" s="37">
        <v>2</v>
      </c>
      <c r="X2846" s="37">
        <v>0.30851063829787234</v>
      </c>
      <c r="Y2846" s="37">
        <v>0</v>
      </c>
      <c r="Z2846" s="37">
        <f t="shared" si="168"/>
        <v>0.30851063829787234</v>
      </c>
      <c r="AA2846" s="42"/>
      <c r="AT2846" s="15" t="s">
        <v>13653</v>
      </c>
      <c r="AU2846" s="37">
        <v>1000</v>
      </c>
      <c r="AV2846" s="37">
        <v>1</v>
      </c>
      <c r="AW2846" s="37">
        <v>10000</v>
      </c>
      <c r="AX2846" s="37">
        <v>2</v>
      </c>
      <c r="AY2846" s="37">
        <v>0.13829787234042554</v>
      </c>
      <c r="AZ2846" s="37">
        <v>-2.8977871443624697E-3</v>
      </c>
      <c r="BA2846" s="37">
        <f t="shared" si="169"/>
        <v>0.13540008519606306</v>
      </c>
    </row>
    <row r="2847" spans="19:53" x14ac:dyDescent="0.2">
      <c r="S2847" s="15" t="s">
        <v>5313</v>
      </c>
      <c r="T2847" s="37">
        <v>1000</v>
      </c>
      <c r="U2847" s="37">
        <v>1</v>
      </c>
      <c r="V2847" s="37">
        <v>10000</v>
      </c>
      <c r="W2847" s="37">
        <v>3</v>
      </c>
      <c r="X2847" s="37">
        <v>0.30851063829787234</v>
      </c>
      <c r="Y2847" s="37">
        <v>0</v>
      </c>
      <c r="Z2847" s="37">
        <f t="shared" si="168"/>
        <v>0.30851063829787234</v>
      </c>
      <c r="AA2847" s="42"/>
      <c r="AT2847" s="15" t="s">
        <v>13654</v>
      </c>
      <c r="AU2847" s="37">
        <v>1000</v>
      </c>
      <c r="AV2847" s="37">
        <v>1</v>
      </c>
      <c r="AW2847" s="37">
        <v>10000</v>
      </c>
      <c r="AX2847" s="37">
        <v>3</v>
      </c>
      <c r="AY2847" s="37">
        <v>0.1702127659574468</v>
      </c>
      <c r="AZ2847" s="37">
        <v>2.5906735751295304E-2</v>
      </c>
      <c r="BA2847" s="37">
        <f t="shared" si="169"/>
        <v>0.19611950170874209</v>
      </c>
    </row>
    <row r="2848" spans="19:53" x14ac:dyDescent="0.2">
      <c r="S2848" s="15" t="s">
        <v>5314</v>
      </c>
      <c r="T2848" s="37">
        <v>1000</v>
      </c>
      <c r="U2848" s="37">
        <v>1</v>
      </c>
      <c r="V2848" s="37">
        <v>10000</v>
      </c>
      <c r="W2848" s="37">
        <v>4</v>
      </c>
      <c r="X2848" s="37">
        <v>0.30851063829787234</v>
      </c>
      <c r="Y2848" s="37">
        <v>0</v>
      </c>
      <c r="Z2848" s="37">
        <f t="shared" si="168"/>
        <v>0.30851063829787234</v>
      </c>
      <c r="AA2848" s="42"/>
      <c r="AT2848" s="15" t="s">
        <v>13655</v>
      </c>
      <c r="AU2848" s="37">
        <v>1000</v>
      </c>
      <c r="AV2848" s="37">
        <v>1</v>
      </c>
      <c r="AW2848" s="37">
        <v>10000</v>
      </c>
      <c r="AX2848" s="37">
        <v>4</v>
      </c>
      <c r="AY2848" s="37">
        <v>0.15957446808510639</v>
      </c>
      <c r="AZ2848" s="37">
        <v>5.757129468469669E-3</v>
      </c>
      <c r="BA2848" s="37">
        <f t="shared" si="169"/>
        <v>0.16533159755357607</v>
      </c>
    </row>
    <row r="2849" spans="19:53" x14ac:dyDescent="0.2">
      <c r="S2849" s="15" t="s">
        <v>5315</v>
      </c>
      <c r="T2849" s="37">
        <v>1000</v>
      </c>
      <c r="U2849" s="37">
        <v>1</v>
      </c>
      <c r="V2849" s="37">
        <v>10000</v>
      </c>
      <c r="W2849" s="37">
        <v>5</v>
      </c>
      <c r="X2849" s="37">
        <v>0.30851063829787234</v>
      </c>
      <c r="Y2849" s="37">
        <v>0</v>
      </c>
      <c r="Z2849" s="37">
        <f t="shared" si="168"/>
        <v>0.30851063829787234</v>
      </c>
      <c r="AA2849" s="42"/>
      <c r="AT2849" s="15" t="s">
        <v>13656</v>
      </c>
      <c r="AU2849" s="37">
        <v>1000</v>
      </c>
      <c r="AV2849" s="37">
        <v>1</v>
      </c>
      <c r="AW2849" s="37">
        <v>10000</v>
      </c>
      <c r="AX2849" s="37">
        <v>5</v>
      </c>
      <c r="AY2849" s="37">
        <v>0.1702127659574468</v>
      </c>
      <c r="AZ2849" s="37">
        <v>1.623507312491616E-2</v>
      </c>
      <c r="BA2849" s="37">
        <f t="shared" si="169"/>
        <v>0.18644783908236295</v>
      </c>
    </row>
    <row r="2850" spans="19:53" x14ac:dyDescent="0.2">
      <c r="S2850" s="15" t="s">
        <v>5316</v>
      </c>
      <c r="T2850" s="37">
        <v>1000</v>
      </c>
      <c r="U2850" s="37">
        <v>1</v>
      </c>
      <c r="V2850" s="37">
        <v>10000</v>
      </c>
      <c r="W2850" s="37">
        <v>6</v>
      </c>
      <c r="X2850" s="37">
        <v>0.30851063829787234</v>
      </c>
      <c r="Y2850" s="37">
        <v>0</v>
      </c>
      <c r="Z2850" s="37">
        <f t="shared" si="168"/>
        <v>0.30851063829787234</v>
      </c>
      <c r="AA2850" s="42"/>
      <c r="AT2850" s="15" t="s">
        <v>13657</v>
      </c>
      <c r="AU2850" s="37">
        <v>1000</v>
      </c>
      <c r="AV2850" s="37">
        <v>1</v>
      </c>
      <c r="AW2850" s="37">
        <v>10000</v>
      </c>
      <c r="AX2850" s="37">
        <v>6</v>
      </c>
      <c r="AY2850" s="37">
        <v>0.14893617021276595</v>
      </c>
      <c r="AZ2850" s="37">
        <v>4.2372881355932073E-3</v>
      </c>
      <c r="BA2850" s="37">
        <f t="shared" si="169"/>
        <v>0.15317345834835916</v>
      </c>
    </row>
    <row r="2851" spans="19:53" x14ac:dyDescent="0.2">
      <c r="S2851" s="15" t="s">
        <v>5317</v>
      </c>
      <c r="T2851" s="37">
        <v>1000</v>
      </c>
      <c r="U2851" s="37">
        <v>1</v>
      </c>
      <c r="V2851" s="37">
        <v>10000</v>
      </c>
      <c r="W2851" s="37">
        <v>7</v>
      </c>
      <c r="X2851" s="37">
        <v>0.30851063829787234</v>
      </c>
      <c r="Y2851" s="37">
        <v>0</v>
      </c>
      <c r="Z2851" s="37">
        <f t="shared" si="168"/>
        <v>0.30851063829787234</v>
      </c>
      <c r="AA2851" s="42"/>
      <c r="AT2851" s="15" t="s">
        <v>13658</v>
      </c>
      <c r="AU2851" s="37">
        <v>1000</v>
      </c>
      <c r="AV2851" s="37">
        <v>1</v>
      </c>
      <c r="AW2851" s="37">
        <v>10000</v>
      </c>
      <c r="AX2851" s="37">
        <v>7</v>
      </c>
      <c r="AY2851" s="37">
        <v>0.18085106382978725</v>
      </c>
      <c r="AZ2851" s="37">
        <v>6.7147828328392833E-2</v>
      </c>
      <c r="BA2851" s="37">
        <f t="shared" si="169"/>
        <v>0.24799889215818008</v>
      </c>
    </row>
    <row r="2852" spans="19:53" x14ac:dyDescent="0.2">
      <c r="S2852" s="15" t="s">
        <v>5318</v>
      </c>
      <c r="T2852" s="37">
        <v>1000</v>
      </c>
      <c r="U2852" s="37">
        <v>1</v>
      </c>
      <c r="V2852" s="37">
        <v>10000</v>
      </c>
      <c r="W2852" s="37">
        <v>8</v>
      </c>
      <c r="X2852" s="37">
        <v>0.30851063829787234</v>
      </c>
      <c r="Y2852" s="37">
        <v>0</v>
      </c>
      <c r="Z2852" s="37">
        <f t="shared" si="168"/>
        <v>0.30851063829787234</v>
      </c>
      <c r="AA2852" s="42"/>
      <c r="AT2852" s="15" t="s">
        <v>13659</v>
      </c>
      <c r="AU2852" s="37">
        <v>1000</v>
      </c>
      <c r="AV2852" s="37">
        <v>1</v>
      </c>
      <c r="AW2852" s="37">
        <v>10000</v>
      </c>
      <c r="AX2852" s="37">
        <v>8</v>
      </c>
      <c r="AY2852" s="37">
        <v>0.13829787234042554</v>
      </c>
      <c r="AZ2852" s="37">
        <v>-9.4127005170356621E-3</v>
      </c>
      <c r="BA2852" s="37">
        <f t="shared" si="169"/>
        <v>0.12888517182338988</v>
      </c>
    </row>
    <row r="2853" spans="19:53" x14ac:dyDescent="0.2">
      <c r="S2853" s="15" t="s">
        <v>5319</v>
      </c>
      <c r="T2853" s="37">
        <v>1000</v>
      </c>
      <c r="U2853" s="37">
        <v>1</v>
      </c>
      <c r="V2853" s="37">
        <v>10000</v>
      </c>
      <c r="W2853" s="37">
        <v>9</v>
      </c>
      <c r="X2853" s="37">
        <v>0.30851063829787234</v>
      </c>
      <c r="Y2853" s="37">
        <v>0</v>
      </c>
      <c r="Z2853" s="37">
        <f t="shared" si="168"/>
        <v>0.30851063829787234</v>
      </c>
      <c r="AA2853" s="42"/>
      <c r="AT2853" s="15" t="s">
        <v>13660</v>
      </c>
      <c r="AU2853" s="37">
        <v>1000</v>
      </c>
      <c r="AV2853" s="37">
        <v>1</v>
      </c>
      <c r="AW2853" s="37">
        <v>10000</v>
      </c>
      <c r="AX2853" s="37">
        <v>9</v>
      </c>
      <c r="AY2853" s="37">
        <v>0.14893617021276595</v>
      </c>
      <c r="AZ2853" s="37">
        <v>1.2215946407460937E-2</v>
      </c>
      <c r="BA2853" s="37">
        <f t="shared" si="169"/>
        <v>0.16115211662022688</v>
      </c>
    </row>
    <row r="2854" spans="19:53" x14ac:dyDescent="0.2">
      <c r="S2854" s="15" t="s">
        <v>5320</v>
      </c>
      <c r="T2854" s="37">
        <v>1000</v>
      </c>
      <c r="U2854" s="37">
        <v>1</v>
      </c>
      <c r="V2854" s="37">
        <v>100000</v>
      </c>
      <c r="W2854" s="37">
        <v>0</v>
      </c>
      <c r="X2854" s="37">
        <v>0.30851063829787234</v>
      </c>
      <c r="Y2854" s="37">
        <v>0</v>
      </c>
      <c r="Z2854" s="37">
        <f t="shared" si="168"/>
        <v>0.30851063829787234</v>
      </c>
      <c r="AA2854" s="42"/>
      <c r="AT2854" s="15" t="s">
        <v>13661</v>
      </c>
      <c r="AU2854" s="37">
        <v>1000</v>
      </c>
      <c r="AV2854" s="37">
        <v>1</v>
      </c>
      <c r="AW2854" s="37">
        <v>100000</v>
      </c>
      <c r="AX2854" s="37">
        <v>0</v>
      </c>
      <c r="AY2854" s="37">
        <v>0.1702127659574468</v>
      </c>
      <c r="AZ2854" s="37">
        <v>2.5777305341482853E-2</v>
      </c>
      <c r="BA2854" s="37">
        <f t="shared" si="169"/>
        <v>0.19599007129892965</v>
      </c>
    </row>
    <row r="2855" spans="19:53" x14ac:dyDescent="0.2">
      <c r="S2855" s="15" t="s">
        <v>5321</v>
      </c>
      <c r="T2855" s="37">
        <v>1000</v>
      </c>
      <c r="U2855" s="37">
        <v>1</v>
      </c>
      <c r="V2855" s="37">
        <v>100000</v>
      </c>
      <c r="W2855" s="37">
        <v>1</v>
      </c>
      <c r="X2855" s="37">
        <v>0.30851063829787234</v>
      </c>
      <c r="Y2855" s="37">
        <v>0</v>
      </c>
      <c r="Z2855" s="37">
        <f t="shared" si="168"/>
        <v>0.30851063829787234</v>
      </c>
      <c r="AA2855" s="42"/>
      <c r="AT2855" s="15" t="s">
        <v>13662</v>
      </c>
      <c r="AU2855" s="37">
        <v>1000</v>
      </c>
      <c r="AV2855" s="37">
        <v>1</v>
      </c>
      <c r="AW2855" s="37">
        <v>100000</v>
      </c>
      <c r="AX2855" s="37">
        <v>1</v>
      </c>
      <c r="AY2855" s="37">
        <v>0.1276595744680851</v>
      </c>
      <c r="AZ2855" s="37">
        <v>-1.3943699026571985E-2</v>
      </c>
      <c r="BA2855" s="37">
        <f t="shared" si="169"/>
        <v>0.11371587544151311</v>
      </c>
    </row>
    <row r="2856" spans="19:53" x14ac:dyDescent="0.2">
      <c r="S2856" s="15" t="s">
        <v>5322</v>
      </c>
      <c r="T2856" s="37">
        <v>1000</v>
      </c>
      <c r="U2856" s="37">
        <v>1</v>
      </c>
      <c r="V2856" s="37">
        <v>100000</v>
      </c>
      <c r="W2856" s="37">
        <v>2</v>
      </c>
      <c r="X2856" s="37">
        <v>0.30851063829787234</v>
      </c>
      <c r="Y2856" s="37">
        <v>0</v>
      </c>
      <c r="Z2856" s="37">
        <f t="shared" si="168"/>
        <v>0.30851063829787234</v>
      </c>
      <c r="AA2856" s="42"/>
      <c r="AT2856" s="15" t="s">
        <v>13663</v>
      </c>
      <c r="AU2856" s="37">
        <v>1000</v>
      </c>
      <c r="AV2856" s="37">
        <v>1</v>
      </c>
      <c r="AW2856" s="37">
        <v>100000</v>
      </c>
      <c r="AX2856" s="37">
        <v>2</v>
      </c>
      <c r="AY2856" s="37">
        <v>0.1276595744680851</v>
      </c>
      <c r="AZ2856" s="37">
        <v>-3.4075664072980932E-2</v>
      </c>
      <c r="BA2856" s="37">
        <f t="shared" si="169"/>
        <v>9.3583910395104164E-2</v>
      </c>
    </row>
    <row r="2857" spans="19:53" x14ac:dyDescent="0.2">
      <c r="S2857" s="15" t="s">
        <v>5323</v>
      </c>
      <c r="T2857" s="37">
        <v>1000</v>
      </c>
      <c r="U2857" s="37">
        <v>1</v>
      </c>
      <c r="V2857" s="37">
        <v>100000</v>
      </c>
      <c r="W2857" s="37">
        <v>3</v>
      </c>
      <c r="X2857" s="37">
        <v>0.30851063829787234</v>
      </c>
      <c r="Y2857" s="37">
        <v>0</v>
      </c>
      <c r="Z2857" s="37">
        <f t="shared" si="168"/>
        <v>0.30851063829787234</v>
      </c>
      <c r="AA2857" s="42"/>
      <c r="AT2857" s="15" t="s">
        <v>13664</v>
      </c>
      <c r="AU2857" s="37">
        <v>1000</v>
      </c>
      <c r="AV2857" s="37">
        <v>1</v>
      </c>
      <c r="AW2857" s="37">
        <v>100000</v>
      </c>
      <c r="AX2857" s="37">
        <v>3</v>
      </c>
      <c r="AY2857" s="37">
        <v>0.1276595744680851</v>
      </c>
      <c r="AZ2857" s="37">
        <v>-5.7411273486430046E-3</v>
      </c>
      <c r="BA2857" s="37">
        <f t="shared" si="169"/>
        <v>0.12191844711944209</v>
      </c>
    </row>
    <row r="2858" spans="19:53" x14ac:dyDescent="0.2">
      <c r="S2858" s="15" t="s">
        <v>5324</v>
      </c>
      <c r="T2858" s="37">
        <v>1000</v>
      </c>
      <c r="U2858" s="37">
        <v>1</v>
      </c>
      <c r="V2858" s="37">
        <v>100000</v>
      </c>
      <c r="W2858" s="37">
        <v>4</v>
      </c>
      <c r="X2858" s="37">
        <v>0.30851063829787234</v>
      </c>
      <c r="Y2858" s="37">
        <v>0</v>
      </c>
      <c r="Z2858" s="37">
        <f t="shared" si="168"/>
        <v>0.30851063829787234</v>
      </c>
      <c r="AA2858" s="42"/>
      <c r="AT2858" s="15" t="s">
        <v>13665</v>
      </c>
      <c r="AU2858" s="37">
        <v>1000</v>
      </c>
      <c r="AV2858" s="37">
        <v>1</v>
      </c>
      <c r="AW2858" s="37">
        <v>100000</v>
      </c>
      <c r="AX2858" s="37">
        <v>4</v>
      </c>
      <c r="AY2858" s="37">
        <v>0.14893617021276595</v>
      </c>
      <c r="AZ2858" s="37">
        <v>1.460629398486232E-3</v>
      </c>
      <c r="BA2858" s="37">
        <f t="shared" si="169"/>
        <v>0.15039679961125219</v>
      </c>
    </row>
    <row r="2859" spans="19:53" x14ac:dyDescent="0.2">
      <c r="S2859" s="15" t="s">
        <v>5325</v>
      </c>
      <c r="T2859" s="37">
        <v>1000</v>
      </c>
      <c r="U2859" s="37">
        <v>1</v>
      </c>
      <c r="V2859" s="37">
        <v>100000</v>
      </c>
      <c r="W2859" s="37">
        <v>5</v>
      </c>
      <c r="X2859" s="37">
        <v>0.30851063829787234</v>
      </c>
      <c r="Y2859" s="37">
        <v>0</v>
      </c>
      <c r="Z2859" s="37">
        <f t="shared" si="168"/>
        <v>0.30851063829787234</v>
      </c>
      <c r="AA2859" s="42"/>
      <c r="AT2859" s="15" t="s">
        <v>13666</v>
      </c>
      <c r="AU2859" s="37">
        <v>1000</v>
      </c>
      <c r="AV2859" s="37">
        <v>1</v>
      </c>
      <c r="AW2859" s="37">
        <v>100000</v>
      </c>
      <c r="AX2859" s="37">
        <v>5</v>
      </c>
      <c r="AY2859" s="37">
        <v>0.19148936170212766</v>
      </c>
      <c r="AZ2859" s="37">
        <v>5.0252592395639471E-2</v>
      </c>
      <c r="BA2859" s="37">
        <f t="shared" si="169"/>
        <v>0.24174195409776714</v>
      </c>
    </row>
    <row r="2860" spans="19:53" x14ac:dyDescent="0.2">
      <c r="S2860" s="15" t="s">
        <v>5326</v>
      </c>
      <c r="T2860" s="37">
        <v>1000</v>
      </c>
      <c r="U2860" s="37">
        <v>1</v>
      </c>
      <c r="V2860" s="37">
        <v>100000</v>
      </c>
      <c r="W2860" s="37">
        <v>6</v>
      </c>
      <c r="X2860" s="37">
        <v>0.30851063829787234</v>
      </c>
      <c r="Y2860" s="37">
        <v>0</v>
      </c>
      <c r="Z2860" s="37">
        <f t="shared" si="168"/>
        <v>0.30851063829787234</v>
      </c>
      <c r="AA2860" s="42"/>
      <c r="AT2860" s="15" t="s">
        <v>13667</v>
      </c>
      <c r="AU2860" s="37">
        <v>1000</v>
      </c>
      <c r="AV2860" s="37">
        <v>1</v>
      </c>
      <c r="AW2860" s="37">
        <v>100000</v>
      </c>
      <c r="AX2860" s="37">
        <v>6</v>
      </c>
      <c r="AY2860" s="37">
        <v>0.11702127659574468</v>
      </c>
      <c r="AZ2860" s="37">
        <v>-3.0375066032752272E-2</v>
      </c>
      <c r="BA2860" s="37">
        <f t="shared" si="169"/>
        <v>8.6646210562992404E-2</v>
      </c>
    </row>
    <row r="2861" spans="19:53" x14ac:dyDescent="0.2">
      <c r="S2861" s="15" t="s">
        <v>5327</v>
      </c>
      <c r="T2861" s="37">
        <v>1000</v>
      </c>
      <c r="U2861" s="37">
        <v>1</v>
      </c>
      <c r="V2861" s="37">
        <v>100000</v>
      </c>
      <c r="W2861" s="37">
        <v>7</v>
      </c>
      <c r="X2861" s="37">
        <v>0.30851063829787234</v>
      </c>
      <c r="Y2861" s="37">
        <v>0</v>
      </c>
      <c r="Z2861" s="37">
        <f t="shared" si="168"/>
        <v>0.30851063829787234</v>
      </c>
      <c r="AA2861" s="42"/>
      <c r="AT2861" s="15" t="s">
        <v>13668</v>
      </c>
      <c r="AU2861" s="37">
        <v>1000</v>
      </c>
      <c r="AV2861" s="37">
        <v>1</v>
      </c>
      <c r="AW2861" s="37">
        <v>100000</v>
      </c>
      <c r="AX2861" s="37">
        <v>7</v>
      </c>
      <c r="AY2861" s="37">
        <v>0.15957446808510639</v>
      </c>
      <c r="AZ2861" s="37">
        <v>8.8093966898024692E-3</v>
      </c>
      <c r="BA2861" s="37">
        <f t="shared" si="169"/>
        <v>0.16838386477490885</v>
      </c>
    </row>
    <row r="2862" spans="19:53" x14ac:dyDescent="0.2">
      <c r="S2862" s="15" t="s">
        <v>5328</v>
      </c>
      <c r="T2862" s="37">
        <v>1000</v>
      </c>
      <c r="U2862" s="37">
        <v>1</v>
      </c>
      <c r="V2862" s="37">
        <v>100000</v>
      </c>
      <c r="W2862" s="37">
        <v>8</v>
      </c>
      <c r="X2862" s="37">
        <v>0.30851063829787234</v>
      </c>
      <c r="Y2862" s="37">
        <v>0</v>
      </c>
      <c r="Z2862" s="37">
        <f t="shared" si="168"/>
        <v>0.30851063829787234</v>
      </c>
      <c r="AA2862" s="42"/>
      <c r="AT2862" s="15" t="s">
        <v>13669</v>
      </c>
      <c r="AU2862" s="37">
        <v>1000</v>
      </c>
      <c r="AV2862" s="37">
        <v>1</v>
      </c>
      <c r="AW2862" s="37">
        <v>100000</v>
      </c>
      <c r="AX2862" s="37">
        <v>8</v>
      </c>
      <c r="AY2862" s="37">
        <v>0.1702127659574468</v>
      </c>
      <c r="AZ2862" s="37">
        <v>2.5846823561420256E-3</v>
      </c>
      <c r="BA2862" s="37">
        <f t="shared" si="169"/>
        <v>0.17279744831358884</v>
      </c>
    </row>
    <row r="2863" spans="19:53" x14ac:dyDescent="0.2">
      <c r="S2863" s="15" t="s">
        <v>5329</v>
      </c>
      <c r="T2863" s="37">
        <v>1000</v>
      </c>
      <c r="U2863" s="37">
        <v>1</v>
      </c>
      <c r="V2863" s="37">
        <v>100000</v>
      </c>
      <c r="W2863" s="37">
        <v>9</v>
      </c>
      <c r="X2863" s="37">
        <v>0.30851063829787234</v>
      </c>
      <c r="Y2863" s="37">
        <v>0</v>
      </c>
      <c r="Z2863" s="37">
        <f t="shared" si="168"/>
        <v>0.30851063829787234</v>
      </c>
      <c r="AA2863" s="42"/>
      <c r="AT2863" s="15" t="s">
        <v>13670</v>
      </c>
      <c r="AU2863" s="37">
        <v>1000</v>
      </c>
      <c r="AV2863" s="37">
        <v>1</v>
      </c>
      <c r="AW2863" s="37">
        <v>100000</v>
      </c>
      <c r="AX2863" s="37">
        <v>9</v>
      </c>
      <c r="AY2863" s="37">
        <v>0.11702127659574468</v>
      </c>
      <c r="AZ2863" s="37">
        <v>-1.0883648613630455E-2</v>
      </c>
      <c r="BA2863" s="37">
        <f t="shared" si="169"/>
        <v>0.10613762798211424</v>
      </c>
    </row>
    <row r="2864" spans="19:53" x14ac:dyDescent="0.2">
      <c r="S2864" s="15" t="s">
        <v>5330</v>
      </c>
      <c r="T2864" s="37">
        <v>3000</v>
      </c>
      <c r="U2864" s="37">
        <v>1</v>
      </c>
      <c r="V2864" s="37">
        <v>1.0000000000000001E-5</v>
      </c>
      <c r="W2864" s="37">
        <v>0</v>
      </c>
      <c r="X2864" s="37">
        <v>0.30851063829787234</v>
      </c>
      <c r="Y2864" s="37">
        <v>0</v>
      </c>
      <c r="Z2864" s="37">
        <f t="shared" si="168"/>
        <v>0.30851063829787234</v>
      </c>
      <c r="AA2864" s="42"/>
      <c r="AT2864" s="15" t="s">
        <v>13671</v>
      </c>
      <c r="AU2864" s="37">
        <v>3000</v>
      </c>
      <c r="AV2864" s="37">
        <v>1</v>
      </c>
      <c r="AW2864" s="37">
        <v>1.0000000000000001E-5</v>
      </c>
      <c r="AX2864" s="37">
        <v>0</v>
      </c>
      <c r="AY2864" s="37">
        <v>0.13829787234042554</v>
      </c>
      <c r="AZ2864" s="37">
        <v>6.394362521205778E-3</v>
      </c>
      <c r="BA2864" s="37">
        <f t="shared" si="169"/>
        <v>0.14469223486163132</v>
      </c>
    </row>
    <row r="2865" spans="19:53" x14ac:dyDescent="0.2">
      <c r="S2865" s="15" t="s">
        <v>5331</v>
      </c>
      <c r="T2865" s="37">
        <v>3000</v>
      </c>
      <c r="U2865" s="37">
        <v>1</v>
      </c>
      <c r="V2865" s="37">
        <v>1.0000000000000001E-5</v>
      </c>
      <c r="W2865" s="37">
        <v>1</v>
      </c>
      <c r="X2865" s="37">
        <v>0.30851063829787234</v>
      </c>
      <c r="Y2865" s="37">
        <v>0</v>
      </c>
      <c r="Z2865" s="37">
        <f t="shared" si="168"/>
        <v>0.30851063829787234</v>
      </c>
      <c r="AA2865" s="42"/>
      <c r="AT2865" s="15" t="s">
        <v>13672</v>
      </c>
      <c r="AU2865" s="37">
        <v>3000</v>
      </c>
      <c r="AV2865" s="37">
        <v>1</v>
      </c>
      <c r="AW2865" s="37">
        <v>1.0000000000000001E-5</v>
      </c>
      <c r="AX2865" s="37">
        <v>1</v>
      </c>
      <c r="AY2865" s="37">
        <v>0.15957446808510639</v>
      </c>
      <c r="AZ2865" s="37">
        <v>1.6944665078104326E-2</v>
      </c>
      <c r="BA2865" s="37">
        <f t="shared" si="169"/>
        <v>0.17651913316321072</v>
      </c>
    </row>
    <row r="2866" spans="19:53" x14ac:dyDescent="0.2">
      <c r="S2866" s="15" t="s">
        <v>5332</v>
      </c>
      <c r="T2866" s="37">
        <v>3000</v>
      </c>
      <c r="U2866" s="37">
        <v>1</v>
      </c>
      <c r="V2866" s="37">
        <v>1.0000000000000001E-5</v>
      </c>
      <c r="W2866" s="37">
        <v>2</v>
      </c>
      <c r="X2866" s="37">
        <v>0.30851063829787234</v>
      </c>
      <c r="Y2866" s="37">
        <v>0</v>
      </c>
      <c r="Z2866" s="37">
        <f t="shared" si="168"/>
        <v>0.30851063829787234</v>
      </c>
      <c r="AA2866" s="42"/>
      <c r="AT2866" s="15" t="s">
        <v>13673</v>
      </c>
      <c r="AU2866" s="37">
        <v>3000</v>
      </c>
      <c r="AV2866" s="37">
        <v>1</v>
      </c>
      <c r="AW2866" s="37">
        <v>1.0000000000000001E-5</v>
      </c>
      <c r="AX2866" s="37">
        <v>2</v>
      </c>
      <c r="AY2866" s="37">
        <v>0.11702127659574468</v>
      </c>
      <c r="AZ2866" s="37">
        <v>-8.1405866391006457E-3</v>
      </c>
      <c r="BA2866" s="37">
        <f t="shared" si="169"/>
        <v>0.10888068995664404</v>
      </c>
    </row>
    <row r="2867" spans="19:53" x14ac:dyDescent="0.2">
      <c r="S2867" s="15" t="s">
        <v>5333</v>
      </c>
      <c r="T2867" s="37">
        <v>3000</v>
      </c>
      <c r="U2867" s="37">
        <v>1</v>
      </c>
      <c r="V2867" s="37">
        <v>1.0000000000000001E-5</v>
      </c>
      <c r="W2867" s="37">
        <v>3</v>
      </c>
      <c r="X2867" s="37">
        <v>0.30851063829787234</v>
      </c>
      <c r="Y2867" s="37">
        <v>0</v>
      </c>
      <c r="Z2867" s="37">
        <f t="shared" si="168"/>
        <v>0.30851063829787234</v>
      </c>
      <c r="AA2867" s="42"/>
      <c r="AT2867" s="15" t="s">
        <v>13674</v>
      </c>
      <c r="AU2867" s="37">
        <v>3000</v>
      </c>
      <c r="AV2867" s="37">
        <v>1</v>
      </c>
      <c r="AW2867" s="37">
        <v>1.0000000000000001E-5</v>
      </c>
      <c r="AX2867" s="37">
        <v>3</v>
      </c>
      <c r="AY2867" s="37">
        <v>0.1276595744680851</v>
      </c>
      <c r="AZ2867" s="37">
        <v>-1.8095363888522002E-2</v>
      </c>
      <c r="BA2867" s="37">
        <f t="shared" si="169"/>
        <v>0.10956421057956309</v>
      </c>
    </row>
    <row r="2868" spans="19:53" x14ac:dyDescent="0.2">
      <c r="S2868" s="15" t="s">
        <v>5334</v>
      </c>
      <c r="T2868" s="37">
        <v>3000</v>
      </c>
      <c r="U2868" s="37">
        <v>1</v>
      </c>
      <c r="V2868" s="37">
        <v>1.0000000000000001E-5</v>
      </c>
      <c r="W2868" s="37">
        <v>4</v>
      </c>
      <c r="X2868" s="37">
        <v>0.30851063829787234</v>
      </c>
      <c r="Y2868" s="37">
        <v>0</v>
      </c>
      <c r="Z2868" s="37">
        <f t="shared" si="168"/>
        <v>0.30851063829787234</v>
      </c>
      <c r="AA2868" s="42"/>
      <c r="AT2868" s="15" t="s">
        <v>13675</v>
      </c>
      <c r="AU2868" s="37">
        <v>3000</v>
      </c>
      <c r="AV2868" s="37">
        <v>1</v>
      </c>
      <c r="AW2868" s="37">
        <v>1.0000000000000001E-5</v>
      </c>
      <c r="AX2868" s="37">
        <v>4</v>
      </c>
      <c r="AY2868" s="37">
        <v>0.13829787234042554</v>
      </c>
      <c r="AZ2868" s="37">
        <v>-1.0518012095713878E-3</v>
      </c>
      <c r="BA2868" s="37">
        <f t="shared" si="169"/>
        <v>0.13724607113085416</v>
      </c>
    </row>
    <row r="2869" spans="19:53" x14ac:dyDescent="0.2">
      <c r="S2869" s="15" t="s">
        <v>5335</v>
      </c>
      <c r="T2869" s="37">
        <v>3000</v>
      </c>
      <c r="U2869" s="37">
        <v>1</v>
      </c>
      <c r="V2869" s="37">
        <v>1.0000000000000001E-5</v>
      </c>
      <c r="W2869" s="37">
        <v>5</v>
      </c>
      <c r="X2869" s="37">
        <v>0.30851063829787234</v>
      </c>
      <c r="Y2869" s="37">
        <v>0</v>
      </c>
      <c r="Z2869" s="37">
        <f t="shared" si="168"/>
        <v>0.30851063829787234</v>
      </c>
      <c r="AA2869" s="42"/>
      <c r="AT2869" s="15" t="s">
        <v>13676</v>
      </c>
      <c r="AU2869" s="37">
        <v>3000</v>
      </c>
      <c r="AV2869" s="37">
        <v>1</v>
      </c>
      <c r="AW2869" s="37">
        <v>1.0000000000000001E-5</v>
      </c>
      <c r="AX2869" s="37">
        <v>5</v>
      </c>
      <c r="AY2869" s="37">
        <v>7.4468085106382975E-2</v>
      </c>
      <c r="AZ2869" s="37">
        <v>-6.2077922077922065E-2</v>
      </c>
      <c r="BA2869" s="37">
        <f t="shared" si="169"/>
        <v>1.239016302846091E-2</v>
      </c>
    </row>
    <row r="2870" spans="19:53" x14ac:dyDescent="0.2">
      <c r="S2870" s="15" t="s">
        <v>5336</v>
      </c>
      <c r="T2870" s="37">
        <v>3000</v>
      </c>
      <c r="U2870" s="37">
        <v>1</v>
      </c>
      <c r="V2870" s="37">
        <v>1.0000000000000001E-5</v>
      </c>
      <c r="W2870" s="37">
        <v>6</v>
      </c>
      <c r="X2870" s="37">
        <v>0.30851063829787234</v>
      </c>
      <c r="Y2870" s="37">
        <v>0</v>
      </c>
      <c r="Z2870" s="37">
        <f t="shared" si="168"/>
        <v>0.30851063829787234</v>
      </c>
      <c r="AA2870" s="42"/>
      <c r="AT2870" s="15" t="s">
        <v>13677</v>
      </c>
      <c r="AU2870" s="37">
        <v>3000</v>
      </c>
      <c r="AV2870" s="37">
        <v>1</v>
      </c>
      <c r="AW2870" s="37">
        <v>1.0000000000000001E-5</v>
      </c>
      <c r="AX2870" s="37">
        <v>6</v>
      </c>
      <c r="AY2870" s="37">
        <v>8.5106382978723402E-2</v>
      </c>
      <c r="AZ2870" s="37">
        <v>-6.6913026263692804E-2</v>
      </c>
      <c r="BA2870" s="37">
        <f t="shared" si="169"/>
        <v>1.8193356715030598E-2</v>
      </c>
    </row>
    <row r="2871" spans="19:53" x14ac:dyDescent="0.2">
      <c r="S2871" s="15" t="s">
        <v>5337</v>
      </c>
      <c r="T2871" s="37">
        <v>3000</v>
      </c>
      <c r="U2871" s="37">
        <v>1</v>
      </c>
      <c r="V2871" s="37">
        <v>1.0000000000000001E-5</v>
      </c>
      <c r="W2871" s="37">
        <v>7</v>
      </c>
      <c r="X2871" s="37">
        <v>0.30851063829787234</v>
      </c>
      <c r="Y2871" s="37">
        <v>0</v>
      </c>
      <c r="Z2871" s="37">
        <f t="shared" si="168"/>
        <v>0.30851063829787234</v>
      </c>
      <c r="AA2871" s="42"/>
      <c r="AT2871" s="15" t="s">
        <v>13678</v>
      </c>
      <c r="AU2871" s="37">
        <v>3000</v>
      </c>
      <c r="AV2871" s="37">
        <v>1</v>
      </c>
      <c r="AW2871" s="37">
        <v>1.0000000000000001E-5</v>
      </c>
      <c r="AX2871" s="37">
        <v>7</v>
      </c>
      <c r="AY2871" s="37">
        <v>0.13829787234042554</v>
      </c>
      <c r="AZ2871" s="37">
        <v>-1.3848202396804251E-2</v>
      </c>
      <c r="BA2871" s="37">
        <f t="shared" si="169"/>
        <v>0.12444966994362129</v>
      </c>
    </row>
    <row r="2872" spans="19:53" x14ac:dyDescent="0.2">
      <c r="S2872" s="15" t="s">
        <v>5338</v>
      </c>
      <c r="T2872" s="37">
        <v>3000</v>
      </c>
      <c r="U2872" s="37">
        <v>1</v>
      </c>
      <c r="V2872" s="37">
        <v>1.0000000000000001E-5</v>
      </c>
      <c r="W2872" s="37">
        <v>8</v>
      </c>
      <c r="X2872" s="37">
        <v>0.30851063829787234</v>
      </c>
      <c r="Y2872" s="37">
        <v>0</v>
      </c>
      <c r="Z2872" s="37">
        <f t="shared" si="168"/>
        <v>0.30851063829787234</v>
      </c>
      <c r="AA2872" s="42"/>
      <c r="AT2872" s="15" t="s">
        <v>13679</v>
      </c>
      <c r="AU2872" s="37">
        <v>3000</v>
      </c>
      <c r="AV2872" s="37">
        <v>1</v>
      </c>
      <c r="AW2872" s="37">
        <v>1.0000000000000001E-5</v>
      </c>
      <c r="AX2872" s="37">
        <v>8</v>
      </c>
      <c r="AY2872" s="37">
        <v>0.20212765957446807</v>
      </c>
      <c r="AZ2872" s="37">
        <v>7.8792630341042683E-2</v>
      </c>
      <c r="BA2872" s="37">
        <f t="shared" si="169"/>
        <v>0.28092028991551077</v>
      </c>
    </row>
    <row r="2873" spans="19:53" x14ac:dyDescent="0.2">
      <c r="S2873" s="15" t="s">
        <v>5339</v>
      </c>
      <c r="T2873" s="37">
        <v>3000</v>
      </c>
      <c r="U2873" s="37">
        <v>1</v>
      </c>
      <c r="V2873" s="37">
        <v>1.0000000000000001E-5</v>
      </c>
      <c r="W2873" s="37">
        <v>9</v>
      </c>
      <c r="X2873" s="37">
        <v>0.30851063829787234</v>
      </c>
      <c r="Y2873" s="37">
        <v>0</v>
      </c>
      <c r="Z2873" s="37">
        <f t="shared" si="168"/>
        <v>0.30851063829787234</v>
      </c>
      <c r="AA2873" s="42"/>
      <c r="AT2873" s="15" t="s">
        <v>13680</v>
      </c>
      <c r="AU2873" s="37">
        <v>3000</v>
      </c>
      <c r="AV2873" s="37">
        <v>1</v>
      </c>
      <c r="AW2873" s="37">
        <v>1.0000000000000001E-5</v>
      </c>
      <c r="AX2873" s="37">
        <v>9</v>
      </c>
      <c r="AY2873" s="37">
        <v>0.20212765957446807</v>
      </c>
      <c r="AZ2873" s="37">
        <v>7.5894612662209981E-2</v>
      </c>
      <c r="BA2873" s="37">
        <f t="shared" si="169"/>
        <v>0.27802227223667808</v>
      </c>
    </row>
    <row r="2874" spans="19:53" x14ac:dyDescent="0.2">
      <c r="S2874" s="15" t="s">
        <v>5340</v>
      </c>
      <c r="T2874" s="37">
        <v>3000</v>
      </c>
      <c r="U2874" s="37">
        <v>1</v>
      </c>
      <c r="V2874" s="37">
        <v>1E-4</v>
      </c>
      <c r="W2874" s="37">
        <v>0</v>
      </c>
      <c r="X2874" s="37">
        <v>0.30851063829787234</v>
      </c>
      <c r="Y2874" s="37">
        <v>0</v>
      </c>
      <c r="Z2874" s="37">
        <f t="shared" si="168"/>
        <v>0.30851063829787234</v>
      </c>
      <c r="AA2874" s="42"/>
      <c r="AT2874" s="15" t="s">
        <v>13681</v>
      </c>
      <c r="AU2874" s="37">
        <v>3000</v>
      </c>
      <c r="AV2874" s="37">
        <v>1</v>
      </c>
      <c r="AW2874" s="37">
        <v>1E-4</v>
      </c>
      <c r="AX2874" s="37">
        <v>0</v>
      </c>
      <c r="AY2874" s="37">
        <v>8.5106382978723402E-2</v>
      </c>
      <c r="AZ2874" s="37">
        <v>-4.946124886407894E-2</v>
      </c>
      <c r="BA2874" s="37">
        <f t="shared" si="169"/>
        <v>3.5645134114644463E-2</v>
      </c>
    </row>
    <row r="2875" spans="19:53" x14ac:dyDescent="0.2">
      <c r="S2875" s="15" t="s">
        <v>5341</v>
      </c>
      <c r="T2875" s="37">
        <v>3000</v>
      </c>
      <c r="U2875" s="37">
        <v>1</v>
      </c>
      <c r="V2875" s="37">
        <v>1E-4</v>
      </c>
      <c r="W2875" s="37">
        <v>1</v>
      </c>
      <c r="X2875" s="37">
        <v>0.30851063829787234</v>
      </c>
      <c r="Y2875" s="37">
        <v>0</v>
      </c>
      <c r="Z2875" s="37">
        <f t="shared" si="168"/>
        <v>0.30851063829787234</v>
      </c>
      <c r="AA2875" s="42"/>
      <c r="AT2875" s="15" t="s">
        <v>13682</v>
      </c>
      <c r="AU2875" s="37">
        <v>3000</v>
      </c>
      <c r="AV2875" s="37">
        <v>1</v>
      </c>
      <c r="AW2875" s="37">
        <v>1E-4</v>
      </c>
      <c r="AX2875" s="37">
        <v>1</v>
      </c>
      <c r="AY2875" s="37">
        <v>0.14893617021276595</v>
      </c>
      <c r="AZ2875" s="37">
        <v>7.653734494589586E-3</v>
      </c>
      <c r="BA2875" s="37">
        <f t="shared" si="169"/>
        <v>0.15658990470735554</v>
      </c>
    </row>
    <row r="2876" spans="19:53" x14ac:dyDescent="0.2">
      <c r="S2876" s="15" t="s">
        <v>5342</v>
      </c>
      <c r="T2876" s="37">
        <v>3000</v>
      </c>
      <c r="U2876" s="37">
        <v>1</v>
      </c>
      <c r="V2876" s="37">
        <v>1E-4</v>
      </c>
      <c r="W2876" s="37">
        <v>2</v>
      </c>
      <c r="X2876" s="37">
        <v>0.30851063829787234</v>
      </c>
      <c r="Y2876" s="37">
        <v>0</v>
      </c>
      <c r="Z2876" s="37">
        <f t="shared" si="168"/>
        <v>0.30851063829787234</v>
      </c>
      <c r="AA2876" s="42"/>
      <c r="AT2876" s="15" t="s">
        <v>13683</v>
      </c>
      <c r="AU2876" s="37">
        <v>3000</v>
      </c>
      <c r="AV2876" s="37">
        <v>1</v>
      </c>
      <c r="AW2876" s="37">
        <v>1E-4</v>
      </c>
      <c r="AX2876" s="37">
        <v>2</v>
      </c>
      <c r="AY2876" s="37">
        <v>9.5744680851063829E-2</v>
      </c>
      <c r="AZ2876" s="37">
        <v>-6.5333333333333327E-2</v>
      </c>
      <c r="BA2876" s="37">
        <f t="shared" si="169"/>
        <v>3.0411347517730503E-2</v>
      </c>
    </row>
    <row r="2877" spans="19:53" x14ac:dyDescent="0.2">
      <c r="S2877" s="15" t="s">
        <v>5343</v>
      </c>
      <c r="T2877" s="37">
        <v>3000</v>
      </c>
      <c r="U2877" s="37">
        <v>1</v>
      </c>
      <c r="V2877" s="37">
        <v>1E-4</v>
      </c>
      <c r="W2877" s="37">
        <v>3</v>
      </c>
      <c r="X2877" s="37">
        <v>0.30851063829787234</v>
      </c>
      <c r="Y2877" s="37">
        <v>0</v>
      </c>
      <c r="Z2877" s="37">
        <f t="shared" si="168"/>
        <v>0.30851063829787234</v>
      </c>
      <c r="AA2877" s="42"/>
      <c r="AT2877" s="15" t="s">
        <v>13684</v>
      </c>
      <c r="AU2877" s="37">
        <v>3000</v>
      </c>
      <c r="AV2877" s="37">
        <v>1</v>
      </c>
      <c r="AW2877" s="37">
        <v>1E-4</v>
      </c>
      <c r="AX2877" s="37">
        <v>3</v>
      </c>
      <c r="AY2877" s="37">
        <v>8.5106382978723402E-2</v>
      </c>
      <c r="AZ2877" s="37">
        <v>-7.8729650386976241E-2</v>
      </c>
      <c r="BA2877" s="37">
        <f t="shared" si="169"/>
        <v>6.3767325917471612E-3</v>
      </c>
    </row>
    <row r="2878" spans="19:53" x14ac:dyDescent="0.2">
      <c r="S2878" s="15" t="s">
        <v>5344</v>
      </c>
      <c r="T2878" s="37">
        <v>3000</v>
      </c>
      <c r="U2878" s="37">
        <v>1</v>
      </c>
      <c r="V2878" s="37">
        <v>1E-4</v>
      </c>
      <c r="W2878" s="37">
        <v>4</v>
      </c>
      <c r="X2878" s="37">
        <v>0.30851063829787234</v>
      </c>
      <c r="Y2878" s="37">
        <v>0</v>
      </c>
      <c r="Z2878" s="37">
        <f t="shared" si="168"/>
        <v>0.30851063829787234</v>
      </c>
      <c r="AA2878" s="42"/>
      <c r="AT2878" s="15" t="s">
        <v>13685</v>
      </c>
      <c r="AU2878" s="37">
        <v>3000</v>
      </c>
      <c r="AV2878" s="37">
        <v>1</v>
      </c>
      <c r="AW2878" s="37">
        <v>1E-4</v>
      </c>
      <c r="AX2878" s="37">
        <v>4</v>
      </c>
      <c r="AY2878" s="37">
        <v>5.3191489361702128E-2</v>
      </c>
      <c r="AZ2878" s="37">
        <v>-0.11279595637137538</v>
      </c>
      <c r="BA2878" s="37">
        <f t="shared" si="169"/>
        <v>-5.960446700967325E-2</v>
      </c>
    </row>
    <row r="2879" spans="19:53" x14ac:dyDescent="0.2">
      <c r="S2879" s="15" t="s">
        <v>5345</v>
      </c>
      <c r="T2879" s="37">
        <v>3000</v>
      </c>
      <c r="U2879" s="37">
        <v>1</v>
      </c>
      <c r="V2879" s="37">
        <v>1E-4</v>
      </c>
      <c r="W2879" s="37">
        <v>5</v>
      </c>
      <c r="X2879" s="37">
        <v>0.30851063829787234</v>
      </c>
      <c r="Y2879" s="37">
        <v>0</v>
      </c>
      <c r="Z2879" s="37">
        <f t="shared" si="168"/>
        <v>0.30851063829787234</v>
      </c>
      <c r="AA2879" s="42"/>
      <c r="AT2879" s="15" t="s">
        <v>13686</v>
      </c>
      <c r="AU2879" s="37">
        <v>3000</v>
      </c>
      <c r="AV2879" s="37">
        <v>1</v>
      </c>
      <c r="AW2879" s="37">
        <v>1E-4</v>
      </c>
      <c r="AX2879" s="37">
        <v>5</v>
      </c>
      <c r="AY2879" s="37">
        <v>0.13829787234042554</v>
      </c>
      <c r="AZ2879" s="37">
        <v>-5.9453032104637349E-3</v>
      </c>
      <c r="BA2879" s="37">
        <f t="shared" si="169"/>
        <v>0.13235256912996179</v>
      </c>
    </row>
    <row r="2880" spans="19:53" x14ac:dyDescent="0.2">
      <c r="S2880" s="15" t="s">
        <v>5346</v>
      </c>
      <c r="T2880" s="37">
        <v>3000</v>
      </c>
      <c r="U2880" s="37">
        <v>1</v>
      </c>
      <c r="V2880" s="37">
        <v>1E-4</v>
      </c>
      <c r="W2880" s="37">
        <v>6</v>
      </c>
      <c r="X2880" s="37">
        <v>0.30851063829787234</v>
      </c>
      <c r="Y2880" s="37">
        <v>0</v>
      </c>
      <c r="Z2880" s="37">
        <f t="shared" si="168"/>
        <v>0.30851063829787234</v>
      </c>
      <c r="AA2880" s="42"/>
      <c r="AT2880" s="15" t="s">
        <v>13687</v>
      </c>
      <c r="AU2880" s="37">
        <v>3000</v>
      </c>
      <c r="AV2880" s="37">
        <v>1</v>
      </c>
      <c r="AW2880" s="37">
        <v>1E-4</v>
      </c>
      <c r="AX2880" s="37">
        <v>6</v>
      </c>
      <c r="AY2880" s="37">
        <v>8.5106382978723402E-2</v>
      </c>
      <c r="AZ2880" s="37">
        <v>-5.1508844953173774E-2</v>
      </c>
      <c r="BA2880" s="37">
        <f t="shared" si="169"/>
        <v>3.3597538025549628E-2</v>
      </c>
    </row>
    <row r="2881" spans="19:53" x14ac:dyDescent="0.2">
      <c r="S2881" s="15" t="s">
        <v>5347</v>
      </c>
      <c r="T2881" s="37">
        <v>3000</v>
      </c>
      <c r="U2881" s="37">
        <v>1</v>
      </c>
      <c r="V2881" s="37">
        <v>1E-4</v>
      </c>
      <c r="W2881" s="37">
        <v>7</v>
      </c>
      <c r="X2881" s="37">
        <v>0.30851063829787234</v>
      </c>
      <c r="Y2881" s="37">
        <v>0</v>
      </c>
      <c r="Z2881" s="37">
        <f t="shared" si="168"/>
        <v>0.30851063829787234</v>
      </c>
      <c r="AA2881" s="42"/>
      <c r="AT2881" s="15" t="s">
        <v>13688</v>
      </c>
      <c r="AU2881" s="37">
        <v>3000</v>
      </c>
      <c r="AV2881" s="37">
        <v>1</v>
      </c>
      <c r="AW2881" s="37">
        <v>1E-4</v>
      </c>
      <c r="AX2881" s="37">
        <v>7</v>
      </c>
      <c r="AY2881" s="37">
        <v>0.15957446808510639</v>
      </c>
      <c r="AZ2881" s="37">
        <v>2.9027196652719665E-2</v>
      </c>
      <c r="BA2881" s="37">
        <f t="shared" si="169"/>
        <v>0.18860166473782605</v>
      </c>
    </row>
    <row r="2882" spans="19:53" x14ac:dyDescent="0.2">
      <c r="S2882" s="15" t="s">
        <v>5348</v>
      </c>
      <c r="T2882" s="37">
        <v>3000</v>
      </c>
      <c r="U2882" s="37">
        <v>1</v>
      </c>
      <c r="V2882" s="37">
        <v>1E-4</v>
      </c>
      <c r="W2882" s="37">
        <v>8</v>
      </c>
      <c r="X2882" s="37">
        <v>0.30851063829787234</v>
      </c>
      <c r="Y2882" s="37">
        <v>0</v>
      </c>
      <c r="Z2882" s="37">
        <f t="shared" si="168"/>
        <v>0.30851063829787234</v>
      </c>
      <c r="AA2882" s="42"/>
      <c r="AT2882" s="15" t="s">
        <v>13689</v>
      </c>
      <c r="AU2882" s="37">
        <v>3000</v>
      </c>
      <c r="AV2882" s="37">
        <v>1</v>
      </c>
      <c r="AW2882" s="37">
        <v>1E-4</v>
      </c>
      <c r="AX2882" s="37">
        <v>8</v>
      </c>
      <c r="AY2882" s="37">
        <v>0.10638297872340426</v>
      </c>
      <c r="AZ2882" s="37">
        <v>-4.2238648363252355E-2</v>
      </c>
      <c r="BA2882" s="37">
        <f t="shared" si="169"/>
        <v>6.4144330360151908E-2</v>
      </c>
    </row>
    <row r="2883" spans="19:53" x14ac:dyDescent="0.2">
      <c r="S2883" s="15" t="s">
        <v>5349</v>
      </c>
      <c r="T2883" s="37">
        <v>3000</v>
      </c>
      <c r="U2883" s="37">
        <v>1</v>
      </c>
      <c r="V2883" s="37">
        <v>1E-4</v>
      </c>
      <c r="W2883" s="37">
        <v>9</v>
      </c>
      <c r="X2883" s="37">
        <v>0.30851063829787234</v>
      </c>
      <c r="Y2883" s="37">
        <v>0</v>
      </c>
      <c r="Z2883" s="37">
        <f t="shared" si="168"/>
        <v>0.30851063829787234</v>
      </c>
      <c r="AA2883" s="42"/>
      <c r="AT2883" s="15" t="s">
        <v>13690</v>
      </c>
      <c r="AU2883" s="37">
        <v>3000</v>
      </c>
      <c r="AV2883" s="37">
        <v>1</v>
      </c>
      <c r="AW2883" s="37">
        <v>1E-4</v>
      </c>
      <c r="AX2883" s="37">
        <v>9</v>
      </c>
      <c r="AY2883" s="37">
        <v>0.1702127659574468</v>
      </c>
      <c r="AZ2883" s="37">
        <v>3.9559863767356526E-2</v>
      </c>
      <c r="BA2883" s="37">
        <f t="shared" si="169"/>
        <v>0.20977262972480332</v>
      </c>
    </row>
    <row r="2884" spans="19:53" x14ac:dyDescent="0.2">
      <c r="S2884" s="15" t="s">
        <v>5350</v>
      </c>
      <c r="T2884" s="37">
        <v>3000</v>
      </c>
      <c r="U2884" s="37">
        <v>1</v>
      </c>
      <c r="V2884" s="37">
        <v>1E-3</v>
      </c>
      <c r="W2884" s="37">
        <v>0</v>
      </c>
      <c r="X2884" s="37">
        <v>0.44680851063829785</v>
      </c>
      <c r="Y2884" s="37">
        <v>0</v>
      </c>
      <c r="Z2884" s="37">
        <f t="shared" ref="Z2884:Z2947" si="170">X2884+Y2884</f>
        <v>0.44680851063829785</v>
      </c>
      <c r="AA2884" s="42"/>
      <c r="AT2884" s="15" t="s">
        <v>13691</v>
      </c>
      <c r="AU2884" s="37">
        <v>3000</v>
      </c>
      <c r="AV2884" s="37">
        <v>1</v>
      </c>
      <c r="AW2884" s="37">
        <v>1E-3</v>
      </c>
      <c r="AX2884" s="37">
        <v>0</v>
      </c>
      <c r="AY2884" s="37">
        <v>0.11702127659574468</v>
      </c>
      <c r="AZ2884" s="37">
        <v>-3.8743176674211177E-2</v>
      </c>
      <c r="BA2884" s="37">
        <f t="shared" ref="BA2884:BA2947" si="171">AY2884+AZ2884</f>
        <v>7.8278099921533506E-2</v>
      </c>
    </row>
    <row r="2885" spans="19:53" x14ac:dyDescent="0.2">
      <c r="S2885" s="15" t="s">
        <v>5351</v>
      </c>
      <c r="T2885" s="37">
        <v>3000</v>
      </c>
      <c r="U2885" s="37">
        <v>1</v>
      </c>
      <c r="V2885" s="37">
        <v>1E-3</v>
      </c>
      <c r="W2885" s="37">
        <v>1</v>
      </c>
      <c r="X2885" s="37">
        <v>0.44680851063829785</v>
      </c>
      <c r="Y2885" s="37">
        <v>0</v>
      </c>
      <c r="Z2885" s="37">
        <f t="shared" si="170"/>
        <v>0.44680851063829785</v>
      </c>
      <c r="AA2885" s="42"/>
      <c r="AT2885" s="15" t="s">
        <v>13692</v>
      </c>
      <c r="AU2885" s="37">
        <v>3000</v>
      </c>
      <c r="AV2885" s="37">
        <v>1</v>
      </c>
      <c r="AW2885" s="37">
        <v>1E-3</v>
      </c>
      <c r="AX2885" s="37">
        <v>1</v>
      </c>
      <c r="AY2885" s="37">
        <v>0.10638297872340426</v>
      </c>
      <c r="AZ2885" s="37">
        <v>-5.7594428073935201E-2</v>
      </c>
      <c r="BA2885" s="37">
        <f t="shared" si="171"/>
        <v>4.8788550649469055E-2</v>
      </c>
    </row>
    <row r="2886" spans="19:53" x14ac:dyDescent="0.2">
      <c r="S2886" s="15" t="s">
        <v>5352</v>
      </c>
      <c r="T2886" s="37">
        <v>3000</v>
      </c>
      <c r="U2886" s="37">
        <v>1</v>
      </c>
      <c r="V2886" s="37">
        <v>1E-3</v>
      </c>
      <c r="W2886" s="37">
        <v>2</v>
      </c>
      <c r="X2886" s="37">
        <v>0.45744680851063829</v>
      </c>
      <c r="Y2886" s="37">
        <v>0</v>
      </c>
      <c r="Z2886" s="37">
        <f t="shared" si="170"/>
        <v>0.45744680851063829</v>
      </c>
      <c r="AA2886" s="42"/>
      <c r="AT2886" s="15" t="s">
        <v>13693</v>
      </c>
      <c r="AU2886" s="37">
        <v>3000</v>
      </c>
      <c r="AV2886" s="37">
        <v>1</v>
      </c>
      <c r="AW2886" s="37">
        <v>1E-3</v>
      </c>
      <c r="AX2886" s="37">
        <v>2</v>
      </c>
      <c r="AY2886" s="37">
        <v>0.13829787234042554</v>
      </c>
      <c r="AZ2886" s="37">
        <v>1.9661816751867772E-3</v>
      </c>
      <c r="BA2886" s="37">
        <f t="shared" si="171"/>
        <v>0.14026405401561232</v>
      </c>
    </row>
    <row r="2887" spans="19:53" x14ac:dyDescent="0.2">
      <c r="S2887" s="15" t="s">
        <v>5353</v>
      </c>
      <c r="T2887" s="37">
        <v>3000</v>
      </c>
      <c r="U2887" s="37">
        <v>1</v>
      </c>
      <c r="V2887" s="37">
        <v>1E-3</v>
      </c>
      <c r="W2887" s="37">
        <v>3</v>
      </c>
      <c r="X2887" s="37">
        <v>0.43617021276595747</v>
      </c>
      <c r="Y2887" s="37">
        <v>0</v>
      </c>
      <c r="Z2887" s="37">
        <f t="shared" si="170"/>
        <v>0.43617021276595747</v>
      </c>
      <c r="AA2887" s="42"/>
      <c r="AT2887" s="15" t="s">
        <v>13694</v>
      </c>
      <c r="AU2887" s="37">
        <v>3000</v>
      </c>
      <c r="AV2887" s="37">
        <v>1</v>
      </c>
      <c r="AW2887" s="37">
        <v>1E-3</v>
      </c>
      <c r="AX2887" s="37">
        <v>3</v>
      </c>
      <c r="AY2887" s="37">
        <v>0.13829787234042554</v>
      </c>
      <c r="AZ2887" s="37">
        <v>9.185146306259274E-4</v>
      </c>
      <c r="BA2887" s="37">
        <f t="shared" si="171"/>
        <v>0.13921638697105146</v>
      </c>
    </row>
    <row r="2888" spans="19:53" x14ac:dyDescent="0.2">
      <c r="S2888" s="15" t="s">
        <v>5354</v>
      </c>
      <c r="T2888" s="37">
        <v>3000</v>
      </c>
      <c r="U2888" s="37">
        <v>1</v>
      </c>
      <c r="V2888" s="37">
        <v>1E-3</v>
      </c>
      <c r="W2888" s="37">
        <v>4</v>
      </c>
      <c r="X2888" s="37">
        <v>0.45744680851063829</v>
      </c>
      <c r="Y2888" s="37">
        <v>0</v>
      </c>
      <c r="Z2888" s="37">
        <f t="shared" si="170"/>
        <v>0.45744680851063829</v>
      </c>
      <c r="AA2888" s="42"/>
      <c r="AT2888" s="15" t="s">
        <v>13695</v>
      </c>
      <c r="AU2888" s="37">
        <v>3000</v>
      </c>
      <c r="AV2888" s="37">
        <v>1</v>
      </c>
      <c r="AW2888" s="37">
        <v>1E-3</v>
      </c>
      <c r="AX2888" s="37">
        <v>4</v>
      </c>
      <c r="AY2888" s="37">
        <v>0.1702127659574468</v>
      </c>
      <c r="AZ2888" s="37">
        <v>4.481500781657112E-2</v>
      </c>
      <c r="BA2888" s="37">
        <f t="shared" si="171"/>
        <v>0.21502777377401794</v>
      </c>
    </row>
    <row r="2889" spans="19:53" x14ac:dyDescent="0.2">
      <c r="S2889" s="15" t="s">
        <v>5355</v>
      </c>
      <c r="T2889" s="37">
        <v>3000</v>
      </c>
      <c r="U2889" s="37">
        <v>1</v>
      </c>
      <c r="V2889" s="37">
        <v>1E-3</v>
      </c>
      <c r="W2889" s="37">
        <v>5</v>
      </c>
      <c r="X2889" s="37">
        <v>0.44680851063829785</v>
      </c>
      <c r="Y2889" s="37">
        <v>0</v>
      </c>
      <c r="Z2889" s="37">
        <f t="shared" si="170"/>
        <v>0.44680851063829785</v>
      </c>
      <c r="AA2889" s="42"/>
      <c r="AT2889" s="15" t="s">
        <v>13696</v>
      </c>
      <c r="AU2889" s="37">
        <v>3000</v>
      </c>
      <c r="AV2889" s="37">
        <v>1</v>
      </c>
      <c r="AW2889" s="37">
        <v>1E-3</v>
      </c>
      <c r="AX2889" s="37">
        <v>5</v>
      </c>
      <c r="AY2889" s="37">
        <v>0.14893617021276595</v>
      </c>
      <c r="AZ2889" s="37">
        <v>1.53201518921042E-2</v>
      </c>
      <c r="BA2889" s="37">
        <f t="shared" si="171"/>
        <v>0.16425632210487015</v>
      </c>
    </row>
    <row r="2890" spans="19:53" x14ac:dyDescent="0.2">
      <c r="S2890" s="15" t="s">
        <v>5356</v>
      </c>
      <c r="T2890" s="37">
        <v>3000</v>
      </c>
      <c r="U2890" s="37">
        <v>1</v>
      </c>
      <c r="V2890" s="37">
        <v>1E-3</v>
      </c>
      <c r="W2890" s="37">
        <v>6</v>
      </c>
      <c r="X2890" s="37">
        <v>0.44680851063829785</v>
      </c>
      <c r="Y2890" s="37">
        <v>0</v>
      </c>
      <c r="Z2890" s="37">
        <f t="shared" si="170"/>
        <v>0.44680851063829785</v>
      </c>
      <c r="AA2890" s="42"/>
      <c r="AT2890" s="15" t="s">
        <v>13697</v>
      </c>
      <c r="AU2890" s="37">
        <v>3000</v>
      </c>
      <c r="AV2890" s="37">
        <v>1</v>
      </c>
      <c r="AW2890" s="37">
        <v>1E-3</v>
      </c>
      <c r="AX2890" s="37">
        <v>6</v>
      </c>
      <c r="AY2890" s="37">
        <v>0.11702127659574468</v>
      </c>
      <c r="AZ2890" s="37">
        <v>-1.0229185549656865E-2</v>
      </c>
      <c r="BA2890" s="37">
        <f t="shared" si="171"/>
        <v>0.10679209104608782</v>
      </c>
    </row>
    <row r="2891" spans="19:53" x14ac:dyDescent="0.2">
      <c r="S2891" s="15" t="s">
        <v>5357</v>
      </c>
      <c r="T2891" s="37">
        <v>3000</v>
      </c>
      <c r="U2891" s="37">
        <v>1</v>
      </c>
      <c r="V2891" s="37">
        <v>1E-3</v>
      </c>
      <c r="W2891" s="37">
        <v>7</v>
      </c>
      <c r="X2891" s="37">
        <v>0.44680851063829785</v>
      </c>
      <c r="Y2891" s="37">
        <v>0</v>
      </c>
      <c r="Z2891" s="37">
        <f t="shared" si="170"/>
        <v>0.44680851063829785</v>
      </c>
      <c r="AA2891" s="42"/>
      <c r="AT2891" s="15" t="s">
        <v>13698</v>
      </c>
      <c r="AU2891" s="37">
        <v>3000</v>
      </c>
      <c r="AV2891" s="37">
        <v>1</v>
      </c>
      <c r="AW2891" s="37">
        <v>1E-3</v>
      </c>
      <c r="AX2891" s="37">
        <v>7</v>
      </c>
      <c r="AY2891" s="37">
        <v>0.14893617021276595</v>
      </c>
      <c r="AZ2891" s="37">
        <v>-5.2132067905360374E-3</v>
      </c>
      <c r="BA2891" s="37">
        <f t="shared" si="171"/>
        <v>0.1437229634222299</v>
      </c>
    </row>
    <row r="2892" spans="19:53" x14ac:dyDescent="0.2">
      <c r="S2892" s="15" t="s">
        <v>5358</v>
      </c>
      <c r="T2892" s="37">
        <v>3000</v>
      </c>
      <c r="U2892" s="37">
        <v>1</v>
      </c>
      <c r="V2892" s="37">
        <v>1E-3</v>
      </c>
      <c r="W2892" s="37">
        <v>8</v>
      </c>
      <c r="X2892" s="37">
        <v>0.45744680851063829</v>
      </c>
      <c r="Y2892" s="37">
        <v>0</v>
      </c>
      <c r="Z2892" s="37">
        <f t="shared" si="170"/>
        <v>0.45744680851063829</v>
      </c>
      <c r="AA2892" s="42"/>
      <c r="AT2892" s="15" t="s">
        <v>13699</v>
      </c>
      <c r="AU2892" s="37">
        <v>3000</v>
      </c>
      <c r="AV2892" s="37">
        <v>1</v>
      </c>
      <c r="AW2892" s="37">
        <v>1E-3</v>
      </c>
      <c r="AX2892" s="37">
        <v>8</v>
      </c>
      <c r="AY2892" s="37">
        <v>0.15957446808510639</v>
      </c>
      <c r="AZ2892" s="37">
        <v>1.0130631831511614E-2</v>
      </c>
      <c r="BA2892" s="37">
        <f t="shared" si="171"/>
        <v>0.169705099916618</v>
      </c>
    </row>
    <row r="2893" spans="19:53" x14ac:dyDescent="0.2">
      <c r="S2893" s="15" t="s">
        <v>5359</v>
      </c>
      <c r="T2893" s="37">
        <v>3000</v>
      </c>
      <c r="U2893" s="37">
        <v>1</v>
      </c>
      <c r="V2893" s="37">
        <v>1E-3</v>
      </c>
      <c r="W2893" s="37">
        <v>9</v>
      </c>
      <c r="X2893" s="37">
        <v>0.44680851063829785</v>
      </c>
      <c r="Y2893" s="37">
        <v>0</v>
      </c>
      <c r="Z2893" s="37">
        <f t="shared" si="170"/>
        <v>0.44680851063829785</v>
      </c>
      <c r="AA2893" s="42"/>
      <c r="AT2893" s="15" t="s">
        <v>13700</v>
      </c>
      <c r="AU2893" s="37">
        <v>3000</v>
      </c>
      <c r="AV2893" s="37">
        <v>1</v>
      </c>
      <c r="AW2893" s="37">
        <v>1E-3</v>
      </c>
      <c r="AX2893" s="37">
        <v>9</v>
      </c>
      <c r="AY2893" s="37">
        <v>0.1276595744680851</v>
      </c>
      <c r="AZ2893" s="37">
        <v>-2.4046764979407512E-2</v>
      </c>
      <c r="BA2893" s="37">
        <f t="shared" si="171"/>
        <v>0.10361280948867758</v>
      </c>
    </row>
    <row r="2894" spans="19:53" x14ac:dyDescent="0.2">
      <c r="S2894" s="15" t="s">
        <v>5360</v>
      </c>
      <c r="T2894" s="37">
        <v>3000</v>
      </c>
      <c r="U2894" s="37">
        <v>1</v>
      </c>
      <c r="V2894" s="37">
        <v>0.01</v>
      </c>
      <c r="W2894" s="37">
        <v>0</v>
      </c>
      <c r="X2894" s="37">
        <v>0.47872340425531917</v>
      </c>
      <c r="Y2894" s="37">
        <v>0</v>
      </c>
      <c r="Z2894" s="37">
        <f t="shared" si="170"/>
        <v>0.47872340425531917</v>
      </c>
      <c r="AA2894" s="42"/>
      <c r="AT2894" s="15" t="s">
        <v>13701</v>
      </c>
      <c r="AU2894" s="37">
        <v>3000</v>
      </c>
      <c r="AV2894" s="37">
        <v>1</v>
      </c>
      <c r="AW2894" s="37">
        <v>0.01</v>
      </c>
      <c r="AX2894" s="37">
        <v>0</v>
      </c>
      <c r="AY2894" s="37">
        <v>0.13829787234042554</v>
      </c>
      <c r="AZ2894" s="37">
        <v>8.9808668488871451E-3</v>
      </c>
      <c r="BA2894" s="37">
        <f t="shared" si="171"/>
        <v>0.14727873918931267</v>
      </c>
    </row>
    <row r="2895" spans="19:53" x14ac:dyDescent="0.2">
      <c r="S2895" s="15" t="s">
        <v>5361</v>
      </c>
      <c r="T2895" s="37">
        <v>3000</v>
      </c>
      <c r="U2895" s="37">
        <v>1</v>
      </c>
      <c r="V2895" s="37">
        <v>0.01</v>
      </c>
      <c r="W2895" s="37">
        <v>1</v>
      </c>
      <c r="X2895" s="37">
        <v>0.46808510638297873</v>
      </c>
      <c r="Y2895" s="37">
        <v>0</v>
      </c>
      <c r="Z2895" s="37">
        <f t="shared" si="170"/>
        <v>0.46808510638297873</v>
      </c>
      <c r="AA2895" s="42"/>
      <c r="AT2895" s="15" t="s">
        <v>13702</v>
      </c>
      <c r="AU2895" s="37">
        <v>3000</v>
      </c>
      <c r="AV2895" s="37">
        <v>1</v>
      </c>
      <c r="AW2895" s="37">
        <v>0.01</v>
      </c>
      <c r="AX2895" s="37">
        <v>1</v>
      </c>
      <c r="AY2895" s="37">
        <v>0.1702127659574468</v>
      </c>
      <c r="AZ2895" s="37">
        <v>3.6404258115389644E-2</v>
      </c>
      <c r="BA2895" s="37">
        <f t="shared" si="171"/>
        <v>0.20661702407283644</v>
      </c>
    </row>
    <row r="2896" spans="19:53" x14ac:dyDescent="0.2">
      <c r="S2896" s="15" t="s">
        <v>5362</v>
      </c>
      <c r="T2896" s="37">
        <v>3000</v>
      </c>
      <c r="U2896" s="37">
        <v>1</v>
      </c>
      <c r="V2896" s="37">
        <v>0.01</v>
      </c>
      <c r="W2896" s="37">
        <v>2</v>
      </c>
      <c r="X2896" s="37">
        <v>0.5</v>
      </c>
      <c r="Y2896" s="37">
        <v>0</v>
      </c>
      <c r="Z2896" s="37">
        <f t="shared" si="170"/>
        <v>0.5</v>
      </c>
      <c r="AA2896" s="42"/>
      <c r="AT2896" s="15" t="s">
        <v>13703</v>
      </c>
      <c r="AU2896" s="37">
        <v>3000</v>
      </c>
      <c r="AV2896" s="37">
        <v>1</v>
      </c>
      <c r="AW2896" s="37">
        <v>0.01</v>
      </c>
      <c r="AX2896" s="37">
        <v>2</v>
      </c>
      <c r="AY2896" s="37">
        <v>0.1276595744680851</v>
      </c>
      <c r="AZ2896" s="37">
        <v>-3.2690246516613092E-2</v>
      </c>
      <c r="BA2896" s="37">
        <f t="shared" si="171"/>
        <v>9.4969327951472005E-2</v>
      </c>
    </row>
    <row r="2897" spans="19:53" x14ac:dyDescent="0.2">
      <c r="S2897" s="15" t="s">
        <v>5363</v>
      </c>
      <c r="T2897" s="37">
        <v>3000</v>
      </c>
      <c r="U2897" s="37">
        <v>1</v>
      </c>
      <c r="V2897" s="37">
        <v>0.01</v>
      </c>
      <c r="W2897" s="37">
        <v>3</v>
      </c>
      <c r="X2897" s="37">
        <v>0.46808510638297873</v>
      </c>
      <c r="Y2897" s="37">
        <v>0</v>
      </c>
      <c r="Z2897" s="37">
        <f t="shared" si="170"/>
        <v>0.46808510638297873</v>
      </c>
      <c r="AA2897" s="42"/>
      <c r="AT2897" s="15" t="s">
        <v>13704</v>
      </c>
      <c r="AU2897" s="37">
        <v>3000</v>
      </c>
      <c r="AV2897" s="37">
        <v>1</v>
      </c>
      <c r="AW2897" s="37">
        <v>0.01</v>
      </c>
      <c r="AX2897" s="37">
        <v>3</v>
      </c>
      <c r="AY2897" s="37">
        <v>0.19148936170212766</v>
      </c>
      <c r="AZ2897" s="37">
        <v>4.9114867562891004E-2</v>
      </c>
      <c r="BA2897" s="37">
        <f t="shared" si="171"/>
        <v>0.24060422926501868</v>
      </c>
    </row>
    <row r="2898" spans="19:53" x14ac:dyDescent="0.2">
      <c r="S2898" s="15" t="s">
        <v>5364</v>
      </c>
      <c r="T2898" s="37">
        <v>3000</v>
      </c>
      <c r="U2898" s="37">
        <v>1</v>
      </c>
      <c r="V2898" s="37">
        <v>0.01</v>
      </c>
      <c r="W2898" s="37">
        <v>4</v>
      </c>
      <c r="X2898" s="37">
        <v>0.47872340425531917</v>
      </c>
      <c r="Y2898" s="37">
        <v>0</v>
      </c>
      <c r="Z2898" s="37">
        <f t="shared" si="170"/>
        <v>0.47872340425531917</v>
      </c>
      <c r="AA2898" s="42"/>
      <c r="AT2898" s="15" t="s">
        <v>13705</v>
      </c>
      <c r="AU2898" s="37">
        <v>3000</v>
      </c>
      <c r="AV2898" s="37">
        <v>1</v>
      </c>
      <c r="AW2898" s="37">
        <v>0.01</v>
      </c>
      <c r="AX2898" s="37">
        <v>4</v>
      </c>
      <c r="AY2898" s="37">
        <v>0.15957446808510639</v>
      </c>
      <c r="AZ2898" s="37">
        <v>1.5641569459172829E-2</v>
      </c>
      <c r="BA2898" s="37">
        <f t="shared" si="171"/>
        <v>0.17521603754427922</v>
      </c>
    </row>
    <row r="2899" spans="19:53" x14ac:dyDescent="0.2">
      <c r="S2899" s="15" t="s">
        <v>5365</v>
      </c>
      <c r="T2899" s="37">
        <v>3000</v>
      </c>
      <c r="U2899" s="37">
        <v>1</v>
      </c>
      <c r="V2899" s="37">
        <v>0.01</v>
      </c>
      <c r="W2899" s="37">
        <v>5</v>
      </c>
      <c r="X2899" s="37">
        <v>0.46808510638297873</v>
      </c>
      <c r="Y2899" s="37">
        <v>0</v>
      </c>
      <c r="Z2899" s="37">
        <f t="shared" si="170"/>
        <v>0.46808510638297873</v>
      </c>
      <c r="AA2899" s="42"/>
      <c r="AT2899" s="15" t="s">
        <v>13706</v>
      </c>
      <c r="AU2899" s="37">
        <v>3000</v>
      </c>
      <c r="AV2899" s="37">
        <v>1</v>
      </c>
      <c r="AW2899" s="37">
        <v>0.01</v>
      </c>
      <c r="AX2899" s="37">
        <v>5</v>
      </c>
      <c r="AY2899" s="37">
        <v>0.10638297872340426</v>
      </c>
      <c r="AZ2899" s="37">
        <v>-3.9768238082696881E-2</v>
      </c>
      <c r="BA2899" s="37">
        <f t="shared" si="171"/>
        <v>6.6614740640707382E-2</v>
      </c>
    </row>
    <row r="2900" spans="19:53" x14ac:dyDescent="0.2">
      <c r="S2900" s="15" t="s">
        <v>5366</v>
      </c>
      <c r="T2900" s="37">
        <v>3000</v>
      </c>
      <c r="U2900" s="37">
        <v>1</v>
      </c>
      <c r="V2900" s="37">
        <v>0.01</v>
      </c>
      <c r="W2900" s="37">
        <v>6</v>
      </c>
      <c r="X2900" s="37">
        <v>0.48936170212765956</v>
      </c>
      <c r="Y2900" s="37">
        <v>0</v>
      </c>
      <c r="Z2900" s="37">
        <f t="shared" si="170"/>
        <v>0.48936170212765956</v>
      </c>
      <c r="AA2900" s="42"/>
      <c r="AT2900" s="15" t="s">
        <v>13707</v>
      </c>
      <c r="AU2900" s="37">
        <v>3000</v>
      </c>
      <c r="AV2900" s="37">
        <v>1</v>
      </c>
      <c r="AW2900" s="37">
        <v>0.01</v>
      </c>
      <c r="AX2900" s="37">
        <v>6</v>
      </c>
      <c r="AY2900" s="37">
        <v>0.11702127659574468</v>
      </c>
      <c r="AZ2900" s="37">
        <v>-2.8744725738396606E-2</v>
      </c>
      <c r="BA2900" s="37">
        <f t="shared" si="171"/>
        <v>8.8276550857348077E-2</v>
      </c>
    </row>
    <row r="2901" spans="19:53" x14ac:dyDescent="0.2">
      <c r="S2901" s="15" t="s">
        <v>5367</v>
      </c>
      <c r="T2901" s="37">
        <v>3000</v>
      </c>
      <c r="U2901" s="37">
        <v>1</v>
      </c>
      <c r="V2901" s="37">
        <v>0.01</v>
      </c>
      <c r="W2901" s="37">
        <v>7</v>
      </c>
      <c r="X2901" s="37">
        <v>0.40425531914893614</v>
      </c>
      <c r="Y2901" s="37">
        <v>0</v>
      </c>
      <c r="Z2901" s="37">
        <f t="shared" si="170"/>
        <v>0.40425531914893614</v>
      </c>
      <c r="AA2901" s="42"/>
      <c r="AT2901" s="15" t="s">
        <v>13708</v>
      </c>
      <c r="AU2901" s="37">
        <v>3000</v>
      </c>
      <c r="AV2901" s="37">
        <v>1</v>
      </c>
      <c r="AW2901" s="37">
        <v>0.01</v>
      </c>
      <c r="AX2901" s="37">
        <v>7</v>
      </c>
      <c r="AY2901" s="37">
        <v>9.5744680851063829E-2</v>
      </c>
      <c r="AZ2901" s="37">
        <v>-5.3533755274261623E-2</v>
      </c>
      <c r="BA2901" s="37">
        <f t="shared" si="171"/>
        <v>4.2210925576802207E-2</v>
      </c>
    </row>
    <row r="2902" spans="19:53" x14ac:dyDescent="0.2">
      <c r="S2902" s="15" t="s">
        <v>5368</v>
      </c>
      <c r="T2902" s="37">
        <v>3000</v>
      </c>
      <c r="U2902" s="37">
        <v>1</v>
      </c>
      <c r="V2902" s="37">
        <v>0.01</v>
      </c>
      <c r="W2902" s="37">
        <v>8</v>
      </c>
      <c r="X2902" s="37">
        <v>0.44680851063829785</v>
      </c>
      <c r="Y2902" s="37">
        <v>0</v>
      </c>
      <c r="Z2902" s="37">
        <f t="shared" si="170"/>
        <v>0.44680851063829785</v>
      </c>
      <c r="AA2902" s="42"/>
      <c r="AT2902" s="15" t="s">
        <v>13709</v>
      </c>
      <c r="AU2902" s="37">
        <v>3000</v>
      </c>
      <c r="AV2902" s="37">
        <v>1</v>
      </c>
      <c r="AW2902" s="37">
        <v>0.01</v>
      </c>
      <c r="AX2902" s="37">
        <v>8</v>
      </c>
      <c r="AY2902" s="37">
        <v>0.1702127659574468</v>
      </c>
      <c r="AZ2902" s="37">
        <v>3.779527559055116E-2</v>
      </c>
      <c r="BA2902" s="37">
        <f t="shared" si="171"/>
        <v>0.20800804154799796</v>
      </c>
    </row>
    <row r="2903" spans="19:53" x14ac:dyDescent="0.2">
      <c r="S2903" s="15" t="s">
        <v>5369</v>
      </c>
      <c r="T2903" s="37">
        <v>3000</v>
      </c>
      <c r="U2903" s="37">
        <v>1</v>
      </c>
      <c r="V2903" s="37">
        <v>0.01</v>
      </c>
      <c r="W2903" s="37">
        <v>9</v>
      </c>
      <c r="X2903" s="37">
        <v>0.44680851063829785</v>
      </c>
      <c r="Y2903" s="37">
        <v>0</v>
      </c>
      <c r="Z2903" s="37">
        <f t="shared" si="170"/>
        <v>0.44680851063829785</v>
      </c>
      <c r="AA2903" s="42"/>
      <c r="AT2903" s="15" t="s">
        <v>13710</v>
      </c>
      <c r="AU2903" s="37">
        <v>3000</v>
      </c>
      <c r="AV2903" s="37">
        <v>1</v>
      </c>
      <c r="AW2903" s="37">
        <v>0.01</v>
      </c>
      <c r="AX2903" s="37">
        <v>9</v>
      </c>
      <c r="AY2903" s="37">
        <v>0.21276595744680851</v>
      </c>
      <c r="AZ2903" s="37">
        <v>7.290417166466745E-2</v>
      </c>
      <c r="BA2903" s="37">
        <f t="shared" si="171"/>
        <v>0.28567012911147593</v>
      </c>
    </row>
    <row r="2904" spans="19:53" x14ac:dyDescent="0.2">
      <c r="S2904" s="15" t="s">
        <v>5370</v>
      </c>
      <c r="T2904" s="37">
        <v>3000</v>
      </c>
      <c r="U2904" s="37">
        <v>1</v>
      </c>
      <c r="V2904" s="37">
        <v>0.1</v>
      </c>
      <c r="W2904" s="37">
        <v>0</v>
      </c>
      <c r="X2904" s="37">
        <v>0.5</v>
      </c>
      <c r="Y2904" s="37">
        <v>0</v>
      </c>
      <c r="Z2904" s="37">
        <f t="shared" si="170"/>
        <v>0.5</v>
      </c>
      <c r="AA2904" s="42"/>
      <c r="AT2904" s="15" t="s">
        <v>13711</v>
      </c>
      <c r="AU2904" s="37">
        <v>3000</v>
      </c>
      <c r="AV2904" s="37">
        <v>1</v>
      </c>
      <c r="AW2904" s="37">
        <v>0.1</v>
      </c>
      <c r="AX2904" s="37">
        <v>0</v>
      </c>
      <c r="AY2904" s="37">
        <v>0.1276595744680851</v>
      </c>
      <c r="AZ2904" s="37">
        <v>-4.1688379364252411E-3</v>
      </c>
      <c r="BA2904" s="37">
        <f t="shared" si="171"/>
        <v>0.12349073653165986</v>
      </c>
    </row>
    <row r="2905" spans="19:53" x14ac:dyDescent="0.2">
      <c r="S2905" s="15" t="s">
        <v>5371</v>
      </c>
      <c r="T2905" s="37">
        <v>3000</v>
      </c>
      <c r="U2905" s="37">
        <v>1</v>
      </c>
      <c r="V2905" s="37">
        <v>0.1</v>
      </c>
      <c r="W2905" s="37">
        <v>1</v>
      </c>
      <c r="X2905" s="37">
        <v>0.47872340425531917</v>
      </c>
      <c r="Y2905" s="37">
        <v>0</v>
      </c>
      <c r="Z2905" s="37">
        <f t="shared" si="170"/>
        <v>0.47872340425531917</v>
      </c>
      <c r="AA2905" s="42"/>
      <c r="AT2905" s="15" t="s">
        <v>13712</v>
      </c>
      <c r="AU2905" s="37">
        <v>3000</v>
      </c>
      <c r="AV2905" s="37">
        <v>1</v>
      </c>
      <c r="AW2905" s="37">
        <v>0.1</v>
      </c>
      <c r="AX2905" s="37">
        <v>1</v>
      </c>
      <c r="AY2905" s="37">
        <v>0.10638297872340426</v>
      </c>
      <c r="AZ2905" s="37">
        <v>-4.0316205533596862E-2</v>
      </c>
      <c r="BA2905" s="37">
        <f t="shared" si="171"/>
        <v>6.6066773189807387E-2</v>
      </c>
    </row>
    <row r="2906" spans="19:53" x14ac:dyDescent="0.2">
      <c r="S2906" s="15" t="s">
        <v>5372</v>
      </c>
      <c r="T2906" s="37">
        <v>3000</v>
      </c>
      <c r="U2906" s="37">
        <v>1</v>
      </c>
      <c r="V2906" s="37">
        <v>0.1</v>
      </c>
      <c r="W2906" s="37">
        <v>2</v>
      </c>
      <c r="X2906" s="37">
        <v>0.51063829787234039</v>
      </c>
      <c r="Y2906" s="37">
        <v>0</v>
      </c>
      <c r="Z2906" s="37">
        <f t="shared" si="170"/>
        <v>0.51063829787234039</v>
      </c>
      <c r="AA2906" s="42"/>
      <c r="AT2906" s="15" t="s">
        <v>13713</v>
      </c>
      <c r="AU2906" s="37">
        <v>3000</v>
      </c>
      <c r="AV2906" s="37">
        <v>1</v>
      </c>
      <c r="AW2906" s="37">
        <v>0.1</v>
      </c>
      <c r="AX2906" s="37">
        <v>2</v>
      </c>
      <c r="AY2906" s="37">
        <v>0.19148936170212766</v>
      </c>
      <c r="AZ2906" s="37">
        <v>3.8104214353036181E-2</v>
      </c>
      <c r="BA2906" s="37">
        <f t="shared" si="171"/>
        <v>0.22959357605516384</v>
      </c>
    </row>
    <row r="2907" spans="19:53" x14ac:dyDescent="0.2">
      <c r="S2907" s="15" t="s">
        <v>5373</v>
      </c>
      <c r="T2907" s="37">
        <v>3000</v>
      </c>
      <c r="U2907" s="37">
        <v>1</v>
      </c>
      <c r="V2907" s="37">
        <v>0.1</v>
      </c>
      <c r="W2907" s="37">
        <v>3</v>
      </c>
      <c r="X2907" s="37">
        <v>0.45744680851063829</v>
      </c>
      <c r="Y2907" s="37">
        <v>0</v>
      </c>
      <c r="Z2907" s="37">
        <f t="shared" si="170"/>
        <v>0.45744680851063829</v>
      </c>
      <c r="AA2907" s="42"/>
      <c r="AT2907" s="15" t="s">
        <v>13714</v>
      </c>
      <c r="AU2907" s="37">
        <v>3000</v>
      </c>
      <c r="AV2907" s="37">
        <v>1</v>
      </c>
      <c r="AW2907" s="37">
        <v>0.1</v>
      </c>
      <c r="AX2907" s="37">
        <v>3</v>
      </c>
      <c r="AY2907" s="37">
        <v>0.15957446808510639</v>
      </c>
      <c r="AZ2907" s="37">
        <v>3.4455857495774275E-2</v>
      </c>
      <c r="BA2907" s="37">
        <f t="shared" si="171"/>
        <v>0.19403032558088068</v>
      </c>
    </row>
    <row r="2908" spans="19:53" x14ac:dyDescent="0.2">
      <c r="S2908" s="15" t="s">
        <v>5374</v>
      </c>
      <c r="T2908" s="37">
        <v>3000</v>
      </c>
      <c r="U2908" s="37">
        <v>1</v>
      </c>
      <c r="V2908" s="37">
        <v>0.1</v>
      </c>
      <c r="W2908" s="37">
        <v>4</v>
      </c>
      <c r="X2908" s="37">
        <v>0.47872340425531917</v>
      </c>
      <c r="Y2908" s="37">
        <v>0</v>
      </c>
      <c r="Z2908" s="37">
        <f t="shared" si="170"/>
        <v>0.47872340425531917</v>
      </c>
      <c r="AA2908" s="42"/>
      <c r="AT2908" s="15" t="s">
        <v>13715</v>
      </c>
      <c r="AU2908" s="37">
        <v>3000</v>
      </c>
      <c r="AV2908" s="37">
        <v>1</v>
      </c>
      <c r="AW2908" s="37">
        <v>0.1</v>
      </c>
      <c r="AX2908" s="37">
        <v>4</v>
      </c>
      <c r="AY2908" s="37">
        <v>0.14893617021276595</v>
      </c>
      <c r="AZ2908" s="37">
        <v>2.7041014361495648E-2</v>
      </c>
      <c r="BA2908" s="37">
        <f t="shared" si="171"/>
        <v>0.17597718457426159</v>
      </c>
    </row>
    <row r="2909" spans="19:53" x14ac:dyDescent="0.2">
      <c r="S2909" s="15" t="s">
        <v>5375</v>
      </c>
      <c r="T2909" s="37">
        <v>3000</v>
      </c>
      <c r="U2909" s="37">
        <v>1</v>
      </c>
      <c r="V2909" s="37">
        <v>0.1</v>
      </c>
      <c r="W2909" s="37">
        <v>5</v>
      </c>
      <c r="X2909" s="37">
        <v>0.46808510638297873</v>
      </c>
      <c r="Y2909" s="37">
        <v>0</v>
      </c>
      <c r="Z2909" s="37">
        <f t="shared" si="170"/>
        <v>0.46808510638297873</v>
      </c>
      <c r="AA2909" s="42"/>
      <c r="AT2909" s="15" t="s">
        <v>13716</v>
      </c>
      <c r="AU2909" s="37">
        <v>3000</v>
      </c>
      <c r="AV2909" s="37">
        <v>1</v>
      </c>
      <c r="AW2909" s="37">
        <v>0.1</v>
      </c>
      <c r="AX2909" s="37">
        <v>5</v>
      </c>
      <c r="AY2909" s="37">
        <v>6.3829787234042548E-2</v>
      </c>
      <c r="AZ2909" s="37">
        <v>-0.10058541777541244</v>
      </c>
      <c r="BA2909" s="37">
        <f t="shared" si="171"/>
        <v>-3.6755630541369891E-2</v>
      </c>
    </row>
    <row r="2910" spans="19:53" x14ac:dyDescent="0.2">
      <c r="S2910" s="15" t="s">
        <v>5376</v>
      </c>
      <c r="T2910" s="37">
        <v>3000</v>
      </c>
      <c r="U2910" s="37">
        <v>1</v>
      </c>
      <c r="V2910" s="37">
        <v>0.1</v>
      </c>
      <c r="W2910" s="37">
        <v>6</v>
      </c>
      <c r="X2910" s="37">
        <v>0.5</v>
      </c>
      <c r="Y2910" s="37">
        <v>0</v>
      </c>
      <c r="Z2910" s="37">
        <f t="shared" si="170"/>
        <v>0.5</v>
      </c>
      <c r="AA2910" s="42"/>
      <c r="AT2910" s="15" t="s">
        <v>13717</v>
      </c>
      <c r="AU2910" s="37">
        <v>3000</v>
      </c>
      <c r="AV2910" s="37">
        <v>1</v>
      </c>
      <c r="AW2910" s="37">
        <v>0.1</v>
      </c>
      <c r="AX2910" s="37">
        <v>6</v>
      </c>
      <c r="AY2910" s="37">
        <v>0.11702127659574468</v>
      </c>
      <c r="AZ2910" s="37">
        <v>-3.0375066032752272E-2</v>
      </c>
      <c r="BA2910" s="37">
        <f t="shared" si="171"/>
        <v>8.6646210562992404E-2</v>
      </c>
    </row>
    <row r="2911" spans="19:53" x14ac:dyDescent="0.2">
      <c r="S2911" s="15" t="s">
        <v>5377</v>
      </c>
      <c r="T2911" s="37">
        <v>3000</v>
      </c>
      <c r="U2911" s="37">
        <v>1</v>
      </c>
      <c r="V2911" s="37">
        <v>0.1</v>
      </c>
      <c r="W2911" s="37">
        <v>7</v>
      </c>
      <c r="X2911" s="37">
        <v>0.5</v>
      </c>
      <c r="Y2911" s="37">
        <v>0</v>
      </c>
      <c r="Z2911" s="37">
        <f t="shared" si="170"/>
        <v>0.5</v>
      </c>
      <c r="AA2911" s="42"/>
      <c r="AT2911" s="15" t="s">
        <v>13718</v>
      </c>
      <c r="AU2911" s="37">
        <v>3000</v>
      </c>
      <c r="AV2911" s="37">
        <v>1</v>
      </c>
      <c r="AW2911" s="37">
        <v>0.1</v>
      </c>
      <c r="AX2911" s="37">
        <v>7</v>
      </c>
      <c r="AY2911" s="37">
        <v>0.1276595744680851</v>
      </c>
      <c r="AZ2911" s="37">
        <v>-4.6923879040667374E-3</v>
      </c>
      <c r="BA2911" s="37">
        <f t="shared" si="171"/>
        <v>0.12296718656401837</v>
      </c>
    </row>
    <row r="2912" spans="19:53" x14ac:dyDescent="0.2">
      <c r="S2912" s="15" t="s">
        <v>5378</v>
      </c>
      <c r="T2912" s="37">
        <v>3000</v>
      </c>
      <c r="U2912" s="37">
        <v>1</v>
      </c>
      <c r="V2912" s="37">
        <v>0.1</v>
      </c>
      <c r="W2912" s="37">
        <v>8</v>
      </c>
      <c r="X2912" s="37">
        <v>0.46808510638297873</v>
      </c>
      <c r="Y2912" s="37">
        <v>0</v>
      </c>
      <c r="Z2912" s="37">
        <f t="shared" si="170"/>
        <v>0.46808510638297873</v>
      </c>
      <c r="AA2912" s="42"/>
      <c r="AT2912" s="15" t="s">
        <v>13719</v>
      </c>
      <c r="AU2912" s="37">
        <v>3000</v>
      </c>
      <c r="AV2912" s="37">
        <v>1</v>
      </c>
      <c r="AW2912" s="37">
        <v>0.1</v>
      </c>
      <c r="AX2912" s="37">
        <v>8</v>
      </c>
      <c r="AY2912" s="37">
        <v>0.19148936170212766</v>
      </c>
      <c r="AZ2912" s="37">
        <v>4.9747273210960362E-2</v>
      </c>
      <c r="BA2912" s="37">
        <f t="shared" si="171"/>
        <v>0.24123663491308803</v>
      </c>
    </row>
    <row r="2913" spans="19:53" x14ac:dyDescent="0.2">
      <c r="S2913" s="15" t="s">
        <v>5379</v>
      </c>
      <c r="T2913" s="37">
        <v>3000</v>
      </c>
      <c r="U2913" s="37">
        <v>1</v>
      </c>
      <c r="V2913" s="37">
        <v>0.1</v>
      </c>
      <c r="W2913" s="37">
        <v>9</v>
      </c>
      <c r="X2913" s="37">
        <v>0.46808510638297873</v>
      </c>
      <c r="Y2913" s="37">
        <v>0</v>
      </c>
      <c r="Z2913" s="37">
        <f t="shared" si="170"/>
        <v>0.46808510638297873</v>
      </c>
      <c r="AA2913" s="42"/>
      <c r="AT2913" s="15" t="s">
        <v>13720</v>
      </c>
      <c r="AU2913" s="37">
        <v>3000</v>
      </c>
      <c r="AV2913" s="37">
        <v>1</v>
      </c>
      <c r="AW2913" s="37">
        <v>0.1</v>
      </c>
      <c r="AX2913" s="37">
        <v>9</v>
      </c>
      <c r="AY2913" s="37">
        <v>0.13829787234042554</v>
      </c>
      <c r="AZ2913" s="37">
        <v>-3.6910097548114996E-3</v>
      </c>
      <c r="BA2913" s="37">
        <f t="shared" si="171"/>
        <v>0.13460686258561405</v>
      </c>
    </row>
    <row r="2914" spans="19:53" x14ac:dyDescent="0.2">
      <c r="S2914" s="15" t="s">
        <v>5380</v>
      </c>
      <c r="T2914" s="37">
        <v>3000</v>
      </c>
      <c r="U2914" s="37">
        <v>1</v>
      </c>
      <c r="V2914" s="37">
        <v>1</v>
      </c>
      <c r="W2914" s="37">
        <v>0</v>
      </c>
      <c r="X2914" s="37">
        <v>0.44680851063829785</v>
      </c>
      <c r="Y2914" s="37">
        <v>0</v>
      </c>
      <c r="Z2914" s="37">
        <f t="shared" si="170"/>
        <v>0.44680851063829785</v>
      </c>
      <c r="AA2914" s="42"/>
      <c r="AT2914" s="15" t="s">
        <v>13721</v>
      </c>
      <c r="AU2914" s="37">
        <v>3000</v>
      </c>
      <c r="AV2914" s="37">
        <v>1</v>
      </c>
      <c r="AW2914" s="37">
        <v>1</v>
      </c>
      <c r="AX2914" s="37">
        <v>0</v>
      </c>
      <c r="AY2914" s="37">
        <v>0.1276595744680851</v>
      </c>
      <c r="AZ2914" s="37">
        <v>-1.1415824694921951E-2</v>
      </c>
      <c r="BA2914" s="37">
        <f t="shared" si="171"/>
        <v>0.11624374977316315</v>
      </c>
    </row>
    <row r="2915" spans="19:53" x14ac:dyDescent="0.2">
      <c r="S2915" s="15" t="s">
        <v>5381</v>
      </c>
      <c r="T2915" s="37">
        <v>3000</v>
      </c>
      <c r="U2915" s="37">
        <v>1</v>
      </c>
      <c r="V2915" s="37">
        <v>1</v>
      </c>
      <c r="W2915" s="37">
        <v>1</v>
      </c>
      <c r="X2915" s="37">
        <v>0.45744680851063829</v>
      </c>
      <c r="Y2915" s="37">
        <v>0</v>
      </c>
      <c r="Z2915" s="37">
        <f t="shared" si="170"/>
        <v>0.45744680851063829</v>
      </c>
      <c r="AA2915" s="42"/>
      <c r="AT2915" s="15" t="s">
        <v>13722</v>
      </c>
      <c r="AU2915" s="37">
        <v>3000</v>
      </c>
      <c r="AV2915" s="37">
        <v>1</v>
      </c>
      <c r="AW2915" s="37">
        <v>1</v>
      </c>
      <c r="AX2915" s="37">
        <v>1</v>
      </c>
      <c r="AY2915" s="37">
        <v>0.10638297872340426</v>
      </c>
      <c r="AZ2915" s="37">
        <v>-4.2101095420351071E-2</v>
      </c>
      <c r="BA2915" s="37">
        <f t="shared" si="171"/>
        <v>6.4281883303053178E-2</v>
      </c>
    </row>
    <row r="2916" spans="19:53" x14ac:dyDescent="0.2">
      <c r="S2916" s="15" t="s">
        <v>5382</v>
      </c>
      <c r="T2916" s="37">
        <v>3000</v>
      </c>
      <c r="U2916" s="37">
        <v>1</v>
      </c>
      <c r="V2916" s="37">
        <v>1</v>
      </c>
      <c r="W2916" s="37">
        <v>2</v>
      </c>
      <c r="X2916" s="37">
        <v>0.45744680851063829</v>
      </c>
      <c r="Y2916" s="37">
        <v>0</v>
      </c>
      <c r="Z2916" s="37">
        <f t="shared" si="170"/>
        <v>0.45744680851063829</v>
      </c>
      <c r="AA2916" s="42"/>
      <c r="AT2916" s="15" t="s">
        <v>13723</v>
      </c>
      <c r="AU2916" s="37">
        <v>3000</v>
      </c>
      <c r="AV2916" s="37">
        <v>1</v>
      </c>
      <c r="AW2916" s="37">
        <v>1</v>
      </c>
      <c r="AX2916" s="37">
        <v>2</v>
      </c>
      <c r="AY2916" s="37">
        <v>0.14893617021276595</v>
      </c>
      <c r="AZ2916" s="37">
        <v>2.7544290702185437E-2</v>
      </c>
      <c r="BA2916" s="37">
        <f t="shared" si="171"/>
        <v>0.1764804609149514</v>
      </c>
    </row>
    <row r="2917" spans="19:53" x14ac:dyDescent="0.2">
      <c r="S2917" s="15" t="s">
        <v>5383</v>
      </c>
      <c r="T2917" s="37">
        <v>3000</v>
      </c>
      <c r="U2917" s="37">
        <v>1</v>
      </c>
      <c r="V2917" s="37">
        <v>1</v>
      </c>
      <c r="W2917" s="37">
        <v>3</v>
      </c>
      <c r="X2917" s="37">
        <v>0.46808510638297873</v>
      </c>
      <c r="Y2917" s="37">
        <v>0</v>
      </c>
      <c r="Z2917" s="37">
        <f t="shared" si="170"/>
        <v>0.46808510638297873</v>
      </c>
      <c r="AA2917" s="42"/>
      <c r="AT2917" s="15" t="s">
        <v>13724</v>
      </c>
      <c r="AU2917" s="37">
        <v>3000</v>
      </c>
      <c r="AV2917" s="37">
        <v>1</v>
      </c>
      <c r="AW2917" s="37">
        <v>1</v>
      </c>
      <c r="AX2917" s="37">
        <v>3</v>
      </c>
      <c r="AY2917" s="37">
        <v>0.13829787234042554</v>
      </c>
      <c r="AZ2917" s="37">
        <v>-1.1827242524916943E-2</v>
      </c>
      <c r="BA2917" s="37">
        <f t="shared" si="171"/>
        <v>0.12647062981550861</v>
      </c>
    </row>
    <row r="2918" spans="19:53" x14ac:dyDescent="0.2">
      <c r="S2918" s="15" t="s">
        <v>5384</v>
      </c>
      <c r="T2918" s="37">
        <v>3000</v>
      </c>
      <c r="U2918" s="37">
        <v>1</v>
      </c>
      <c r="V2918" s="37">
        <v>1</v>
      </c>
      <c r="W2918" s="37">
        <v>4</v>
      </c>
      <c r="X2918" s="37">
        <v>0.42553191489361702</v>
      </c>
      <c r="Y2918" s="37">
        <v>0</v>
      </c>
      <c r="Z2918" s="37">
        <f t="shared" si="170"/>
        <v>0.42553191489361702</v>
      </c>
      <c r="AA2918" s="42"/>
      <c r="AT2918" s="15" t="s">
        <v>13725</v>
      </c>
      <c r="AU2918" s="37">
        <v>3000</v>
      </c>
      <c r="AV2918" s="37">
        <v>1</v>
      </c>
      <c r="AW2918" s="37">
        <v>1</v>
      </c>
      <c r="AX2918" s="37">
        <v>4</v>
      </c>
      <c r="AY2918" s="37">
        <v>0.13829787234042554</v>
      </c>
      <c r="AZ2918" s="37">
        <v>-4.4854881266490707E-3</v>
      </c>
      <c r="BA2918" s="37">
        <f t="shared" si="171"/>
        <v>0.13381238421377648</v>
      </c>
    </row>
    <row r="2919" spans="19:53" x14ac:dyDescent="0.2">
      <c r="S2919" s="15" t="s">
        <v>5385</v>
      </c>
      <c r="T2919" s="37">
        <v>3000</v>
      </c>
      <c r="U2919" s="37">
        <v>1</v>
      </c>
      <c r="V2919" s="37">
        <v>1</v>
      </c>
      <c r="W2919" s="37">
        <v>5</v>
      </c>
      <c r="X2919" s="37">
        <v>0.44680851063829785</v>
      </c>
      <c r="Y2919" s="37">
        <v>0</v>
      </c>
      <c r="Z2919" s="37">
        <f t="shared" si="170"/>
        <v>0.44680851063829785</v>
      </c>
      <c r="AA2919" s="42"/>
      <c r="AT2919" s="15" t="s">
        <v>13726</v>
      </c>
      <c r="AU2919" s="37">
        <v>3000</v>
      </c>
      <c r="AV2919" s="37">
        <v>1</v>
      </c>
      <c r="AW2919" s="37">
        <v>1</v>
      </c>
      <c r="AX2919" s="37">
        <v>5</v>
      </c>
      <c r="AY2919" s="37">
        <v>0.1276595744680851</v>
      </c>
      <c r="AZ2919" s="37">
        <v>-1.7692104568259835E-2</v>
      </c>
      <c r="BA2919" s="37">
        <f t="shared" si="171"/>
        <v>0.10996746989982525</v>
      </c>
    </row>
    <row r="2920" spans="19:53" x14ac:dyDescent="0.2">
      <c r="S2920" s="15" t="s">
        <v>5386</v>
      </c>
      <c r="T2920" s="37">
        <v>3000</v>
      </c>
      <c r="U2920" s="37">
        <v>1</v>
      </c>
      <c r="V2920" s="37">
        <v>1</v>
      </c>
      <c r="W2920" s="37">
        <v>6</v>
      </c>
      <c r="X2920" s="37">
        <v>0.43617021276595747</v>
      </c>
      <c r="Y2920" s="37">
        <v>0</v>
      </c>
      <c r="Z2920" s="37">
        <f t="shared" si="170"/>
        <v>0.43617021276595747</v>
      </c>
      <c r="AA2920" s="42"/>
      <c r="AT2920" s="15" t="s">
        <v>13727</v>
      </c>
      <c r="AU2920" s="37">
        <v>3000</v>
      </c>
      <c r="AV2920" s="37">
        <v>1</v>
      </c>
      <c r="AW2920" s="37">
        <v>1</v>
      </c>
      <c r="AX2920" s="37">
        <v>6</v>
      </c>
      <c r="AY2920" s="37">
        <v>0.1702127659574468</v>
      </c>
      <c r="AZ2920" s="37">
        <v>2.1225470564677575E-2</v>
      </c>
      <c r="BA2920" s="37">
        <f t="shared" si="171"/>
        <v>0.19143823652212438</v>
      </c>
    </row>
    <row r="2921" spans="19:53" x14ac:dyDescent="0.2">
      <c r="S2921" s="15" t="s">
        <v>5387</v>
      </c>
      <c r="T2921" s="37">
        <v>3000</v>
      </c>
      <c r="U2921" s="37">
        <v>1</v>
      </c>
      <c r="V2921" s="37">
        <v>1</v>
      </c>
      <c r="W2921" s="37">
        <v>7</v>
      </c>
      <c r="X2921" s="37">
        <v>0.44680851063829785</v>
      </c>
      <c r="Y2921" s="37">
        <v>0</v>
      </c>
      <c r="Z2921" s="37">
        <f t="shared" si="170"/>
        <v>0.44680851063829785</v>
      </c>
      <c r="AA2921" s="42"/>
      <c r="AT2921" s="15" t="s">
        <v>13728</v>
      </c>
      <c r="AU2921" s="37">
        <v>3000</v>
      </c>
      <c r="AV2921" s="37">
        <v>1</v>
      </c>
      <c r="AW2921" s="37">
        <v>1</v>
      </c>
      <c r="AX2921" s="37">
        <v>7</v>
      </c>
      <c r="AY2921" s="37">
        <v>0.23404255319148937</v>
      </c>
      <c r="AZ2921" s="37">
        <v>0.12103896103896106</v>
      </c>
      <c r="BA2921" s="37">
        <f t="shared" si="171"/>
        <v>0.35508151423045042</v>
      </c>
    </row>
    <row r="2922" spans="19:53" x14ac:dyDescent="0.2">
      <c r="S2922" s="15" t="s">
        <v>5388</v>
      </c>
      <c r="T2922" s="37">
        <v>3000</v>
      </c>
      <c r="U2922" s="37">
        <v>1</v>
      </c>
      <c r="V2922" s="37">
        <v>1</v>
      </c>
      <c r="W2922" s="37">
        <v>8</v>
      </c>
      <c r="X2922" s="37">
        <v>0.42553191489361702</v>
      </c>
      <c r="Y2922" s="37">
        <v>0</v>
      </c>
      <c r="Z2922" s="37">
        <f t="shared" si="170"/>
        <v>0.42553191489361702</v>
      </c>
      <c r="AA2922" s="42"/>
      <c r="AT2922" s="15" t="s">
        <v>13729</v>
      </c>
      <c r="AU2922" s="37">
        <v>3000</v>
      </c>
      <c r="AV2922" s="37">
        <v>1</v>
      </c>
      <c r="AW2922" s="37">
        <v>1</v>
      </c>
      <c r="AX2922" s="37">
        <v>8</v>
      </c>
      <c r="AY2922" s="37">
        <v>0.1276595744680851</v>
      </c>
      <c r="AZ2922" s="37">
        <v>-2.3095301300769863E-2</v>
      </c>
      <c r="BA2922" s="37">
        <f t="shared" si="171"/>
        <v>0.10456427316731523</v>
      </c>
    </row>
    <row r="2923" spans="19:53" x14ac:dyDescent="0.2">
      <c r="S2923" s="15" t="s">
        <v>5389</v>
      </c>
      <c r="T2923" s="37">
        <v>3000</v>
      </c>
      <c r="U2923" s="37">
        <v>1</v>
      </c>
      <c r="V2923" s="37">
        <v>1</v>
      </c>
      <c r="W2923" s="37">
        <v>9</v>
      </c>
      <c r="X2923" s="37">
        <v>0.47872340425531917</v>
      </c>
      <c r="Y2923" s="37">
        <v>0</v>
      </c>
      <c r="Z2923" s="37">
        <f t="shared" si="170"/>
        <v>0.47872340425531917</v>
      </c>
      <c r="AA2923" s="42"/>
      <c r="AT2923" s="15" t="s">
        <v>13730</v>
      </c>
      <c r="AU2923" s="37">
        <v>3000</v>
      </c>
      <c r="AV2923" s="37">
        <v>1</v>
      </c>
      <c r="AW2923" s="37">
        <v>1</v>
      </c>
      <c r="AX2923" s="37">
        <v>9</v>
      </c>
      <c r="AY2923" s="37">
        <v>0.20212765957446807</v>
      </c>
      <c r="AZ2923" s="37">
        <v>5.9749266471058923E-2</v>
      </c>
      <c r="BA2923" s="37">
        <f t="shared" si="171"/>
        <v>0.26187692604552698</v>
      </c>
    </row>
    <row r="2924" spans="19:53" x14ac:dyDescent="0.2">
      <c r="S2924" s="15" t="s">
        <v>5390</v>
      </c>
      <c r="T2924" s="37">
        <v>3000</v>
      </c>
      <c r="U2924" s="37">
        <v>1</v>
      </c>
      <c r="V2924" s="37">
        <v>10</v>
      </c>
      <c r="W2924" s="37">
        <v>0</v>
      </c>
      <c r="X2924" s="37">
        <v>0.40425531914893614</v>
      </c>
      <c r="Y2924" s="37">
        <v>0</v>
      </c>
      <c r="Z2924" s="37">
        <f t="shared" si="170"/>
        <v>0.40425531914893614</v>
      </c>
      <c r="AA2924" s="42"/>
      <c r="AT2924" s="15" t="s">
        <v>13731</v>
      </c>
      <c r="AU2924" s="37">
        <v>3000</v>
      </c>
      <c r="AV2924" s="37">
        <v>1</v>
      </c>
      <c r="AW2924" s="37">
        <v>10</v>
      </c>
      <c r="AX2924" s="37">
        <v>0</v>
      </c>
      <c r="AY2924" s="37">
        <v>0.11702127659574468</v>
      </c>
      <c r="AZ2924" s="37">
        <v>-4.0405387384984663E-2</v>
      </c>
      <c r="BA2924" s="37">
        <f t="shared" si="171"/>
        <v>7.6615889210760013E-2</v>
      </c>
    </row>
    <row r="2925" spans="19:53" x14ac:dyDescent="0.2">
      <c r="S2925" s="15" t="s">
        <v>5391</v>
      </c>
      <c r="T2925" s="37">
        <v>3000</v>
      </c>
      <c r="U2925" s="37">
        <v>1</v>
      </c>
      <c r="V2925" s="37">
        <v>10</v>
      </c>
      <c r="W2925" s="37">
        <v>1</v>
      </c>
      <c r="X2925" s="37">
        <v>0.40425531914893614</v>
      </c>
      <c r="Y2925" s="37">
        <v>0</v>
      </c>
      <c r="Z2925" s="37">
        <f t="shared" si="170"/>
        <v>0.40425531914893614</v>
      </c>
      <c r="AA2925" s="42"/>
      <c r="AT2925" s="15" t="s">
        <v>13732</v>
      </c>
      <c r="AU2925" s="37">
        <v>3000</v>
      </c>
      <c r="AV2925" s="37">
        <v>1</v>
      </c>
      <c r="AW2925" s="37">
        <v>10</v>
      </c>
      <c r="AX2925" s="37">
        <v>1</v>
      </c>
      <c r="AY2925" s="37">
        <v>0.1276595744680851</v>
      </c>
      <c r="AZ2925" s="37">
        <v>-2.3231116421080601E-2</v>
      </c>
      <c r="BA2925" s="37">
        <f t="shared" si="171"/>
        <v>0.1044284580470045</v>
      </c>
    </row>
    <row r="2926" spans="19:53" x14ac:dyDescent="0.2">
      <c r="S2926" s="15" t="s">
        <v>5392</v>
      </c>
      <c r="T2926" s="37">
        <v>3000</v>
      </c>
      <c r="U2926" s="37">
        <v>1</v>
      </c>
      <c r="V2926" s="37">
        <v>10</v>
      </c>
      <c r="W2926" s="37">
        <v>2</v>
      </c>
      <c r="X2926" s="37">
        <v>0.40425531914893614</v>
      </c>
      <c r="Y2926" s="37">
        <v>0</v>
      </c>
      <c r="Z2926" s="37">
        <f t="shared" si="170"/>
        <v>0.40425531914893614</v>
      </c>
      <c r="AA2926" s="42"/>
      <c r="AT2926" s="15" t="s">
        <v>13733</v>
      </c>
      <c r="AU2926" s="37">
        <v>3000</v>
      </c>
      <c r="AV2926" s="37">
        <v>1</v>
      </c>
      <c r="AW2926" s="37">
        <v>10</v>
      </c>
      <c r="AX2926" s="37">
        <v>2</v>
      </c>
      <c r="AY2926" s="37">
        <v>0.15957446808510639</v>
      </c>
      <c r="AZ2926" s="37">
        <v>1.2762563148098902E-2</v>
      </c>
      <c r="BA2926" s="37">
        <f t="shared" si="171"/>
        <v>0.17233703123320529</v>
      </c>
    </row>
    <row r="2927" spans="19:53" x14ac:dyDescent="0.2">
      <c r="S2927" s="15" t="s">
        <v>5393</v>
      </c>
      <c r="T2927" s="37">
        <v>3000</v>
      </c>
      <c r="U2927" s="37">
        <v>1</v>
      </c>
      <c r="V2927" s="37">
        <v>10</v>
      </c>
      <c r="W2927" s="37">
        <v>3</v>
      </c>
      <c r="X2927" s="37">
        <v>0.40425531914893614</v>
      </c>
      <c r="Y2927" s="37">
        <v>0</v>
      </c>
      <c r="Z2927" s="37">
        <f t="shared" si="170"/>
        <v>0.40425531914893614</v>
      </c>
      <c r="AA2927" s="42"/>
      <c r="AT2927" s="15" t="s">
        <v>13734</v>
      </c>
      <c r="AU2927" s="37">
        <v>3000</v>
      </c>
      <c r="AV2927" s="37">
        <v>1</v>
      </c>
      <c r="AW2927" s="37">
        <v>10</v>
      </c>
      <c r="AX2927" s="37">
        <v>3</v>
      </c>
      <c r="AY2927" s="37">
        <v>0.1276595744680851</v>
      </c>
      <c r="AZ2927" s="37">
        <v>-2.6091586794462229E-2</v>
      </c>
      <c r="BA2927" s="37">
        <f t="shared" si="171"/>
        <v>0.10156798767362286</v>
      </c>
    </row>
    <row r="2928" spans="19:53" x14ac:dyDescent="0.2">
      <c r="S2928" s="15" t="s">
        <v>5394</v>
      </c>
      <c r="T2928" s="37">
        <v>3000</v>
      </c>
      <c r="U2928" s="37">
        <v>1</v>
      </c>
      <c r="V2928" s="37">
        <v>10</v>
      </c>
      <c r="W2928" s="37">
        <v>4</v>
      </c>
      <c r="X2928" s="37">
        <v>0.40425531914893614</v>
      </c>
      <c r="Y2928" s="37">
        <v>0</v>
      </c>
      <c r="Z2928" s="37">
        <f t="shared" si="170"/>
        <v>0.40425531914893614</v>
      </c>
      <c r="AA2928" s="42"/>
      <c r="AT2928" s="15" t="s">
        <v>13735</v>
      </c>
      <c r="AU2928" s="37">
        <v>3000</v>
      </c>
      <c r="AV2928" s="37">
        <v>1</v>
      </c>
      <c r="AW2928" s="37">
        <v>10</v>
      </c>
      <c r="AX2928" s="37">
        <v>4</v>
      </c>
      <c r="AY2928" s="37">
        <v>0.15957446808510639</v>
      </c>
      <c r="AZ2928" s="37">
        <v>2.3280284098382214E-2</v>
      </c>
      <c r="BA2928" s="37">
        <f t="shared" si="171"/>
        <v>0.18285475218348859</v>
      </c>
    </row>
    <row r="2929" spans="19:53" x14ac:dyDescent="0.2">
      <c r="S2929" s="15" t="s">
        <v>5395</v>
      </c>
      <c r="T2929" s="37">
        <v>3000</v>
      </c>
      <c r="U2929" s="37">
        <v>1</v>
      </c>
      <c r="V2929" s="37">
        <v>10</v>
      </c>
      <c r="W2929" s="37">
        <v>5</v>
      </c>
      <c r="X2929" s="37">
        <v>0.40425531914893614</v>
      </c>
      <c r="Y2929" s="37">
        <v>0</v>
      </c>
      <c r="Z2929" s="37">
        <f t="shared" si="170"/>
        <v>0.40425531914893614</v>
      </c>
      <c r="AA2929" s="42"/>
      <c r="AT2929" s="15" t="s">
        <v>13736</v>
      </c>
      <c r="AU2929" s="37">
        <v>3000</v>
      </c>
      <c r="AV2929" s="37">
        <v>1</v>
      </c>
      <c r="AW2929" s="37">
        <v>10</v>
      </c>
      <c r="AX2929" s="37">
        <v>5</v>
      </c>
      <c r="AY2929" s="37">
        <v>0.11702127659574468</v>
      </c>
      <c r="AZ2929" s="37">
        <v>-3.3514372764604596E-2</v>
      </c>
      <c r="BA2929" s="37">
        <f t="shared" si="171"/>
        <v>8.3506903831140095E-2</v>
      </c>
    </row>
    <row r="2930" spans="19:53" x14ac:dyDescent="0.2">
      <c r="S2930" s="15" t="s">
        <v>5396</v>
      </c>
      <c r="T2930" s="37">
        <v>3000</v>
      </c>
      <c r="U2930" s="37">
        <v>1</v>
      </c>
      <c r="V2930" s="37">
        <v>10</v>
      </c>
      <c r="W2930" s="37">
        <v>6</v>
      </c>
      <c r="X2930" s="37">
        <v>0.40425531914893614</v>
      </c>
      <c r="Y2930" s="37">
        <v>0</v>
      </c>
      <c r="Z2930" s="37">
        <f t="shared" si="170"/>
        <v>0.40425531914893614</v>
      </c>
      <c r="AA2930" s="42"/>
      <c r="AT2930" s="15" t="s">
        <v>13737</v>
      </c>
      <c r="AU2930" s="37">
        <v>3000</v>
      </c>
      <c r="AV2930" s="37">
        <v>1</v>
      </c>
      <c r="AW2930" s="37">
        <v>10</v>
      </c>
      <c r="AX2930" s="37">
        <v>6</v>
      </c>
      <c r="AY2930" s="37">
        <v>0.11702127659574468</v>
      </c>
      <c r="AZ2930" s="37">
        <v>-2.2542595019659249E-2</v>
      </c>
      <c r="BA2930" s="37">
        <f t="shared" si="171"/>
        <v>9.4478681576085438E-2</v>
      </c>
    </row>
    <row r="2931" spans="19:53" x14ac:dyDescent="0.2">
      <c r="S2931" s="15" t="s">
        <v>5397</v>
      </c>
      <c r="T2931" s="37">
        <v>3000</v>
      </c>
      <c r="U2931" s="37">
        <v>1</v>
      </c>
      <c r="V2931" s="37">
        <v>10</v>
      </c>
      <c r="W2931" s="37">
        <v>7</v>
      </c>
      <c r="X2931" s="37">
        <v>0.40425531914893614</v>
      </c>
      <c r="Y2931" s="37">
        <v>0</v>
      </c>
      <c r="Z2931" s="37">
        <f t="shared" si="170"/>
        <v>0.40425531914893614</v>
      </c>
      <c r="AA2931" s="42"/>
      <c r="AT2931" s="15" t="s">
        <v>13738</v>
      </c>
      <c r="AU2931" s="37">
        <v>3000</v>
      </c>
      <c r="AV2931" s="37">
        <v>1</v>
      </c>
      <c r="AW2931" s="37">
        <v>10</v>
      </c>
      <c r="AX2931" s="37">
        <v>7</v>
      </c>
      <c r="AY2931" s="37">
        <v>0.11702127659574468</v>
      </c>
      <c r="AZ2931" s="37">
        <v>-5.5893896332385999E-2</v>
      </c>
      <c r="BA2931" s="37">
        <f t="shared" si="171"/>
        <v>6.1127380263358684E-2</v>
      </c>
    </row>
    <row r="2932" spans="19:53" x14ac:dyDescent="0.2">
      <c r="S2932" s="15" t="s">
        <v>5398</v>
      </c>
      <c r="T2932" s="37">
        <v>3000</v>
      </c>
      <c r="U2932" s="37">
        <v>1</v>
      </c>
      <c r="V2932" s="37">
        <v>10</v>
      </c>
      <c r="W2932" s="37">
        <v>8</v>
      </c>
      <c r="X2932" s="37">
        <v>0.40425531914893614</v>
      </c>
      <c r="Y2932" s="37">
        <v>0</v>
      </c>
      <c r="Z2932" s="37">
        <f t="shared" si="170"/>
        <v>0.40425531914893614</v>
      </c>
      <c r="AA2932" s="42"/>
      <c r="AT2932" s="15" t="s">
        <v>13739</v>
      </c>
      <c r="AU2932" s="37">
        <v>3000</v>
      </c>
      <c r="AV2932" s="37">
        <v>1</v>
      </c>
      <c r="AW2932" s="37">
        <v>10</v>
      </c>
      <c r="AX2932" s="37">
        <v>8</v>
      </c>
      <c r="AY2932" s="37">
        <v>6.3829787234042548E-2</v>
      </c>
      <c r="AZ2932" s="37">
        <v>-9.230159778159254E-2</v>
      </c>
      <c r="BA2932" s="37">
        <f t="shared" si="171"/>
        <v>-2.8471810547549992E-2</v>
      </c>
    </row>
    <row r="2933" spans="19:53" x14ac:dyDescent="0.2">
      <c r="S2933" s="15" t="s">
        <v>5399</v>
      </c>
      <c r="T2933" s="37">
        <v>3000</v>
      </c>
      <c r="U2933" s="37">
        <v>1</v>
      </c>
      <c r="V2933" s="37">
        <v>10</v>
      </c>
      <c r="W2933" s="37">
        <v>9</v>
      </c>
      <c r="X2933" s="37">
        <v>0.40425531914893614</v>
      </c>
      <c r="Y2933" s="37">
        <v>0</v>
      </c>
      <c r="Z2933" s="37">
        <f t="shared" si="170"/>
        <v>0.40425531914893614</v>
      </c>
      <c r="AA2933" s="42"/>
      <c r="AT2933" s="15" t="s">
        <v>13740</v>
      </c>
      <c r="AU2933" s="37">
        <v>3000</v>
      </c>
      <c r="AV2933" s="37">
        <v>1</v>
      </c>
      <c r="AW2933" s="37">
        <v>10</v>
      </c>
      <c r="AX2933" s="37">
        <v>9</v>
      </c>
      <c r="AY2933" s="37">
        <v>0.11702127659574468</v>
      </c>
      <c r="AZ2933" s="37">
        <v>-1.4696319417349451E-2</v>
      </c>
      <c r="BA2933" s="37">
        <f t="shared" si="171"/>
        <v>0.10232495717839524</v>
      </c>
    </row>
    <row r="2934" spans="19:53" x14ac:dyDescent="0.2">
      <c r="S2934" s="15" t="s">
        <v>5400</v>
      </c>
      <c r="T2934" s="37">
        <v>3000</v>
      </c>
      <c r="U2934" s="37">
        <v>1</v>
      </c>
      <c r="V2934" s="37">
        <v>100</v>
      </c>
      <c r="W2934" s="37">
        <v>0</v>
      </c>
      <c r="X2934" s="37">
        <v>0.34042553191489361</v>
      </c>
      <c r="Y2934" s="37">
        <v>0</v>
      </c>
      <c r="Z2934" s="37">
        <f t="shared" si="170"/>
        <v>0.34042553191489361</v>
      </c>
      <c r="AA2934" s="42"/>
      <c r="AT2934" s="15" t="s">
        <v>13741</v>
      </c>
      <c r="AU2934" s="37">
        <v>3000</v>
      </c>
      <c r="AV2934" s="37">
        <v>1</v>
      </c>
      <c r="AW2934" s="37">
        <v>100</v>
      </c>
      <c r="AX2934" s="37">
        <v>0</v>
      </c>
      <c r="AY2934" s="37">
        <v>0.15957446808510639</v>
      </c>
      <c r="AZ2934" s="37">
        <v>8.014961261020595E-3</v>
      </c>
      <c r="BA2934" s="37">
        <f t="shared" si="171"/>
        <v>0.16758942934612697</v>
      </c>
    </row>
    <row r="2935" spans="19:53" x14ac:dyDescent="0.2">
      <c r="S2935" s="15" t="s">
        <v>5401</v>
      </c>
      <c r="T2935" s="37">
        <v>3000</v>
      </c>
      <c r="U2935" s="37">
        <v>1</v>
      </c>
      <c r="V2935" s="37">
        <v>100</v>
      </c>
      <c r="W2935" s="37">
        <v>1</v>
      </c>
      <c r="X2935" s="37">
        <v>0.34042553191489361</v>
      </c>
      <c r="Y2935" s="37">
        <v>0</v>
      </c>
      <c r="Z2935" s="37">
        <f t="shared" si="170"/>
        <v>0.34042553191489361</v>
      </c>
      <c r="AA2935" s="42"/>
      <c r="AT2935" s="15" t="s">
        <v>13742</v>
      </c>
      <c r="AU2935" s="37">
        <v>3000</v>
      </c>
      <c r="AV2935" s="37">
        <v>1</v>
      </c>
      <c r="AW2935" s="37">
        <v>100</v>
      </c>
      <c r="AX2935" s="37">
        <v>1</v>
      </c>
      <c r="AY2935" s="37">
        <v>0.14893617021276595</v>
      </c>
      <c r="AZ2935" s="37">
        <v>-2.1321961620469343E-3</v>
      </c>
      <c r="BA2935" s="37">
        <f t="shared" si="171"/>
        <v>0.14680397405071902</v>
      </c>
    </row>
    <row r="2936" spans="19:53" x14ac:dyDescent="0.2">
      <c r="S2936" s="15" t="s">
        <v>5402</v>
      </c>
      <c r="T2936" s="37">
        <v>3000</v>
      </c>
      <c r="U2936" s="37">
        <v>1</v>
      </c>
      <c r="V2936" s="37">
        <v>100</v>
      </c>
      <c r="W2936" s="37">
        <v>2</v>
      </c>
      <c r="X2936" s="37">
        <v>0.34042553191489361</v>
      </c>
      <c r="Y2936" s="37">
        <v>0</v>
      </c>
      <c r="Z2936" s="37">
        <f t="shared" si="170"/>
        <v>0.34042553191489361</v>
      </c>
      <c r="AA2936" s="42"/>
      <c r="AT2936" s="15" t="s">
        <v>13743</v>
      </c>
      <c r="AU2936" s="37">
        <v>3000</v>
      </c>
      <c r="AV2936" s="37">
        <v>1</v>
      </c>
      <c r="AW2936" s="37">
        <v>100</v>
      </c>
      <c r="AX2936" s="37">
        <v>2</v>
      </c>
      <c r="AY2936" s="37">
        <v>0.1276595744680851</v>
      </c>
      <c r="AZ2936" s="37">
        <v>-1.1548556430446224E-2</v>
      </c>
      <c r="BA2936" s="37">
        <f t="shared" si="171"/>
        <v>0.11611101803763887</v>
      </c>
    </row>
    <row r="2937" spans="19:53" x14ac:dyDescent="0.2">
      <c r="S2937" s="15" t="s">
        <v>5403</v>
      </c>
      <c r="T2937" s="37">
        <v>3000</v>
      </c>
      <c r="U2937" s="37">
        <v>1</v>
      </c>
      <c r="V2937" s="37">
        <v>100</v>
      </c>
      <c r="W2937" s="37">
        <v>3</v>
      </c>
      <c r="X2937" s="37">
        <v>0.34042553191489361</v>
      </c>
      <c r="Y2937" s="37">
        <v>0</v>
      </c>
      <c r="Z2937" s="37">
        <f t="shared" si="170"/>
        <v>0.34042553191489361</v>
      </c>
      <c r="AA2937" s="42"/>
      <c r="AT2937" s="15" t="s">
        <v>13744</v>
      </c>
      <c r="AU2937" s="37">
        <v>3000</v>
      </c>
      <c r="AV2937" s="37">
        <v>1</v>
      </c>
      <c r="AW2937" s="37">
        <v>100</v>
      </c>
      <c r="AX2937" s="37">
        <v>3</v>
      </c>
      <c r="AY2937" s="37">
        <v>0.13829787234042554</v>
      </c>
      <c r="AZ2937" s="37">
        <v>2.0969855832241409E-3</v>
      </c>
      <c r="BA2937" s="37">
        <f t="shared" si="171"/>
        <v>0.14039485792364967</v>
      </c>
    </row>
    <row r="2938" spans="19:53" x14ac:dyDescent="0.2">
      <c r="S2938" s="15" t="s">
        <v>5404</v>
      </c>
      <c r="T2938" s="37">
        <v>3000</v>
      </c>
      <c r="U2938" s="37">
        <v>1</v>
      </c>
      <c r="V2938" s="37">
        <v>100</v>
      </c>
      <c r="W2938" s="37">
        <v>4</v>
      </c>
      <c r="X2938" s="37">
        <v>0.34042553191489361</v>
      </c>
      <c r="Y2938" s="37">
        <v>0</v>
      </c>
      <c r="Z2938" s="37">
        <f t="shared" si="170"/>
        <v>0.34042553191489361</v>
      </c>
      <c r="AA2938" s="42"/>
      <c r="AT2938" s="15" t="s">
        <v>13745</v>
      </c>
      <c r="AU2938" s="37">
        <v>3000</v>
      </c>
      <c r="AV2938" s="37">
        <v>1</v>
      </c>
      <c r="AW2938" s="37">
        <v>100</v>
      </c>
      <c r="AX2938" s="37">
        <v>4</v>
      </c>
      <c r="AY2938" s="37">
        <v>0.22340425531914893</v>
      </c>
      <c r="AZ2938" s="37">
        <v>9.2688086738066888E-2</v>
      </c>
      <c r="BA2938" s="37">
        <f t="shared" si="171"/>
        <v>0.31609234205721581</v>
      </c>
    </row>
    <row r="2939" spans="19:53" x14ac:dyDescent="0.2">
      <c r="S2939" s="15" t="s">
        <v>5405</v>
      </c>
      <c r="T2939" s="37">
        <v>3000</v>
      </c>
      <c r="U2939" s="37">
        <v>1</v>
      </c>
      <c r="V2939" s="37">
        <v>100</v>
      </c>
      <c r="W2939" s="37">
        <v>5</v>
      </c>
      <c r="X2939" s="37">
        <v>0.34042553191489361</v>
      </c>
      <c r="Y2939" s="37">
        <v>0</v>
      </c>
      <c r="Z2939" s="37">
        <f t="shared" si="170"/>
        <v>0.34042553191489361</v>
      </c>
      <c r="AA2939" s="42"/>
      <c r="AT2939" s="15" t="s">
        <v>13746</v>
      </c>
      <c r="AU2939" s="37">
        <v>3000</v>
      </c>
      <c r="AV2939" s="37">
        <v>1</v>
      </c>
      <c r="AW2939" s="37">
        <v>100</v>
      </c>
      <c r="AX2939" s="37">
        <v>5</v>
      </c>
      <c r="AY2939" s="37">
        <v>0.11702127659574468</v>
      </c>
      <c r="AZ2939" s="37">
        <v>-3.3788260235855294E-2</v>
      </c>
      <c r="BA2939" s="37">
        <f t="shared" si="171"/>
        <v>8.3233016359889389E-2</v>
      </c>
    </row>
    <row r="2940" spans="19:53" x14ac:dyDescent="0.2">
      <c r="S2940" s="15" t="s">
        <v>5406</v>
      </c>
      <c r="T2940" s="37">
        <v>3000</v>
      </c>
      <c r="U2940" s="37">
        <v>1</v>
      </c>
      <c r="V2940" s="37">
        <v>100</v>
      </c>
      <c r="W2940" s="37">
        <v>6</v>
      </c>
      <c r="X2940" s="37">
        <v>0.34042553191489361</v>
      </c>
      <c r="Y2940" s="37">
        <v>0</v>
      </c>
      <c r="Z2940" s="37">
        <f t="shared" si="170"/>
        <v>0.34042553191489361</v>
      </c>
      <c r="AA2940" s="42"/>
      <c r="AT2940" s="15" t="s">
        <v>13747</v>
      </c>
      <c r="AU2940" s="37">
        <v>3000</v>
      </c>
      <c r="AV2940" s="37">
        <v>1</v>
      </c>
      <c r="AW2940" s="37">
        <v>100</v>
      </c>
      <c r="AX2940" s="37">
        <v>6</v>
      </c>
      <c r="AY2940" s="37">
        <v>9.5744680851063829E-2</v>
      </c>
      <c r="AZ2940" s="37">
        <v>-6.2358728892434503E-2</v>
      </c>
      <c r="BA2940" s="37">
        <f t="shared" si="171"/>
        <v>3.3385951958629326E-2</v>
      </c>
    </row>
    <row r="2941" spans="19:53" x14ac:dyDescent="0.2">
      <c r="S2941" s="15" t="s">
        <v>5407</v>
      </c>
      <c r="T2941" s="37">
        <v>3000</v>
      </c>
      <c r="U2941" s="37">
        <v>1</v>
      </c>
      <c r="V2941" s="37">
        <v>100</v>
      </c>
      <c r="W2941" s="37">
        <v>7</v>
      </c>
      <c r="X2941" s="37">
        <v>0.34042553191489361</v>
      </c>
      <c r="Y2941" s="37">
        <v>0</v>
      </c>
      <c r="Z2941" s="37">
        <f t="shared" si="170"/>
        <v>0.34042553191489361</v>
      </c>
      <c r="AA2941" s="42"/>
      <c r="AT2941" s="15" t="s">
        <v>13748</v>
      </c>
      <c r="AU2941" s="37">
        <v>3000</v>
      </c>
      <c r="AV2941" s="37">
        <v>1</v>
      </c>
      <c r="AW2941" s="37">
        <v>100</v>
      </c>
      <c r="AX2941" s="37">
        <v>7</v>
      </c>
      <c r="AY2941" s="37">
        <v>9.5744680851063829E-2</v>
      </c>
      <c r="AZ2941" s="37">
        <v>-6.6613269256441066E-2</v>
      </c>
      <c r="BA2941" s="37">
        <f t="shared" si="171"/>
        <v>2.9131411594622764E-2</v>
      </c>
    </row>
    <row r="2942" spans="19:53" x14ac:dyDescent="0.2">
      <c r="S2942" s="15" t="s">
        <v>5408</v>
      </c>
      <c r="T2942" s="37">
        <v>3000</v>
      </c>
      <c r="U2942" s="37">
        <v>1</v>
      </c>
      <c r="V2942" s="37">
        <v>100</v>
      </c>
      <c r="W2942" s="37">
        <v>8</v>
      </c>
      <c r="X2942" s="37">
        <v>0.34042553191489361</v>
      </c>
      <c r="Y2942" s="37">
        <v>0</v>
      </c>
      <c r="Z2942" s="37">
        <f t="shared" si="170"/>
        <v>0.34042553191489361</v>
      </c>
      <c r="AA2942" s="42"/>
      <c r="AT2942" s="15" t="s">
        <v>13749</v>
      </c>
      <c r="AU2942" s="37">
        <v>3000</v>
      </c>
      <c r="AV2942" s="37">
        <v>1</v>
      </c>
      <c r="AW2942" s="37">
        <v>100</v>
      </c>
      <c r="AX2942" s="37">
        <v>8</v>
      </c>
      <c r="AY2942" s="37">
        <v>0.18085106382978725</v>
      </c>
      <c r="AZ2942" s="37">
        <v>3.7883822942974876E-2</v>
      </c>
      <c r="BA2942" s="37">
        <f t="shared" si="171"/>
        <v>0.21873488677276212</v>
      </c>
    </row>
    <row r="2943" spans="19:53" x14ac:dyDescent="0.2">
      <c r="S2943" s="15" t="s">
        <v>5409</v>
      </c>
      <c r="T2943" s="37">
        <v>3000</v>
      </c>
      <c r="U2943" s="37">
        <v>1</v>
      </c>
      <c r="V2943" s="37">
        <v>100</v>
      </c>
      <c r="W2943" s="37">
        <v>9</v>
      </c>
      <c r="X2943" s="37">
        <v>0.34042553191489361</v>
      </c>
      <c r="Y2943" s="37">
        <v>0</v>
      </c>
      <c r="Z2943" s="37">
        <f t="shared" si="170"/>
        <v>0.34042553191489361</v>
      </c>
      <c r="AA2943" s="42"/>
      <c r="AT2943" s="15" t="s">
        <v>13750</v>
      </c>
      <c r="AU2943" s="37">
        <v>3000</v>
      </c>
      <c r="AV2943" s="37">
        <v>1</v>
      </c>
      <c r="AW2943" s="37">
        <v>100</v>
      </c>
      <c r="AX2943" s="37">
        <v>9</v>
      </c>
      <c r="AY2943" s="37">
        <v>8.5106382978723402E-2</v>
      </c>
      <c r="AZ2943" s="37">
        <v>-6.6068838190689691E-2</v>
      </c>
      <c r="BA2943" s="37">
        <f t="shared" si="171"/>
        <v>1.9037544788033711E-2</v>
      </c>
    </row>
    <row r="2944" spans="19:53" x14ac:dyDescent="0.2">
      <c r="S2944" s="15" t="s">
        <v>5410</v>
      </c>
      <c r="T2944" s="37">
        <v>3000</v>
      </c>
      <c r="U2944" s="37">
        <v>1</v>
      </c>
      <c r="V2944" s="37">
        <v>1000</v>
      </c>
      <c r="W2944" s="37">
        <v>0</v>
      </c>
      <c r="X2944" s="37">
        <v>0.30851063829787234</v>
      </c>
      <c r="Y2944" s="37">
        <v>0</v>
      </c>
      <c r="Z2944" s="37">
        <f t="shared" si="170"/>
        <v>0.30851063829787234</v>
      </c>
      <c r="AA2944" s="42"/>
      <c r="AT2944" s="15" t="s">
        <v>13751</v>
      </c>
      <c r="AU2944" s="37">
        <v>3000</v>
      </c>
      <c r="AV2944" s="37">
        <v>1</v>
      </c>
      <c r="AW2944" s="37">
        <v>1000</v>
      </c>
      <c r="AX2944" s="37">
        <v>0</v>
      </c>
      <c r="AY2944" s="37">
        <v>8.5106382978723402E-2</v>
      </c>
      <c r="AZ2944" s="37">
        <v>-6.0335781741867787E-2</v>
      </c>
      <c r="BA2944" s="37">
        <f t="shared" si="171"/>
        <v>2.4770601236855615E-2</v>
      </c>
    </row>
    <row r="2945" spans="19:53" x14ac:dyDescent="0.2">
      <c r="S2945" s="15" t="s">
        <v>5411</v>
      </c>
      <c r="T2945" s="37">
        <v>3000</v>
      </c>
      <c r="U2945" s="37">
        <v>1</v>
      </c>
      <c r="V2945" s="37">
        <v>1000</v>
      </c>
      <c r="W2945" s="37">
        <v>1</v>
      </c>
      <c r="X2945" s="37">
        <v>0.30851063829787234</v>
      </c>
      <c r="Y2945" s="37">
        <v>0</v>
      </c>
      <c r="Z2945" s="37">
        <f t="shared" si="170"/>
        <v>0.30851063829787234</v>
      </c>
      <c r="AA2945" s="42"/>
      <c r="AT2945" s="15" t="s">
        <v>13752</v>
      </c>
      <c r="AU2945" s="37">
        <v>3000</v>
      </c>
      <c r="AV2945" s="37">
        <v>1</v>
      </c>
      <c r="AW2945" s="37">
        <v>1000</v>
      </c>
      <c r="AX2945" s="37">
        <v>1</v>
      </c>
      <c r="AY2945" s="37">
        <v>0.20212765957446807</v>
      </c>
      <c r="AZ2945" s="37">
        <v>9.0909090909090898E-2</v>
      </c>
      <c r="BA2945" s="37">
        <f t="shared" si="171"/>
        <v>0.29303675048355898</v>
      </c>
    </row>
    <row r="2946" spans="19:53" x14ac:dyDescent="0.2">
      <c r="S2946" s="15" t="s">
        <v>5412</v>
      </c>
      <c r="T2946" s="37">
        <v>3000</v>
      </c>
      <c r="U2946" s="37">
        <v>1</v>
      </c>
      <c r="V2946" s="37">
        <v>1000</v>
      </c>
      <c r="W2946" s="37">
        <v>2</v>
      </c>
      <c r="X2946" s="37">
        <v>0.30851063829787234</v>
      </c>
      <c r="Y2946" s="37">
        <v>0</v>
      </c>
      <c r="Z2946" s="37">
        <f t="shared" si="170"/>
        <v>0.30851063829787234</v>
      </c>
      <c r="AA2946" s="42"/>
      <c r="AT2946" s="15" t="s">
        <v>13753</v>
      </c>
      <c r="AU2946" s="37">
        <v>3000</v>
      </c>
      <c r="AV2946" s="37">
        <v>1</v>
      </c>
      <c r="AW2946" s="37">
        <v>1000</v>
      </c>
      <c r="AX2946" s="37">
        <v>2</v>
      </c>
      <c r="AY2946" s="37">
        <v>9.5744680851063829E-2</v>
      </c>
      <c r="AZ2946" s="37">
        <v>-3.6450901543650292E-2</v>
      </c>
      <c r="BA2946" s="37">
        <f t="shared" si="171"/>
        <v>5.9293779307413537E-2</v>
      </c>
    </row>
    <row r="2947" spans="19:53" x14ac:dyDescent="0.2">
      <c r="S2947" s="15" t="s">
        <v>5413</v>
      </c>
      <c r="T2947" s="37">
        <v>3000</v>
      </c>
      <c r="U2947" s="37">
        <v>1</v>
      </c>
      <c r="V2947" s="37">
        <v>1000</v>
      </c>
      <c r="W2947" s="37">
        <v>3</v>
      </c>
      <c r="X2947" s="37">
        <v>0.30851063829787234</v>
      </c>
      <c r="Y2947" s="37">
        <v>0</v>
      </c>
      <c r="Z2947" s="37">
        <f t="shared" si="170"/>
        <v>0.30851063829787234</v>
      </c>
      <c r="AA2947" s="42"/>
      <c r="AT2947" s="15" t="s">
        <v>13754</v>
      </c>
      <c r="AU2947" s="37">
        <v>3000</v>
      </c>
      <c r="AV2947" s="37">
        <v>1</v>
      </c>
      <c r="AW2947" s="37">
        <v>1000</v>
      </c>
      <c r="AX2947" s="37">
        <v>3</v>
      </c>
      <c r="AY2947" s="37">
        <v>0.20212765957446807</v>
      </c>
      <c r="AZ2947" s="37">
        <v>7.7104333027883235E-2</v>
      </c>
      <c r="BA2947" s="37">
        <f t="shared" si="171"/>
        <v>0.27923199260235132</v>
      </c>
    </row>
    <row r="2948" spans="19:53" x14ac:dyDescent="0.2">
      <c r="S2948" s="15" t="s">
        <v>5414</v>
      </c>
      <c r="T2948" s="37">
        <v>3000</v>
      </c>
      <c r="U2948" s="37">
        <v>1</v>
      </c>
      <c r="V2948" s="37">
        <v>1000</v>
      </c>
      <c r="W2948" s="37">
        <v>4</v>
      </c>
      <c r="X2948" s="37">
        <v>0.30851063829787234</v>
      </c>
      <c r="Y2948" s="37">
        <v>0</v>
      </c>
      <c r="Z2948" s="37">
        <f t="shared" ref="Z2948:Z3011" si="172">X2948+Y2948</f>
        <v>0.30851063829787234</v>
      </c>
      <c r="AA2948" s="42"/>
      <c r="AT2948" s="15" t="s">
        <v>13755</v>
      </c>
      <c r="AU2948" s="37">
        <v>3000</v>
      </c>
      <c r="AV2948" s="37">
        <v>1</v>
      </c>
      <c r="AW2948" s="37">
        <v>1000</v>
      </c>
      <c r="AX2948" s="37">
        <v>4</v>
      </c>
      <c r="AY2948" s="37">
        <v>0.1276595744680851</v>
      </c>
      <c r="AZ2948" s="37">
        <v>-2.5681969394544268E-2</v>
      </c>
      <c r="BA2948" s="37">
        <f t="shared" ref="BA2948:BA3011" si="173">AY2948+AZ2948</f>
        <v>0.10197760507354083</v>
      </c>
    </row>
    <row r="2949" spans="19:53" x14ac:dyDescent="0.2">
      <c r="S2949" s="15" t="s">
        <v>5415</v>
      </c>
      <c r="T2949" s="37">
        <v>3000</v>
      </c>
      <c r="U2949" s="37">
        <v>1</v>
      </c>
      <c r="V2949" s="37">
        <v>1000</v>
      </c>
      <c r="W2949" s="37">
        <v>5</v>
      </c>
      <c r="X2949" s="37">
        <v>0.30851063829787234</v>
      </c>
      <c r="Y2949" s="37">
        <v>0</v>
      </c>
      <c r="Z2949" s="37">
        <f t="shared" si="172"/>
        <v>0.30851063829787234</v>
      </c>
      <c r="AA2949" s="42"/>
      <c r="AT2949" s="15" t="s">
        <v>13756</v>
      </c>
      <c r="AU2949" s="37">
        <v>3000</v>
      </c>
      <c r="AV2949" s="37">
        <v>1</v>
      </c>
      <c r="AW2949" s="37">
        <v>1000</v>
      </c>
      <c r="AX2949" s="37">
        <v>5</v>
      </c>
      <c r="AY2949" s="37">
        <v>0.19148936170212766</v>
      </c>
      <c r="AZ2949" s="37">
        <v>3.3941852603110216E-2</v>
      </c>
      <c r="BA2949" s="37">
        <f t="shared" si="173"/>
        <v>0.22543121430523788</v>
      </c>
    </row>
    <row r="2950" spans="19:53" x14ac:dyDescent="0.2">
      <c r="S2950" s="15" t="s">
        <v>5416</v>
      </c>
      <c r="T2950" s="37">
        <v>3000</v>
      </c>
      <c r="U2950" s="37">
        <v>1</v>
      </c>
      <c r="V2950" s="37">
        <v>1000</v>
      </c>
      <c r="W2950" s="37">
        <v>6</v>
      </c>
      <c r="X2950" s="37">
        <v>0.30851063829787234</v>
      </c>
      <c r="Y2950" s="37">
        <v>0</v>
      </c>
      <c r="Z2950" s="37">
        <f t="shared" si="172"/>
        <v>0.30851063829787234</v>
      </c>
      <c r="AA2950" s="42"/>
      <c r="AT2950" s="15" t="s">
        <v>13757</v>
      </c>
      <c r="AU2950" s="37">
        <v>3000</v>
      </c>
      <c r="AV2950" s="37">
        <v>1</v>
      </c>
      <c r="AW2950" s="37">
        <v>1000</v>
      </c>
      <c r="AX2950" s="37">
        <v>6</v>
      </c>
      <c r="AY2950" s="37">
        <v>0.11702127659574468</v>
      </c>
      <c r="AZ2950" s="37">
        <v>-3.8328453553367094E-2</v>
      </c>
      <c r="BA2950" s="37">
        <f t="shared" si="173"/>
        <v>7.8692823042377597E-2</v>
      </c>
    </row>
    <row r="2951" spans="19:53" x14ac:dyDescent="0.2">
      <c r="S2951" s="15" t="s">
        <v>5417</v>
      </c>
      <c r="T2951" s="37">
        <v>3000</v>
      </c>
      <c r="U2951" s="37">
        <v>1</v>
      </c>
      <c r="V2951" s="37">
        <v>1000</v>
      </c>
      <c r="W2951" s="37">
        <v>7</v>
      </c>
      <c r="X2951" s="37">
        <v>0.30851063829787234</v>
      </c>
      <c r="Y2951" s="37">
        <v>0</v>
      </c>
      <c r="Z2951" s="37">
        <f t="shared" si="172"/>
        <v>0.30851063829787234</v>
      </c>
      <c r="AA2951" s="42"/>
      <c r="AT2951" s="15" t="s">
        <v>13758</v>
      </c>
      <c r="AU2951" s="37">
        <v>3000</v>
      </c>
      <c r="AV2951" s="37">
        <v>1</v>
      </c>
      <c r="AW2951" s="37">
        <v>1000</v>
      </c>
      <c r="AX2951" s="37">
        <v>7</v>
      </c>
      <c r="AY2951" s="37">
        <v>0.13829787234042554</v>
      </c>
      <c r="AZ2951" s="37">
        <v>-1.0216266418999592E-2</v>
      </c>
      <c r="BA2951" s="37">
        <f t="shared" si="173"/>
        <v>0.12808160592142595</v>
      </c>
    </row>
    <row r="2952" spans="19:53" x14ac:dyDescent="0.2">
      <c r="S2952" s="15" t="s">
        <v>5418</v>
      </c>
      <c r="T2952" s="37">
        <v>3000</v>
      </c>
      <c r="U2952" s="37">
        <v>1</v>
      </c>
      <c r="V2952" s="37">
        <v>1000</v>
      </c>
      <c r="W2952" s="37">
        <v>8</v>
      </c>
      <c r="X2952" s="37">
        <v>0.30851063829787234</v>
      </c>
      <c r="Y2952" s="37">
        <v>0</v>
      </c>
      <c r="Z2952" s="37">
        <f t="shared" si="172"/>
        <v>0.30851063829787234</v>
      </c>
      <c r="AA2952" s="42"/>
      <c r="AT2952" s="15" t="s">
        <v>13759</v>
      </c>
      <c r="AU2952" s="37">
        <v>3000</v>
      </c>
      <c r="AV2952" s="37">
        <v>1</v>
      </c>
      <c r="AW2952" s="37">
        <v>1000</v>
      </c>
      <c r="AX2952" s="37">
        <v>8</v>
      </c>
      <c r="AY2952" s="37">
        <v>0.20212765957446807</v>
      </c>
      <c r="AZ2952" s="37">
        <v>7.2978303747534501E-2</v>
      </c>
      <c r="BA2952" s="37">
        <f t="shared" si="173"/>
        <v>0.27510596332200254</v>
      </c>
    </row>
    <row r="2953" spans="19:53" x14ac:dyDescent="0.2">
      <c r="S2953" s="15" t="s">
        <v>5419</v>
      </c>
      <c r="T2953" s="37">
        <v>3000</v>
      </c>
      <c r="U2953" s="37">
        <v>1</v>
      </c>
      <c r="V2953" s="37">
        <v>1000</v>
      </c>
      <c r="W2953" s="37">
        <v>9</v>
      </c>
      <c r="X2953" s="37">
        <v>0.30851063829787234</v>
      </c>
      <c r="Y2953" s="37">
        <v>0</v>
      </c>
      <c r="Z2953" s="37">
        <f t="shared" si="172"/>
        <v>0.30851063829787234</v>
      </c>
      <c r="AA2953" s="42"/>
      <c r="AT2953" s="15" t="s">
        <v>13760</v>
      </c>
      <c r="AU2953" s="37">
        <v>3000</v>
      </c>
      <c r="AV2953" s="37">
        <v>1</v>
      </c>
      <c r="AW2953" s="37">
        <v>1000</v>
      </c>
      <c r="AX2953" s="37">
        <v>9</v>
      </c>
      <c r="AY2953" s="37">
        <v>0.13829787234042554</v>
      </c>
      <c r="AZ2953" s="37">
        <v>-1.3038850452368281E-2</v>
      </c>
      <c r="BA2953" s="37">
        <f t="shared" si="173"/>
        <v>0.12525902188805726</v>
      </c>
    </row>
    <row r="2954" spans="19:53" x14ac:dyDescent="0.2">
      <c r="S2954" s="15" t="s">
        <v>5420</v>
      </c>
      <c r="T2954" s="37">
        <v>3000</v>
      </c>
      <c r="U2954" s="37">
        <v>1</v>
      </c>
      <c r="V2954" s="37">
        <v>10000</v>
      </c>
      <c r="W2954" s="37">
        <v>0</v>
      </c>
      <c r="X2954" s="37">
        <v>0.30851063829787234</v>
      </c>
      <c r="Y2954" s="37">
        <v>0</v>
      </c>
      <c r="Z2954" s="37">
        <f t="shared" si="172"/>
        <v>0.30851063829787234</v>
      </c>
      <c r="AA2954" s="42"/>
      <c r="AT2954" s="15" t="s">
        <v>13761</v>
      </c>
      <c r="AU2954" s="37">
        <v>3000</v>
      </c>
      <c r="AV2954" s="37">
        <v>1</v>
      </c>
      <c r="AW2954" s="37">
        <v>10000</v>
      </c>
      <c r="AX2954" s="37">
        <v>0</v>
      </c>
      <c r="AY2954" s="37">
        <v>0.10638297872340426</v>
      </c>
      <c r="AZ2954" s="37">
        <v>-2.6788036410923297E-2</v>
      </c>
      <c r="BA2954" s="37">
        <f t="shared" si="173"/>
        <v>7.959494231248096E-2</v>
      </c>
    </row>
    <row r="2955" spans="19:53" x14ac:dyDescent="0.2">
      <c r="S2955" s="15" t="s">
        <v>5421</v>
      </c>
      <c r="T2955" s="37">
        <v>3000</v>
      </c>
      <c r="U2955" s="37">
        <v>1</v>
      </c>
      <c r="V2955" s="37">
        <v>10000</v>
      </c>
      <c r="W2955" s="37">
        <v>1</v>
      </c>
      <c r="X2955" s="37">
        <v>0.30851063829787234</v>
      </c>
      <c r="Y2955" s="37">
        <v>0</v>
      </c>
      <c r="Z2955" s="37">
        <f t="shared" si="172"/>
        <v>0.30851063829787234</v>
      </c>
      <c r="AA2955" s="42"/>
      <c r="AT2955" s="15" t="s">
        <v>13762</v>
      </c>
      <c r="AU2955" s="37">
        <v>3000</v>
      </c>
      <c r="AV2955" s="37">
        <v>1</v>
      </c>
      <c r="AW2955" s="37">
        <v>10000</v>
      </c>
      <c r="AX2955" s="37">
        <v>1</v>
      </c>
      <c r="AY2955" s="37">
        <v>0.24468085106382978</v>
      </c>
      <c r="AZ2955" s="37">
        <v>0.115088835852559</v>
      </c>
      <c r="BA2955" s="37">
        <f t="shared" si="173"/>
        <v>0.35976968691638878</v>
      </c>
    </row>
    <row r="2956" spans="19:53" x14ac:dyDescent="0.2">
      <c r="S2956" s="15" t="s">
        <v>5422</v>
      </c>
      <c r="T2956" s="37">
        <v>3000</v>
      </c>
      <c r="U2956" s="37">
        <v>1</v>
      </c>
      <c r="V2956" s="37">
        <v>10000</v>
      </c>
      <c r="W2956" s="37">
        <v>2</v>
      </c>
      <c r="X2956" s="37">
        <v>0.30851063829787234</v>
      </c>
      <c r="Y2956" s="37">
        <v>0</v>
      </c>
      <c r="Z2956" s="37">
        <f t="shared" si="172"/>
        <v>0.30851063829787234</v>
      </c>
      <c r="AA2956" s="42"/>
      <c r="AT2956" s="15" t="s">
        <v>13763</v>
      </c>
      <c r="AU2956" s="37">
        <v>3000</v>
      </c>
      <c r="AV2956" s="37">
        <v>1</v>
      </c>
      <c r="AW2956" s="37">
        <v>10000</v>
      </c>
      <c r="AX2956" s="37">
        <v>2</v>
      </c>
      <c r="AY2956" s="37">
        <v>0.14893617021276595</v>
      </c>
      <c r="AZ2956" s="37">
        <v>-2.9341157642038028E-3</v>
      </c>
      <c r="BA2956" s="37">
        <f t="shared" si="173"/>
        <v>0.14600205444856215</v>
      </c>
    </row>
    <row r="2957" spans="19:53" x14ac:dyDescent="0.2">
      <c r="S2957" s="15" t="s">
        <v>5423</v>
      </c>
      <c r="T2957" s="37">
        <v>3000</v>
      </c>
      <c r="U2957" s="37">
        <v>1</v>
      </c>
      <c r="V2957" s="37">
        <v>10000</v>
      </c>
      <c r="W2957" s="37">
        <v>3</v>
      </c>
      <c r="X2957" s="37">
        <v>0.30851063829787234</v>
      </c>
      <c r="Y2957" s="37">
        <v>0</v>
      </c>
      <c r="Z2957" s="37">
        <f t="shared" si="172"/>
        <v>0.30851063829787234</v>
      </c>
      <c r="AA2957" s="42"/>
      <c r="AT2957" s="15" t="s">
        <v>13764</v>
      </c>
      <c r="AU2957" s="37">
        <v>3000</v>
      </c>
      <c r="AV2957" s="37">
        <v>1</v>
      </c>
      <c r="AW2957" s="37">
        <v>10000</v>
      </c>
      <c r="AX2957" s="37">
        <v>3</v>
      </c>
      <c r="AY2957" s="37">
        <v>0.1702127659574468</v>
      </c>
      <c r="AZ2957" s="37">
        <v>4.4939429464634618E-2</v>
      </c>
      <c r="BA2957" s="37">
        <f t="shared" si="173"/>
        <v>0.21515219542208142</v>
      </c>
    </row>
    <row r="2958" spans="19:53" x14ac:dyDescent="0.2">
      <c r="S2958" s="15" t="s">
        <v>5424</v>
      </c>
      <c r="T2958" s="37">
        <v>3000</v>
      </c>
      <c r="U2958" s="37">
        <v>1</v>
      </c>
      <c r="V2958" s="37">
        <v>10000</v>
      </c>
      <c r="W2958" s="37">
        <v>4</v>
      </c>
      <c r="X2958" s="37">
        <v>0.30851063829787234</v>
      </c>
      <c r="Y2958" s="37">
        <v>0</v>
      </c>
      <c r="Z2958" s="37">
        <f t="shared" si="172"/>
        <v>0.30851063829787234</v>
      </c>
      <c r="AA2958" s="42"/>
      <c r="AT2958" s="15" t="s">
        <v>13765</v>
      </c>
      <c r="AU2958" s="37">
        <v>3000</v>
      </c>
      <c r="AV2958" s="37">
        <v>1</v>
      </c>
      <c r="AW2958" s="37">
        <v>10000</v>
      </c>
      <c r="AX2958" s="37">
        <v>4</v>
      </c>
      <c r="AY2958" s="37">
        <v>0.1276595744680851</v>
      </c>
      <c r="AZ2958" s="37">
        <v>-1.4077095119063314E-2</v>
      </c>
      <c r="BA2958" s="37">
        <f t="shared" si="173"/>
        <v>0.11358247934902178</v>
      </c>
    </row>
    <row r="2959" spans="19:53" x14ac:dyDescent="0.2">
      <c r="S2959" s="15" t="s">
        <v>5425</v>
      </c>
      <c r="T2959" s="37">
        <v>3000</v>
      </c>
      <c r="U2959" s="37">
        <v>1</v>
      </c>
      <c r="V2959" s="37">
        <v>10000</v>
      </c>
      <c r="W2959" s="37">
        <v>5</v>
      </c>
      <c r="X2959" s="37">
        <v>0.30851063829787234</v>
      </c>
      <c r="Y2959" s="37">
        <v>0</v>
      </c>
      <c r="Z2959" s="37">
        <f t="shared" si="172"/>
        <v>0.30851063829787234</v>
      </c>
      <c r="AA2959" s="42"/>
      <c r="AT2959" s="15" t="s">
        <v>13766</v>
      </c>
      <c r="AU2959" s="37">
        <v>3000</v>
      </c>
      <c r="AV2959" s="37">
        <v>1</v>
      </c>
      <c r="AW2959" s="37">
        <v>10000</v>
      </c>
      <c r="AX2959" s="37">
        <v>5</v>
      </c>
      <c r="AY2959" s="37">
        <v>8.5106382978723402E-2</v>
      </c>
      <c r="AZ2959" s="37">
        <v>-6.6490765171503999E-2</v>
      </c>
      <c r="BA2959" s="37">
        <f t="shared" si="173"/>
        <v>1.8615617807219403E-2</v>
      </c>
    </row>
    <row r="2960" spans="19:53" x14ac:dyDescent="0.2">
      <c r="S2960" s="15" t="s">
        <v>5426</v>
      </c>
      <c r="T2960" s="37">
        <v>3000</v>
      </c>
      <c r="U2960" s="37">
        <v>1</v>
      </c>
      <c r="V2960" s="37">
        <v>10000</v>
      </c>
      <c r="W2960" s="37">
        <v>6</v>
      </c>
      <c r="X2960" s="37">
        <v>0.30851063829787234</v>
      </c>
      <c r="Y2960" s="37">
        <v>0</v>
      </c>
      <c r="Z2960" s="37">
        <f t="shared" si="172"/>
        <v>0.30851063829787234</v>
      </c>
      <c r="AA2960" s="42"/>
      <c r="AT2960" s="15" t="s">
        <v>13767</v>
      </c>
      <c r="AU2960" s="37">
        <v>3000</v>
      </c>
      <c r="AV2960" s="37">
        <v>1</v>
      </c>
      <c r="AW2960" s="37">
        <v>10000</v>
      </c>
      <c r="AX2960" s="37">
        <v>6</v>
      </c>
      <c r="AY2960" s="37">
        <v>0.13829787234042554</v>
      </c>
      <c r="AZ2960" s="37">
        <v>1.049593282602988E-3</v>
      </c>
      <c r="BA2960" s="37">
        <f t="shared" si="173"/>
        <v>0.13934746562302852</v>
      </c>
    </row>
    <row r="2961" spans="19:53" x14ac:dyDescent="0.2">
      <c r="S2961" s="15" t="s">
        <v>5427</v>
      </c>
      <c r="T2961" s="37">
        <v>3000</v>
      </c>
      <c r="U2961" s="37">
        <v>1</v>
      </c>
      <c r="V2961" s="37">
        <v>10000</v>
      </c>
      <c r="W2961" s="37">
        <v>7</v>
      </c>
      <c r="X2961" s="37">
        <v>0.30851063829787234</v>
      </c>
      <c r="Y2961" s="37">
        <v>0</v>
      </c>
      <c r="Z2961" s="37">
        <f t="shared" si="172"/>
        <v>0.30851063829787234</v>
      </c>
      <c r="AA2961" s="42"/>
      <c r="AT2961" s="15" t="s">
        <v>13768</v>
      </c>
      <c r="AU2961" s="37">
        <v>3000</v>
      </c>
      <c r="AV2961" s="37">
        <v>1</v>
      </c>
      <c r="AW2961" s="37">
        <v>10000</v>
      </c>
      <c r="AX2961" s="37">
        <v>7</v>
      </c>
      <c r="AY2961" s="37">
        <v>0.13829787234042554</v>
      </c>
      <c r="AZ2961" s="37">
        <v>1.1168831168831158E-2</v>
      </c>
      <c r="BA2961" s="37">
        <f t="shared" si="173"/>
        <v>0.1494667035092567</v>
      </c>
    </row>
    <row r="2962" spans="19:53" x14ac:dyDescent="0.2">
      <c r="S2962" s="15" t="s">
        <v>5428</v>
      </c>
      <c r="T2962" s="37">
        <v>3000</v>
      </c>
      <c r="U2962" s="37">
        <v>1</v>
      </c>
      <c r="V2962" s="37">
        <v>10000</v>
      </c>
      <c r="W2962" s="37">
        <v>8</v>
      </c>
      <c r="X2962" s="37">
        <v>0.30851063829787234</v>
      </c>
      <c r="Y2962" s="37">
        <v>0</v>
      </c>
      <c r="Z2962" s="37">
        <f t="shared" si="172"/>
        <v>0.30851063829787234</v>
      </c>
      <c r="AA2962" s="42"/>
      <c r="AT2962" s="15" t="s">
        <v>13769</v>
      </c>
      <c r="AU2962" s="37">
        <v>3000</v>
      </c>
      <c r="AV2962" s="37">
        <v>1</v>
      </c>
      <c r="AW2962" s="37">
        <v>10000</v>
      </c>
      <c r="AX2962" s="37">
        <v>8</v>
      </c>
      <c r="AY2962" s="37">
        <v>0.10638297872340426</v>
      </c>
      <c r="AZ2962" s="37">
        <v>-4.4720825615242141E-2</v>
      </c>
      <c r="BA2962" s="37">
        <f t="shared" si="173"/>
        <v>6.1662153108162115E-2</v>
      </c>
    </row>
    <row r="2963" spans="19:53" x14ac:dyDescent="0.2">
      <c r="S2963" s="15" t="s">
        <v>5429</v>
      </c>
      <c r="T2963" s="37">
        <v>3000</v>
      </c>
      <c r="U2963" s="37">
        <v>1</v>
      </c>
      <c r="V2963" s="37">
        <v>10000</v>
      </c>
      <c r="W2963" s="37">
        <v>9</v>
      </c>
      <c r="X2963" s="37">
        <v>0.30851063829787234</v>
      </c>
      <c r="Y2963" s="37">
        <v>0</v>
      </c>
      <c r="Z2963" s="37">
        <f t="shared" si="172"/>
        <v>0.30851063829787234</v>
      </c>
      <c r="AA2963" s="42"/>
      <c r="AT2963" s="15" t="s">
        <v>13770</v>
      </c>
      <c r="AU2963" s="37">
        <v>3000</v>
      </c>
      <c r="AV2963" s="37">
        <v>1</v>
      </c>
      <c r="AW2963" s="37">
        <v>10000</v>
      </c>
      <c r="AX2963" s="37">
        <v>9</v>
      </c>
      <c r="AY2963" s="37">
        <v>0.11702127659574468</v>
      </c>
      <c r="AZ2963" s="37">
        <v>-4.7810905183991406E-2</v>
      </c>
      <c r="BA2963" s="37">
        <f t="shared" si="173"/>
        <v>6.9210371411753277E-2</v>
      </c>
    </row>
    <row r="2964" spans="19:53" x14ac:dyDescent="0.2">
      <c r="S2964" s="15" t="s">
        <v>5430</v>
      </c>
      <c r="T2964" s="37">
        <v>3000</v>
      </c>
      <c r="U2964" s="37">
        <v>1</v>
      </c>
      <c r="V2964" s="37">
        <v>100000</v>
      </c>
      <c r="W2964" s="37">
        <v>0</v>
      </c>
      <c r="X2964" s="37">
        <v>0.30851063829787234</v>
      </c>
      <c r="Y2964" s="37">
        <v>0</v>
      </c>
      <c r="Z2964" s="37">
        <f t="shared" si="172"/>
        <v>0.30851063829787234</v>
      </c>
      <c r="AA2964" s="42"/>
      <c r="AT2964" s="15" t="s">
        <v>13771</v>
      </c>
      <c r="AU2964" s="37">
        <v>3000</v>
      </c>
      <c r="AV2964" s="37">
        <v>1</v>
      </c>
      <c r="AW2964" s="37">
        <v>100000</v>
      </c>
      <c r="AX2964" s="37">
        <v>0</v>
      </c>
      <c r="AY2964" s="37">
        <v>0.14893617021276595</v>
      </c>
      <c r="AZ2964" s="37">
        <v>7.784668162026641E-3</v>
      </c>
      <c r="BA2964" s="37">
        <f t="shared" si="173"/>
        <v>0.15672083837479259</v>
      </c>
    </row>
    <row r="2965" spans="19:53" x14ac:dyDescent="0.2">
      <c r="S2965" s="15" t="s">
        <v>5431</v>
      </c>
      <c r="T2965" s="37">
        <v>3000</v>
      </c>
      <c r="U2965" s="37">
        <v>1</v>
      </c>
      <c r="V2965" s="37">
        <v>100000</v>
      </c>
      <c r="W2965" s="37">
        <v>1</v>
      </c>
      <c r="X2965" s="37">
        <v>0.30851063829787234</v>
      </c>
      <c r="Y2965" s="37">
        <v>0</v>
      </c>
      <c r="Z2965" s="37">
        <f t="shared" si="172"/>
        <v>0.30851063829787234</v>
      </c>
      <c r="AA2965" s="42"/>
      <c r="AT2965" s="15" t="s">
        <v>13772</v>
      </c>
      <c r="AU2965" s="37">
        <v>3000</v>
      </c>
      <c r="AV2965" s="37">
        <v>1</v>
      </c>
      <c r="AW2965" s="37">
        <v>100000</v>
      </c>
      <c r="AX2965" s="37">
        <v>1</v>
      </c>
      <c r="AY2965" s="37">
        <v>0.11702127659574468</v>
      </c>
      <c r="AZ2965" s="37">
        <v>-3.2420272594945065E-2</v>
      </c>
      <c r="BA2965" s="37">
        <f t="shared" si="173"/>
        <v>8.4601004000799618E-2</v>
      </c>
    </row>
    <row r="2966" spans="19:53" x14ac:dyDescent="0.2">
      <c r="S2966" s="15" t="s">
        <v>5432</v>
      </c>
      <c r="T2966" s="37">
        <v>3000</v>
      </c>
      <c r="U2966" s="37">
        <v>1</v>
      </c>
      <c r="V2966" s="37">
        <v>100000</v>
      </c>
      <c r="W2966" s="37">
        <v>2</v>
      </c>
      <c r="X2966" s="37">
        <v>0.30851063829787234</v>
      </c>
      <c r="Y2966" s="37">
        <v>0</v>
      </c>
      <c r="Z2966" s="37">
        <f t="shared" si="172"/>
        <v>0.30851063829787234</v>
      </c>
      <c r="AA2966" s="42"/>
      <c r="AT2966" s="15" t="s">
        <v>13773</v>
      </c>
      <c r="AU2966" s="37">
        <v>3000</v>
      </c>
      <c r="AV2966" s="37">
        <v>1</v>
      </c>
      <c r="AW2966" s="37">
        <v>100000</v>
      </c>
      <c r="AX2966" s="37">
        <v>2</v>
      </c>
      <c r="AY2966" s="37">
        <v>0.14893617021276595</v>
      </c>
      <c r="AZ2966" s="37">
        <v>-4.0053404539385964E-3</v>
      </c>
      <c r="BA2966" s="37">
        <f t="shared" si="173"/>
        <v>0.14493082975882735</v>
      </c>
    </row>
    <row r="2967" spans="19:53" x14ac:dyDescent="0.2">
      <c r="S2967" s="15" t="s">
        <v>5433</v>
      </c>
      <c r="T2967" s="37">
        <v>3000</v>
      </c>
      <c r="U2967" s="37">
        <v>1</v>
      </c>
      <c r="V2967" s="37">
        <v>100000</v>
      </c>
      <c r="W2967" s="37">
        <v>3</v>
      </c>
      <c r="X2967" s="37">
        <v>0.30851063829787234</v>
      </c>
      <c r="Y2967" s="37">
        <v>0</v>
      </c>
      <c r="Z2967" s="37">
        <f t="shared" si="172"/>
        <v>0.30851063829787234</v>
      </c>
      <c r="AA2967" s="42"/>
      <c r="AT2967" s="15" t="s">
        <v>13774</v>
      </c>
      <c r="AU2967" s="37">
        <v>3000</v>
      </c>
      <c r="AV2967" s="37">
        <v>1</v>
      </c>
      <c r="AW2967" s="37">
        <v>100000</v>
      </c>
      <c r="AX2967" s="37">
        <v>3</v>
      </c>
      <c r="AY2967" s="37">
        <v>0.11702127659574468</v>
      </c>
      <c r="AZ2967" s="37">
        <v>-2.0402825006539383E-2</v>
      </c>
      <c r="BA2967" s="37">
        <f t="shared" si="173"/>
        <v>9.6618451589205304E-2</v>
      </c>
    </row>
    <row r="2968" spans="19:53" x14ac:dyDescent="0.2">
      <c r="S2968" s="15" t="s">
        <v>5434</v>
      </c>
      <c r="T2968" s="37">
        <v>3000</v>
      </c>
      <c r="U2968" s="37">
        <v>1</v>
      </c>
      <c r="V2968" s="37">
        <v>100000</v>
      </c>
      <c r="W2968" s="37">
        <v>4</v>
      </c>
      <c r="X2968" s="37">
        <v>0.30851063829787234</v>
      </c>
      <c r="Y2968" s="37">
        <v>0</v>
      </c>
      <c r="Z2968" s="37">
        <f t="shared" si="172"/>
        <v>0.30851063829787234</v>
      </c>
      <c r="AA2968" s="42"/>
      <c r="AT2968" s="15" t="s">
        <v>13775</v>
      </c>
      <c r="AU2968" s="37">
        <v>3000</v>
      </c>
      <c r="AV2968" s="37">
        <v>1</v>
      </c>
      <c r="AW2968" s="37">
        <v>100000</v>
      </c>
      <c r="AX2968" s="37">
        <v>4</v>
      </c>
      <c r="AY2968" s="37">
        <v>0.18085106382978725</v>
      </c>
      <c r="AZ2968" s="37">
        <v>3.8139534883720967E-2</v>
      </c>
      <c r="BA2968" s="37">
        <f t="shared" si="173"/>
        <v>0.21899059871350821</v>
      </c>
    </row>
    <row r="2969" spans="19:53" x14ac:dyDescent="0.2">
      <c r="S2969" s="15" t="s">
        <v>5435</v>
      </c>
      <c r="T2969" s="37">
        <v>3000</v>
      </c>
      <c r="U2969" s="37">
        <v>1</v>
      </c>
      <c r="V2969" s="37">
        <v>100000</v>
      </c>
      <c r="W2969" s="37">
        <v>5</v>
      </c>
      <c r="X2969" s="37">
        <v>0.30851063829787234</v>
      </c>
      <c r="Y2969" s="37">
        <v>0</v>
      </c>
      <c r="Z2969" s="37">
        <f t="shared" si="172"/>
        <v>0.30851063829787234</v>
      </c>
      <c r="AA2969" s="42"/>
      <c r="AT2969" s="15" t="s">
        <v>13776</v>
      </c>
      <c r="AU2969" s="37">
        <v>3000</v>
      </c>
      <c r="AV2969" s="37">
        <v>1</v>
      </c>
      <c r="AW2969" s="37">
        <v>100000</v>
      </c>
      <c r="AX2969" s="37">
        <v>5</v>
      </c>
      <c r="AY2969" s="37">
        <v>0.13829787234042554</v>
      </c>
      <c r="AZ2969" s="37">
        <v>-1.4388489208633063E-2</v>
      </c>
      <c r="BA2969" s="37">
        <f t="shared" si="173"/>
        <v>0.12390938313179248</v>
      </c>
    </row>
    <row r="2970" spans="19:53" x14ac:dyDescent="0.2">
      <c r="S2970" s="15" t="s">
        <v>5436</v>
      </c>
      <c r="T2970" s="37">
        <v>3000</v>
      </c>
      <c r="U2970" s="37">
        <v>1</v>
      </c>
      <c r="V2970" s="37">
        <v>100000</v>
      </c>
      <c r="W2970" s="37">
        <v>6</v>
      </c>
      <c r="X2970" s="37">
        <v>0.30851063829787234</v>
      </c>
      <c r="Y2970" s="37">
        <v>0</v>
      </c>
      <c r="Z2970" s="37">
        <f t="shared" si="172"/>
        <v>0.30851063829787234</v>
      </c>
      <c r="AA2970" s="42"/>
      <c r="AT2970" s="15" t="s">
        <v>13777</v>
      </c>
      <c r="AU2970" s="37">
        <v>3000</v>
      </c>
      <c r="AV2970" s="37">
        <v>1</v>
      </c>
      <c r="AW2970" s="37">
        <v>100000</v>
      </c>
      <c r="AX2970" s="37">
        <v>6</v>
      </c>
      <c r="AY2970" s="37">
        <v>0.20212765957446807</v>
      </c>
      <c r="AZ2970" s="37">
        <v>6.5606361829025794E-2</v>
      </c>
      <c r="BA2970" s="37">
        <f t="shared" si="173"/>
        <v>0.26773402140349389</v>
      </c>
    </row>
    <row r="2971" spans="19:53" x14ac:dyDescent="0.2">
      <c r="S2971" s="15" t="s">
        <v>5437</v>
      </c>
      <c r="T2971" s="37">
        <v>3000</v>
      </c>
      <c r="U2971" s="37">
        <v>1</v>
      </c>
      <c r="V2971" s="37">
        <v>100000</v>
      </c>
      <c r="W2971" s="37">
        <v>7</v>
      </c>
      <c r="X2971" s="37">
        <v>0.30851063829787234</v>
      </c>
      <c r="Y2971" s="37">
        <v>0</v>
      </c>
      <c r="Z2971" s="37">
        <f t="shared" si="172"/>
        <v>0.30851063829787234</v>
      </c>
      <c r="AA2971" s="42"/>
      <c r="AT2971" s="15" t="s">
        <v>13778</v>
      </c>
      <c r="AU2971" s="37">
        <v>3000</v>
      </c>
      <c r="AV2971" s="37">
        <v>1</v>
      </c>
      <c r="AW2971" s="37">
        <v>100000</v>
      </c>
      <c r="AX2971" s="37">
        <v>7</v>
      </c>
      <c r="AY2971" s="37">
        <v>0.11702127659574468</v>
      </c>
      <c r="AZ2971" s="37">
        <v>-3.1874090728739583E-2</v>
      </c>
      <c r="BA2971" s="37">
        <f t="shared" si="173"/>
        <v>8.5147185867005093E-2</v>
      </c>
    </row>
    <row r="2972" spans="19:53" x14ac:dyDescent="0.2">
      <c r="S2972" s="15" t="s">
        <v>5438</v>
      </c>
      <c r="T2972" s="37">
        <v>3000</v>
      </c>
      <c r="U2972" s="37">
        <v>1</v>
      </c>
      <c r="V2972" s="37">
        <v>100000</v>
      </c>
      <c r="W2972" s="37">
        <v>8</v>
      </c>
      <c r="X2972" s="37">
        <v>0.30851063829787234</v>
      </c>
      <c r="Y2972" s="37">
        <v>0</v>
      </c>
      <c r="Z2972" s="37">
        <f t="shared" si="172"/>
        <v>0.30851063829787234</v>
      </c>
      <c r="AA2972" s="42"/>
      <c r="AT2972" s="15" t="s">
        <v>13779</v>
      </c>
      <c r="AU2972" s="37">
        <v>3000</v>
      </c>
      <c r="AV2972" s="37">
        <v>1</v>
      </c>
      <c r="AW2972" s="37">
        <v>100000</v>
      </c>
      <c r="AX2972" s="37">
        <v>8</v>
      </c>
      <c r="AY2972" s="37">
        <v>0.13829787234042554</v>
      </c>
      <c r="AZ2972" s="37">
        <v>1.5735641227380126E-3</v>
      </c>
      <c r="BA2972" s="37">
        <f t="shared" si="173"/>
        <v>0.13987143646316355</v>
      </c>
    </row>
    <row r="2973" spans="19:53" x14ac:dyDescent="0.2">
      <c r="S2973" s="15" t="s">
        <v>5439</v>
      </c>
      <c r="T2973" s="37">
        <v>3000</v>
      </c>
      <c r="U2973" s="37">
        <v>1</v>
      </c>
      <c r="V2973" s="37">
        <v>100000</v>
      </c>
      <c r="W2973" s="37">
        <v>9</v>
      </c>
      <c r="X2973" s="37">
        <v>0.30851063829787234</v>
      </c>
      <c r="Y2973" s="37">
        <v>0</v>
      </c>
      <c r="Z2973" s="37">
        <f t="shared" si="172"/>
        <v>0.30851063829787234</v>
      </c>
      <c r="AA2973" s="42"/>
      <c r="AT2973" s="15" t="s">
        <v>13780</v>
      </c>
      <c r="AU2973" s="37">
        <v>3000</v>
      </c>
      <c r="AV2973" s="37">
        <v>1</v>
      </c>
      <c r="AW2973" s="37">
        <v>100000</v>
      </c>
      <c r="AX2973" s="37">
        <v>9</v>
      </c>
      <c r="AY2973" s="37">
        <v>0.14893617021276595</v>
      </c>
      <c r="AZ2973" s="37">
        <v>2.1470396877033168E-2</v>
      </c>
      <c r="BA2973" s="37">
        <f t="shared" si="173"/>
        <v>0.17040656708979912</v>
      </c>
    </row>
    <row r="2974" spans="19:53" x14ac:dyDescent="0.2">
      <c r="S2974" s="15" t="s">
        <v>5440</v>
      </c>
      <c r="T2974" s="37">
        <v>5000</v>
      </c>
      <c r="U2974" s="37">
        <v>1</v>
      </c>
      <c r="V2974" s="37">
        <v>1.0000000000000001E-5</v>
      </c>
      <c r="W2974" s="37">
        <v>0</v>
      </c>
      <c r="X2974" s="37">
        <v>0.30851063829787234</v>
      </c>
      <c r="Y2974" s="37">
        <v>0</v>
      </c>
      <c r="Z2974" s="37">
        <f t="shared" si="172"/>
        <v>0.30851063829787234</v>
      </c>
      <c r="AA2974" s="42"/>
      <c r="AT2974" s="15" t="s">
        <v>13781</v>
      </c>
      <c r="AU2974" s="37">
        <v>5000</v>
      </c>
      <c r="AV2974" s="37">
        <v>1</v>
      </c>
      <c r="AW2974" s="37">
        <v>1.0000000000000001E-5</v>
      </c>
      <c r="AX2974" s="37">
        <v>0</v>
      </c>
      <c r="AY2974" s="37">
        <v>0.10638297872340426</v>
      </c>
      <c r="AZ2974" s="37">
        <v>-3.8537419439694874E-2</v>
      </c>
      <c r="BA2974" s="37">
        <f t="shared" si="173"/>
        <v>6.7845559283709389E-2</v>
      </c>
    </row>
    <row r="2975" spans="19:53" x14ac:dyDescent="0.2">
      <c r="S2975" s="15" t="s">
        <v>5441</v>
      </c>
      <c r="T2975" s="37">
        <v>5000</v>
      </c>
      <c r="U2975" s="37">
        <v>1</v>
      </c>
      <c r="V2975" s="37">
        <v>1.0000000000000001E-5</v>
      </c>
      <c r="W2975" s="37">
        <v>1</v>
      </c>
      <c r="X2975" s="37">
        <v>0.30851063829787234</v>
      </c>
      <c r="Y2975" s="37">
        <v>0</v>
      </c>
      <c r="Z2975" s="37">
        <f t="shared" si="172"/>
        <v>0.30851063829787234</v>
      </c>
      <c r="AA2975" s="42"/>
      <c r="AT2975" s="15" t="s">
        <v>13782</v>
      </c>
      <c r="AU2975" s="37">
        <v>5000</v>
      </c>
      <c r="AV2975" s="37">
        <v>1</v>
      </c>
      <c r="AW2975" s="37">
        <v>1.0000000000000001E-5</v>
      </c>
      <c r="AX2975" s="37">
        <v>1</v>
      </c>
      <c r="AY2975" s="37">
        <v>0.10638297872340426</v>
      </c>
      <c r="AZ2975" s="37">
        <v>-4.3754130865829466E-2</v>
      </c>
      <c r="BA2975" s="37">
        <f t="shared" si="173"/>
        <v>6.262884785757479E-2</v>
      </c>
    </row>
    <row r="2976" spans="19:53" x14ac:dyDescent="0.2">
      <c r="S2976" s="15" t="s">
        <v>5442</v>
      </c>
      <c r="T2976" s="37">
        <v>5000</v>
      </c>
      <c r="U2976" s="37">
        <v>1</v>
      </c>
      <c r="V2976" s="37">
        <v>1.0000000000000001E-5</v>
      </c>
      <c r="W2976" s="37">
        <v>2</v>
      </c>
      <c r="X2976" s="37">
        <v>0.30851063829787234</v>
      </c>
      <c r="Y2976" s="37">
        <v>0</v>
      </c>
      <c r="Z2976" s="37">
        <f t="shared" si="172"/>
        <v>0.30851063829787234</v>
      </c>
      <c r="AA2976" s="42"/>
      <c r="AT2976" s="15" t="s">
        <v>13783</v>
      </c>
      <c r="AU2976" s="37">
        <v>5000</v>
      </c>
      <c r="AV2976" s="37">
        <v>1</v>
      </c>
      <c r="AW2976" s="37">
        <v>1.0000000000000001E-5</v>
      </c>
      <c r="AX2976" s="37">
        <v>2</v>
      </c>
      <c r="AY2976" s="37">
        <v>0.10638297872340426</v>
      </c>
      <c r="AZ2976" s="37">
        <v>-3.054032889584964E-2</v>
      </c>
      <c r="BA2976" s="37">
        <f t="shared" si="173"/>
        <v>7.584264982755462E-2</v>
      </c>
    </row>
    <row r="2977" spans="19:53" x14ac:dyDescent="0.2">
      <c r="S2977" s="15" t="s">
        <v>5443</v>
      </c>
      <c r="T2977" s="37">
        <v>5000</v>
      </c>
      <c r="U2977" s="37">
        <v>1</v>
      </c>
      <c r="V2977" s="37">
        <v>1.0000000000000001E-5</v>
      </c>
      <c r="W2977" s="37">
        <v>3</v>
      </c>
      <c r="X2977" s="37">
        <v>0.30851063829787234</v>
      </c>
      <c r="Y2977" s="37">
        <v>0</v>
      </c>
      <c r="Z2977" s="37">
        <f t="shared" si="172"/>
        <v>0.30851063829787234</v>
      </c>
      <c r="AA2977" s="42"/>
      <c r="AT2977" s="15" t="s">
        <v>13784</v>
      </c>
      <c r="AU2977" s="37">
        <v>5000</v>
      </c>
      <c r="AV2977" s="37">
        <v>1</v>
      </c>
      <c r="AW2977" s="37">
        <v>1.0000000000000001E-5</v>
      </c>
      <c r="AX2977" s="37">
        <v>3</v>
      </c>
      <c r="AY2977" s="37">
        <v>6.3829787234042548E-2</v>
      </c>
      <c r="AZ2977" s="37">
        <v>-7.4425250032471774E-2</v>
      </c>
      <c r="BA2977" s="37">
        <f t="shared" si="173"/>
        <v>-1.0595462798429225E-2</v>
      </c>
    </row>
    <row r="2978" spans="19:53" x14ac:dyDescent="0.2">
      <c r="S2978" s="15" t="s">
        <v>5444</v>
      </c>
      <c r="T2978" s="37">
        <v>5000</v>
      </c>
      <c r="U2978" s="37">
        <v>1</v>
      </c>
      <c r="V2978" s="37">
        <v>1.0000000000000001E-5</v>
      </c>
      <c r="W2978" s="37">
        <v>4</v>
      </c>
      <c r="X2978" s="37">
        <v>0.30851063829787234</v>
      </c>
      <c r="Y2978" s="37">
        <v>0</v>
      </c>
      <c r="Z2978" s="37">
        <f t="shared" si="172"/>
        <v>0.30851063829787234</v>
      </c>
      <c r="AA2978" s="42"/>
      <c r="AT2978" s="15" t="s">
        <v>13785</v>
      </c>
      <c r="AU2978" s="37">
        <v>5000</v>
      </c>
      <c r="AV2978" s="37">
        <v>1</v>
      </c>
      <c r="AW2978" s="37">
        <v>1.0000000000000001E-5</v>
      </c>
      <c r="AX2978" s="37">
        <v>4</v>
      </c>
      <c r="AY2978" s="37">
        <v>7.4468085106382975E-2</v>
      </c>
      <c r="AZ2978" s="37">
        <v>-8.6344314558979798E-2</v>
      </c>
      <c r="BA2978" s="37">
        <f t="shared" si="173"/>
        <v>-1.1876229452596823E-2</v>
      </c>
    </row>
    <row r="2979" spans="19:53" x14ac:dyDescent="0.2">
      <c r="S2979" s="15" t="s">
        <v>5445</v>
      </c>
      <c r="T2979" s="37">
        <v>5000</v>
      </c>
      <c r="U2979" s="37">
        <v>1</v>
      </c>
      <c r="V2979" s="37">
        <v>1.0000000000000001E-5</v>
      </c>
      <c r="W2979" s="37">
        <v>5</v>
      </c>
      <c r="X2979" s="37">
        <v>0.30851063829787234</v>
      </c>
      <c r="Y2979" s="37">
        <v>0</v>
      </c>
      <c r="Z2979" s="37">
        <f t="shared" si="172"/>
        <v>0.30851063829787234</v>
      </c>
      <c r="AA2979" s="42"/>
      <c r="AT2979" s="15" t="s">
        <v>13786</v>
      </c>
      <c r="AU2979" s="37">
        <v>5000</v>
      </c>
      <c r="AV2979" s="37">
        <v>1</v>
      </c>
      <c r="AW2979" s="37">
        <v>1.0000000000000001E-5</v>
      </c>
      <c r="AX2979" s="37">
        <v>5</v>
      </c>
      <c r="AY2979" s="37">
        <v>0.13829787234042554</v>
      </c>
      <c r="AZ2979" s="37">
        <v>-1.0484406104844057E-2</v>
      </c>
      <c r="BA2979" s="37">
        <f t="shared" si="173"/>
        <v>0.12781346623558149</v>
      </c>
    </row>
    <row r="2980" spans="19:53" x14ac:dyDescent="0.2">
      <c r="S2980" s="15" t="s">
        <v>5446</v>
      </c>
      <c r="T2980" s="37">
        <v>5000</v>
      </c>
      <c r="U2980" s="37">
        <v>1</v>
      </c>
      <c r="V2980" s="37">
        <v>1.0000000000000001E-5</v>
      </c>
      <c r="W2980" s="37">
        <v>6</v>
      </c>
      <c r="X2980" s="37">
        <v>0.30851063829787234</v>
      </c>
      <c r="Y2980" s="37">
        <v>0</v>
      </c>
      <c r="Z2980" s="37">
        <f t="shared" si="172"/>
        <v>0.30851063829787234</v>
      </c>
      <c r="AA2980" s="42"/>
      <c r="AT2980" s="15" t="s">
        <v>13787</v>
      </c>
      <c r="AU2980" s="37">
        <v>5000</v>
      </c>
      <c r="AV2980" s="37">
        <v>1</v>
      </c>
      <c r="AW2980" s="37">
        <v>1.0000000000000001E-5</v>
      </c>
      <c r="AX2980" s="37">
        <v>6</v>
      </c>
      <c r="AY2980" s="37">
        <v>0.14893617021276595</v>
      </c>
      <c r="AZ2980" s="37">
        <v>9.3531813990251605E-3</v>
      </c>
      <c r="BA2980" s="37">
        <f t="shared" si="173"/>
        <v>0.15828935161179111</v>
      </c>
    </row>
    <row r="2981" spans="19:53" x14ac:dyDescent="0.2">
      <c r="S2981" s="15" t="s">
        <v>5447</v>
      </c>
      <c r="T2981" s="37">
        <v>5000</v>
      </c>
      <c r="U2981" s="37">
        <v>1</v>
      </c>
      <c r="V2981" s="37">
        <v>1.0000000000000001E-5</v>
      </c>
      <c r="W2981" s="37">
        <v>7</v>
      </c>
      <c r="X2981" s="37">
        <v>0.30851063829787234</v>
      </c>
      <c r="Y2981" s="37">
        <v>0</v>
      </c>
      <c r="Z2981" s="37">
        <f t="shared" si="172"/>
        <v>0.30851063829787234</v>
      </c>
      <c r="AA2981" s="42"/>
      <c r="AT2981" s="15" t="s">
        <v>13788</v>
      </c>
      <c r="AU2981" s="37">
        <v>5000</v>
      </c>
      <c r="AV2981" s="37">
        <v>1</v>
      </c>
      <c r="AW2981" s="37">
        <v>1.0000000000000001E-5</v>
      </c>
      <c r="AX2981" s="37">
        <v>7</v>
      </c>
      <c r="AY2981" s="37">
        <v>0.19148936170212766</v>
      </c>
      <c r="AZ2981" s="37">
        <v>5.4526204340921099E-2</v>
      </c>
      <c r="BA2981" s="37">
        <f t="shared" si="173"/>
        <v>0.24601556604304875</v>
      </c>
    </row>
    <row r="2982" spans="19:53" x14ac:dyDescent="0.2">
      <c r="S2982" s="15" t="s">
        <v>5448</v>
      </c>
      <c r="T2982" s="37">
        <v>5000</v>
      </c>
      <c r="U2982" s="37">
        <v>1</v>
      </c>
      <c r="V2982" s="37">
        <v>1.0000000000000001E-5</v>
      </c>
      <c r="W2982" s="37">
        <v>8</v>
      </c>
      <c r="X2982" s="37">
        <v>0.30851063829787234</v>
      </c>
      <c r="Y2982" s="37">
        <v>0</v>
      </c>
      <c r="Z2982" s="37">
        <f t="shared" si="172"/>
        <v>0.30851063829787234</v>
      </c>
      <c r="AA2982" s="42"/>
      <c r="AT2982" s="15" t="s">
        <v>13789</v>
      </c>
      <c r="AU2982" s="37">
        <v>5000</v>
      </c>
      <c r="AV2982" s="37">
        <v>1</v>
      </c>
      <c r="AW2982" s="37">
        <v>1.0000000000000001E-5</v>
      </c>
      <c r="AX2982" s="37">
        <v>8</v>
      </c>
      <c r="AY2982" s="37">
        <v>0.18085106382978725</v>
      </c>
      <c r="AZ2982" s="37">
        <v>3.6731434655310119E-2</v>
      </c>
      <c r="BA2982" s="37">
        <f t="shared" si="173"/>
        <v>0.21758249848509736</v>
      </c>
    </row>
    <row r="2983" spans="19:53" x14ac:dyDescent="0.2">
      <c r="S2983" s="15" t="s">
        <v>5449</v>
      </c>
      <c r="T2983" s="37">
        <v>5000</v>
      </c>
      <c r="U2983" s="37">
        <v>1</v>
      </c>
      <c r="V2983" s="37">
        <v>1.0000000000000001E-5</v>
      </c>
      <c r="W2983" s="37">
        <v>9</v>
      </c>
      <c r="X2983" s="37">
        <v>0.30851063829787234</v>
      </c>
      <c r="Y2983" s="37">
        <v>0</v>
      </c>
      <c r="Z2983" s="37">
        <f t="shared" si="172"/>
        <v>0.30851063829787234</v>
      </c>
      <c r="AA2983" s="42"/>
      <c r="AT2983" s="15" t="s">
        <v>13790</v>
      </c>
      <c r="AU2983" s="37">
        <v>5000</v>
      </c>
      <c r="AV2983" s="37">
        <v>1</v>
      </c>
      <c r="AW2983" s="37">
        <v>1.0000000000000001E-5</v>
      </c>
      <c r="AX2983" s="37">
        <v>9</v>
      </c>
      <c r="AY2983" s="37">
        <v>0.11702127659574468</v>
      </c>
      <c r="AZ2983" s="37">
        <v>-3.228367292934637E-2</v>
      </c>
      <c r="BA2983" s="37">
        <f t="shared" si="173"/>
        <v>8.473760366639832E-2</v>
      </c>
    </row>
    <row r="2984" spans="19:53" x14ac:dyDescent="0.2">
      <c r="S2984" s="15" t="s">
        <v>5450</v>
      </c>
      <c r="T2984" s="37">
        <v>5000</v>
      </c>
      <c r="U2984" s="37">
        <v>1</v>
      </c>
      <c r="V2984" s="37">
        <v>1E-4</v>
      </c>
      <c r="W2984" s="37">
        <v>0</v>
      </c>
      <c r="X2984" s="37">
        <v>0.30851063829787234</v>
      </c>
      <c r="Y2984" s="37">
        <v>0</v>
      </c>
      <c r="Z2984" s="37">
        <f t="shared" si="172"/>
        <v>0.30851063829787234</v>
      </c>
      <c r="AA2984" s="42"/>
      <c r="AT2984" s="15" t="s">
        <v>13791</v>
      </c>
      <c r="AU2984" s="37">
        <v>5000</v>
      </c>
      <c r="AV2984" s="37">
        <v>1</v>
      </c>
      <c r="AW2984" s="37">
        <v>1E-4</v>
      </c>
      <c r="AX2984" s="37">
        <v>0</v>
      </c>
      <c r="AY2984" s="37">
        <v>0.1276595744680851</v>
      </c>
      <c r="AZ2984" s="37">
        <v>-8.108815066701542E-3</v>
      </c>
      <c r="BA2984" s="37">
        <f t="shared" si="173"/>
        <v>0.11955075940138356</v>
      </c>
    </row>
    <row r="2985" spans="19:53" x14ac:dyDescent="0.2">
      <c r="S2985" s="15" t="s">
        <v>5451</v>
      </c>
      <c r="T2985" s="37">
        <v>5000</v>
      </c>
      <c r="U2985" s="37">
        <v>1</v>
      </c>
      <c r="V2985" s="37">
        <v>1E-4</v>
      </c>
      <c r="W2985" s="37">
        <v>1</v>
      </c>
      <c r="X2985" s="37">
        <v>0.30851063829787234</v>
      </c>
      <c r="Y2985" s="37">
        <v>0</v>
      </c>
      <c r="Z2985" s="37">
        <f t="shared" si="172"/>
        <v>0.30851063829787234</v>
      </c>
      <c r="AA2985" s="42"/>
      <c r="AT2985" s="15" t="s">
        <v>13792</v>
      </c>
      <c r="AU2985" s="37">
        <v>5000</v>
      </c>
      <c r="AV2985" s="37">
        <v>1</v>
      </c>
      <c r="AW2985" s="37">
        <v>1E-4</v>
      </c>
      <c r="AX2985" s="37">
        <v>1</v>
      </c>
      <c r="AY2985" s="37">
        <v>8.5106382978723402E-2</v>
      </c>
      <c r="AZ2985" s="37">
        <v>-6.0892388451443555E-2</v>
      </c>
      <c r="BA2985" s="37">
        <f t="shared" si="173"/>
        <v>2.4213994527279847E-2</v>
      </c>
    </row>
    <row r="2986" spans="19:53" x14ac:dyDescent="0.2">
      <c r="S2986" s="15" t="s">
        <v>5452</v>
      </c>
      <c r="T2986" s="37">
        <v>5000</v>
      </c>
      <c r="U2986" s="37">
        <v>1</v>
      </c>
      <c r="V2986" s="37">
        <v>1E-4</v>
      </c>
      <c r="W2986" s="37">
        <v>2</v>
      </c>
      <c r="X2986" s="37">
        <v>0.30851063829787234</v>
      </c>
      <c r="Y2986" s="37">
        <v>0</v>
      </c>
      <c r="Z2986" s="37">
        <f t="shared" si="172"/>
        <v>0.30851063829787234</v>
      </c>
      <c r="AA2986" s="42"/>
      <c r="AT2986" s="15" t="s">
        <v>13793</v>
      </c>
      <c r="AU2986" s="37">
        <v>5000</v>
      </c>
      <c r="AV2986" s="37">
        <v>1</v>
      </c>
      <c r="AW2986" s="37">
        <v>1E-4</v>
      </c>
      <c r="AX2986" s="37">
        <v>2</v>
      </c>
      <c r="AY2986" s="37">
        <v>0.15957446808510639</v>
      </c>
      <c r="AZ2986" s="37">
        <v>1.7854781113609317E-2</v>
      </c>
      <c r="BA2986" s="37">
        <f t="shared" si="173"/>
        <v>0.17742924919871572</v>
      </c>
    </row>
    <row r="2987" spans="19:53" x14ac:dyDescent="0.2">
      <c r="S2987" s="15" t="s">
        <v>5453</v>
      </c>
      <c r="T2987" s="37">
        <v>5000</v>
      </c>
      <c r="U2987" s="37">
        <v>1</v>
      </c>
      <c r="V2987" s="37">
        <v>1E-4</v>
      </c>
      <c r="W2987" s="37">
        <v>3</v>
      </c>
      <c r="X2987" s="37">
        <v>0.30851063829787234</v>
      </c>
      <c r="Y2987" s="37">
        <v>0</v>
      </c>
      <c r="Z2987" s="37">
        <f t="shared" si="172"/>
        <v>0.30851063829787234</v>
      </c>
      <c r="AA2987" s="42"/>
      <c r="AT2987" s="15" t="s">
        <v>13794</v>
      </c>
      <c r="AU2987" s="37">
        <v>5000</v>
      </c>
      <c r="AV2987" s="37">
        <v>1</v>
      </c>
      <c r="AW2987" s="37">
        <v>1E-4</v>
      </c>
      <c r="AX2987" s="37">
        <v>3</v>
      </c>
      <c r="AY2987" s="37">
        <v>0.13829787234042554</v>
      </c>
      <c r="AZ2987" s="37">
        <v>-1.0618529333687284E-2</v>
      </c>
      <c r="BA2987" s="37">
        <f t="shared" si="173"/>
        <v>0.12767934300673825</v>
      </c>
    </row>
    <row r="2988" spans="19:53" x14ac:dyDescent="0.2">
      <c r="S2988" s="15" t="s">
        <v>5454</v>
      </c>
      <c r="T2988" s="37">
        <v>5000</v>
      </c>
      <c r="U2988" s="37">
        <v>1</v>
      </c>
      <c r="V2988" s="37">
        <v>1E-4</v>
      </c>
      <c r="W2988" s="37">
        <v>4</v>
      </c>
      <c r="X2988" s="37">
        <v>0.30851063829787234</v>
      </c>
      <c r="Y2988" s="37">
        <v>0</v>
      </c>
      <c r="Z2988" s="37">
        <f t="shared" si="172"/>
        <v>0.30851063829787234</v>
      </c>
      <c r="AA2988" s="42"/>
      <c r="AT2988" s="15" t="s">
        <v>13795</v>
      </c>
      <c r="AU2988" s="37">
        <v>5000</v>
      </c>
      <c r="AV2988" s="37">
        <v>1</v>
      </c>
      <c r="AW2988" s="37">
        <v>1E-4</v>
      </c>
      <c r="AX2988" s="37">
        <v>4</v>
      </c>
      <c r="AY2988" s="37">
        <v>0.11702127659574468</v>
      </c>
      <c r="AZ2988" s="37">
        <v>-4.4864068568367471E-2</v>
      </c>
      <c r="BA2988" s="37">
        <f t="shared" si="173"/>
        <v>7.2157208027377212E-2</v>
      </c>
    </row>
    <row r="2989" spans="19:53" x14ac:dyDescent="0.2">
      <c r="S2989" s="15" t="s">
        <v>5455</v>
      </c>
      <c r="T2989" s="37">
        <v>5000</v>
      </c>
      <c r="U2989" s="37">
        <v>1</v>
      </c>
      <c r="V2989" s="37">
        <v>1E-4</v>
      </c>
      <c r="W2989" s="37">
        <v>5</v>
      </c>
      <c r="X2989" s="37">
        <v>0.30851063829787234</v>
      </c>
      <c r="Y2989" s="37">
        <v>0</v>
      </c>
      <c r="Z2989" s="37">
        <f t="shared" si="172"/>
        <v>0.30851063829787234</v>
      </c>
      <c r="AA2989" s="42"/>
      <c r="AT2989" s="15" t="s">
        <v>13796</v>
      </c>
      <c r="AU2989" s="37">
        <v>5000</v>
      </c>
      <c r="AV2989" s="37">
        <v>1</v>
      </c>
      <c r="AW2989" s="37">
        <v>1E-4</v>
      </c>
      <c r="AX2989" s="37">
        <v>5</v>
      </c>
      <c r="AY2989" s="37">
        <v>0.14893617021276595</v>
      </c>
      <c r="AZ2989" s="37">
        <v>-1.0649627263046087E-3</v>
      </c>
      <c r="BA2989" s="37">
        <f t="shared" si="173"/>
        <v>0.14787120748646135</v>
      </c>
    </row>
    <row r="2990" spans="19:53" x14ac:dyDescent="0.2">
      <c r="S2990" s="15" t="s">
        <v>5456</v>
      </c>
      <c r="T2990" s="37">
        <v>5000</v>
      </c>
      <c r="U2990" s="37">
        <v>1</v>
      </c>
      <c r="V2990" s="37">
        <v>1E-4</v>
      </c>
      <c r="W2990" s="37">
        <v>6</v>
      </c>
      <c r="X2990" s="37">
        <v>0.30851063829787234</v>
      </c>
      <c r="Y2990" s="37">
        <v>0</v>
      </c>
      <c r="Z2990" s="37">
        <f t="shared" si="172"/>
        <v>0.30851063829787234</v>
      </c>
      <c r="AA2990" s="42"/>
      <c r="AT2990" s="15" t="s">
        <v>13797</v>
      </c>
      <c r="AU2990" s="37">
        <v>5000</v>
      </c>
      <c r="AV2990" s="37">
        <v>1</v>
      </c>
      <c r="AW2990" s="37">
        <v>1E-4</v>
      </c>
      <c r="AX2990" s="37">
        <v>6</v>
      </c>
      <c r="AY2990" s="37">
        <v>9.5744680851063829E-2</v>
      </c>
      <c r="AZ2990" s="37">
        <v>-5.6040179751519939E-2</v>
      </c>
      <c r="BA2990" s="37">
        <f t="shared" si="173"/>
        <v>3.970450109954389E-2</v>
      </c>
    </row>
    <row r="2991" spans="19:53" x14ac:dyDescent="0.2">
      <c r="S2991" s="15" t="s">
        <v>5457</v>
      </c>
      <c r="T2991" s="37">
        <v>5000</v>
      </c>
      <c r="U2991" s="37">
        <v>1</v>
      </c>
      <c r="V2991" s="37">
        <v>1E-4</v>
      </c>
      <c r="W2991" s="37">
        <v>7</v>
      </c>
      <c r="X2991" s="37">
        <v>0.30851063829787234</v>
      </c>
      <c r="Y2991" s="37">
        <v>0</v>
      </c>
      <c r="Z2991" s="37">
        <f t="shared" si="172"/>
        <v>0.30851063829787234</v>
      </c>
      <c r="AA2991" s="42"/>
      <c r="AT2991" s="15" t="s">
        <v>13798</v>
      </c>
      <c r="AU2991" s="37">
        <v>5000</v>
      </c>
      <c r="AV2991" s="37">
        <v>1</v>
      </c>
      <c r="AW2991" s="37">
        <v>1E-4</v>
      </c>
      <c r="AX2991" s="37">
        <v>7</v>
      </c>
      <c r="AY2991" s="37">
        <v>0.14893617021276595</v>
      </c>
      <c r="AZ2991" s="37">
        <v>-7.367716008037547E-3</v>
      </c>
      <c r="BA2991" s="37">
        <f t="shared" si="173"/>
        <v>0.14156845420472841</v>
      </c>
    </row>
    <row r="2992" spans="19:53" x14ac:dyDescent="0.2">
      <c r="S2992" s="15" t="s">
        <v>5458</v>
      </c>
      <c r="T2992" s="37">
        <v>5000</v>
      </c>
      <c r="U2992" s="37">
        <v>1</v>
      </c>
      <c r="V2992" s="37">
        <v>1E-4</v>
      </c>
      <c r="W2992" s="37">
        <v>8</v>
      </c>
      <c r="X2992" s="37">
        <v>0.30851063829787234</v>
      </c>
      <c r="Y2992" s="37">
        <v>0</v>
      </c>
      <c r="Z2992" s="37">
        <f t="shared" si="172"/>
        <v>0.30851063829787234</v>
      </c>
      <c r="AA2992" s="42"/>
      <c r="AT2992" s="15" t="s">
        <v>13799</v>
      </c>
      <c r="AU2992" s="37">
        <v>5000</v>
      </c>
      <c r="AV2992" s="37">
        <v>1</v>
      </c>
      <c r="AW2992" s="37">
        <v>1E-4</v>
      </c>
      <c r="AX2992" s="37">
        <v>8</v>
      </c>
      <c r="AY2992" s="37">
        <v>7.4468085106382975E-2</v>
      </c>
      <c r="AZ2992" s="37">
        <v>-5.1427102082797632E-2</v>
      </c>
      <c r="BA2992" s="37">
        <f t="shared" si="173"/>
        <v>2.3040983023585343E-2</v>
      </c>
    </row>
    <row r="2993" spans="19:53" x14ac:dyDescent="0.2">
      <c r="S2993" s="15" t="s">
        <v>5459</v>
      </c>
      <c r="T2993" s="37">
        <v>5000</v>
      </c>
      <c r="U2993" s="37">
        <v>1</v>
      </c>
      <c r="V2993" s="37">
        <v>1E-4</v>
      </c>
      <c r="W2993" s="37">
        <v>9</v>
      </c>
      <c r="X2993" s="37">
        <v>0.30851063829787234</v>
      </c>
      <c r="Y2993" s="37">
        <v>0</v>
      </c>
      <c r="Z2993" s="37">
        <f t="shared" si="172"/>
        <v>0.30851063829787234</v>
      </c>
      <c r="AA2993" s="42"/>
      <c r="AT2993" s="15" t="s">
        <v>13800</v>
      </c>
      <c r="AU2993" s="37">
        <v>5000</v>
      </c>
      <c r="AV2993" s="37">
        <v>1</v>
      </c>
      <c r="AW2993" s="37">
        <v>1E-4</v>
      </c>
      <c r="AX2993" s="37">
        <v>9</v>
      </c>
      <c r="AY2993" s="37">
        <v>0.10638297872340426</v>
      </c>
      <c r="AZ2993" s="37">
        <v>-5.1118210862619827E-2</v>
      </c>
      <c r="BA2993" s="37">
        <f t="shared" si="173"/>
        <v>5.5264767860784429E-2</v>
      </c>
    </row>
    <row r="2994" spans="19:53" x14ac:dyDescent="0.2">
      <c r="S2994" s="15" t="s">
        <v>5460</v>
      </c>
      <c r="T2994" s="37">
        <v>5000</v>
      </c>
      <c r="U2994" s="37">
        <v>1</v>
      </c>
      <c r="V2994" s="37">
        <v>1E-3</v>
      </c>
      <c r="W2994" s="37">
        <v>0</v>
      </c>
      <c r="X2994" s="37">
        <v>0.43617021276595747</v>
      </c>
      <c r="Y2994" s="37">
        <v>0</v>
      </c>
      <c r="Z2994" s="37">
        <f t="shared" si="172"/>
        <v>0.43617021276595747</v>
      </c>
      <c r="AA2994" s="42"/>
      <c r="AT2994" s="15" t="s">
        <v>13801</v>
      </c>
      <c r="AU2994" s="37">
        <v>5000</v>
      </c>
      <c r="AV2994" s="37">
        <v>1</v>
      </c>
      <c r="AW2994" s="37">
        <v>1E-3</v>
      </c>
      <c r="AX2994" s="37">
        <v>0</v>
      </c>
      <c r="AY2994" s="37">
        <v>0.1276595744680851</v>
      </c>
      <c r="AZ2994" s="37">
        <v>-1.5814443858724318E-2</v>
      </c>
      <c r="BA2994" s="37">
        <f t="shared" si="173"/>
        <v>0.11184513060936077</v>
      </c>
    </row>
    <row r="2995" spans="19:53" x14ac:dyDescent="0.2">
      <c r="S2995" s="15" t="s">
        <v>5461</v>
      </c>
      <c r="T2995" s="37">
        <v>5000</v>
      </c>
      <c r="U2995" s="37">
        <v>1</v>
      </c>
      <c r="V2995" s="37">
        <v>1E-3</v>
      </c>
      <c r="W2995" s="37">
        <v>1</v>
      </c>
      <c r="X2995" s="37">
        <v>0.44680851063829785</v>
      </c>
      <c r="Y2995" s="37">
        <v>0</v>
      </c>
      <c r="Z2995" s="37">
        <f t="shared" si="172"/>
        <v>0.44680851063829785</v>
      </c>
      <c r="AA2995" s="42"/>
      <c r="AT2995" s="15" t="s">
        <v>13802</v>
      </c>
      <c r="AU2995" s="37">
        <v>5000</v>
      </c>
      <c r="AV2995" s="37">
        <v>1</v>
      </c>
      <c r="AW2995" s="37">
        <v>1E-3</v>
      </c>
      <c r="AX2995" s="37">
        <v>1</v>
      </c>
      <c r="AY2995" s="37">
        <v>0.1276595744680851</v>
      </c>
      <c r="AZ2995" s="37">
        <v>-2.1874585708604021E-2</v>
      </c>
      <c r="BA2995" s="37">
        <f t="shared" si="173"/>
        <v>0.10578498875948107</v>
      </c>
    </row>
    <row r="2996" spans="19:53" x14ac:dyDescent="0.2">
      <c r="S2996" s="15" t="s">
        <v>5462</v>
      </c>
      <c r="T2996" s="37">
        <v>5000</v>
      </c>
      <c r="U2996" s="37">
        <v>1</v>
      </c>
      <c r="V2996" s="37">
        <v>1E-3</v>
      </c>
      <c r="W2996" s="37">
        <v>2</v>
      </c>
      <c r="X2996" s="37">
        <v>0.44680851063829785</v>
      </c>
      <c r="Y2996" s="37">
        <v>0</v>
      </c>
      <c r="Z2996" s="37">
        <f t="shared" si="172"/>
        <v>0.44680851063829785</v>
      </c>
      <c r="AA2996" s="42"/>
      <c r="AT2996" s="15" t="s">
        <v>13803</v>
      </c>
      <c r="AU2996" s="37">
        <v>5000</v>
      </c>
      <c r="AV2996" s="37">
        <v>1</v>
      </c>
      <c r="AW2996" s="37">
        <v>1E-3</v>
      </c>
      <c r="AX2996" s="37">
        <v>2</v>
      </c>
      <c r="AY2996" s="37">
        <v>9.5744680851063829E-2</v>
      </c>
      <c r="AZ2996" s="37">
        <v>-5.5621614480116266E-2</v>
      </c>
      <c r="BA2996" s="37">
        <f t="shared" si="173"/>
        <v>4.0123066370947563E-2</v>
      </c>
    </row>
    <row r="2997" spans="19:53" x14ac:dyDescent="0.2">
      <c r="S2997" s="15" t="s">
        <v>5463</v>
      </c>
      <c r="T2997" s="37">
        <v>5000</v>
      </c>
      <c r="U2997" s="37">
        <v>1</v>
      </c>
      <c r="V2997" s="37">
        <v>1E-3</v>
      </c>
      <c r="W2997" s="37">
        <v>3</v>
      </c>
      <c r="X2997" s="37">
        <v>0.45744680851063829</v>
      </c>
      <c r="Y2997" s="37">
        <v>0</v>
      </c>
      <c r="Z2997" s="37">
        <f t="shared" si="172"/>
        <v>0.45744680851063829</v>
      </c>
      <c r="AA2997" s="42"/>
      <c r="AT2997" s="15" t="s">
        <v>13804</v>
      </c>
      <c r="AU2997" s="37">
        <v>5000</v>
      </c>
      <c r="AV2997" s="37">
        <v>1</v>
      </c>
      <c r="AW2997" s="37">
        <v>1E-3</v>
      </c>
      <c r="AX2997" s="37">
        <v>3</v>
      </c>
      <c r="AY2997" s="37">
        <v>0.19148936170212766</v>
      </c>
      <c r="AZ2997" s="37">
        <v>6.5899581589958178E-2</v>
      </c>
      <c r="BA2997" s="37">
        <f t="shared" si="173"/>
        <v>0.25738894329208584</v>
      </c>
    </row>
    <row r="2998" spans="19:53" x14ac:dyDescent="0.2">
      <c r="S2998" s="15" t="s">
        <v>5464</v>
      </c>
      <c r="T2998" s="37">
        <v>5000</v>
      </c>
      <c r="U2998" s="37">
        <v>1</v>
      </c>
      <c r="V2998" s="37">
        <v>1E-3</v>
      </c>
      <c r="W2998" s="37">
        <v>4</v>
      </c>
      <c r="X2998" s="37">
        <v>0.44680851063829785</v>
      </c>
      <c r="Y2998" s="37">
        <v>0</v>
      </c>
      <c r="Z2998" s="37">
        <f t="shared" si="172"/>
        <v>0.44680851063829785</v>
      </c>
      <c r="AA2998" s="42"/>
      <c r="AT2998" s="15" t="s">
        <v>13805</v>
      </c>
      <c r="AU2998" s="37">
        <v>5000</v>
      </c>
      <c r="AV2998" s="37">
        <v>1</v>
      </c>
      <c r="AW2998" s="37">
        <v>1E-3</v>
      </c>
      <c r="AX2998" s="37">
        <v>4</v>
      </c>
      <c r="AY2998" s="37">
        <v>0.14893617021276595</v>
      </c>
      <c r="AZ2998" s="37">
        <v>2.0067761271826925E-2</v>
      </c>
      <c r="BA2998" s="37">
        <f t="shared" si="173"/>
        <v>0.16900393148459286</v>
      </c>
    </row>
    <row r="2999" spans="19:53" x14ac:dyDescent="0.2">
      <c r="S2999" s="15" t="s">
        <v>5465</v>
      </c>
      <c r="T2999" s="37">
        <v>5000</v>
      </c>
      <c r="U2999" s="37">
        <v>1</v>
      </c>
      <c r="V2999" s="37">
        <v>1E-3</v>
      </c>
      <c r="W2999" s="37">
        <v>5</v>
      </c>
      <c r="X2999" s="37">
        <v>0.45744680851063829</v>
      </c>
      <c r="Y2999" s="37">
        <v>0</v>
      </c>
      <c r="Z2999" s="37">
        <f t="shared" si="172"/>
        <v>0.45744680851063829</v>
      </c>
      <c r="AA2999" s="42"/>
      <c r="AT2999" s="15" t="s">
        <v>13806</v>
      </c>
      <c r="AU2999" s="37">
        <v>5000</v>
      </c>
      <c r="AV2999" s="37">
        <v>1</v>
      </c>
      <c r="AW2999" s="37">
        <v>1E-3</v>
      </c>
      <c r="AX2999" s="37">
        <v>5</v>
      </c>
      <c r="AY2999" s="37">
        <v>0.18085106382978725</v>
      </c>
      <c r="AZ2999" s="37">
        <v>5.038047756494362E-2</v>
      </c>
      <c r="BA2999" s="37">
        <f t="shared" si="173"/>
        <v>0.23123154139473087</v>
      </c>
    </row>
    <row r="3000" spans="19:53" x14ac:dyDescent="0.2">
      <c r="S3000" s="15" t="s">
        <v>5466</v>
      </c>
      <c r="T3000" s="37">
        <v>5000</v>
      </c>
      <c r="U3000" s="37">
        <v>1</v>
      </c>
      <c r="V3000" s="37">
        <v>1E-3</v>
      </c>
      <c r="W3000" s="37">
        <v>6</v>
      </c>
      <c r="X3000" s="37">
        <v>0.45744680851063829</v>
      </c>
      <c r="Y3000" s="37">
        <v>0</v>
      </c>
      <c r="Z3000" s="37">
        <f t="shared" si="172"/>
        <v>0.45744680851063829</v>
      </c>
      <c r="AA3000" s="42"/>
      <c r="AT3000" s="15" t="s">
        <v>13807</v>
      </c>
      <c r="AU3000" s="37">
        <v>5000</v>
      </c>
      <c r="AV3000" s="37">
        <v>1</v>
      </c>
      <c r="AW3000" s="37">
        <v>1E-3</v>
      </c>
      <c r="AX3000" s="37">
        <v>6</v>
      </c>
      <c r="AY3000" s="37">
        <v>8.5106382978723402E-2</v>
      </c>
      <c r="AZ3000" s="37">
        <v>-6.6209443418623046E-2</v>
      </c>
      <c r="BA3000" s="37">
        <f t="shared" si="173"/>
        <v>1.8896939560100356E-2</v>
      </c>
    </row>
    <row r="3001" spans="19:53" x14ac:dyDescent="0.2">
      <c r="S3001" s="15" t="s">
        <v>5467</v>
      </c>
      <c r="T3001" s="37">
        <v>5000</v>
      </c>
      <c r="U3001" s="37">
        <v>1</v>
      </c>
      <c r="V3001" s="37">
        <v>1E-3</v>
      </c>
      <c r="W3001" s="37">
        <v>7</v>
      </c>
      <c r="X3001" s="37">
        <v>0.45744680851063829</v>
      </c>
      <c r="Y3001" s="37">
        <v>0</v>
      </c>
      <c r="Z3001" s="37">
        <f t="shared" si="172"/>
        <v>0.45744680851063829</v>
      </c>
      <c r="AA3001" s="42"/>
      <c r="AT3001" s="15" t="s">
        <v>13808</v>
      </c>
      <c r="AU3001" s="37">
        <v>5000</v>
      </c>
      <c r="AV3001" s="37">
        <v>1</v>
      </c>
      <c r="AW3001" s="37">
        <v>1E-3</v>
      </c>
      <c r="AX3001" s="37">
        <v>7</v>
      </c>
      <c r="AY3001" s="37">
        <v>0.13829787234042554</v>
      </c>
      <c r="AZ3001" s="37">
        <v>-2.4488697524219571E-2</v>
      </c>
      <c r="BA3001" s="37">
        <f t="shared" si="173"/>
        <v>0.11380917481620596</v>
      </c>
    </row>
    <row r="3002" spans="19:53" x14ac:dyDescent="0.2">
      <c r="S3002" s="15" t="s">
        <v>5468</v>
      </c>
      <c r="T3002" s="37">
        <v>5000</v>
      </c>
      <c r="U3002" s="37">
        <v>1</v>
      </c>
      <c r="V3002" s="37">
        <v>1E-3</v>
      </c>
      <c r="W3002" s="37">
        <v>8</v>
      </c>
      <c r="X3002" s="37">
        <v>0.45744680851063829</v>
      </c>
      <c r="Y3002" s="37">
        <v>0</v>
      </c>
      <c r="Z3002" s="37">
        <f t="shared" si="172"/>
        <v>0.45744680851063829</v>
      </c>
      <c r="AA3002" s="42"/>
      <c r="AT3002" s="15" t="s">
        <v>13809</v>
      </c>
      <c r="AU3002" s="37">
        <v>5000</v>
      </c>
      <c r="AV3002" s="37">
        <v>1</v>
      </c>
      <c r="AW3002" s="37">
        <v>1E-3</v>
      </c>
      <c r="AX3002" s="37">
        <v>8</v>
      </c>
      <c r="AY3002" s="37">
        <v>0.1702127659574468</v>
      </c>
      <c r="AZ3002" s="37">
        <v>3.3227848101265799E-2</v>
      </c>
      <c r="BA3002" s="37">
        <f t="shared" si="173"/>
        <v>0.20344061405871261</v>
      </c>
    </row>
    <row r="3003" spans="19:53" x14ac:dyDescent="0.2">
      <c r="S3003" s="15" t="s">
        <v>5469</v>
      </c>
      <c r="T3003" s="37">
        <v>5000</v>
      </c>
      <c r="U3003" s="37">
        <v>1</v>
      </c>
      <c r="V3003" s="37">
        <v>1E-3</v>
      </c>
      <c r="W3003" s="37">
        <v>9</v>
      </c>
      <c r="X3003" s="37">
        <v>0.45744680851063829</v>
      </c>
      <c r="Y3003" s="37">
        <v>0</v>
      </c>
      <c r="Z3003" s="37">
        <f t="shared" si="172"/>
        <v>0.45744680851063829</v>
      </c>
      <c r="AA3003" s="42"/>
      <c r="AT3003" s="15" t="s">
        <v>13810</v>
      </c>
      <c r="AU3003" s="37">
        <v>5000</v>
      </c>
      <c r="AV3003" s="37">
        <v>1</v>
      </c>
      <c r="AW3003" s="37">
        <v>1E-3</v>
      </c>
      <c r="AX3003" s="37">
        <v>9</v>
      </c>
      <c r="AY3003" s="37">
        <v>0.15957446808510639</v>
      </c>
      <c r="AZ3003" s="37">
        <v>1.7334921265052292E-2</v>
      </c>
      <c r="BA3003" s="37">
        <f t="shared" si="173"/>
        <v>0.17690938935015868</v>
      </c>
    </row>
    <row r="3004" spans="19:53" x14ac:dyDescent="0.2">
      <c r="S3004" s="15" t="s">
        <v>5470</v>
      </c>
      <c r="T3004" s="37">
        <v>5000</v>
      </c>
      <c r="U3004" s="37">
        <v>1</v>
      </c>
      <c r="V3004" s="37">
        <v>0.01</v>
      </c>
      <c r="W3004" s="37">
        <v>0</v>
      </c>
      <c r="X3004" s="37">
        <v>0.44680851063829785</v>
      </c>
      <c r="Y3004" s="37">
        <v>0</v>
      </c>
      <c r="Z3004" s="37">
        <f t="shared" si="172"/>
        <v>0.44680851063829785</v>
      </c>
      <c r="AA3004" s="42"/>
      <c r="AT3004" s="15" t="s">
        <v>13811</v>
      </c>
      <c r="AU3004" s="37">
        <v>5000</v>
      </c>
      <c r="AV3004" s="37">
        <v>1</v>
      </c>
      <c r="AW3004" s="37">
        <v>0.01</v>
      </c>
      <c r="AX3004" s="37">
        <v>0</v>
      </c>
      <c r="AY3004" s="37">
        <v>0.11702127659574468</v>
      </c>
      <c r="AZ3004" s="37">
        <v>-3.6397449521785363E-2</v>
      </c>
      <c r="BA3004" s="37">
        <f t="shared" si="173"/>
        <v>8.062382707395932E-2</v>
      </c>
    </row>
    <row r="3005" spans="19:53" x14ac:dyDescent="0.2">
      <c r="S3005" s="15" t="s">
        <v>5471</v>
      </c>
      <c r="T3005" s="37">
        <v>5000</v>
      </c>
      <c r="U3005" s="37">
        <v>1</v>
      </c>
      <c r="V3005" s="37">
        <v>0.01</v>
      </c>
      <c r="W3005" s="37">
        <v>1</v>
      </c>
      <c r="X3005" s="37">
        <v>0.46808510638297873</v>
      </c>
      <c r="Y3005" s="37">
        <v>0</v>
      </c>
      <c r="Z3005" s="37">
        <f t="shared" si="172"/>
        <v>0.46808510638297873</v>
      </c>
      <c r="AA3005" s="42"/>
      <c r="AT3005" s="15" t="s">
        <v>13812</v>
      </c>
      <c r="AU3005" s="37">
        <v>5000</v>
      </c>
      <c r="AV3005" s="37">
        <v>1</v>
      </c>
      <c r="AW3005" s="37">
        <v>0.01</v>
      </c>
      <c r="AX3005" s="37">
        <v>1</v>
      </c>
      <c r="AY3005" s="37">
        <v>5.3191489361702128E-2</v>
      </c>
      <c r="AZ3005" s="37">
        <v>-0.11546666666666666</v>
      </c>
      <c r="BA3005" s="37">
        <f t="shared" si="173"/>
        <v>-6.2275177304964534E-2</v>
      </c>
    </row>
    <row r="3006" spans="19:53" x14ac:dyDescent="0.2">
      <c r="S3006" s="15" t="s">
        <v>5472</v>
      </c>
      <c r="T3006" s="37">
        <v>5000</v>
      </c>
      <c r="U3006" s="37">
        <v>1</v>
      </c>
      <c r="V3006" s="37">
        <v>0.01</v>
      </c>
      <c r="W3006" s="37">
        <v>2</v>
      </c>
      <c r="X3006" s="37">
        <v>0.44680851063829785</v>
      </c>
      <c r="Y3006" s="37">
        <v>0</v>
      </c>
      <c r="Z3006" s="37">
        <f t="shared" si="172"/>
        <v>0.44680851063829785</v>
      </c>
      <c r="AA3006" s="42"/>
      <c r="AT3006" s="15" t="s">
        <v>13813</v>
      </c>
      <c r="AU3006" s="37">
        <v>5000</v>
      </c>
      <c r="AV3006" s="37">
        <v>1</v>
      </c>
      <c r="AW3006" s="37">
        <v>0.01</v>
      </c>
      <c r="AX3006" s="37">
        <v>2</v>
      </c>
      <c r="AY3006" s="37">
        <v>0.13829787234042554</v>
      </c>
      <c r="AZ3006" s="37">
        <v>-1.2499999999999985E-2</v>
      </c>
      <c r="BA3006" s="37">
        <f t="shared" si="173"/>
        <v>0.12579787234042555</v>
      </c>
    </row>
    <row r="3007" spans="19:53" x14ac:dyDescent="0.2">
      <c r="S3007" s="15" t="s">
        <v>5473</v>
      </c>
      <c r="T3007" s="37">
        <v>5000</v>
      </c>
      <c r="U3007" s="37">
        <v>1</v>
      </c>
      <c r="V3007" s="37">
        <v>0.01</v>
      </c>
      <c r="W3007" s="37">
        <v>3</v>
      </c>
      <c r="X3007" s="37">
        <v>0.46808510638297873</v>
      </c>
      <c r="Y3007" s="37">
        <v>0</v>
      </c>
      <c r="Z3007" s="37">
        <f t="shared" si="172"/>
        <v>0.46808510638297873</v>
      </c>
      <c r="AA3007" s="42"/>
      <c r="AT3007" s="15" t="s">
        <v>13814</v>
      </c>
      <c r="AU3007" s="37">
        <v>5000</v>
      </c>
      <c r="AV3007" s="37">
        <v>1</v>
      </c>
      <c r="AW3007" s="37">
        <v>0.01</v>
      </c>
      <c r="AX3007" s="37">
        <v>3</v>
      </c>
      <c r="AY3007" s="37">
        <v>0.14893617021276595</v>
      </c>
      <c r="AZ3007" s="37">
        <v>-9.3959731543624449E-3</v>
      </c>
      <c r="BA3007" s="37">
        <f t="shared" si="173"/>
        <v>0.13954019705840351</v>
      </c>
    </row>
    <row r="3008" spans="19:53" x14ac:dyDescent="0.2">
      <c r="S3008" s="15" t="s">
        <v>5474</v>
      </c>
      <c r="T3008" s="37">
        <v>5000</v>
      </c>
      <c r="U3008" s="37">
        <v>1</v>
      </c>
      <c r="V3008" s="37">
        <v>0.01</v>
      </c>
      <c r="W3008" s="37">
        <v>4</v>
      </c>
      <c r="X3008" s="37">
        <v>0.44680851063829785</v>
      </c>
      <c r="Y3008" s="37">
        <v>0</v>
      </c>
      <c r="Z3008" s="37">
        <f t="shared" si="172"/>
        <v>0.44680851063829785</v>
      </c>
      <c r="AA3008" s="42"/>
      <c r="AT3008" s="15" t="s">
        <v>13815</v>
      </c>
      <c r="AU3008" s="37">
        <v>5000</v>
      </c>
      <c r="AV3008" s="37">
        <v>1</v>
      </c>
      <c r="AW3008" s="37">
        <v>0.01</v>
      </c>
      <c r="AX3008" s="37">
        <v>4</v>
      </c>
      <c r="AY3008" s="37">
        <v>0.18085106382978725</v>
      </c>
      <c r="AZ3008" s="37">
        <v>4.6753588831818807E-2</v>
      </c>
      <c r="BA3008" s="37">
        <f t="shared" si="173"/>
        <v>0.22760465266160607</v>
      </c>
    </row>
    <row r="3009" spans="19:53" x14ac:dyDescent="0.2">
      <c r="S3009" s="15" t="s">
        <v>5475</v>
      </c>
      <c r="T3009" s="37">
        <v>5000</v>
      </c>
      <c r="U3009" s="37">
        <v>1</v>
      </c>
      <c r="V3009" s="37">
        <v>0.01</v>
      </c>
      <c r="W3009" s="37">
        <v>5</v>
      </c>
      <c r="X3009" s="37">
        <v>0.46808510638297873</v>
      </c>
      <c r="Y3009" s="37">
        <v>0</v>
      </c>
      <c r="Z3009" s="37">
        <f t="shared" si="172"/>
        <v>0.46808510638297873</v>
      </c>
      <c r="AA3009" s="42"/>
      <c r="AT3009" s="15" t="s">
        <v>13816</v>
      </c>
      <c r="AU3009" s="37">
        <v>5000</v>
      </c>
      <c r="AV3009" s="37">
        <v>1</v>
      </c>
      <c r="AW3009" s="37">
        <v>0.01</v>
      </c>
      <c r="AX3009" s="37">
        <v>5</v>
      </c>
      <c r="AY3009" s="37">
        <v>0.14893617021276595</v>
      </c>
      <c r="AZ3009" s="37">
        <v>1.6221873364730504E-2</v>
      </c>
      <c r="BA3009" s="37">
        <f t="shared" si="173"/>
        <v>0.16515804357749644</v>
      </c>
    </row>
    <row r="3010" spans="19:53" x14ac:dyDescent="0.2">
      <c r="S3010" s="15" t="s">
        <v>5476</v>
      </c>
      <c r="T3010" s="37">
        <v>5000</v>
      </c>
      <c r="U3010" s="37">
        <v>1</v>
      </c>
      <c r="V3010" s="37">
        <v>0.01</v>
      </c>
      <c r="W3010" s="37">
        <v>6</v>
      </c>
      <c r="X3010" s="37">
        <v>0.44680851063829785</v>
      </c>
      <c r="Y3010" s="37">
        <v>0</v>
      </c>
      <c r="Z3010" s="37">
        <f t="shared" si="172"/>
        <v>0.44680851063829785</v>
      </c>
      <c r="AA3010" s="42"/>
      <c r="AT3010" s="15" t="s">
        <v>13817</v>
      </c>
      <c r="AU3010" s="37">
        <v>5000</v>
      </c>
      <c r="AV3010" s="37">
        <v>1</v>
      </c>
      <c r="AW3010" s="37">
        <v>0.01</v>
      </c>
      <c r="AX3010" s="37">
        <v>6</v>
      </c>
      <c r="AY3010" s="37">
        <v>0.1276595744680851</v>
      </c>
      <c r="AZ3010" s="37">
        <v>-1.1946960745700414E-2</v>
      </c>
      <c r="BA3010" s="37">
        <f t="shared" si="173"/>
        <v>0.11571261372238469</v>
      </c>
    </row>
    <row r="3011" spans="19:53" x14ac:dyDescent="0.2">
      <c r="S3011" s="15" t="s">
        <v>5477</v>
      </c>
      <c r="T3011" s="37">
        <v>5000</v>
      </c>
      <c r="U3011" s="37">
        <v>1</v>
      </c>
      <c r="V3011" s="37">
        <v>0.01</v>
      </c>
      <c r="W3011" s="37">
        <v>7</v>
      </c>
      <c r="X3011" s="37">
        <v>0.43617021276595747</v>
      </c>
      <c r="Y3011" s="37">
        <v>0</v>
      </c>
      <c r="Z3011" s="37">
        <f t="shared" si="172"/>
        <v>0.43617021276595747</v>
      </c>
      <c r="AA3011" s="42"/>
      <c r="AT3011" s="15" t="s">
        <v>13818</v>
      </c>
      <c r="AU3011" s="37">
        <v>5000</v>
      </c>
      <c r="AV3011" s="37">
        <v>1</v>
      </c>
      <c r="AW3011" s="37">
        <v>0.01</v>
      </c>
      <c r="AX3011" s="37">
        <v>7</v>
      </c>
      <c r="AY3011" s="37">
        <v>0.13829787234042554</v>
      </c>
      <c r="AZ3011" s="37">
        <v>8.2063305978898032E-3</v>
      </c>
      <c r="BA3011" s="37">
        <f t="shared" si="173"/>
        <v>0.14650420293831534</v>
      </c>
    </row>
    <row r="3012" spans="19:53" x14ac:dyDescent="0.2">
      <c r="S3012" s="15" t="s">
        <v>5478</v>
      </c>
      <c r="T3012" s="37">
        <v>5000</v>
      </c>
      <c r="U3012" s="37">
        <v>1</v>
      </c>
      <c r="V3012" s="37">
        <v>0.01</v>
      </c>
      <c r="W3012" s="37">
        <v>8</v>
      </c>
      <c r="X3012" s="37">
        <v>0.47872340425531917</v>
      </c>
      <c r="Y3012" s="37">
        <v>0</v>
      </c>
      <c r="Z3012" s="37">
        <f t="shared" ref="Z3012:Z3075" si="174">X3012+Y3012</f>
        <v>0.47872340425531917</v>
      </c>
      <c r="AA3012" s="42"/>
      <c r="AT3012" s="15" t="s">
        <v>13819</v>
      </c>
      <c r="AU3012" s="37">
        <v>5000</v>
      </c>
      <c r="AV3012" s="37">
        <v>1</v>
      </c>
      <c r="AW3012" s="37">
        <v>0.01</v>
      </c>
      <c r="AX3012" s="37">
        <v>8</v>
      </c>
      <c r="AY3012" s="37">
        <v>0.1702127659574468</v>
      </c>
      <c r="AZ3012" s="37">
        <v>2.1225470564677607E-2</v>
      </c>
      <c r="BA3012" s="37">
        <f t="shared" ref="BA3012:BA3075" si="175">AY3012+AZ3012</f>
        <v>0.19143823652212441</v>
      </c>
    </row>
    <row r="3013" spans="19:53" x14ac:dyDescent="0.2">
      <c r="S3013" s="15" t="s">
        <v>5479</v>
      </c>
      <c r="T3013" s="37">
        <v>5000</v>
      </c>
      <c r="U3013" s="37">
        <v>1</v>
      </c>
      <c r="V3013" s="37">
        <v>0.01</v>
      </c>
      <c r="W3013" s="37">
        <v>9</v>
      </c>
      <c r="X3013" s="37">
        <v>0.44680851063829785</v>
      </c>
      <c r="Y3013" s="37">
        <v>0</v>
      </c>
      <c r="Z3013" s="37">
        <f t="shared" si="174"/>
        <v>0.44680851063829785</v>
      </c>
      <c r="AA3013" s="42"/>
      <c r="AT3013" s="15" t="s">
        <v>13820</v>
      </c>
      <c r="AU3013" s="37">
        <v>5000</v>
      </c>
      <c r="AV3013" s="37">
        <v>1</v>
      </c>
      <c r="AW3013" s="37">
        <v>0.01</v>
      </c>
      <c r="AX3013" s="37">
        <v>9</v>
      </c>
      <c r="AY3013" s="37">
        <v>0.13829787234042554</v>
      </c>
      <c r="AZ3013" s="37">
        <v>1.0526315789473687E-2</v>
      </c>
      <c r="BA3013" s="37">
        <f t="shared" si="175"/>
        <v>0.14882418812989923</v>
      </c>
    </row>
    <row r="3014" spans="19:53" x14ac:dyDescent="0.2">
      <c r="S3014" s="15" t="s">
        <v>5480</v>
      </c>
      <c r="T3014" s="37">
        <v>5000</v>
      </c>
      <c r="U3014" s="37">
        <v>1</v>
      </c>
      <c r="V3014" s="37">
        <v>0.1</v>
      </c>
      <c r="W3014" s="37">
        <v>0</v>
      </c>
      <c r="X3014" s="37">
        <v>0.48936170212765956</v>
      </c>
      <c r="Y3014" s="37">
        <v>0</v>
      </c>
      <c r="Z3014" s="37">
        <f t="shared" si="174"/>
        <v>0.48936170212765956</v>
      </c>
      <c r="AA3014" s="42"/>
      <c r="AT3014" s="15" t="s">
        <v>13821</v>
      </c>
      <c r="AU3014" s="37">
        <v>5000</v>
      </c>
      <c r="AV3014" s="37">
        <v>1</v>
      </c>
      <c r="AW3014" s="37">
        <v>0.1</v>
      </c>
      <c r="AX3014" s="37">
        <v>0</v>
      </c>
      <c r="AY3014" s="37">
        <v>0.15957446808510639</v>
      </c>
      <c r="AZ3014" s="37">
        <v>1.9281563655573177E-2</v>
      </c>
      <c r="BA3014" s="37">
        <f t="shared" si="175"/>
        <v>0.17885603174067957</v>
      </c>
    </row>
    <row r="3015" spans="19:53" x14ac:dyDescent="0.2">
      <c r="S3015" s="15" t="s">
        <v>5481</v>
      </c>
      <c r="T3015" s="37">
        <v>5000</v>
      </c>
      <c r="U3015" s="37">
        <v>1</v>
      </c>
      <c r="V3015" s="37">
        <v>0.1</v>
      </c>
      <c r="W3015" s="37">
        <v>1</v>
      </c>
      <c r="X3015" s="37">
        <v>0.47872340425531917</v>
      </c>
      <c r="Y3015" s="37">
        <v>0</v>
      </c>
      <c r="Z3015" s="37">
        <f t="shared" si="174"/>
        <v>0.47872340425531917</v>
      </c>
      <c r="AA3015" s="42"/>
      <c r="AT3015" s="15" t="s">
        <v>13822</v>
      </c>
      <c r="AU3015" s="37">
        <v>5000</v>
      </c>
      <c r="AV3015" s="37">
        <v>1</v>
      </c>
      <c r="AW3015" s="37">
        <v>0.1</v>
      </c>
      <c r="AX3015" s="37">
        <v>1</v>
      </c>
      <c r="AY3015" s="37">
        <v>0.15957446808510639</v>
      </c>
      <c r="AZ3015" s="37">
        <v>2.109148431320854E-2</v>
      </c>
      <c r="BA3015" s="37">
        <f t="shared" si="175"/>
        <v>0.18066595239831493</v>
      </c>
    </row>
    <row r="3016" spans="19:53" x14ac:dyDescent="0.2">
      <c r="S3016" s="15" t="s">
        <v>5482</v>
      </c>
      <c r="T3016" s="37">
        <v>5000</v>
      </c>
      <c r="U3016" s="37">
        <v>1</v>
      </c>
      <c r="V3016" s="37">
        <v>0.1</v>
      </c>
      <c r="W3016" s="37">
        <v>2</v>
      </c>
      <c r="X3016" s="37">
        <v>0.47872340425531917</v>
      </c>
      <c r="Y3016" s="37">
        <v>0</v>
      </c>
      <c r="Z3016" s="37">
        <f t="shared" si="174"/>
        <v>0.47872340425531917</v>
      </c>
      <c r="AA3016" s="42"/>
      <c r="AT3016" s="15" t="s">
        <v>13823</v>
      </c>
      <c r="AU3016" s="37">
        <v>5000</v>
      </c>
      <c r="AV3016" s="37">
        <v>1</v>
      </c>
      <c r="AW3016" s="37">
        <v>0.1</v>
      </c>
      <c r="AX3016" s="37">
        <v>2</v>
      </c>
      <c r="AY3016" s="37">
        <v>0.15957446808510639</v>
      </c>
      <c r="AZ3016" s="37">
        <v>1.564156945917286E-2</v>
      </c>
      <c r="BA3016" s="37">
        <f t="shared" si="175"/>
        <v>0.17521603754427925</v>
      </c>
    </row>
    <row r="3017" spans="19:53" x14ac:dyDescent="0.2">
      <c r="S3017" s="15" t="s">
        <v>5483</v>
      </c>
      <c r="T3017" s="37">
        <v>5000</v>
      </c>
      <c r="U3017" s="37">
        <v>1</v>
      </c>
      <c r="V3017" s="37">
        <v>0.1</v>
      </c>
      <c r="W3017" s="37">
        <v>3</v>
      </c>
      <c r="X3017" s="37">
        <v>0.48936170212765956</v>
      </c>
      <c r="Y3017" s="37">
        <v>0</v>
      </c>
      <c r="Z3017" s="37">
        <f t="shared" si="174"/>
        <v>0.48936170212765956</v>
      </c>
      <c r="AA3017" s="42"/>
      <c r="AT3017" s="15" t="s">
        <v>13824</v>
      </c>
      <c r="AU3017" s="37">
        <v>5000</v>
      </c>
      <c r="AV3017" s="37">
        <v>1</v>
      </c>
      <c r="AW3017" s="37">
        <v>0.1</v>
      </c>
      <c r="AX3017" s="37">
        <v>3</v>
      </c>
      <c r="AY3017" s="37">
        <v>0.11702127659574468</v>
      </c>
      <c r="AZ3017" s="37">
        <v>-2.8744725738396606E-2</v>
      </c>
      <c r="BA3017" s="37">
        <f t="shared" si="175"/>
        <v>8.8276550857348077E-2</v>
      </c>
    </row>
    <row r="3018" spans="19:53" x14ac:dyDescent="0.2">
      <c r="S3018" s="15" t="s">
        <v>5484</v>
      </c>
      <c r="T3018" s="37">
        <v>5000</v>
      </c>
      <c r="U3018" s="37">
        <v>1</v>
      </c>
      <c r="V3018" s="37">
        <v>0.1</v>
      </c>
      <c r="W3018" s="37">
        <v>4</v>
      </c>
      <c r="X3018" s="37">
        <v>0.47872340425531917</v>
      </c>
      <c r="Y3018" s="37">
        <v>0</v>
      </c>
      <c r="Z3018" s="37">
        <f t="shared" si="174"/>
        <v>0.47872340425531917</v>
      </c>
      <c r="AA3018" s="42"/>
      <c r="AT3018" s="15" t="s">
        <v>13825</v>
      </c>
      <c r="AU3018" s="37">
        <v>5000</v>
      </c>
      <c r="AV3018" s="37">
        <v>1</v>
      </c>
      <c r="AW3018" s="37">
        <v>0.1</v>
      </c>
      <c r="AX3018" s="37">
        <v>4</v>
      </c>
      <c r="AY3018" s="37">
        <v>0.13829787234042554</v>
      </c>
      <c r="AZ3018" s="37">
        <v>7.8186082877247775E-3</v>
      </c>
      <c r="BA3018" s="37">
        <f t="shared" si="175"/>
        <v>0.1461164806281503</v>
      </c>
    </row>
    <row r="3019" spans="19:53" x14ac:dyDescent="0.2">
      <c r="S3019" s="15" t="s">
        <v>5485</v>
      </c>
      <c r="T3019" s="37">
        <v>5000</v>
      </c>
      <c r="U3019" s="37">
        <v>1</v>
      </c>
      <c r="V3019" s="37">
        <v>0.1</v>
      </c>
      <c r="W3019" s="37">
        <v>5</v>
      </c>
      <c r="X3019" s="37">
        <v>0.46808510638297873</v>
      </c>
      <c r="Y3019" s="37">
        <v>0</v>
      </c>
      <c r="Z3019" s="37">
        <f t="shared" si="174"/>
        <v>0.46808510638297873</v>
      </c>
      <c r="AA3019" s="42"/>
      <c r="AT3019" s="15" t="s">
        <v>13826</v>
      </c>
      <c r="AU3019" s="37">
        <v>5000</v>
      </c>
      <c r="AV3019" s="37">
        <v>1</v>
      </c>
      <c r="AW3019" s="37">
        <v>0.1</v>
      </c>
      <c r="AX3019" s="37">
        <v>5</v>
      </c>
      <c r="AY3019" s="37">
        <v>0.15957446808510639</v>
      </c>
      <c r="AZ3019" s="37">
        <v>1.3549415515409153E-2</v>
      </c>
      <c r="BA3019" s="37">
        <f t="shared" si="175"/>
        <v>0.17312388360051553</v>
      </c>
    </row>
    <row r="3020" spans="19:53" x14ac:dyDescent="0.2">
      <c r="S3020" s="15" t="s">
        <v>5486</v>
      </c>
      <c r="T3020" s="37">
        <v>5000</v>
      </c>
      <c r="U3020" s="37">
        <v>1</v>
      </c>
      <c r="V3020" s="37">
        <v>0.1</v>
      </c>
      <c r="W3020" s="37">
        <v>6</v>
      </c>
      <c r="X3020" s="37">
        <v>0.46808510638297873</v>
      </c>
      <c r="Y3020" s="37">
        <v>0</v>
      </c>
      <c r="Z3020" s="37">
        <f t="shared" si="174"/>
        <v>0.46808510638297873</v>
      </c>
      <c r="AA3020" s="42"/>
      <c r="AT3020" s="15" t="s">
        <v>13827</v>
      </c>
      <c r="AU3020" s="37">
        <v>5000</v>
      </c>
      <c r="AV3020" s="37">
        <v>1</v>
      </c>
      <c r="AW3020" s="37">
        <v>0.1</v>
      </c>
      <c r="AX3020" s="37">
        <v>6</v>
      </c>
      <c r="AY3020" s="37">
        <v>0.1276595744680851</v>
      </c>
      <c r="AZ3020" s="37">
        <v>-4.1688379364252411E-3</v>
      </c>
      <c r="BA3020" s="37">
        <f t="shared" si="175"/>
        <v>0.12349073653165986</v>
      </c>
    </row>
    <row r="3021" spans="19:53" x14ac:dyDescent="0.2">
      <c r="S3021" s="15" t="s">
        <v>5487</v>
      </c>
      <c r="T3021" s="37">
        <v>5000</v>
      </c>
      <c r="U3021" s="37">
        <v>1</v>
      </c>
      <c r="V3021" s="37">
        <v>0.1</v>
      </c>
      <c r="W3021" s="37">
        <v>7</v>
      </c>
      <c r="X3021" s="37">
        <v>0.5</v>
      </c>
      <c r="Y3021" s="37">
        <v>0</v>
      </c>
      <c r="Z3021" s="37">
        <f t="shared" si="174"/>
        <v>0.5</v>
      </c>
      <c r="AA3021" s="42"/>
      <c r="AT3021" s="15" t="s">
        <v>13828</v>
      </c>
      <c r="AU3021" s="37">
        <v>5000</v>
      </c>
      <c r="AV3021" s="37">
        <v>1</v>
      </c>
      <c r="AW3021" s="37">
        <v>0.1</v>
      </c>
      <c r="AX3021" s="37">
        <v>7</v>
      </c>
      <c r="AY3021" s="37">
        <v>0.11702127659574468</v>
      </c>
      <c r="AZ3021" s="37">
        <v>-2.7254772876892701E-2</v>
      </c>
      <c r="BA3021" s="37">
        <f t="shared" si="175"/>
        <v>8.9766503718851975E-2</v>
      </c>
    </row>
    <row r="3022" spans="19:53" x14ac:dyDescent="0.2">
      <c r="S3022" s="15" t="s">
        <v>5488</v>
      </c>
      <c r="T3022" s="37">
        <v>5000</v>
      </c>
      <c r="U3022" s="37">
        <v>1</v>
      </c>
      <c r="V3022" s="37">
        <v>0.1</v>
      </c>
      <c r="W3022" s="37">
        <v>8</v>
      </c>
      <c r="X3022" s="37">
        <v>0.47872340425531917</v>
      </c>
      <c r="Y3022" s="37">
        <v>0</v>
      </c>
      <c r="Z3022" s="37">
        <f t="shared" si="174"/>
        <v>0.47872340425531917</v>
      </c>
      <c r="AA3022" s="42"/>
      <c r="AT3022" s="15" t="s">
        <v>13829</v>
      </c>
      <c r="AU3022" s="37">
        <v>5000</v>
      </c>
      <c r="AV3022" s="37">
        <v>1</v>
      </c>
      <c r="AW3022" s="37">
        <v>0.1</v>
      </c>
      <c r="AX3022" s="37">
        <v>8</v>
      </c>
      <c r="AY3022" s="37">
        <v>0.1702127659574468</v>
      </c>
      <c r="AZ3022" s="37">
        <v>4.2319749216300953E-2</v>
      </c>
      <c r="BA3022" s="37">
        <f t="shared" si="175"/>
        <v>0.21253251517374777</v>
      </c>
    </row>
    <row r="3023" spans="19:53" x14ac:dyDescent="0.2">
      <c r="S3023" s="15" t="s">
        <v>5489</v>
      </c>
      <c r="T3023" s="37">
        <v>5000</v>
      </c>
      <c r="U3023" s="37">
        <v>1</v>
      </c>
      <c r="V3023" s="37">
        <v>0.1</v>
      </c>
      <c r="W3023" s="37">
        <v>9</v>
      </c>
      <c r="X3023" s="37">
        <v>0.47872340425531917</v>
      </c>
      <c r="Y3023" s="37">
        <v>0</v>
      </c>
      <c r="Z3023" s="37">
        <f t="shared" si="174"/>
        <v>0.47872340425531917</v>
      </c>
      <c r="AA3023" s="42"/>
      <c r="AT3023" s="15" t="s">
        <v>13830</v>
      </c>
      <c r="AU3023" s="37">
        <v>5000</v>
      </c>
      <c r="AV3023" s="37">
        <v>1</v>
      </c>
      <c r="AW3023" s="37">
        <v>0.1</v>
      </c>
      <c r="AX3023" s="37">
        <v>9</v>
      </c>
      <c r="AY3023" s="37">
        <v>0.19148936170212766</v>
      </c>
      <c r="AZ3023" s="37">
        <v>5.7146627953015693E-2</v>
      </c>
      <c r="BA3023" s="37">
        <f t="shared" si="175"/>
        <v>0.24863598965514336</v>
      </c>
    </row>
    <row r="3024" spans="19:53" x14ac:dyDescent="0.2">
      <c r="S3024" s="15" t="s">
        <v>5490</v>
      </c>
      <c r="T3024" s="37">
        <v>5000</v>
      </c>
      <c r="U3024" s="37">
        <v>1</v>
      </c>
      <c r="V3024" s="37">
        <v>1</v>
      </c>
      <c r="W3024" s="37">
        <v>0</v>
      </c>
      <c r="X3024" s="37">
        <v>0.44680851063829785</v>
      </c>
      <c r="Y3024" s="37">
        <v>0</v>
      </c>
      <c r="Z3024" s="37">
        <f t="shared" si="174"/>
        <v>0.44680851063829785</v>
      </c>
      <c r="AA3024" s="42"/>
      <c r="AT3024" s="15" t="s">
        <v>13831</v>
      </c>
      <c r="AU3024" s="37">
        <v>5000</v>
      </c>
      <c r="AV3024" s="37">
        <v>1</v>
      </c>
      <c r="AW3024" s="37">
        <v>1</v>
      </c>
      <c r="AX3024" s="37">
        <v>0</v>
      </c>
      <c r="AY3024" s="37">
        <v>0.1276595744680851</v>
      </c>
      <c r="AZ3024" s="37">
        <v>-1.9711602063765071E-2</v>
      </c>
      <c r="BA3024" s="37">
        <f t="shared" si="175"/>
        <v>0.10794797240432003</v>
      </c>
    </row>
    <row r="3025" spans="19:53" x14ac:dyDescent="0.2">
      <c r="S3025" s="15" t="s">
        <v>5491</v>
      </c>
      <c r="T3025" s="37">
        <v>5000</v>
      </c>
      <c r="U3025" s="37">
        <v>1</v>
      </c>
      <c r="V3025" s="37">
        <v>1</v>
      </c>
      <c r="W3025" s="37">
        <v>1</v>
      </c>
      <c r="X3025" s="37">
        <v>0.46808510638297873</v>
      </c>
      <c r="Y3025" s="37">
        <v>0</v>
      </c>
      <c r="Z3025" s="37">
        <f t="shared" si="174"/>
        <v>0.46808510638297873</v>
      </c>
      <c r="AA3025" s="42"/>
      <c r="AT3025" s="15" t="s">
        <v>13832</v>
      </c>
      <c r="AU3025" s="37">
        <v>5000</v>
      </c>
      <c r="AV3025" s="37">
        <v>1</v>
      </c>
      <c r="AW3025" s="37">
        <v>1</v>
      </c>
      <c r="AX3025" s="37">
        <v>1</v>
      </c>
      <c r="AY3025" s="37">
        <v>0.15957446808510639</v>
      </c>
      <c r="AZ3025" s="37">
        <v>1.655409879486161E-2</v>
      </c>
      <c r="BA3025" s="37">
        <f t="shared" si="175"/>
        <v>0.176128566879968</v>
      </c>
    </row>
    <row r="3026" spans="19:53" x14ac:dyDescent="0.2">
      <c r="S3026" s="15" t="s">
        <v>5492</v>
      </c>
      <c r="T3026" s="37">
        <v>5000</v>
      </c>
      <c r="U3026" s="37">
        <v>1</v>
      </c>
      <c r="V3026" s="37">
        <v>1</v>
      </c>
      <c r="W3026" s="37">
        <v>2</v>
      </c>
      <c r="X3026" s="37">
        <v>0.44680851063829785</v>
      </c>
      <c r="Y3026" s="37">
        <v>0</v>
      </c>
      <c r="Z3026" s="37">
        <f t="shared" si="174"/>
        <v>0.44680851063829785</v>
      </c>
      <c r="AA3026" s="42"/>
      <c r="AT3026" s="15" t="s">
        <v>13833</v>
      </c>
      <c r="AU3026" s="37">
        <v>5000</v>
      </c>
      <c r="AV3026" s="37">
        <v>1</v>
      </c>
      <c r="AW3026" s="37">
        <v>1</v>
      </c>
      <c r="AX3026" s="37">
        <v>2</v>
      </c>
      <c r="AY3026" s="37">
        <v>0.13829787234042554</v>
      </c>
      <c r="AZ3026" s="37">
        <v>-3.955696202531658E-3</v>
      </c>
      <c r="BA3026" s="37">
        <f t="shared" si="175"/>
        <v>0.13434217613789387</v>
      </c>
    </row>
    <row r="3027" spans="19:53" x14ac:dyDescent="0.2">
      <c r="S3027" s="15" t="s">
        <v>5493</v>
      </c>
      <c r="T3027" s="37">
        <v>5000</v>
      </c>
      <c r="U3027" s="37">
        <v>1</v>
      </c>
      <c r="V3027" s="37">
        <v>1</v>
      </c>
      <c r="W3027" s="37">
        <v>3</v>
      </c>
      <c r="X3027" s="37">
        <v>0.44680851063829785</v>
      </c>
      <c r="Y3027" s="37">
        <v>0</v>
      </c>
      <c r="Z3027" s="37">
        <f t="shared" si="174"/>
        <v>0.44680851063829785</v>
      </c>
      <c r="AA3027" s="42"/>
      <c r="AT3027" s="15" t="s">
        <v>13834</v>
      </c>
      <c r="AU3027" s="37">
        <v>5000</v>
      </c>
      <c r="AV3027" s="37">
        <v>1</v>
      </c>
      <c r="AW3027" s="37">
        <v>1</v>
      </c>
      <c r="AX3027" s="37">
        <v>3</v>
      </c>
      <c r="AY3027" s="37">
        <v>0.18085106382978725</v>
      </c>
      <c r="AZ3027" s="37">
        <v>1.3089719116443986E-2</v>
      </c>
      <c r="BA3027" s="37">
        <f t="shared" si="175"/>
        <v>0.19394078294623124</v>
      </c>
    </row>
    <row r="3028" spans="19:53" x14ac:dyDescent="0.2">
      <c r="S3028" s="15" t="s">
        <v>5494</v>
      </c>
      <c r="T3028" s="37">
        <v>5000</v>
      </c>
      <c r="U3028" s="37">
        <v>1</v>
      </c>
      <c r="V3028" s="37">
        <v>1</v>
      </c>
      <c r="W3028" s="37">
        <v>4</v>
      </c>
      <c r="X3028" s="37">
        <v>0.42553191489361702</v>
      </c>
      <c r="Y3028" s="37">
        <v>0</v>
      </c>
      <c r="Z3028" s="37">
        <f t="shared" si="174"/>
        <v>0.42553191489361702</v>
      </c>
      <c r="AA3028" s="42"/>
      <c r="AT3028" s="15" t="s">
        <v>13835</v>
      </c>
      <c r="AU3028" s="37">
        <v>5000</v>
      </c>
      <c r="AV3028" s="37">
        <v>1</v>
      </c>
      <c r="AW3028" s="37">
        <v>1</v>
      </c>
      <c r="AX3028" s="37">
        <v>4</v>
      </c>
      <c r="AY3028" s="37">
        <v>0.13829787234042554</v>
      </c>
      <c r="AZ3028" s="37">
        <v>-1.0216266418999592E-2</v>
      </c>
      <c r="BA3028" s="37">
        <f t="shared" si="175"/>
        <v>0.12808160592142595</v>
      </c>
    </row>
    <row r="3029" spans="19:53" x14ac:dyDescent="0.2">
      <c r="S3029" s="15" t="s">
        <v>5495</v>
      </c>
      <c r="T3029" s="37">
        <v>5000</v>
      </c>
      <c r="U3029" s="37">
        <v>1</v>
      </c>
      <c r="V3029" s="37">
        <v>1</v>
      </c>
      <c r="W3029" s="37">
        <v>5</v>
      </c>
      <c r="X3029" s="37">
        <v>0.45744680851063829</v>
      </c>
      <c r="Y3029" s="37">
        <v>0</v>
      </c>
      <c r="Z3029" s="37">
        <f t="shared" si="174"/>
        <v>0.45744680851063829</v>
      </c>
      <c r="AA3029" s="42"/>
      <c r="AT3029" s="15" t="s">
        <v>13836</v>
      </c>
      <c r="AU3029" s="37">
        <v>5000</v>
      </c>
      <c r="AV3029" s="37">
        <v>1</v>
      </c>
      <c r="AW3029" s="37">
        <v>1</v>
      </c>
      <c r="AX3029" s="37">
        <v>5</v>
      </c>
      <c r="AY3029" s="37">
        <v>0.1702127659574468</v>
      </c>
      <c r="AZ3029" s="37">
        <v>3.6657469452108772E-2</v>
      </c>
      <c r="BA3029" s="37">
        <f t="shared" si="175"/>
        <v>0.20687023540955557</v>
      </c>
    </row>
    <row r="3030" spans="19:53" x14ac:dyDescent="0.2">
      <c r="S3030" s="15" t="s">
        <v>5496</v>
      </c>
      <c r="T3030" s="37">
        <v>5000</v>
      </c>
      <c r="U3030" s="37">
        <v>1</v>
      </c>
      <c r="V3030" s="37">
        <v>1</v>
      </c>
      <c r="W3030" s="37">
        <v>6</v>
      </c>
      <c r="X3030" s="37">
        <v>0.45744680851063829</v>
      </c>
      <c r="Y3030" s="37">
        <v>0</v>
      </c>
      <c r="Z3030" s="37">
        <f t="shared" si="174"/>
        <v>0.45744680851063829</v>
      </c>
      <c r="AA3030" s="42"/>
      <c r="AT3030" s="15" t="s">
        <v>13837</v>
      </c>
      <c r="AU3030" s="37">
        <v>5000</v>
      </c>
      <c r="AV3030" s="37">
        <v>1</v>
      </c>
      <c r="AW3030" s="37">
        <v>1</v>
      </c>
      <c r="AX3030" s="37">
        <v>6</v>
      </c>
      <c r="AY3030" s="37">
        <v>0.1702127659574468</v>
      </c>
      <c r="AZ3030" s="37">
        <v>2.5777305341482853E-2</v>
      </c>
      <c r="BA3030" s="37">
        <f t="shared" si="175"/>
        <v>0.19599007129892965</v>
      </c>
    </row>
    <row r="3031" spans="19:53" x14ac:dyDescent="0.2">
      <c r="S3031" s="15" t="s">
        <v>5497</v>
      </c>
      <c r="T3031" s="37">
        <v>5000</v>
      </c>
      <c r="U3031" s="37">
        <v>1</v>
      </c>
      <c r="V3031" s="37">
        <v>1</v>
      </c>
      <c r="W3031" s="37">
        <v>7</v>
      </c>
      <c r="X3031" s="37">
        <v>0.43617021276595747</v>
      </c>
      <c r="Y3031" s="37">
        <v>0</v>
      </c>
      <c r="Z3031" s="37">
        <f t="shared" si="174"/>
        <v>0.43617021276595747</v>
      </c>
      <c r="AA3031" s="42"/>
      <c r="AT3031" s="15" t="s">
        <v>13838</v>
      </c>
      <c r="AU3031" s="37">
        <v>5000</v>
      </c>
      <c r="AV3031" s="37">
        <v>1</v>
      </c>
      <c r="AW3031" s="37">
        <v>1</v>
      </c>
      <c r="AX3031" s="37">
        <v>7</v>
      </c>
      <c r="AY3031" s="37">
        <v>0.13829787234042554</v>
      </c>
      <c r="AZ3031" s="37">
        <v>-1.3443364834287246E-2</v>
      </c>
      <c r="BA3031" s="37">
        <f t="shared" si="175"/>
        <v>0.12485450750613829</v>
      </c>
    </row>
    <row r="3032" spans="19:53" x14ac:dyDescent="0.2">
      <c r="S3032" s="15" t="s">
        <v>5498</v>
      </c>
      <c r="T3032" s="37">
        <v>5000</v>
      </c>
      <c r="U3032" s="37">
        <v>1</v>
      </c>
      <c r="V3032" s="37">
        <v>1</v>
      </c>
      <c r="W3032" s="37">
        <v>8</v>
      </c>
      <c r="X3032" s="37">
        <v>0.43617021276595747</v>
      </c>
      <c r="Y3032" s="37">
        <v>0</v>
      </c>
      <c r="Z3032" s="37">
        <f t="shared" si="174"/>
        <v>0.43617021276595747</v>
      </c>
      <c r="AA3032" s="42"/>
      <c r="AT3032" s="15" t="s">
        <v>13839</v>
      </c>
      <c r="AU3032" s="37">
        <v>5000</v>
      </c>
      <c r="AV3032" s="37">
        <v>1</v>
      </c>
      <c r="AW3032" s="37">
        <v>1</v>
      </c>
      <c r="AX3032" s="37">
        <v>8</v>
      </c>
      <c r="AY3032" s="37">
        <v>0.15957446808510639</v>
      </c>
      <c r="AZ3032" s="37">
        <v>7.3519582943456811E-3</v>
      </c>
      <c r="BA3032" s="37">
        <f t="shared" si="175"/>
        <v>0.16692642637945207</v>
      </c>
    </row>
    <row r="3033" spans="19:53" x14ac:dyDescent="0.2">
      <c r="S3033" s="15" t="s">
        <v>5499</v>
      </c>
      <c r="T3033" s="37">
        <v>5000</v>
      </c>
      <c r="U3033" s="37">
        <v>1</v>
      </c>
      <c r="V3033" s="37">
        <v>1</v>
      </c>
      <c r="W3033" s="37">
        <v>9</v>
      </c>
      <c r="X3033" s="37">
        <v>0.44680851063829785</v>
      </c>
      <c r="Y3033" s="37">
        <v>0</v>
      </c>
      <c r="Z3033" s="37">
        <f t="shared" si="174"/>
        <v>0.44680851063829785</v>
      </c>
      <c r="AA3033" s="42"/>
      <c r="AT3033" s="15" t="s">
        <v>13840</v>
      </c>
      <c r="AU3033" s="37">
        <v>5000</v>
      </c>
      <c r="AV3033" s="37">
        <v>1</v>
      </c>
      <c r="AW3033" s="37">
        <v>1</v>
      </c>
      <c r="AX3033" s="37">
        <v>9</v>
      </c>
      <c r="AY3033" s="37">
        <v>0.14893617021276595</v>
      </c>
      <c r="AZ3033" s="37">
        <v>1.1436834494544492E-2</v>
      </c>
      <c r="BA3033" s="37">
        <f t="shared" si="175"/>
        <v>0.16037300470731045</v>
      </c>
    </row>
    <row r="3034" spans="19:53" x14ac:dyDescent="0.2">
      <c r="S3034" s="15" t="s">
        <v>5500</v>
      </c>
      <c r="T3034" s="37">
        <v>5000</v>
      </c>
      <c r="U3034" s="37">
        <v>1</v>
      </c>
      <c r="V3034" s="37">
        <v>10</v>
      </c>
      <c r="W3034" s="37">
        <v>0</v>
      </c>
      <c r="X3034" s="37">
        <v>0.40425531914893614</v>
      </c>
      <c r="Y3034" s="37">
        <v>0</v>
      </c>
      <c r="Z3034" s="37">
        <f t="shared" si="174"/>
        <v>0.40425531914893614</v>
      </c>
      <c r="AA3034" s="42"/>
      <c r="AT3034" s="15" t="s">
        <v>13841</v>
      </c>
      <c r="AU3034" s="37">
        <v>5000</v>
      </c>
      <c r="AV3034" s="37">
        <v>1</v>
      </c>
      <c r="AW3034" s="37">
        <v>10</v>
      </c>
      <c r="AX3034" s="37">
        <v>0</v>
      </c>
      <c r="AY3034" s="37">
        <v>0.13829787234042554</v>
      </c>
      <c r="AZ3034" s="37">
        <v>-9.0113967664987964E-3</v>
      </c>
      <c r="BA3034" s="37">
        <f t="shared" si="175"/>
        <v>0.12928647557392675</v>
      </c>
    </row>
    <row r="3035" spans="19:53" x14ac:dyDescent="0.2">
      <c r="S3035" s="15" t="s">
        <v>5501</v>
      </c>
      <c r="T3035" s="37">
        <v>5000</v>
      </c>
      <c r="U3035" s="37">
        <v>1</v>
      </c>
      <c r="V3035" s="37">
        <v>10</v>
      </c>
      <c r="W3035" s="37">
        <v>1</v>
      </c>
      <c r="X3035" s="37">
        <v>0.40425531914893614</v>
      </c>
      <c r="Y3035" s="37">
        <v>0</v>
      </c>
      <c r="Z3035" s="37">
        <f t="shared" si="174"/>
        <v>0.40425531914893614</v>
      </c>
      <c r="AA3035" s="42"/>
      <c r="AT3035" s="15" t="s">
        <v>13842</v>
      </c>
      <c r="AU3035" s="37">
        <v>5000</v>
      </c>
      <c r="AV3035" s="37">
        <v>1</v>
      </c>
      <c r="AW3035" s="37">
        <v>10</v>
      </c>
      <c r="AX3035" s="37">
        <v>1</v>
      </c>
      <c r="AY3035" s="37">
        <v>0.1276595744680851</v>
      </c>
      <c r="AZ3035" s="37">
        <v>-6.6605720255974834E-3</v>
      </c>
      <c r="BA3035" s="37">
        <f t="shared" si="175"/>
        <v>0.12099900244248761</v>
      </c>
    </row>
    <row r="3036" spans="19:53" x14ac:dyDescent="0.2">
      <c r="S3036" s="15" t="s">
        <v>5502</v>
      </c>
      <c r="T3036" s="37">
        <v>5000</v>
      </c>
      <c r="U3036" s="37">
        <v>1</v>
      </c>
      <c r="V3036" s="37">
        <v>10</v>
      </c>
      <c r="W3036" s="37">
        <v>2</v>
      </c>
      <c r="X3036" s="37">
        <v>0.41489361702127658</v>
      </c>
      <c r="Y3036" s="37">
        <v>0</v>
      </c>
      <c r="Z3036" s="37">
        <f t="shared" si="174"/>
        <v>0.41489361702127658</v>
      </c>
      <c r="AA3036" s="42"/>
      <c r="AT3036" s="15" t="s">
        <v>13843</v>
      </c>
      <c r="AU3036" s="37">
        <v>5000</v>
      </c>
      <c r="AV3036" s="37">
        <v>1</v>
      </c>
      <c r="AW3036" s="37">
        <v>10</v>
      </c>
      <c r="AX3036" s="37">
        <v>2</v>
      </c>
      <c r="AY3036" s="37">
        <v>0.14893617021276595</v>
      </c>
      <c r="AZ3036" s="37">
        <v>1.1176857330703501E-2</v>
      </c>
      <c r="BA3036" s="37">
        <f t="shared" si="175"/>
        <v>0.16011302754346945</v>
      </c>
    </row>
    <row r="3037" spans="19:53" x14ac:dyDescent="0.2">
      <c r="S3037" s="15" t="s">
        <v>5503</v>
      </c>
      <c r="T3037" s="37">
        <v>5000</v>
      </c>
      <c r="U3037" s="37">
        <v>1</v>
      </c>
      <c r="V3037" s="37">
        <v>10</v>
      </c>
      <c r="W3037" s="37">
        <v>3</v>
      </c>
      <c r="X3037" s="37">
        <v>0.40425531914893614</v>
      </c>
      <c r="Y3037" s="37">
        <v>0</v>
      </c>
      <c r="Z3037" s="37">
        <f t="shared" si="174"/>
        <v>0.40425531914893614</v>
      </c>
      <c r="AA3037" s="42"/>
      <c r="AT3037" s="15" t="s">
        <v>13844</v>
      </c>
      <c r="AU3037" s="37">
        <v>5000</v>
      </c>
      <c r="AV3037" s="37">
        <v>1</v>
      </c>
      <c r="AW3037" s="37">
        <v>10</v>
      </c>
      <c r="AX3037" s="37">
        <v>3</v>
      </c>
      <c r="AY3037" s="37">
        <v>0.1276595744680851</v>
      </c>
      <c r="AZ3037" s="37">
        <v>-1.8633540372670801E-2</v>
      </c>
      <c r="BA3037" s="37">
        <f t="shared" si="175"/>
        <v>0.1090260340954143</v>
      </c>
    </row>
    <row r="3038" spans="19:53" x14ac:dyDescent="0.2">
      <c r="S3038" s="15" t="s">
        <v>5504</v>
      </c>
      <c r="T3038" s="37">
        <v>5000</v>
      </c>
      <c r="U3038" s="37">
        <v>1</v>
      </c>
      <c r="V3038" s="37">
        <v>10</v>
      </c>
      <c r="W3038" s="37">
        <v>4</v>
      </c>
      <c r="X3038" s="37">
        <v>0.40425531914893614</v>
      </c>
      <c r="Y3038" s="37">
        <v>0</v>
      </c>
      <c r="Z3038" s="37">
        <f t="shared" si="174"/>
        <v>0.40425531914893614</v>
      </c>
      <c r="AA3038" s="42"/>
      <c r="AT3038" s="15" t="s">
        <v>13845</v>
      </c>
      <c r="AU3038" s="37">
        <v>5000</v>
      </c>
      <c r="AV3038" s="37">
        <v>1</v>
      </c>
      <c r="AW3038" s="37">
        <v>10</v>
      </c>
      <c r="AX3038" s="37">
        <v>4</v>
      </c>
      <c r="AY3038" s="37">
        <v>0.13829787234042554</v>
      </c>
      <c r="AZ3038" s="37">
        <v>-1.6012810248198575E-2</v>
      </c>
      <c r="BA3038" s="37">
        <f t="shared" si="175"/>
        <v>0.12228506209222696</v>
      </c>
    </row>
    <row r="3039" spans="19:53" x14ac:dyDescent="0.2">
      <c r="S3039" s="15" t="s">
        <v>5505</v>
      </c>
      <c r="T3039" s="37">
        <v>5000</v>
      </c>
      <c r="U3039" s="37">
        <v>1</v>
      </c>
      <c r="V3039" s="37">
        <v>10</v>
      </c>
      <c r="W3039" s="37">
        <v>5</v>
      </c>
      <c r="X3039" s="37">
        <v>0.40425531914893614</v>
      </c>
      <c r="Y3039" s="37">
        <v>0</v>
      </c>
      <c r="Z3039" s="37">
        <f t="shared" si="174"/>
        <v>0.40425531914893614</v>
      </c>
      <c r="AA3039" s="42"/>
      <c r="AT3039" s="15" t="s">
        <v>13846</v>
      </c>
      <c r="AU3039" s="37">
        <v>5000</v>
      </c>
      <c r="AV3039" s="37">
        <v>1</v>
      </c>
      <c r="AW3039" s="37">
        <v>10</v>
      </c>
      <c r="AX3039" s="37">
        <v>5</v>
      </c>
      <c r="AY3039" s="37">
        <v>9.5744680851063829E-2</v>
      </c>
      <c r="AZ3039" s="37">
        <v>-4.4444444444444453E-2</v>
      </c>
      <c r="BA3039" s="37">
        <f t="shared" si="175"/>
        <v>5.1300236406619376E-2</v>
      </c>
    </row>
    <row r="3040" spans="19:53" x14ac:dyDescent="0.2">
      <c r="S3040" s="15" t="s">
        <v>5506</v>
      </c>
      <c r="T3040" s="37">
        <v>5000</v>
      </c>
      <c r="U3040" s="37">
        <v>1</v>
      </c>
      <c r="V3040" s="37">
        <v>10</v>
      </c>
      <c r="W3040" s="37">
        <v>6</v>
      </c>
      <c r="X3040" s="37">
        <v>0.40425531914893614</v>
      </c>
      <c r="Y3040" s="37">
        <v>0</v>
      </c>
      <c r="Z3040" s="37">
        <f t="shared" si="174"/>
        <v>0.40425531914893614</v>
      </c>
      <c r="AA3040" s="42"/>
      <c r="AT3040" s="15" t="s">
        <v>13847</v>
      </c>
      <c r="AU3040" s="37">
        <v>5000</v>
      </c>
      <c r="AV3040" s="37">
        <v>1</v>
      </c>
      <c r="AW3040" s="37">
        <v>10</v>
      </c>
      <c r="AX3040" s="37">
        <v>6</v>
      </c>
      <c r="AY3040" s="37">
        <v>0.14893617021276595</v>
      </c>
      <c r="AZ3040" s="37">
        <v>9.61411826682468E-3</v>
      </c>
      <c r="BA3040" s="37">
        <f t="shared" si="175"/>
        <v>0.15855028847959063</v>
      </c>
    </row>
    <row r="3041" spans="19:53" x14ac:dyDescent="0.2">
      <c r="S3041" s="15" t="s">
        <v>5507</v>
      </c>
      <c r="T3041" s="37">
        <v>5000</v>
      </c>
      <c r="U3041" s="37">
        <v>1</v>
      </c>
      <c r="V3041" s="37">
        <v>10</v>
      </c>
      <c r="W3041" s="37">
        <v>7</v>
      </c>
      <c r="X3041" s="37">
        <v>0.40425531914893614</v>
      </c>
      <c r="Y3041" s="37">
        <v>0</v>
      </c>
      <c r="Z3041" s="37">
        <f t="shared" si="174"/>
        <v>0.40425531914893614</v>
      </c>
      <c r="AA3041" s="42"/>
      <c r="AT3041" s="15" t="s">
        <v>13848</v>
      </c>
      <c r="AU3041" s="37">
        <v>5000</v>
      </c>
      <c r="AV3041" s="37">
        <v>1</v>
      </c>
      <c r="AW3041" s="37">
        <v>10</v>
      </c>
      <c r="AX3041" s="37">
        <v>7</v>
      </c>
      <c r="AY3041" s="37">
        <v>9.5744680851063829E-2</v>
      </c>
      <c r="AZ3041" s="37">
        <v>-6.1370882040382567E-2</v>
      </c>
      <c r="BA3041" s="37">
        <f t="shared" si="175"/>
        <v>3.4373798810681262E-2</v>
      </c>
    </row>
    <row r="3042" spans="19:53" x14ac:dyDescent="0.2">
      <c r="S3042" s="15" t="s">
        <v>5508</v>
      </c>
      <c r="T3042" s="37">
        <v>5000</v>
      </c>
      <c r="U3042" s="37">
        <v>1</v>
      </c>
      <c r="V3042" s="37">
        <v>10</v>
      </c>
      <c r="W3042" s="37">
        <v>8</v>
      </c>
      <c r="X3042" s="37">
        <v>0.40425531914893614</v>
      </c>
      <c r="Y3042" s="37">
        <v>0</v>
      </c>
      <c r="Z3042" s="37">
        <f t="shared" si="174"/>
        <v>0.40425531914893614</v>
      </c>
      <c r="AA3042" s="42"/>
      <c r="AT3042" s="15" t="s">
        <v>13849</v>
      </c>
      <c r="AU3042" s="37">
        <v>5000</v>
      </c>
      <c r="AV3042" s="37">
        <v>1</v>
      </c>
      <c r="AW3042" s="37">
        <v>10</v>
      </c>
      <c r="AX3042" s="37">
        <v>8</v>
      </c>
      <c r="AY3042" s="37">
        <v>0.1276595744680851</v>
      </c>
      <c r="AZ3042" s="37">
        <v>-1.6216216216216241E-2</v>
      </c>
      <c r="BA3042" s="37">
        <f t="shared" si="175"/>
        <v>0.11144335825186885</v>
      </c>
    </row>
    <row r="3043" spans="19:53" x14ac:dyDescent="0.2">
      <c r="S3043" s="15" t="s">
        <v>5509</v>
      </c>
      <c r="T3043" s="37">
        <v>5000</v>
      </c>
      <c r="U3043" s="37">
        <v>1</v>
      </c>
      <c r="V3043" s="37">
        <v>10</v>
      </c>
      <c r="W3043" s="37">
        <v>9</v>
      </c>
      <c r="X3043" s="37">
        <v>0.40425531914893614</v>
      </c>
      <c r="Y3043" s="37">
        <v>0</v>
      </c>
      <c r="Z3043" s="37">
        <f t="shared" si="174"/>
        <v>0.40425531914893614</v>
      </c>
      <c r="AA3043" s="42"/>
      <c r="AT3043" s="15" t="s">
        <v>13850</v>
      </c>
      <c r="AU3043" s="37">
        <v>5000</v>
      </c>
      <c r="AV3043" s="37">
        <v>1</v>
      </c>
      <c r="AW3043" s="37">
        <v>10</v>
      </c>
      <c r="AX3043" s="37">
        <v>9</v>
      </c>
      <c r="AY3043" s="37">
        <v>9.5744680851063829E-2</v>
      </c>
      <c r="AZ3043" s="37">
        <v>-3.9146833138249439E-2</v>
      </c>
      <c r="BA3043" s="37">
        <f t="shared" si="175"/>
        <v>5.6597847712814391E-2</v>
      </c>
    </row>
    <row r="3044" spans="19:53" x14ac:dyDescent="0.2">
      <c r="S3044" s="15" t="s">
        <v>5510</v>
      </c>
      <c r="T3044" s="37">
        <v>5000</v>
      </c>
      <c r="U3044" s="37">
        <v>1</v>
      </c>
      <c r="V3044" s="37">
        <v>100</v>
      </c>
      <c r="W3044" s="37">
        <v>0</v>
      </c>
      <c r="X3044" s="37">
        <v>0.34042553191489361</v>
      </c>
      <c r="Y3044" s="37">
        <v>0</v>
      </c>
      <c r="Z3044" s="37">
        <f t="shared" si="174"/>
        <v>0.34042553191489361</v>
      </c>
      <c r="AA3044" s="42"/>
      <c r="AT3044" s="15" t="s">
        <v>13851</v>
      </c>
      <c r="AU3044" s="37">
        <v>5000</v>
      </c>
      <c r="AV3044" s="37">
        <v>1</v>
      </c>
      <c r="AW3044" s="37">
        <v>100</v>
      </c>
      <c r="AX3044" s="37">
        <v>0</v>
      </c>
      <c r="AY3044" s="37">
        <v>0.15957446808510639</v>
      </c>
      <c r="AZ3044" s="37">
        <v>3.6460360711041924E-2</v>
      </c>
      <c r="BA3044" s="37">
        <f t="shared" si="175"/>
        <v>0.19603482879614831</v>
      </c>
    </row>
    <row r="3045" spans="19:53" x14ac:dyDescent="0.2">
      <c r="S3045" s="15" t="s">
        <v>5511</v>
      </c>
      <c r="T3045" s="37">
        <v>5000</v>
      </c>
      <c r="U3045" s="37">
        <v>1</v>
      </c>
      <c r="V3045" s="37">
        <v>100</v>
      </c>
      <c r="W3045" s="37">
        <v>1</v>
      </c>
      <c r="X3045" s="37">
        <v>0.34042553191489361</v>
      </c>
      <c r="Y3045" s="37">
        <v>0</v>
      </c>
      <c r="Z3045" s="37">
        <f t="shared" si="174"/>
        <v>0.34042553191489361</v>
      </c>
      <c r="AA3045" s="42"/>
      <c r="AT3045" s="15" t="s">
        <v>13852</v>
      </c>
      <c r="AU3045" s="37">
        <v>5000</v>
      </c>
      <c r="AV3045" s="37">
        <v>1</v>
      </c>
      <c r="AW3045" s="37">
        <v>100</v>
      </c>
      <c r="AX3045" s="37">
        <v>1</v>
      </c>
      <c r="AY3045" s="37">
        <v>0.14893617021276595</v>
      </c>
      <c r="AZ3045" s="37">
        <v>-7.9850944902846955E-4</v>
      </c>
      <c r="BA3045" s="37">
        <f t="shared" si="175"/>
        <v>0.14813766076373749</v>
      </c>
    </row>
    <row r="3046" spans="19:53" x14ac:dyDescent="0.2">
      <c r="S3046" s="15" t="s">
        <v>5512</v>
      </c>
      <c r="T3046" s="37">
        <v>5000</v>
      </c>
      <c r="U3046" s="37">
        <v>1</v>
      </c>
      <c r="V3046" s="37">
        <v>100</v>
      </c>
      <c r="W3046" s="37">
        <v>2</v>
      </c>
      <c r="X3046" s="37">
        <v>0.34042553191489361</v>
      </c>
      <c r="Y3046" s="37">
        <v>0</v>
      </c>
      <c r="Z3046" s="37">
        <f t="shared" si="174"/>
        <v>0.34042553191489361</v>
      </c>
      <c r="AA3046" s="42"/>
      <c r="AT3046" s="15" t="s">
        <v>13853</v>
      </c>
      <c r="AU3046" s="37">
        <v>5000</v>
      </c>
      <c r="AV3046" s="37">
        <v>1</v>
      </c>
      <c r="AW3046" s="37">
        <v>100</v>
      </c>
      <c r="AX3046" s="37">
        <v>2</v>
      </c>
      <c r="AY3046" s="37">
        <v>0.18085106382978725</v>
      </c>
      <c r="AZ3046" s="37">
        <v>4.233924318602808E-2</v>
      </c>
      <c r="BA3046" s="37">
        <f t="shared" si="175"/>
        <v>0.22319030701581533</v>
      </c>
    </row>
    <row r="3047" spans="19:53" x14ac:dyDescent="0.2">
      <c r="S3047" s="15" t="s">
        <v>5513</v>
      </c>
      <c r="T3047" s="37">
        <v>5000</v>
      </c>
      <c r="U3047" s="37">
        <v>1</v>
      </c>
      <c r="V3047" s="37">
        <v>100</v>
      </c>
      <c r="W3047" s="37">
        <v>3</v>
      </c>
      <c r="X3047" s="37">
        <v>0.34042553191489361</v>
      </c>
      <c r="Y3047" s="37">
        <v>0</v>
      </c>
      <c r="Z3047" s="37">
        <f t="shared" si="174"/>
        <v>0.34042553191489361</v>
      </c>
      <c r="AA3047" s="42"/>
      <c r="AT3047" s="15" t="s">
        <v>13854</v>
      </c>
      <c r="AU3047" s="37">
        <v>5000</v>
      </c>
      <c r="AV3047" s="37">
        <v>1</v>
      </c>
      <c r="AW3047" s="37">
        <v>100</v>
      </c>
      <c r="AX3047" s="37">
        <v>3</v>
      </c>
      <c r="AY3047" s="37">
        <v>0.13829787234042554</v>
      </c>
      <c r="AZ3047" s="37">
        <v>-1.0618529333687284E-2</v>
      </c>
      <c r="BA3047" s="37">
        <f t="shared" si="175"/>
        <v>0.12767934300673825</v>
      </c>
    </row>
    <row r="3048" spans="19:53" x14ac:dyDescent="0.2">
      <c r="S3048" s="15" t="s">
        <v>5514</v>
      </c>
      <c r="T3048" s="37">
        <v>5000</v>
      </c>
      <c r="U3048" s="37">
        <v>1</v>
      </c>
      <c r="V3048" s="37">
        <v>100</v>
      </c>
      <c r="W3048" s="37">
        <v>4</v>
      </c>
      <c r="X3048" s="37">
        <v>0.34042553191489361</v>
      </c>
      <c r="Y3048" s="37">
        <v>0</v>
      </c>
      <c r="Z3048" s="37">
        <f t="shared" si="174"/>
        <v>0.34042553191489361</v>
      </c>
      <c r="AA3048" s="42"/>
      <c r="AT3048" s="15" t="s">
        <v>13855</v>
      </c>
      <c r="AU3048" s="37">
        <v>5000</v>
      </c>
      <c r="AV3048" s="37">
        <v>1</v>
      </c>
      <c r="AW3048" s="37">
        <v>100</v>
      </c>
      <c r="AX3048" s="37">
        <v>4</v>
      </c>
      <c r="AY3048" s="37">
        <v>0.10638297872340426</v>
      </c>
      <c r="AZ3048" s="37">
        <v>-3.6356477227982666E-2</v>
      </c>
      <c r="BA3048" s="37">
        <f t="shared" si="175"/>
        <v>7.0026501495421584E-2</v>
      </c>
    </row>
    <row r="3049" spans="19:53" x14ac:dyDescent="0.2">
      <c r="S3049" s="15" t="s">
        <v>5515</v>
      </c>
      <c r="T3049" s="37">
        <v>5000</v>
      </c>
      <c r="U3049" s="37">
        <v>1</v>
      </c>
      <c r="V3049" s="37">
        <v>100</v>
      </c>
      <c r="W3049" s="37">
        <v>5</v>
      </c>
      <c r="X3049" s="37">
        <v>0.34042553191489361</v>
      </c>
      <c r="Y3049" s="37">
        <v>0</v>
      </c>
      <c r="Z3049" s="37">
        <f t="shared" si="174"/>
        <v>0.34042553191489361</v>
      </c>
      <c r="AA3049" s="42"/>
      <c r="AT3049" s="15" t="s">
        <v>13856</v>
      </c>
      <c r="AU3049" s="37">
        <v>5000</v>
      </c>
      <c r="AV3049" s="37">
        <v>1</v>
      </c>
      <c r="AW3049" s="37">
        <v>100</v>
      </c>
      <c r="AX3049" s="37">
        <v>5</v>
      </c>
      <c r="AY3049" s="37">
        <v>0.15957446808510639</v>
      </c>
      <c r="AZ3049" s="37">
        <v>2.0445851470782199E-2</v>
      </c>
      <c r="BA3049" s="37">
        <f t="shared" si="175"/>
        <v>0.1800203195558886</v>
      </c>
    </row>
    <row r="3050" spans="19:53" x14ac:dyDescent="0.2">
      <c r="S3050" s="15" t="s">
        <v>5516</v>
      </c>
      <c r="T3050" s="37">
        <v>5000</v>
      </c>
      <c r="U3050" s="37">
        <v>1</v>
      </c>
      <c r="V3050" s="37">
        <v>100</v>
      </c>
      <c r="W3050" s="37">
        <v>6</v>
      </c>
      <c r="X3050" s="37">
        <v>0.34042553191489361</v>
      </c>
      <c r="Y3050" s="37">
        <v>0</v>
      </c>
      <c r="Z3050" s="37">
        <f t="shared" si="174"/>
        <v>0.34042553191489361</v>
      </c>
      <c r="AA3050" s="42"/>
      <c r="AT3050" s="15" t="s">
        <v>13857</v>
      </c>
      <c r="AU3050" s="37">
        <v>5000</v>
      </c>
      <c r="AV3050" s="37">
        <v>1</v>
      </c>
      <c r="AW3050" s="37">
        <v>100</v>
      </c>
      <c r="AX3050" s="37">
        <v>6</v>
      </c>
      <c r="AY3050" s="37">
        <v>0.11702127659574468</v>
      </c>
      <c r="AZ3050" s="37">
        <v>-2.6714041321226505E-2</v>
      </c>
      <c r="BA3050" s="37">
        <f t="shared" si="175"/>
        <v>9.0307235274518172E-2</v>
      </c>
    </row>
    <row r="3051" spans="19:53" x14ac:dyDescent="0.2">
      <c r="S3051" s="15" t="s">
        <v>5517</v>
      </c>
      <c r="T3051" s="37">
        <v>5000</v>
      </c>
      <c r="U3051" s="37">
        <v>1</v>
      </c>
      <c r="V3051" s="37">
        <v>100</v>
      </c>
      <c r="W3051" s="37">
        <v>7</v>
      </c>
      <c r="X3051" s="37">
        <v>0.34042553191489361</v>
      </c>
      <c r="Y3051" s="37">
        <v>0</v>
      </c>
      <c r="Z3051" s="37">
        <f t="shared" si="174"/>
        <v>0.34042553191489361</v>
      </c>
      <c r="AA3051" s="42"/>
      <c r="AT3051" s="15" t="s">
        <v>13858</v>
      </c>
      <c r="AU3051" s="37">
        <v>5000</v>
      </c>
      <c r="AV3051" s="37">
        <v>1</v>
      </c>
      <c r="AW3051" s="37">
        <v>100</v>
      </c>
      <c r="AX3051" s="37">
        <v>7</v>
      </c>
      <c r="AY3051" s="37">
        <v>0.11702127659574468</v>
      </c>
      <c r="AZ3051" s="37">
        <v>-2.428777734016016E-2</v>
      </c>
      <c r="BA3051" s="37">
        <f t="shared" si="175"/>
        <v>9.2733499255584523E-2</v>
      </c>
    </row>
    <row r="3052" spans="19:53" x14ac:dyDescent="0.2">
      <c r="S3052" s="15" t="s">
        <v>5518</v>
      </c>
      <c r="T3052" s="37">
        <v>5000</v>
      </c>
      <c r="U3052" s="37">
        <v>1</v>
      </c>
      <c r="V3052" s="37">
        <v>100</v>
      </c>
      <c r="W3052" s="37">
        <v>8</v>
      </c>
      <c r="X3052" s="37">
        <v>0.34042553191489361</v>
      </c>
      <c r="Y3052" s="37">
        <v>0</v>
      </c>
      <c r="Z3052" s="37">
        <f t="shared" si="174"/>
        <v>0.34042553191489361</v>
      </c>
      <c r="AA3052" s="42"/>
      <c r="AT3052" s="15" t="s">
        <v>13859</v>
      </c>
      <c r="AU3052" s="37">
        <v>5000</v>
      </c>
      <c r="AV3052" s="37">
        <v>1</v>
      </c>
      <c r="AW3052" s="37">
        <v>100</v>
      </c>
      <c r="AX3052" s="37">
        <v>8</v>
      </c>
      <c r="AY3052" s="37">
        <v>0.11702127659574468</v>
      </c>
      <c r="AZ3052" s="37">
        <v>-4.3187591924054025E-2</v>
      </c>
      <c r="BA3052" s="37">
        <f t="shared" si="175"/>
        <v>7.3833684671690658E-2</v>
      </c>
    </row>
    <row r="3053" spans="19:53" x14ac:dyDescent="0.2">
      <c r="S3053" s="15" t="s">
        <v>5519</v>
      </c>
      <c r="T3053" s="37">
        <v>5000</v>
      </c>
      <c r="U3053" s="37">
        <v>1</v>
      </c>
      <c r="V3053" s="37">
        <v>100</v>
      </c>
      <c r="W3053" s="37">
        <v>9</v>
      </c>
      <c r="X3053" s="37">
        <v>0.34042553191489361</v>
      </c>
      <c r="Y3053" s="37">
        <v>0</v>
      </c>
      <c r="Z3053" s="37">
        <f t="shared" si="174"/>
        <v>0.34042553191489361</v>
      </c>
      <c r="AA3053" s="42"/>
      <c r="AT3053" s="15" t="s">
        <v>13860</v>
      </c>
      <c r="AU3053" s="37">
        <v>5000</v>
      </c>
      <c r="AV3053" s="37">
        <v>1</v>
      </c>
      <c r="AW3053" s="37">
        <v>100</v>
      </c>
      <c r="AX3053" s="37">
        <v>9</v>
      </c>
      <c r="AY3053" s="37">
        <v>0.14893617021276595</v>
      </c>
      <c r="AZ3053" s="37">
        <v>1.0656492566767503E-2</v>
      </c>
      <c r="BA3053" s="37">
        <f t="shared" si="175"/>
        <v>0.15959266277953346</v>
      </c>
    </row>
    <row r="3054" spans="19:53" x14ac:dyDescent="0.2">
      <c r="S3054" s="15" t="s">
        <v>5520</v>
      </c>
      <c r="T3054" s="37">
        <v>5000</v>
      </c>
      <c r="U3054" s="37">
        <v>1</v>
      </c>
      <c r="V3054" s="37">
        <v>1000</v>
      </c>
      <c r="W3054" s="37">
        <v>0</v>
      </c>
      <c r="X3054" s="37">
        <v>0.30851063829787234</v>
      </c>
      <c r="Y3054" s="37">
        <v>0</v>
      </c>
      <c r="Z3054" s="37">
        <f t="shared" si="174"/>
        <v>0.30851063829787234</v>
      </c>
      <c r="AA3054" s="42"/>
      <c r="AT3054" s="15" t="s">
        <v>13861</v>
      </c>
      <c r="AU3054" s="37">
        <v>5000</v>
      </c>
      <c r="AV3054" s="37">
        <v>1</v>
      </c>
      <c r="AW3054" s="37">
        <v>1000</v>
      </c>
      <c r="AX3054" s="37">
        <v>0</v>
      </c>
      <c r="AY3054" s="37">
        <v>0.10638297872340426</v>
      </c>
      <c r="AZ3054" s="37">
        <v>-3.5948569929152463E-2</v>
      </c>
      <c r="BA3054" s="37">
        <f t="shared" si="175"/>
        <v>7.0434408794251793E-2</v>
      </c>
    </row>
    <row r="3055" spans="19:53" x14ac:dyDescent="0.2">
      <c r="S3055" s="15" t="s">
        <v>5521</v>
      </c>
      <c r="T3055" s="37">
        <v>5000</v>
      </c>
      <c r="U3055" s="37">
        <v>1</v>
      </c>
      <c r="V3055" s="37">
        <v>1000</v>
      </c>
      <c r="W3055" s="37">
        <v>1</v>
      </c>
      <c r="X3055" s="37">
        <v>0.30851063829787234</v>
      </c>
      <c r="Y3055" s="37">
        <v>0</v>
      </c>
      <c r="Z3055" s="37">
        <f t="shared" si="174"/>
        <v>0.30851063829787234</v>
      </c>
      <c r="AA3055" s="42"/>
      <c r="AT3055" s="15" t="s">
        <v>13862</v>
      </c>
      <c r="AU3055" s="37">
        <v>5000</v>
      </c>
      <c r="AV3055" s="37">
        <v>1</v>
      </c>
      <c r="AW3055" s="37">
        <v>1000</v>
      </c>
      <c r="AX3055" s="37">
        <v>1</v>
      </c>
      <c r="AY3055" s="37">
        <v>7.4468085106382975E-2</v>
      </c>
      <c r="AZ3055" s="37">
        <v>-0.10394168466522677</v>
      </c>
      <c r="BA3055" s="37">
        <f t="shared" si="175"/>
        <v>-2.9473599558843794E-2</v>
      </c>
    </row>
    <row r="3056" spans="19:53" x14ac:dyDescent="0.2">
      <c r="S3056" s="15" t="s">
        <v>5522</v>
      </c>
      <c r="T3056" s="37">
        <v>5000</v>
      </c>
      <c r="U3056" s="37">
        <v>1</v>
      </c>
      <c r="V3056" s="37">
        <v>1000</v>
      </c>
      <c r="W3056" s="37">
        <v>2</v>
      </c>
      <c r="X3056" s="37">
        <v>0.30851063829787234</v>
      </c>
      <c r="Y3056" s="37">
        <v>0</v>
      </c>
      <c r="Z3056" s="37">
        <f t="shared" si="174"/>
        <v>0.30851063829787234</v>
      </c>
      <c r="AA3056" s="42"/>
      <c r="AT3056" s="15" t="s">
        <v>13863</v>
      </c>
      <c r="AU3056" s="37">
        <v>5000</v>
      </c>
      <c r="AV3056" s="37">
        <v>1</v>
      </c>
      <c r="AW3056" s="37">
        <v>1000</v>
      </c>
      <c r="AX3056" s="37">
        <v>2</v>
      </c>
      <c r="AY3056" s="37">
        <v>0.14893617021276595</v>
      </c>
      <c r="AZ3056" s="37">
        <v>1.1696674990143251E-2</v>
      </c>
      <c r="BA3056" s="37">
        <f t="shared" si="175"/>
        <v>0.16063284520290921</v>
      </c>
    </row>
    <row r="3057" spans="19:53" x14ac:dyDescent="0.2">
      <c r="S3057" s="15" t="s">
        <v>5523</v>
      </c>
      <c r="T3057" s="37">
        <v>5000</v>
      </c>
      <c r="U3057" s="37">
        <v>1</v>
      </c>
      <c r="V3057" s="37">
        <v>1000</v>
      </c>
      <c r="W3057" s="37">
        <v>3</v>
      </c>
      <c r="X3057" s="37">
        <v>0.30851063829787234</v>
      </c>
      <c r="Y3057" s="37">
        <v>0</v>
      </c>
      <c r="Z3057" s="37">
        <f t="shared" si="174"/>
        <v>0.30851063829787234</v>
      </c>
      <c r="AA3057" s="42"/>
      <c r="AT3057" s="15" t="s">
        <v>13864</v>
      </c>
      <c r="AU3057" s="37">
        <v>5000</v>
      </c>
      <c r="AV3057" s="37">
        <v>1</v>
      </c>
      <c r="AW3057" s="37">
        <v>1000</v>
      </c>
      <c r="AX3057" s="37">
        <v>3</v>
      </c>
      <c r="AY3057" s="37">
        <v>0.10638297872340426</v>
      </c>
      <c r="AZ3057" s="37">
        <v>-6.143298830487972E-2</v>
      </c>
      <c r="BA3057" s="37">
        <f t="shared" si="175"/>
        <v>4.4949990418524537E-2</v>
      </c>
    </row>
    <row r="3058" spans="19:53" x14ac:dyDescent="0.2">
      <c r="S3058" s="15" t="s">
        <v>5524</v>
      </c>
      <c r="T3058" s="37">
        <v>5000</v>
      </c>
      <c r="U3058" s="37">
        <v>1</v>
      </c>
      <c r="V3058" s="37">
        <v>1000</v>
      </c>
      <c r="W3058" s="37">
        <v>4</v>
      </c>
      <c r="X3058" s="37">
        <v>0.30851063829787234</v>
      </c>
      <c r="Y3058" s="37">
        <v>0</v>
      </c>
      <c r="Z3058" s="37">
        <f t="shared" si="174"/>
        <v>0.30851063829787234</v>
      </c>
      <c r="AA3058" s="42"/>
      <c r="AT3058" s="15" t="s">
        <v>13865</v>
      </c>
      <c r="AU3058" s="37">
        <v>5000</v>
      </c>
      <c r="AV3058" s="37">
        <v>1</v>
      </c>
      <c r="AW3058" s="37">
        <v>1000</v>
      </c>
      <c r="AX3058" s="37">
        <v>4</v>
      </c>
      <c r="AY3058" s="37">
        <v>0.18085106382978725</v>
      </c>
      <c r="AZ3058" s="37">
        <v>4.1324503311258282E-2</v>
      </c>
      <c r="BA3058" s="37">
        <f t="shared" si="175"/>
        <v>0.22217556714104553</v>
      </c>
    </row>
    <row r="3059" spans="19:53" x14ac:dyDescent="0.2">
      <c r="S3059" s="15" t="s">
        <v>5525</v>
      </c>
      <c r="T3059" s="37">
        <v>5000</v>
      </c>
      <c r="U3059" s="37">
        <v>1</v>
      </c>
      <c r="V3059" s="37">
        <v>1000</v>
      </c>
      <c r="W3059" s="37">
        <v>5</v>
      </c>
      <c r="X3059" s="37">
        <v>0.30851063829787234</v>
      </c>
      <c r="Y3059" s="37">
        <v>0</v>
      </c>
      <c r="Z3059" s="37">
        <f t="shared" si="174"/>
        <v>0.30851063829787234</v>
      </c>
      <c r="AA3059" s="42"/>
      <c r="AT3059" s="15" t="s">
        <v>13866</v>
      </c>
      <c r="AU3059" s="37">
        <v>5000</v>
      </c>
      <c r="AV3059" s="37">
        <v>1</v>
      </c>
      <c r="AW3059" s="37">
        <v>1000</v>
      </c>
      <c r="AX3059" s="37">
        <v>5</v>
      </c>
      <c r="AY3059" s="37">
        <v>0.10638297872340426</v>
      </c>
      <c r="AZ3059" s="37">
        <v>-3.4184675834970521E-2</v>
      </c>
      <c r="BA3059" s="37">
        <f t="shared" si="175"/>
        <v>7.2198302888433735E-2</v>
      </c>
    </row>
    <row r="3060" spans="19:53" x14ac:dyDescent="0.2">
      <c r="S3060" s="15" t="s">
        <v>5526</v>
      </c>
      <c r="T3060" s="37">
        <v>5000</v>
      </c>
      <c r="U3060" s="37">
        <v>1</v>
      </c>
      <c r="V3060" s="37">
        <v>1000</v>
      </c>
      <c r="W3060" s="37">
        <v>6</v>
      </c>
      <c r="X3060" s="37">
        <v>0.30851063829787234</v>
      </c>
      <c r="Y3060" s="37">
        <v>0</v>
      </c>
      <c r="Z3060" s="37">
        <f t="shared" si="174"/>
        <v>0.30851063829787234</v>
      </c>
      <c r="AA3060" s="42"/>
      <c r="AT3060" s="15" t="s">
        <v>13867</v>
      </c>
      <c r="AU3060" s="37">
        <v>5000</v>
      </c>
      <c r="AV3060" s="37">
        <v>1</v>
      </c>
      <c r="AW3060" s="37">
        <v>1000</v>
      </c>
      <c r="AX3060" s="37">
        <v>6</v>
      </c>
      <c r="AY3060" s="37">
        <v>0.18085106382978725</v>
      </c>
      <c r="AZ3060" s="37">
        <v>3.1057563587684071E-2</v>
      </c>
      <c r="BA3060" s="37">
        <f t="shared" si="175"/>
        <v>0.21190862741747132</v>
      </c>
    </row>
    <row r="3061" spans="19:53" x14ac:dyDescent="0.2">
      <c r="S3061" s="15" t="s">
        <v>5527</v>
      </c>
      <c r="T3061" s="37">
        <v>5000</v>
      </c>
      <c r="U3061" s="37">
        <v>1</v>
      </c>
      <c r="V3061" s="37">
        <v>1000</v>
      </c>
      <c r="W3061" s="37">
        <v>7</v>
      </c>
      <c r="X3061" s="37">
        <v>0.30851063829787234</v>
      </c>
      <c r="Y3061" s="37">
        <v>0</v>
      </c>
      <c r="Z3061" s="37">
        <f t="shared" si="174"/>
        <v>0.30851063829787234</v>
      </c>
      <c r="AA3061" s="42"/>
      <c r="AT3061" s="15" t="s">
        <v>13868</v>
      </c>
      <c r="AU3061" s="37">
        <v>5000</v>
      </c>
      <c r="AV3061" s="37">
        <v>1</v>
      </c>
      <c r="AW3061" s="37">
        <v>1000</v>
      </c>
      <c r="AX3061" s="37">
        <v>7</v>
      </c>
      <c r="AY3061" s="37">
        <v>0.13829787234042554</v>
      </c>
      <c r="AZ3061" s="37">
        <v>-2.627430373094863E-4</v>
      </c>
      <c r="BA3061" s="37">
        <f t="shared" si="175"/>
        <v>0.13803512930311604</v>
      </c>
    </row>
    <row r="3062" spans="19:53" x14ac:dyDescent="0.2">
      <c r="S3062" s="15" t="s">
        <v>5528</v>
      </c>
      <c r="T3062" s="37">
        <v>5000</v>
      </c>
      <c r="U3062" s="37">
        <v>1</v>
      </c>
      <c r="V3062" s="37">
        <v>1000</v>
      </c>
      <c r="W3062" s="37">
        <v>8</v>
      </c>
      <c r="X3062" s="37">
        <v>0.30851063829787234</v>
      </c>
      <c r="Y3062" s="37">
        <v>0</v>
      </c>
      <c r="Z3062" s="37">
        <f t="shared" si="174"/>
        <v>0.30851063829787234</v>
      </c>
      <c r="AA3062" s="42"/>
      <c r="AT3062" s="15" t="s">
        <v>13869</v>
      </c>
      <c r="AU3062" s="37">
        <v>5000</v>
      </c>
      <c r="AV3062" s="37">
        <v>1</v>
      </c>
      <c r="AW3062" s="37">
        <v>1000</v>
      </c>
      <c r="AX3062" s="37">
        <v>8</v>
      </c>
      <c r="AY3062" s="37">
        <v>0.20212765957446807</v>
      </c>
      <c r="AZ3062" s="37">
        <v>5.7360609707180113E-2</v>
      </c>
      <c r="BA3062" s="37">
        <f t="shared" si="175"/>
        <v>0.2594882692816482</v>
      </c>
    </row>
    <row r="3063" spans="19:53" x14ac:dyDescent="0.2">
      <c r="S3063" s="15" t="s">
        <v>5529</v>
      </c>
      <c r="T3063" s="37">
        <v>5000</v>
      </c>
      <c r="U3063" s="37">
        <v>1</v>
      </c>
      <c r="V3063" s="37">
        <v>1000</v>
      </c>
      <c r="W3063" s="37">
        <v>9</v>
      </c>
      <c r="X3063" s="37">
        <v>0.30851063829787234</v>
      </c>
      <c r="Y3063" s="37">
        <v>0</v>
      </c>
      <c r="Z3063" s="37">
        <f t="shared" si="174"/>
        <v>0.30851063829787234</v>
      </c>
      <c r="AA3063" s="42"/>
      <c r="AT3063" s="15" t="s">
        <v>13870</v>
      </c>
      <c r="AU3063" s="37">
        <v>5000</v>
      </c>
      <c r="AV3063" s="37">
        <v>1</v>
      </c>
      <c r="AW3063" s="37">
        <v>1000</v>
      </c>
      <c r="AX3063" s="37">
        <v>9</v>
      </c>
      <c r="AY3063" s="37">
        <v>0.1702127659574468</v>
      </c>
      <c r="AZ3063" s="37">
        <v>2.279088364654136E-2</v>
      </c>
      <c r="BA3063" s="37">
        <f t="shared" si="175"/>
        <v>0.19300364960398816</v>
      </c>
    </row>
    <row r="3064" spans="19:53" x14ac:dyDescent="0.2">
      <c r="S3064" s="15" t="s">
        <v>5530</v>
      </c>
      <c r="T3064" s="37">
        <v>5000</v>
      </c>
      <c r="U3064" s="37">
        <v>1</v>
      </c>
      <c r="V3064" s="37">
        <v>10000</v>
      </c>
      <c r="W3064" s="37">
        <v>0</v>
      </c>
      <c r="X3064" s="37">
        <v>0.30851063829787234</v>
      </c>
      <c r="Y3064" s="37">
        <v>0</v>
      </c>
      <c r="Z3064" s="37">
        <f t="shared" si="174"/>
        <v>0.30851063829787234</v>
      </c>
      <c r="AA3064" s="42"/>
      <c r="AT3064" s="15" t="s">
        <v>13871</v>
      </c>
      <c r="AU3064" s="37">
        <v>5000</v>
      </c>
      <c r="AV3064" s="37">
        <v>1</v>
      </c>
      <c r="AW3064" s="37">
        <v>10000</v>
      </c>
      <c r="AX3064" s="37">
        <v>0</v>
      </c>
      <c r="AY3064" s="37">
        <v>9.5744680851063829E-2</v>
      </c>
      <c r="AZ3064" s="37">
        <v>-3.9146833138249439E-2</v>
      </c>
      <c r="BA3064" s="37">
        <f t="shared" si="175"/>
        <v>5.6597847712814391E-2</v>
      </c>
    </row>
    <row r="3065" spans="19:53" x14ac:dyDescent="0.2">
      <c r="S3065" s="15" t="s">
        <v>5531</v>
      </c>
      <c r="T3065" s="37">
        <v>5000</v>
      </c>
      <c r="U3065" s="37">
        <v>1</v>
      </c>
      <c r="V3065" s="37">
        <v>10000</v>
      </c>
      <c r="W3065" s="37">
        <v>1</v>
      </c>
      <c r="X3065" s="37">
        <v>0.30851063829787234</v>
      </c>
      <c r="Y3065" s="37">
        <v>0</v>
      </c>
      <c r="Z3065" s="37">
        <f t="shared" si="174"/>
        <v>0.30851063829787234</v>
      </c>
      <c r="AA3065" s="42"/>
      <c r="AT3065" s="15" t="s">
        <v>13872</v>
      </c>
      <c r="AU3065" s="37">
        <v>5000</v>
      </c>
      <c r="AV3065" s="37">
        <v>1</v>
      </c>
      <c r="AW3065" s="37">
        <v>10000</v>
      </c>
      <c r="AX3065" s="37">
        <v>1</v>
      </c>
      <c r="AY3065" s="37">
        <v>0.11702127659574468</v>
      </c>
      <c r="AZ3065" s="37">
        <v>-3.3240630380082084E-2</v>
      </c>
      <c r="BA3065" s="37">
        <f t="shared" si="175"/>
        <v>8.3780646215662599E-2</v>
      </c>
    </row>
    <row r="3066" spans="19:53" x14ac:dyDescent="0.2">
      <c r="S3066" s="15" t="s">
        <v>5532</v>
      </c>
      <c r="T3066" s="37">
        <v>5000</v>
      </c>
      <c r="U3066" s="37">
        <v>1</v>
      </c>
      <c r="V3066" s="37">
        <v>10000</v>
      </c>
      <c r="W3066" s="37">
        <v>2</v>
      </c>
      <c r="X3066" s="37">
        <v>0.30851063829787234</v>
      </c>
      <c r="Y3066" s="37">
        <v>0</v>
      </c>
      <c r="Z3066" s="37">
        <f t="shared" si="174"/>
        <v>0.30851063829787234</v>
      </c>
      <c r="AA3066" s="42"/>
      <c r="AT3066" s="15" t="s">
        <v>13873</v>
      </c>
      <c r="AU3066" s="37">
        <v>5000</v>
      </c>
      <c r="AV3066" s="37">
        <v>1</v>
      </c>
      <c r="AW3066" s="37">
        <v>10000</v>
      </c>
      <c r="AX3066" s="37">
        <v>2</v>
      </c>
      <c r="AY3066" s="37">
        <v>7.4468085106382975E-2</v>
      </c>
      <c r="AZ3066" s="37">
        <v>-6.6927592954990234E-2</v>
      </c>
      <c r="BA3066" s="37">
        <f t="shared" si="175"/>
        <v>7.5404921513927414E-3</v>
      </c>
    </row>
    <row r="3067" spans="19:53" x14ac:dyDescent="0.2">
      <c r="S3067" s="15" t="s">
        <v>5533</v>
      </c>
      <c r="T3067" s="37">
        <v>5000</v>
      </c>
      <c r="U3067" s="37">
        <v>1</v>
      </c>
      <c r="V3067" s="37">
        <v>10000</v>
      </c>
      <c r="W3067" s="37">
        <v>3</v>
      </c>
      <c r="X3067" s="37">
        <v>0.30851063829787234</v>
      </c>
      <c r="Y3067" s="37">
        <v>0</v>
      </c>
      <c r="Z3067" s="37">
        <f t="shared" si="174"/>
        <v>0.30851063829787234</v>
      </c>
      <c r="AA3067" s="42"/>
      <c r="AT3067" s="15" t="s">
        <v>13874</v>
      </c>
      <c r="AU3067" s="37">
        <v>5000</v>
      </c>
      <c r="AV3067" s="37">
        <v>1</v>
      </c>
      <c r="AW3067" s="37">
        <v>10000</v>
      </c>
      <c r="AX3067" s="37">
        <v>3</v>
      </c>
      <c r="AY3067" s="37">
        <v>0.11702127659574468</v>
      </c>
      <c r="AZ3067" s="37">
        <v>-1.6679697680479555E-2</v>
      </c>
      <c r="BA3067" s="37">
        <f t="shared" si="175"/>
        <v>0.10034157891526513</v>
      </c>
    </row>
    <row r="3068" spans="19:53" x14ac:dyDescent="0.2">
      <c r="S3068" s="15" t="s">
        <v>5534</v>
      </c>
      <c r="T3068" s="37">
        <v>5000</v>
      </c>
      <c r="U3068" s="37">
        <v>1</v>
      </c>
      <c r="V3068" s="37">
        <v>10000</v>
      </c>
      <c r="W3068" s="37">
        <v>4</v>
      </c>
      <c r="X3068" s="37">
        <v>0.30851063829787234</v>
      </c>
      <c r="Y3068" s="37">
        <v>0</v>
      </c>
      <c r="Z3068" s="37">
        <f t="shared" si="174"/>
        <v>0.30851063829787234</v>
      </c>
      <c r="AA3068" s="42"/>
      <c r="AT3068" s="15" t="s">
        <v>13875</v>
      </c>
      <c r="AU3068" s="37">
        <v>5000</v>
      </c>
      <c r="AV3068" s="37">
        <v>1</v>
      </c>
      <c r="AW3068" s="37">
        <v>10000</v>
      </c>
      <c r="AX3068" s="37">
        <v>4</v>
      </c>
      <c r="AY3068" s="37">
        <v>8.5106382978723402E-2</v>
      </c>
      <c r="AZ3068" s="37">
        <v>-5.301550084668491E-2</v>
      </c>
      <c r="BA3068" s="37">
        <f t="shared" si="175"/>
        <v>3.2090882132038492E-2</v>
      </c>
    </row>
    <row r="3069" spans="19:53" x14ac:dyDescent="0.2">
      <c r="S3069" s="15" t="s">
        <v>5535</v>
      </c>
      <c r="T3069" s="37">
        <v>5000</v>
      </c>
      <c r="U3069" s="37">
        <v>1</v>
      </c>
      <c r="V3069" s="37">
        <v>10000</v>
      </c>
      <c r="W3069" s="37">
        <v>5</v>
      </c>
      <c r="X3069" s="37">
        <v>0.30851063829787234</v>
      </c>
      <c r="Y3069" s="37">
        <v>0</v>
      </c>
      <c r="Z3069" s="37">
        <f t="shared" si="174"/>
        <v>0.30851063829787234</v>
      </c>
      <c r="AA3069" s="42"/>
      <c r="AT3069" s="15" t="s">
        <v>13876</v>
      </c>
      <c r="AU3069" s="37">
        <v>5000</v>
      </c>
      <c r="AV3069" s="37">
        <v>1</v>
      </c>
      <c r="AW3069" s="37">
        <v>10000</v>
      </c>
      <c r="AX3069" s="37">
        <v>5</v>
      </c>
      <c r="AY3069" s="37">
        <v>0.13829787234042554</v>
      </c>
      <c r="AZ3069" s="37">
        <v>7.3011734028683275E-3</v>
      </c>
      <c r="BA3069" s="37">
        <f t="shared" si="175"/>
        <v>0.14559904574329385</v>
      </c>
    </row>
    <row r="3070" spans="19:53" x14ac:dyDescent="0.2">
      <c r="S3070" s="15" t="s">
        <v>5536</v>
      </c>
      <c r="T3070" s="37">
        <v>5000</v>
      </c>
      <c r="U3070" s="37">
        <v>1</v>
      </c>
      <c r="V3070" s="37">
        <v>10000</v>
      </c>
      <c r="W3070" s="37">
        <v>6</v>
      </c>
      <c r="X3070" s="37">
        <v>0.30851063829787234</v>
      </c>
      <c r="Y3070" s="37">
        <v>0</v>
      </c>
      <c r="Z3070" s="37">
        <f t="shared" si="174"/>
        <v>0.30851063829787234</v>
      </c>
      <c r="AA3070" s="42"/>
      <c r="AT3070" s="15" t="s">
        <v>13877</v>
      </c>
      <c r="AU3070" s="37">
        <v>5000</v>
      </c>
      <c r="AV3070" s="37">
        <v>1</v>
      </c>
      <c r="AW3070" s="37">
        <v>10000</v>
      </c>
      <c r="AX3070" s="37">
        <v>6</v>
      </c>
      <c r="AY3070" s="37">
        <v>0.10638297872340426</v>
      </c>
      <c r="AZ3070" s="37">
        <v>-4.347826086956523E-2</v>
      </c>
      <c r="BA3070" s="37">
        <f t="shared" si="175"/>
        <v>6.2904717853839026E-2</v>
      </c>
    </row>
    <row r="3071" spans="19:53" x14ac:dyDescent="0.2">
      <c r="S3071" s="15" t="s">
        <v>5537</v>
      </c>
      <c r="T3071" s="37">
        <v>5000</v>
      </c>
      <c r="U3071" s="37">
        <v>1</v>
      </c>
      <c r="V3071" s="37">
        <v>10000</v>
      </c>
      <c r="W3071" s="37">
        <v>7</v>
      </c>
      <c r="X3071" s="37">
        <v>0.30851063829787234</v>
      </c>
      <c r="Y3071" s="37">
        <v>0</v>
      </c>
      <c r="Z3071" s="37">
        <f t="shared" si="174"/>
        <v>0.30851063829787234</v>
      </c>
      <c r="AA3071" s="42"/>
      <c r="AT3071" s="15" t="s">
        <v>13878</v>
      </c>
      <c r="AU3071" s="37">
        <v>5000</v>
      </c>
      <c r="AV3071" s="37">
        <v>1</v>
      </c>
      <c r="AW3071" s="37">
        <v>10000</v>
      </c>
      <c r="AX3071" s="37">
        <v>7</v>
      </c>
      <c r="AY3071" s="37">
        <v>0.13829787234042554</v>
      </c>
      <c r="AZ3071" s="37">
        <v>7.0422535211267625E-3</v>
      </c>
      <c r="BA3071" s="37">
        <f t="shared" si="175"/>
        <v>0.14534012586155229</v>
      </c>
    </row>
    <row r="3072" spans="19:53" x14ac:dyDescent="0.2">
      <c r="S3072" s="15" t="s">
        <v>5538</v>
      </c>
      <c r="T3072" s="37">
        <v>5000</v>
      </c>
      <c r="U3072" s="37">
        <v>1</v>
      </c>
      <c r="V3072" s="37">
        <v>10000</v>
      </c>
      <c r="W3072" s="37">
        <v>8</v>
      </c>
      <c r="X3072" s="37">
        <v>0.30851063829787234</v>
      </c>
      <c r="Y3072" s="37">
        <v>0</v>
      </c>
      <c r="Z3072" s="37">
        <f t="shared" si="174"/>
        <v>0.30851063829787234</v>
      </c>
      <c r="AA3072" s="42"/>
      <c r="AT3072" s="15" t="s">
        <v>13879</v>
      </c>
      <c r="AU3072" s="37">
        <v>5000</v>
      </c>
      <c r="AV3072" s="37">
        <v>1</v>
      </c>
      <c r="AW3072" s="37">
        <v>10000</v>
      </c>
      <c r="AX3072" s="37">
        <v>8</v>
      </c>
      <c r="AY3072" s="37">
        <v>0.1702127659574468</v>
      </c>
      <c r="AZ3072" s="37">
        <v>2.9131355932203382E-2</v>
      </c>
      <c r="BA3072" s="37">
        <f t="shared" si="175"/>
        <v>0.19934412188965017</v>
      </c>
    </row>
    <row r="3073" spans="19:53" x14ac:dyDescent="0.2">
      <c r="S3073" s="15" t="s">
        <v>5539</v>
      </c>
      <c r="T3073" s="37">
        <v>5000</v>
      </c>
      <c r="U3073" s="37">
        <v>1</v>
      </c>
      <c r="V3073" s="37">
        <v>10000</v>
      </c>
      <c r="W3073" s="37">
        <v>9</v>
      </c>
      <c r="X3073" s="37">
        <v>0.30851063829787234</v>
      </c>
      <c r="Y3073" s="37">
        <v>0</v>
      </c>
      <c r="Z3073" s="37">
        <f t="shared" si="174"/>
        <v>0.30851063829787234</v>
      </c>
      <c r="AA3073" s="42"/>
      <c r="AT3073" s="15" t="s">
        <v>13880</v>
      </c>
      <c r="AU3073" s="37">
        <v>5000</v>
      </c>
      <c r="AV3073" s="37">
        <v>1</v>
      </c>
      <c r="AW3073" s="37">
        <v>10000</v>
      </c>
      <c r="AX3073" s="37">
        <v>9</v>
      </c>
      <c r="AY3073" s="37">
        <v>8.5106382978723402E-2</v>
      </c>
      <c r="AZ3073" s="37">
        <v>-7.9738212902364117E-2</v>
      </c>
      <c r="BA3073" s="37">
        <f t="shared" si="175"/>
        <v>5.3681700763592854E-3</v>
      </c>
    </row>
    <row r="3074" spans="19:53" x14ac:dyDescent="0.2">
      <c r="S3074" s="15" t="s">
        <v>5540</v>
      </c>
      <c r="T3074" s="37">
        <v>5000</v>
      </c>
      <c r="U3074" s="37">
        <v>1</v>
      </c>
      <c r="V3074" s="37">
        <v>100000</v>
      </c>
      <c r="W3074" s="37">
        <v>0</v>
      </c>
      <c r="X3074" s="37">
        <v>0.30851063829787234</v>
      </c>
      <c r="Y3074" s="37">
        <v>0</v>
      </c>
      <c r="Z3074" s="37">
        <f t="shared" si="174"/>
        <v>0.30851063829787234</v>
      </c>
      <c r="AA3074" s="42"/>
      <c r="AT3074" s="15" t="s">
        <v>13881</v>
      </c>
      <c r="AU3074" s="37">
        <v>5000</v>
      </c>
      <c r="AV3074" s="37">
        <v>1</v>
      </c>
      <c r="AW3074" s="37">
        <v>100000</v>
      </c>
      <c r="AX3074" s="37">
        <v>0</v>
      </c>
      <c r="AY3074" s="37">
        <v>0.11702127659574468</v>
      </c>
      <c r="AZ3074" s="37">
        <v>-6.449948400412785E-3</v>
      </c>
      <c r="BA3074" s="37">
        <f t="shared" si="175"/>
        <v>0.1105713281953319</v>
      </c>
    </row>
    <row r="3075" spans="19:53" x14ac:dyDescent="0.2">
      <c r="S3075" s="15" t="s">
        <v>5541</v>
      </c>
      <c r="T3075" s="37">
        <v>5000</v>
      </c>
      <c r="U3075" s="37">
        <v>1</v>
      </c>
      <c r="V3075" s="37">
        <v>100000</v>
      </c>
      <c r="W3075" s="37">
        <v>1</v>
      </c>
      <c r="X3075" s="37">
        <v>0.30851063829787234</v>
      </c>
      <c r="Y3075" s="37">
        <v>0</v>
      </c>
      <c r="Z3075" s="37">
        <f t="shared" si="174"/>
        <v>0.30851063829787234</v>
      </c>
      <c r="AA3075" s="42"/>
      <c r="AT3075" s="15" t="s">
        <v>13882</v>
      </c>
      <c r="AU3075" s="37">
        <v>5000</v>
      </c>
      <c r="AV3075" s="37">
        <v>1</v>
      </c>
      <c r="AW3075" s="37">
        <v>100000</v>
      </c>
      <c r="AX3075" s="37">
        <v>1</v>
      </c>
      <c r="AY3075" s="37">
        <v>0.15957446808510639</v>
      </c>
      <c r="AZ3075" s="37">
        <v>1.341836056861968E-2</v>
      </c>
      <c r="BA3075" s="37">
        <f t="shared" si="175"/>
        <v>0.17299282865372606</v>
      </c>
    </row>
    <row r="3076" spans="19:53" x14ac:dyDescent="0.2">
      <c r="S3076" s="15" t="s">
        <v>5542</v>
      </c>
      <c r="T3076" s="37">
        <v>5000</v>
      </c>
      <c r="U3076" s="37">
        <v>1</v>
      </c>
      <c r="V3076" s="37">
        <v>100000</v>
      </c>
      <c r="W3076" s="37">
        <v>2</v>
      </c>
      <c r="X3076" s="37">
        <v>0.30851063829787234</v>
      </c>
      <c r="Y3076" s="37">
        <v>0</v>
      </c>
      <c r="Z3076" s="37">
        <f t="shared" ref="Z3076:Z3139" si="176">X3076+Y3076</f>
        <v>0.30851063829787234</v>
      </c>
      <c r="AA3076" s="42"/>
      <c r="AT3076" s="15" t="s">
        <v>13883</v>
      </c>
      <c r="AU3076" s="37">
        <v>5000</v>
      </c>
      <c r="AV3076" s="37">
        <v>1</v>
      </c>
      <c r="AW3076" s="37">
        <v>100000</v>
      </c>
      <c r="AX3076" s="37">
        <v>2</v>
      </c>
      <c r="AY3076" s="37">
        <v>0.14893617021276595</v>
      </c>
      <c r="AZ3076" s="37">
        <v>7.9723624767474952E-4</v>
      </c>
      <c r="BA3076" s="37">
        <f t="shared" ref="BA3076:BA3139" si="177">AY3076+AZ3076</f>
        <v>0.1497334064604407</v>
      </c>
    </row>
    <row r="3077" spans="19:53" x14ac:dyDescent="0.2">
      <c r="S3077" s="15" t="s">
        <v>5543</v>
      </c>
      <c r="T3077" s="37">
        <v>5000</v>
      </c>
      <c r="U3077" s="37">
        <v>1</v>
      </c>
      <c r="V3077" s="37">
        <v>100000</v>
      </c>
      <c r="W3077" s="37">
        <v>3</v>
      </c>
      <c r="X3077" s="37">
        <v>0.30851063829787234</v>
      </c>
      <c r="Y3077" s="37">
        <v>0</v>
      </c>
      <c r="Z3077" s="37">
        <f t="shared" si="176"/>
        <v>0.30851063829787234</v>
      </c>
      <c r="AA3077" s="42"/>
      <c r="AT3077" s="15" t="s">
        <v>13884</v>
      </c>
      <c r="AU3077" s="37">
        <v>5000</v>
      </c>
      <c r="AV3077" s="37">
        <v>1</v>
      </c>
      <c r="AW3077" s="37">
        <v>100000</v>
      </c>
      <c r="AX3077" s="37">
        <v>3</v>
      </c>
      <c r="AY3077" s="37">
        <v>0.1702127659574468</v>
      </c>
      <c r="AZ3077" s="37">
        <v>3.6404258115389679E-2</v>
      </c>
      <c r="BA3077" s="37">
        <f t="shared" si="177"/>
        <v>0.2066170240728365</v>
      </c>
    </row>
    <row r="3078" spans="19:53" x14ac:dyDescent="0.2">
      <c r="S3078" s="15" t="s">
        <v>5544</v>
      </c>
      <c r="T3078" s="37">
        <v>5000</v>
      </c>
      <c r="U3078" s="37">
        <v>1</v>
      </c>
      <c r="V3078" s="37">
        <v>100000</v>
      </c>
      <c r="W3078" s="37">
        <v>4</v>
      </c>
      <c r="X3078" s="37">
        <v>0.30851063829787234</v>
      </c>
      <c r="Y3078" s="37">
        <v>0</v>
      </c>
      <c r="Z3078" s="37">
        <f t="shared" si="176"/>
        <v>0.30851063829787234</v>
      </c>
      <c r="AA3078" s="42"/>
      <c r="AT3078" s="15" t="s">
        <v>13885</v>
      </c>
      <c r="AU3078" s="37">
        <v>5000</v>
      </c>
      <c r="AV3078" s="37">
        <v>1</v>
      </c>
      <c r="AW3078" s="37">
        <v>100000</v>
      </c>
      <c r="AX3078" s="37">
        <v>4</v>
      </c>
      <c r="AY3078" s="37">
        <v>0.1702127659574468</v>
      </c>
      <c r="AZ3078" s="37">
        <v>1.4516129032258069E-2</v>
      </c>
      <c r="BA3078" s="37">
        <f t="shared" si="177"/>
        <v>0.18472889498970488</v>
      </c>
    </row>
    <row r="3079" spans="19:53" x14ac:dyDescent="0.2">
      <c r="S3079" s="15" t="s">
        <v>5545</v>
      </c>
      <c r="T3079" s="37">
        <v>5000</v>
      </c>
      <c r="U3079" s="37">
        <v>1</v>
      </c>
      <c r="V3079" s="37">
        <v>100000</v>
      </c>
      <c r="W3079" s="37">
        <v>5</v>
      </c>
      <c r="X3079" s="37">
        <v>0.30851063829787234</v>
      </c>
      <c r="Y3079" s="37">
        <v>0</v>
      </c>
      <c r="Z3079" s="37">
        <f t="shared" si="176"/>
        <v>0.30851063829787234</v>
      </c>
      <c r="AA3079" s="42"/>
      <c r="AT3079" s="15" t="s">
        <v>13886</v>
      </c>
      <c r="AU3079" s="37">
        <v>5000</v>
      </c>
      <c r="AV3079" s="37">
        <v>1</v>
      </c>
      <c r="AW3079" s="37">
        <v>100000</v>
      </c>
      <c r="AX3079" s="37">
        <v>5</v>
      </c>
      <c r="AY3079" s="37">
        <v>0.11702127659574468</v>
      </c>
      <c r="AZ3079" s="37">
        <v>-3.419936373276776E-2</v>
      </c>
      <c r="BA3079" s="37">
        <f t="shared" si="177"/>
        <v>8.2821912862976924E-2</v>
      </c>
    </row>
    <row r="3080" spans="19:53" x14ac:dyDescent="0.2">
      <c r="S3080" s="15" t="s">
        <v>5546</v>
      </c>
      <c r="T3080" s="37">
        <v>5000</v>
      </c>
      <c r="U3080" s="37">
        <v>1</v>
      </c>
      <c r="V3080" s="37">
        <v>100000</v>
      </c>
      <c r="W3080" s="37">
        <v>6</v>
      </c>
      <c r="X3080" s="37">
        <v>0.30851063829787234</v>
      </c>
      <c r="Y3080" s="37">
        <v>0</v>
      </c>
      <c r="Z3080" s="37">
        <f t="shared" si="176"/>
        <v>0.30851063829787234</v>
      </c>
      <c r="AA3080" s="42"/>
      <c r="AT3080" s="15" t="s">
        <v>13887</v>
      </c>
      <c r="AU3080" s="37">
        <v>5000</v>
      </c>
      <c r="AV3080" s="37">
        <v>1</v>
      </c>
      <c r="AW3080" s="37">
        <v>100000</v>
      </c>
      <c r="AX3080" s="37">
        <v>6</v>
      </c>
      <c r="AY3080" s="37">
        <v>0.19148936170212766</v>
      </c>
      <c r="AZ3080" s="37">
        <v>5.8513442277279913E-2</v>
      </c>
      <c r="BA3080" s="37">
        <f t="shared" si="177"/>
        <v>0.25000280397940755</v>
      </c>
    </row>
    <row r="3081" spans="19:53" x14ac:dyDescent="0.2">
      <c r="S3081" s="15" t="s">
        <v>5547</v>
      </c>
      <c r="T3081" s="37">
        <v>5000</v>
      </c>
      <c r="U3081" s="37">
        <v>1</v>
      </c>
      <c r="V3081" s="37">
        <v>100000</v>
      </c>
      <c r="W3081" s="37">
        <v>7</v>
      </c>
      <c r="X3081" s="37">
        <v>0.30851063829787234</v>
      </c>
      <c r="Y3081" s="37">
        <v>0</v>
      </c>
      <c r="Z3081" s="37">
        <f t="shared" si="176"/>
        <v>0.30851063829787234</v>
      </c>
      <c r="AA3081" s="42"/>
      <c r="AT3081" s="15" t="s">
        <v>13888</v>
      </c>
      <c r="AU3081" s="37">
        <v>5000</v>
      </c>
      <c r="AV3081" s="37">
        <v>1</v>
      </c>
      <c r="AW3081" s="37">
        <v>100000</v>
      </c>
      <c r="AX3081" s="37">
        <v>7</v>
      </c>
      <c r="AY3081" s="37">
        <v>0.15957446808510639</v>
      </c>
      <c r="AZ3081" s="37">
        <v>1.9281563655573177E-2</v>
      </c>
      <c r="BA3081" s="37">
        <f t="shared" si="177"/>
        <v>0.17885603174067957</v>
      </c>
    </row>
    <row r="3082" spans="19:53" x14ac:dyDescent="0.2">
      <c r="S3082" s="15" t="s">
        <v>5548</v>
      </c>
      <c r="T3082" s="37">
        <v>5000</v>
      </c>
      <c r="U3082" s="37">
        <v>1</v>
      </c>
      <c r="V3082" s="37">
        <v>100000</v>
      </c>
      <c r="W3082" s="37">
        <v>8</v>
      </c>
      <c r="X3082" s="37">
        <v>0.30851063829787234</v>
      </c>
      <c r="Y3082" s="37">
        <v>0</v>
      </c>
      <c r="Z3082" s="37">
        <f t="shared" si="176"/>
        <v>0.30851063829787234</v>
      </c>
      <c r="AA3082" s="42"/>
      <c r="AT3082" s="15" t="s">
        <v>13889</v>
      </c>
      <c r="AU3082" s="37">
        <v>5000</v>
      </c>
      <c r="AV3082" s="37">
        <v>1</v>
      </c>
      <c r="AW3082" s="37">
        <v>100000</v>
      </c>
      <c r="AX3082" s="37">
        <v>8</v>
      </c>
      <c r="AY3082" s="37">
        <v>0.1276595744680851</v>
      </c>
      <c r="AZ3082" s="37">
        <v>-6.7920585161964746E-3</v>
      </c>
      <c r="BA3082" s="37">
        <f t="shared" si="177"/>
        <v>0.12086751595188862</v>
      </c>
    </row>
    <row r="3083" spans="19:53" x14ac:dyDescent="0.2">
      <c r="S3083" s="15" t="s">
        <v>5549</v>
      </c>
      <c r="T3083" s="37">
        <v>5000</v>
      </c>
      <c r="U3083" s="37">
        <v>1</v>
      </c>
      <c r="V3083" s="37">
        <v>100000</v>
      </c>
      <c r="W3083" s="37">
        <v>9</v>
      </c>
      <c r="X3083" s="37">
        <v>0.30851063829787234</v>
      </c>
      <c r="Y3083" s="37">
        <v>0</v>
      </c>
      <c r="Z3083" s="37">
        <f t="shared" si="176"/>
        <v>0.30851063829787234</v>
      </c>
      <c r="AA3083" s="42"/>
      <c r="AT3083" s="15" t="s">
        <v>13890</v>
      </c>
      <c r="AU3083" s="37">
        <v>5000</v>
      </c>
      <c r="AV3083" s="37">
        <v>1</v>
      </c>
      <c r="AW3083" s="37">
        <v>100000</v>
      </c>
      <c r="AX3083" s="37">
        <v>9</v>
      </c>
      <c r="AY3083" s="37">
        <v>7.4468085106382975E-2</v>
      </c>
      <c r="AZ3083" s="37">
        <v>-9.346169273967106E-2</v>
      </c>
      <c r="BA3083" s="37">
        <f t="shared" si="177"/>
        <v>-1.8993607633288084E-2</v>
      </c>
    </row>
    <row r="3084" spans="19:53" x14ac:dyDescent="0.2">
      <c r="S3084" s="15" t="s">
        <v>5550</v>
      </c>
      <c r="T3084" s="37">
        <v>7000</v>
      </c>
      <c r="U3084" s="37">
        <v>1</v>
      </c>
      <c r="V3084" s="37">
        <v>1.0000000000000001E-5</v>
      </c>
      <c r="W3084" s="37">
        <v>0</v>
      </c>
      <c r="X3084" s="37">
        <v>0.30851063829787234</v>
      </c>
      <c r="Y3084" s="37">
        <v>0</v>
      </c>
      <c r="Z3084" s="37">
        <f t="shared" si="176"/>
        <v>0.30851063829787234</v>
      </c>
      <c r="AA3084" s="42"/>
      <c r="AT3084" s="15" t="s">
        <v>13891</v>
      </c>
      <c r="AU3084" s="37">
        <v>7000</v>
      </c>
      <c r="AV3084" s="37">
        <v>1</v>
      </c>
      <c r="AW3084" s="37">
        <v>1.0000000000000001E-5</v>
      </c>
      <c r="AX3084" s="37">
        <v>0</v>
      </c>
      <c r="AY3084" s="37">
        <v>0.1276595744680851</v>
      </c>
      <c r="AZ3084" s="37">
        <v>-3.5743079817253456E-2</v>
      </c>
      <c r="BA3084" s="37">
        <f t="shared" si="177"/>
        <v>9.191649465083164E-2</v>
      </c>
    </row>
    <row r="3085" spans="19:53" x14ac:dyDescent="0.2">
      <c r="S3085" s="15" t="s">
        <v>5551</v>
      </c>
      <c r="T3085" s="37">
        <v>7000</v>
      </c>
      <c r="U3085" s="37">
        <v>1</v>
      </c>
      <c r="V3085" s="37">
        <v>1.0000000000000001E-5</v>
      </c>
      <c r="W3085" s="37">
        <v>1</v>
      </c>
      <c r="X3085" s="37">
        <v>0.30851063829787234</v>
      </c>
      <c r="Y3085" s="37">
        <v>0</v>
      </c>
      <c r="Z3085" s="37">
        <f t="shared" si="176"/>
        <v>0.30851063829787234</v>
      </c>
      <c r="AA3085" s="42"/>
      <c r="AT3085" s="15" t="s">
        <v>13892</v>
      </c>
      <c r="AU3085" s="37">
        <v>7000</v>
      </c>
      <c r="AV3085" s="37">
        <v>1</v>
      </c>
      <c r="AW3085" s="37">
        <v>1.0000000000000001E-5</v>
      </c>
      <c r="AX3085" s="37">
        <v>1</v>
      </c>
      <c r="AY3085" s="37">
        <v>0.18085106382978725</v>
      </c>
      <c r="AZ3085" s="37">
        <v>5.669229766714453E-2</v>
      </c>
      <c r="BA3085" s="37">
        <f t="shared" si="177"/>
        <v>0.23754336149693178</v>
      </c>
    </row>
    <row r="3086" spans="19:53" x14ac:dyDescent="0.2">
      <c r="S3086" s="15" t="s">
        <v>5552</v>
      </c>
      <c r="T3086" s="37">
        <v>7000</v>
      </c>
      <c r="U3086" s="37">
        <v>1</v>
      </c>
      <c r="V3086" s="37">
        <v>1.0000000000000001E-5</v>
      </c>
      <c r="W3086" s="37">
        <v>2</v>
      </c>
      <c r="X3086" s="37">
        <v>0.30851063829787234</v>
      </c>
      <c r="Y3086" s="37">
        <v>0</v>
      </c>
      <c r="Z3086" s="37">
        <f t="shared" si="176"/>
        <v>0.30851063829787234</v>
      </c>
      <c r="AA3086" s="42"/>
      <c r="AT3086" s="15" t="s">
        <v>13893</v>
      </c>
      <c r="AU3086" s="37">
        <v>7000</v>
      </c>
      <c r="AV3086" s="37">
        <v>1</v>
      </c>
      <c r="AW3086" s="37">
        <v>1.0000000000000001E-5</v>
      </c>
      <c r="AX3086" s="37">
        <v>2</v>
      </c>
      <c r="AY3086" s="37">
        <v>0.22340425531914893</v>
      </c>
      <c r="AZ3086" s="37">
        <v>0.10206752159120647</v>
      </c>
      <c r="BA3086" s="37">
        <f t="shared" si="177"/>
        <v>0.32547177691035539</v>
      </c>
    </row>
    <row r="3087" spans="19:53" x14ac:dyDescent="0.2">
      <c r="S3087" s="15" t="s">
        <v>5553</v>
      </c>
      <c r="T3087" s="37">
        <v>7000</v>
      </c>
      <c r="U3087" s="37">
        <v>1</v>
      </c>
      <c r="V3087" s="37">
        <v>1.0000000000000001E-5</v>
      </c>
      <c r="W3087" s="37">
        <v>3</v>
      </c>
      <c r="X3087" s="37">
        <v>0.30851063829787234</v>
      </c>
      <c r="Y3087" s="37">
        <v>0</v>
      </c>
      <c r="Z3087" s="37">
        <f t="shared" si="176"/>
        <v>0.30851063829787234</v>
      </c>
      <c r="AA3087" s="42"/>
      <c r="AT3087" s="15" t="s">
        <v>13894</v>
      </c>
      <c r="AU3087" s="37">
        <v>7000</v>
      </c>
      <c r="AV3087" s="37">
        <v>1</v>
      </c>
      <c r="AW3087" s="37">
        <v>1.0000000000000001E-5</v>
      </c>
      <c r="AX3087" s="37">
        <v>3</v>
      </c>
      <c r="AY3087" s="37">
        <v>9.5744680851063829E-2</v>
      </c>
      <c r="AZ3087" s="37">
        <v>-6.5475396719562609E-2</v>
      </c>
      <c r="BA3087" s="37">
        <f t="shared" si="177"/>
        <v>3.026928413150122E-2</v>
      </c>
    </row>
    <row r="3088" spans="19:53" x14ac:dyDescent="0.2">
      <c r="S3088" s="15" t="s">
        <v>5554</v>
      </c>
      <c r="T3088" s="37">
        <v>7000</v>
      </c>
      <c r="U3088" s="37">
        <v>1</v>
      </c>
      <c r="V3088" s="37">
        <v>1.0000000000000001E-5</v>
      </c>
      <c r="W3088" s="37">
        <v>4</v>
      </c>
      <c r="X3088" s="37">
        <v>0.30851063829787234</v>
      </c>
      <c r="Y3088" s="37">
        <v>0</v>
      </c>
      <c r="Z3088" s="37">
        <f t="shared" si="176"/>
        <v>0.30851063829787234</v>
      </c>
      <c r="AA3088" s="42"/>
      <c r="AT3088" s="15" t="s">
        <v>13895</v>
      </c>
      <c r="AU3088" s="37">
        <v>7000</v>
      </c>
      <c r="AV3088" s="37">
        <v>1</v>
      </c>
      <c r="AW3088" s="37">
        <v>1.0000000000000001E-5</v>
      </c>
      <c r="AX3088" s="37">
        <v>4</v>
      </c>
      <c r="AY3088" s="37">
        <v>0.11702127659574468</v>
      </c>
      <c r="AZ3088" s="37">
        <v>-4.1933760683760694E-2</v>
      </c>
      <c r="BA3088" s="37">
        <f t="shared" si="177"/>
        <v>7.5087515911983982E-2</v>
      </c>
    </row>
    <row r="3089" spans="19:53" x14ac:dyDescent="0.2">
      <c r="S3089" s="15" t="s">
        <v>5555</v>
      </c>
      <c r="T3089" s="37">
        <v>7000</v>
      </c>
      <c r="U3089" s="37">
        <v>1</v>
      </c>
      <c r="V3089" s="37">
        <v>1.0000000000000001E-5</v>
      </c>
      <c r="W3089" s="37">
        <v>5</v>
      </c>
      <c r="X3089" s="37">
        <v>0.30851063829787234</v>
      </c>
      <c r="Y3089" s="37">
        <v>0</v>
      </c>
      <c r="Z3089" s="37">
        <f t="shared" si="176"/>
        <v>0.30851063829787234</v>
      </c>
      <c r="AA3089" s="42"/>
      <c r="AT3089" s="15" t="s">
        <v>13896</v>
      </c>
      <c r="AU3089" s="37">
        <v>7000</v>
      </c>
      <c r="AV3089" s="37">
        <v>1</v>
      </c>
      <c r="AW3089" s="37">
        <v>1.0000000000000001E-5</v>
      </c>
      <c r="AX3089" s="37">
        <v>5</v>
      </c>
      <c r="AY3089" s="37">
        <v>0.11702127659574468</v>
      </c>
      <c r="AZ3089" s="37">
        <v>-3.7500000000000019E-2</v>
      </c>
      <c r="BA3089" s="37">
        <f t="shared" si="177"/>
        <v>7.9521276595744664E-2</v>
      </c>
    </row>
    <row r="3090" spans="19:53" x14ac:dyDescent="0.2">
      <c r="S3090" s="15" t="s">
        <v>5556</v>
      </c>
      <c r="T3090" s="37">
        <v>7000</v>
      </c>
      <c r="U3090" s="37">
        <v>1</v>
      </c>
      <c r="V3090" s="37">
        <v>1.0000000000000001E-5</v>
      </c>
      <c r="W3090" s="37">
        <v>6</v>
      </c>
      <c r="X3090" s="37">
        <v>0.30851063829787234</v>
      </c>
      <c r="Y3090" s="37">
        <v>0</v>
      </c>
      <c r="Z3090" s="37">
        <f t="shared" si="176"/>
        <v>0.30851063829787234</v>
      </c>
      <c r="AA3090" s="42"/>
      <c r="AT3090" s="15" t="s">
        <v>13897</v>
      </c>
      <c r="AU3090" s="37">
        <v>7000</v>
      </c>
      <c r="AV3090" s="37">
        <v>1</v>
      </c>
      <c r="AW3090" s="37">
        <v>1.0000000000000001E-5</v>
      </c>
      <c r="AX3090" s="37">
        <v>6</v>
      </c>
      <c r="AY3090" s="37">
        <v>0.19148936170212766</v>
      </c>
      <c r="AZ3090" s="37">
        <v>3.6027526649574919E-2</v>
      </c>
      <c r="BA3090" s="37">
        <f t="shared" si="177"/>
        <v>0.22751688835170258</v>
      </c>
    </row>
    <row r="3091" spans="19:53" x14ac:dyDescent="0.2">
      <c r="S3091" s="15" t="s">
        <v>5557</v>
      </c>
      <c r="T3091" s="37">
        <v>7000</v>
      </c>
      <c r="U3091" s="37">
        <v>1</v>
      </c>
      <c r="V3091" s="37">
        <v>1.0000000000000001E-5</v>
      </c>
      <c r="W3091" s="37">
        <v>7</v>
      </c>
      <c r="X3091" s="37">
        <v>0.30851063829787234</v>
      </c>
      <c r="Y3091" s="37">
        <v>0</v>
      </c>
      <c r="Z3091" s="37">
        <f t="shared" si="176"/>
        <v>0.30851063829787234</v>
      </c>
      <c r="AA3091" s="42"/>
      <c r="AT3091" s="15" t="s">
        <v>13898</v>
      </c>
      <c r="AU3091" s="37">
        <v>7000</v>
      </c>
      <c r="AV3091" s="37">
        <v>1</v>
      </c>
      <c r="AW3091" s="37">
        <v>1.0000000000000001E-5</v>
      </c>
      <c r="AX3091" s="37">
        <v>7</v>
      </c>
      <c r="AY3091" s="37">
        <v>0.14893617021276595</v>
      </c>
      <c r="AZ3091" s="37">
        <v>1.0916743390766781E-2</v>
      </c>
      <c r="BA3091" s="37">
        <f t="shared" si="177"/>
        <v>0.15985291360353274</v>
      </c>
    </row>
    <row r="3092" spans="19:53" x14ac:dyDescent="0.2">
      <c r="S3092" s="15" t="s">
        <v>5558</v>
      </c>
      <c r="T3092" s="37">
        <v>7000</v>
      </c>
      <c r="U3092" s="37">
        <v>1</v>
      </c>
      <c r="V3092" s="37">
        <v>1.0000000000000001E-5</v>
      </c>
      <c r="W3092" s="37">
        <v>8</v>
      </c>
      <c r="X3092" s="37">
        <v>0.30851063829787234</v>
      </c>
      <c r="Y3092" s="37">
        <v>0</v>
      </c>
      <c r="Z3092" s="37">
        <f t="shared" si="176"/>
        <v>0.30851063829787234</v>
      </c>
      <c r="AA3092" s="42"/>
      <c r="AT3092" s="15" t="s">
        <v>13899</v>
      </c>
      <c r="AU3092" s="37">
        <v>7000</v>
      </c>
      <c r="AV3092" s="37">
        <v>1</v>
      </c>
      <c r="AW3092" s="37">
        <v>1.0000000000000001E-5</v>
      </c>
      <c r="AX3092" s="37">
        <v>8</v>
      </c>
      <c r="AY3092" s="37">
        <v>0.18085106382978725</v>
      </c>
      <c r="AZ3092" s="37">
        <v>6.2313771213887835E-2</v>
      </c>
      <c r="BA3092" s="37">
        <f t="shared" si="177"/>
        <v>0.24316483504367509</v>
      </c>
    </row>
    <row r="3093" spans="19:53" x14ac:dyDescent="0.2">
      <c r="S3093" s="15" t="s">
        <v>5559</v>
      </c>
      <c r="T3093" s="37">
        <v>7000</v>
      </c>
      <c r="U3093" s="37">
        <v>1</v>
      </c>
      <c r="V3093" s="37">
        <v>1.0000000000000001E-5</v>
      </c>
      <c r="W3093" s="37">
        <v>9</v>
      </c>
      <c r="X3093" s="37">
        <v>0.30851063829787234</v>
      </c>
      <c r="Y3093" s="37">
        <v>0</v>
      </c>
      <c r="Z3093" s="37">
        <f t="shared" si="176"/>
        <v>0.30851063829787234</v>
      </c>
      <c r="AA3093" s="42"/>
      <c r="AT3093" s="15" t="s">
        <v>13900</v>
      </c>
      <c r="AU3093" s="37">
        <v>7000</v>
      </c>
      <c r="AV3093" s="37">
        <v>1</v>
      </c>
      <c r="AW3093" s="37">
        <v>1.0000000000000001E-5</v>
      </c>
      <c r="AX3093" s="37">
        <v>9</v>
      </c>
      <c r="AY3093" s="37">
        <v>0.22340425531914893</v>
      </c>
      <c r="AZ3093" s="37">
        <v>9.9711361847284158E-2</v>
      </c>
      <c r="BA3093" s="37">
        <f t="shared" si="177"/>
        <v>0.32311561716643311</v>
      </c>
    </row>
    <row r="3094" spans="19:53" x14ac:dyDescent="0.2">
      <c r="S3094" s="15" t="s">
        <v>5560</v>
      </c>
      <c r="T3094" s="37">
        <v>7000</v>
      </c>
      <c r="U3094" s="37">
        <v>1</v>
      </c>
      <c r="V3094" s="37">
        <v>1E-4</v>
      </c>
      <c r="W3094" s="37">
        <v>0</v>
      </c>
      <c r="X3094" s="37">
        <v>0.30851063829787234</v>
      </c>
      <c r="Y3094" s="37">
        <v>0</v>
      </c>
      <c r="Z3094" s="37">
        <f t="shared" si="176"/>
        <v>0.30851063829787234</v>
      </c>
      <c r="AA3094" s="42"/>
      <c r="AT3094" s="15" t="s">
        <v>13901</v>
      </c>
      <c r="AU3094" s="37">
        <v>7000</v>
      </c>
      <c r="AV3094" s="37">
        <v>1</v>
      </c>
      <c r="AW3094" s="37">
        <v>1E-4</v>
      </c>
      <c r="AX3094" s="37">
        <v>0</v>
      </c>
      <c r="AY3094" s="37">
        <v>0.14893617021276595</v>
      </c>
      <c r="AZ3094" s="37">
        <v>1.1046817464492355E-2</v>
      </c>
      <c r="BA3094" s="37">
        <f t="shared" si="177"/>
        <v>0.1599829876772583</v>
      </c>
    </row>
    <row r="3095" spans="19:53" x14ac:dyDescent="0.2">
      <c r="S3095" s="15" t="s">
        <v>5561</v>
      </c>
      <c r="T3095" s="37">
        <v>7000</v>
      </c>
      <c r="U3095" s="37">
        <v>1</v>
      </c>
      <c r="V3095" s="37">
        <v>1E-4</v>
      </c>
      <c r="W3095" s="37">
        <v>1</v>
      </c>
      <c r="X3095" s="37">
        <v>0.30851063829787234</v>
      </c>
      <c r="Y3095" s="37">
        <v>0</v>
      </c>
      <c r="Z3095" s="37">
        <f t="shared" si="176"/>
        <v>0.30851063829787234</v>
      </c>
      <c r="AA3095" s="42"/>
      <c r="AT3095" s="15" t="s">
        <v>13902</v>
      </c>
      <c r="AU3095" s="37">
        <v>7000</v>
      </c>
      <c r="AV3095" s="37">
        <v>1</v>
      </c>
      <c r="AW3095" s="37">
        <v>1E-4</v>
      </c>
      <c r="AX3095" s="37">
        <v>1</v>
      </c>
      <c r="AY3095" s="37">
        <v>0.11702127659574468</v>
      </c>
      <c r="AZ3095" s="37">
        <v>-2.6038926880589171E-2</v>
      </c>
      <c r="BA3095" s="37">
        <f t="shared" si="177"/>
        <v>9.0982349715155508E-2</v>
      </c>
    </row>
    <row r="3096" spans="19:53" x14ac:dyDescent="0.2">
      <c r="S3096" s="15" t="s">
        <v>5562</v>
      </c>
      <c r="T3096" s="37">
        <v>7000</v>
      </c>
      <c r="U3096" s="37">
        <v>1</v>
      </c>
      <c r="V3096" s="37">
        <v>1E-4</v>
      </c>
      <c r="W3096" s="37">
        <v>2</v>
      </c>
      <c r="X3096" s="37">
        <v>0.30851063829787234</v>
      </c>
      <c r="Y3096" s="37">
        <v>0</v>
      </c>
      <c r="Z3096" s="37">
        <f t="shared" si="176"/>
        <v>0.30851063829787234</v>
      </c>
      <c r="AA3096" s="42"/>
      <c r="AT3096" s="15" t="s">
        <v>13903</v>
      </c>
      <c r="AU3096" s="37">
        <v>7000</v>
      </c>
      <c r="AV3096" s="37">
        <v>1</v>
      </c>
      <c r="AW3096" s="37">
        <v>1E-4</v>
      </c>
      <c r="AX3096" s="37">
        <v>2</v>
      </c>
      <c r="AY3096" s="37">
        <v>0.21276595744680851</v>
      </c>
      <c r="AZ3096" s="37">
        <v>5.8855364632661347E-2</v>
      </c>
      <c r="BA3096" s="37">
        <f t="shared" si="177"/>
        <v>0.27162132207946987</v>
      </c>
    </row>
    <row r="3097" spans="19:53" x14ac:dyDescent="0.2">
      <c r="S3097" s="15" t="s">
        <v>5563</v>
      </c>
      <c r="T3097" s="37">
        <v>7000</v>
      </c>
      <c r="U3097" s="37">
        <v>1</v>
      </c>
      <c r="V3097" s="37">
        <v>1E-4</v>
      </c>
      <c r="W3097" s="37">
        <v>3</v>
      </c>
      <c r="X3097" s="37">
        <v>0.30851063829787234</v>
      </c>
      <c r="Y3097" s="37">
        <v>0</v>
      </c>
      <c r="Z3097" s="37">
        <f t="shared" si="176"/>
        <v>0.30851063829787234</v>
      </c>
      <c r="AA3097" s="42"/>
      <c r="AT3097" s="15" t="s">
        <v>13904</v>
      </c>
      <c r="AU3097" s="37">
        <v>7000</v>
      </c>
      <c r="AV3097" s="37">
        <v>1</v>
      </c>
      <c r="AW3097" s="37">
        <v>1E-4</v>
      </c>
      <c r="AX3097" s="37">
        <v>3</v>
      </c>
      <c r="AY3097" s="37">
        <v>0.15957446808510639</v>
      </c>
      <c r="AZ3097" s="37">
        <v>2.7373935821872936E-2</v>
      </c>
      <c r="BA3097" s="37">
        <f t="shared" si="177"/>
        <v>0.18694840390697934</v>
      </c>
    </row>
    <row r="3098" spans="19:53" x14ac:dyDescent="0.2">
      <c r="S3098" s="15" t="s">
        <v>5564</v>
      </c>
      <c r="T3098" s="37">
        <v>7000</v>
      </c>
      <c r="U3098" s="37">
        <v>1</v>
      </c>
      <c r="V3098" s="37">
        <v>1E-4</v>
      </c>
      <c r="W3098" s="37">
        <v>4</v>
      </c>
      <c r="X3098" s="37">
        <v>0.30851063829787234</v>
      </c>
      <c r="Y3098" s="37">
        <v>0</v>
      </c>
      <c r="Z3098" s="37">
        <f t="shared" si="176"/>
        <v>0.30851063829787234</v>
      </c>
      <c r="AA3098" s="42"/>
      <c r="AT3098" s="15" t="s">
        <v>13905</v>
      </c>
      <c r="AU3098" s="37">
        <v>7000</v>
      </c>
      <c r="AV3098" s="37">
        <v>1</v>
      </c>
      <c r="AW3098" s="37">
        <v>1E-4</v>
      </c>
      <c r="AX3098" s="37">
        <v>4</v>
      </c>
      <c r="AY3098" s="37">
        <v>0.13829787234042554</v>
      </c>
      <c r="AZ3098" s="37">
        <v>-1.5335378050406717E-2</v>
      </c>
      <c r="BA3098" s="37">
        <f t="shared" si="177"/>
        <v>0.12296249429001882</v>
      </c>
    </row>
    <row r="3099" spans="19:53" x14ac:dyDescent="0.2">
      <c r="S3099" s="15" t="s">
        <v>5565</v>
      </c>
      <c r="T3099" s="37">
        <v>7000</v>
      </c>
      <c r="U3099" s="37">
        <v>1</v>
      </c>
      <c r="V3099" s="37">
        <v>1E-4</v>
      </c>
      <c r="W3099" s="37">
        <v>5</v>
      </c>
      <c r="X3099" s="37">
        <v>0.30851063829787234</v>
      </c>
      <c r="Y3099" s="37">
        <v>0</v>
      </c>
      <c r="Z3099" s="37">
        <f t="shared" si="176"/>
        <v>0.30851063829787234</v>
      </c>
      <c r="AA3099" s="42"/>
      <c r="AT3099" s="15" t="s">
        <v>13906</v>
      </c>
      <c r="AU3099" s="37">
        <v>7000</v>
      </c>
      <c r="AV3099" s="37">
        <v>1</v>
      </c>
      <c r="AW3099" s="37">
        <v>1E-4</v>
      </c>
      <c r="AX3099" s="37">
        <v>5</v>
      </c>
      <c r="AY3099" s="37">
        <v>0.10638297872340426</v>
      </c>
      <c r="AZ3099" s="37">
        <v>-4.2789223454833589E-2</v>
      </c>
      <c r="BA3099" s="37">
        <f t="shared" si="177"/>
        <v>6.3593755268570668E-2</v>
      </c>
    </row>
    <row r="3100" spans="19:53" x14ac:dyDescent="0.2">
      <c r="S3100" s="15" t="s">
        <v>5566</v>
      </c>
      <c r="T3100" s="37">
        <v>7000</v>
      </c>
      <c r="U3100" s="37">
        <v>1</v>
      </c>
      <c r="V3100" s="37">
        <v>1E-4</v>
      </c>
      <c r="W3100" s="37">
        <v>6</v>
      </c>
      <c r="X3100" s="37">
        <v>0.30851063829787234</v>
      </c>
      <c r="Y3100" s="37">
        <v>0</v>
      </c>
      <c r="Z3100" s="37">
        <f t="shared" si="176"/>
        <v>0.30851063829787234</v>
      </c>
      <c r="AA3100" s="42"/>
      <c r="AT3100" s="15" t="s">
        <v>13907</v>
      </c>
      <c r="AU3100" s="37">
        <v>7000</v>
      </c>
      <c r="AV3100" s="37">
        <v>1</v>
      </c>
      <c r="AW3100" s="37">
        <v>1E-4</v>
      </c>
      <c r="AX3100" s="37">
        <v>6</v>
      </c>
      <c r="AY3100" s="37">
        <v>0.10638297872340426</v>
      </c>
      <c r="AZ3100" s="37">
        <v>-3.4320146712077546E-2</v>
      </c>
      <c r="BA3100" s="37">
        <f t="shared" si="177"/>
        <v>7.2062832011326711E-2</v>
      </c>
    </row>
    <row r="3101" spans="19:53" x14ac:dyDescent="0.2">
      <c r="S3101" s="15" t="s">
        <v>5567</v>
      </c>
      <c r="T3101" s="37">
        <v>7000</v>
      </c>
      <c r="U3101" s="37">
        <v>1</v>
      </c>
      <c r="V3101" s="37">
        <v>1E-4</v>
      </c>
      <c r="W3101" s="37">
        <v>7</v>
      </c>
      <c r="X3101" s="37">
        <v>0.30851063829787234</v>
      </c>
      <c r="Y3101" s="37">
        <v>0</v>
      </c>
      <c r="Z3101" s="37">
        <f t="shared" si="176"/>
        <v>0.30851063829787234</v>
      </c>
      <c r="AA3101" s="42"/>
      <c r="AT3101" s="15" t="s">
        <v>13908</v>
      </c>
      <c r="AU3101" s="37">
        <v>7000</v>
      </c>
      <c r="AV3101" s="37">
        <v>1</v>
      </c>
      <c r="AW3101" s="37">
        <v>1E-4</v>
      </c>
      <c r="AX3101" s="37">
        <v>7</v>
      </c>
      <c r="AY3101" s="37">
        <v>0.13829787234042554</v>
      </c>
      <c r="AZ3101" s="37">
        <v>1.3116474291710429E-3</v>
      </c>
      <c r="BA3101" s="37">
        <f t="shared" si="177"/>
        <v>0.13960951976959657</v>
      </c>
    </row>
    <row r="3102" spans="19:53" x14ac:dyDescent="0.2">
      <c r="S3102" s="15" t="s">
        <v>5568</v>
      </c>
      <c r="T3102" s="37">
        <v>7000</v>
      </c>
      <c r="U3102" s="37">
        <v>1</v>
      </c>
      <c r="V3102" s="37">
        <v>1E-4</v>
      </c>
      <c r="W3102" s="37">
        <v>8</v>
      </c>
      <c r="X3102" s="37">
        <v>0.30851063829787234</v>
      </c>
      <c r="Y3102" s="37">
        <v>0</v>
      </c>
      <c r="Z3102" s="37">
        <f t="shared" si="176"/>
        <v>0.30851063829787234</v>
      </c>
      <c r="AA3102" s="42"/>
      <c r="AT3102" s="15" t="s">
        <v>13909</v>
      </c>
      <c r="AU3102" s="37">
        <v>7000</v>
      </c>
      <c r="AV3102" s="37">
        <v>1</v>
      </c>
      <c r="AW3102" s="37">
        <v>1E-4</v>
      </c>
      <c r="AX3102" s="37">
        <v>8</v>
      </c>
      <c r="AY3102" s="37">
        <v>0.1276595744680851</v>
      </c>
      <c r="AZ3102" s="37">
        <v>-2.4727466099441632E-2</v>
      </c>
      <c r="BA3102" s="37">
        <f t="shared" si="177"/>
        <v>0.10293210836864347</v>
      </c>
    </row>
    <row r="3103" spans="19:53" x14ac:dyDescent="0.2">
      <c r="S3103" s="15" t="s">
        <v>5569</v>
      </c>
      <c r="T3103" s="37">
        <v>7000</v>
      </c>
      <c r="U3103" s="37">
        <v>1</v>
      </c>
      <c r="V3103" s="37">
        <v>1E-4</v>
      </c>
      <c r="W3103" s="37">
        <v>9</v>
      </c>
      <c r="X3103" s="37">
        <v>0.30851063829787234</v>
      </c>
      <c r="Y3103" s="37">
        <v>0</v>
      </c>
      <c r="Z3103" s="37">
        <f t="shared" si="176"/>
        <v>0.30851063829787234</v>
      </c>
      <c r="AA3103" s="42"/>
      <c r="AT3103" s="15" t="s">
        <v>13910</v>
      </c>
      <c r="AU3103" s="37">
        <v>7000</v>
      </c>
      <c r="AV3103" s="37">
        <v>1</v>
      </c>
      <c r="AW3103" s="37">
        <v>1E-4</v>
      </c>
      <c r="AX3103" s="37">
        <v>9</v>
      </c>
      <c r="AY3103" s="37">
        <v>0.11702127659574468</v>
      </c>
      <c r="AZ3103" s="37">
        <v>-5.6895150365754585E-2</v>
      </c>
      <c r="BA3103" s="37">
        <f t="shared" si="177"/>
        <v>6.0126126229990098E-2</v>
      </c>
    </row>
    <row r="3104" spans="19:53" x14ac:dyDescent="0.2">
      <c r="S3104" s="15" t="s">
        <v>5570</v>
      </c>
      <c r="T3104" s="37">
        <v>7000</v>
      </c>
      <c r="U3104" s="37">
        <v>1</v>
      </c>
      <c r="V3104" s="37">
        <v>1E-3</v>
      </c>
      <c r="W3104" s="37">
        <v>0</v>
      </c>
      <c r="X3104" s="37">
        <v>0.44680851063829785</v>
      </c>
      <c r="Y3104" s="37">
        <v>0</v>
      </c>
      <c r="Z3104" s="37">
        <f t="shared" si="176"/>
        <v>0.44680851063829785</v>
      </c>
      <c r="AA3104" s="42"/>
      <c r="AT3104" s="15" t="s">
        <v>13911</v>
      </c>
      <c r="AU3104" s="37">
        <v>7000</v>
      </c>
      <c r="AV3104" s="37">
        <v>1</v>
      </c>
      <c r="AW3104" s="37">
        <v>1E-3</v>
      </c>
      <c r="AX3104" s="37">
        <v>0</v>
      </c>
      <c r="AY3104" s="37">
        <v>0.19148936170212766</v>
      </c>
      <c r="AZ3104" s="37">
        <v>6.2590211258365058E-2</v>
      </c>
      <c r="BA3104" s="37">
        <f t="shared" si="177"/>
        <v>0.25407957296049272</v>
      </c>
    </row>
    <row r="3105" spans="19:53" x14ac:dyDescent="0.2">
      <c r="S3105" s="15" t="s">
        <v>5571</v>
      </c>
      <c r="T3105" s="37">
        <v>7000</v>
      </c>
      <c r="U3105" s="37">
        <v>1</v>
      </c>
      <c r="V3105" s="37">
        <v>1E-3</v>
      </c>
      <c r="W3105" s="37">
        <v>1</v>
      </c>
      <c r="X3105" s="37">
        <v>0.44680851063829785</v>
      </c>
      <c r="Y3105" s="37">
        <v>0</v>
      </c>
      <c r="Z3105" s="37">
        <f t="shared" si="176"/>
        <v>0.44680851063829785</v>
      </c>
      <c r="AA3105" s="42"/>
      <c r="AT3105" s="15" t="s">
        <v>13912</v>
      </c>
      <c r="AU3105" s="37">
        <v>7000</v>
      </c>
      <c r="AV3105" s="37">
        <v>1</v>
      </c>
      <c r="AW3105" s="37">
        <v>1E-3</v>
      </c>
      <c r="AX3105" s="37">
        <v>1</v>
      </c>
      <c r="AY3105" s="37">
        <v>0.15957446808510639</v>
      </c>
      <c r="AZ3105" s="37">
        <v>7.3519582943456811E-3</v>
      </c>
      <c r="BA3105" s="37">
        <f t="shared" si="177"/>
        <v>0.16692642637945207</v>
      </c>
    </row>
    <row r="3106" spans="19:53" x14ac:dyDescent="0.2">
      <c r="S3106" s="15" t="s">
        <v>5572</v>
      </c>
      <c r="T3106" s="37">
        <v>7000</v>
      </c>
      <c r="U3106" s="37">
        <v>1</v>
      </c>
      <c r="V3106" s="37">
        <v>1E-3</v>
      </c>
      <c r="W3106" s="37">
        <v>2</v>
      </c>
      <c r="X3106" s="37">
        <v>0.45744680851063829</v>
      </c>
      <c r="Y3106" s="37">
        <v>0</v>
      </c>
      <c r="Z3106" s="37">
        <f t="shared" si="176"/>
        <v>0.45744680851063829</v>
      </c>
      <c r="AA3106" s="42"/>
      <c r="AT3106" s="15" t="s">
        <v>13913</v>
      </c>
      <c r="AU3106" s="37">
        <v>7000</v>
      </c>
      <c r="AV3106" s="37">
        <v>1</v>
      </c>
      <c r="AW3106" s="37">
        <v>1E-3</v>
      </c>
      <c r="AX3106" s="37">
        <v>2</v>
      </c>
      <c r="AY3106" s="37">
        <v>0.13829787234042554</v>
      </c>
      <c r="AZ3106" s="37">
        <v>-1.1558389796731757E-2</v>
      </c>
      <c r="BA3106" s="37">
        <f t="shared" si="177"/>
        <v>0.12673948254369377</v>
      </c>
    </row>
    <row r="3107" spans="19:53" x14ac:dyDescent="0.2">
      <c r="S3107" s="15" t="s">
        <v>5573</v>
      </c>
      <c r="T3107" s="37">
        <v>7000</v>
      </c>
      <c r="U3107" s="37">
        <v>1</v>
      </c>
      <c r="V3107" s="37">
        <v>1E-3</v>
      </c>
      <c r="W3107" s="37">
        <v>3</v>
      </c>
      <c r="X3107" s="37">
        <v>0.44680851063829785</v>
      </c>
      <c r="Y3107" s="37">
        <v>0</v>
      </c>
      <c r="Z3107" s="37">
        <f t="shared" si="176"/>
        <v>0.44680851063829785</v>
      </c>
      <c r="AA3107" s="42"/>
      <c r="AT3107" s="15" t="s">
        <v>13914</v>
      </c>
      <c r="AU3107" s="37">
        <v>7000</v>
      </c>
      <c r="AV3107" s="37">
        <v>1</v>
      </c>
      <c r="AW3107" s="37">
        <v>1E-3</v>
      </c>
      <c r="AX3107" s="37">
        <v>3</v>
      </c>
      <c r="AY3107" s="37">
        <v>0.18085106382978725</v>
      </c>
      <c r="AZ3107" s="37">
        <v>5.2369730295888969E-2</v>
      </c>
      <c r="BA3107" s="37">
        <f t="shared" si="177"/>
        <v>0.2332207941256762</v>
      </c>
    </row>
    <row r="3108" spans="19:53" x14ac:dyDescent="0.2">
      <c r="S3108" s="15" t="s">
        <v>5574</v>
      </c>
      <c r="T3108" s="37">
        <v>7000</v>
      </c>
      <c r="U3108" s="37">
        <v>1</v>
      </c>
      <c r="V3108" s="37">
        <v>1E-3</v>
      </c>
      <c r="W3108" s="37">
        <v>4</v>
      </c>
      <c r="X3108" s="37">
        <v>0.44680851063829785</v>
      </c>
      <c r="Y3108" s="37">
        <v>0</v>
      </c>
      <c r="Z3108" s="37">
        <f t="shared" si="176"/>
        <v>0.44680851063829785</v>
      </c>
      <c r="AA3108" s="42"/>
      <c r="AT3108" s="15" t="s">
        <v>13915</v>
      </c>
      <c r="AU3108" s="37">
        <v>7000</v>
      </c>
      <c r="AV3108" s="37">
        <v>1</v>
      </c>
      <c r="AW3108" s="37">
        <v>1E-3</v>
      </c>
      <c r="AX3108" s="37">
        <v>4</v>
      </c>
      <c r="AY3108" s="37">
        <v>0.10638297872340426</v>
      </c>
      <c r="AZ3108" s="37">
        <v>-3.4320146712077573E-2</v>
      </c>
      <c r="BA3108" s="37">
        <f t="shared" si="177"/>
        <v>7.2062832011326683E-2</v>
      </c>
    </row>
    <row r="3109" spans="19:53" x14ac:dyDescent="0.2">
      <c r="S3109" s="15" t="s">
        <v>5575</v>
      </c>
      <c r="T3109" s="37">
        <v>7000</v>
      </c>
      <c r="U3109" s="37">
        <v>1</v>
      </c>
      <c r="V3109" s="37">
        <v>1E-3</v>
      </c>
      <c r="W3109" s="37">
        <v>5</v>
      </c>
      <c r="X3109" s="37">
        <v>0.45744680851063829</v>
      </c>
      <c r="Y3109" s="37">
        <v>0</v>
      </c>
      <c r="Z3109" s="37">
        <f t="shared" si="176"/>
        <v>0.45744680851063829</v>
      </c>
      <c r="AA3109" s="42"/>
      <c r="AT3109" s="15" t="s">
        <v>13916</v>
      </c>
      <c r="AU3109" s="37">
        <v>7000</v>
      </c>
      <c r="AV3109" s="37">
        <v>1</v>
      </c>
      <c r="AW3109" s="37">
        <v>1E-3</v>
      </c>
      <c r="AX3109" s="37">
        <v>5</v>
      </c>
      <c r="AY3109" s="37">
        <v>0.18085106382978725</v>
      </c>
      <c r="AZ3109" s="37">
        <v>1.4835987477882137E-2</v>
      </c>
      <c r="BA3109" s="37">
        <f t="shared" si="177"/>
        <v>0.19568705130766939</v>
      </c>
    </row>
    <row r="3110" spans="19:53" x14ac:dyDescent="0.2">
      <c r="S3110" s="15" t="s">
        <v>5576</v>
      </c>
      <c r="T3110" s="37">
        <v>7000</v>
      </c>
      <c r="U3110" s="37">
        <v>1</v>
      </c>
      <c r="V3110" s="37">
        <v>1E-3</v>
      </c>
      <c r="W3110" s="37">
        <v>6</v>
      </c>
      <c r="X3110" s="37">
        <v>0.43617021276595747</v>
      </c>
      <c r="Y3110" s="37">
        <v>0</v>
      </c>
      <c r="Z3110" s="37">
        <f t="shared" si="176"/>
        <v>0.43617021276595747</v>
      </c>
      <c r="AA3110" s="42"/>
      <c r="AT3110" s="15" t="s">
        <v>13917</v>
      </c>
      <c r="AU3110" s="37">
        <v>7000</v>
      </c>
      <c r="AV3110" s="37">
        <v>1</v>
      </c>
      <c r="AW3110" s="37">
        <v>1E-3</v>
      </c>
      <c r="AX3110" s="37">
        <v>6</v>
      </c>
      <c r="AY3110" s="37">
        <v>0.1276595744680851</v>
      </c>
      <c r="AZ3110" s="37">
        <v>-2.3231116421080566E-2</v>
      </c>
      <c r="BA3110" s="37">
        <f t="shared" si="177"/>
        <v>0.10442845804700453</v>
      </c>
    </row>
    <row r="3111" spans="19:53" x14ac:dyDescent="0.2">
      <c r="S3111" s="15" t="s">
        <v>5577</v>
      </c>
      <c r="T3111" s="37">
        <v>7000</v>
      </c>
      <c r="U3111" s="37">
        <v>1</v>
      </c>
      <c r="V3111" s="37">
        <v>1E-3</v>
      </c>
      <c r="W3111" s="37">
        <v>7</v>
      </c>
      <c r="X3111" s="37">
        <v>0.44680851063829785</v>
      </c>
      <c r="Y3111" s="37">
        <v>0</v>
      </c>
      <c r="Z3111" s="37">
        <f t="shared" si="176"/>
        <v>0.44680851063829785</v>
      </c>
      <c r="AA3111" s="42"/>
      <c r="AT3111" s="15" t="s">
        <v>13918</v>
      </c>
      <c r="AU3111" s="37">
        <v>7000</v>
      </c>
      <c r="AV3111" s="37">
        <v>1</v>
      </c>
      <c r="AW3111" s="37">
        <v>1E-3</v>
      </c>
      <c r="AX3111" s="37">
        <v>7</v>
      </c>
      <c r="AY3111" s="37">
        <v>0.11702127659574468</v>
      </c>
      <c r="AZ3111" s="37">
        <v>-3.3925258415054324E-2</v>
      </c>
      <c r="BA3111" s="37">
        <f t="shared" si="177"/>
        <v>8.3096018180690359E-2</v>
      </c>
    </row>
    <row r="3112" spans="19:53" x14ac:dyDescent="0.2">
      <c r="S3112" s="15" t="s">
        <v>5578</v>
      </c>
      <c r="T3112" s="37">
        <v>7000</v>
      </c>
      <c r="U3112" s="37">
        <v>1</v>
      </c>
      <c r="V3112" s="37">
        <v>1E-3</v>
      </c>
      <c r="W3112" s="37">
        <v>8</v>
      </c>
      <c r="X3112" s="37">
        <v>0.43617021276595747</v>
      </c>
      <c r="Y3112" s="37">
        <v>0</v>
      </c>
      <c r="Z3112" s="37">
        <f t="shared" si="176"/>
        <v>0.43617021276595747</v>
      </c>
      <c r="AA3112" s="42"/>
      <c r="AT3112" s="15" t="s">
        <v>13919</v>
      </c>
      <c r="AU3112" s="37">
        <v>7000</v>
      </c>
      <c r="AV3112" s="37">
        <v>1</v>
      </c>
      <c r="AW3112" s="37">
        <v>1E-3</v>
      </c>
      <c r="AX3112" s="37">
        <v>8</v>
      </c>
      <c r="AY3112" s="37">
        <v>0.11702127659574468</v>
      </c>
      <c r="AZ3112" s="37">
        <v>-2.9423406781897352E-2</v>
      </c>
      <c r="BA3112" s="37">
        <f t="shared" si="177"/>
        <v>8.7597869813847332E-2</v>
      </c>
    </row>
    <row r="3113" spans="19:53" x14ac:dyDescent="0.2">
      <c r="S3113" s="15" t="s">
        <v>5579</v>
      </c>
      <c r="T3113" s="37">
        <v>7000</v>
      </c>
      <c r="U3113" s="37">
        <v>1</v>
      </c>
      <c r="V3113" s="37">
        <v>1E-3</v>
      </c>
      <c r="W3113" s="37">
        <v>9</v>
      </c>
      <c r="X3113" s="37">
        <v>0.45744680851063829</v>
      </c>
      <c r="Y3113" s="37">
        <v>0</v>
      </c>
      <c r="Z3113" s="37">
        <f t="shared" si="176"/>
        <v>0.45744680851063829</v>
      </c>
      <c r="AA3113" s="42"/>
      <c r="AT3113" s="15" t="s">
        <v>13920</v>
      </c>
      <c r="AU3113" s="37">
        <v>7000</v>
      </c>
      <c r="AV3113" s="37">
        <v>1</v>
      </c>
      <c r="AW3113" s="37">
        <v>1E-3</v>
      </c>
      <c r="AX3113" s="37">
        <v>9</v>
      </c>
      <c r="AY3113" s="37">
        <v>0.18085106382978725</v>
      </c>
      <c r="AZ3113" s="37">
        <v>3.2870122928915037E-2</v>
      </c>
      <c r="BA3113" s="37">
        <f t="shared" si="177"/>
        <v>0.21372118675870228</v>
      </c>
    </row>
    <row r="3114" spans="19:53" x14ac:dyDescent="0.2">
      <c r="S3114" s="15" t="s">
        <v>5580</v>
      </c>
      <c r="T3114" s="37">
        <v>7000</v>
      </c>
      <c r="U3114" s="37">
        <v>1</v>
      </c>
      <c r="V3114" s="37">
        <v>0.01</v>
      </c>
      <c r="W3114" s="37">
        <v>0</v>
      </c>
      <c r="X3114" s="37">
        <v>0.46808510638297873</v>
      </c>
      <c r="Y3114" s="37">
        <v>0</v>
      </c>
      <c r="Z3114" s="37">
        <f t="shared" si="176"/>
        <v>0.46808510638297873</v>
      </c>
      <c r="AA3114" s="42"/>
      <c r="AT3114" s="15" t="s">
        <v>13921</v>
      </c>
      <c r="AU3114" s="37">
        <v>7000</v>
      </c>
      <c r="AV3114" s="37">
        <v>1</v>
      </c>
      <c r="AW3114" s="37">
        <v>0.01</v>
      </c>
      <c r="AX3114" s="37">
        <v>0</v>
      </c>
      <c r="AY3114" s="37">
        <v>0.13829787234042554</v>
      </c>
      <c r="AZ3114" s="37">
        <v>-2.5016458196181739E-3</v>
      </c>
      <c r="BA3114" s="37">
        <f t="shared" si="177"/>
        <v>0.13579622652080736</v>
      </c>
    </row>
    <row r="3115" spans="19:53" x14ac:dyDescent="0.2">
      <c r="S3115" s="15" t="s">
        <v>5581</v>
      </c>
      <c r="T3115" s="37">
        <v>7000</v>
      </c>
      <c r="U3115" s="37">
        <v>1</v>
      </c>
      <c r="V3115" s="37">
        <v>0.01</v>
      </c>
      <c r="W3115" s="37">
        <v>1</v>
      </c>
      <c r="X3115" s="37">
        <v>0.43617021276595747</v>
      </c>
      <c r="Y3115" s="37">
        <v>0</v>
      </c>
      <c r="Z3115" s="37">
        <f t="shared" si="176"/>
        <v>0.43617021276595747</v>
      </c>
      <c r="AA3115" s="42"/>
      <c r="AT3115" s="15" t="s">
        <v>13922</v>
      </c>
      <c r="AU3115" s="37">
        <v>7000</v>
      </c>
      <c r="AV3115" s="37">
        <v>1</v>
      </c>
      <c r="AW3115" s="37">
        <v>0.01</v>
      </c>
      <c r="AX3115" s="37">
        <v>1</v>
      </c>
      <c r="AY3115" s="37">
        <v>0.1702127659574468</v>
      </c>
      <c r="AZ3115" s="37">
        <v>3.7668985431158923E-2</v>
      </c>
      <c r="BA3115" s="37">
        <f t="shared" si="177"/>
        <v>0.20788175138860573</v>
      </c>
    </row>
    <row r="3116" spans="19:53" x14ac:dyDescent="0.2">
      <c r="S3116" s="15" t="s">
        <v>5582</v>
      </c>
      <c r="T3116" s="37">
        <v>7000</v>
      </c>
      <c r="U3116" s="37">
        <v>1</v>
      </c>
      <c r="V3116" s="37">
        <v>0.01</v>
      </c>
      <c r="W3116" s="37">
        <v>2</v>
      </c>
      <c r="X3116" s="37">
        <v>0.44680851063829785</v>
      </c>
      <c r="Y3116" s="37">
        <v>0</v>
      </c>
      <c r="Z3116" s="37">
        <f t="shared" si="176"/>
        <v>0.44680851063829785</v>
      </c>
      <c r="AA3116" s="42"/>
      <c r="AT3116" s="15" t="s">
        <v>13923</v>
      </c>
      <c r="AU3116" s="37">
        <v>7000</v>
      </c>
      <c r="AV3116" s="37">
        <v>1</v>
      </c>
      <c r="AW3116" s="37">
        <v>0.01</v>
      </c>
      <c r="AX3116" s="37">
        <v>2</v>
      </c>
      <c r="AY3116" s="37">
        <v>0.1702127659574468</v>
      </c>
      <c r="AZ3116" s="37">
        <v>3.9056356487549126E-2</v>
      </c>
      <c r="BA3116" s="37">
        <f t="shared" si="177"/>
        <v>0.20926912244499593</v>
      </c>
    </row>
    <row r="3117" spans="19:53" x14ac:dyDescent="0.2">
      <c r="S3117" s="15" t="s">
        <v>5583</v>
      </c>
      <c r="T3117" s="37">
        <v>7000</v>
      </c>
      <c r="U3117" s="37">
        <v>1</v>
      </c>
      <c r="V3117" s="37">
        <v>0.01</v>
      </c>
      <c r="W3117" s="37">
        <v>3</v>
      </c>
      <c r="X3117" s="37">
        <v>0.44680851063829785</v>
      </c>
      <c r="Y3117" s="37">
        <v>0</v>
      </c>
      <c r="Z3117" s="37">
        <f t="shared" si="176"/>
        <v>0.44680851063829785</v>
      </c>
      <c r="AA3117" s="42"/>
      <c r="AT3117" s="15" t="s">
        <v>13924</v>
      </c>
      <c r="AU3117" s="37">
        <v>7000</v>
      </c>
      <c r="AV3117" s="37">
        <v>1</v>
      </c>
      <c r="AW3117" s="37">
        <v>0.01</v>
      </c>
      <c r="AX3117" s="37">
        <v>3</v>
      </c>
      <c r="AY3117" s="37">
        <v>0.11702127659574468</v>
      </c>
      <c r="AZ3117" s="37">
        <v>-2.684917083443011E-2</v>
      </c>
      <c r="BA3117" s="37">
        <f t="shared" si="177"/>
        <v>9.0172105761314569E-2</v>
      </c>
    </row>
    <row r="3118" spans="19:53" x14ac:dyDescent="0.2">
      <c r="S3118" s="15" t="s">
        <v>5584</v>
      </c>
      <c r="T3118" s="37">
        <v>7000</v>
      </c>
      <c r="U3118" s="37">
        <v>1</v>
      </c>
      <c r="V3118" s="37">
        <v>0.01</v>
      </c>
      <c r="W3118" s="37">
        <v>4</v>
      </c>
      <c r="X3118" s="37">
        <v>0.5</v>
      </c>
      <c r="Y3118" s="37">
        <v>0</v>
      </c>
      <c r="Z3118" s="37">
        <f t="shared" si="176"/>
        <v>0.5</v>
      </c>
      <c r="AA3118" s="42"/>
      <c r="AT3118" s="15" t="s">
        <v>13925</v>
      </c>
      <c r="AU3118" s="37">
        <v>7000</v>
      </c>
      <c r="AV3118" s="37">
        <v>1</v>
      </c>
      <c r="AW3118" s="37">
        <v>0.01</v>
      </c>
      <c r="AX3118" s="37">
        <v>4</v>
      </c>
      <c r="AY3118" s="37">
        <v>0.13829787234042554</v>
      </c>
      <c r="AZ3118" s="37">
        <v>2.6198585276395151E-3</v>
      </c>
      <c r="BA3118" s="37">
        <f t="shared" si="177"/>
        <v>0.14091773086806506</v>
      </c>
    </row>
    <row r="3119" spans="19:53" x14ac:dyDescent="0.2">
      <c r="S3119" s="15" t="s">
        <v>5585</v>
      </c>
      <c r="T3119" s="37">
        <v>7000</v>
      </c>
      <c r="U3119" s="37">
        <v>1</v>
      </c>
      <c r="V3119" s="37">
        <v>0.01</v>
      </c>
      <c r="W3119" s="37">
        <v>5</v>
      </c>
      <c r="X3119" s="37">
        <v>0.41489361702127658</v>
      </c>
      <c r="Y3119" s="37">
        <v>0</v>
      </c>
      <c r="Z3119" s="37">
        <f t="shared" si="176"/>
        <v>0.41489361702127658</v>
      </c>
      <c r="AA3119" s="42"/>
      <c r="AT3119" s="15" t="s">
        <v>13926</v>
      </c>
      <c r="AU3119" s="37">
        <v>7000</v>
      </c>
      <c r="AV3119" s="37">
        <v>1</v>
      </c>
      <c r="AW3119" s="37">
        <v>0.01</v>
      </c>
      <c r="AX3119" s="37">
        <v>5</v>
      </c>
      <c r="AY3119" s="37">
        <v>0.13829787234042554</v>
      </c>
      <c r="AZ3119" s="37">
        <v>-2.8977871443624697E-3</v>
      </c>
      <c r="BA3119" s="37">
        <f t="shared" si="177"/>
        <v>0.13540008519606306</v>
      </c>
    </row>
    <row r="3120" spans="19:53" x14ac:dyDescent="0.2">
      <c r="S3120" s="15" t="s">
        <v>5586</v>
      </c>
      <c r="T3120" s="37">
        <v>7000</v>
      </c>
      <c r="U3120" s="37">
        <v>1</v>
      </c>
      <c r="V3120" s="37">
        <v>0.01</v>
      </c>
      <c r="W3120" s="37">
        <v>6</v>
      </c>
      <c r="X3120" s="37">
        <v>0.44680851063829785</v>
      </c>
      <c r="Y3120" s="37">
        <v>0</v>
      </c>
      <c r="Z3120" s="37">
        <f t="shared" si="176"/>
        <v>0.44680851063829785</v>
      </c>
      <c r="AA3120" s="42"/>
      <c r="AT3120" s="15" t="s">
        <v>13927</v>
      </c>
      <c r="AU3120" s="37">
        <v>7000</v>
      </c>
      <c r="AV3120" s="37">
        <v>1</v>
      </c>
      <c r="AW3120" s="37">
        <v>0.01</v>
      </c>
      <c r="AX3120" s="37">
        <v>6</v>
      </c>
      <c r="AY3120" s="37">
        <v>0.19148936170212766</v>
      </c>
      <c r="AZ3120" s="37">
        <v>6.1728395061728392E-2</v>
      </c>
      <c r="BA3120" s="37">
        <f t="shared" si="177"/>
        <v>0.25321775676385605</v>
      </c>
    </row>
    <row r="3121" spans="19:53" x14ac:dyDescent="0.2">
      <c r="S3121" s="15" t="s">
        <v>5587</v>
      </c>
      <c r="T3121" s="37">
        <v>7000</v>
      </c>
      <c r="U3121" s="37">
        <v>1</v>
      </c>
      <c r="V3121" s="37">
        <v>0.01</v>
      </c>
      <c r="W3121" s="37">
        <v>7</v>
      </c>
      <c r="X3121" s="37">
        <v>0.45744680851063829</v>
      </c>
      <c r="Y3121" s="37">
        <v>0</v>
      </c>
      <c r="Z3121" s="37">
        <f t="shared" si="176"/>
        <v>0.45744680851063829</v>
      </c>
      <c r="AA3121" s="42"/>
      <c r="AT3121" s="15" t="s">
        <v>13928</v>
      </c>
      <c r="AU3121" s="37">
        <v>7000</v>
      </c>
      <c r="AV3121" s="37">
        <v>1</v>
      </c>
      <c r="AW3121" s="37">
        <v>0.01</v>
      </c>
      <c r="AX3121" s="37">
        <v>7</v>
      </c>
      <c r="AY3121" s="37">
        <v>0.15957446808510639</v>
      </c>
      <c r="AZ3121" s="37">
        <v>2.1220508764992752E-2</v>
      </c>
      <c r="BA3121" s="37">
        <f t="shared" si="177"/>
        <v>0.18079497685009915</v>
      </c>
    </row>
    <row r="3122" spans="19:53" x14ac:dyDescent="0.2">
      <c r="S3122" s="15" t="s">
        <v>5588</v>
      </c>
      <c r="T3122" s="37">
        <v>7000</v>
      </c>
      <c r="U3122" s="37">
        <v>1</v>
      </c>
      <c r="V3122" s="37">
        <v>0.01</v>
      </c>
      <c r="W3122" s="37">
        <v>8</v>
      </c>
      <c r="X3122" s="37">
        <v>0.43617021276595747</v>
      </c>
      <c r="Y3122" s="37">
        <v>0</v>
      </c>
      <c r="Z3122" s="37">
        <f t="shared" si="176"/>
        <v>0.43617021276595747</v>
      </c>
      <c r="AA3122" s="42"/>
      <c r="AT3122" s="15" t="s">
        <v>13929</v>
      </c>
      <c r="AU3122" s="37">
        <v>7000</v>
      </c>
      <c r="AV3122" s="37">
        <v>1</v>
      </c>
      <c r="AW3122" s="37">
        <v>0.01</v>
      </c>
      <c r="AX3122" s="37">
        <v>8</v>
      </c>
      <c r="AY3122" s="37">
        <v>0.1702127659574468</v>
      </c>
      <c r="AZ3122" s="37">
        <v>4.2569861582658644E-2</v>
      </c>
      <c r="BA3122" s="37">
        <f t="shared" si="177"/>
        <v>0.21278262754010546</v>
      </c>
    </row>
    <row r="3123" spans="19:53" x14ac:dyDescent="0.2">
      <c r="S3123" s="15" t="s">
        <v>5589</v>
      </c>
      <c r="T3123" s="37">
        <v>7000</v>
      </c>
      <c r="U3123" s="37">
        <v>1</v>
      </c>
      <c r="V3123" s="37">
        <v>0.01</v>
      </c>
      <c r="W3123" s="37">
        <v>9</v>
      </c>
      <c r="X3123" s="37">
        <v>0.48936170212765956</v>
      </c>
      <c r="Y3123" s="37">
        <v>0</v>
      </c>
      <c r="Z3123" s="37">
        <f t="shared" si="176"/>
        <v>0.48936170212765956</v>
      </c>
      <c r="AA3123" s="42"/>
      <c r="AT3123" s="15" t="s">
        <v>13930</v>
      </c>
      <c r="AU3123" s="37">
        <v>7000</v>
      </c>
      <c r="AV3123" s="37">
        <v>1</v>
      </c>
      <c r="AW3123" s="37">
        <v>0.01</v>
      </c>
      <c r="AX3123" s="37">
        <v>9</v>
      </c>
      <c r="AY3123" s="37">
        <v>0.13829787234042554</v>
      </c>
      <c r="AZ3123" s="37">
        <v>-1.1961722488038248E-2</v>
      </c>
      <c r="BA3123" s="37">
        <f t="shared" si="177"/>
        <v>0.12633614985238728</v>
      </c>
    </row>
    <row r="3124" spans="19:53" x14ac:dyDescent="0.2">
      <c r="S3124" s="15" t="s">
        <v>5590</v>
      </c>
      <c r="T3124" s="37">
        <v>7000</v>
      </c>
      <c r="U3124" s="37">
        <v>1</v>
      </c>
      <c r="V3124" s="37">
        <v>0.1</v>
      </c>
      <c r="W3124" s="37">
        <v>0</v>
      </c>
      <c r="X3124" s="37">
        <v>0.48936170212765956</v>
      </c>
      <c r="Y3124" s="37">
        <v>0</v>
      </c>
      <c r="Z3124" s="37">
        <f t="shared" si="176"/>
        <v>0.48936170212765956</v>
      </c>
      <c r="AA3124" s="42"/>
      <c r="AT3124" s="15" t="s">
        <v>13931</v>
      </c>
      <c r="AU3124" s="37">
        <v>7000</v>
      </c>
      <c r="AV3124" s="37">
        <v>1</v>
      </c>
      <c r="AW3124" s="37">
        <v>0.1</v>
      </c>
      <c r="AX3124" s="37">
        <v>0</v>
      </c>
      <c r="AY3124" s="37">
        <v>0.14893617021276595</v>
      </c>
      <c r="AZ3124" s="37">
        <v>1.5062213490504253E-2</v>
      </c>
      <c r="BA3124" s="37">
        <f t="shared" si="177"/>
        <v>0.16399838370327019</v>
      </c>
    </row>
    <row r="3125" spans="19:53" x14ac:dyDescent="0.2">
      <c r="S3125" s="15" t="s">
        <v>5591</v>
      </c>
      <c r="T3125" s="37">
        <v>7000</v>
      </c>
      <c r="U3125" s="37">
        <v>1</v>
      </c>
      <c r="V3125" s="37">
        <v>0.1</v>
      </c>
      <c r="W3125" s="37">
        <v>1</v>
      </c>
      <c r="X3125" s="37">
        <v>0.48936170212765956</v>
      </c>
      <c r="Y3125" s="37">
        <v>0</v>
      </c>
      <c r="Z3125" s="37">
        <f t="shared" si="176"/>
        <v>0.48936170212765956</v>
      </c>
      <c r="AA3125" s="42"/>
      <c r="AT3125" s="15" t="s">
        <v>13932</v>
      </c>
      <c r="AU3125" s="37">
        <v>7000</v>
      </c>
      <c r="AV3125" s="37">
        <v>1</v>
      </c>
      <c r="AW3125" s="37">
        <v>0.1</v>
      </c>
      <c r="AX3125" s="37">
        <v>1</v>
      </c>
      <c r="AY3125" s="37">
        <v>0.1276595744680851</v>
      </c>
      <c r="AZ3125" s="37">
        <v>-6.5291198746408857E-3</v>
      </c>
      <c r="BA3125" s="37">
        <f t="shared" si="177"/>
        <v>0.12113045459344421</v>
      </c>
    </row>
    <row r="3126" spans="19:53" x14ac:dyDescent="0.2">
      <c r="S3126" s="15" t="s">
        <v>5592</v>
      </c>
      <c r="T3126" s="37">
        <v>7000</v>
      </c>
      <c r="U3126" s="37">
        <v>1</v>
      </c>
      <c r="V3126" s="37">
        <v>0.1</v>
      </c>
      <c r="W3126" s="37">
        <v>2</v>
      </c>
      <c r="X3126" s="37">
        <v>0.47872340425531917</v>
      </c>
      <c r="Y3126" s="37">
        <v>0</v>
      </c>
      <c r="Z3126" s="37">
        <f t="shared" si="176"/>
        <v>0.47872340425531917</v>
      </c>
      <c r="AA3126" s="42"/>
      <c r="AT3126" s="15" t="s">
        <v>13933</v>
      </c>
      <c r="AU3126" s="37">
        <v>7000</v>
      </c>
      <c r="AV3126" s="37">
        <v>1</v>
      </c>
      <c r="AW3126" s="37">
        <v>0.1</v>
      </c>
      <c r="AX3126" s="37">
        <v>2</v>
      </c>
      <c r="AY3126" s="37">
        <v>0.11702127659574468</v>
      </c>
      <c r="AZ3126" s="37">
        <v>-3.255690841715192E-2</v>
      </c>
      <c r="BA3126" s="37">
        <f t="shared" si="177"/>
        <v>8.4464368178592764E-2</v>
      </c>
    </row>
    <row r="3127" spans="19:53" x14ac:dyDescent="0.2">
      <c r="S3127" s="15" t="s">
        <v>5593</v>
      </c>
      <c r="T3127" s="37">
        <v>7000</v>
      </c>
      <c r="U3127" s="37">
        <v>1</v>
      </c>
      <c r="V3127" s="37">
        <v>0.1</v>
      </c>
      <c r="W3127" s="37">
        <v>3</v>
      </c>
      <c r="X3127" s="37">
        <v>0.47872340425531917</v>
      </c>
      <c r="Y3127" s="37">
        <v>0</v>
      </c>
      <c r="Z3127" s="37">
        <f t="shared" si="176"/>
        <v>0.47872340425531917</v>
      </c>
      <c r="AA3127" s="42"/>
      <c r="AT3127" s="15" t="s">
        <v>13934</v>
      </c>
      <c r="AU3127" s="37">
        <v>7000</v>
      </c>
      <c r="AV3127" s="37">
        <v>1</v>
      </c>
      <c r="AW3127" s="37">
        <v>0.1</v>
      </c>
      <c r="AX3127" s="37">
        <v>3</v>
      </c>
      <c r="AY3127" s="37">
        <v>0.15957446808510639</v>
      </c>
      <c r="AZ3127" s="37">
        <v>2.456324707736763E-2</v>
      </c>
      <c r="BA3127" s="37">
        <f t="shared" si="177"/>
        <v>0.18413771516247401</v>
      </c>
    </row>
    <row r="3128" spans="19:53" x14ac:dyDescent="0.2">
      <c r="S3128" s="15" t="s">
        <v>5594</v>
      </c>
      <c r="T3128" s="37">
        <v>7000</v>
      </c>
      <c r="U3128" s="37">
        <v>1</v>
      </c>
      <c r="V3128" s="37">
        <v>0.1</v>
      </c>
      <c r="W3128" s="37">
        <v>4</v>
      </c>
      <c r="X3128" s="37">
        <v>0.48936170212765956</v>
      </c>
      <c r="Y3128" s="37">
        <v>0</v>
      </c>
      <c r="Z3128" s="37">
        <f t="shared" si="176"/>
        <v>0.48936170212765956</v>
      </c>
      <c r="AA3128" s="42"/>
      <c r="AT3128" s="15" t="s">
        <v>13935</v>
      </c>
      <c r="AU3128" s="37">
        <v>7000</v>
      </c>
      <c r="AV3128" s="37">
        <v>1</v>
      </c>
      <c r="AW3128" s="37">
        <v>0.1</v>
      </c>
      <c r="AX3128" s="37">
        <v>4</v>
      </c>
      <c r="AY3128" s="37">
        <v>0.13829787234042554</v>
      </c>
      <c r="AZ3128" s="37">
        <v>-1.5199999999999993E-2</v>
      </c>
      <c r="BA3128" s="37">
        <f t="shared" si="177"/>
        <v>0.12309787234042555</v>
      </c>
    </row>
    <row r="3129" spans="19:53" x14ac:dyDescent="0.2">
      <c r="S3129" s="15" t="s">
        <v>5595</v>
      </c>
      <c r="T3129" s="37">
        <v>7000</v>
      </c>
      <c r="U3129" s="37">
        <v>1</v>
      </c>
      <c r="V3129" s="37">
        <v>0.1</v>
      </c>
      <c r="W3129" s="37">
        <v>5</v>
      </c>
      <c r="X3129" s="37">
        <v>0.47872340425531917</v>
      </c>
      <c r="Y3129" s="37">
        <v>0</v>
      </c>
      <c r="Z3129" s="37">
        <f t="shared" si="176"/>
        <v>0.47872340425531917</v>
      </c>
      <c r="AA3129" s="42"/>
      <c r="AT3129" s="15" t="s">
        <v>13936</v>
      </c>
      <c r="AU3129" s="37">
        <v>7000</v>
      </c>
      <c r="AV3129" s="37">
        <v>1</v>
      </c>
      <c r="AW3129" s="37">
        <v>0.1</v>
      </c>
      <c r="AX3129" s="37">
        <v>5</v>
      </c>
      <c r="AY3129" s="37">
        <v>0.10638297872340426</v>
      </c>
      <c r="AZ3129" s="37">
        <v>-3.8537419439694832E-2</v>
      </c>
      <c r="BA3129" s="37">
        <f t="shared" si="177"/>
        <v>6.7845559283709417E-2</v>
      </c>
    </row>
    <row r="3130" spans="19:53" x14ac:dyDescent="0.2">
      <c r="S3130" s="15" t="s">
        <v>5596</v>
      </c>
      <c r="T3130" s="37">
        <v>7000</v>
      </c>
      <c r="U3130" s="37">
        <v>1</v>
      </c>
      <c r="V3130" s="37">
        <v>0.1</v>
      </c>
      <c r="W3130" s="37">
        <v>6</v>
      </c>
      <c r="X3130" s="37">
        <v>0.48936170212765956</v>
      </c>
      <c r="Y3130" s="37">
        <v>0</v>
      </c>
      <c r="Z3130" s="37">
        <f t="shared" si="176"/>
        <v>0.48936170212765956</v>
      </c>
      <c r="AA3130" s="42"/>
      <c r="AT3130" s="15" t="s">
        <v>13937</v>
      </c>
      <c r="AU3130" s="37">
        <v>7000</v>
      </c>
      <c r="AV3130" s="37">
        <v>1</v>
      </c>
      <c r="AW3130" s="37">
        <v>0.1</v>
      </c>
      <c r="AX3130" s="37">
        <v>6</v>
      </c>
      <c r="AY3130" s="37">
        <v>0.1276595744680851</v>
      </c>
      <c r="AZ3130" s="37">
        <v>-1.8364381027876884E-2</v>
      </c>
      <c r="BA3130" s="37">
        <f t="shared" si="177"/>
        <v>0.10929519344020822</v>
      </c>
    </row>
    <row r="3131" spans="19:53" x14ac:dyDescent="0.2">
      <c r="S3131" s="15" t="s">
        <v>5597</v>
      </c>
      <c r="T3131" s="37">
        <v>7000</v>
      </c>
      <c r="U3131" s="37">
        <v>1</v>
      </c>
      <c r="V3131" s="37">
        <v>0.1</v>
      </c>
      <c r="W3131" s="37">
        <v>7</v>
      </c>
      <c r="X3131" s="37">
        <v>0.46808510638297873</v>
      </c>
      <c r="Y3131" s="37">
        <v>0</v>
      </c>
      <c r="Z3131" s="37">
        <f t="shared" si="176"/>
        <v>0.46808510638297873</v>
      </c>
      <c r="AA3131" s="42"/>
      <c r="AT3131" s="15" t="s">
        <v>13938</v>
      </c>
      <c r="AU3131" s="37">
        <v>7000</v>
      </c>
      <c r="AV3131" s="37">
        <v>1</v>
      </c>
      <c r="AW3131" s="37">
        <v>0.1</v>
      </c>
      <c r="AX3131" s="37">
        <v>7</v>
      </c>
      <c r="AY3131" s="37">
        <v>0.13829787234042554</v>
      </c>
      <c r="AZ3131" s="37">
        <v>5.3559764859568782E-3</v>
      </c>
      <c r="BA3131" s="37">
        <f t="shared" si="177"/>
        <v>0.14365384882638241</v>
      </c>
    </row>
    <row r="3132" spans="19:53" x14ac:dyDescent="0.2">
      <c r="S3132" s="15" t="s">
        <v>5598</v>
      </c>
      <c r="T3132" s="37">
        <v>7000</v>
      </c>
      <c r="U3132" s="37">
        <v>1</v>
      </c>
      <c r="V3132" s="37">
        <v>0.1</v>
      </c>
      <c r="W3132" s="37">
        <v>8</v>
      </c>
      <c r="X3132" s="37">
        <v>0.47872340425531917</v>
      </c>
      <c r="Y3132" s="37">
        <v>0</v>
      </c>
      <c r="Z3132" s="37">
        <f t="shared" si="176"/>
        <v>0.47872340425531917</v>
      </c>
      <c r="AA3132" s="42"/>
      <c r="AT3132" s="15" t="s">
        <v>13939</v>
      </c>
      <c r="AU3132" s="37">
        <v>7000</v>
      </c>
      <c r="AV3132" s="37">
        <v>1</v>
      </c>
      <c r="AW3132" s="37">
        <v>0.1</v>
      </c>
      <c r="AX3132" s="37">
        <v>8</v>
      </c>
      <c r="AY3132" s="37">
        <v>0.1276595744680851</v>
      </c>
      <c r="AZ3132" s="37">
        <v>-3.9072675175827161E-3</v>
      </c>
      <c r="BA3132" s="37">
        <f t="shared" si="177"/>
        <v>0.12375230695050238</v>
      </c>
    </row>
    <row r="3133" spans="19:53" x14ac:dyDescent="0.2">
      <c r="S3133" s="15" t="s">
        <v>5599</v>
      </c>
      <c r="T3133" s="37">
        <v>7000</v>
      </c>
      <c r="U3133" s="37">
        <v>1</v>
      </c>
      <c r="V3133" s="37">
        <v>0.1</v>
      </c>
      <c r="W3133" s="37">
        <v>9</v>
      </c>
      <c r="X3133" s="37">
        <v>0.46808510638297873</v>
      </c>
      <c r="Y3133" s="37">
        <v>0</v>
      </c>
      <c r="Z3133" s="37">
        <f t="shared" si="176"/>
        <v>0.46808510638297873</v>
      </c>
      <c r="AA3133" s="42"/>
      <c r="AT3133" s="15" t="s">
        <v>13940</v>
      </c>
      <c r="AU3133" s="37">
        <v>7000</v>
      </c>
      <c r="AV3133" s="37">
        <v>1</v>
      </c>
      <c r="AW3133" s="37">
        <v>0.1</v>
      </c>
      <c r="AX3133" s="37">
        <v>9</v>
      </c>
      <c r="AY3133" s="37">
        <v>0.1702127659574468</v>
      </c>
      <c r="AZ3133" s="37">
        <v>2.5259239563945737E-2</v>
      </c>
      <c r="BA3133" s="37">
        <f t="shared" si="177"/>
        <v>0.19547200552139254</v>
      </c>
    </row>
    <row r="3134" spans="19:53" x14ac:dyDescent="0.2">
      <c r="S3134" s="15" t="s">
        <v>5600</v>
      </c>
      <c r="T3134" s="37">
        <v>7000</v>
      </c>
      <c r="U3134" s="37">
        <v>1</v>
      </c>
      <c r="V3134" s="37">
        <v>1</v>
      </c>
      <c r="W3134" s="37">
        <v>0</v>
      </c>
      <c r="X3134" s="37">
        <v>0.45744680851063829</v>
      </c>
      <c r="Y3134" s="37">
        <v>0</v>
      </c>
      <c r="Z3134" s="37">
        <f t="shared" si="176"/>
        <v>0.45744680851063829</v>
      </c>
      <c r="AA3134" s="42"/>
      <c r="AT3134" s="15" t="s">
        <v>13941</v>
      </c>
      <c r="AU3134" s="37">
        <v>7000</v>
      </c>
      <c r="AV3134" s="37">
        <v>1</v>
      </c>
      <c r="AW3134" s="37">
        <v>1</v>
      </c>
      <c r="AX3134" s="37">
        <v>0</v>
      </c>
      <c r="AY3134" s="37">
        <v>0.15957446808510639</v>
      </c>
      <c r="AZ3134" s="37">
        <v>2.0445851470782234E-2</v>
      </c>
      <c r="BA3134" s="37">
        <f t="shared" si="177"/>
        <v>0.18002031955588862</v>
      </c>
    </row>
    <row r="3135" spans="19:53" x14ac:dyDescent="0.2">
      <c r="S3135" s="15" t="s">
        <v>5601</v>
      </c>
      <c r="T3135" s="37">
        <v>7000</v>
      </c>
      <c r="U3135" s="37">
        <v>1</v>
      </c>
      <c r="V3135" s="37">
        <v>1</v>
      </c>
      <c r="W3135" s="37">
        <v>1</v>
      </c>
      <c r="X3135" s="37">
        <v>0.43617021276595747</v>
      </c>
      <c r="Y3135" s="37">
        <v>0</v>
      </c>
      <c r="Z3135" s="37">
        <f t="shared" si="176"/>
        <v>0.43617021276595747</v>
      </c>
      <c r="AA3135" s="42"/>
      <c r="AT3135" s="15" t="s">
        <v>13942</v>
      </c>
      <c r="AU3135" s="37">
        <v>7000</v>
      </c>
      <c r="AV3135" s="37">
        <v>1</v>
      </c>
      <c r="AW3135" s="37">
        <v>1</v>
      </c>
      <c r="AX3135" s="37">
        <v>1</v>
      </c>
      <c r="AY3135" s="37">
        <v>0.13829787234042554</v>
      </c>
      <c r="AZ3135" s="37">
        <v>1.3091380427738183E-2</v>
      </c>
      <c r="BA3135" s="37">
        <f t="shared" si="177"/>
        <v>0.15138925276816373</v>
      </c>
    </row>
    <row r="3136" spans="19:53" x14ac:dyDescent="0.2">
      <c r="S3136" s="15" t="s">
        <v>5602</v>
      </c>
      <c r="T3136" s="37">
        <v>7000</v>
      </c>
      <c r="U3136" s="37">
        <v>1</v>
      </c>
      <c r="V3136" s="37">
        <v>1</v>
      </c>
      <c r="W3136" s="37">
        <v>2</v>
      </c>
      <c r="X3136" s="37">
        <v>0.42553191489361702</v>
      </c>
      <c r="Y3136" s="37">
        <v>0</v>
      </c>
      <c r="Z3136" s="37">
        <f t="shared" si="176"/>
        <v>0.42553191489361702</v>
      </c>
      <c r="AA3136" s="42"/>
      <c r="AT3136" s="15" t="s">
        <v>13943</v>
      </c>
      <c r="AU3136" s="37">
        <v>7000</v>
      </c>
      <c r="AV3136" s="37">
        <v>1</v>
      </c>
      <c r="AW3136" s="37">
        <v>1</v>
      </c>
      <c r="AX3136" s="37">
        <v>2</v>
      </c>
      <c r="AY3136" s="37">
        <v>0.1702127659574468</v>
      </c>
      <c r="AZ3136" s="37">
        <v>3.1695721077654483E-2</v>
      </c>
      <c r="BA3136" s="37">
        <f t="shared" si="177"/>
        <v>0.20190848703510128</v>
      </c>
    </row>
    <row r="3137" spans="19:53" x14ac:dyDescent="0.2">
      <c r="S3137" s="15" t="s">
        <v>5603</v>
      </c>
      <c r="T3137" s="37">
        <v>7000</v>
      </c>
      <c r="U3137" s="37">
        <v>1</v>
      </c>
      <c r="V3137" s="37">
        <v>1</v>
      </c>
      <c r="W3137" s="37">
        <v>3</v>
      </c>
      <c r="X3137" s="37">
        <v>0.45744680851063829</v>
      </c>
      <c r="Y3137" s="37">
        <v>0</v>
      </c>
      <c r="Z3137" s="37">
        <f t="shared" si="176"/>
        <v>0.45744680851063829</v>
      </c>
      <c r="AA3137" s="42"/>
      <c r="AT3137" s="15" t="s">
        <v>13944</v>
      </c>
      <c r="AU3137" s="37">
        <v>7000</v>
      </c>
      <c r="AV3137" s="37">
        <v>1</v>
      </c>
      <c r="AW3137" s="37">
        <v>1</v>
      </c>
      <c r="AX3137" s="37">
        <v>3</v>
      </c>
      <c r="AY3137" s="37">
        <v>0.15957446808510639</v>
      </c>
      <c r="AZ3137" s="37">
        <v>1.3156146179401997E-2</v>
      </c>
      <c r="BA3137" s="37">
        <f t="shared" si="177"/>
        <v>0.17273061426450839</v>
      </c>
    </row>
    <row r="3138" spans="19:53" x14ac:dyDescent="0.2">
      <c r="S3138" s="15" t="s">
        <v>5604</v>
      </c>
      <c r="T3138" s="37">
        <v>7000</v>
      </c>
      <c r="U3138" s="37">
        <v>1</v>
      </c>
      <c r="V3138" s="37">
        <v>1</v>
      </c>
      <c r="W3138" s="37">
        <v>4</v>
      </c>
      <c r="X3138" s="37">
        <v>0.46808510638297873</v>
      </c>
      <c r="Y3138" s="37">
        <v>0</v>
      </c>
      <c r="Z3138" s="37">
        <f t="shared" si="176"/>
        <v>0.46808510638297873</v>
      </c>
      <c r="AA3138" s="42"/>
      <c r="AT3138" s="15" t="s">
        <v>13945</v>
      </c>
      <c r="AU3138" s="37">
        <v>7000</v>
      </c>
      <c r="AV3138" s="37">
        <v>1</v>
      </c>
      <c r="AW3138" s="37">
        <v>1</v>
      </c>
      <c r="AX3138" s="37">
        <v>4</v>
      </c>
      <c r="AY3138" s="37">
        <v>0.14893617021276595</v>
      </c>
      <c r="AZ3138" s="37">
        <v>7.522766266332334E-3</v>
      </c>
      <c r="BA3138" s="37">
        <f t="shared" si="177"/>
        <v>0.15645893647909828</v>
      </c>
    </row>
    <row r="3139" spans="19:53" x14ac:dyDescent="0.2">
      <c r="S3139" s="15" t="s">
        <v>5605</v>
      </c>
      <c r="T3139" s="37">
        <v>7000</v>
      </c>
      <c r="U3139" s="37">
        <v>1</v>
      </c>
      <c r="V3139" s="37">
        <v>1</v>
      </c>
      <c r="W3139" s="37">
        <v>5</v>
      </c>
      <c r="X3139" s="37">
        <v>0.42553191489361702</v>
      </c>
      <c r="Y3139" s="37">
        <v>0</v>
      </c>
      <c r="Z3139" s="37">
        <f t="shared" si="176"/>
        <v>0.42553191489361702</v>
      </c>
      <c r="AA3139" s="42"/>
      <c r="AT3139" s="15" t="s">
        <v>13946</v>
      </c>
      <c r="AU3139" s="37">
        <v>7000</v>
      </c>
      <c r="AV3139" s="37">
        <v>1</v>
      </c>
      <c r="AW3139" s="37">
        <v>1</v>
      </c>
      <c r="AX3139" s="37">
        <v>5</v>
      </c>
      <c r="AY3139" s="37">
        <v>0.10638297872340426</v>
      </c>
      <c r="AZ3139" s="37">
        <v>-4.0316205533596834E-2</v>
      </c>
      <c r="BA3139" s="37">
        <f t="shared" si="177"/>
        <v>6.6066773189807415E-2</v>
      </c>
    </row>
    <row r="3140" spans="19:53" x14ac:dyDescent="0.2">
      <c r="S3140" s="15" t="s">
        <v>5606</v>
      </c>
      <c r="T3140" s="37">
        <v>7000</v>
      </c>
      <c r="U3140" s="37">
        <v>1</v>
      </c>
      <c r="V3140" s="37">
        <v>1</v>
      </c>
      <c r="W3140" s="37">
        <v>6</v>
      </c>
      <c r="X3140" s="37">
        <v>0.46808510638297873</v>
      </c>
      <c r="Y3140" s="37">
        <v>0</v>
      </c>
      <c r="Z3140" s="37">
        <f t="shared" ref="Z3140:Z3203" si="178">X3140+Y3140</f>
        <v>0.46808510638297873</v>
      </c>
      <c r="AA3140" s="42"/>
      <c r="AT3140" s="15" t="s">
        <v>13947</v>
      </c>
      <c r="AU3140" s="37">
        <v>7000</v>
      </c>
      <c r="AV3140" s="37">
        <v>1</v>
      </c>
      <c r="AW3140" s="37">
        <v>1</v>
      </c>
      <c r="AX3140" s="37">
        <v>6</v>
      </c>
      <c r="AY3140" s="37">
        <v>0.1276595744680851</v>
      </c>
      <c r="AZ3140" s="37">
        <v>-5.7411273486430046E-3</v>
      </c>
      <c r="BA3140" s="37">
        <f t="shared" ref="BA3140:BA3203" si="179">AY3140+AZ3140</f>
        <v>0.12191844711944209</v>
      </c>
    </row>
    <row r="3141" spans="19:53" x14ac:dyDescent="0.2">
      <c r="S3141" s="15" t="s">
        <v>5607</v>
      </c>
      <c r="T3141" s="37">
        <v>7000</v>
      </c>
      <c r="U3141" s="37">
        <v>1</v>
      </c>
      <c r="V3141" s="37">
        <v>1</v>
      </c>
      <c r="W3141" s="37">
        <v>7</v>
      </c>
      <c r="X3141" s="37">
        <v>0.45744680851063829</v>
      </c>
      <c r="Y3141" s="37">
        <v>0</v>
      </c>
      <c r="Z3141" s="37">
        <f t="shared" si="178"/>
        <v>0.45744680851063829</v>
      </c>
      <c r="AA3141" s="42"/>
      <c r="AT3141" s="15" t="s">
        <v>13948</v>
      </c>
      <c r="AU3141" s="37">
        <v>7000</v>
      </c>
      <c r="AV3141" s="37">
        <v>1</v>
      </c>
      <c r="AW3141" s="37">
        <v>1</v>
      </c>
      <c r="AX3141" s="37">
        <v>7</v>
      </c>
      <c r="AY3141" s="37">
        <v>0.20212765957446807</v>
      </c>
      <c r="AZ3141" s="37">
        <v>7.6257861635220109E-2</v>
      </c>
      <c r="BA3141" s="37">
        <f t="shared" si="179"/>
        <v>0.27838552120968818</v>
      </c>
    </row>
    <row r="3142" spans="19:53" x14ac:dyDescent="0.2">
      <c r="S3142" s="15" t="s">
        <v>5608</v>
      </c>
      <c r="T3142" s="37">
        <v>7000</v>
      </c>
      <c r="U3142" s="37">
        <v>1</v>
      </c>
      <c r="V3142" s="37">
        <v>1</v>
      </c>
      <c r="W3142" s="37">
        <v>8</v>
      </c>
      <c r="X3142" s="37">
        <v>0.5</v>
      </c>
      <c r="Y3142" s="37">
        <v>0</v>
      </c>
      <c r="Z3142" s="37">
        <f t="shared" si="178"/>
        <v>0.5</v>
      </c>
      <c r="AA3142" s="42"/>
      <c r="AT3142" s="15" t="s">
        <v>13949</v>
      </c>
      <c r="AU3142" s="37">
        <v>7000</v>
      </c>
      <c r="AV3142" s="37">
        <v>1</v>
      </c>
      <c r="AW3142" s="37">
        <v>1</v>
      </c>
      <c r="AX3142" s="37">
        <v>8</v>
      </c>
      <c r="AY3142" s="37">
        <v>9.5744680851063829E-2</v>
      </c>
      <c r="AZ3142" s="37">
        <v>-4.2400521852576659E-2</v>
      </c>
      <c r="BA3142" s="37">
        <f t="shared" si="179"/>
        <v>5.3344158998487171E-2</v>
      </c>
    </row>
    <row r="3143" spans="19:53" x14ac:dyDescent="0.2">
      <c r="S3143" s="15" t="s">
        <v>5609</v>
      </c>
      <c r="T3143" s="37">
        <v>7000</v>
      </c>
      <c r="U3143" s="37">
        <v>1</v>
      </c>
      <c r="V3143" s="37">
        <v>1</v>
      </c>
      <c r="W3143" s="37">
        <v>9</v>
      </c>
      <c r="X3143" s="37">
        <v>0.47872340425531917</v>
      </c>
      <c r="Y3143" s="37">
        <v>0</v>
      </c>
      <c r="Z3143" s="37">
        <f t="shared" si="178"/>
        <v>0.47872340425531917</v>
      </c>
      <c r="AA3143" s="42"/>
      <c r="AT3143" s="15" t="s">
        <v>13950</v>
      </c>
      <c r="AU3143" s="37">
        <v>7000</v>
      </c>
      <c r="AV3143" s="37">
        <v>1</v>
      </c>
      <c r="AW3143" s="37">
        <v>1</v>
      </c>
      <c r="AX3143" s="37">
        <v>9</v>
      </c>
      <c r="AY3143" s="37">
        <v>0.11702127659574468</v>
      </c>
      <c r="AZ3143" s="37">
        <v>-2.8202424881391672E-2</v>
      </c>
      <c r="BA3143" s="37">
        <f t="shared" si="179"/>
        <v>8.8818851714353012E-2</v>
      </c>
    </row>
    <row r="3144" spans="19:53" x14ac:dyDescent="0.2">
      <c r="S3144" s="15" t="s">
        <v>5610</v>
      </c>
      <c r="T3144" s="37">
        <v>7000</v>
      </c>
      <c r="U3144" s="37">
        <v>1</v>
      </c>
      <c r="V3144" s="37">
        <v>10</v>
      </c>
      <c r="W3144" s="37">
        <v>0</v>
      </c>
      <c r="X3144" s="37">
        <v>0.41489361702127658</v>
      </c>
      <c r="Y3144" s="37">
        <v>0</v>
      </c>
      <c r="Z3144" s="37">
        <f t="shared" si="178"/>
        <v>0.41489361702127658</v>
      </c>
      <c r="AA3144" s="42"/>
      <c r="AT3144" s="15" t="s">
        <v>13951</v>
      </c>
      <c r="AU3144" s="37">
        <v>7000</v>
      </c>
      <c r="AV3144" s="37">
        <v>1</v>
      </c>
      <c r="AW3144" s="37">
        <v>10</v>
      </c>
      <c r="AX3144" s="37">
        <v>0</v>
      </c>
      <c r="AY3144" s="37">
        <v>0.13829787234042554</v>
      </c>
      <c r="AZ3144" s="37">
        <v>-2.8977871443624697E-3</v>
      </c>
      <c r="BA3144" s="37">
        <f t="shared" si="179"/>
        <v>0.13540008519606306</v>
      </c>
    </row>
    <row r="3145" spans="19:53" x14ac:dyDescent="0.2">
      <c r="S3145" s="15" t="s">
        <v>5611</v>
      </c>
      <c r="T3145" s="37">
        <v>7000</v>
      </c>
      <c r="U3145" s="37">
        <v>1</v>
      </c>
      <c r="V3145" s="37">
        <v>10</v>
      </c>
      <c r="W3145" s="37">
        <v>1</v>
      </c>
      <c r="X3145" s="37">
        <v>0.40425531914893614</v>
      </c>
      <c r="Y3145" s="37">
        <v>0</v>
      </c>
      <c r="Z3145" s="37">
        <f t="shared" si="178"/>
        <v>0.40425531914893614</v>
      </c>
      <c r="AA3145" s="42"/>
      <c r="AT3145" s="15" t="s">
        <v>13952</v>
      </c>
      <c r="AU3145" s="37">
        <v>7000</v>
      </c>
      <c r="AV3145" s="37">
        <v>1</v>
      </c>
      <c r="AW3145" s="37">
        <v>10</v>
      </c>
      <c r="AX3145" s="37">
        <v>1</v>
      </c>
      <c r="AY3145" s="37">
        <v>0.13829787234042554</v>
      </c>
      <c r="AZ3145" s="37">
        <v>-1.4253363527374451E-2</v>
      </c>
      <c r="BA3145" s="37">
        <f t="shared" si="179"/>
        <v>0.12404450881305108</v>
      </c>
    </row>
    <row r="3146" spans="19:53" x14ac:dyDescent="0.2">
      <c r="S3146" s="15" t="s">
        <v>5612</v>
      </c>
      <c r="T3146" s="37">
        <v>7000</v>
      </c>
      <c r="U3146" s="37">
        <v>1</v>
      </c>
      <c r="V3146" s="37">
        <v>10</v>
      </c>
      <c r="W3146" s="37">
        <v>2</v>
      </c>
      <c r="X3146" s="37">
        <v>0.40425531914893614</v>
      </c>
      <c r="Y3146" s="37">
        <v>0</v>
      </c>
      <c r="Z3146" s="37">
        <f t="shared" si="178"/>
        <v>0.40425531914893614</v>
      </c>
      <c r="AA3146" s="42"/>
      <c r="AT3146" s="15" t="s">
        <v>13953</v>
      </c>
      <c r="AU3146" s="37">
        <v>7000</v>
      </c>
      <c r="AV3146" s="37">
        <v>1</v>
      </c>
      <c r="AW3146" s="37">
        <v>10</v>
      </c>
      <c r="AX3146" s="37">
        <v>2</v>
      </c>
      <c r="AY3146" s="37">
        <v>0.14893617021276595</v>
      </c>
      <c r="AZ3146" s="37">
        <v>1.4287586839690662E-2</v>
      </c>
      <c r="BA3146" s="37">
        <f t="shared" si="179"/>
        <v>0.16322375705245662</v>
      </c>
    </row>
    <row r="3147" spans="19:53" x14ac:dyDescent="0.2">
      <c r="S3147" s="15" t="s">
        <v>5613</v>
      </c>
      <c r="T3147" s="37">
        <v>7000</v>
      </c>
      <c r="U3147" s="37">
        <v>1</v>
      </c>
      <c r="V3147" s="37">
        <v>10</v>
      </c>
      <c r="W3147" s="37">
        <v>3</v>
      </c>
      <c r="X3147" s="37">
        <v>0.40425531914893614</v>
      </c>
      <c r="Y3147" s="37">
        <v>0</v>
      </c>
      <c r="Z3147" s="37">
        <f t="shared" si="178"/>
        <v>0.40425531914893614</v>
      </c>
      <c r="AA3147" s="42"/>
      <c r="AT3147" s="15" t="s">
        <v>13954</v>
      </c>
      <c r="AU3147" s="37">
        <v>7000</v>
      </c>
      <c r="AV3147" s="37">
        <v>1</v>
      </c>
      <c r="AW3147" s="37">
        <v>10</v>
      </c>
      <c r="AX3147" s="37">
        <v>3</v>
      </c>
      <c r="AY3147" s="37">
        <v>0.15957446808510639</v>
      </c>
      <c r="AZ3147" s="37">
        <v>6.7285695061231835E-4</v>
      </c>
      <c r="BA3147" s="37">
        <f t="shared" si="179"/>
        <v>0.1602473250357187</v>
      </c>
    </row>
    <row r="3148" spans="19:53" x14ac:dyDescent="0.2">
      <c r="S3148" s="15" t="s">
        <v>5614</v>
      </c>
      <c r="T3148" s="37">
        <v>7000</v>
      </c>
      <c r="U3148" s="37">
        <v>1</v>
      </c>
      <c r="V3148" s="37">
        <v>10</v>
      </c>
      <c r="W3148" s="37">
        <v>4</v>
      </c>
      <c r="X3148" s="37">
        <v>0.41489361702127658</v>
      </c>
      <c r="Y3148" s="37">
        <v>0</v>
      </c>
      <c r="Z3148" s="37">
        <f t="shared" si="178"/>
        <v>0.41489361702127658</v>
      </c>
      <c r="AA3148" s="42"/>
      <c r="AT3148" s="15" t="s">
        <v>13955</v>
      </c>
      <c r="AU3148" s="37">
        <v>7000</v>
      </c>
      <c r="AV3148" s="37">
        <v>1</v>
      </c>
      <c r="AW3148" s="37">
        <v>10</v>
      </c>
      <c r="AX3148" s="37">
        <v>4</v>
      </c>
      <c r="AY3148" s="37">
        <v>0.13829787234042554</v>
      </c>
      <c r="AZ3148" s="37">
        <v>7.6893001433598531E-3</v>
      </c>
      <c r="BA3148" s="37">
        <f t="shared" si="179"/>
        <v>0.1459871724837854</v>
      </c>
    </row>
    <row r="3149" spans="19:53" x14ac:dyDescent="0.2">
      <c r="S3149" s="15" t="s">
        <v>5615</v>
      </c>
      <c r="T3149" s="37">
        <v>7000</v>
      </c>
      <c r="U3149" s="37">
        <v>1</v>
      </c>
      <c r="V3149" s="37">
        <v>10</v>
      </c>
      <c r="W3149" s="37">
        <v>5</v>
      </c>
      <c r="X3149" s="37">
        <v>0.40425531914893614</v>
      </c>
      <c r="Y3149" s="37">
        <v>0</v>
      </c>
      <c r="Z3149" s="37">
        <f t="shared" si="178"/>
        <v>0.40425531914893614</v>
      </c>
      <c r="AA3149" s="42"/>
      <c r="AT3149" s="15" t="s">
        <v>13956</v>
      </c>
      <c r="AU3149" s="37">
        <v>7000</v>
      </c>
      <c r="AV3149" s="37">
        <v>1</v>
      </c>
      <c r="AW3149" s="37">
        <v>10</v>
      </c>
      <c r="AX3149" s="37">
        <v>5</v>
      </c>
      <c r="AY3149" s="37">
        <v>0.15957446808510639</v>
      </c>
      <c r="AZ3149" s="37">
        <v>3.4889962426194283E-3</v>
      </c>
      <c r="BA3149" s="37">
        <f t="shared" si="179"/>
        <v>0.16306346432772581</v>
      </c>
    </row>
    <row r="3150" spans="19:53" x14ac:dyDescent="0.2">
      <c r="S3150" s="15" t="s">
        <v>5616</v>
      </c>
      <c r="T3150" s="37">
        <v>7000</v>
      </c>
      <c r="U3150" s="37">
        <v>1</v>
      </c>
      <c r="V3150" s="37">
        <v>10</v>
      </c>
      <c r="W3150" s="37">
        <v>6</v>
      </c>
      <c r="X3150" s="37">
        <v>0.40425531914893614</v>
      </c>
      <c r="Y3150" s="37">
        <v>0</v>
      </c>
      <c r="Z3150" s="37">
        <f t="shared" si="178"/>
        <v>0.40425531914893614</v>
      </c>
      <c r="AA3150" s="42"/>
      <c r="AT3150" s="15" t="s">
        <v>13957</v>
      </c>
      <c r="AU3150" s="37">
        <v>7000</v>
      </c>
      <c r="AV3150" s="37">
        <v>1</v>
      </c>
      <c r="AW3150" s="37">
        <v>10</v>
      </c>
      <c r="AX3150" s="37">
        <v>6</v>
      </c>
      <c r="AY3150" s="37">
        <v>0.13829787234042554</v>
      </c>
      <c r="AZ3150" s="37">
        <v>-2.3696682464454662E-3</v>
      </c>
      <c r="BA3150" s="37">
        <f t="shared" si="179"/>
        <v>0.13592820409398007</v>
      </c>
    </row>
    <row r="3151" spans="19:53" x14ac:dyDescent="0.2">
      <c r="S3151" s="15" t="s">
        <v>5617</v>
      </c>
      <c r="T3151" s="37">
        <v>7000</v>
      </c>
      <c r="U3151" s="37">
        <v>1</v>
      </c>
      <c r="V3151" s="37">
        <v>10</v>
      </c>
      <c r="W3151" s="37">
        <v>7</v>
      </c>
      <c r="X3151" s="37">
        <v>0.40425531914893614</v>
      </c>
      <c r="Y3151" s="37">
        <v>0</v>
      </c>
      <c r="Z3151" s="37">
        <f t="shared" si="178"/>
        <v>0.40425531914893614</v>
      </c>
      <c r="AA3151" s="42"/>
      <c r="AT3151" s="15" t="s">
        <v>13958</v>
      </c>
      <c r="AU3151" s="37">
        <v>7000</v>
      </c>
      <c r="AV3151" s="37">
        <v>1</v>
      </c>
      <c r="AW3151" s="37">
        <v>10</v>
      </c>
      <c r="AX3151" s="37">
        <v>7</v>
      </c>
      <c r="AY3151" s="37">
        <v>0.19148936170212766</v>
      </c>
      <c r="AZ3151" s="37">
        <v>5.5651024454725716E-2</v>
      </c>
      <c r="BA3151" s="37">
        <f t="shared" si="179"/>
        <v>0.24714038615685338</v>
      </c>
    </row>
    <row r="3152" spans="19:53" x14ac:dyDescent="0.2">
      <c r="S3152" s="15" t="s">
        <v>5618</v>
      </c>
      <c r="T3152" s="37">
        <v>7000</v>
      </c>
      <c r="U3152" s="37">
        <v>1</v>
      </c>
      <c r="V3152" s="37">
        <v>10</v>
      </c>
      <c r="W3152" s="37">
        <v>8</v>
      </c>
      <c r="X3152" s="37">
        <v>0.40425531914893614</v>
      </c>
      <c r="Y3152" s="37">
        <v>0</v>
      </c>
      <c r="Z3152" s="37">
        <f t="shared" si="178"/>
        <v>0.40425531914893614</v>
      </c>
      <c r="AA3152" s="42"/>
      <c r="AT3152" s="15" t="s">
        <v>13959</v>
      </c>
      <c r="AU3152" s="37">
        <v>7000</v>
      </c>
      <c r="AV3152" s="37">
        <v>1</v>
      </c>
      <c r="AW3152" s="37">
        <v>10</v>
      </c>
      <c r="AX3152" s="37">
        <v>8</v>
      </c>
      <c r="AY3152" s="37">
        <v>0.13829787234042554</v>
      </c>
      <c r="AZ3152" s="37">
        <v>-2.3662274805055117E-2</v>
      </c>
      <c r="BA3152" s="37">
        <f t="shared" si="179"/>
        <v>0.11463559753537042</v>
      </c>
    </row>
    <row r="3153" spans="19:53" x14ac:dyDescent="0.2">
      <c r="S3153" s="15" t="s">
        <v>5619</v>
      </c>
      <c r="T3153" s="37">
        <v>7000</v>
      </c>
      <c r="U3153" s="37">
        <v>1</v>
      </c>
      <c r="V3153" s="37">
        <v>10</v>
      </c>
      <c r="W3153" s="37">
        <v>9</v>
      </c>
      <c r="X3153" s="37">
        <v>0.41489361702127658</v>
      </c>
      <c r="Y3153" s="37">
        <v>0</v>
      </c>
      <c r="Z3153" s="37">
        <f t="shared" si="178"/>
        <v>0.41489361702127658</v>
      </c>
      <c r="AA3153" s="42"/>
      <c r="AT3153" s="15" t="s">
        <v>13960</v>
      </c>
      <c r="AU3153" s="37">
        <v>7000</v>
      </c>
      <c r="AV3153" s="37">
        <v>1</v>
      </c>
      <c r="AW3153" s="37">
        <v>10</v>
      </c>
      <c r="AX3153" s="37">
        <v>9</v>
      </c>
      <c r="AY3153" s="37">
        <v>0.14893617021276595</v>
      </c>
      <c r="AZ3153" s="37">
        <v>1.0135579834145045E-2</v>
      </c>
      <c r="BA3153" s="37">
        <f t="shared" si="179"/>
        <v>0.15907175004691099</v>
      </c>
    </row>
    <row r="3154" spans="19:53" x14ac:dyDescent="0.2">
      <c r="S3154" s="15" t="s">
        <v>5620</v>
      </c>
      <c r="T3154" s="37">
        <v>7000</v>
      </c>
      <c r="U3154" s="37">
        <v>1</v>
      </c>
      <c r="V3154" s="37">
        <v>100</v>
      </c>
      <c r="W3154" s="37">
        <v>0</v>
      </c>
      <c r="X3154" s="37">
        <v>0.34042553191489361</v>
      </c>
      <c r="Y3154" s="37">
        <v>0</v>
      </c>
      <c r="Z3154" s="37">
        <f t="shared" si="178"/>
        <v>0.34042553191489361</v>
      </c>
      <c r="AA3154" s="42"/>
      <c r="AT3154" s="15" t="s">
        <v>13961</v>
      </c>
      <c r="AU3154" s="37">
        <v>7000</v>
      </c>
      <c r="AV3154" s="37">
        <v>1</v>
      </c>
      <c r="AW3154" s="37">
        <v>100</v>
      </c>
      <c r="AX3154" s="37">
        <v>0</v>
      </c>
      <c r="AY3154" s="37">
        <v>0.18085106382978725</v>
      </c>
      <c r="AZ3154" s="37">
        <v>4.6628029504741826E-2</v>
      </c>
      <c r="BA3154" s="37">
        <f t="shared" si="179"/>
        <v>0.22747909333452906</v>
      </c>
    </row>
    <row r="3155" spans="19:53" x14ac:dyDescent="0.2">
      <c r="S3155" s="15" t="s">
        <v>5621</v>
      </c>
      <c r="T3155" s="37">
        <v>7000</v>
      </c>
      <c r="U3155" s="37">
        <v>1</v>
      </c>
      <c r="V3155" s="37">
        <v>100</v>
      </c>
      <c r="W3155" s="37">
        <v>1</v>
      </c>
      <c r="X3155" s="37">
        <v>0.34042553191489361</v>
      </c>
      <c r="Y3155" s="37">
        <v>0</v>
      </c>
      <c r="Z3155" s="37">
        <f t="shared" si="178"/>
        <v>0.34042553191489361</v>
      </c>
      <c r="AA3155" s="42"/>
      <c r="AT3155" s="15" t="s">
        <v>13962</v>
      </c>
      <c r="AU3155" s="37">
        <v>7000</v>
      </c>
      <c r="AV3155" s="37">
        <v>1</v>
      </c>
      <c r="AW3155" s="37">
        <v>100</v>
      </c>
      <c r="AX3155" s="37">
        <v>1</v>
      </c>
      <c r="AY3155" s="37">
        <v>0.19148936170212766</v>
      </c>
      <c r="AZ3155" s="37">
        <v>5.5026455026455014E-2</v>
      </c>
      <c r="BA3155" s="37">
        <f t="shared" si="179"/>
        <v>0.24651581672858267</v>
      </c>
    </row>
    <row r="3156" spans="19:53" x14ac:dyDescent="0.2">
      <c r="S3156" s="15" t="s">
        <v>5622</v>
      </c>
      <c r="T3156" s="37">
        <v>7000</v>
      </c>
      <c r="U3156" s="37">
        <v>1</v>
      </c>
      <c r="V3156" s="37">
        <v>100</v>
      </c>
      <c r="W3156" s="37">
        <v>2</v>
      </c>
      <c r="X3156" s="37">
        <v>0.34042553191489361</v>
      </c>
      <c r="Y3156" s="37">
        <v>0</v>
      </c>
      <c r="Z3156" s="37">
        <f t="shared" si="178"/>
        <v>0.34042553191489361</v>
      </c>
      <c r="AA3156" s="42"/>
      <c r="AT3156" s="15" t="s">
        <v>13963</v>
      </c>
      <c r="AU3156" s="37">
        <v>7000</v>
      </c>
      <c r="AV3156" s="37">
        <v>1</v>
      </c>
      <c r="AW3156" s="37">
        <v>100</v>
      </c>
      <c r="AX3156" s="37">
        <v>2</v>
      </c>
      <c r="AY3156" s="37">
        <v>0.13829787234042554</v>
      </c>
      <c r="AZ3156" s="37">
        <v>-2.2974607013301094E-2</v>
      </c>
      <c r="BA3156" s="37">
        <f t="shared" si="179"/>
        <v>0.11532326532712445</v>
      </c>
    </row>
    <row r="3157" spans="19:53" x14ac:dyDescent="0.2">
      <c r="S3157" s="15" t="s">
        <v>5623</v>
      </c>
      <c r="T3157" s="37">
        <v>7000</v>
      </c>
      <c r="U3157" s="37">
        <v>1</v>
      </c>
      <c r="V3157" s="37">
        <v>100</v>
      </c>
      <c r="W3157" s="37">
        <v>3</v>
      </c>
      <c r="X3157" s="37">
        <v>0.34042553191489361</v>
      </c>
      <c r="Y3157" s="37">
        <v>0</v>
      </c>
      <c r="Z3157" s="37">
        <f t="shared" si="178"/>
        <v>0.34042553191489361</v>
      </c>
      <c r="AA3157" s="42"/>
      <c r="AT3157" s="15" t="s">
        <v>13964</v>
      </c>
      <c r="AU3157" s="37">
        <v>7000</v>
      </c>
      <c r="AV3157" s="37">
        <v>1</v>
      </c>
      <c r="AW3157" s="37">
        <v>100</v>
      </c>
      <c r="AX3157" s="37">
        <v>3</v>
      </c>
      <c r="AY3157" s="37">
        <v>9.5744680851063829E-2</v>
      </c>
      <c r="AZ3157" s="37">
        <v>-5.0624589086127561E-2</v>
      </c>
      <c r="BA3157" s="37">
        <f t="shared" si="179"/>
        <v>4.5120091764936268E-2</v>
      </c>
    </row>
    <row r="3158" spans="19:53" x14ac:dyDescent="0.2">
      <c r="S3158" s="15" t="s">
        <v>5624</v>
      </c>
      <c r="T3158" s="37">
        <v>7000</v>
      </c>
      <c r="U3158" s="37">
        <v>1</v>
      </c>
      <c r="V3158" s="37">
        <v>100</v>
      </c>
      <c r="W3158" s="37">
        <v>4</v>
      </c>
      <c r="X3158" s="37">
        <v>0.34042553191489361</v>
      </c>
      <c r="Y3158" s="37">
        <v>0</v>
      </c>
      <c r="Z3158" s="37">
        <f t="shared" si="178"/>
        <v>0.34042553191489361</v>
      </c>
      <c r="AA3158" s="42"/>
      <c r="AT3158" s="15" t="s">
        <v>13965</v>
      </c>
      <c r="AU3158" s="37">
        <v>7000</v>
      </c>
      <c r="AV3158" s="37">
        <v>1</v>
      </c>
      <c r="AW3158" s="37">
        <v>100</v>
      </c>
      <c r="AX3158" s="37">
        <v>4</v>
      </c>
      <c r="AY3158" s="37">
        <v>0.21276595744680851</v>
      </c>
      <c r="AZ3158" s="37">
        <v>6.4928081731415482E-2</v>
      </c>
      <c r="BA3158" s="37">
        <f t="shared" si="179"/>
        <v>0.27769403917822399</v>
      </c>
    </row>
    <row r="3159" spans="19:53" x14ac:dyDescent="0.2">
      <c r="S3159" s="15" t="s">
        <v>5625</v>
      </c>
      <c r="T3159" s="37">
        <v>7000</v>
      </c>
      <c r="U3159" s="37">
        <v>1</v>
      </c>
      <c r="V3159" s="37">
        <v>100</v>
      </c>
      <c r="W3159" s="37">
        <v>5</v>
      </c>
      <c r="X3159" s="37">
        <v>0.34042553191489361</v>
      </c>
      <c r="Y3159" s="37">
        <v>0</v>
      </c>
      <c r="Z3159" s="37">
        <f t="shared" si="178"/>
        <v>0.34042553191489361</v>
      </c>
      <c r="AA3159" s="42"/>
      <c r="AT3159" s="15" t="s">
        <v>13966</v>
      </c>
      <c r="AU3159" s="37">
        <v>7000</v>
      </c>
      <c r="AV3159" s="37">
        <v>1</v>
      </c>
      <c r="AW3159" s="37">
        <v>100</v>
      </c>
      <c r="AX3159" s="37">
        <v>5</v>
      </c>
      <c r="AY3159" s="37">
        <v>6.3829787234042548E-2</v>
      </c>
      <c r="AZ3159" s="37">
        <v>-8.513708513708515E-2</v>
      </c>
      <c r="BA3159" s="37">
        <f t="shared" si="179"/>
        <v>-2.1307297903042602E-2</v>
      </c>
    </row>
    <row r="3160" spans="19:53" x14ac:dyDescent="0.2">
      <c r="S3160" s="15" t="s">
        <v>5626</v>
      </c>
      <c r="T3160" s="37">
        <v>7000</v>
      </c>
      <c r="U3160" s="37">
        <v>1</v>
      </c>
      <c r="V3160" s="37">
        <v>100</v>
      </c>
      <c r="W3160" s="37">
        <v>6</v>
      </c>
      <c r="X3160" s="37">
        <v>0.34042553191489361</v>
      </c>
      <c r="Y3160" s="37">
        <v>0</v>
      </c>
      <c r="Z3160" s="37">
        <f t="shared" si="178"/>
        <v>0.34042553191489361</v>
      </c>
      <c r="AA3160" s="42"/>
      <c r="AT3160" s="15" t="s">
        <v>13967</v>
      </c>
      <c r="AU3160" s="37">
        <v>7000</v>
      </c>
      <c r="AV3160" s="37">
        <v>1</v>
      </c>
      <c r="AW3160" s="37">
        <v>100</v>
      </c>
      <c r="AX3160" s="37">
        <v>6</v>
      </c>
      <c r="AY3160" s="37">
        <v>0.1276595744680851</v>
      </c>
      <c r="AZ3160" s="37">
        <v>-1.3943699026571985E-2</v>
      </c>
      <c r="BA3160" s="37">
        <f t="shared" si="179"/>
        <v>0.11371587544151311</v>
      </c>
    </row>
    <row r="3161" spans="19:53" x14ac:dyDescent="0.2">
      <c r="S3161" s="15" t="s">
        <v>5627</v>
      </c>
      <c r="T3161" s="37">
        <v>7000</v>
      </c>
      <c r="U3161" s="37">
        <v>1</v>
      </c>
      <c r="V3161" s="37">
        <v>100</v>
      </c>
      <c r="W3161" s="37">
        <v>7</v>
      </c>
      <c r="X3161" s="37">
        <v>0.34042553191489361</v>
      </c>
      <c r="Y3161" s="37">
        <v>0</v>
      </c>
      <c r="Z3161" s="37">
        <f t="shared" si="178"/>
        <v>0.34042553191489361</v>
      </c>
      <c r="AA3161" s="42"/>
      <c r="AT3161" s="15" t="s">
        <v>13968</v>
      </c>
      <c r="AU3161" s="37">
        <v>7000</v>
      </c>
      <c r="AV3161" s="37">
        <v>1</v>
      </c>
      <c r="AW3161" s="37">
        <v>100</v>
      </c>
      <c r="AX3161" s="37">
        <v>7</v>
      </c>
      <c r="AY3161" s="37">
        <v>0.14893617021276595</v>
      </c>
      <c r="AZ3161" s="37">
        <v>-1.3315579227696117E-3</v>
      </c>
      <c r="BA3161" s="37">
        <f t="shared" si="179"/>
        <v>0.14760461228999633</v>
      </c>
    </row>
    <row r="3162" spans="19:53" x14ac:dyDescent="0.2">
      <c r="S3162" s="15" t="s">
        <v>5628</v>
      </c>
      <c r="T3162" s="37">
        <v>7000</v>
      </c>
      <c r="U3162" s="37">
        <v>1</v>
      </c>
      <c r="V3162" s="37">
        <v>100</v>
      </c>
      <c r="W3162" s="37">
        <v>8</v>
      </c>
      <c r="X3162" s="37">
        <v>0.34042553191489361</v>
      </c>
      <c r="Y3162" s="37">
        <v>0</v>
      </c>
      <c r="Z3162" s="37">
        <f t="shared" si="178"/>
        <v>0.34042553191489361</v>
      </c>
      <c r="AA3162" s="42"/>
      <c r="AT3162" s="15" t="s">
        <v>13969</v>
      </c>
      <c r="AU3162" s="37">
        <v>7000</v>
      </c>
      <c r="AV3162" s="37">
        <v>1</v>
      </c>
      <c r="AW3162" s="37">
        <v>100</v>
      </c>
      <c r="AX3162" s="37">
        <v>8</v>
      </c>
      <c r="AY3162" s="37">
        <v>0.14893617021276595</v>
      </c>
      <c r="AZ3162" s="37">
        <v>7.522766266332334E-3</v>
      </c>
      <c r="BA3162" s="37">
        <f t="shared" si="179"/>
        <v>0.15645893647909828</v>
      </c>
    </row>
    <row r="3163" spans="19:53" x14ac:dyDescent="0.2">
      <c r="S3163" s="15" t="s">
        <v>5629</v>
      </c>
      <c r="T3163" s="37">
        <v>7000</v>
      </c>
      <c r="U3163" s="37">
        <v>1</v>
      </c>
      <c r="V3163" s="37">
        <v>100</v>
      </c>
      <c r="W3163" s="37">
        <v>9</v>
      </c>
      <c r="X3163" s="37">
        <v>0.34042553191489361</v>
      </c>
      <c r="Y3163" s="37">
        <v>0</v>
      </c>
      <c r="Z3163" s="37">
        <f t="shared" si="178"/>
        <v>0.34042553191489361</v>
      </c>
      <c r="AA3163" s="42"/>
      <c r="AT3163" s="15" t="s">
        <v>13970</v>
      </c>
      <c r="AU3163" s="37">
        <v>7000</v>
      </c>
      <c r="AV3163" s="37">
        <v>1</v>
      </c>
      <c r="AW3163" s="37">
        <v>100</v>
      </c>
      <c r="AX3163" s="37">
        <v>9</v>
      </c>
      <c r="AY3163" s="37">
        <v>0.14893617021276595</v>
      </c>
      <c r="AZ3163" s="37">
        <v>4.2372881355932073E-3</v>
      </c>
      <c r="BA3163" s="37">
        <f t="shared" si="179"/>
        <v>0.15317345834835916</v>
      </c>
    </row>
    <row r="3164" spans="19:53" x14ac:dyDescent="0.2">
      <c r="S3164" s="15" t="s">
        <v>5630</v>
      </c>
      <c r="T3164" s="37">
        <v>7000</v>
      </c>
      <c r="U3164" s="37">
        <v>1</v>
      </c>
      <c r="V3164" s="37">
        <v>1000</v>
      </c>
      <c r="W3164" s="37">
        <v>0</v>
      </c>
      <c r="X3164" s="37">
        <v>0.30851063829787234</v>
      </c>
      <c r="Y3164" s="37">
        <v>0</v>
      </c>
      <c r="Z3164" s="37">
        <f t="shared" si="178"/>
        <v>0.30851063829787234</v>
      </c>
      <c r="AA3164" s="42"/>
      <c r="AT3164" s="15" t="s">
        <v>13971</v>
      </c>
      <c r="AU3164" s="37">
        <v>7000</v>
      </c>
      <c r="AV3164" s="37">
        <v>1</v>
      </c>
      <c r="AW3164" s="37">
        <v>1000</v>
      </c>
      <c r="AX3164" s="37">
        <v>0</v>
      </c>
      <c r="AY3164" s="37">
        <v>0.1276595744680851</v>
      </c>
      <c r="AZ3164" s="37">
        <v>-1.50118514616803E-2</v>
      </c>
      <c r="BA3164" s="37">
        <f t="shared" si="179"/>
        <v>0.1126477230064048</v>
      </c>
    </row>
    <row r="3165" spans="19:53" x14ac:dyDescent="0.2">
      <c r="S3165" s="15" t="s">
        <v>5631</v>
      </c>
      <c r="T3165" s="37">
        <v>7000</v>
      </c>
      <c r="U3165" s="37">
        <v>1</v>
      </c>
      <c r="V3165" s="37">
        <v>1000</v>
      </c>
      <c r="W3165" s="37">
        <v>1</v>
      </c>
      <c r="X3165" s="37">
        <v>0.30851063829787234</v>
      </c>
      <c r="Y3165" s="37">
        <v>0</v>
      </c>
      <c r="Z3165" s="37">
        <f t="shared" si="178"/>
        <v>0.30851063829787234</v>
      </c>
      <c r="AA3165" s="42"/>
      <c r="AT3165" s="15" t="s">
        <v>13972</v>
      </c>
      <c r="AU3165" s="37">
        <v>7000</v>
      </c>
      <c r="AV3165" s="37">
        <v>1</v>
      </c>
      <c r="AW3165" s="37">
        <v>1000</v>
      </c>
      <c r="AX3165" s="37">
        <v>1</v>
      </c>
      <c r="AY3165" s="37">
        <v>0.14893617021276595</v>
      </c>
      <c r="AZ3165" s="37">
        <v>3.1302331572845545E-2</v>
      </c>
      <c r="BA3165" s="37">
        <f t="shared" si="179"/>
        <v>0.18023850178561149</v>
      </c>
    </row>
    <row r="3166" spans="19:53" x14ac:dyDescent="0.2">
      <c r="S3166" s="15" t="s">
        <v>5632</v>
      </c>
      <c r="T3166" s="37">
        <v>7000</v>
      </c>
      <c r="U3166" s="37">
        <v>1</v>
      </c>
      <c r="V3166" s="37">
        <v>1000</v>
      </c>
      <c r="W3166" s="37">
        <v>2</v>
      </c>
      <c r="X3166" s="37">
        <v>0.30851063829787234</v>
      </c>
      <c r="Y3166" s="37">
        <v>0</v>
      </c>
      <c r="Z3166" s="37">
        <f t="shared" si="178"/>
        <v>0.30851063829787234</v>
      </c>
      <c r="AA3166" s="42"/>
      <c r="AT3166" s="15" t="s">
        <v>13973</v>
      </c>
      <c r="AU3166" s="37">
        <v>7000</v>
      </c>
      <c r="AV3166" s="37">
        <v>1</v>
      </c>
      <c r="AW3166" s="37">
        <v>1000</v>
      </c>
      <c r="AX3166" s="37">
        <v>2</v>
      </c>
      <c r="AY3166" s="37">
        <v>0.21276595744680851</v>
      </c>
      <c r="AZ3166" s="37">
        <v>7.3027718550106605E-2</v>
      </c>
      <c r="BA3166" s="37">
        <f t="shared" si="179"/>
        <v>0.28579367599691513</v>
      </c>
    </row>
    <row r="3167" spans="19:53" x14ac:dyDescent="0.2">
      <c r="S3167" s="15" t="s">
        <v>5633</v>
      </c>
      <c r="T3167" s="37">
        <v>7000</v>
      </c>
      <c r="U3167" s="37">
        <v>1</v>
      </c>
      <c r="V3167" s="37">
        <v>1000</v>
      </c>
      <c r="W3167" s="37">
        <v>3</v>
      </c>
      <c r="X3167" s="37">
        <v>0.30851063829787234</v>
      </c>
      <c r="Y3167" s="37">
        <v>0</v>
      </c>
      <c r="Z3167" s="37">
        <f t="shared" si="178"/>
        <v>0.30851063829787234</v>
      </c>
      <c r="AA3167" s="42"/>
      <c r="AT3167" s="15" t="s">
        <v>13974</v>
      </c>
      <c r="AU3167" s="37">
        <v>7000</v>
      </c>
      <c r="AV3167" s="37">
        <v>1</v>
      </c>
      <c r="AW3167" s="37">
        <v>1000</v>
      </c>
      <c r="AX3167" s="37">
        <v>3</v>
      </c>
      <c r="AY3167" s="37">
        <v>0.21276595744680851</v>
      </c>
      <c r="AZ3167" s="37">
        <v>6.1521856449001627E-2</v>
      </c>
      <c r="BA3167" s="37">
        <f t="shared" si="179"/>
        <v>0.27428781389581014</v>
      </c>
    </row>
    <row r="3168" spans="19:53" x14ac:dyDescent="0.2">
      <c r="S3168" s="15" t="s">
        <v>5634</v>
      </c>
      <c r="T3168" s="37">
        <v>7000</v>
      </c>
      <c r="U3168" s="37">
        <v>1</v>
      </c>
      <c r="V3168" s="37">
        <v>1000</v>
      </c>
      <c r="W3168" s="37">
        <v>4</v>
      </c>
      <c r="X3168" s="37">
        <v>0.30851063829787234</v>
      </c>
      <c r="Y3168" s="37">
        <v>0</v>
      </c>
      <c r="Z3168" s="37">
        <f t="shared" si="178"/>
        <v>0.30851063829787234</v>
      </c>
      <c r="AA3168" s="42"/>
      <c r="AT3168" s="15" t="s">
        <v>13975</v>
      </c>
      <c r="AU3168" s="37">
        <v>7000</v>
      </c>
      <c r="AV3168" s="37">
        <v>1</v>
      </c>
      <c r="AW3168" s="37">
        <v>1000</v>
      </c>
      <c r="AX3168" s="37">
        <v>4</v>
      </c>
      <c r="AY3168" s="37">
        <v>0.13829787234042554</v>
      </c>
      <c r="AZ3168" s="37">
        <v>-3.5587188612099655E-3</v>
      </c>
      <c r="BA3168" s="37">
        <f t="shared" si="179"/>
        <v>0.13473915347921558</v>
      </c>
    </row>
    <row r="3169" spans="19:53" x14ac:dyDescent="0.2">
      <c r="S3169" s="15" t="s">
        <v>5635</v>
      </c>
      <c r="T3169" s="37">
        <v>7000</v>
      </c>
      <c r="U3169" s="37">
        <v>1</v>
      </c>
      <c r="V3169" s="37">
        <v>1000</v>
      </c>
      <c r="W3169" s="37">
        <v>5</v>
      </c>
      <c r="X3169" s="37">
        <v>0.30851063829787234</v>
      </c>
      <c r="Y3169" s="37">
        <v>0</v>
      </c>
      <c r="Z3169" s="37">
        <f t="shared" si="178"/>
        <v>0.30851063829787234</v>
      </c>
      <c r="AA3169" s="42"/>
      <c r="AT3169" s="15" t="s">
        <v>13976</v>
      </c>
      <c r="AU3169" s="37">
        <v>7000</v>
      </c>
      <c r="AV3169" s="37">
        <v>1</v>
      </c>
      <c r="AW3169" s="37">
        <v>1000</v>
      </c>
      <c r="AX3169" s="37">
        <v>5</v>
      </c>
      <c r="AY3169" s="37">
        <v>0.13829787234042554</v>
      </c>
      <c r="AZ3169" s="37">
        <v>-1.8459069020866758E-2</v>
      </c>
      <c r="BA3169" s="37">
        <f t="shared" si="179"/>
        <v>0.11983880331955878</v>
      </c>
    </row>
    <row r="3170" spans="19:53" x14ac:dyDescent="0.2">
      <c r="S3170" s="15" t="s">
        <v>5636</v>
      </c>
      <c r="T3170" s="37">
        <v>7000</v>
      </c>
      <c r="U3170" s="37">
        <v>1</v>
      </c>
      <c r="V3170" s="37">
        <v>1000</v>
      </c>
      <c r="W3170" s="37">
        <v>6</v>
      </c>
      <c r="X3170" s="37">
        <v>0.30851063829787234</v>
      </c>
      <c r="Y3170" s="37">
        <v>0</v>
      </c>
      <c r="Z3170" s="37">
        <f t="shared" si="178"/>
        <v>0.30851063829787234</v>
      </c>
      <c r="AA3170" s="42"/>
      <c r="AT3170" s="15" t="s">
        <v>13977</v>
      </c>
      <c r="AU3170" s="37">
        <v>7000</v>
      </c>
      <c r="AV3170" s="37">
        <v>1</v>
      </c>
      <c r="AW3170" s="37">
        <v>1000</v>
      </c>
      <c r="AX3170" s="37">
        <v>6</v>
      </c>
      <c r="AY3170" s="37">
        <v>0.11702127659574468</v>
      </c>
      <c r="AZ3170" s="37">
        <v>-4.2490646712987731E-2</v>
      </c>
      <c r="BA3170" s="37">
        <f t="shared" si="179"/>
        <v>7.4530629882756952E-2</v>
      </c>
    </row>
    <row r="3171" spans="19:53" x14ac:dyDescent="0.2">
      <c r="S3171" s="15" t="s">
        <v>5637</v>
      </c>
      <c r="T3171" s="37">
        <v>7000</v>
      </c>
      <c r="U3171" s="37">
        <v>1</v>
      </c>
      <c r="V3171" s="37">
        <v>1000</v>
      </c>
      <c r="W3171" s="37">
        <v>7</v>
      </c>
      <c r="X3171" s="37">
        <v>0.30851063829787234</v>
      </c>
      <c r="Y3171" s="37">
        <v>0</v>
      </c>
      <c r="Z3171" s="37">
        <f t="shared" si="178"/>
        <v>0.30851063829787234</v>
      </c>
      <c r="AA3171" s="42"/>
      <c r="AT3171" s="15" t="s">
        <v>13978</v>
      </c>
      <c r="AU3171" s="37">
        <v>7000</v>
      </c>
      <c r="AV3171" s="37">
        <v>1</v>
      </c>
      <c r="AW3171" s="37">
        <v>1000</v>
      </c>
      <c r="AX3171" s="37">
        <v>7</v>
      </c>
      <c r="AY3171" s="37">
        <v>0.10638297872340426</v>
      </c>
      <c r="AZ3171" s="37">
        <v>-3.5540983606557372E-2</v>
      </c>
      <c r="BA3171" s="37">
        <f t="shared" si="179"/>
        <v>7.0841995116846884E-2</v>
      </c>
    </row>
    <row r="3172" spans="19:53" x14ac:dyDescent="0.2">
      <c r="S3172" s="15" t="s">
        <v>5638</v>
      </c>
      <c r="T3172" s="37">
        <v>7000</v>
      </c>
      <c r="U3172" s="37">
        <v>1</v>
      </c>
      <c r="V3172" s="37">
        <v>1000</v>
      </c>
      <c r="W3172" s="37">
        <v>8</v>
      </c>
      <c r="X3172" s="37">
        <v>0.30851063829787234</v>
      </c>
      <c r="Y3172" s="37">
        <v>0</v>
      </c>
      <c r="Z3172" s="37">
        <f t="shared" si="178"/>
        <v>0.30851063829787234</v>
      </c>
      <c r="AA3172" s="42"/>
      <c r="AT3172" s="15" t="s">
        <v>13979</v>
      </c>
      <c r="AU3172" s="37">
        <v>7000</v>
      </c>
      <c r="AV3172" s="37">
        <v>1</v>
      </c>
      <c r="AW3172" s="37">
        <v>1000</v>
      </c>
      <c r="AX3172" s="37">
        <v>8</v>
      </c>
      <c r="AY3172" s="37">
        <v>0.11702127659574468</v>
      </c>
      <c r="AZ3172" s="37">
        <v>-3.1328486450760064E-2</v>
      </c>
      <c r="BA3172" s="37">
        <f t="shared" si="179"/>
        <v>8.5692790144984626E-2</v>
      </c>
    </row>
    <row r="3173" spans="19:53" x14ac:dyDescent="0.2">
      <c r="S3173" s="15" t="s">
        <v>5639</v>
      </c>
      <c r="T3173" s="37">
        <v>7000</v>
      </c>
      <c r="U3173" s="37">
        <v>1</v>
      </c>
      <c r="V3173" s="37">
        <v>1000</v>
      </c>
      <c r="W3173" s="37">
        <v>9</v>
      </c>
      <c r="X3173" s="37">
        <v>0.30851063829787234</v>
      </c>
      <c r="Y3173" s="37">
        <v>0</v>
      </c>
      <c r="Z3173" s="37">
        <f t="shared" si="178"/>
        <v>0.30851063829787234</v>
      </c>
      <c r="AA3173" s="42"/>
      <c r="AT3173" s="15" t="s">
        <v>13980</v>
      </c>
      <c r="AU3173" s="37">
        <v>7000</v>
      </c>
      <c r="AV3173" s="37">
        <v>1</v>
      </c>
      <c r="AW3173" s="37">
        <v>1000</v>
      </c>
      <c r="AX3173" s="37">
        <v>9</v>
      </c>
      <c r="AY3173" s="37">
        <v>0.13829787234042554</v>
      </c>
      <c r="AZ3173" s="37">
        <v>-3.2942416655685797E-3</v>
      </c>
      <c r="BA3173" s="37">
        <f t="shared" si="179"/>
        <v>0.13500363067485696</v>
      </c>
    </row>
    <row r="3174" spans="19:53" x14ac:dyDescent="0.2">
      <c r="S3174" s="15" t="s">
        <v>5640</v>
      </c>
      <c r="T3174" s="37">
        <v>7000</v>
      </c>
      <c r="U3174" s="37">
        <v>1</v>
      </c>
      <c r="V3174" s="37">
        <v>10000</v>
      </c>
      <c r="W3174" s="37">
        <v>0</v>
      </c>
      <c r="X3174" s="37">
        <v>0.30851063829787234</v>
      </c>
      <c r="Y3174" s="37">
        <v>0</v>
      </c>
      <c r="Z3174" s="37">
        <f t="shared" si="178"/>
        <v>0.30851063829787234</v>
      </c>
      <c r="AA3174" s="42"/>
      <c r="AT3174" s="15" t="s">
        <v>13981</v>
      </c>
      <c r="AU3174" s="37">
        <v>7000</v>
      </c>
      <c r="AV3174" s="37">
        <v>1</v>
      </c>
      <c r="AW3174" s="37">
        <v>10000</v>
      </c>
      <c r="AX3174" s="37">
        <v>0</v>
      </c>
      <c r="AY3174" s="37">
        <v>0.20212765957446807</v>
      </c>
      <c r="AZ3174" s="37">
        <v>5.9749266471058923E-2</v>
      </c>
      <c r="BA3174" s="37">
        <f t="shared" si="179"/>
        <v>0.26187692604552698</v>
      </c>
    </row>
    <row r="3175" spans="19:53" x14ac:dyDescent="0.2">
      <c r="S3175" s="15" t="s">
        <v>5641</v>
      </c>
      <c r="T3175" s="37">
        <v>7000</v>
      </c>
      <c r="U3175" s="37">
        <v>1</v>
      </c>
      <c r="V3175" s="37">
        <v>10000</v>
      </c>
      <c r="W3175" s="37">
        <v>1</v>
      </c>
      <c r="X3175" s="37">
        <v>0.30851063829787234</v>
      </c>
      <c r="Y3175" s="37">
        <v>0</v>
      </c>
      <c r="Z3175" s="37">
        <f t="shared" si="178"/>
        <v>0.30851063829787234</v>
      </c>
      <c r="AA3175" s="42"/>
      <c r="AT3175" s="15" t="s">
        <v>13982</v>
      </c>
      <c r="AU3175" s="37">
        <v>7000</v>
      </c>
      <c r="AV3175" s="37">
        <v>1</v>
      </c>
      <c r="AW3175" s="37">
        <v>10000</v>
      </c>
      <c r="AX3175" s="37">
        <v>1</v>
      </c>
      <c r="AY3175" s="37">
        <v>0.1276595744680851</v>
      </c>
      <c r="AZ3175" s="37">
        <v>-3.0205827318898704E-2</v>
      </c>
      <c r="BA3175" s="37">
        <f t="shared" si="179"/>
        <v>9.7453747149186393E-2</v>
      </c>
    </row>
    <row r="3176" spans="19:53" x14ac:dyDescent="0.2">
      <c r="S3176" s="15" t="s">
        <v>5642</v>
      </c>
      <c r="T3176" s="37">
        <v>7000</v>
      </c>
      <c r="U3176" s="37">
        <v>1</v>
      </c>
      <c r="V3176" s="37">
        <v>10000</v>
      </c>
      <c r="W3176" s="37">
        <v>2</v>
      </c>
      <c r="X3176" s="37">
        <v>0.30851063829787234</v>
      </c>
      <c r="Y3176" s="37">
        <v>0</v>
      </c>
      <c r="Z3176" s="37">
        <f t="shared" si="178"/>
        <v>0.30851063829787234</v>
      </c>
      <c r="AA3176" s="42"/>
      <c r="AT3176" s="15" t="s">
        <v>13983</v>
      </c>
      <c r="AU3176" s="37">
        <v>7000</v>
      </c>
      <c r="AV3176" s="37">
        <v>1</v>
      </c>
      <c r="AW3176" s="37">
        <v>10000</v>
      </c>
      <c r="AX3176" s="37">
        <v>2</v>
      </c>
      <c r="AY3176" s="37">
        <v>0.13829787234042554</v>
      </c>
      <c r="AZ3176" s="37">
        <v>6.0052219321148877E-3</v>
      </c>
      <c r="BA3176" s="37">
        <f t="shared" si="179"/>
        <v>0.14430309427254043</v>
      </c>
    </row>
    <row r="3177" spans="19:53" x14ac:dyDescent="0.2">
      <c r="S3177" s="15" t="s">
        <v>5643</v>
      </c>
      <c r="T3177" s="37">
        <v>7000</v>
      </c>
      <c r="U3177" s="37">
        <v>1</v>
      </c>
      <c r="V3177" s="37">
        <v>10000</v>
      </c>
      <c r="W3177" s="37">
        <v>3</v>
      </c>
      <c r="X3177" s="37">
        <v>0.30851063829787234</v>
      </c>
      <c r="Y3177" s="37">
        <v>0</v>
      </c>
      <c r="Z3177" s="37">
        <f t="shared" si="178"/>
        <v>0.30851063829787234</v>
      </c>
      <c r="AA3177" s="42"/>
      <c r="AT3177" s="15" t="s">
        <v>13984</v>
      </c>
      <c r="AU3177" s="37">
        <v>7000</v>
      </c>
      <c r="AV3177" s="37">
        <v>1</v>
      </c>
      <c r="AW3177" s="37">
        <v>10000</v>
      </c>
      <c r="AX3177" s="37">
        <v>3</v>
      </c>
      <c r="AY3177" s="37">
        <v>8.5106382978723402E-2</v>
      </c>
      <c r="AZ3177" s="37">
        <v>-4.6743493461090253E-2</v>
      </c>
      <c r="BA3177" s="37">
        <f t="shared" si="179"/>
        <v>3.8362889517633149E-2</v>
      </c>
    </row>
    <row r="3178" spans="19:53" x14ac:dyDescent="0.2">
      <c r="S3178" s="15" t="s">
        <v>5644</v>
      </c>
      <c r="T3178" s="37">
        <v>7000</v>
      </c>
      <c r="U3178" s="37">
        <v>1</v>
      </c>
      <c r="V3178" s="37">
        <v>10000</v>
      </c>
      <c r="W3178" s="37">
        <v>4</v>
      </c>
      <c r="X3178" s="37">
        <v>0.30851063829787234</v>
      </c>
      <c r="Y3178" s="37">
        <v>0</v>
      </c>
      <c r="Z3178" s="37">
        <f t="shared" si="178"/>
        <v>0.30851063829787234</v>
      </c>
      <c r="AA3178" s="42"/>
      <c r="AT3178" s="15" t="s">
        <v>13985</v>
      </c>
      <c r="AU3178" s="37">
        <v>7000</v>
      </c>
      <c r="AV3178" s="37">
        <v>1</v>
      </c>
      <c r="AW3178" s="37">
        <v>10000</v>
      </c>
      <c r="AX3178" s="37">
        <v>4</v>
      </c>
      <c r="AY3178" s="37">
        <v>0.13829787234042554</v>
      </c>
      <c r="AZ3178" s="37">
        <v>-1.0350318471337572E-2</v>
      </c>
      <c r="BA3178" s="37">
        <f t="shared" si="179"/>
        <v>0.12794755386908796</v>
      </c>
    </row>
    <row r="3179" spans="19:53" x14ac:dyDescent="0.2">
      <c r="S3179" s="15" t="s">
        <v>5645</v>
      </c>
      <c r="T3179" s="37">
        <v>7000</v>
      </c>
      <c r="U3179" s="37">
        <v>1</v>
      </c>
      <c r="V3179" s="37">
        <v>10000</v>
      </c>
      <c r="W3179" s="37">
        <v>5</v>
      </c>
      <c r="X3179" s="37">
        <v>0.30851063829787234</v>
      </c>
      <c r="Y3179" s="37">
        <v>0</v>
      </c>
      <c r="Z3179" s="37">
        <f t="shared" si="178"/>
        <v>0.30851063829787234</v>
      </c>
      <c r="AA3179" s="42"/>
      <c r="AT3179" s="15" t="s">
        <v>13986</v>
      </c>
      <c r="AU3179" s="37">
        <v>7000</v>
      </c>
      <c r="AV3179" s="37">
        <v>1</v>
      </c>
      <c r="AW3179" s="37">
        <v>10000</v>
      </c>
      <c r="AX3179" s="37">
        <v>5</v>
      </c>
      <c r="AY3179" s="37">
        <v>0.15957446808510639</v>
      </c>
      <c r="AZ3179" s="37">
        <v>2.622606871230004E-2</v>
      </c>
      <c r="BA3179" s="37">
        <f t="shared" si="179"/>
        <v>0.18580053679740643</v>
      </c>
    </row>
    <row r="3180" spans="19:53" x14ac:dyDescent="0.2">
      <c r="S3180" s="15" t="s">
        <v>5646</v>
      </c>
      <c r="T3180" s="37">
        <v>7000</v>
      </c>
      <c r="U3180" s="37">
        <v>1</v>
      </c>
      <c r="V3180" s="37">
        <v>10000</v>
      </c>
      <c r="W3180" s="37">
        <v>6</v>
      </c>
      <c r="X3180" s="37">
        <v>0.30851063829787234</v>
      </c>
      <c r="Y3180" s="37">
        <v>0</v>
      </c>
      <c r="Z3180" s="37">
        <f t="shared" si="178"/>
        <v>0.30851063829787234</v>
      </c>
      <c r="AA3180" s="42"/>
      <c r="AT3180" s="15" t="s">
        <v>13987</v>
      </c>
      <c r="AU3180" s="37">
        <v>7000</v>
      </c>
      <c r="AV3180" s="37">
        <v>1</v>
      </c>
      <c r="AW3180" s="37">
        <v>10000</v>
      </c>
      <c r="AX3180" s="37">
        <v>6</v>
      </c>
      <c r="AY3180" s="37">
        <v>0.1702127659574468</v>
      </c>
      <c r="AZ3180" s="37">
        <v>4.8163053355835379E-2</v>
      </c>
      <c r="BA3180" s="37">
        <f t="shared" si="179"/>
        <v>0.21837581931328218</v>
      </c>
    </row>
    <row r="3181" spans="19:53" x14ac:dyDescent="0.2">
      <c r="S3181" s="15" t="s">
        <v>5647</v>
      </c>
      <c r="T3181" s="37">
        <v>7000</v>
      </c>
      <c r="U3181" s="37">
        <v>1</v>
      </c>
      <c r="V3181" s="37">
        <v>10000</v>
      </c>
      <c r="W3181" s="37">
        <v>7</v>
      </c>
      <c r="X3181" s="37">
        <v>0.30851063829787234</v>
      </c>
      <c r="Y3181" s="37">
        <v>0</v>
      </c>
      <c r="Z3181" s="37">
        <f t="shared" si="178"/>
        <v>0.30851063829787234</v>
      </c>
      <c r="AA3181" s="42"/>
      <c r="AT3181" s="15" t="s">
        <v>13988</v>
      </c>
      <c r="AU3181" s="37">
        <v>7000</v>
      </c>
      <c r="AV3181" s="37">
        <v>1</v>
      </c>
      <c r="AW3181" s="37">
        <v>10000</v>
      </c>
      <c r="AX3181" s="37">
        <v>7</v>
      </c>
      <c r="AY3181" s="37">
        <v>0.21276595744680851</v>
      </c>
      <c r="AZ3181" s="37">
        <v>6.7435313044644063E-2</v>
      </c>
      <c r="BA3181" s="37">
        <f t="shared" si="179"/>
        <v>0.2802012704914526</v>
      </c>
    </row>
    <row r="3182" spans="19:53" x14ac:dyDescent="0.2">
      <c r="S3182" s="15" t="s">
        <v>5648</v>
      </c>
      <c r="T3182" s="37">
        <v>7000</v>
      </c>
      <c r="U3182" s="37">
        <v>1</v>
      </c>
      <c r="V3182" s="37">
        <v>10000</v>
      </c>
      <c r="W3182" s="37">
        <v>8</v>
      </c>
      <c r="X3182" s="37">
        <v>0.30851063829787234</v>
      </c>
      <c r="Y3182" s="37">
        <v>0</v>
      </c>
      <c r="Z3182" s="37">
        <f t="shared" si="178"/>
        <v>0.30851063829787234</v>
      </c>
      <c r="AA3182" s="42"/>
      <c r="AT3182" s="15" t="s">
        <v>13989</v>
      </c>
      <c r="AU3182" s="37">
        <v>7000</v>
      </c>
      <c r="AV3182" s="37">
        <v>1</v>
      </c>
      <c r="AW3182" s="37">
        <v>10000</v>
      </c>
      <c r="AX3182" s="37">
        <v>8</v>
      </c>
      <c r="AY3182" s="37">
        <v>0.19148936170212766</v>
      </c>
      <c r="AZ3182" s="37">
        <v>5.1891174518911745E-2</v>
      </c>
      <c r="BA3182" s="37">
        <f t="shared" si="179"/>
        <v>0.24338053622103939</v>
      </c>
    </row>
    <row r="3183" spans="19:53" x14ac:dyDescent="0.2">
      <c r="S3183" s="15" t="s">
        <v>5649</v>
      </c>
      <c r="T3183" s="37">
        <v>7000</v>
      </c>
      <c r="U3183" s="37">
        <v>1</v>
      </c>
      <c r="V3183" s="37">
        <v>10000</v>
      </c>
      <c r="W3183" s="37">
        <v>9</v>
      </c>
      <c r="X3183" s="37">
        <v>0.30851063829787234</v>
      </c>
      <c r="Y3183" s="37">
        <v>0</v>
      </c>
      <c r="Z3183" s="37">
        <f t="shared" si="178"/>
        <v>0.30851063829787234</v>
      </c>
      <c r="AA3183" s="42"/>
      <c r="AT3183" s="15" t="s">
        <v>13990</v>
      </c>
      <c r="AU3183" s="37">
        <v>7000</v>
      </c>
      <c r="AV3183" s="37">
        <v>1</v>
      </c>
      <c r="AW3183" s="37">
        <v>10000</v>
      </c>
      <c r="AX3183" s="37">
        <v>9</v>
      </c>
      <c r="AY3183" s="37">
        <v>0.10638297872340426</v>
      </c>
      <c r="AZ3183" s="37">
        <v>-4.9441786283891592E-2</v>
      </c>
      <c r="BA3183" s="37">
        <f t="shared" si="179"/>
        <v>5.6941192439512664E-2</v>
      </c>
    </row>
    <row r="3184" spans="19:53" x14ac:dyDescent="0.2">
      <c r="S3184" s="15" t="s">
        <v>5650</v>
      </c>
      <c r="T3184" s="37">
        <v>7000</v>
      </c>
      <c r="U3184" s="37">
        <v>1</v>
      </c>
      <c r="V3184" s="37">
        <v>100000</v>
      </c>
      <c r="W3184" s="37">
        <v>0</v>
      </c>
      <c r="X3184" s="37">
        <v>0.30851063829787234</v>
      </c>
      <c r="Y3184" s="37">
        <v>0</v>
      </c>
      <c r="Z3184" s="37">
        <f t="shared" si="178"/>
        <v>0.30851063829787234</v>
      </c>
      <c r="AA3184" s="42"/>
      <c r="AT3184" s="15" t="s">
        <v>13991</v>
      </c>
      <c r="AU3184" s="37">
        <v>7000</v>
      </c>
      <c r="AV3184" s="37">
        <v>1</v>
      </c>
      <c r="AW3184" s="37">
        <v>100000</v>
      </c>
      <c r="AX3184" s="37">
        <v>0</v>
      </c>
      <c r="AY3184" s="37">
        <v>0.14893617021276595</v>
      </c>
      <c r="AZ3184" s="37">
        <v>1.8582426333952609E-3</v>
      </c>
      <c r="BA3184" s="37">
        <f t="shared" si="179"/>
        <v>0.15079441284616121</v>
      </c>
    </row>
    <row r="3185" spans="19:53" x14ac:dyDescent="0.2">
      <c r="S3185" s="15" t="s">
        <v>5651</v>
      </c>
      <c r="T3185" s="37">
        <v>7000</v>
      </c>
      <c r="U3185" s="37">
        <v>1</v>
      </c>
      <c r="V3185" s="37">
        <v>100000</v>
      </c>
      <c r="W3185" s="37">
        <v>1</v>
      </c>
      <c r="X3185" s="37">
        <v>0.30851063829787234</v>
      </c>
      <c r="Y3185" s="37">
        <v>0</v>
      </c>
      <c r="Z3185" s="37">
        <f t="shared" si="178"/>
        <v>0.30851063829787234</v>
      </c>
      <c r="AA3185" s="42"/>
      <c r="AT3185" s="15" t="s">
        <v>13992</v>
      </c>
      <c r="AU3185" s="37">
        <v>7000</v>
      </c>
      <c r="AV3185" s="37">
        <v>1</v>
      </c>
      <c r="AW3185" s="37">
        <v>100000</v>
      </c>
      <c r="AX3185" s="37">
        <v>1</v>
      </c>
      <c r="AY3185" s="37">
        <v>0.14893617021276595</v>
      </c>
      <c r="AZ3185" s="37">
        <v>1.7763845350052224E-2</v>
      </c>
      <c r="BA3185" s="37">
        <f t="shared" si="179"/>
        <v>0.16670001556281816</v>
      </c>
    </row>
    <row r="3186" spans="19:53" x14ac:dyDescent="0.2">
      <c r="S3186" s="15" t="s">
        <v>5652</v>
      </c>
      <c r="T3186" s="37">
        <v>7000</v>
      </c>
      <c r="U3186" s="37">
        <v>1</v>
      </c>
      <c r="V3186" s="37">
        <v>100000</v>
      </c>
      <c r="W3186" s="37">
        <v>2</v>
      </c>
      <c r="X3186" s="37">
        <v>0.30851063829787234</v>
      </c>
      <c r="Y3186" s="37">
        <v>0</v>
      </c>
      <c r="Z3186" s="37">
        <f t="shared" si="178"/>
        <v>0.30851063829787234</v>
      </c>
      <c r="AA3186" s="42"/>
      <c r="AT3186" s="15" t="s">
        <v>13993</v>
      </c>
      <c r="AU3186" s="37">
        <v>7000</v>
      </c>
      <c r="AV3186" s="37">
        <v>1</v>
      </c>
      <c r="AW3186" s="37">
        <v>100000</v>
      </c>
      <c r="AX3186" s="37">
        <v>2</v>
      </c>
      <c r="AY3186" s="37">
        <v>0.13829787234042554</v>
      </c>
      <c r="AZ3186" s="37">
        <v>-6.2111801242236107E-3</v>
      </c>
      <c r="BA3186" s="37">
        <f t="shared" si="179"/>
        <v>0.13208669221620192</v>
      </c>
    </row>
    <row r="3187" spans="19:53" x14ac:dyDescent="0.2">
      <c r="S3187" s="15" t="s">
        <v>5653</v>
      </c>
      <c r="T3187" s="37">
        <v>7000</v>
      </c>
      <c r="U3187" s="37">
        <v>1</v>
      </c>
      <c r="V3187" s="37">
        <v>100000</v>
      </c>
      <c r="W3187" s="37">
        <v>3</v>
      </c>
      <c r="X3187" s="37">
        <v>0.30851063829787234</v>
      </c>
      <c r="Y3187" s="37">
        <v>0</v>
      </c>
      <c r="Z3187" s="37">
        <f t="shared" si="178"/>
        <v>0.30851063829787234</v>
      </c>
      <c r="AA3187" s="42"/>
      <c r="AT3187" s="15" t="s">
        <v>13994</v>
      </c>
      <c r="AU3187" s="37">
        <v>7000</v>
      </c>
      <c r="AV3187" s="37">
        <v>1</v>
      </c>
      <c r="AW3187" s="37">
        <v>100000</v>
      </c>
      <c r="AX3187" s="37">
        <v>3</v>
      </c>
      <c r="AY3187" s="37">
        <v>0.24468085106382978</v>
      </c>
      <c r="AZ3187" s="37">
        <v>0.11273597447487371</v>
      </c>
      <c r="BA3187" s="37">
        <f t="shared" si="179"/>
        <v>0.35741682553870346</v>
      </c>
    </row>
    <row r="3188" spans="19:53" x14ac:dyDescent="0.2">
      <c r="S3188" s="15" t="s">
        <v>5654</v>
      </c>
      <c r="T3188" s="37">
        <v>7000</v>
      </c>
      <c r="U3188" s="37">
        <v>1</v>
      </c>
      <c r="V3188" s="37">
        <v>100000</v>
      </c>
      <c r="W3188" s="37">
        <v>4</v>
      </c>
      <c r="X3188" s="37">
        <v>0.30851063829787234</v>
      </c>
      <c r="Y3188" s="37">
        <v>0</v>
      </c>
      <c r="Z3188" s="37">
        <f t="shared" si="178"/>
        <v>0.30851063829787234</v>
      </c>
      <c r="AA3188" s="42"/>
      <c r="AT3188" s="15" t="s">
        <v>13995</v>
      </c>
      <c r="AU3188" s="37">
        <v>7000</v>
      </c>
      <c r="AV3188" s="37">
        <v>1</v>
      </c>
      <c r="AW3188" s="37">
        <v>100000</v>
      </c>
      <c r="AX3188" s="37">
        <v>4</v>
      </c>
      <c r="AY3188" s="37">
        <v>0.10638297872340426</v>
      </c>
      <c r="AZ3188" s="37">
        <v>-4.4444444444444453E-2</v>
      </c>
      <c r="BA3188" s="37">
        <f t="shared" si="179"/>
        <v>6.1938534278959803E-2</v>
      </c>
    </row>
    <row r="3189" spans="19:53" x14ac:dyDescent="0.2">
      <c r="S3189" s="15" t="s">
        <v>5655</v>
      </c>
      <c r="T3189" s="37">
        <v>7000</v>
      </c>
      <c r="U3189" s="37">
        <v>1</v>
      </c>
      <c r="V3189" s="37">
        <v>100000</v>
      </c>
      <c r="W3189" s="37">
        <v>5</v>
      </c>
      <c r="X3189" s="37">
        <v>0.30851063829787234</v>
      </c>
      <c r="Y3189" s="37">
        <v>0</v>
      </c>
      <c r="Z3189" s="37">
        <f t="shared" si="178"/>
        <v>0.30851063829787234</v>
      </c>
      <c r="AA3189" s="42"/>
      <c r="AT3189" s="15" t="s">
        <v>13996</v>
      </c>
      <c r="AU3189" s="37">
        <v>7000</v>
      </c>
      <c r="AV3189" s="37">
        <v>1</v>
      </c>
      <c r="AW3189" s="37">
        <v>100000</v>
      </c>
      <c r="AX3189" s="37">
        <v>5</v>
      </c>
      <c r="AY3189" s="37">
        <v>0.18085106382978725</v>
      </c>
      <c r="AZ3189" s="37">
        <v>3.1057563587684071E-2</v>
      </c>
      <c r="BA3189" s="37">
        <f t="shared" si="179"/>
        <v>0.21190862741747132</v>
      </c>
    </row>
    <row r="3190" spans="19:53" x14ac:dyDescent="0.2">
      <c r="S3190" s="15" t="s">
        <v>5656</v>
      </c>
      <c r="T3190" s="37">
        <v>7000</v>
      </c>
      <c r="U3190" s="37">
        <v>1</v>
      </c>
      <c r="V3190" s="37">
        <v>100000</v>
      </c>
      <c r="W3190" s="37">
        <v>6</v>
      </c>
      <c r="X3190" s="37">
        <v>0.30851063829787234</v>
      </c>
      <c r="Y3190" s="37">
        <v>0</v>
      </c>
      <c r="Z3190" s="37">
        <f t="shared" si="178"/>
        <v>0.30851063829787234</v>
      </c>
      <c r="AA3190" s="42"/>
      <c r="AT3190" s="15" t="s">
        <v>13997</v>
      </c>
      <c r="AU3190" s="37">
        <v>7000</v>
      </c>
      <c r="AV3190" s="37">
        <v>1</v>
      </c>
      <c r="AW3190" s="37">
        <v>100000</v>
      </c>
      <c r="AX3190" s="37">
        <v>6</v>
      </c>
      <c r="AY3190" s="37">
        <v>0.11702127659574468</v>
      </c>
      <c r="AZ3190" s="37">
        <v>-2.9831045406547005E-2</v>
      </c>
      <c r="BA3190" s="37">
        <f t="shared" si="179"/>
        <v>8.7190231189197678E-2</v>
      </c>
    </row>
    <row r="3191" spans="19:53" x14ac:dyDescent="0.2">
      <c r="S3191" s="15" t="s">
        <v>5657</v>
      </c>
      <c r="T3191" s="37">
        <v>7000</v>
      </c>
      <c r="U3191" s="37">
        <v>1</v>
      </c>
      <c r="V3191" s="37">
        <v>100000</v>
      </c>
      <c r="W3191" s="37">
        <v>7</v>
      </c>
      <c r="X3191" s="37">
        <v>0.30851063829787234</v>
      </c>
      <c r="Y3191" s="37">
        <v>0</v>
      </c>
      <c r="Z3191" s="37">
        <f t="shared" si="178"/>
        <v>0.30851063829787234</v>
      </c>
      <c r="AA3191" s="42"/>
      <c r="AT3191" s="15" t="s">
        <v>13998</v>
      </c>
      <c r="AU3191" s="37">
        <v>7000</v>
      </c>
      <c r="AV3191" s="37">
        <v>1</v>
      </c>
      <c r="AW3191" s="37">
        <v>100000</v>
      </c>
      <c r="AX3191" s="37">
        <v>7</v>
      </c>
      <c r="AY3191" s="37">
        <v>0.18085106382978725</v>
      </c>
      <c r="AZ3191" s="37">
        <v>3.1187257395261684E-2</v>
      </c>
      <c r="BA3191" s="37">
        <f t="shared" si="179"/>
        <v>0.21203832122504893</v>
      </c>
    </row>
    <row r="3192" spans="19:53" x14ac:dyDescent="0.2">
      <c r="S3192" s="15" t="s">
        <v>5658</v>
      </c>
      <c r="T3192" s="37">
        <v>7000</v>
      </c>
      <c r="U3192" s="37">
        <v>1</v>
      </c>
      <c r="V3192" s="37">
        <v>100000</v>
      </c>
      <c r="W3192" s="37">
        <v>8</v>
      </c>
      <c r="X3192" s="37">
        <v>0.30851063829787234</v>
      </c>
      <c r="Y3192" s="37">
        <v>0</v>
      </c>
      <c r="Z3192" s="37">
        <f t="shared" si="178"/>
        <v>0.30851063829787234</v>
      </c>
      <c r="AA3192" s="42"/>
      <c r="AT3192" s="15" t="s">
        <v>13999</v>
      </c>
      <c r="AU3192" s="37">
        <v>7000</v>
      </c>
      <c r="AV3192" s="37">
        <v>1</v>
      </c>
      <c r="AW3192" s="37">
        <v>100000</v>
      </c>
      <c r="AX3192" s="37">
        <v>8</v>
      </c>
      <c r="AY3192" s="37">
        <v>0.1702127659574468</v>
      </c>
      <c r="AZ3192" s="37">
        <v>2.2008803521408545E-2</v>
      </c>
      <c r="BA3192" s="37">
        <f t="shared" si="179"/>
        <v>0.19222156947885535</v>
      </c>
    </row>
    <row r="3193" spans="19:53" x14ac:dyDescent="0.2">
      <c r="S3193" s="15" t="s">
        <v>5659</v>
      </c>
      <c r="T3193" s="37">
        <v>7000</v>
      </c>
      <c r="U3193" s="37">
        <v>1</v>
      </c>
      <c r="V3193" s="37">
        <v>100000</v>
      </c>
      <c r="W3193" s="37">
        <v>9</v>
      </c>
      <c r="X3193" s="37">
        <v>0.30851063829787234</v>
      </c>
      <c r="Y3193" s="37">
        <v>0</v>
      </c>
      <c r="Z3193" s="37">
        <f t="shared" si="178"/>
        <v>0.30851063829787234</v>
      </c>
      <c r="AA3193" s="42"/>
      <c r="AT3193" s="15" t="s">
        <v>14000</v>
      </c>
      <c r="AU3193" s="37">
        <v>7000</v>
      </c>
      <c r="AV3193" s="37">
        <v>1</v>
      </c>
      <c r="AW3193" s="37">
        <v>100000</v>
      </c>
      <c r="AX3193" s="37">
        <v>9</v>
      </c>
      <c r="AY3193" s="37">
        <v>0.13829787234042554</v>
      </c>
      <c r="AZ3193" s="37">
        <v>2.0329387545033446E-2</v>
      </c>
      <c r="BA3193" s="37">
        <f t="shared" si="179"/>
        <v>0.15862725988545898</v>
      </c>
    </row>
    <row r="3194" spans="19:53" x14ac:dyDescent="0.2">
      <c r="S3194" s="15" t="s">
        <v>5660</v>
      </c>
      <c r="T3194" s="37">
        <v>9000</v>
      </c>
      <c r="U3194" s="37">
        <v>1</v>
      </c>
      <c r="V3194" s="37">
        <v>1.0000000000000001E-5</v>
      </c>
      <c r="W3194" s="37">
        <v>0</v>
      </c>
      <c r="X3194" s="37">
        <v>0.30851063829787234</v>
      </c>
      <c r="Y3194" s="37">
        <v>0</v>
      </c>
      <c r="Z3194" s="37">
        <f t="shared" si="178"/>
        <v>0.30851063829787234</v>
      </c>
      <c r="AA3194" s="42"/>
      <c r="AT3194" s="15" t="s">
        <v>14001</v>
      </c>
      <c r="AU3194" s="37">
        <v>9000</v>
      </c>
      <c r="AV3194" s="37">
        <v>1</v>
      </c>
      <c r="AW3194" s="37">
        <v>1.0000000000000001E-5</v>
      </c>
      <c r="AX3194" s="37">
        <v>0</v>
      </c>
      <c r="AY3194" s="37">
        <v>0.1276595744680851</v>
      </c>
      <c r="AZ3194" s="37">
        <v>-1.207983193277312E-2</v>
      </c>
      <c r="BA3194" s="37">
        <f t="shared" si="179"/>
        <v>0.11557974253531197</v>
      </c>
    </row>
    <row r="3195" spans="19:53" x14ac:dyDescent="0.2">
      <c r="S3195" s="15" t="s">
        <v>5661</v>
      </c>
      <c r="T3195" s="37">
        <v>9000</v>
      </c>
      <c r="U3195" s="37">
        <v>1</v>
      </c>
      <c r="V3195" s="37">
        <v>1.0000000000000001E-5</v>
      </c>
      <c r="W3195" s="37">
        <v>1</v>
      </c>
      <c r="X3195" s="37">
        <v>0.30851063829787234</v>
      </c>
      <c r="Y3195" s="37">
        <v>0</v>
      </c>
      <c r="Z3195" s="37">
        <f t="shared" si="178"/>
        <v>0.30851063829787234</v>
      </c>
      <c r="AA3195" s="42"/>
      <c r="AT3195" s="15" t="s">
        <v>14002</v>
      </c>
      <c r="AU3195" s="37">
        <v>9000</v>
      </c>
      <c r="AV3195" s="37">
        <v>1</v>
      </c>
      <c r="AW3195" s="37">
        <v>1.0000000000000001E-5</v>
      </c>
      <c r="AX3195" s="37">
        <v>1</v>
      </c>
      <c r="AY3195" s="37">
        <v>0.10638297872340426</v>
      </c>
      <c r="AZ3195" s="37">
        <v>-4.2789223454833589E-2</v>
      </c>
      <c r="BA3195" s="37">
        <f t="shared" si="179"/>
        <v>6.3593755268570668E-2</v>
      </c>
    </row>
    <row r="3196" spans="19:53" x14ac:dyDescent="0.2">
      <c r="S3196" s="15" t="s">
        <v>5662</v>
      </c>
      <c r="T3196" s="37">
        <v>9000</v>
      </c>
      <c r="U3196" s="37">
        <v>1</v>
      </c>
      <c r="V3196" s="37">
        <v>1.0000000000000001E-5</v>
      </c>
      <c r="W3196" s="37">
        <v>2</v>
      </c>
      <c r="X3196" s="37">
        <v>0.30851063829787234</v>
      </c>
      <c r="Y3196" s="37">
        <v>0</v>
      </c>
      <c r="Z3196" s="37">
        <f t="shared" si="178"/>
        <v>0.30851063829787234</v>
      </c>
      <c r="AA3196" s="42"/>
      <c r="AT3196" s="15" t="s">
        <v>14003</v>
      </c>
      <c r="AU3196" s="37">
        <v>9000</v>
      </c>
      <c r="AV3196" s="37">
        <v>1</v>
      </c>
      <c r="AW3196" s="37">
        <v>1.0000000000000001E-5</v>
      </c>
      <c r="AX3196" s="37">
        <v>2</v>
      </c>
      <c r="AY3196" s="37">
        <v>0.15957446808510639</v>
      </c>
      <c r="AZ3196" s="37">
        <v>1.4465826144658271E-2</v>
      </c>
      <c r="BA3196" s="37">
        <f t="shared" si="179"/>
        <v>0.17404029422976466</v>
      </c>
    </row>
    <row r="3197" spans="19:53" x14ac:dyDescent="0.2">
      <c r="S3197" s="15" t="s">
        <v>5663</v>
      </c>
      <c r="T3197" s="37">
        <v>9000</v>
      </c>
      <c r="U3197" s="37">
        <v>1</v>
      </c>
      <c r="V3197" s="37">
        <v>1.0000000000000001E-5</v>
      </c>
      <c r="W3197" s="37">
        <v>3</v>
      </c>
      <c r="X3197" s="37">
        <v>0.30851063829787234</v>
      </c>
      <c r="Y3197" s="37">
        <v>0</v>
      </c>
      <c r="Z3197" s="37">
        <f t="shared" si="178"/>
        <v>0.30851063829787234</v>
      </c>
      <c r="AA3197" s="42"/>
      <c r="AT3197" s="15" t="s">
        <v>14004</v>
      </c>
      <c r="AU3197" s="37">
        <v>9000</v>
      </c>
      <c r="AV3197" s="37">
        <v>1</v>
      </c>
      <c r="AW3197" s="37">
        <v>1.0000000000000001E-5</v>
      </c>
      <c r="AX3197" s="37">
        <v>3</v>
      </c>
      <c r="AY3197" s="37">
        <v>9.5744680851063829E-2</v>
      </c>
      <c r="AZ3197" s="37">
        <v>-5.5064043311765475E-2</v>
      </c>
      <c r="BA3197" s="37">
        <f t="shared" si="179"/>
        <v>4.0680637539298355E-2</v>
      </c>
    </row>
    <row r="3198" spans="19:53" x14ac:dyDescent="0.2">
      <c r="S3198" s="15" t="s">
        <v>5664</v>
      </c>
      <c r="T3198" s="37">
        <v>9000</v>
      </c>
      <c r="U3198" s="37">
        <v>1</v>
      </c>
      <c r="V3198" s="37">
        <v>1.0000000000000001E-5</v>
      </c>
      <c r="W3198" s="37">
        <v>4</v>
      </c>
      <c r="X3198" s="37">
        <v>0.30851063829787234</v>
      </c>
      <c r="Y3198" s="37">
        <v>0</v>
      </c>
      <c r="Z3198" s="37">
        <f t="shared" si="178"/>
        <v>0.30851063829787234</v>
      </c>
      <c r="AA3198" s="42"/>
      <c r="AT3198" s="15" t="s">
        <v>14005</v>
      </c>
      <c r="AU3198" s="37">
        <v>9000</v>
      </c>
      <c r="AV3198" s="37">
        <v>1</v>
      </c>
      <c r="AW3198" s="37">
        <v>1.0000000000000001E-5</v>
      </c>
      <c r="AX3198" s="37">
        <v>4</v>
      </c>
      <c r="AY3198" s="37">
        <v>0.14893617021276595</v>
      </c>
      <c r="AZ3198" s="37">
        <v>1.0786635096027336E-2</v>
      </c>
      <c r="BA3198" s="37">
        <f t="shared" si="179"/>
        <v>0.15972280530879329</v>
      </c>
    </row>
    <row r="3199" spans="19:53" x14ac:dyDescent="0.2">
      <c r="S3199" s="15" t="s">
        <v>5665</v>
      </c>
      <c r="T3199" s="37">
        <v>9000</v>
      </c>
      <c r="U3199" s="37">
        <v>1</v>
      </c>
      <c r="V3199" s="37">
        <v>1.0000000000000001E-5</v>
      </c>
      <c r="W3199" s="37">
        <v>5</v>
      </c>
      <c r="X3199" s="37">
        <v>0.30851063829787234</v>
      </c>
      <c r="Y3199" s="37">
        <v>0</v>
      </c>
      <c r="Z3199" s="37">
        <f t="shared" si="178"/>
        <v>0.30851063829787234</v>
      </c>
      <c r="AA3199" s="42"/>
      <c r="AT3199" s="15" t="s">
        <v>14006</v>
      </c>
      <c r="AU3199" s="37">
        <v>9000</v>
      </c>
      <c r="AV3199" s="37">
        <v>1</v>
      </c>
      <c r="AW3199" s="37">
        <v>1.0000000000000001E-5</v>
      </c>
      <c r="AX3199" s="37">
        <v>5</v>
      </c>
      <c r="AY3199" s="37">
        <v>0.21276595744680851</v>
      </c>
      <c r="AZ3199" s="37">
        <v>7.7942735949098618E-2</v>
      </c>
      <c r="BA3199" s="37">
        <f t="shared" si="179"/>
        <v>0.2907086933959071</v>
      </c>
    </row>
    <row r="3200" spans="19:53" x14ac:dyDescent="0.2">
      <c r="S3200" s="15" t="s">
        <v>5666</v>
      </c>
      <c r="T3200" s="37">
        <v>9000</v>
      </c>
      <c r="U3200" s="37">
        <v>1</v>
      </c>
      <c r="V3200" s="37">
        <v>1.0000000000000001E-5</v>
      </c>
      <c r="W3200" s="37">
        <v>6</v>
      </c>
      <c r="X3200" s="37">
        <v>0.30851063829787234</v>
      </c>
      <c r="Y3200" s="37">
        <v>0</v>
      </c>
      <c r="Z3200" s="37">
        <f t="shared" si="178"/>
        <v>0.30851063829787234</v>
      </c>
      <c r="AA3200" s="42"/>
      <c r="AT3200" s="15" t="s">
        <v>14007</v>
      </c>
      <c r="AU3200" s="37">
        <v>9000</v>
      </c>
      <c r="AV3200" s="37">
        <v>1</v>
      </c>
      <c r="AW3200" s="37">
        <v>1.0000000000000001E-5</v>
      </c>
      <c r="AX3200" s="37">
        <v>6</v>
      </c>
      <c r="AY3200" s="37">
        <v>0.1702127659574468</v>
      </c>
      <c r="AZ3200" s="37">
        <v>2.3181454836131082E-2</v>
      </c>
      <c r="BA3200" s="37">
        <f t="shared" si="179"/>
        <v>0.19339422079357788</v>
      </c>
    </row>
    <row r="3201" spans="19:53" x14ac:dyDescent="0.2">
      <c r="S3201" s="15" t="s">
        <v>5667</v>
      </c>
      <c r="T3201" s="37">
        <v>9000</v>
      </c>
      <c r="U3201" s="37">
        <v>1</v>
      </c>
      <c r="V3201" s="37">
        <v>1.0000000000000001E-5</v>
      </c>
      <c r="W3201" s="37">
        <v>7</v>
      </c>
      <c r="X3201" s="37">
        <v>0.30851063829787234</v>
      </c>
      <c r="Y3201" s="37">
        <v>0</v>
      </c>
      <c r="Z3201" s="37">
        <f t="shared" si="178"/>
        <v>0.30851063829787234</v>
      </c>
      <c r="AA3201" s="42"/>
      <c r="AT3201" s="15" t="s">
        <v>14008</v>
      </c>
      <c r="AU3201" s="37">
        <v>9000</v>
      </c>
      <c r="AV3201" s="37">
        <v>1</v>
      </c>
      <c r="AW3201" s="37">
        <v>1.0000000000000001E-5</v>
      </c>
      <c r="AX3201" s="37">
        <v>7</v>
      </c>
      <c r="AY3201" s="37">
        <v>0.20212765957446807</v>
      </c>
      <c r="AZ3201" s="37">
        <v>5.8242051830082818E-2</v>
      </c>
      <c r="BA3201" s="37">
        <f t="shared" si="179"/>
        <v>0.2603697114045509</v>
      </c>
    </row>
    <row r="3202" spans="19:53" x14ac:dyDescent="0.2">
      <c r="S3202" s="15" t="s">
        <v>5668</v>
      </c>
      <c r="T3202" s="37">
        <v>9000</v>
      </c>
      <c r="U3202" s="37">
        <v>1</v>
      </c>
      <c r="V3202" s="37">
        <v>1.0000000000000001E-5</v>
      </c>
      <c r="W3202" s="37">
        <v>8</v>
      </c>
      <c r="X3202" s="37">
        <v>0.30851063829787234</v>
      </c>
      <c r="Y3202" s="37">
        <v>0</v>
      </c>
      <c r="Z3202" s="37">
        <f t="shared" si="178"/>
        <v>0.30851063829787234</v>
      </c>
      <c r="AA3202" s="42"/>
      <c r="AT3202" s="15" t="s">
        <v>14009</v>
      </c>
      <c r="AU3202" s="37">
        <v>9000</v>
      </c>
      <c r="AV3202" s="37">
        <v>1</v>
      </c>
      <c r="AW3202" s="37">
        <v>1.0000000000000001E-5</v>
      </c>
      <c r="AX3202" s="37">
        <v>8</v>
      </c>
      <c r="AY3202" s="37">
        <v>0.1276595744680851</v>
      </c>
      <c r="AZ3202" s="37">
        <v>-4.0380356910251552E-3</v>
      </c>
      <c r="BA3202" s="37">
        <f t="shared" si="179"/>
        <v>0.12362153877705995</v>
      </c>
    </row>
    <row r="3203" spans="19:53" x14ac:dyDescent="0.2">
      <c r="S3203" s="15" t="s">
        <v>5669</v>
      </c>
      <c r="T3203" s="37">
        <v>9000</v>
      </c>
      <c r="U3203" s="37">
        <v>1</v>
      </c>
      <c r="V3203" s="37">
        <v>1.0000000000000001E-5</v>
      </c>
      <c r="W3203" s="37">
        <v>9</v>
      </c>
      <c r="X3203" s="37">
        <v>0.30851063829787234</v>
      </c>
      <c r="Y3203" s="37">
        <v>0</v>
      </c>
      <c r="Z3203" s="37">
        <f t="shared" si="178"/>
        <v>0.30851063829787234</v>
      </c>
      <c r="AA3203" s="42"/>
      <c r="AT3203" s="15" t="s">
        <v>14010</v>
      </c>
      <c r="AU3203" s="37">
        <v>9000</v>
      </c>
      <c r="AV3203" s="37">
        <v>1</v>
      </c>
      <c r="AW3203" s="37">
        <v>1.0000000000000001E-5</v>
      </c>
      <c r="AX3203" s="37">
        <v>9</v>
      </c>
      <c r="AY3203" s="37">
        <v>0.18085106382978725</v>
      </c>
      <c r="AZ3203" s="37">
        <v>5.0006562541015875E-2</v>
      </c>
      <c r="BA3203" s="37">
        <f t="shared" si="179"/>
        <v>0.23085762637080312</v>
      </c>
    </row>
    <row r="3204" spans="19:53" x14ac:dyDescent="0.2">
      <c r="S3204" s="15" t="s">
        <v>5670</v>
      </c>
      <c r="T3204" s="37">
        <v>9000</v>
      </c>
      <c r="U3204" s="37">
        <v>1</v>
      </c>
      <c r="V3204" s="37">
        <v>1E-4</v>
      </c>
      <c r="W3204" s="37">
        <v>0</v>
      </c>
      <c r="X3204" s="37">
        <v>0.30851063829787234</v>
      </c>
      <c r="Y3204" s="37">
        <v>0</v>
      </c>
      <c r="Z3204" s="37">
        <f t="shared" ref="Z3204:Z3267" si="180">X3204+Y3204</f>
        <v>0.30851063829787234</v>
      </c>
      <c r="AA3204" s="42"/>
      <c r="AT3204" s="15" t="s">
        <v>14011</v>
      </c>
      <c r="AU3204" s="37">
        <v>9000</v>
      </c>
      <c r="AV3204" s="37">
        <v>1</v>
      </c>
      <c r="AW3204" s="37">
        <v>1E-4</v>
      </c>
      <c r="AX3204" s="37">
        <v>0</v>
      </c>
      <c r="AY3204" s="37">
        <v>0.13829787234042554</v>
      </c>
      <c r="AZ3204" s="37">
        <v>2.6198585276395151E-3</v>
      </c>
      <c r="BA3204" s="37">
        <f t="shared" ref="BA3204:BA3267" si="181">AY3204+AZ3204</f>
        <v>0.14091773086806506</v>
      </c>
    </row>
    <row r="3205" spans="19:53" x14ac:dyDescent="0.2">
      <c r="S3205" s="15" t="s">
        <v>5671</v>
      </c>
      <c r="T3205" s="37">
        <v>9000</v>
      </c>
      <c r="U3205" s="37">
        <v>1</v>
      </c>
      <c r="V3205" s="37">
        <v>1E-4</v>
      </c>
      <c r="W3205" s="37">
        <v>1</v>
      </c>
      <c r="X3205" s="37">
        <v>0.30851063829787234</v>
      </c>
      <c r="Y3205" s="37">
        <v>0</v>
      </c>
      <c r="Z3205" s="37">
        <f t="shared" si="180"/>
        <v>0.30851063829787234</v>
      </c>
      <c r="AA3205" s="42"/>
      <c r="AT3205" s="15" t="s">
        <v>14012</v>
      </c>
      <c r="AU3205" s="37">
        <v>9000</v>
      </c>
      <c r="AV3205" s="37">
        <v>1</v>
      </c>
      <c r="AW3205" s="37">
        <v>1E-4</v>
      </c>
      <c r="AX3205" s="37">
        <v>1</v>
      </c>
      <c r="AY3205" s="37">
        <v>9.5744680851063829E-2</v>
      </c>
      <c r="AZ3205" s="37">
        <v>-5.2700922266139656E-2</v>
      </c>
      <c r="BA3205" s="37">
        <f t="shared" si="181"/>
        <v>4.3043758584924173E-2</v>
      </c>
    </row>
    <row r="3206" spans="19:53" x14ac:dyDescent="0.2">
      <c r="S3206" s="15" t="s">
        <v>5672</v>
      </c>
      <c r="T3206" s="37">
        <v>9000</v>
      </c>
      <c r="U3206" s="37">
        <v>1</v>
      </c>
      <c r="V3206" s="37">
        <v>1E-4</v>
      </c>
      <c r="W3206" s="37">
        <v>2</v>
      </c>
      <c r="X3206" s="37">
        <v>0.30851063829787234</v>
      </c>
      <c r="Y3206" s="37">
        <v>0</v>
      </c>
      <c r="Z3206" s="37">
        <f t="shared" si="180"/>
        <v>0.30851063829787234</v>
      </c>
      <c r="AA3206" s="42"/>
      <c r="AT3206" s="15" t="s">
        <v>14013</v>
      </c>
      <c r="AU3206" s="37">
        <v>9000</v>
      </c>
      <c r="AV3206" s="37">
        <v>1</v>
      </c>
      <c r="AW3206" s="37">
        <v>1E-4</v>
      </c>
      <c r="AX3206" s="37">
        <v>2</v>
      </c>
      <c r="AY3206" s="37">
        <v>0.1276595744680851</v>
      </c>
      <c r="AZ3206" s="37">
        <v>-6.9235793598954919E-3</v>
      </c>
      <c r="BA3206" s="37">
        <f t="shared" si="181"/>
        <v>0.12073599510818961</v>
      </c>
    </row>
    <row r="3207" spans="19:53" x14ac:dyDescent="0.2">
      <c r="S3207" s="15" t="s">
        <v>5673</v>
      </c>
      <c r="T3207" s="37">
        <v>9000</v>
      </c>
      <c r="U3207" s="37">
        <v>1</v>
      </c>
      <c r="V3207" s="37">
        <v>1E-4</v>
      </c>
      <c r="W3207" s="37">
        <v>3</v>
      </c>
      <c r="X3207" s="37">
        <v>0.30851063829787234</v>
      </c>
      <c r="Y3207" s="37">
        <v>0</v>
      </c>
      <c r="Z3207" s="37">
        <f t="shared" si="180"/>
        <v>0.30851063829787234</v>
      </c>
      <c r="AA3207" s="42"/>
      <c r="AT3207" s="15" t="s">
        <v>14014</v>
      </c>
      <c r="AU3207" s="37">
        <v>9000</v>
      </c>
      <c r="AV3207" s="37">
        <v>1</v>
      </c>
      <c r="AW3207" s="37">
        <v>1E-4</v>
      </c>
      <c r="AX3207" s="37">
        <v>3</v>
      </c>
      <c r="AY3207" s="37">
        <v>0.13829787234042554</v>
      </c>
      <c r="AZ3207" s="37">
        <v>6.5625410158815303E-4</v>
      </c>
      <c r="BA3207" s="37">
        <f t="shared" si="181"/>
        <v>0.13895412644201369</v>
      </c>
    </row>
    <row r="3208" spans="19:53" x14ac:dyDescent="0.2">
      <c r="S3208" s="15" t="s">
        <v>5674</v>
      </c>
      <c r="T3208" s="37">
        <v>9000</v>
      </c>
      <c r="U3208" s="37">
        <v>1</v>
      </c>
      <c r="V3208" s="37">
        <v>1E-4</v>
      </c>
      <c r="W3208" s="37">
        <v>4</v>
      </c>
      <c r="X3208" s="37">
        <v>0.30851063829787234</v>
      </c>
      <c r="Y3208" s="37">
        <v>0</v>
      </c>
      <c r="Z3208" s="37">
        <f t="shared" si="180"/>
        <v>0.30851063829787234</v>
      </c>
      <c r="AA3208" s="42"/>
      <c r="AT3208" s="15" t="s">
        <v>14015</v>
      </c>
      <c r="AU3208" s="37">
        <v>9000</v>
      </c>
      <c r="AV3208" s="37">
        <v>1</v>
      </c>
      <c r="AW3208" s="37">
        <v>1E-4</v>
      </c>
      <c r="AX3208" s="37">
        <v>4</v>
      </c>
      <c r="AY3208" s="37">
        <v>0.14893617021276595</v>
      </c>
      <c r="AZ3208" s="37">
        <v>-1.9661016949152552E-2</v>
      </c>
      <c r="BA3208" s="37">
        <f t="shared" si="181"/>
        <v>0.12927515326361338</v>
      </c>
    </row>
    <row r="3209" spans="19:53" x14ac:dyDescent="0.2">
      <c r="S3209" s="15" t="s">
        <v>5675</v>
      </c>
      <c r="T3209" s="37">
        <v>9000</v>
      </c>
      <c r="U3209" s="37">
        <v>1</v>
      </c>
      <c r="V3209" s="37">
        <v>1E-4</v>
      </c>
      <c r="W3209" s="37">
        <v>5</v>
      </c>
      <c r="X3209" s="37">
        <v>0.30851063829787234</v>
      </c>
      <c r="Y3209" s="37">
        <v>0</v>
      </c>
      <c r="Z3209" s="37">
        <f t="shared" si="180"/>
        <v>0.30851063829787234</v>
      </c>
      <c r="AA3209" s="42"/>
      <c r="AT3209" s="15" t="s">
        <v>14016</v>
      </c>
      <c r="AU3209" s="37">
        <v>9000</v>
      </c>
      <c r="AV3209" s="37">
        <v>1</v>
      </c>
      <c r="AW3209" s="37">
        <v>1E-4</v>
      </c>
      <c r="AX3209" s="37">
        <v>5</v>
      </c>
      <c r="AY3209" s="37">
        <v>0.1276595744680851</v>
      </c>
      <c r="AZ3209" s="37">
        <v>-1.9172286129842665E-2</v>
      </c>
      <c r="BA3209" s="37">
        <f t="shared" si="181"/>
        <v>0.10848728833824244</v>
      </c>
    </row>
    <row r="3210" spans="19:53" x14ac:dyDescent="0.2">
      <c r="S3210" s="15" t="s">
        <v>5676</v>
      </c>
      <c r="T3210" s="37">
        <v>9000</v>
      </c>
      <c r="U3210" s="37">
        <v>1</v>
      </c>
      <c r="V3210" s="37">
        <v>1E-4</v>
      </c>
      <c r="W3210" s="37">
        <v>6</v>
      </c>
      <c r="X3210" s="37">
        <v>0.30851063829787234</v>
      </c>
      <c r="Y3210" s="37">
        <v>0</v>
      </c>
      <c r="Z3210" s="37">
        <f t="shared" si="180"/>
        <v>0.30851063829787234</v>
      </c>
      <c r="AA3210" s="42"/>
      <c r="AT3210" s="15" t="s">
        <v>14017</v>
      </c>
      <c r="AU3210" s="37">
        <v>9000</v>
      </c>
      <c r="AV3210" s="37">
        <v>1</v>
      </c>
      <c r="AW3210" s="37">
        <v>1E-4</v>
      </c>
      <c r="AX3210" s="37">
        <v>6</v>
      </c>
      <c r="AY3210" s="37">
        <v>0.14893617021276595</v>
      </c>
      <c r="AZ3210" s="37">
        <v>1.0005265929436562E-2</v>
      </c>
      <c r="BA3210" s="37">
        <f t="shared" si="181"/>
        <v>0.15894143614220252</v>
      </c>
    </row>
    <row r="3211" spans="19:53" x14ac:dyDescent="0.2">
      <c r="S3211" s="15" t="s">
        <v>5677</v>
      </c>
      <c r="T3211" s="37">
        <v>9000</v>
      </c>
      <c r="U3211" s="37">
        <v>1</v>
      </c>
      <c r="V3211" s="37">
        <v>1E-4</v>
      </c>
      <c r="W3211" s="37">
        <v>7</v>
      </c>
      <c r="X3211" s="37">
        <v>0.30851063829787234</v>
      </c>
      <c r="Y3211" s="37">
        <v>0</v>
      </c>
      <c r="Z3211" s="37">
        <f t="shared" si="180"/>
        <v>0.30851063829787234</v>
      </c>
      <c r="AA3211" s="42"/>
      <c r="AT3211" s="15" t="s">
        <v>14018</v>
      </c>
      <c r="AU3211" s="37">
        <v>9000</v>
      </c>
      <c r="AV3211" s="37">
        <v>1</v>
      </c>
      <c r="AW3211" s="37">
        <v>1E-4</v>
      </c>
      <c r="AX3211" s="37">
        <v>7</v>
      </c>
      <c r="AY3211" s="37">
        <v>0.21276595744680851</v>
      </c>
      <c r="AZ3211" s="37">
        <v>8.4736842105263166E-2</v>
      </c>
      <c r="BA3211" s="37">
        <f t="shared" si="181"/>
        <v>0.29750279955207171</v>
      </c>
    </row>
    <row r="3212" spans="19:53" x14ac:dyDescent="0.2">
      <c r="S3212" s="15" t="s">
        <v>5678</v>
      </c>
      <c r="T3212" s="37">
        <v>9000</v>
      </c>
      <c r="U3212" s="37">
        <v>1</v>
      </c>
      <c r="V3212" s="37">
        <v>1E-4</v>
      </c>
      <c r="W3212" s="37">
        <v>8</v>
      </c>
      <c r="X3212" s="37">
        <v>0.30851063829787234</v>
      </c>
      <c r="Y3212" s="37">
        <v>0</v>
      </c>
      <c r="Z3212" s="37">
        <f t="shared" si="180"/>
        <v>0.30851063829787234</v>
      </c>
      <c r="AA3212" s="42"/>
      <c r="AT3212" s="15" t="s">
        <v>14019</v>
      </c>
      <c r="AU3212" s="37">
        <v>9000</v>
      </c>
      <c r="AV3212" s="37">
        <v>1</v>
      </c>
      <c r="AW3212" s="37">
        <v>1E-4</v>
      </c>
      <c r="AX3212" s="37">
        <v>8</v>
      </c>
      <c r="AY3212" s="37">
        <v>0.19148936170212766</v>
      </c>
      <c r="AZ3212" s="37">
        <v>5.8513442277279878E-2</v>
      </c>
      <c r="BA3212" s="37">
        <f t="shared" si="181"/>
        <v>0.25000280397940755</v>
      </c>
    </row>
    <row r="3213" spans="19:53" x14ac:dyDescent="0.2">
      <c r="S3213" s="15" t="s">
        <v>5679</v>
      </c>
      <c r="T3213" s="37">
        <v>9000</v>
      </c>
      <c r="U3213" s="37">
        <v>1</v>
      </c>
      <c r="V3213" s="37">
        <v>1E-4</v>
      </c>
      <c r="W3213" s="37">
        <v>9</v>
      </c>
      <c r="X3213" s="37">
        <v>0.30851063829787234</v>
      </c>
      <c r="Y3213" s="37">
        <v>0</v>
      </c>
      <c r="Z3213" s="37">
        <f t="shared" si="180"/>
        <v>0.30851063829787234</v>
      </c>
      <c r="AA3213" s="42"/>
      <c r="AT3213" s="15" t="s">
        <v>14020</v>
      </c>
      <c r="AU3213" s="37">
        <v>9000</v>
      </c>
      <c r="AV3213" s="37">
        <v>1</v>
      </c>
      <c r="AW3213" s="37">
        <v>1E-4</v>
      </c>
      <c r="AX3213" s="37">
        <v>9</v>
      </c>
      <c r="AY3213" s="37">
        <v>0.18085106382978725</v>
      </c>
      <c r="AZ3213" s="37">
        <v>5.4968011489750626E-2</v>
      </c>
      <c r="BA3213" s="37">
        <f t="shared" si="181"/>
        <v>0.23581907531953789</v>
      </c>
    </row>
    <row r="3214" spans="19:53" x14ac:dyDescent="0.2">
      <c r="S3214" s="15" t="s">
        <v>5680</v>
      </c>
      <c r="T3214" s="37">
        <v>9000</v>
      </c>
      <c r="U3214" s="37">
        <v>1</v>
      </c>
      <c r="V3214" s="37">
        <v>1E-3</v>
      </c>
      <c r="W3214" s="37">
        <v>0</v>
      </c>
      <c r="X3214" s="37">
        <v>0.43617021276595747</v>
      </c>
      <c r="Y3214" s="37">
        <v>0</v>
      </c>
      <c r="Z3214" s="37">
        <f t="shared" si="180"/>
        <v>0.43617021276595747</v>
      </c>
      <c r="AA3214" s="42"/>
      <c r="AT3214" s="15" t="s">
        <v>14021</v>
      </c>
      <c r="AU3214" s="37">
        <v>9000</v>
      </c>
      <c r="AV3214" s="37">
        <v>1</v>
      </c>
      <c r="AW3214" s="37">
        <v>1E-3</v>
      </c>
      <c r="AX3214" s="37">
        <v>0</v>
      </c>
      <c r="AY3214" s="37">
        <v>9.5744680851063829E-2</v>
      </c>
      <c r="AZ3214" s="37">
        <v>-2.8049408131755018E-2</v>
      </c>
      <c r="BA3214" s="37">
        <f t="shared" si="181"/>
        <v>6.7695272719308808E-2</v>
      </c>
    </row>
    <row r="3215" spans="19:53" x14ac:dyDescent="0.2">
      <c r="S3215" s="15" t="s">
        <v>5681</v>
      </c>
      <c r="T3215" s="37">
        <v>9000</v>
      </c>
      <c r="U3215" s="37">
        <v>1</v>
      </c>
      <c r="V3215" s="37">
        <v>1E-3</v>
      </c>
      <c r="W3215" s="37">
        <v>1</v>
      </c>
      <c r="X3215" s="37">
        <v>0.45744680851063829</v>
      </c>
      <c r="Y3215" s="37">
        <v>0</v>
      </c>
      <c r="Z3215" s="37">
        <f t="shared" si="180"/>
        <v>0.45744680851063829</v>
      </c>
      <c r="AA3215" s="42"/>
      <c r="AT3215" s="15" t="s">
        <v>14022</v>
      </c>
      <c r="AU3215" s="37">
        <v>9000</v>
      </c>
      <c r="AV3215" s="37">
        <v>1</v>
      </c>
      <c r="AW3215" s="37">
        <v>1E-3</v>
      </c>
      <c r="AX3215" s="37">
        <v>1</v>
      </c>
      <c r="AY3215" s="37">
        <v>0.21276595744680851</v>
      </c>
      <c r="AZ3215" s="37">
        <v>7.2904171664667478E-2</v>
      </c>
      <c r="BA3215" s="37">
        <f t="shared" si="181"/>
        <v>0.28567012911147599</v>
      </c>
    </row>
    <row r="3216" spans="19:53" x14ac:dyDescent="0.2">
      <c r="S3216" s="15" t="s">
        <v>5682</v>
      </c>
      <c r="T3216" s="37">
        <v>9000</v>
      </c>
      <c r="U3216" s="37">
        <v>1</v>
      </c>
      <c r="V3216" s="37">
        <v>1E-3</v>
      </c>
      <c r="W3216" s="37">
        <v>2</v>
      </c>
      <c r="X3216" s="37">
        <v>0.45744680851063829</v>
      </c>
      <c r="Y3216" s="37">
        <v>0</v>
      </c>
      <c r="Z3216" s="37">
        <f t="shared" si="180"/>
        <v>0.45744680851063829</v>
      </c>
      <c r="AA3216" s="42"/>
      <c r="AT3216" s="15" t="s">
        <v>14023</v>
      </c>
      <c r="AU3216" s="37">
        <v>9000</v>
      </c>
      <c r="AV3216" s="37">
        <v>1</v>
      </c>
      <c r="AW3216" s="37">
        <v>1E-3</v>
      </c>
      <c r="AX3216" s="37">
        <v>2</v>
      </c>
      <c r="AY3216" s="37">
        <v>0.20212765957446807</v>
      </c>
      <c r="AZ3216" s="37">
        <v>6.4242102468808057E-2</v>
      </c>
      <c r="BA3216" s="37">
        <f t="shared" si="181"/>
        <v>0.26636976204327611</v>
      </c>
    </row>
    <row r="3217" spans="19:53" x14ac:dyDescent="0.2">
      <c r="S3217" s="15" t="s">
        <v>5683</v>
      </c>
      <c r="T3217" s="37">
        <v>9000</v>
      </c>
      <c r="U3217" s="37">
        <v>1</v>
      </c>
      <c r="V3217" s="37">
        <v>1E-3</v>
      </c>
      <c r="W3217" s="37">
        <v>3</v>
      </c>
      <c r="X3217" s="37">
        <v>0.45744680851063829</v>
      </c>
      <c r="Y3217" s="37">
        <v>0</v>
      </c>
      <c r="Z3217" s="37">
        <f t="shared" si="180"/>
        <v>0.45744680851063829</v>
      </c>
      <c r="AA3217" s="42"/>
      <c r="AT3217" s="15" t="s">
        <v>14024</v>
      </c>
      <c r="AU3217" s="37">
        <v>9000</v>
      </c>
      <c r="AV3217" s="37">
        <v>1</v>
      </c>
      <c r="AW3217" s="37">
        <v>1E-3</v>
      </c>
      <c r="AX3217" s="37">
        <v>3</v>
      </c>
      <c r="AY3217" s="37">
        <v>0.18085106382978725</v>
      </c>
      <c r="AZ3217" s="37">
        <v>5.4721170171085284E-2</v>
      </c>
      <c r="BA3217" s="37">
        <f t="shared" si="181"/>
        <v>0.23557223400087252</v>
      </c>
    </row>
    <row r="3218" spans="19:53" x14ac:dyDescent="0.2">
      <c r="S3218" s="15" t="s">
        <v>5684</v>
      </c>
      <c r="T3218" s="37">
        <v>9000</v>
      </c>
      <c r="U3218" s="37">
        <v>1</v>
      </c>
      <c r="V3218" s="37">
        <v>1E-3</v>
      </c>
      <c r="W3218" s="37">
        <v>4</v>
      </c>
      <c r="X3218" s="37">
        <v>0.44680851063829785</v>
      </c>
      <c r="Y3218" s="37">
        <v>0</v>
      </c>
      <c r="Z3218" s="37">
        <f t="shared" si="180"/>
        <v>0.44680851063829785</v>
      </c>
      <c r="AA3218" s="42"/>
      <c r="AT3218" s="15" t="s">
        <v>14025</v>
      </c>
      <c r="AU3218" s="37">
        <v>9000</v>
      </c>
      <c r="AV3218" s="37">
        <v>1</v>
      </c>
      <c r="AW3218" s="37">
        <v>1E-3</v>
      </c>
      <c r="AX3218" s="37">
        <v>4</v>
      </c>
      <c r="AY3218" s="37">
        <v>8.5106382978723402E-2</v>
      </c>
      <c r="AZ3218" s="37">
        <v>-5.3152683689421588E-2</v>
      </c>
      <c r="BA3218" s="37">
        <f t="shared" si="181"/>
        <v>3.1953699289301814E-2</v>
      </c>
    </row>
    <row r="3219" spans="19:53" x14ac:dyDescent="0.2">
      <c r="S3219" s="15" t="s">
        <v>5685</v>
      </c>
      <c r="T3219" s="37">
        <v>9000</v>
      </c>
      <c r="U3219" s="37">
        <v>1</v>
      </c>
      <c r="V3219" s="37">
        <v>1E-3</v>
      </c>
      <c r="W3219" s="37">
        <v>5</v>
      </c>
      <c r="X3219" s="37">
        <v>0.45744680851063829</v>
      </c>
      <c r="Y3219" s="37">
        <v>0</v>
      </c>
      <c r="Z3219" s="37">
        <f t="shared" si="180"/>
        <v>0.45744680851063829</v>
      </c>
      <c r="AA3219" s="42"/>
      <c r="AT3219" s="15" t="s">
        <v>14026</v>
      </c>
      <c r="AU3219" s="37">
        <v>9000</v>
      </c>
      <c r="AV3219" s="37">
        <v>1</v>
      </c>
      <c r="AW3219" s="37">
        <v>1E-3</v>
      </c>
      <c r="AX3219" s="37">
        <v>5</v>
      </c>
      <c r="AY3219" s="37">
        <v>8.5106382978723402E-2</v>
      </c>
      <c r="AZ3219" s="37">
        <v>-4.2155472476472874E-2</v>
      </c>
      <c r="BA3219" s="37">
        <f t="shared" si="181"/>
        <v>4.2950910502250528E-2</v>
      </c>
    </row>
    <row r="3220" spans="19:53" x14ac:dyDescent="0.2">
      <c r="S3220" s="15" t="s">
        <v>5686</v>
      </c>
      <c r="T3220" s="37">
        <v>9000</v>
      </c>
      <c r="U3220" s="37">
        <v>1</v>
      </c>
      <c r="V3220" s="37">
        <v>1E-3</v>
      </c>
      <c r="W3220" s="37">
        <v>6</v>
      </c>
      <c r="X3220" s="37">
        <v>0.45744680851063829</v>
      </c>
      <c r="Y3220" s="37">
        <v>0</v>
      </c>
      <c r="Z3220" s="37">
        <f t="shared" si="180"/>
        <v>0.45744680851063829</v>
      </c>
      <c r="AA3220" s="42"/>
      <c r="AT3220" s="15" t="s">
        <v>14027</v>
      </c>
      <c r="AU3220" s="37">
        <v>9000</v>
      </c>
      <c r="AV3220" s="37">
        <v>1</v>
      </c>
      <c r="AW3220" s="37">
        <v>1E-3</v>
      </c>
      <c r="AX3220" s="37">
        <v>6</v>
      </c>
      <c r="AY3220" s="37">
        <v>0.10638297872340426</v>
      </c>
      <c r="AZ3220" s="37">
        <v>-5.3502334889926631E-2</v>
      </c>
      <c r="BA3220" s="37">
        <f t="shared" si="181"/>
        <v>5.2880643833477625E-2</v>
      </c>
    </row>
    <row r="3221" spans="19:53" x14ac:dyDescent="0.2">
      <c r="S3221" s="15" t="s">
        <v>5687</v>
      </c>
      <c r="T3221" s="37">
        <v>9000</v>
      </c>
      <c r="U3221" s="37">
        <v>1</v>
      </c>
      <c r="V3221" s="37">
        <v>1E-3</v>
      </c>
      <c r="W3221" s="37">
        <v>7</v>
      </c>
      <c r="X3221" s="37">
        <v>0.44680851063829785</v>
      </c>
      <c r="Y3221" s="37">
        <v>0</v>
      </c>
      <c r="Z3221" s="37">
        <f t="shared" si="180"/>
        <v>0.44680851063829785</v>
      </c>
      <c r="AA3221" s="42"/>
      <c r="AT3221" s="15" t="s">
        <v>14028</v>
      </c>
      <c r="AU3221" s="37">
        <v>9000</v>
      </c>
      <c r="AV3221" s="37">
        <v>1</v>
      </c>
      <c r="AW3221" s="37">
        <v>1E-3</v>
      </c>
      <c r="AX3221" s="37">
        <v>7</v>
      </c>
      <c r="AY3221" s="37">
        <v>0.1276595744680851</v>
      </c>
      <c r="AZ3221" s="37">
        <v>-6.2663185378590202E-3</v>
      </c>
      <c r="BA3221" s="37">
        <f t="shared" si="181"/>
        <v>0.12139325593022608</v>
      </c>
    </row>
    <row r="3222" spans="19:53" x14ac:dyDescent="0.2">
      <c r="S3222" s="15" t="s">
        <v>5688</v>
      </c>
      <c r="T3222" s="37">
        <v>9000</v>
      </c>
      <c r="U3222" s="37">
        <v>1</v>
      </c>
      <c r="V3222" s="37">
        <v>1E-3</v>
      </c>
      <c r="W3222" s="37">
        <v>8</v>
      </c>
      <c r="X3222" s="37">
        <v>0.43617021276595747</v>
      </c>
      <c r="Y3222" s="37">
        <v>0</v>
      </c>
      <c r="Z3222" s="37">
        <f t="shared" si="180"/>
        <v>0.43617021276595747</v>
      </c>
      <c r="AA3222" s="42"/>
      <c r="AT3222" s="15" t="s">
        <v>14029</v>
      </c>
      <c r="AU3222" s="37">
        <v>9000</v>
      </c>
      <c r="AV3222" s="37">
        <v>1</v>
      </c>
      <c r="AW3222" s="37">
        <v>1E-3</v>
      </c>
      <c r="AX3222" s="37">
        <v>8</v>
      </c>
      <c r="AY3222" s="37">
        <v>0.13829787234042554</v>
      </c>
      <c r="AZ3222" s="37">
        <v>-2.1054043180903835E-2</v>
      </c>
      <c r="BA3222" s="37">
        <f t="shared" si="181"/>
        <v>0.1172438291595217</v>
      </c>
    </row>
    <row r="3223" spans="19:53" x14ac:dyDescent="0.2">
      <c r="S3223" s="15" t="s">
        <v>5689</v>
      </c>
      <c r="T3223" s="37">
        <v>9000</v>
      </c>
      <c r="U3223" s="37">
        <v>1</v>
      </c>
      <c r="V3223" s="37">
        <v>1E-3</v>
      </c>
      <c r="W3223" s="37">
        <v>9</v>
      </c>
      <c r="X3223" s="37">
        <v>0.44680851063829785</v>
      </c>
      <c r="Y3223" s="37">
        <v>0</v>
      </c>
      <c r="Z3223" s="37">
        <f t="shared" si="180"/>
        <v>0.44680851063829785</v>
      </c>
      <c r="AA3223" s="42"/>
      <c r="AT3223" s="15" t="s">
        <v>14030</v>
      </c>
      <c r="AU3223" s="37">
        <v>9000</v>
      </c>
      <c r="AV3223" s="37">
        <v>1</v>
      </c>
      <c r="AW3223" s="37">
        <v>1E-3</v>
      </c>
      <c r="AX3223" s="37">
        <v>9</v>
      </c>
      <c r="AY3223" s="37">
        <v>0.15957446808510639</v>
      </c>
      <c r="AZ3223" s="37">
        <v>1.2631299029384412E-2</v>
      </c>
      <c r="BA3223" s="37">
        <f t="shared" si="181"/>
        <v>0.17220576711449082</v>
      </c>
    </row>
    <row r="3224" spans="19:53" x14ac:dyDescent="0.2">
      <c r="S3224" s="15" t="s">
        <v>5690</v>
      </c>
      <c r="T3224" s="37">
        <v>9000</v>
      </c>
      <c r="U3224" s="37">
        <v>1</v>
      </c>
      <c r="V3224" s="37">
        <v>0.01</v>
      </c>
      <c r="W3224" s="37">
        <v>0</v>
      </c>
      <c r="X3224" s="37">
        <v>0.46808510638297873</v>
      </c>
      <c r="Y3224" s="37">
        <v>0</v>
      </c>
      <c r="Z3224" s="37">
        <f t="shared" si="180"/>
        <v>0.46808510638297873</v>
      </c>
      <c r="AA3224" s="42"/>
      <c r="AT3224" s="15" t="s">
        <v>14031</v>
      </c>
      <c r="AU3224" s="37">
        <v>9000</v>
      </c>
      <c r="AV3224" s="37">
        <v>1</v>
      </c>
      <c r="AW3224" s="37">
        <v>0.01</v>
      </c>
      <c r="AX3224" s="37">
        <v>0</v>
      </c>
      <c r="AY3224" s="37">
        <v>0.11702127659574468</v>
      </c>
      <c r="AZ3224" s="37">
        <v>-1.522446324007808E-2</v>
      </c>
      <c r="BA3224" s="37">
        <f t="shared" si="181"/>
        <v>0.10179681335566661</v>
      </c>
    </row>
    <row r="3225" spans="19:53" x14ac:dyDescent="0.2">
      <c r="S3225" s="15" t="s">
        <v>5691</v>
      </c>
      <c r="T3225" s="37">
        <v>9000</v>
      </c>
      <c r="U3225" s="37">
        <v>1</v>
      </c>
      <c r="V3225" s="37">
        <v>0.01</v>
      </c>
      <c r="W3225" s="37">
        <v>1</v>
      </c>
      <c r="X3225" s="37">
        <v>0.46808510638297873</v>
      </c>
      <c r="Y3225" s="37">
        <v>0</v>
      </c>
      <c r="Z3225" s="37">
        <f t="shared" si="180"/>
        <v>0.46808510638297873</v>
      </c>
      <c r="AA3225" s="42"/>
      <c r="AT3225" s="15" t="s">
        <v>14032</v>
      </c>
      <c r="AU3225" s="37">
        <v>9000</v>
      </c>
      <c r="AV3225" s="37">
        <v>1</v>
      </c>
      <c r="AW3225" s="37">
        <v>0.01</v>
      </c>
      <c r="AX3225" s="37">
        <v>1</v>
      </c>
      <c r="AY3225" s="37">
        <v>0.1276595744680851</v>
      </c>
      <c r="AZ3225" s="37">
        <v>-2.0251489080079423E-2</v>
      </c>
      <c r="BA3225" s="37">
        <f t="shared" si="181"/>
        <v>0.10740808538800567</v>
      </c>
    </row>
    <row r="3226" spans="19:53" x14ac:dyDescent="0.2">
      <c r="S3226" s="15" t="s">
        <v>5692</v>
      </c>
      <c r="T3226" s="37">
        <v>9000</v>
      </c>
      <c r="U3226" s="37">
        <v>1</v>
      </c>
      <c r="V3226" s="37">
        <v>0.01</v>
      </c>
      <c r="W3226" s="37">
        <v>2</v>
      </c>
      <c r="X3226" s="37">
        <v>0.41489361702127658</v>
      </c>
      <c r="Y3226" s="37">
        <v>0</v>
      </c>
      <c r="Z3226" s="37">
        <f t="shared" si="180"/>
        <v>0.41489361702127658</v>
      </c>
      <c r="AA3226" s="42"/>
      <c r="AT3226" s="15" t="s">
        <v>14033</v>
      </c>
      <c r="AU3226" s="37">
        <v>9000</v>
      </c>
      <c r="AV3226" s="37">
        <v>1</v>
      </c>
      <c r="AW3226" s="37">
        <v>0.01</v>
      </c>
      <c r="AX3226" s="37">
        <v>2</v>
      </c>
      <c r="AY3226" s="37">
        <v>0.14893617021276595</v>
      </c>
      <c r="AZ3226" s="37">
        <v>1.0786635096027336E-2</v>
      </c>
      <c r="BA3226" s="37">
        <f t="shared" si="181"/>
        <v>0.15972280530879329</v>
      </c>
    </row>
    <row r="3227" spans="19:53" x14ac:dyDescent="0.2">
      <c r="S3227" s="15" t="s">
        <v>5693</v>
      </c>
      <c r="T3227" s="37">
        <v>9000</v>
      </c>
      <c r="U3227" s="37">
        <v>1</v>
      </c>
      <c r="V3227" s="37">
        <v>0.01</v>
      </c>
      <c r="W3227" s="37">
        <v>3</v>
      </c>
      <c r="X3227" s="37">
        <v>0.43617021276595747</v>
      </c>
      <c r="Y3227" s="37">
        <v>0</v>
      </c>
      <c r="Z3227" s="37">
        <f t="shared" si="180"/>
        <v>0.43617021276595747</v>
      </c>
      <c r="AA3227" s="42"/>
      <c r="AT3227" s="15" t="s">
        <v>14034</v>
      </c>
      <c r="AU3227" s="37">
        <v>9000</v>
      </c>
      <c r="AV3227" s="37">
        <v>1</v>
      </c>
      <c r="AW3227" s="37">
        <v>0.01</v>
      </c>
      <c r="AX3227" s="37">
        <v>3</v>
      </c>
      <c r="AY3227" s="37">
        <v>0.1702127659574468</v>
      </c>
      <c r="AZ3227" s="37">
        <v>3.2462391132224849E-2</v>
      </c>
      <c r="BA3227" s="37">
        <f t="shared" si="181"/>
        <v>0.20267515708967165</v>
      </c>
    </row>
    <row r="3228" spans="19:53" x14ac:dyDescent="0.2">
      <c r="S3228" s="15" t="s">
        <v>5694</v>
      </c>
      <c r="T3228" s="37">
        <v>9000</v>
      </c>
      <c r="U3228" s="37">
        <v>1</v>
      </c>
      <c r="V3228" s="37">
        <v>0.01</v>
      </c>
      <c r="W3228" s="37">
        <v>4</v>
      </c>
      <c r="X3228" s="37">
        <v>0.5</v>
      </c>
      <c r="Y3228" s="37">
        <v>0</v>
      </c>
      <c r="Z3228" s="37">
        <f t="shared" si="180"/>
        <v>0.5</v>
      </c>
      <c r="AA3228" s="42"/>
      <c r="AT3228" s="15" t="s">
        <v>14035</v>
      </c>
      <c r="AU3228" s="37">
        <v>9000</v>
      </c>
      <c r="AV3228" s="37">
        <v>1</v>
      </c>
      <c r="AW3228" s="37">
        <v>0.01</v>
      </c>
      <c r="AX3228" s="37">
        <v>4</v>
      </c>
      <c r="AY3228" s="37">
        <v>0.1276595744680851</v>
      </c>
      <c r="AZ3228" s="37">
        <v>-1.79609086106709E-2</v>
      </c>
      <c r="BA3228" s="37">
        <f t="shared" si="181"/>
        <v>0.1096986658574142</v>
      </c>
    </row>
    <row r="3229" spans="19:53" x14ac:dyDescent="0.2">
      <c r="S3229" s="15" t="s">
        <v>5695</v>
      </c>
      <c r="T3229" s="37">
        <v>9000</v>
      </c>
      <c r="U3229" s="37">
        <v>1</v>
      </c>
      <c r="V3229" s="37">
        <v>0.01</v>
      </c>
      <c r="W3229" s="37">
        <v>5</v>
      </c>
      <c r="X3229" s="37">
        <v>0.46808510638297873</v>
      </c>
      <c r="Y3229" s="37">
        <v>0</v>
      </c>
      <c r="Z3229" s="37">
        <f t="shared" si="180"/>
        <v>0.46808510638297873</v>
      </c>
      <c r="AA3229" s="42"/>
      <c r="AT3229" s="15" t="s">
        <v>14036</v>
      </c>
      <c r="AU3229" s="37">
        <v>9000</v>
      </c>
      <c r="AV3229" s="37">
        <v>1</v>
      </c>
      <c r="AW3229" s="37">
        <v>0.01</v>
      </c>
      <c r="AX3229" s="37">
        <v>5</v>
      </c>
      <c r="AY3229" s="37">
        <v>0.1276595744680851</v>
      </c>
      <c r="AZ3229" s="37">
        <v>-1.728916457700936E-2</v>
      </c>
      <c r="BA3229" s="37">
        <f t="shared" si="181"/>
        <v>0.11037040989107574</v>
      </c>
    </row>
    <row r="3230" spans="19:53" x14ac:dyDescent="0.2">
      <c r="S3230" s="15" t="s">
        <v>5696</v>
      </c>
      <c r="T3230" s="37">
        <v>9000</v>
      </c>
      <c r="U3230" s="37">
        <v>1</v>
      </c>
      <c r="V3230" s="37">
        <v>0.01</v>
      </c>
      <c r="W3230" s="37">
        <v>6</v>
      </c>
      <c r="X3230" s="37">
        <v>0.42553191489361702</v>
      </c>
      <c r="Y3230" s="37">
        <v>0</v>
      </c>
      <c r="Z3230" s="37">
        <f t="shared" si="180"/>
        <v>0.42553191489361702</v>
      </c>
      <c r="AA3230" s="42"/>
      <c r="AT3230" s="15" t="s">
        <v>14037</v>
      </c>
      <c r="AU3230" s="37">
        <v>9000</v>
      </c>
      <c r="AV3230" s="37">
        <v>1</v>
      </c>
      <c r="AW3230" s="37">
        <v>0.01</v>
      </c>
      <c r="AX3230" s="37">
        <v>6</v>
      </c>
      <c r="AY3230" s="37">
        <v>0.1276595744680851</v>
      </c>
      <c r="AZ3230" s="37">
        <v>-2.9105473965287031E-2</v>
      </c>
      <c r="BA3230" s="37">
        <f t="shared" si="181"/>
        <v>9.8554100502798059E-2</v>
      </c>
    </row>
    <row r="3231" spans="19:53" x14ac:dyDescent="0.2">
      <c r="S3231" s="15" t="s">
        <v>5697</v>
      </c>
      <c r="T3231" s="37">
        <v>9000</v>
      </c>
      <c r="U3231" s="37">
        <v>1</v>
      </c>
      <c r="V3231" s="37">
        <v>0.01</v>
      </c>
      <c r="W3231" s="37">
        <v>7</v>
      </c>
      <c r="X3231" s="37">
        <v>0.44680851063829785</v>
      </c>
      <c r="Y3231" s="37">
        <v>0</v>
      </c>
      <c r="Z3231" s="37">
        <f t="shared" si="180"/>
        <v>0.44680851063829785</v>
      </c>
      <c r="AA3231" s="42"/>
      <c r="AT3231" s="15" t="s">
        <v>14038</v>
      </c>
      <c r="AU3231" s="37">
        <v>9000</v>
      </c>
      <c r="AV3231" s="37">
        <v>1</v>
      </c>
      <c r="AW3231" s="37">
        <v>0.01</v>
      </c>
      <c r="AX3231" s="37">
        <v>7</v>
      </c>
      <c r="AY3231" s="37">
        <v>0.13829787234042554</v>
      </c>
      <c r="AZ3231" s="37">
        <v>-7.4093675575549181E-3</v>
      </c>
      <c r="BA3231" s="37">
        <f t="shared" si="181"/>
        <v>0.13088850478287062</v>
      </c>
    </row>
    <row r="3232" spans="19:53" x14ac:dyDescent="0.2">
      <c r="S3232" s="15" t="s">
        <v>5698</v>
      </c>
      <c r="T3232" s="37">
        <v>9000</v>
      </c>
      <c r="U3232" s="37">
        <v>1</v>
      </c>
      <c r="V3232" s="37">
        <v>0.01</v>
      </c>
      <c r="W3232" s="37">
        <v>8</v>
      </c>
      <c r="X3232" s="37">
        <v>0.44680851063829785</v>
      </c>
      <c r="Y3232" s="37">
        <v>0</v>
      </c>
      <c r="Z3232" s="37">
        <f t="shared" si="180"/>
        <v>0.44680851063829785</v>
      </c>
      <c r="AA3232" s="42"/>
      <c r="AT3232" s="15" t="s">
        <v>14039</v>
      </c>
      <c r="AU3232" s="37">
        <v>9000</v>
      </c>
      <c r="AV3232" s="37">
        <v>1</v>
      </c>
      <c r="AW3232" s="37">
        <v>0.01</v>
      </c>
      <c r="AX3232" s="37">
        <v>8</v>
      </c>
      <c r="AY3232" s="37">
        <v>0.18085106382978725</v>
      </c>
      <c r="AZ3232" s="37">
        <v>4.1578389830508482E-2</v>
      </c>
      <c r="BA3232" s="37">
        <f t="shared" si="181"/>
        <v>0.22242945366029573</v>
      </c>
    </row>
    <row r="3233" spans="19:53" x14ac:dyDescent="0.2">
      <c r="S3233" s="15" t="s">
        <v>5699</v>
      </c>
      <c r="T3233" s="37">
        <v>9000</v>
      </c>
      <c r="U3233" s="37">
        <v>1</v>
      </c>
      <c r="V3233" s="37">
        <v>0.01</v>
      </c>
      <c r="W3233" s="37">
        <v>9</v>
      </c>
      <c r="X3233" s="37">
        <v>0.5</v>
      </c>
      <c r="Y3233" s="37">
        <v>0</v>
      </c>
      <c r="Z3233" s="37">
        <f t="shared" si="180"/>
        <v>0.5</v>
      </c>
      <c r="AA3233" s="42"/>
      <c r="AT3233" s="15" t="s">
        <v>14040</v>
      </c>
      <c r="AU3233" s="37">
        <v>9000</v>
      </c>
      <c r="AV3233" s="37">
        <v>1</v>
      </c>
      <c r="AW3233" s="37">
        <v>0.01</v>
      </c>
      <c r="AX3233" s="37">
        <v>9</v>
      </c>
      <c r="AY3233" s="37">
        <v>0.1702127659574468</v>
      </c>
      <c r="AZ3233" s="37">
        <v>8.1168831168831092E-3</v>
      </c>
      <c r="BA3233" s="37">
        <f t="shared" si="181"/>
        <v>0.17832964907432991</v>
      </c>
    </row>
    <row r="3234" spans="19:53" x14ac:dyDescent="0.2">
      <c r="S3234" s="15" t="s">
        <v>5700</v>
      </c>
      <c r="T3234" s="37">
        <v>9000</v>
      </c>
      <c r="U3234" s="37">
        <v>1</v>
      </c>
      <c r="V3234" s="37">
        <v>0.1</v>
      </c>
      <c r="W3234" s="37">
        <v>0</v>
      </c>
      <c r="X3234" s="37">
        <v>0.47872340425531917</v>
      </c>
      <c r="Y3234" s="37">
        <v>0</v>
      </c>
      <c r="Z3234" s="37">
        <f t="shared" si="180"/>
        <v>0.47872340425531917</v>
      </c>
      <c r="AA3234" s="42"/>
      <c r="AT3234" s="15" t="s">
        <v>14041</v>
      </c>
      <c r="AU3234" s="37">
        <v>9000</v>
      </c>
      <c r="AV3234" s="37">
        <v>1</v>
      </c>
      <c r="AW3234" s="37">
        <v>0.1</v>
      </c>
      <c r="AX3234" s="37">
        <v>0</v>
      </c>
      <c r="AY3234" s="37">
        <v>0.11702127659574468</v>
      </c>
      <c r="AZ3234" s="37">
        <v>-2.5499474237644579E-2</v>
      </c>
      <c r="BA3234" s="37">
        <f t="shared" si="181"/>
        <v>9.1521802358100104E-2</v>
      </c>
    </row>
    <row r="3235" spans="19:53" x14ac:dyDescent="0.2">
      <c r="S3235" s="15" t="s">
        <v>5701</v>
      </c>
      <c r="T3235" s="37">
        <v>9000</v>
      </c>
      <c r="U3235" s="37">
        <v>1</v>
      </c>
      <c r="V3235" s="37">
        <v>0.1</v>
      </c>
      <c r="W3235" s="37">
        <v>1</v>
      </c>
      <c r="X3235" s="37">
        <v>0.48936170212765956</v>
      </c>
      <c r="Y3235" s="37">
        <v>0</v>
      </c>
      <c r="Z3235" s="37">
        <f t="shared" si="180"/>
        <v>0.48936170212765956</v>
      </c>
      <c r="AA3235" s="42"/>
      <c r="AT3235" s="15" t="s">
        <v>14042</v>
      </c>
      <c r="AU3235" s="37">
        <v>9000</v>
      </c>
      <c r="AV3235" s="37">
        <v>1</v>
      </c>
      <c r="AW3235" s="37">
        <v>0.1</v>
      </c>
      <c r="AX3235" s="37">
        <v>1</v>
      </c>
      <c r="AY3235" s="37">
        <v>0.10638297872340426</v>
      </c>
      <c r="AZ3235" s="37">
        <v>-3.4726772375835414E-2</v>
      </c>
      <c r="BA3235" s="37">
        <f t="shared" si="181"/>
        <v>7.1656206347568835E-2</v>
      </c>
    </row>
    <row r="3236" spans="19:53" x14ac:dyDescent="0.2">
      <c r="S3236" s="15" t="s">
        <v>5702</v>
      </c>
      <c r="T3236" s="37">
        <v>9000</v>
      </c>
      <c r="U3236" s="37">
        <v>1</v>
      </c>
      <c r="V3236" s="37">
        <v>0.1</v>
      </c>
      <c r="W3236" s="37">
        <v>2</v>
      </c>
      <c r="X3236" s="37">
        <v>0.47872340425531917</v>
      </c>
      <c r="Y3236" s="37">
        <v>0</v>
      </c>
      <c r="Z3236" s="37">
        <f t="shared" si="180"/>
        <v>0.47872340425531917</v>
      </c>
      <c r="AA3236" s="42"/>
      <c r="AT3236" s="15" t="s">
        <v>14043</v>
      </c>
      <c r="AU3236" s="37">
        <v>9000</v>
      </c>
      <c r="AV3236" s="37">
        <v>1</v>
      </c>
      <c r="AW3236" s="37">
        <v>0.1</v>
      </c>
      <c r="AX3236" s="37">
        <v>2</v>
      </c>
      <c r="AY3236" s="37">
        <v>0.19148936170212766</v>
      </c>
      <c r="AZ3236" s="37">
        <v>6.6875653082549613E-2</v>
      </c>
      <c r="BA3236" s="37">
        <f t="shared" si="181"/>
        <v>0.25836501478467727</v>
      </c>
    </row>
    <row r="3237" spans="19:53" x14ac:dyDescent="0.2">
      <c r="S3237" s="15" t="s">
        <v>5703</v>
      </c>
      <c r="T3237" s="37">
        <v>9000</v>
      </c>
      <c r="U3237" s="37">
        <v>1</v>
      </c>
      <c r="V3237" s="37">
        <v>0.1</v>
      </c>
      <c r="W3237" s="37">
        <v>3</v>
      </c>
      <c r="X3237" s="37">
        <v>0.47872340425531917</v>
      </c>
      <c r="Y3237" s="37">
        <v>0</v>
      </c>
      <c r="Z3237" s="37">
        <f t="shared" si="180"/>
        <v>0.47872340425531917</v>
      </c>
      <c r="AA3237" s="42"/>
      <c r="AT3237" s="15" t="s">
        <v>14044</v>
      </c>
      <c r="AU3237" s="37">
        <v>9000</v>
      </c>
      <c r="AV3237" s="37">
        <v>1</v>
      </c>
      <c r="AW3237" s="37">
        <v>0.1</v>
      </c>
      <c r="AX3237" s="37">
        <v>3</v>
      </c>
      <c r="AY3237" s="37">
        <v>0.13829787234042554</v>
      </c>
      <c r="AZ3237" s="37">
        <v>1.2195121951219497E-2</v>
      </c>
      <c r="BA3237" s="37">
        <f t="shared" si="181"/>
        <v>0.15049299429164503</v>
      </c>
    </row>
    <row r="3238" spans="19:53" x14ac:dyDescent="0.2">
      <c r="S3238" s="15" t="s">
        <v>5704</v>
      </c>
      <c r="T3238" s="37">
        <v>9000</v>
      </c>
      <c r="U3238" s="37">
        <v>1</v>
      </c>
      <c r="V3238" s="37">
        <v>0.1</v>
      </c>
      <c r="W3238" s="37">
        <v>4</v>
      </c>
      <c r="X3238" s="37">
        <v>0.47872340425531917</v>
      </c>
      <c r="Y3238" s="37">
        <v>0</v>
      </c>
      <c r="Z3238" s="37">
        <f t="shared" si="180"/>
        <v>0.47872340425531917</v>
      </c>
      <c r="AA3238" s="42"/>
      <c r="AT3238" s="15" t="s">
        <v>14045</v>
      </c>
      <c r="AU3238" s="37">
        <v>9000</v>
      </c>
      <c r="AV3238" s="37">
        <v>1</v>
      </c>
      <c r="AW3238" s="37">
        <v>0.1</v>
      </c>
      <c r="AX3238" s="37">
        <v>4</v>
      </c>
      <c r="AY3238" s="37">
        <v>0.15957446808510639</v>
      </c>
      <c r="AZ3238" s="37">
        <v>2.6736566186107497E-2</v>
      </c>
      <c r="BA3238" s="37">
        <f t="shared" si="181"/>
        <v>0.1863110342712139</v>
      </c>
    </row>
    <row r="3239" spans="19:53" x14ac:dyDescent="0.2">
      <c r="S3239" s="15" t="s">
        <v>5705</v>
      </c>
      <c r="T3239" s="37">
        <v>9000</v>
      </c>
      <c r="U3239" s="37">
        <v>1</v>
      </c>
      <c r="V3239" s="37">
        <v>0.1</v>
      </c>
      <c r="W3239" s="37">
        <v>5</v>
      </c>
      <c r="X3239" s="37">
        <v>0.47872340425531917</v>
      </c>
      <c r="Y3239" s="37">
        <v>0</v>
      </c>
      <c r="Z3239" s="37">
        <f t="shared" si="180"/>
        <v>0.47872340425531917</v>
      </c>
      <c r="AA3239" s="42"/>
      <c r="AT3239" s="15" t="s">
        <v>14046</v>
      </c>
      <c r="AU3239" s="37">
        <v>9000</v>
      </c>
      <c r="AV3239" s="37">
        <v>1</v>
      </c>
      <c r="AW3239" s="37">
        <v>0.1</v>
      </c>
      <c r="AX3239" s="37">
        <v>5</v>
      </c>
      <c r="AY3239" s="37">
        <v>0.10638297872340426</v>
      </c>
      <c r="AZ3239" s="37">
        <v>-5.4628021904634678E-2</v>
      </c>
      <c r="BA3239" s="37">
        <f t="shared" si="181"/>
        <v>5.1754956818769578E-2</v>
      </c>
    </row>
    <row r="3240" spans="19:53" x14ac:dyDescent="0.2">
      <c r="S3240" s="15" t="s">
        <v>5706</v>
      </c>
      <c r="T3240" s="37">
        <v>9000</v>
      </c>
      <c r="U3240" s="37">
        <v>1</v>
      </c>
      <c r="V3240" s="37">
        <v>0.1</v>
      </c>
      <c r="W3240" s="37">
        <v>6</v>
      </c>
      <c r="X3240" s="37">
        <v>0.47872340425531917</v>
      </c>
      <c r="Y3240" s="37">
        <v>0</v>
      </c>
      <c r="Z3240" s="37">
        <f t="shared" si="180"/>
        <v>0.47872340425531917</v>
      </c>
      <c r="AA3240" s="42"/>
      <c r="AT3240" s="15" t="s">
        <v>14047</v>
      </c>
      <c r="AU3240" s="37">
        <v>9000</v>
      </c>
      <c r="AV3240" s="37">
        <v>1</v>
      </c>
      <c r="AW3240" s="37">
        <v>0.1</v>
      </c>
      <c r="AX3240" s="37">
        <v>6</v>
      </c>
      <c r="AY3240" s="37">
        <v>0.10638297872340426</v>
      </c>
      <c r="AZ3240" s="37">
        <v>-6.5155807365439078E-2</v>
      </c>
      <c r="BA3240" s="37">
        <f t="shared" si="181"/>
        <v>4.1227171357965178E-2</v>
      </c>
    </row>
    <row r="3241" spans="19:53" x14ac:dyDescent="0.2">
      <c r="S3241" s="15" t="s">
        <v>5707</v>
      </c>
      <c r="T3241" s="37">
        <v>9000</v>
      </c>
      <c r="U3241" s="37">
        <v>1</v>
      </c>
      <c r="V3241" s="37">
        <v>0.1</v>
      </c>
      <c r="W3241" s="37">
        <v>7</v>
      </c>
      <c r="X3241" s="37">
        <v>0.46808510638297873</v>
      </c>
      <c r="Y3241" s="37">
        <v>0</v>
      </c>
      <c r="Z3241" s="37">
        <f t="shared" si="180"/>
        <v>0.46808510638297873</v>
      </c>
      <c r="AA3241" s="42"/>
      <c r="AT3241" s="15" t="s">
        <v>14048</v>
      </c>
      <c r="AU3241" s="37">
        <v>9000</v>
      </c>
      <c r="AV3241" s="37">
        <v>1</v>
      </c>
      <c r="AW3241" s="37">
        <v>0.1</v>
      </c>
      <c r="AX3241" s="37">
        <v>7</v>
      </c>
      <c r="AY3241" s="37">
        <v>8.5106382978723402E-2</v>
      </c>
      <c r="AZ3241" s="37">
        <v>-6.2146892655367221E-2</v>
      </c>
      <c r="BA3241" s="37">
        <f t="shared" si="181"/>
        <v>2.2959490323356181E-2</v>
      </c>
    </row>
    <row r="3242" spans="19:53" x14ac:dyDescent="0.2">
      <c r="S3242" s="15" t="s">
        <v>5708</v>
      </c>
      <c r="T3242" s="37">
        <v>9000</v>
      </c>
      <c r="U3242" s="37">
        <v>1</v>
      </c>
      <c r="V3242" s="37">
        <v>0.1</v>
      </c>
      <c r="W3242" s="37">
        <v>8</v>
      </c>
      <c r="X3242" s="37">
        <v>0.48936170212765956</v>
      </c>
      <c r="Y3242" s="37">
        <v>0</v>
      </c>
      <c r="Z3242" s="37">
        <f t="shared" si="180"/>
        <v>0.48936170212765956</v>
      </c>
      <c r="AA3242" s="42"/>
      <c r="AT3242" s="15" t="s">
        <v>14049</v>
      </c>
      <c r="AU3242" s="37">
        <v>9000</v>
      </c>
      <c r="AV3242" s="37">
        <v>1</v>
      </c>
      <c r="AW3242" s="37">
        <v>0.1</v>
      </c>
      <c r="AX3242" s="37">
        <v>8</v>
      </c>
      <c r="AY3242" s="37">
        <v>7.4468085106382975E-2</v>
      </c>
      <c r="AZ3242" s="37">
        <v>-6.2077922077922065E-2</v>
      </c>
      <c r="BA3242" s="37">
        <f t="shared" si="181"/>
        <v>1.239016302846091E-2</v>
      </c>
    </row>
    <row r="3243" spans="19:53" x14ac:dyDescent="0.2">
      <c r="S3243" s="15" t="s">
        <v>5709</v>
      </c>
      <c r="T3243" s="37">
        <v>9000</v>
      </c>
      <c r="U3243" s="37">
        <v>1</v>
      </c>
      <c r="V3243" s="37">
        <v>0.1</v>
      </c>
      <c r="W3243" s="37">
        <v>9</v>
      </c>
      <c r="X3243" s="37">
        <v>0.48936170212765956</v>
      </c>
      <c r="Y3243" s="37">
        <v>0</v>
      </c>
      <c r="Z3243" s="37">
        <f t="shared" si="180"/>
        <v>0.48936170212765956</v>
      </c>
      <c r="AA3243" s="42"/>
      <c r="AT3243" s="15" t="s">
        <v>14050</v>
      </c>
      <c r="AU3243" s="37">
        <v>9000</v>
      </c>
      <c r="AV3243" s="37">
        <v>1</v>
      </c>
      <c r="AW3243" s="37">
        <v>0.1</v>
      </c>
      <c r="AX3243" s="37">
        <v>9</v>
      </c>
      <c r="AY3243" s="37">
        <v>0.13829787234042554</v>
      </c>
      <c r="AZ3243" s="37">
        <v>-1.2096238202844584E-2</v>
      </c>
      <c r="BA3243" s="37">
        <f t="shared" si="181"/>
        <v>0.12620163413758095</v>
      </c>
    </row>
    <row r="3244" spans="19:53" x14ac:dyDescent="0.2">
      <c r="S3244" s="15" t="s">
        <v>5710</v>
      </c>
      <c r="T3244" s="37">
        <v>9000</v>
      </c>
      <c r="U3244" s="37">
        <v>1</v>
      </c>
      <c r="V3244" s="37">
        <v>1</v>
      </c>
      <c r="W3244" s="37">
        <v>0</v>
      </c>
      <c r="X3244" s="37">
        <v>0.45744680851063829</v>
      </c>
      <c r="Y3244" s="37">
        <v>0</v>
      </c>
      <c r="Z3244" s="37">
        <f t="shared" si="180"/>
        <v>0.45744680851063829</v>
      </c>
      <c r="AA3244" s="42"/>
      <c r="AT3244" s="15" t="s">
        <v>14051</v>
      </c>
      <c r="AU3244" s="37">
        <v>9000</v>
      </c>
      <c r="AV3244" s="37">
        <v>1</v>
      </c>
      <c r="AW3244" s="37">
        <v>1</v>
      </c>
      <c r="AX3244" s="37">
        <v>0</v>
      </c>
      <c r="AY3244" s="37">
        <v>0.13829787234042554</v>
      </c>
      <c r="AZ3244" s="37">
        <v>1.0526315789473687E-2</v>
      </c>
      <c r="BA3244" s="37">
        <f t="shared" si="181"/>
        <v>0.14882418812989923</v>
      </c>
    </row>
    <row r="3245" spans="19:53" x14ac:dyDescent="0.2">
      <c r="S3245" s="15" t="s">
        <v>5711</v>
      </c>
      <c r="T3245" s="37">
        <v>9000</v>
      </c>
      <c r="U3245" s="37">
        <v>1</v>
      </c>
      <c r="V3245" s="37">
        <v>1</v>
      </c>
      <c r="W3245" s="37">
        <v>1</v>
      </c>
      <c r="X3245" s="37">
        <v>0.46808510638297873</v>
      </c>
      <c r="Y3245" s="37">
        <v>0</v>
      </c>
      <c r="Z3245" s="37">
        <f t="shared" si="180"/>
        <v>0.46808510638297873</v>
      </c>
      <c r="AA3245" s="42"/>
      <c r="AT3245" s="15" t="s">
        <v>14052</v>
      </c>
      <c r="AU3245" s="37">
        <v>9000</v>
      </c>
      <c r="AV3245" s="37">
        <v>1</v>
      </c>
      <c r="AW3245" s="37">
        <v>1</v>
      </c>
      <c r="AX3245" s="37">
        <v>1</v>
      </c>
      <c r="AY3245" s="37">
        <v>0.1702127659574468</v>
      </c>
      <c r="AZ3245" s="37">
        <v>2.7199150855778162E-2</v>
      </c>
      <c r="BA3245" s="37">
        <f t="shared" si="181"/>
        <v>0.19741191681322495</v>
      </c>
    </row>
    <row r="3246" spans="19:53" x14ac:dyDescent="0.2">
      <c r="S3246" s="15" t="s">
        <v>5712</v>
      </c>
      <c r="T3246" s="37">
        <v>9000</v>
      </c>
      <c r="U3246" s="37">
        <v>1</v>
      </c>
      <c r="V3246" s="37">
        <v>1</v>
      </c>
      <c r="W3246" s="37">
        <v>2</v>
      </c>
      <c r="X3246" s="37">
        <v>0.48936170212765956</v>
      </c>
      <c r="Y3246" s="37">
        <v>0</v>
      </c>
      <c r="Z3246" s="37">
        <f t="shared" si="180"/>
        <v>0.48936170212765956</v>
      </c>
      <c r="AA3246" s="42"/>
      <c r="AT3246" s="15" t="s">
        <v>14053</v>
      </c>
      <c r="AU3246" s="37">
        <v>9000</v>
      </c>
      <c r="AV3246" s="37">
        <v>1</v>
      </c>
      <c r="AW3246" s="37">
        <v>1</v>
      </c>
      <c r="AX3246" s="37">
        <v>2</v>
      </c>
      <c r="AY3246" s="37">
        <v>0.1276595744680851</v>
      </c>
      <c r="AZ3246" s="37">
        <v>-1.7423442449841633E-2</v>
      </c>
      <c r="BA3246" s="37">
        <f t="shared" si="181"/>
        <v>0.11023613201824346</v>
      </c>
    </row>
    <row r="3247" spans="19:53" x14ac:dyDescent="0.2">
      <c r="S3247" s="15" t="s">
        <v>5713</v>
      </c>
      <c r="T3247" s="37">
        <v>9000</v>
      </c>
      <c r="U3247" s="37">
        <v>1</v>
      </c>
      <c r="V3247" s="37">
        <v>1</v>
      </c>
      <c r="W3247" s="37">
        <v>3</v>
      </c>
      <c r="X3247" s="37">
        <v>0.48936170212765956</v>
      </c>
      <c r="Y3247" s="37">
        <v>0</v>
      </c>
      <c r="Z3247" s="37">
        <f t="shared" si="180"/>
        <v>0.48936170212765956</v>
      </c>
      <c r="AA3247" s="42"/>
      <c r="AT3247" s="15" t="s">
        <v>14054</v>
      </c>
      <c r="AU3247" s="37">
        <v>9000</v>
      </c>
      <c r="AV3247" s="37">
        <v>1</v>
      </c>
      <c r="AW3247" s="37">
        <v>1</v>
      </c>
      <c r="AX3247" s="37">
        <v>3</v>
      </c>
      <c r="AY3247" s="37">
        <v>0.10638297872340426</v>
      </c>
      <c r="AZ3247" s="37">
        <v>-5.448717948717946E-2</v>
      </c>
      <c r="BA3247" s="37">
        <f t="shared" si="181"/>
        <v>5.1895799236224796E-2</v>
      </c>
    </row>
    <row r="3248" spans="19:53" x14ac:dyDescent="0.2">
      <c r="S3248" s="15" t="s">
        <v>5714</v>
      </c>
      <c r="T3248" s="37">
        <v>9000</v>
      </c>
      <c r="U3248" s="37">
        <v>1</v>
      </c>
      <c r="V3248" s="37">
        <v>1</v>
      </c>
      <c r="W3248" s="37">
        <v>4</v>
      </c>
      <c r="X3248" s="37">
        <v>0.45744680851063829</v>
      </c>
      <c r="Y3248" s="37">
        <v>0</v>
      </c>
      <c r="Z3248" s="37">
        <f t="shared" si="180"/>
        <v>0.45744680851063829</v>
      </c>
      <c r="AA3248" s="42"/>
      <c r="AT3248" s="15" t="s">
        <v>14055</v>
      </c>
      <c r="AU3248" s="37">
        <v>9000</v>
      </c>
      <c r="AV3248" s="37">
        <v>1</v>
      </c>
      <c r="AW3248" s="37">
        <v>1</v>
      </c>
      <c r="AX3248" s="37">
        <v>4</v>
      </c>
      <c r="AY3248" s="37">
        <v>0.13829787234042554</v>
      </c>
      <c r="AZ3248" s="37">
        <v>-4.4854881266490707E-3</v>
      </c>
      <c r="BA3248" s="37">
        <f t="shared" si="181"/>
        <v>0.13381238421377648</v>
      </c>
    </row>
    <row r="3249" spans="19:53" x14ac:dyDescent="0.2">
      <c r="S3249" s="15" t="s">
        <v>5715</v>
      </c>
      <c r="T3249" s="37">
        <v>9000</v>
      </c>
      <c r="U3249" s="37">
        <v>1</v>
      </c>
      <c r="V3249" s="37">
        <v>1</v>
      </c>
      <c r="W3249" s="37">
        <v>5</v>
      </c>
      <c r="X3249" s="37">
        <v>0.45744680851063829</v>
      </c>
      <c r="Y3249" s="37">
        <v>0</v>
      </c>
      <c r="Z3249" s="37">
        <f t="shared" si="180"/>
        <v>0.45744680851063829</v>
      </c>
      <c r="AA3249" s="42"/>
      <c r="AT3249" s="15" t="s">
        <v>14056</v>
      </c>
      <c r="AU3249" s="37">
        <v>9000</v>
      </c>
      <c r="AV3249" s="37">
        <v>1</v>
      </c>
      <c r="AW3249" s="37">
        <v>1</v>
      </c>
      <c r="AX3249" s="37">
        <v>5</v>
      </c>
      <c r="AY3249" s="37">
        <v>0.21276595744680851</v>
      </c>
      <c r="AZ3249" s="37">
        <v>7.2656979069457381E-2</v>
      </c>
      <c r="BA3249" s="37">
        <f t="shared" si="181"/>
        <v>0.28542293651626588</v>
      </c>
    </row>
    <row r="3250" spans="19:53" x14ac:dyDescent="0.2">
      <c r="S3250" s="15" t="s">
        <v>5716</v>
      </c>
      <c r="T3250" s="37">
        <v>9000</v>
      </c>
      <c r="U3250" s="37">
        <v>1</v>
      </c>
      <c r="V3250" s="37">
        <v>1</v>
      </c>
      <c r="W3250" s="37">
        <v>6</v>
      </c>
      <c r="X3250" s="37">
        <v>0.43617021276595747</v>
      </c>
      <c r="Y3250" s="37">
        <v>0</v>
      </c>
      <c r="Z3250" s="37">
        <f t="shared" si="180"/>
        <v>0.43617021276595747</v>
      </c>
      <c r="AA3250" s="42"/>
      <c r="AT3250" s="15" t="s">
        <v>14057</v>
      </c>
      <c r="AU3250" s="37">
        <v>9000</v>
      </c>
      <c r="AV3250" s="37">
        <v>1</v>
      </c>
      <c r="AW3250" s="37">
        <v>1</v>
      </c>
      <c r="AX3250" s="37">
        <v>6</v>
      </c>
      <c r="AY3250" s="37">
        <v>0.10638297872340426</v>
      </c>
      <c r="AZ3250" s="37">
        <v>-4.0042149631190717E-2</v>
      </c>
      <c r="BA3250" s="37">
        <f t="shared" si="181"/>
        <v>6.6340829092213532E-2</v>
      </c>
    </row>
    <row r="3251" spans="19:53" x14ac:dyDescent="0.2">
      <c r="S3251" s="15" t="s">
        <v>5717</v>
      </c>
      <c r="T3251" s="37">
        <v>9000</v>
      </c>
      <c r="U3251" s="37">
        <v>1</v>
      </c>
      <c r="V3251" s="37">
        <v>1</v>
      </c>
      <c r="W3251" s="37">
        <v>7</v>
      </c>
      <c r="X3251" s="37">
        <v>0.46808510638297873</v>
      </c>
      <c r="Y3251" s="37">
        <v>0</v>
      </c>
      <c r="Z3251" s="37">
        <f t="shared" si="180"/>
        <v>0.46808510638297873</v>
      </c>
      <c r="AA3251" s="42"/>
      <c r="AT3251" s="15" t="s">
        <v>14058</v>
      </c>
      <c r="AU3251" s="37">
        <v>9000</v>
      </c>
      <c r="AV3251" s="37">
        <v>1</v>
      </c>
      <c r="AW3251" s="37">
        <v>1</v>
      </c>
      <c r="AX3251" s="37">
        <v>7</v>
      </c>
      <c r="AY3251" s="37">
        <v>9.5744680851063829E-2</v>
      </c>
      <c r="AZ3251" s="37">
        <v>-5.0900960147310291E-2</v>
      </c>
      <c r="BA3251" s="37">
        <f t="shared" si="181"/>
        <v>4.4843720703753538E-2</v>
      </c>
    </row>
    <row r="3252" spans="19:53" x14ac:dyDescent="0.2">
      <c r="S3252" s="15" t="s">
        <v>5718</v>
      </c>
      <c r="T3252" s="37">
        <v>9000</v>
      </c>
      <c r="U3252" s="37">
        <v>1</v>
      </c>
      <c r="V3252" s="37">
        <v>1</v>
      </c>
      <c r="W3252" s="37">
        <v>8</v>
      </c>
      <c r="X3252" s="37">
        <v>0.45744680851063829</v>
      </c>
      <c r="Y3252" s="37">
        <v>0</v>
      </c>
      <c r="Z3252" s="37">
        <f t="shared" si="180"/>
        <v>0.45744680851063829</v>
      </c>
      <c r="AA3252" s="42"/>
      <c r="AT3252" s="15" t="s">
        <v>14059</v>
      </c>
      <c r="AU3252" s="37">
        <v>9000</v>
      </c>
      <c r="AV3252" s="37">
        <v>1</v>
      </c>
      <c r="AW3252" s="37">
        <v>1</v>
      </c>
      <c r="AX3252" s="37">
        <v>8</v>
      </c>
      <c r="AY3252" s="37">
        <v>0.10638297872340426</v>
      </c>
      <c r="AZ3252" s="37">
        <v>-3.2021957913998172E-2</v>
      </c>
      <c r="BA3252" s="37">
        <f t="shared" si="181"/>
        <v>7.4361020809406084E-2</v>
      </c>
    </row>
    <row r="3253" spans="19:53" x14ac:dyDescent="0.2">
      <c r="S3253" s="15" t="s">
        <v>5719</v>
      </c>
      <c r="T3253" s="37">
        <v>9000</v>
      </c>
      <c r="U3253" s="37">
        <v>1</v>
      </c>
      <c r="V3253" s="37">
        <v>1</v>
      </c>
      <c r="W3253" s="37">
        <v>9</v>
      </c>
      <c r="X3253" s="37">
        <v>0.45744680851063829</v>
      </c>
      <c r="Y3253" s="37">
        <v>0</v>
      </c>
      <c r="Z3253" s="37">
        <f t="shared" si="180"/>
        <v>0.45744680851063829</v>
      </c>
      <c r="AA3253" s="42"/>
      <c r="AT3253" s="15" t="s">
        <v>14060</v>
      </c>
      <c r="AU3253" s="37">
        <v>9000</v>
      </c>
      <c r="AV3253" s="37">
        <v>1</v>
      </c>
      <c r="AW3253" s="37">
        <v>1</v>
      </c>
      <c r="AX3253" s="37">
        <v>9</v>
      </c>
      <c r="AY3253" s="37">
        <v>0.1276595744680851</v>
      </c>
      <c r="AZ3253" s="37">
        <v>-1.6484241065541343E-2</v>
      </c>
      <c r="BA3253" s="37">
        <f t="shared" si="181"/>
        <v>0.11117533340254375</v>
      </c>
    </row>
    <row r="3254" spans="19:53" x14ac:dyDescent="0.2">
      <c r="S3254" s="15" t="s">
        <v>5720</v>
      </c>
      <c r="T3254" s="37">
        <v>9000</v>
      </c>
      <c r="U3254" s="37">
        <v>1</v>
      </c>
      <c r="V3254" s="37">
        <v>10</v>
      </c>
      <c r="W3254" s="37">
        <v>0</v>
      </c>
      <c r="X3254" s="37">
        <v>0.40425531914893614</v>
      </c>
      <c r="Y3254" s="37">
        <v>0</v>
      </c>
      <c r="Z3254" s="37">
        <f t="shared" si="180"/>
        <v>0.40425531914893614</v>
      </c>
      <c r="AA3254" s="42"/>
      <c r="AT3254" s="15" t="s">
        <v>14061</v>
      </c>
      <c r="AU3254" s="37">
        <v>9000</v>
      </c>
      <c r="AV3254" s="37">
        <v>1</v>
      </c>
      <c r="AW3254" s="37">
        <v>10</v>
      </c>
      <c r="AX3254" s="37">
        <v>0</v>
      </c>
      <c r="AY3254" s="37">
        <v>9.5744680851063829E-2</v>
      </c>
      <c r="AZ3254" s="37">
        <v>-5.3533755274261623E-2</v>
      </c>
      <c r="BA3254" s="37">
        <f t="shared" si="181"/>
        <v>4.2210925576802207E-2</v>
      </c>
    </row>
    <row r="3255" spans="19:53" x14ac:dyDescent="0.2">
      <c r="S3255" s="15" t="s">
        <v>5721</v>
      </c>
      <c r="T3255" s="37">
        <v>9000</v>
      </c>
      <c r="U3255" s="37">
        <v>1</v>
      </c>
      <c r="V3255" s="37">
        <v>10</v>
      </c>
      <c r="W3255" s="37">
        <v>1</v>
      </c>
      <c r="X3255" s="37">
        <v>0.40425531914893614</v>
      </c>
      <c r="Y3255" s="37">
        <v>0</v>
      </c>
      <c r="Z3255" s="37">
        <f t="shared" si="180"/>
        <v>0.40425531914893614</v>
      </c>
      <c r="AA3255" s="42"/>
      <c r="AT3255" s="15" t="s">
        <v>14062</v>
      </c>
      <c r="AU3255" s="37">
        <v>9000</v>
      </c>
      <c r="AV3255" s="37">
        <v>1</v>
      </c>
      <c r="AW3255" s="37">
        <v>10</v>
      </c>
      <c r="AX3255" s="37">
        <v>1</v>
      </c>
      <c r="AY3255" s="37">
        <v>0.19148936170212766</v>
      </c>
      <c r="AZ3255" s="37">
        <v>4.8101265822784796E-2</v>
      </c>
      <c r="BA3255" s="37">
        <f t="shared" si="181"/>
        <v>0.23959062752491245</v>
      </c>
    </row>
    <row r="3256" spans="19:53" x14ac:dyDescent="0.2">
      <c r="S3256" s="15" t="s">
        <v>5722</v>
      </c>
      <c r="T3256" s="37">
        <v>9000</v>
      </c>
      <c r="U3256" s="37">
        <v>1</v>
      </c>
      <c r="V3256" s="37">
        <v>10</v>
      </c>
      <c r="W3256" s="37">
        <v>2</v>
      </c>
      <c r="X3256" s="37">
        <v>0.40425531914893614</v>
      </c>
      <c r="Y3256" s="37">
        <v>0</v>
      </c>
      <c r="Z3256" s="37">
        <f t="shared" si="180"/>
        <v>0.40425531914893614</v>
      </c>
      <c r="AA3256" s="42"/>
      <c r="AT3256" s="15" t="s">
        <v>14063</v>
      </c>
      <c r="AU3256" s="37">
        <v>9000</v>
      </c>
      <c r="AV3256" s="37">
        <v>1</v>
      </c>
      <c r="AW3256" s="37">
        <v>10</v>
      </c>
      <c r="AX3256" s="37">
        <v>2</v>
      </c>
      <c r="AY3256" s="37">
        <v>0.1702127659574468</v>
      </c>
      <c r="AZ3256" s="37">
        <v>2.3571713943268076E-2</v>
      </c>
      <c r="BA3256" s="37">
        <f t="shared" si="181"/>
        <v>0.19378447990071487</v>
      </c>
    </row>
    <row r="3257" spans="19:53" x14ac:dyDescent="0.2">
      <c r="S3257" s="15" t="s">
        <v>5723</v>
      </c>
      <c r="T3257" s="37">
        <v>9000</v>
      </c>
      <c r="U3257" s="37">
        <v>1</v>
      </c>
      <c r="V3257" s="37">
        <v>10</v>
      </c>
      <c r="W3257" s="37">
        <v>3</v>
      </c>
      <c r="X3257" s="37">
        <v>0.40425531914893614</v>
      </c>
      <c r="Y3257" s="37">
        <v>0</v>
      </c>
      <c r="Z3257" s="37">
        <f t="shared" si="180"/>
        <v>0.40425531914893614</v>
      </c>
      <c r="AA3257" s="42"/>
      <c r="AT3257" s="15" t="s">
        <v>14064</v>
      </c>
      <c r="AU3257" s="37">
        <v>9000</v>
      </c>
      <c r="AV3257" s="37">
        <v>1</v>
      </c>
      <c r="AW3257" s="37">
        <v>10</v>
      </c>
      <c r="AX3257" s="37">
        <v>3</v>
      </c>
      <c r="AY3257" s="37">
        <v>0.19148936170212766</v>
      </c>
      <c r="AZ3257" s="37">
        <v>6.0494476591267769E-2</v>
      </c>
      <c r="BA3257" s="37">
        <f t="shared" si="181"/>
        <v>0.25198383829339543</v>
      </c>
    </row>
    <row r="3258" spans="19:53" x14ac:dyDescent="0.2">
      <c r="S3258" s="15" t="s">
        <v>5724</v>
      </c>
      <c r="T3258" s="37">
        <v>9000</v>
      </c>
      <c r="U3258" s="37">
        <v>1</v>
      </c>
      <c r="V3258" s="37">
        <v>10</v>
      </c>
      <c r="W3258" s="37">
        <v>4</v>
      </c>
      <c r="X3258" s="37">
        <v>0.41489361702127658</v>
      </c>
      <c r="Y3258" s="37">
        <v>0</v>
      </c>
      <c r="Z3258" s="37">
        <f t="shared" si="180"/>
        <v>0.41489361702127658</v>
      </c>
      <c r="AA3258" s="42"/>
      <c r="AT3258" s="15" t="s">
        <v>14065</v>
      </c>
      <c r="AU3258" s="37">
        <v>9000</v>
      </c>
      <c r="AV3258" s="37">
        <v>1</v>
      </c>
      <c r="AW3258" s="37">
        <v>10</v>
      </c>
      <c r="AX3258" s="37">
        <v>4</v>
      </c>
      <c r="AY3258" s="37">
        <v>0.11702127659574468</v>
      </c>
      <c r="AZ3258" s="37">
        <v>-2.9695129998680226E-2</v>
      </c>
      <c r="BA3258" s="37">
        <f t="shared" si="181"/>
        <v>8.7326146597064461E-2</v>
      </c>
    </row>
    <row r="3259" spans="19:53" x14ac:dyDescent="0.2">
      <c r="S3259" s="15" t="s">
        <v>5725</v>
      </c>
      <c r="T3259" s="37">
        <v>9000</v>
      </c>
      <c r="U3259" s="37">
        <v>1</v>
      </c>
      <c r="V3259" s="37">
        <v>10</v>
      </c>
      <c r="W3259" s="37">
        <v>5</v>
      </c>
      <c r="X3259" s="37">
        <v>0.40425531914893614</v>
      </c>
      <c r="Y3259" s="37">
        <v>0</v>
      </c>
      <c r="Z3259" s="37">
        <f t="shared" si="180"/>
        <v>0.40425531914893614</v>
      </c>
      <c r="AA3259" s="42"/>
      <c r="AT3259" s="15" t="s">
        <v>14066</v>
      </c>
      <c r="AU3259" s="37">
        <v>9000</v>
      </c>
      <c r="AV3259" s="37">
        <v>1</v>
      </c>
      <c r="AW3259" s="37">
        <v>10</v>
      </c>
      <c r="AX3259" s="37">
        <v>5</v>
      </c>
      <c r="AY3259" s="37">
        <v>0.14893617021276595</v>
      </c>
      <c r="AZ3259" s="37">
        <v>6.8674062334918382E-3</v>
      </c>
      <c r="BA3259" s="37">
        <f t="shared" si="181"/>
        <v>0.15580357644625778</v>
      </c>
    </row>
    <row r="3260" spans="19:53" x14ac:dyDescent="0.2">
      <c r="S3260" s="15" t="s">
        <v>5726</v>
      </c>
      <c r="T3260" s="37">
        <v>9000</v>
      </c>
      <c r="U3260" s="37">
        <v>1</v>
      </c>
      <c r="V3260" s="37">
        <v>10</v>
      </c>
      <c r="W3260" s="37">
        <v>6</v>
      </c>
      <c r="X3260" s="37">
        <v>0.40425531914893614</v>
      </c>
      <c r="Y3260" s="37">
        <v>0</v>
      </c>
      <c r="Z3260" s="37">
        <f t="shared" si="180"/>
        <v>0.40425531914893614</v>
      </c>
      <c r="AA3260" s="42"/>
      <c r="AT3260" s="15" t="s">
        <v>14067</v>
      </c>
      <c r="AU3260" s="37">
        <v>9000</v>
      </c>
      <c r="AV3260" s="37">
        <v>1</v>
      </c>
      <c r="AW3260" s="37">
        <v>10</v>
      </c>
      <c r="AX3260" s="37">
        <v>6</v>
      </c>
      <c r="AY3260" s="37">
        <v>0.1702127659574468</v>
      </c>
      <c r="AZ3260" s="37">
        <v>1.7816476892163396E-2</v>
      </c>
      <c r="BA3260" s="37">
        <f t="shared" si="181"/>
        <v>0.1880292428496102</v>
      </c>
    </row>
    <row r="3261" spans="19:53" x14ac:dyDescent="0.2">
      <c r="S3261" s="15" t="s">
        <v>5727</v>
      </c>
      <c r="T3261" s="37">
        <v>9000</v>
      </c>
      <c r="U3261" s="37">
        <v>1</v>
      </c>
      <c r="V3261" s="37">
        <v>10</v>
      </c>
      <c r="W3261" s="37">
        <v>7</v>
      </c>
      <c r="X3261" s="37">
        <v>0.40425531914893614</v>
      </c>
      <c r="Y3261" s="37">
        <v>0</v>
      </c>
      <c r="Z3261" s="37">
        <f t="shared" si="180"/>
        <v>0.40425531914893614</v>
      </c>
      <c r="AA3261" s="42"/>
      <c r="AT3261" s="15" t="s">
        <v>14068</v>
      </c>
      <c r="AU3261" s="37">
        <v>9000</v>
      </c>
      <c r="AV3261" s="37">
        <v>1</v>
      </c>
      <c r="AW3261" s="37">
        <v>10</v>
      </c>
      <c r="AX3261" s="37">
        <v>7</v>
      </c>
      <c r="AY3261" s="37">
        <v>0.14893617021276595</v>
      </c>
      <c r="AZ3261" s="37">
        <v>1.1046817464492355E-2</v>
      </c>
      <c r="BA3261" s="37">
        <f t="shared" si="181"/>
        <v>0.1599829876772583</v>
      </c>
    </row>
    <row r="3262" spans="19:53" x14ac:dyDescent="0.2">
      <c r="S3262" s="15" t="s">
        <v>5728</v>
      </c>
      <c r="T3262" s="37">
        <v>9000</v>
      </c>
      <c r="U3262" s="37">
        <v>1</v>
      </c>
      <c r="V3262" s="37">
        <v>10</v>
      </c>
      <c r="W3262" s="37">
        <v>8</v>
      </c>
      <c r="X3262" s="37">
        <v>0.40425531914893614</v>
      </c>
      <c r="Y3262" s="37">
        <v>0</v>
      </c>
      <c r="Z3262" s="37">
        <f t="shared" si="180"/>
        <v>0.40425531914893614</v>
      </c>
      <c r="AA3262" s="42"/>
      <c r="AT3262" s="15" t="s">
        <v>14069</v>
      </c>
      <c r="AU3262" s="37">
        <v>9000</v>
      </c>
      <c r="AV3262" s="37">
        <v>1</v>
      </c>
      <c r="AW3262" s="37">
        <v>10</v>
      </c>
      <c r="AX3262" s="37">
        <v>8</v>
      </c>
      <c r="AY3262" s="37">
        <v>0.19148936170212766</v>
      </c>
      <c r="AZ3262" s="37">
        <v>6.123521681997373E-2</v>
      </c>
      <c r="BA3262" s="37">
        <f t="shared" si="181"/>
        <v>0.2527245785221014</v>
      </c>
    </row>
    <row r="3263" spans="19:53" x14ac:dyDescent="0.2">
      <c r="S3263" s="15" t="s">
        <v>5729</v>
      </c>
      <c r="T3263" s="37">
        <v>9000</v>
      </c>
      <c r="U3263" s="37">
        <v>1</v>
      </c>
      <c r="V3263" s="37">
        <v>10</v>
      </c>
      <c r="W3263" s="37">
        <v>9</v>
      </c>
      <c r="X3263" s="37">
        <v>0.40425531914893614</v>
      </c>
      <c r="Y3263" s="37">
        <v>0</v>
      </c>
      <c r="Z3263" s="37">
        <f t="shared" si="180"/>
        <v>0.40425531914893614</v>
      </c>
      <c r="AA3263" s="42"/>
      <c r="AT3263" s="15" t="s">
        <v>14070</v>
      </c>
      <c r="AU3263" s="37">
        <v>9000</v>
      </c>
      <c r="AV3263" s="37">
        <v>1</v>
      </c>
      <c r="AW3263" s="37">
        <v>10</v>
      </c>
      <c r="AX3263" s="37">
        <v>9</v>
      </c>
      <c r="AY3263" s="37">
        <v>0.1702127659574468</v>
      </c>
      <c r="AZ3263" s="37">
        <v>3.7037037037037028E-2</v>
      </c>
      <c r="BA3263" s="37">
        <f t="shared" si="181"/>
        <v>0.20724980299448384</v>
      </c>
    </row>
    <row r="3264" spans="19:53" x14ac:dyDescent="0.2">
      <c r="S3264" s="15" t="s">
        <v>5730</v>
      </c>
      <c r="T3264" s="37">
        <v>9000</v>
      </c>
      <c r="U3264" s="37">
        <v>1</v>
      </c>
      <c r="V3264" s="37">
        <v>100</v>
      </c>
      <c r="W3264" s="37">
        <v>0</v>
      </c>
      <c r="X3264" s="37">
        <v>0.34042553191489361</v>
      </c>
      <c r="Y3264" s="37">
        <v>0</v>
      </c>
      <c r="Z3264" s="37">
        <f t="shared" si="180"/>
        <v>0.34042553191489361</v>
      </c>
      <c r="AA3264" s="42"/>
      <c r="AT3264" s="15" t="s">
        <v>14071</v>
      </c>
      <c r="AU3264" s="37">
        <v>9000</v>
      </c>
      <c r="AV3264" s="37">
        <v>1</v>
      </c>
      <c r="AW3264" s="37">
        <v>100</v>
      </c>
      <c r="AX3264" s="37">
        <v>0</v>
      </c>
      <c r="AY3264" s="37">
        <v>0.21276595744680851</v>
      </c>
      <c r="AZ3264" s="37">
        <v>6.6183380319505991E-2</v>
      </c>
      <c r="BA3264" s="37">
        <f t="shared" si="181"/>
        <v>0.27894933776631448</v>
      </c>
    </row>
    <row r="3265" spans="19:53" x14ac:dyDescent="0.2">
      <c r="S3265" s="15" t="s">
        <v>5731</v>
      </c>
      <c r="T3265" s="37">
        <v>9000</v>
      </c>
      <c r="U3265" s="37">
        <v>1</v>
      </c>
      <c r="V3265" s="37">
        <v>100</v>
      </c>
      <c r="W3265" s="37">
        <v>1</v>
      </c>
      <c r="X3265" s="37">
        <v>0.34042553191489361</v>
      </c>
      <c r="Y3265" s="37">
        <v>0</v>
      </c>
      <c r="Z3265" s="37">
        <f t="shared" si="180"/>
        <v>0.34042553191489361</v>
      </c>
      <c r="AA3265" s="42"/>
      <c r="AT3265" s="15" t="s">
        <v>14072</v>
      </c>
      <c r="AU3265" s="37">
        <v>9000</v>
      </c>
      <c r="AV3265" s="37">
        <v>1</v>
      </c>
      <c r="AW3265" s="37">
        <v>100</v>
      </c>
      <c r="AX3265" s="37">
        <v>1</v>
      </c>
      <c r="AY3265" s="37">
        <v>0.1702127659574468</v>
      </c>
      <c r="AZ3265" s="37">
        <v>2.8616852146263919E-2</v>
      </c>
      <c r="BA3265" s="37">
        <f t="shared" si="181"/>
        <v>0.19882961810371072</v>
      </c>
    </row>
    <row r="3266" spans="19:53" x14ac:dyDescent="0.2">
      <c r="S3266" s="15" t="s">
        <v>5732</v>
      </c>
      <c r="T3266" s="37">
        <v>9000</v>
      </c>
      <c r="U3266" s="37">
        <v>1</v>
      </c>
      <c r="V3266" s="37">
        <v>100</v>
      </c>
      <c r="W3266" s="37">
        <v>2</v>
      </c>
      <c r="X3266" s="37">
        <v>0.34042553191489361</v>
      </c>
      <c r="Y3266" s="37">
        <v>0</v>
      </c>
      <c r="Z3266" s="37">
        <f t="shared" si="180"/>
        <v>0.34042553191489361</v>
      </c>
      <c r="AA3266" s="42"/>
      <c r="AT3266" s="15" t="s">
        <v>14073</v>
      </c>
      <c r="AU3266" s="37">
        <v>9000</v>
      </c>
      <c r="AV3266" s="37">
        <v>1</v>
      </c>
      <c r="AW3266" s="37">
        <v>100</v>
      </c>
      <c r="AX3266" s="37">
        <v>2</v>
      </c>
      <c r="AY3266" s="37">
        <v>0.15957446808510639</v>
      </c>
      <c r="AZ3266" s="37">
        <v>2.0575046161962526E-2</v>
      </c>
      <c r="BA3266" s="37">
        <f t="shared" si="181"/>
        <v>0.18014951424706893</v>
      </c>
    </row>
    <row r="3267" spans="19:53" x14ac:dyDescent="0.2">
      <c r="S3267" s="15" t="s">
        <v>5733</v>
      </c>
      <c r="T3267" s="37">
        <v>9000</v>
      </c>
      <c r="U3267" s="37">
        <v>1</v>
      </c>
      <c r="V3267" s="37">
        <v>100</v>
      </c>
      <c r="W3267" s="37">
        <v>3</v>
      </c>
      <c r="X3267" s="37">
        <v>0.34042553191489361</v>
      </c>
      <c r="Y3267" s="37">
        <v>0</v>
      </c>
      <c r="Z3267" s="37">
        <f t="shared" si="180"/>
        <v>0.34042553191489361</v>
      </c>
      <c r="AA3267" s="42"/>
      <c r="AT3267" s="15" t="s">
        <v>14074</v>
      </c>
      <c r="AU3267" s="37">
        <v>9000</v>
      </c>
      <c r="AV3267" s="37">
        <v>1</v>
      </c>
      <c r="AW3267" s="37">
        <v>100</v>
      </c>
      <c r="AX3267" s="37">
        <v>3</v>
      </c>
      <c r="AY3267" s="37">
        <v>0.13829787234042554</v>
      </c>
      <c r="AZ3267" s="37">
        <v>-1.5335378050406752E-2</v>
      </c>
      <c r="BA3267" s="37">
        <f t="shared" si="181"/>
        <v>0.12296249429001879</v>
      </c>
    </row>
    <row r="3268" spans="19:53" x14ac:dyDescent="0.2">
      <c r="S3268" s="15" t="s">
        <v>5734</v>
      </c>
      <c r="T3268" s="37">
        <v>9000</v>
      </c>
      <c r="U3268" s="37">
        <v>1</v>
      </c>
      <c r="V3268" s="37">
        <v>100</v>
      </c>
      <c r="W3268" s="37">
        <v>4</v>
      </c>
      <c r="X3268" s="37">
        <v>0.34042553191489361</v>
      </c>
      <c r="Y3268" s="37">
        <v>0</v>
      </c>
      <c r="Z3268" s="37">
        <f t="shared" ref="Z3268:Z3331" si="182">X3268+Y3268</f>
        <v>0.34042553191489361</v>
      </c>
      <c r="AA3268" s="42"/>
      <c r="AT3268" s="15" t="s">
        <v>14075</v>
      </c>
      <c r="AU3268" s="37">
        <v>9000</v>
      </c>
      <c r="AV3268" s="37">
        <v>1</v>
      </c>
      <c r="AW3268" s="37">
        <v>100</v>
      </c>
      <c r="AX3268" s="37">
        <v>4</v>
      </c>
      <c r="AY3268" s="37">
        <v>0.15957446808510639</v>
      </c>
      <c r="AZ3268" s="37">
        <v>2.7246528687450887E-2</v>
      </c>
      <c r="BA3268" s="37">
        <f t="shared" ref="BA3268:BA3331" si="183">AY3268+AZ3268</f>
        <v>0.18682099677255729</v>
      </c>
    </row>
    <row r="3269" spans="19:53" x14ac:dyDescent="0.2">
      <c r="S3269" s="15" t="s">
        <v>5735</v>
      </c>
      <c r="T3269" s="37">
        <v>9000</v>
      </c>
      <c r="U3269" s="37">
        <v>1</v>
      </c>
      <c r="V3269" s="37">
        <v>100</v>
      </c>
      <c r="W3269" s="37">
        <v>5</v>
      </c>
      <c r="X3269" s="37">
        <v>0.34042553191489361</v>
      </c>
      <c r="Y3269" s="37">
        <v>0</v>
      </c>
      <c r="Z3269" s="37">
        <f t="shared" si="182"/>
        <v>0.34042553191489361</v>
      </c>
      <c r="AA3269" s="42"/>
      <c r="AT3269" s="15" t="s">
        <v>14076</v>
      </c>
      <c r="AU3269" s="37">
        <v>9000</v>
      </c>
      <c r="AV3269" s="37">
        <v>1</v>
      </c>
      <c r="AW3269" s="37">
        <v>100</v>
      </c>
      <c r="AX3269" s="37">
        <v>5</v>
      </c>
      <c r="AY3269" s="37">
        <v>0.1276595744680851</v>
      </c>
      <c r="AZ3269" s="37">
        <v>-1.6082256788821536E-2</v>
      </c>
      <c r="BA3269" s="37">
        <f t="shared" si="183"/>
        <v>0.11157731767926356</v>
      </c>
    </row>
    <row r="3270" spans="19:53" x14ac:dyDescent="0.2">
      <c r="S3270" s="15" t="s">
        <v>5736</v>
      </c>
      <c r="T3270" s="37">
        <v>9000</v>
      </c>
      <c r="U3270" s="37">
        <v>1</v>
      </c>
      <c r="V3270" s="37">
        <v>100</v>
      </c>
      <c r="W3270" s="37">
        <v>6</v>
      </c>
      <c r="X3270" s="37">
        <v>0.34042553191489361</v>
      </c>
      <c r="Y3270" s="37">
        <v>0</v>
      </c>
      <c r="Z3270" s="37">
        <f t="shared" si="182"/>
        <v>0.34042553191489361</v>
      </c>
      <c r="AA3270" s="42"/>
      <c r="AT3270" s="15" t="s">
        <v>14077</v>
      </c>
      <c r="AU3270" s="37">
        <v>9000</v>
      </c>
      <c r="AV3270" s="37">
        <v>1</v>
      </c>
      <c r="AW3270" s="37">
        <v>100</v>
      </c>
      <c r="AX3270" s="37">
        <v>6</v>
      </c>
      <c r="AY3270" s="37">
        <v>8.5106382978723402E-2</v>
      </c>
      <c r="AZ3270" s="37">
        <v>-7.2006365203553926E-2</v>
      </c>
      <c r="BA3270" s="37">
        <f t="shared" si="183"/>
        <v>1.3100017775169476E-2</v>
      </c>
    </row>
    <row r="3271" spans="19:53" x14ac:dyDescent="0.2">
      <c r="S3271" s="15" t="s">
        <v>5737</v>
      </c>
      <c r="T3271" s="37">
        <v>9000</v>
      </c>
      <c r="U3271" s="37">
        <v>1</v>
      </c>
      <c r="V3271" s="37">
        <v>100</v>
      </c>
      <c r="W3271" s="37">
        <v>7</v>
      </c>
      <c r="X3271" s="37">
        <v>0.34042553191489361</v>
      </c>
      <c r="Y3271" s="37">
        <v>0</v>
      </c>
      <c r="Z3271" s="37">
        <f t="shared" si="182"/>
        <v>0.34042553191489361</v>
      </c>
      <c r="AA3271" s="42"/>
      <c r="AT3271" s="15" t="s">
        <v>14078</v>
      </c>
      <c r="AU3271" s="37">
        <v>9000</v>
      </c>
      <c r="AV3271" s="37">
        <v>1</v>
      </c>
      <c r="AW3271" s="37">
        <v>100</v>
      </c>
      <c r="AX3271" s="37">
        <v>7</v>
      </c>
      <c r="AY3271" s="37">
        <v>0.21276595744680851</v>
      </c>
      <c r="AZ3271" s="37">
        <v>7.1295060080106804E-2</v>
      </c>
      <c r="BA3271" s="37">
        <f t="shared" si="183"/>
        <v>0.28406101752691532</v>
      </c>
    </row>
    <row r="3272" spans="19:53" x14ac:dyDescent="0.2">
      <c r="S3272" s="15" t="s">
        <v>5738</v>
      </c>
      <c r="T3272" s="37">
        <v>9000</v>
      </c>
      <c r="U3272" s="37">
        <v>1</v>
      </c>
      <c r="V3272" s="37">
        <v>100</v>
      </c>
      <c r="W3272" s="37">
        <v>8</v>
      </c>
      <c r="X3272" s="37">
        <v>0.34042553191489361</v>
      </c>
      <c r="Y3272" s="37">
        <v>0</v>
      </c>
      <c r="Z3272" s="37">
        <f t="shared" si="182"/>
        <v>0.34042553191489361</v>
      </c>
      <c r="AA3272" s="42"/>
      <c r="AT3272" s="15" t="s">
        <v>14079</v>
      </c>
      <c r="AU3272" s="37">
        <v>9000</v>
      </c>
      <c r="AV3272" s="37">
        <v>1</v>
      </c>
      <c r="AW3272" s="37">
        <v>100</v>
      </c>
      <c r="AX3272" s="37">
        <v>8</v>
      </c>
      <c r="AY3272" s="37">
        <v>0.14893617021276595</v>
      </c>
      <c r="AZ3272" s="37">
        <v>-1.1432414256893092E-2</v>
      </c>
      <c r="BA3272" s="37">
        <f t="shared" si="183"/>
        <v>0.13750375595587286</v>
      </c>
    </row>
    <row r="3273" spans="19:53" x14ac:dyDescent="0.2">
      <c r="S3273" s="15" t="s">
        <v>5739</v>
      </c>
      <c r="T3273" s="37">
        <v>9000</v>
      </c>
      <c r="U3273" s="37">
        <v>1</v>
      </c>
      <c r="V3273" s="37">
        <v>100</v>
      </c>
      <c r="W3273" s="37">
        <v>9</v>
      </c>
      <c r="X3273" s="37">
        <v>0.34042553191489361</v>
      </c>
      <c r="Y3273" s="37">
        <v>0</v>
      </c>
      <c r="Z3273" s="37">
        <f t="shared" si="182"/>
        <v>0.34042553191489361</v>
      </c>
      <c r="AA3273" s="42"/>
      <c r="AT3273" s="15" t="s">
        <v>14080</v>
      </c>
      <c r="AU3273" s="37">
        <v>9000</v>
      </c>
      <c r="AV3273" s="37">
        <v>1</v>
      </c>
      <c r="AW3273" s="37">
        <v>100</v>
      </c>
      <c r="AX3273" s="37">
        <v>9</v>
      </c>
      <c r="AY3273" s="37">
        <v>0.1276595744680851</v>
      </c>
      <c r="AZ3273" s="37">
        <v>-1.7020715133922698E-2</v>
      </c>
      <c r="BA3273" s="37">
        <f t="shared" si="183"/>
        <v>0.1106388593341624</v>
      </c>
    </row>
    <row r="3274" spans="19:53" x14ac:dyDescent="0.2">
      <c r="S3274" s="15" t="s">
        <v>5740</v>
      </c>
      <c r="T3274" s="37">
        <v>9000</v>
      </c>
      <c r="U3274" s="37">
        <v>1</v>
      </c>
      <c r="V3274" s="37">
        <v>1000</v>
      </c>
      <c r="W3274" s="37">
        <v>0</v>
      </c>
      <c r="X3274" s="37">
        <v>0.30851063829787234</v>
      </c>
      <c r="Y3274" s="37">
        <v>0</v>
      </c>
      <c r="Z3274" s="37">
        <f t="shared" si="182"/>
        <v>0.30851063829787234</v>
      </c>
      <c r="AA3274" s="42"/>
      <c r="AT3274" s="15" t="s">
        <v>14081</v>
      </c>
      <c r="AU3274" s="37">
        <v>9000</v>
      </c>
      <c r="AV3274" s="37">
        <v>1</v>
      </c>
      <c r="AW3274" s="37">
        <v>1000</v>
      </c>
      <c r="AX3274" s="37">
        <v>0</v>
      </c>
      <c r="AY3274" s="37">
        <v>0.15957446808510639</v>
      </c>
      <c r="AZ3274" s="37">
        <v>4.4241855476605677E-3</v>
      </c>
      <c r="BA3274" s="37">
        <f t="shared" si="183"/>
        <v>0.16399865363276697</v>
      </c>
    </row>
    <row r="3275" spans="19:53" x14ac:dyDescent="0.2">
      <c r="S3275" s="15" t="s">
        <v>5741</v>
      </c>
      <c r="T3275" s="37">
        <v>9000</v>
      </c>
      <c r="U3275" s="37">
        <v>1</v>
      </c>
      <c r="V3275" s="37">
        <v>1000</v>
      </c>
      <c r="W3275" s="37">
        <v>1</v>
      </c>
      <c r="X3275" s="37">
        <v>0.30851063829787234</v>
      </c>
      <c r="Y3275" s="37">
        <v>0</v>
      </c>
      <c r="Z3275" s="37">
        <f t="shared" si="182"/>
        <v>0.30851063829787234</v>
      </c>
      <c r="AA3275" s="42"/>
      <c r="AT3275" s="15" t="s">
        <v>14082</v>
      </c>
      <c r="AU3275" s="37">
        <v>9000</v>
      </c>
      <c r="AV3275" s="37">
        <v>1</v>
      </c>
      <c r="AW3275" s="37">
        <v>1000</v>
      </c>
      <c r="AX3275" s="37">
        <v>1</v>
      </c>
      <c r="AY3275" s="37">
        <v>0.21276595744680851</v>
      </c>
      <c r="AZ3275" s="37">
        <v>5.8345742520644388E-2</v>
      </c>
      <c r="BA3275" s="37">
        <f t="shared" si="183"/>
        <v>0.27111169996745288</v>
      </c>
    </row>
    <row r="3276" spans="19:53" x14ac:dyDescent="0.2">
      <c r="S3276" s="15" t="s">
        <v>5742</v>
      </c>
      <c r="T3276" s="37">
        <v>9000</v>
      </c>
      <c r="U3276" s="37">
        <v>1</v>
      </c>
      <c r="V3276" s="37">
        <v>1000</v>
      </c>
      <c r="W3276" s="37">
        <v>2</v>
      </c>
      <c r="X3276" s="37">
        <v>0.30851063829787234</v>
      </c>
      <c r="Y3276" s="37">
        <v>0</v>
      </c>
      <c r="Z3276" s="37">
        <f t="shared" si="182"/>
        <v>0.30851063829787234</v>
      </c>
      <c r="AA3276" s="42"/>
      <c r="AT3276" s="15" t="s">
        <v>14083</v>
      </c>
      <c r="AU3276" s="37">
        <v>9000</v>
      </c>
      <c r="AV3276" s="37">
        <v>1</v>
      </c>
      <c r="AW3276" s="37">
        <v>1000</v>
      </c>
      <c r="AX3276" s="37">
        <v>2</v>
      </c>
      <c r="AY3276" s="37">
        <v>7.4468085106382975E-2</v>
      </c>
      <c r="AZ3276" s="37">
        <v>-8.9528377298161446E-2</v>
      </c>
      <c r="BA3276" s="37">
        <f t="shared" si="183"/>
        <v>-1.5060292191778471E-2</v>
      </c>
    </row>
    <row r="3277" spans="19:53" x14ac:dyDescent="0.2">
      <c r="S3277" s="15" t="s">
        <v>5743</v>
      </c>
      <c r="T3277" s="37">
        <v>9000</v>
      </c>
      <c r="U3277" s="37">
        <v>1</v>
      </c>
      <c r="V3277" s="37">
        <v>1000</v>
      </c>
      <c r="W3277" s="37">
        <v>3</v>
      </c>
      <c r="X3277" s="37">
        <v>0.30851063829787234</v>
      </c>
      <c r="Y3277" s="37">
        <v>0</v>
      </c>
      <c r="Z3277" s="37">
        <f t="shared" si="182"/>
        <v>0.30851063829787234</v>
      </c>
      <c r="AA3277" s="42"/>
      <c r="AT3277" s="15" t="s">
        <v>14084</v>
      </c>
      <c r="AU3277" s="37">
        <v>9000</v>
      </c>
      <c r="AV3277" s="37">
        <v>1</v>
      </c>
      <c r="AW3277" s="37">
        <v>1000</v>
      </c>
      <c r="AX3277" s="37">
        <v>3</v>
      </c>
      <c r="AY3277" s="37">
        <v>0.13829787234042554</v>
      </c>
      <c r="AZ3277" s="37">
        <v>-5.8124174372523093E-3</v>
      </c>
      <c r="BA3277" s="37">
        <f t="shared" si="183"/>
        <v>0.13248545490317323</v>
      </c>
    </row>
    <row r="3278" spans="19:53" x14ac:dyDescent="0.2">
      <c r="S3278" s="15" t="s">
        <v>5744</v>
      </c>
      <c r="T3278" s="37">
        <v>9000</v>
      </c>
      <c r="U3278" s="37">
        <v>1</v>
      </c>
      <c r="V3278" s="37">
        <v>1000</v>
      </c>
      <c r="W3278" s="37">
        <v>4</v>
      </c>
      <c r="X3278" s="37">
        <v>0.30851063829787234</v>
      </c>
      <c r="Y3278" s="37">
        <v>0</v>
      </c>
      <c r="Z3278" s="37">
        <f t="shared" si="182"/>
        <v>0.30851063829787234</v>
      </c>
      <c r="AA3278" s="42"/>
      <c r="AT3278" s="15" t="s">
        <v>14085</v>
      </c>
      <c r="AU3278" s="37">
        <v>9000</v>
      </c>
      <c r="AV3278" s="37">
        <v>1</v>
      </c>
      <c r="AW3278" s="37">
        <v>1000</v>
      </c>
      <c r="AX3278" s="37">
        <v>4</v>
      </c>
      <c r="AY3278" s="37">
        <v>0.10638297872340426</v>
      </c>
      <c r="AZ3278" s="37">
        <v>-3.2696834946377214E-2</v>
      </c>
      <c r="BA3278" s="37">
        <f t="shared" si="183"/>
        <v>7.3686143777027036E-2</v>
      </c>
    </row>
    <row r="3279" spans="19:53" x14ac:dyDescent="0.2">
      <c r="S3279" s="15" t="s">
        <v>5745</v>
      </c>
      <c r="T3279" s="37">
        <v>9000</v>
      </c>
      <c r="U3279" s="37">
        <v>1</v>
      </c>
      <c r="V3279" s="37">
        <v>1000</v>
      </c>
      <c r="W3279" s="37">
        <v>5</v>
      </c>
      <c r="X3279" s="37">
        <v>0.30851063829787234</v>
      </c>
      <c r="Y3279" s="37">
        <v>0</v>
      </c>
      <c r="Z3279" s="37">
        <f t="shared" si="182"/>
        <v>0.30851063829787234</v>
      </c>
      <c r="AA3279" s="42"/>
      <c r="AT3279" s="15" t="s">
        <v>14086</v>
      </c>
      <c r="AU3279" s="37">
        <v>9000</v>
      </c>
      <c r="AV3279" s="37">
        <v>1</v>
      </c>
      <c r="AW3279" s="37">
        <v>1000</v>
      </c>
      <c r="AX3279" s="37">
        <v>5</v>
      </c>
      <c r="AY3279" s="37">
        <v>9.5744680851063829E-2</v>
      </c>
      <c r="AZ3279" s="37">
        <v>-5.2978386926726413E-2</v>
      </c>
      <c r="BA3279" s="37">
        <f t="shared" si="183"/>
        <v>4.2766293924337416E-2</v>
      </c>
    </row>
    <row r="3280" spans="19:53" x14ac:dyDescent="0.2">
      <c r="S3280" s="15" t="s">
        <v>5746</v>
      </c>
      <c r="T3280" s="37">
        <v>9000</v>
      </c>
      <c r="U3280" s="37">
        <v>1</v>
      </c>
      <c r="V3280" s="37">
        <v>1000</v>
      </c>
      <c r="W3280" s="37">
        <v>6</v>
      </c>
      <c r="X3280" s="37">
        <v>0.30851063829787234</v>
      </c>
      <c r="Y3280" s="37">
        <v>0</v>
      </c>
      <c r="Z3280" s="37">
        <f t="shared" si="182"/>
        <v>0.30851063829787234</v>
      </c>
      <c r="AA3280" s="42"/>
      <c r="AT3280" s="15" t="s">
        <v>14087</v>
      </c>
      <c r="AU3280" s="37">
        <v>9000</v>
      </c>
      <c r="AV3280" s="37">
        <v>1</v>
      </c>
      <c r="AW3280" s="37">
        <v>1000</v>
      </c>
      <c r="AX3280" s="37">
        <v>6</v>
      </c>
      <c r="AY3280" s="37">
        <v>0.13829787234042554</v>
      </c>
      <c r="AZ3280" s="37">
        <v>-3.0299038334870108E-3</v>
      </c>
      <c r="BA3280" s="37">
        <f t="shared" si="183"/>
        <v>0.13526796850693854</v>
      </c>
    </row>
    <row r="3281" spans="19:53" x14ac:dyDescent="0.2">
      <c r="S3281" s="15" t="s">
        <v>5747</v>
      </c>
      <c r="T3281" s="37">
        <v>9000</v>
      </c>
      <c r="U3281" s="37">
        <v>1</v>
      </c>
      <c r="V3281" s="37">
        <v>1000</v>
      </c>
      <c r="W3281" s="37">
        <v>7</v>
      </c>
      <c r="X3281" s="37">
        <v>0.30851063829787234</v>
      </c>
      <c r="Y3281" s="37">
        <v>0</v>
      </c>
      <c r="Z3281" s="37">
        <f t="shared" si="182"/>
        <v>0.30851063829787234</v>
      </c>
      <c r="AA3281" s="42"/>
      <c r="AT3281" s="15" t="s">
        <v>14088</v>
      </c>
      <c r="AU3281" s="37">
        <v>9000</v>
      </c>
      <c r="AV3281" s="37">
        <v>1</v>
      </c>
      <c r="AW3281" s="37">
        <v>1000</v>
      </c>
      <c r="AX3281" s="37">
        <v>7</v>
      </c>
      <c r="AY3281" s="37">
        <v>0.14893617021276595</v>
      </c>
      <c r="AZ3281" s="37">
        <v>4.500926661371453E-3</v>
      </c>
      <c r="BA3281" s="37">
        <f t="shared" si="183"/>
        <v>0.1534370968741374</v>
      </c>
    </row>
    <row r="3282" spans="19:53" x14ac:dyDescent="0.2">
      <c r="S3282" s="15" t="s">
        <v>5748</v>
      </c>
      <c r="T3282" s="37">
        <v>9000</v>
      </c>
      <c r="U3282" s="37">
        <v>1</v>
      </c>
      <c r="V3282" s="37">
        <v>1000</v>
      </c>
      <c r="W3282" s="37">
        <v>8</v>
      </c>
      <c r="X3282" s="37">
        <v>0.30851063829787234</v>
      </c>
      <c r="Y3282" s="37">
        <v>0</v>
      </c>
      <c r="Z3282" s="37">
        <f t="shared" si="182"/>
        <v>0.30851063829787234</v>
      </c>
      <c r="AA3282" s="42"/>
      <c r="AT3282" s="15" t="s">
        <v>14089</v>
      </c>
      <c r="AU3282" s="37">
        <v>9000</v>
      </c>
      <c r="AV3282" s="37">
        <v>1</v>
      </c>
      <c r="AW3282" s="37">
        <v>1000</v>
      </c>
      <c r="AX3282" s="37">
        <v>8</v>
      </c>
      <c r="AY3282" s="37">
        <v>0.13829787234042554</v>
      </c>
      <c r="AZ3282" s="37">
        <v>1.2579431980287896E-2</v>
      </c>
      <c r="BA3282" s="37">
        <f t="shared" si="183"/>
        <v>0.15087730432071345</v>
      </c>
    </row>
    <row r="3283" spans="19:53" x14ac:dyDescent="0.2">
      <c r="S3283" s="15" t="s">
        <v>5749</v>
      </c>
      <c r="T3283" s="37">
        <v>9000</v>
      </c>
      <c r="U3283" s="37">
        <v>1</v>
      </c>
      <c r="V3283" s="37">
        <v>1000</v>
      </c>
      <c r="W3283" s="37">
        <v>9</v>
      </c>
      <c r="X3283" s="37">
        <v>0.30851063829787234</v>
      </c>
      <c r="Y3283" s="37">
        <v>0</v>
      </c>
      <c r="Z3283" s="37">
        <f t="shared" si="182"/>
        <v>0.30851063829787234</v>
      </c>
      <c r="AA3283" s="42"/>
      <c r="AT3283" s="15" t="s">
        <v>14090</v>
      </c>
      <c r="AU3283" s="37">
        <v>9000</v>
      </c>
      <c r="AV3283" s="37">
        <v>1</v>
      </c>
      <c r="AW3283" s="37">
        <v>1000</v>
      </c>
      <c r="AX3283" s="37">
        <v>9</v>
      </c>
      <c r="AY3283" s="37">
        <v>0.15957446808510639</v>
      </c>
      <c r="AZ3283" s="37">
        <v>2.4947478991596682E-2</v>
      </c>
      <c r="BA3283" s="37">
        <f t="shared" si="183"/>
        <v>0.18452194707670308</v>
      </c>
    </row>
    <row r="3284" spans="19:53" x14ac:dyDescent="0.2">
      <c r="S3284" s="15" t="s">
        <v>5750</v>
      </c>
      <c r="T3284" s="37">
        <v>9000</v>
      </c>
      <c r="U3284" s="37">
        <v>1</v>
      </c>
      <c r="V3284" s="37">
        <v>10000</v>
      </c>
      <c r="W3284" s="37">
        <v>0</v>
      </c>
      <c r="X3284" s="37">
        <v>0.30851063829787234</v>
      </c>
      <c r="Y3284" s="37">
        <v>0</v>
      </c>
      <c r="Z3284" s="37">
        <f t="shared" si="182"/>
        <v>0.30851063829787234</v>
      </c>
      <c r="AA3284" s="42"/>
      <c r="AT3284" s="15" t="s">
        <v>14091</v>
      </c>
      <c r="AU3284" s="37">
        <v>9000</v>
      </c>
      <c r="AV3284" s="37">
        <v>1</v>
      </c>
      <c r="AW3284" s="37">
        <v>10000</v>
      </c>
      <c r="AX3284" s="37">
        <v>0</v>
      </c>
      <c r="AY3284" s="37">
        <v>0.14893617021276595</v>
      </c>
      <c r="AZ3284" s="37">
        <v>1.6221873364730504E-2</v>
      </c>
      <c r="BA3284" s="37">
        <f t="shared" si="183"/>
        <v>0.16515804357749644</v>
      </c>
    </row>
    <row r="3285" spans="19:53" x14ac:dyDescent="0.2">
      <c r="S3285" s="15" t="s">
        <v>5751</v>
      </c>
      <c r="T3285" s="37">
        <v>9000</v>
      </c>
      <c r="U3285" s="37">
        <v>1</v>
      </c>
      <c r="V3285" s="37">
        <v>10000</v>
      </c>
      <c r="W3285" s="37">
        <v>1</v>
      </c>
      <c r="X3285" s="37">
        <v>0.30851063829787234</v>
      </c>
      <c r="Y3285" s="37">
        <v>0</v>
      </c>
      <c r="Z3285" s="37">
        <f t="shared" si="182"/>
        <v>0.30851063829787234</v>
      </c>
      <c r="AA3285" s="42"/>
      <c r="AT3285" s="15" t="s">
        <v>14092</v>
      </c>
      <c r="AU3285" s="37">
        <v>9000</v>
      </c>
      <c r="AV3285" s="37">
        <v>1</v>
      </c>
      <c r="AW3285" s="37">
        <v>10000</v>
      </c>
      <c r="AX3285" s="37">
        <v>1</v>
      </c>
      <c r="AY3285" s="37">
        <v>0.23404255319148937</v>
      </c>
      <c r="AZ3285" s="37">
        <v>0.10095642933049948</v>
      </c>
      <c r="BA3285" s="37">
        <f t="shared" si="183"/>
        <v>0.33499898252198884</v>
      </c>
    </row>
    <row r="3286" spans="19:53" x14ac:dyDescent="0.2">
      <c r="S3286" s="15" t="s">
        <v>5752</v>
      </c>
      <c r="T3286" s="37">
        <v>9000</v>
      </c>
      <c r="U3286" s="37">
        <v>1</v>
      </c>
      <c r="V3286" s="37">
        <v>10000</v>
      </c>
      <c r="W3286" s="37">
        <v>2</v>
      </c>
      <c r="X3286" s="37">
        <v>0.30851063829787234</v>
      </c>
      <c r="Y3286" s="37">
        <v>0</v>
      </c>
      <c r="Z3286" s="37">
        <f t="shared" si="182"/>
        <v>0.30851063829787234</v>
      </c>
      <c r="AA3286" s="42"/>
      <c r="AT3286" s="15" t="s">
        <v>14093</v>
      </c>
      <c r="AU3286" s="37">
        <v>9000</v>
      </c>
      <c r="AV3286" s="37">
        <v>1</v>
      </c>
      <c r="AW3286" s="37">
        <v>10000</v>
      </c>
      <c r="AX3286" s="37">
        <v>2</v>
      </c>
      <c r="AY3286" s="37">
        <v>0.10638297872340426</v>
      </c>
      <c r="AZ3286" s="37">
        <v>-4.1001977587343454E-2</v>
      </c>
      <c r="BA3286" s="37">
        <f t="shared" si="183"/>
        <v>6.5381001136060796E-2</v>
      </c>
    </row>
    <row r="3287" spans="19:53" x14ac:dyDescent="0.2">
      <c r="S3287" s="15" t="s">
        <v>5753</v>
      </c>
      <c r="T3287" s="37">
        <v>9000</v>
      </c>
      <c r="U3287" s="37">
        <v>1</v>
      </c>
      <c r="V3287" s="37">
        <v>10000</v>
      </c>
      <c r="W3287" s="37">
        <v>3</v>
      </c>
      <c r="X3287" s="37">
        <v>0.30851063829787234</v>
      </c>
      <c r="Y3287" s="37">
        <v>0</v>
      </c>
      <c r="Z3287" s="37">
        <f t="shared" si="182"/>
        <v>0.30851063829787234</v>
      </c>
      <c r="AA3287" s="42"/>
      <c r="AT3287" s="15" t="s">
        <v>14094</v>
      </c>
      <c r="AU3287" s="37">
        <v>9000</v>
      </c>
      <c r="AV3287" s="37">
        <v>1</v>
      </c>
      <c r="AW3287" s="37">
        <v>10000</v>
      </c>
      <c r="AX3287" s="37">
        <v>3</v>
      </c>
      <c r="AY3287" s="37">
        <v>0.21276595744680851</v>
      </c>
      <c r="AZ3287" s="37">
        <v>4.8947224500957072E-2</v>
      </c>
      <c r="BA3287" s="37">
        <f t="shared" si="183"/>
        <v>0.26171318194776561</v>
      </c>
    </row>
    <row r="3288" spans="19:53" x14ac:dyDescent="0.2">
      <c r="S3288" s="15" t="s">
        <v>5754</v>
      </c>
      <c r="T3288" s="37">
        <v>9000</v>
      </c>
      <c r="U3288" s="37">
        <v>1</v>
      </c>
      <c r="V3288" s="37">
        <v>10000</v>
      </c>
      <c r="W3288" s="37">
        <v>4</v>
      </c>
      <c r="X3288" s="37">
        <v>0.30851063829787234</v>
      </c>
      <c r="Y3288" s="37">
        <v>0</v>
      </c>
      <c r="Z3288" s="37">
        <f t="shared" si="182"/>
        <v>0.30851063829787234</v>
      </c>
      <c r="AA3288" s="42"/>
      <c r="AT3288" s="15" t="s">
        <v>14095</v>
      </c>
      <c r="AU3288" s="37">
        <v>9000</v>
      </c>
      <c r="AV3288" s="37">
        <v>1</v>
      </c>
      <c r="AW3288" s="37">
        <v>10000</v>
      </c>
      <c r="AX3288" s="37">
        <v>4</v>
      </c>
      <c r="AY3288" s="37">
        <v>0.13829787234042554</v>
      </c>
      <c r="AZ3288" s="37">
        <v>-2.0096463022508036E-2</v>
      </c>
      <c r="BA3288" s="37">
        <f t="shared" si="183"/>
        <v>0.11820140931791751</v>
      </c>
    </row>
    <row r="3289" spans="19:53" x14ac:dyDescent="0.2">
      <c r="S3289" s="15" t="s">
        <v>5755</v>
      </c>
      <c r="T3289" s="37">
        <v>9000</v>
      </c>
      <c r="U3289" s="37">
        <v>1</v>
      </c>
      <c r="V3289" s="37">
        <v>10000</v>
      </c>
      <c r="W3289" s="37">
        <v>5</v>
      </c>
      <c r="X3289" s="37">
        <v>0.30851063829787234</v>
      </c>
      <c r="Y3289" s="37">
        <v>0</v>
      </c>
      <c r="Z3289" s="37">
        <f t="shared" si="182"/>
        <v>0.30851063829787234</v>
      </c>
      <c r="AA3289" s="42"/>
      <c r="AT3289" s="15" t="s">
        <v>14096</v>
      </c>
      <c r="AU3289" s="37">
        <v>9000</v>
      </c>
      <c r="AV3289" s="37">
        <v>1</v>
      </c>
      <c r="AW3289" s="37">
        <v>10000</v>
      </c>
      <c r="AX3289" s="37">
        <v>5</v>
      </c>
      <c r="AY3289" s="37">
        <v>0.20212765957446807</v>
      </c>
      <c r="AZ3289" s="37">
        <v>6.7830226100753621E-2</v>
      </c>
      <c r="BA3289" s="37">
        <f t="shared" si="183"/>
        <v>0.26995788567522172</v>
      </c>
    </row>
    <row r="3290" spans="19:53" x14ac:dyDescent="0.2">
      <c r="S3290" s="15" t="s">
        <v>5756</v>
      </c>
      <c r="T3290" s="37">
        <v>9000</v>
      </c>
      <c r="U3290" s="37">
        <v>1</v>
      </c>
      <c r="V3290" s="37">
        <v>10000</v>
      </c>
      <c r="W3290" s="37">
        <v>6</v>
      </c>
      <c r="X3290" s="37">
        <v>0.30851063829787234</v>
      </c>
      <c r="Y3290" s="37">
        <v>0</v>
      </c>
      <c r="Z3290" s="37">
        <f t="shared" si="182"/>
        <v>0.30851063829787234</v>
      </c>
      <c r="AA3290" s="42"/>
      <c r="AT3290" s="15" t="s">
        <v>14097</v>
      </c>
      <c r="AU3290" s="37">
        <v>9000</v>
      </c>
      <c r="AV3290" s="37">
        <v>1</v>
      </c>
      <c r="AW3290" s="37">
        <v>10000</v>
      </c>
      <c r="AX3290" s="37">
        <v>6</v>
      </c>
      <c r="AY3290" s="37">
        <v>0.1276595744680851</v>
      </c>
      <c r="AZ3290" s="37">
        <v>-4.6923879040667695E-3</v>
      </c>
      <c r="BA3290" s="37">
        <f t="shared" si="183"/>
        <v>0.12296718656401832</v>
      </c>
    </row>
    <row r="3291" spans="19:53" x14ac:dyDescent="0.2">
      <c r="S3291" s="15" t="s">
        <v>5757</v>
      </c>
      <c r="T3291" s="37">
        <v>9000</v>
      </c>
      <c r="U3291" s="37">
        <v>1</v>
      </c>
      <c r="V3291" s="37">
        <v>10000</v>
      </c>
      <c r="W3291" s="37">
        <v>7</v>
      </c>
      <c r="X3291" s="37">
        <v>0.30851063829787234</v>
      </c>
      <c r="Y3291" s="37">
        <v>0</v>
      </c>
      <c r="Z3291" s="37">
        <f t="shared" si="182"/>
        <v>0.30851063829787234</v>
      </c>
      <c r="AA3291" s="42"/>
      <c r="AT3291" s="15" t="s">
        <v>14098</v>
      </c>
      <c r="AU3291" s="37">
        <v>9000</v>
      </c>
      <c r="AV3291" s="37">
        <v>1</v>
      </c>
      <c r="AW3291" s="37">
        <v>10000</v>
      </c>
      <c r="AX3291" s="37">
        <v>7</v>
      </c>
      <c r="AY3291" s="37">
        <v>0.18085106382978725</v>
      </c>
      <c r="AZ3291" s="37">
        <v>3.7371990956244196E-2</v>
      </c>
      <c r="BA3291" s="37">
        <f t="shared" si="183"/>
        <v>0.21822305478603143</v>
      </c>
    </row>
    <row r="3292" spans="19:53" x14ac:dyDescent="0.2">
      <c r="S3292" s="15" t="s">
        <v>5758</v>
      </c>
      <c r="T3292" s="37">
        <v>9000</v>
      </c>
      <c r="U3292" s="37">
        <v>1</v>
      </c>
      <c r="V3292" s="37">
        <v>10000</v>
      </c>
      <c r="W3292" s="37">
        <v>8</v>
      </c>
      <c r="X3292" s="37">
        <v>0.30851063829787234</v>
      </c>
      <c r="Y3292" s="37">
        <v>0</v>
      </c>
      <c r="Z3292" s="37">
        <f t="shared" si="182"/>
        <v>0.30851063829787234</v>
      </c>
      <c r="AA3292" s="42"/>
      <c r="AT3292" s="15" t="s">
        <v>14099</v>
      </c>
      <c r="AU3292" s="37">
        <v>9000</v>
      </c>
      <c r="AV3292" s="37">
        <v>1</v>
      </c>
      <c r="AW3292" s="37">
        <v>10000</v>
      </c>
      <c r="AX3292" s="37">
        <v>8</v>
      </c>
      <c r="AY3292" s="37">
        <v>0.1702127659574468</v>
      </c>
      <c r="AZ3292" s="37">
        <v>2.2921108742004242E-2</v>
      </c>
      <c r="BA3292" s="37">
        <f t="shared" si="183"/>
        <v>0.19313387469945104</v>
      </c>
    </row>
    <row r="3293" spans="19:53" x14ac:dyDescent="0.2">
      <c r="S3293" s="15" t="s">
        <v>5759</v>
      </c>
      <c r="T3293" s="37">
        <v>9000</v>
      </c>
      <c r="U3293" s="37">
        <v>1</v>
      </c>
      <c r="V3293" s="37">
        <v>10000</v>
      </c>
      <c r="W3293" s="37">
        <v>9</v>
      </c>
      <c r="X3293" s="37">
        <v>0.30851063829787234</v>
      </c>
      <c r="Y3293" s="37">
        <v>0</v>
      </c>
      <c r="Z3293" s="37">
        <f t="shared" si="182"/>
        <v>0.30851063829787234</v>
      </c>
      <c r="AA3293" s="42"/>
      <c r="AT3293" s="15" t="s">
        <v>14100</v>
      </c>
      <c r="AU3293" s="37">
        <v>9000</v>
      </c>
      <c r="AV3293" s="37">
        <v>1</v>
      </c>
      <c r="AW3293" s="37">
        <v>10000</v>
      </c>
      <c r="AX3293" s="37">
        <v>9</v>
      </c>
      <c r="AY3293" s="37">
        <v>0.19148936170212766</v>
      </c>
      <c r="AZ3293" s="37">
        <v>4.6831220813875897E-2</v>
      </c>
      <c r="BA3293" s="37">
        <f t="shared" si="183"/>
        <v>0.23832058251600355</v>
      </c>
    </row>
    <row r="3294" spans="19:53" x14ac:dyDescent="0.2">
      <c r="S3294" s="15" t="s">
        <v>5760</v>
      </c>
      <c r="T3294" s="37">
        <v>9000</v>
      </c>
      <c r="U3294" s="37">
        <v>1</v>
      </c>
      <c r="V3294" s="37">
        <v>100000</v>
      </c>
      <c r="W3294" s="37">
        <v>0</v>
      </c>
      <c r="X3294" s="37">
        <v>0.30851063829787234</v>
      </c>
      <c r="Y3294" s="37">
        <v>0</v>
      </c>
      <c r="Z3294" s="37">
        <f t="shared" si="182"/>
        <v>0.30851063829787234</v>
      </c>
      <c r="AA3294" s="42"/>
      <c r="AT3294" s="15" t="s">
        <v>14101</v>
      </c>
      <c r="AU3294" s="37">
        <v>9000</v>
      </c>
      <c r="AV3294" s="37">
        <v>1</v>
      </c>
      <c r="AW3294" s="37">
        <v>100000</v>
      </c>
      <c r="AX3294" s="37">
        <v>0</v>
      </c>
      <c r="AY3294" s="37">
        <v>0.11702127659574468</v>
      </c>
      <c r="AZ3294" s="37">
        <v>-5.282824378301753E-3</v>
      </c>
      <c r="BA3294" s="37">
        <f t="shared" si="183"/>
        <v>0.11173845221744293</v>
      </c>
    </row>
    <row r="3295" spans="19:53" x14ac:dyDescent="0.2">
      <c r="S3295" s="15" t="s">
        <v>5761</v>
      </c>
      <c r="T3295" s="37">
        <v>9000</v>
      </c>
      <c r="U3295" s="37">
        <v>1</v>
      </c>
      <c r="V3295" s="37">
        <v>100000</v>
      </c>
      <c r="W3295" s="37">
        <v>1</v>
      </c>
      <c r="X3295" s="37">
        <v>0.30851063829787234</v>
      </c>
      <c r="Y3295" s="37">
        <v>0</v>
      </c>
      <c r="Z3295" s="37">
        <f t="shared" si="182"/>
        <v>0.30851063829787234</v>
      </c>
      <c r="AA3295" s="42"/>
      <c r="AT3295" s="15" t="s">
        <v>14102</v>
      </c>
      <c r="AU3295" s="37">
        <v>9000</v>
      </c>
      <c r="AV3295" s="37">
        <v>1</v>
      </c>
      <c r="AW3295" s="37">
        <v>100000</v>
      </c>
      <c r="AX3295" s="37">
        <v>1</v>
      </c>
      <c r="AY3295" s="37">
        <v>0.13829787234042554</v>
      </c>
      <c r="AZ3295" s="37">
        <v>-1.9739439399921264E-3</v>
      </c>
      <c r="BA3295" s="37">
        <f t="shared" si="183"/>
        <v>0.13632392840043342</v>
      </c>
    </row>
    <row r="3296" spans="19:53" x14ac:dyDescent="0.2">
      <c r="S3296" s="15" t="s">
        <v>5762</v>
      </c>
      <c r="T3296" s="37">
        <v>9000</v>
      </c>
      <c r="U3296" s="37">
        <v>1</v>
      </c>
      <c r="V3296" s="37">
        <v>100000</v>
      </c>
      <c r="W3296" s="37">
        <v>2</v>
      </c>
      <c r="X3296" s="37">
        <v>0.30851063829787234</v>
      </c>
      <c r="Y3296" s="37">
        <v>0</v>
      </c>
      <c r="Z3296" s="37">
        <f t="shared" si="182"/>
        <v>0.30851063829787234</v>
      </c>
      <c r="AA3296" s="42"/>
      <c r="AT3296" s="15" t="s">
        <v>14103</v>
      </c>
      <c r="AU3296" s="37">
        <v>9000</v>
      </c>
      <c r="AV3296" s="37">
        <v>1</v>
      </c>
      <c r="AW3296" s="37">
        <v>100000</v>
      </c>
      <c r="AX3296" s="37">
        <v>2</v>
      </c>
      <c r="AY3296" s="37">
        <v>0.11702127659574468</v>
      </c>
      <c r="AZ3296" s="37">
        <v>-1.2457825071372948E-2</v>
      </c>
      <c r="BA3296" s="37">
        <f t="shared" si="183"/>
        <v>0.10456345152437174</v>
      </c>
    </row>
    <row r="3297" spans="19:53" x14ac:dyDescent="0.2">
      <c r="S3297" s="15" t="s">
        <v>5763</v>
      </c>
      <c r="T3297" s="37">
        <v>9000</v>
      </c>
      <c r="U3297" s="37">
        <v>1</v>
      </c>
      <c r="V3297" s="37">
        <v>100000</v>
      </c>
      <c r="W3297" s="37">
        <v>3</v>
      </c>
      <c r="X3297" s="37">
        <v>0.30851063829787234</v>
      </c>
      <c r="Y3297" s="37">
        <v>0</v>
      </c>
      <c r="Z3297" s="37">
        <f t="shared" si="182"/>
        <v>0.30851063829787234</v>
      </c>
      <c r="AA3297" s="42"/>
      <c r="AT3297" s="15" t="s">
        <v>14104</v>
      </c>
      <c r="AU3297" s="37">
        <v>9000</v>
      </c>
      <c r="AV3297" s="37">
        <v>1</v>
      </c>
      <c r="AW3297" s="37">
        <v>100000</v>
      </c>
      <c r="AX3297" s="37">
        <v>3</v>
      </c>
      <c r="AY3297" s="37">
        <v>0.13829787234042554</v>
      </c>
      <c r="AZ3297" s="37">
        <v>-1.578531965272308E-3</v>
      </c>
      <c r="BA3297" s="37">
        <f t="shared" si="183"/>
        <v>0.13671934037515324</v>
      </c>
    </row>
    <row r="3298" spans="19:53" x14ac:dyDescent="0.2">
      <c r="S3298" s="15" t="s">
        <v>5764</v>
      </c>
      <c r="T3298" s="37">
        <v>9000</v>
      </c>
      <c r="U3298" s="37">
        <v>1</v>
      </c>
      <c r="V3298" s="37">
        <v>100000</v>
      </c>
      <c r="W3298" s="37">
        <v>4</v>
      </c>
      <c r="X3298" s="37">
        <v>0.30851063829787234</v>
      </c>
      <c r="Y3298" s="37">
        <v>0</v>
      </c>
      <c r="Z3298" s="37">
        <f t="shared" si="182"/>
        <v>0.30851063829787234</v>
      </c>
      <c r="AA3298" s="42"/>
      <c r="AT3298" s="15" t="s">
        <v>14105</v>
      </c>
      <c r="AU3298" s="37">
        <v>9000</v>
      </c>
      <c r="AV3298" s="37">
        <v>1</v>
      </c>
      <c r="AW3298" s="37">
        <v>100000</v>
      </c>
      <c r="AX3298" s="37">
        <v>4</v>
      </c>
      <c r="AY3298" s="37">
        <v>0.1276595744680851</v>
      </c>
      <c r="AZ3298" s="37">
        <v>-7.0551345701593956E-3</v>
      </c>
      <c r="BA3298" s="37">
        <f t="shared" si="183"/>
        <v>0.1206044398979257</v>
      </c>
    </row>
    <row r="3299" spans="19:53" x14ac:dyDescent="0.2">
      <c r="S3299" s="15" t="s">
        <v>5765</v>
      </c>
      <c r="T3299" s="37">
        <v>9000</v>
      </c>
      <c r="U3299" s="37">
        <v>1</v>
      </c>
      <c r="V3299" s="37">
        <v>100000</v>
      </c>
      <c r="W3299" s="37">
        <v>5</v>
      </c>
      <c r="X3299" s="37">
        <v>0.30851063829787234</v>
      </c>
      <c r="Y3299" s="37">
        <v>0</v>
      </c>
      <c r="Z3299" s="37">
        <f t="shared" si="182"/>
        <v>0.30851063829787234</v>
      </c>
      <c r="AA3299" s="42"/>
      <c r="AT3299" s="15" t="s">
        <v>14106</v>
      </c>
      <c r="AU3299" s="37">
        <v>9000</v>
      </c>
      <c r="AV3299" s="37">
        <v>1</v>
      </c>
      <c r="AW3299" s="37">
        <v>100000</v>
      </c>
      <c r="AX3299" s="37">
        <v>5</v>
      </c>
      <c r="AY3299" s="37">
        <v>0.13829787234042554</v>
      </c>
      <c r="AZ3299" s="37">
        <v>-1.0216266418999592E-2</v>
      </c>
      <c r="BA3299" s="37">
        <f t="shared" si="183"/>
        <v>0.12808160592142595</v>
      </c>
    </row>
    <row r="3300" spans="19:53" x14ac:dyDescent="0.2">
      <c r="S3300" s="15" t="s">
        <v>5766</v>
      </c>
      <c r="T3300" s="37">
        <v>9000</v>
      </c>
      <c r="U3300" s="37">
        <v>1</v>
      </c>
      <c r="V3300" s="37">
        <v>100000</v>
      </c>
      <c r="W3300" s="37">
        <v>6</v>
      </c>
      <c r="X3300" s="37">
        <v>0.30851063829787234</v>
      </c>
      <c r="Y3300" s="37">
        <v>0</v>
      </c>
      <c r="Z3300" s="37">
        <f t="shared" si="182"/>
        <v>0.30851063829787234</v>
      </c>
      <c r="AA3300" s="42"/>
      <c r="AT3300" s="15" t="s">
        <v>14107</v>
      </c>
      <c r="AU3300" s="37">
        <v>9000</v>
      </c>
      <c r="AV3300" s="37">
        <v>1</v>
      </c>
      <c r="AW3300" s="37">
        <v>100000</v>
      </c>
      <c r="AX3300" s="37">
        <v>6</v>
      </c>
      <c r="AY3300" s="37">
        <v>0.11702127659574468</v>
      </c>
      <c r="AZ3300" s="37">
        <v>-1.8936920464934056E-2</v>
      </c>
      <c r="BA3300" s="37">
        <f t="shared" si="183"/>
        <v>9.8084356130810624E-2</v>
      </c>
    </row>
    <row r="3301" spans="19:53" x14ac:dyDescent="0.2">
      <c r="S3301" s="15" t="s">
        <v>5767</v>
      </c>
      <c r="T3301" s="37">
        <v>9000</v>
      </c>
      <c r="U3301" s="37">
        <v>1</v>
      </c>
      <c r="V3301" s="37">
        <v>100000</v>
      </c>
      <c r="W3301" s="37">
        <v>7</v>
      </c>
      <c r="X3301" s="37">
        <v>0.30851063829787234</v>
      </c>
      <c r="Y3301" s="37">
        <v>0</v>
      </c>
      <c r="Z3301" s="37">
        <f t="shared" si="182"/>
        <v>0.30851063829787234</v>
      </c>
      <c r="AA3301" s="42"/>
      <c r="AT3301" s="15" t="s">
        <v>14108</v>
      </c>
      <c r="AU3301" s="37">
        <v>9000</v>
      </c>
      <c r="AV3301" s="37">
        <v>1</v>
      </c>
      <c r="AW3301" s="37">
        <v>100000</v>
      </c>
      <c r="AX3301" s="37">
        <v>7</v>
      </c>
      <c r="AY3301" s="37">
        <v>8.5106382978723402E-2</v>
      </c>
      <c r="AZ3301" s="37">
        <v>-5.4664057403783446E-2</v>
      </c>
      <c r="BA3301" s="37">
        <f t="shared" si="183"/>
        <v>3.0442325574939956E-2</v>
      </c>
    </row>
    <row r="3302" spans="19:53" x14ac:dyDescent="0.2">
      <c r="S3302" s="15" t="s">
        <v>5768</v>
      </c>
      <c r="T3302" s="37">
        <v>9000</v>
      </c>
      <c r="U3302" s="37">
        <v>1</v>
      </c>
      <c r="V3302" s="37">
        <v>100000</v>
      </c>
      <c r="W3302" s="37">
        <v>8</v>
      </c>
      <c r="X3302" s="37">
        <v>0.30851063829787234</v>
      </c>
      <c r="Y3302" s="37">
        <v>0</v>
      </c>
      <c r="Z3302" s="37">
        <f t="shared" si="182"/>
        <v>0.30851063829787234</v>
      </c>
      <c r="AA3302" s="42"/>
      <c r="AT3302" s="15" t="s">
        <v>14109</v>
      </c>
      <c r="AU3302" s="37">
        <v>9000</v>
      </c>
      <c r="AV3302" s="37">
        <v>1</v>
      </c>
      <c r="AW3302" s="37">
        <v>100000</v>
      </c>
      <c r="AX3302" s="37">
        <v>8</v>
      </c>
      <c r="AY3302" s="37">
        <v>9.5744680851063829E-2</v>
      </c>
      <c r="AZ3302" s="37">
        <v>-5.7997881355932174E-2</v>
      </c>
      <c r="BA3302" s="37">
        <f t="shared" si="183"/>
        <v>3.7746799495131655E-2</v>
      </c>
    </row>
    <row r="3303" spans="19:53" x14ac:dyDescent="0.2">
      <c r="S3303" s="15" t="s">
        <v>5769</v>
      </c>
      <c r="T3303" s="37">
        <v>9000</v>
      </c>
      <c r="U3303" s="37">
        <v>1</v>
      </c>
      <c r="V3303" s="37">
        <v>100000</v>
      </c>
      <c r="W3303" s="37">
        <v>9</v>
      </c>
      <c r="X3303" s="37">
        <v>0.30851063829787234</v>
      </c>
      <c r="Y3303" s="37">
        <v>0</v>
      </c>
      <c r="Z3303" s="37">
        <f t="shared" si="182"/>
        <v>0.30851063829787234</v>
      </c>
      <c r="AA3303" s="42"/>
      <c r="AT3303" s="15" t="s">
        <v>14110</v>
      </c>
      <c r="AU3303" s="37">
        <v>9000</v>
      </c>
      <c r="AV3303" s="37">
        <v>1</v>
      </c>
      <c r="AW3303" s="37">
        <v>100000</v>
      </c>
      <c r="AX3303" s="37">
        <v>9</v>
      </c>
      <c r="AY3303" s="37">
        <v>8.5106382978723402E-2</v>
      </c>
      <c r="AZ3303" s="37">
        <v>-6.7194719471947217E-2</v>
      </c>
      <c r="BA3303" s="37">
        <f t="shared" si="183"/>
        <v>1.7911663506776185E-2</v>
      </c>
    </row>
    <row r="3304" spans="19:53" x14ac:dyDescent="0.2">
      <c r="S3304" s="15" t="s">
        <v>5770</v>
      </c>
      <c r="T3304" s="37">
        <v>1000</v>
      </c>
      <c r="U3304" s="37">
        <v>10</v>
      </c>
      <c r="V3304" s="37">
        <v>1.0000000000000001E-5</v>
      </c>
      <c r="W3304" s="37">
        <v>0</v>
      </c>
      <c r="X3304" s="37">
        <v>0.30851063829787234</v>
      </c>
      <c r="Y3304" s="37">
        <v>0</v>
      </c>
      <c r="Z3304" s="37">
        <f t="shared" si="182"/>
        <v>0.30851063829787234</v>
      </c>
      <c r="AA3304" s="42"/>
      <c r="AT3304" s="15" t="s">
        <v>14111</v>
      </c>
      <c r="AU3304" s="37">
        <v>1000</v>
      </c>
      <c r="AV3304" s="37">
        <v>10</v>
      </c>
      <c r="AW3304" s="37">
        <v>1.0000000000000001E-5</v>
      </c>
      <c r="AX3304" s="37">
        <v>0</v>
      </c>
      <c r="AY3304" s="37">
        <v>9.5744680851063829E-2</v>
      </c>
      <c r="AZ3304" s="37">
        <v>-5.0900960147310291E-2</v>
      </c>
      <c r="BA3304" s="37">
        <f t="shared" si="183"/>
        <v>4.4843720703753538E-2</v>
      </c>
    </row>
    <row r="3305" spans="19:53" x14ac:dyDescent="0.2">
      <c r="S3305" s="15" t="s">
        <v>5771</v>
      </c>
      <c r="T3305" s="37">
        <v>1000</v>
      </c>
      <c r="U3305" s="37">
        <v>10</v>
      </c>
      <c r="V3305" s="37">
        <v>1.0000000000000001E-5</v>
      </c>
      <c r="W3305" s="37">
        <v>1</v>
      </c>
      <c r="X3305" s="37">
        <v>0.30851063829787234</v>
      </c>
      <c r="Y3305" s="37">
        <v>0</v>
      </c>
      <c r="Z3305" s="37">
        <f t="shared" si="182"/>
        <v>0.30851063829787234</v>
      </c>
      <c r="AA3305" s="42"/>
      <c r="AT3305" s="15" t="s">
        <v>14112</v>
      </c>
      <c r="AU3305" s="37">
        <v>1000</v>
      </c>
      <c r="AV3305" s="37">
        <v>10</v>
      </c>
      <c r="AW3305" s="37">
        <v>1.0000000000000001E-5</v>
      </c>
      <c r="AX3305" s="37">
        <v>1</v>
      </c>
      <c r="AY3305" s="37">
        <v>0.1276595744680851</v>
      </c>
      <c r="AZ3305" s="37">
        <v>-1.7020715133922698E-2</v>
      </c>
      <c r="BA3305" s="37">
        <f t="shared" si="183"/>
        <v>0.1106388593341624</v>
      </c>
    </row>
    <row r="3306" spans="19:53" x14ac:dyDescent="0.2">
      <c r="S3306" s="15" t="s">
        <v>5772</v>
      </c>
      <c r="T3306" s="37">
        <v>1000</v>
      </c>
      <c r="U3306" s="37">
        <v>10</v>
      </c>
      <c r="V3306" s="37">
        <v>1.0000000000000001E-5</v>
      </c>
      <c r="W3306" s="37">
        <v>2</v>
      </c>
      <c r="X3306" s="37">
        <v>0.30851063829787234</v>
      </c>
      <c r="Y3306" s="37">
        <v>0</v>
      </c>
      <c r="Z3306" s="37">
        <f t="shared" si="182"/>
        <v>0.30851063829787234</v>
      </c>
      <c r="AA3306" s="42"/>
      <c r="AT3306" s="15" t="s">
        <v>14113</v>
      </c>
      <c r="AU3306" s="37">
        <v>1000</v>
      </c>
      <c r="AV3306" s="37">
        <v>10</v>
      </c>
      <c r="AW3306" s="37">
        <v>1.0000000000000001E-5</v>
      </c>
      <c r="AX3306" s="37">
        <v>2</v>
      </c>
      <c r="AY3306" s="37">
        <v>0.14893617021276595</v>
      </c>
      <c r="AZ3306" s="37">
        <v>1.1046817464492355E-2</v>
      </c>
      <c r="BA3306" s="37">
        <f t="shared" si="183"/>
        <v>0.1599829876772583</v>
      </c>
    </row>
    <row r="3307" spans="19:53" x14ac:dyDescent="0.2">
      <c r="S3307" s="15" t="s">
        <v>5773</v>
      </c>
      <c r="T3307" s="37">
        <v>1000</v>
      </c>
      <c r="U3307" s="37">
        <v>10</v>
      </c>
      <c r="V3307" s="37">
        <v>1.0000000000000001E-5</v>
      </c>
      <c r="W3307" s="37">
        <v>3</v>
      </c>
      <c r="X3307" s="37">
        <v>0.30851063829787234</v>
      </c>
      <c r="Y3307" s="37">
        <v>0</v>
      </c>
      <c r="Z3307" s="37">
        <f t="shared" si="182"/>
        <v>0.30851063829787234</v>
      </c>
      <c r="AA3307" s="42"/>
      <c r="AT3307" s="15" t="s">
        <v>14114</v>
      </c>
      <c r="AU3307" s="37">
        <v>1000</v>
      </c>
      <c r="AV3307" s="37">
        <v>10</v>
      </c>
      <c r="AW3307" s="37">
        <v>1.0000000000000001E-5</v>
      </c>
      <c r="AX3307" s="37">
        <v>3</v>
      </c>
      <c r="AY3307" s="37">
        <v>0.27659574468085107</v>
      </c>
      <c r="AZ3307" s="37">
        <v>0.16313170987169415</v>
      </c>
      <c r="BA3307" s="37">
        <f t="shared" si="183"/>
        <v>0.43972745455254525</v>
      </c>
    </row>
    <row r="3308" spans="19:53" x14ac:dyDescent="0.2">
      <c r="S3308" s="15" t="s">
        <v>5774</v>
      </c>
      <c r="T3308" s="37">
        <v>1000</v>
      </c>
      <c r="U3308" s="37">
        <v>10</v>
      </c>
      <c r="V3308" s="37">
        <v>1.0000000000000001E-5</v>
      </c>
      <c r="W3308" s="37">
        <v>4</v>
      </c>
      <c r="X3308" s="37">
        <v>0.30851063829787234</v>
      </c>
      <c r="Y3308" s="37">
        <v>0</v>
      </c>
      <c r="Z3308" s="37">
        <f t="shared" si="182"/>
        <v>0.30851063829787234</v>
      </c>
      <c r="AA3308" s="42"/>
      <c r="AT3308" s="15" t="s">
        <v>14115</v>
      </c>
      <c r="AU3308" s="37">
        <v>1000</v>
      </c>
      <c r="AV3308" s="37">
        <v>10</v>
      </c>
      <c r="AW3308" s="37">
        <v>1.0000000000000001E-5</v>
      </c>
      <c r="AX3308" s="37">
        <v>4</v>
      </c>
      <c r="AY3308" s="37">
        <v>0.13829787234042554</v>
      </c>
      <c r="AZ3308" s="37">
        <v>4.9660219550444413E-3</v>
      </c>
      <c r="BA3308" s="37">
        <f t="shared" si="183"/>
        <v>0.14326389429546998</v>
      </c>
    </row>
    <row r="3309" spans="19:53" x14ac:dyDescent="0.2">
      <c r="S3309" s="15" t="s">
        <v>5775</v>
      </c>
      <c r="T3309" s="37">
        <v>1000</v>
      </c>
      <c r="U3309" s="37">
        <v>10</v>
      </c>
      <c r="V3309" s="37">
        <v>1.0000000000000001E-5</v>
      </c>
      <c r="W3309" s="37">
        <v>5</v>
      </c>
      <c r="X3309" s="37">
        <v>0.30851063829787234</v>
      </c>
      <c r="Y3309" s="37">
        <v>0</v>
      </c>
      <c r="Z3309" s="37">
        <f t="shared" si="182"/>
        <v>0.30851063829787234</v>
      </c>
      <c r="AA3309" s="42"/>
      <c r="AT3309" s="15" t="s">
        <v>14116</v>
      </c>
      <c r="AU3309" s="37">
        <v>1000</v>
      </c>
      <c r="AV3309" s="37">
        <v>10</v>
      </c>
      <c r="AW3309" s="37">
        <v>1.0000000000000001E-5</v>
      </c>
      <c r="AX3309" s="37">
        <v>5</v>
      </c>
      <c r="AY3309" s="37">
        <v>0.15957446808510639</v>
      </c>
      <c r="AZ3309" s="37">
        <v>1.4727345097518923E-2</v>
      </c>
      <c r="BA3309" s="37">
        <f t="shared" si="183"/>
        <v>0.1743018131826253</v>
      </c>
    </row>
    <row r="3310" spans="19:53" x14ac:dyDescent="0.2">
      <c r="S3310" s="15" t="s">
        <v>5776</v>
      </c>
      <c r="T3310" s="37">
        <v>1000</v>
      </c>
      <c r="U3310" s="37">
        <v>10</v>
      </c>
      <c r="V3310" s="37">
        <v>1.0000000000000001E-5</v>
      </c>
      <c r="W3310" s="37">
        <v>6</v>
      </c>
      <c r="X3310" s="37">
        <v>0.30851063829787234</v>
      </c>
      <c r="Y3310" s="37">
        <v>0</v>
      </c>
      <c r="Z3310" s="37">
        <f t="shared" si="182"/>
        <v>0.30851063829787234</v>
      </c>
      <c r="AA3310" s="42"/>
      <c r="AT3310" s="15" t="s">
        <v>14117</v>
      </c>
      <c r="AU3310" s="37">
        <v>1000</v>
      </c>
      <c r="AV3310" s="37">
        <v>10</v>
      </c>
      <c r="AW3310" s="37">
        <v>1.0000000000000001E-5</v>
      </c>
      <c r="AX3310" s="37">
        <v>6</v>
      </c>
      <c r="AY3310" s="37">
        <v>0.13829787234042554</v>
      </c>
      <c r="AZ3310" s="37">
        <v>-1.8731602890018722E-2</v>
      </c>
      <c r="BA3310" s="37">
        <f t="shared" si="183"/>
        <v>0.11956626945040681</v>
      </c>
    </row>
    <row r="3311" spans="19:53" x14ac:dyDescent="0.2">
      <c r="S3311" s="15" t="s">
        <v>5777</v>
      </c>
      <c r="T3311" s="37">
        <v>1000</v>
      </c>
      <c r="U3311" s="37">
        <v>10</v>
      </c>
      <c r="V3311" s="37">
        <v>1.0000000000000001E-5</v>
      </c>
      <c r="W3311" s="37">
        <v>7</v>
      </c>
      <c r="X3311" s="37">
        <v>0.30851063829787234</v>
      </c>
      <c r="Y3311" s="37">
        <v>0</v>
      </c>
      <c r="Z3311" s="37">
        <f t="shared" si="182"/>
        <v>0.30851063829787234</v>
      </c>
      <c r="AA3311" s="42"/>
      <c r="AT3311" s="15" t="s">
        <v>14118</v>
      </c>
      <c r="AU3311" s="37">
        <v>1000</v>
      </c>
      <c r="AV3311" s="37">
        <v>10</v>
      </c>
      <c r="AW3311" s="37">
        <v>1.0000000000000001E-5</v>
      </c>
      <c r="AX3311" s="37">
        <v>7</v>
      </c>
      <c r="AY3311" s="37">
        <v>0.13829787234042554</v>
      </c>
      <c r="AZ3311" s="37">
        <v>-1.1021112734032642E-2</v>
      </c>
      <c r="BA3311" s="37">
        <f t="shared" si="183"/>
        <v>0.1272767596063929</v>
      </c>
    </row>
    <row r="3312" spans="19:53" x14ac:dyDescent="0.2">
      <c r="S3312" s="15" t="s">
        <v>5778</v>
      </c>
      <c r="T3312" s="37">
        <v>1000</v>
      </c>
      <c r="U3312" s="37">
        <v>10</v>
      </c>
      <c r="V3312" s="37">
        <v>1.0000000000000001E-5</v>
      </c>
      <c r="W3312" s="37">
        <v>8</v>
      </c>
      <c r="X3312" s="37">
        <v>0.30851063829787234</v>
      </c>
      <c r="Y3312" s="37">
        <v>0</v>
      </c>
      <c r="Z3312" s="37">
        <f t="shared" si="182"/>
        <v>0.30851063829787234</v>
      </c>
      <c r="AA3312" s="42"/>
      <c r="AT3312" s="15" t="s">
        <v>14119</v>
      </c>
      <c r="AU3312" s="37">
        <v>1000</v>
      </c>
      <c r="AV3312" s="37">
        <v>10</v>
      </c>
      <c r="AW3312" s="37">
        <v>1.0000000000000001E-5</v>
      </c>
      <c r="AX3312" s="37">
        <v>8</v>
      </c>
      <c r="AY3312" s="37">
        <v>0.15957446808510639</v>
      </c>
      <c r="AZ3312" s="37">
        <v>1.6032860739366654E-2</v>
      </c>
      <c r="BA3312" s="37">
        <f t="shared" si="183"/>
        <v>0.17560732882447305</v>
      </c>
    </row>
    <row r="3313" spans="19:53" x14ac:dyDescent="0.2">
      <c r="S3313" s="15" t="s">
        <v>5779</v>
      </c>
      <c r="T3313" s="37">
        <v>1000</v>
      </c>
      <c r="U3313" s="37">
        <v>10</v>
      </c>
      <c r="V3313" s="37">
        <v>1.0000000000000001E-5</v>
      </c>
      <c r="W3313" s="37">
        <v>9</v>
      </c>
      <c r="X3313" s="37">
        <v>0.30851063829787234</v>
      </c>
      <c r="Y3313" s="37">
        <v>0</v>
      </c>
      <c r="Z3313" s="37">
        <f t="shared" si="182"/>
        <v>0.30851063829787234</v>
      </c>
      <c r="AA3313" s="42"/>
      <c r="AT3313" s="15" t="s">
        <v>14120</v>
      </c>
      <c r="AU3313" s="37">
        <v>1000</v>
      </c>
      <c r="AV3313" s="37">
        <v>10</v>
      </c>
      <c r="AW3313" s="37">
        <v>1.0000000000000001E-5</v>
      </c>
      <c r="AX3313" s="37">
        <v>9</v>
      </c>
      <c r="AY3313" s="37">
        <v>0.13829787234042554</v>
      </c>
      <c r="AZ3313" s="37">
        <v>3.1421838177533288E-3</v>
      </c>
      <c r="BA3313" s="37">
        <f t="shared" si="183"/>
        <v>0.14144005615817887</v>
      </c>
    </row>
    <row r="3314" spans="19:53" x14ac:dyDescent="0.2">
      <c r="S3314" s="15" t="s">
        <v>5780</v>
      </c>
      <c r="T3314" s="37">
        <v>1000</v>
      </c>
      <c r="U3314" s="37">
        <v>10</v>
      </c>
      <c r="V3314" s="37">
        <v>1E-4</v>
      </c>
      <c r="W3314" s="37">
        <v>0</v>
      </c>
      <c r="X3314" s="37">
        <v>0.44680851063829785</v>
      </c>
      <c r="Y3314" s="37">
        <v>0</v>
      </c>
      <c r="Z3314" s="37">
        <f t="shared" si="182"/>
        <v>0.44680851063829785</v>
      </c>
      <c r="AA3314" s="42"/>
      <c r="AT3314" s="15" t="s">
        <v>14121</v>
      </c>
      <c r="AU3314" s="37">
        <v>1000</v>
      </c>
      <c r="AV3314" s="37">
        <v>10</v>
      </c>
      <c r="AW3314" s="37">
        <v>1E-4</v>
      </c>
      <c r="AX3314" s="37">
        <v>0</v>
      </c>
      <c r="AY3314" s="37">
        <v>0.11702127659574468</v>
      </c>
      <c r="AZ3314" s="37">
        <v>-3.4336470900172347E-2</v>
      </c>
      <c r="BA3314" s="37">
        <f t="shared" si="183"/>
        <v>8.2684805695572336E-2</v>
      </c>
    </row>
    <row r="3315" spans="19:53" x14ac:dyDescent="0.2">
      <c r="S3315" s="15" t="s">
        <v>5781</v>
      </c>
      <c r="T3315" s="37">
        <v>1000</v>
      </c>
      <c r="U3315" s="37">
        <v>10</v>
      </c>
      <c r="V3315" s="37">
        <v>1E-4</v>
      </c>
      <c r="W3315" s="37">
        <v>1</v>
      </c>
      <c r="X3315" s="37">
        <v>0.45744680851063829</v>
      </c>
      <c r="Y3315" s="37">
        <v>0</v>
      </c>
      <c r="Z3315" s="37">
        <f t="shared" si="182"/>
        <v>0.45744680851063829</v>
      </c>
      <c r="AA3315" s="42"/>
      <c r="AT3315" s="15" t="s">
        <v>14122</v>
      </c>
      <c r="AU3315" s="37">
        <v>1000</v>
      </c>
      <c r="AV3315" s="37">
        <v>10</v>
      </c>
      <c r="AW3315" s="37">
        <v>1E-4</v>
      </c>
      <c r="AX3315" s="37">
        <v>1</v>
      </c>
      <c r="AY3315" s="37">
        <v>0.15957446808510639</v>
      </c>
      <c r="AZ3315" s="37">
        <v>3.1180691454664084E-2</v>
      </c>
      <c r="BA3315" s="37">
        <f t="shared" si="183"/>
        <v>0.19075515953977049</v>
      </c>
    </row>
    <row r="3316" spans="19:53" x14ac:dyDescent="0.2">
      <c r="S3316" s="15" t="s">
        <v>5782</v>
      </c>
      <c r="T3316" s="37">
        <v>1000</v>
      </c>
      <c r="U3316" s="37">
        <v>10</v>
      </c>
      <c r="V3316" s="37">
        <v>1E-4</v>
      </c>
      <c r="W3316" s="37">
        <v>2</v>
      </c>
      <c r="X3316" s="37">
        <v>0.45744680851063829</v>
      </c>
      <c r="Y3316" s="37">
        <v>0</v>
      </c>
      <c r="Z3316" s="37">
        <f t="shared" si="182"/>
        <v>0.45744680851063829</v>
      </c>
      <c r="AA3316" s="42"/>
      <c r="AT3316" s="15" t="s">
        <v>14123</v>
      </c>
      <c r="AU3316" s="37">
        <v>1000</v>
      </c>
      <c r="AV3316" s="37">
        <v>10</v>
      </c>
      <c r="AW3316" s="37">
        <v>1E-4</v>
      </c>
      <c r="AX3316" s="37">
        <v>2</v>
      </c>
      <c r="AY3316" s="37">
        <v>0.18085106382978725</v>
      </c>
      <c r="AZ3316" s="37">
        <v>4.2972365463440451E-2</v>
      </c>
      <c r="BA3316" s="37">
        <f t="shared" si="183"/>
        <v>0.22382342929322768</v>
      </c>
    </row>
    <row r="3317" spans="19:53" x14ac:dyDescent="0.2">
      <c r="S3317" s="15" t="s">
        <v>5783</v>
      </c>
      <c r="T3317" s="37">
        <v>1000</v>
      </c>
      <c r="U3317" s="37">
        <v>10</v>
      </c>
      <c r="V3317" s="37">
        <v>1E-4</v>
      </c>
      <c r="W3317" s="37">
        <v>3</v>
      </c>
      <c r="X3317" s="37">
        <v>0.45744680851063829</v>
      </c>
      <c r="Y3317" s="37">
        <v>0</v>
      </c>
      <c r="Z3317" s="37">
        <f t="shared" si="182"/>
        <v>0.45744680851063829</v>
      </c>
      <c r="AA3317" s="42"/>
      <c r="AT3317" s="15" t="s">
        <v>14124</v>
      </c>
      <c r="AU3317" s="37">
        <v>1000</v>
      </c>
      <c r="AV3317" s="37">
        <v>10</v>
      </c>
      <c r="AW3317" s="37">
        <v>1E-4</v>
      </c>
      <c r="AX3317" s="37">
        <v>3</v>
      </c>
      <c r="AY3317" s="37">
        <v>0.11702127659574468</v>
      </c>
      <c r="AZ3317" s="37">
        <v>-4.8796881301250164E-2</v>
      </c>
      <c r="BA3317" s="37">
        <f t="shared" si="183"/>
        <v>6.8224395294494519E-2</v>
      </c>
    </row>
    <row r="3318" spans="19:53" x14ac:dyDescent="0.2">
      <c r="S3318" s="15" t="s">
        <v>5784</v>
      </c>
      <c r="T3318" s="37">
        <v>1000</v>
      </c>
      <c r="U3318" s="37">
        <v>10</v>
      </c>
      <c r="V3318" s="37">
        <v>1E-4</v>
      </c>
      <c r="W3318" s="37">
        <v>4</v>
      </c>
      <c r="X3318" s="37">
        <v>0.44680851063829785</v>
      </c>
      <c r="Y3318" s="37">
        <v>0</v>
      </c>
      <c r="Z3318" s="37">
        <f t="shared" si="182"/>
        <v>0.44680851063829785</v>
      </c>
      <c r="AA3318" s="42"/>
      <c r="AT3318" s="15" t="s">
        <v>14125</v>
      </c>
      <c r="AU3318" s="37">
        <v>1000</v>
      </c>
      <c r="AV3318" s="37">
        <v>10</v>
      </c>
      <c r="AW3318" s="37">
        <v>1E-4</v>
      </c>
      <c r="AX3318" s="37">
        <v>4</v>
      </c>
      <c r="AY3318" s="37">
        <v>0.11702127659574468</v>
      </c>
      <c r="AZ3318" s="37">
        <v>-2.2274633123689696E-2</v>
      </c>
      <c r="BA3318" s="37">
        <f t="shared" si="183"/>
        <v>9.4746643472054984E-2</v>
      </c>
    </row>
    <row r="3319" spans="19:53" x14ac:dyDescent="0.2">
      <c r="S3319" s="15" t="s">
        <v>5785</v>
      </c>
      <c r="T3319" s="37">
        <v>1000</v>
      </c>
      <c r="U3319" s="37">
        <v>10</v>
      </c>
      <c r="V3319" s="37">
        <v>1E-4</v>
      </c>
      <c r="W3319" s="37">
        <v>5</v>
      </c>
      <c r="X3319" s="37">
        <v>0.44680851063829785</v>
      </c>
      <c r="Y3319" s="37">
        <v>0</v>
      </c>
      <c r="Z3319" s="37">
        <f t="shared" si="182"/>
        <v>0.44680851063829785</v>
      </c>
      <c r="AA3319" s="42"/>
      <c r="AT3319" s="15" t="s">
        <v>14126</v>
      </c>
      <c r="AU3319" s="37">
        <v>1000</v>
      </c>
      <c r="AV3319" s="37">
        <v>10</v>
      </c>
      <c r="AW3319" s="37">
        <v>1E-4</v>
      </c>
      <c r="AX3319" s="37">
        <v>5</v>
      </c>
      <c r="AY3319" s="37">
        <v>0.14893617021276595</v>
      </c>
      <c r="AZ3319" s="37">
        <v>4.50092666137142E-3</v>
      </c>
      <c r="BA3319" s="37">
        <f t="shared" si="183"/>
        <v>0.15343709687413737</v>
      </c>
    </row>
    <row r="3320" spans="19:53" x14ac:dyDescent="0.2">
      <c r="S3320" s="15" t="s">
        <v>5786</v>
      </c>
      <c r="T3320" s="37">
        <v>1000</v>
      </c>
      <c r="U3320" s="37">
        <v>10</v>
      </c>
      <c r="V3320" s="37">
        <v>1E-4</v>
      </c>
      <c r="W3320" s="37">
        <v>6</v>
      </c>
      <c r="X3320" s="37">
        <v>0.44680851063829785</v>
      </c>
      <c r="Y3320" s="37">
        <v>0</v>
      </c>
      <c r="Z3320" s="37">
        <f t="shared" si="182"/>
        <v>0.44680851063829785</v>
      </c>
      <c r="AA3320" s="42"/>
      <c r="AT3320" s="15" t="s">
        <v>14127</v>
      </c>
      <c r="AU3320" s="37">
        <v>1000</v>
      </c>
      <c r="AV3320" s="37">
        <v>10</v>
      </c>
      <c r="AW3320" s="37">
        <v>1E-4</v>
      </c>
      <c r="AX3320" s="37">
        <v>6</v>
      </c>
      <c r="AY3320" s="37">
        <v>0.10638297872340426</v>
      </c>
      <c r="AZ3320" s="37">
        <v>-4.7770700636942678E-2</v>
      </c>
      <c r="BA3320" s="37">
        <f t="shared" si="183"/>
        <v>5.8612278086461578E-2</v>
      </c>
    </row>
    <row r="3321" spans="19:53" x14ac:dyDescent="0.2">
      <c r="S3321" s="15" t="s">
        <v>5787</v>
      </c>
      <c r="T3321" s="37">
        <v>1000</v>
      </c>
      <c r="U3321" s="37">
        <v>10</v>
      </c>
      <c r="V3321" s="37">
        <v>1E-4</v>
      </c>
      <c r="W3321" s="37">
        <v>7</v>
      </c>
      <c r="X3321" s="37">
        <v>0.44680851063829785</v>
      </c>
      <c r="Y3321" s="37">
        <v>0</v>
      </c>
      <c r="Z3321" s="37">
        <f t="shared" si="182"/>
        <v>0.44680851063829785</v>
      </c>
      <c r="AA3321" s="42"/>
      <c r="AT3321" s="15" t="s">
        <v>14128</v>
      </c>
      <c r="AU3321" s="37">
        <v>1000</v>
      </c>
      <c r="AV3321" s="37">
        <v>10</v>
      </c>
      <c r="AW3321" s="37">
        <v>1E-4</v>
      </c>
      <c r="AX3321" s="37">
        <v>7</v>
      </c>
      <c r="AY3321" s="37">
        <v>0.20212765957446807</v>
      </c>
      <c r="AZ3321" s="37">
        <v>6.9798126401899974E-2</v>
      </c>
      <c r="BA3321" s="37">
        <f t="shared" si="183"/>
        <v>0.27192578597636807</v>
      </c>
    </row>
    <row r="3322" spans="19:53" x14ac:dyDescent="0.2">
      <c r="S3322" s="15" t="s">
        <v>5788</v>
      </c>
      <c r="T3322" s="37">
        <v>1000</v>
      </c>
      <c r="U3322" s="37">
        <v>10</v>
      </c>
      <c r="V3322" s="37">
        <v>1E-4</v>
      </c>
      <c r="W3322" s="37">
        <v>8</v>
      </c>
      <c r="X3322" s="37">
        <v>0.45744680851063829</v>
      </c>
      <c r="Y3322" s="37">
        <v>0</v>
      </c>
      <c r="Z3322" s="37">
        <f t="shared" si="182"/>
        <v>0.45744680851063829</v>
      </c>
      <c r="AA3322" s="42"/>
      <c r="AT3322" s="15" t="s">
        <v>14129</v>
      </c>
      <c r="AU3322" s="37">
        <v>1000</v>
      </c>
      <c r="AV3322" s="37">
        <v>10</v>
      </c>
      <c r="AW3322" s="37">
        <v>1E-4</v>
      </c>
      <c r="AX3322" s="37">
        <v>8</v>
      </c>
      <c r="AY3322" s="37">
        <v>0.14893617021276595</v>
      </c>
      <c r="AZ3322" s="37">
        <v>7.6537344945896172E-3</v>
      </c>
      <c r="BA3322" s="37">
        <f t="shared" si="183"/>
        <v>0.15658990470735556</v>
      </c>
    </row>
    <row r="3323" spans="19:53" x14ac:dyDescent="0.2">
      <c r="S3323" s="15" t="s">
        <v>5789</v>
      </c>
      <c r="T3323" s="37">
        <v>1000</v>
      </c>
      <c r="U3323" s="37">
        <v>10</v>
      </c>
      <c r="V3323" s="37">
        <v>1E-4</v>
      </c>
      <c r="W3323" s="37">
        <v>9</v>
      </c>
      <c r="X3323" s="37">
        <v>0.44680851063829785</v>
      </c>
      <c r="Y3323" s="37">
        <v>0</v>
      </c>
      <c r="Z3323" s="37">
        <f t="shared" si="182"/>
        <v>0.44680851063829785</v>
      </c>
      <c r="AA3323" s="42"/>
      <c r="AT3323" s="15" t="s">
        <v>14130</v>
      </c>
      <c r="AU3323" s="37">
        <v>1000</v>
      </c>
      <c r="AV3323" s="37">
        <v>10</v>
      </c>
      <c r="AW3323" s="37">
        <v>1E-4</v>
      </c>
      <c r="AX3323" s="37">
        <v>9</v>
      </c>
      <c r="AY3323" s="37">
        <v>0.13829787234042554</v>
      </c>
      <c r="AZ3323" s="37">
        <v>-4.4854881266491028E-3</v>
      </c>
      <c r="BA3323" s="37">
        <f t="shared" si="183"/>
        <v>0.13381238421377645</v>
      </c>
    </row>
    <row r="3324" spans="19:53" x14ac:dyDescent="0.2">
      <c r="S3324" s="15" t="s">
        <v>5790</v>
      </c>
      <c r="T3324" s="37">
        <v>1000</v>
      </c>
      <c r="U3324" s="37">
        <v>10</v>
      </c>
      <c r="V3324" s="37">
        <v>1E-3</v>
      </c>
      <c r="W3324" s="37">
        <v>0</v>
      </c>
      <c r="X3324" s="37">
        <v>0.44680851063829785</v>
      </c>
      <c r="Y3324" s="37">
        <v>0</v>
      </c>
      <c r="Z3324" s="37">
        <f t="shared" si="182"/>
        <v>0.44680851063829785</v>
      </c>
      <c r="AA3324" s="42"/>
      <c r="AT3324" s="15" t="s">
        <v>14131</v>
      </c>
      <c r="AU3324" s="37">
        <v>1000</v>
      </c>
      <c r="AV3324" s="37">
        <v>10</v>
      </c>
      <c r="AW3324" s="37">
        <v>1E-3</v>
      </c>
      <c r="AX3324" s="37">
        <v>0</v>
      </c>
      <c r="AY3324" s="37">
        <v>0.1276595744680851</v>
      </c>
      <c r="AZ3324" s="37">
        <v>-2.9517830906905327E-2</v>
      </c>
      <c r="BA3324" s="37">
        <f t="shared" si="183"/>
        <v>9.8141743561179773E-2</v>
      </c>
    </row>
    <row r="3325" spans="19:53" x14ac:dyDescent="0.2">
      <c r="S3325" s="15" t="s">
        <v>5791</v>
      </c>
      <c r="T3325" s="37">
        <v>1000</v>
      </c>
      <c r="U3325" s="37">
        <v>10</v>
      </c>
      <c r="V3325" s="37">
        <v>1E-3</v>
      </c>
      <c r="W3325" s="37">
        <v>1</v>
      </c>
      <c r="X3325" s="37">
        <v>0.43617021276595747</v>
      </c>
      <c r="Y3325" s="37">
        <v>0</v>
      </c>
      <c r="Z3325" s="37">
        <f t="shared" si="182"/>
        <v>0.43617021276595747</v>
      </c>
      <c r="AA3325" s="42"/>
      <c r="AT3325" s="15" t="s">
        <v>14132</v>
      </c>
      <c r="AU3325" s="37">
        <v>1000</v>
      </c>
      <c r="AV3325" s="37">
        <v>10</v>
      </c>
      <c r="AW3325" s="37">
        <v>1E-3</v>
      </c>
      <c r="AX3325" s="37">
        <v>1</v>
      </c>
      <c r="AY3325" s="37">
        <v>0.10638297872340426</v>
      </c>
      <c r="AZ3325" s="37">
        <v>-5.0419050152986568E-2</v>
      </c>
      <c r="BA3325" s="37">
        <f t="shared" si="183"/>
        <v>5.5963928570417688E-2</v>
      </c>
    </row>
    <row r="3326" spans="19:53" x14ac:dyDescent="0.2">
      <c r="S3326" s="15" t="s">
        <v>5792</v>
      </c>
      <c r="T3326" s="37">
        <v>1000</v>
      </c>
      <c r="U3326" s="37">
        <v>10</v>
      </c>
      <c r="V3326" s="37">
        <v>1E-3</v>
      </c>
      <c r="W3326" s="37">
        <v>2</v>
      </c>
      <c r="X3326" s="37">
        <v>0.47872340425531917</v>
      </c>
      <c r="Y3326" s="37">
        <v>0</v>
      </c>
      <c r="Z3326" s="37">
        <f t="shared" si="182"/>
        <v>0.47872340425531917</v>
      </c>
      <c r="AA3326" s="42"/>
      <c r="AT3326" s="15" t="s">
        <v>14133</v>
      </c>
      <c r="AU3326" s="37">
        <v>1000</v>
      </c>
      <c r="AV3326" s="37">
        <v>10</v>
      </c>
      <c r="AW3326" s="37">
        <v>1E-3</v>
      </c>
      <c r="AX3326" s="37">
        <v>2</v>
      </c>
      <c r="AY3326" s="37">
        <v>0.20212765957446807</v>
      </c>
      <c r="AZ3326" s="37">
        <v>7.4438755415517907E-2</v>
      </c>
      <c r="BA3326" s="37">
        <f t="shared" si="183"/>
        <v>0.27656641498998596</v>
      </c>
    </row>
    <row r="3327" spans="19:53" x14ac:dyDescent="0.2">
      <c r="S3327" s="15" t="s">
        <v>5793</v>
      </c>
      <c r="T3327" s="37">
        <v>1000</v>
      </c>
      <c r="U3327" s="37">
        <v>10</v>
      </c>
      <c r="V3327" s="37">
        <v>1E-3</v>
      </c>
      <c r="W3327" s="37">
        <v>3</v>
      </c>
      <c r="X3327" s="37">
        <v>0.43617021276595747</v>
      </c>
      <c r="Y3327" s="37">
        <v>0</v>
      </c>
      <c r="Z3327" s="37">
        <f t="shared" si="182"/>
        <v>0.43617021276595747</v>
      </c>
      <c r="AA3327" s="42"/>
      <c r="AT3327" s="15" t="s">
        <v>14134</v>
      </c>
      <c r="AU3327" s="37">
        <v>1000</v>
      </c>
      <c r="AV3327" s="37">
        <v>10</v>
      </c>
      <c r="AW3327" s="37">
        <v>1E-3</v>
      </c>
      <c r="AX3327" s="37">
        <v>3</v>
      </c>
      <c r="AY3327" s="37">
        <v>0.1276595744680851</v>
      </c>
      <c r="AZ3327" s="37">
        <v>-7.8451882845188194E-3</v>
      </c>
      <c r="BA3327" s="37">
        <f t="shared" si="183"/>
        <v>0.11981438618356628</v>
      </c>
    </row>
    <row r="3328" spans="19:53" x14ac:dyDescent="0.2">
      <c r="S3328" s="15" t="s">
        <v>5794</v>
      </c>
      <c r="T3328" s="37">
        <v>1000</v>
      </c>
      <c r="U3328" s="37">
        <v>10</v>
      </c>
      <c r="V3328" s="37">
        <v>1E-3</v>
      </c>
      <c r="W3328" s="37">
        <v>4</v>
      </c>
      <c r="X3328" s="37">
        <v>0.44680851063829785</v>
      </c>
      <c r="Y3328" s="37">
        <v>0</v>
      </c>
      <c r="Z3328" s="37">
        <f t="shared" si="182"/>
        <v>0.44680851063829785</v>
      </c>
      <c r="AA3328" s="42"/>
      <c r="AT3328" s="15" t="s">
        <v>14135</v>
      </c>
      <c r="AU3328" s="37">
        <v>1000</v>
      </c>
      <c r="AV3328" s="37">
        <v>10</v>
      </c>
      <c r="AW3328" s="37">
        <v>1E-3</v>
      </c>
      <c r="AX3328" s="37">
        <v>4</v>
      </c>
      <c r="AY3328" s="37">
        <v>0.14893617021276595</v>
      </c>
      <c r="AZ3328" s="37">
        <v>1.7507185785210318E-2</v>
      </c>
      <c r="BA3328" s="37">
        <f t="shared" si="183"/>
        <v>0.16644335599797627</v>
      </c>
    </row>
    <row r="3329" spans="19:53" x14ac:dyDescent="0.2">
      <c r="S3329" s="15" t="s">
        <v>5795</v>
      </c>
      <c r="T3329" s="37">
        <v>1000</v>
      </c>
      <c r="U3329" s="37">
        <v>10</v>
      </c>
      <c r="V3329" s="37">
        <v>1E-3</v>
      </c>
      <c r="W3329" s="37">
        <v>5</v>
      </c>
      <c r="X3329" s="37">
        <v>0.44680851063829785</v>
      </c>
      <c r="Y3329" s="37">
        <v>0</v>
      </c>
      <c r="Z3329" s="37">
        <f t="shared" si="182"/>
        <v>0.44680851063829785</v>
      </c>
      <c r="AA3329" s="42"/>
      <c r="AT3329" s="15" t="s">
        <v>14136</v>
      </c>
      <c r="AU3329" s="37">
        <v>1000</v>
      </c>
      <c r="AV3329" s="37">
        <v>10</v>
      </c>
      <c r="AW3329" s="37">
        <v>1E-3</v>
      </c>
      <c r="AX3329" s="37">
        <v>5</v>
      </c>
      <c r="AY3329" s="37">
        <v>0.15957446808510639</v>
      </c>
      <c r="AZ3329" s="37">
        <v>1.5511069866101027E-2</v>
      </c>
      <c r="BA3329" s="37">
        <f t="shared" si="183"/>
        <v>0.1750855379512074</v>
      </c>
    </row>
    <row r="3330" spans="19:53" x14ac:dyDescent="0.2">
      <c r="S3330" s="15" t="s">
        <v>5796</v>
      </c>
      <c r="T3330" s="37">
        <v>1000</v>
      </c>
      <c r="U3330" s="37">
        <v>10</v>
      </c>
      <c r="V3330" s="37">
        <v>1E-3</v>
      </c>
      <c r="W3330" s="37">
        <v>6</v>
      </c>
      <c r="X3330" s="37">
        <v>0.44680851063829785</v>
      </c>
      <c r="Y3330" s="37">
        <v>0</v>
      </c>
      <c r="Z3330" s="37">
        <f t="shared" si="182"/>
        <v>0.44680851063829785</v>
      </c>
      <c r="AA3330" s="42"/>
      <c r="AT3330" s="15" t="s">
        <v>14137</v>
      </c>
      <c r="AU3330" s="37">
        <v>1000</v>
      </c>
      <c r="AV3330" s="37">
        <v>10</v>
      </c>
      <c r="AW3330" s="37">
        <v>1E-3</v>
      </c>
      <c r="AX3330" s="37">
        <v>6</v>
      </c>
      <c r="AY3330" s="37">
        <v>0.13829787234042554</v>
      </c>
      <c r="AZ3330" s="37">
        <v>-8.2097457627118304E-3</v>
      </c>
      <c r="BA3330" s="37">
        <f t="shared" si="183"/>
        <v>0.13008812657771371</v>
      </c>
    </row>
    <row r="3331" spans="19:53" x14ac:dyDescent="0.2">
      <c r="S3331" s="15" t="s">
        <v>5797</v>
      </c>
      <c r="T3331" s="37">
        <v>1000</v>
      </c>
      <c r="U3331" s="37">
        <v>10</v>
      </c>
      <c r="V3331" s="37">
        <v>1E-3</v>
      </c>
      <c r="W3331" s="37">
        <v>7</v>
      </c>
      <c r="X3331" s="37">
        <v>0.43617021276595747</v>
      </c>
      <c r="Y3331" s="37">
        <v>0</v>
      </c>
      <c r="Z3331" s="37">
        <f t="shared" si="182"/>
        <v>0.43617021276595747</v>
      </c>
      <c r="AA3331" s="42"/>
      <c r="AT3331" s="15" t="s">
        <v>14138</v>
      </c>
      <c r="AU3331" s="37">
        <v>1000</v>
      </c>
      <c r="AV3331" s="37">
        <v>10</v>
      </c>
      <c r="AW3331" s="37">
        <v>1E-3</v>
      </c>
      <c r="AX3331" s="37">
        <v>7</v>
      </c>
      <c r="AY3331" s="37">
        <v>0.10638297872340426</v>
      </c>
      <c r="AZ3331" s="37">
        <v>-3.4455653085287564E-2</v>
      </c>
      <c r="BA3331" s="37">
        <f t="shared" si="183"/>
        <v>7.1927325638116685E-2</v>
      </c>
    </row>
    <row r="3332" spans="19:53" x14ac:dyDescent="0.2">
      <c r="S3332" s="15" t="s">
        <v>5798</v>
      </c>
      <c r="T3332" s="37">
        <v>1000</v>
      </c>
      <c r="U3332" s="37">
        <v>10</v>
      </c>
      <c r="V3332" s="37">
        <v>1E-3</v>
      </c>
      <c r="W3332" s="37">
        <v>8</v>
      </c>
      <c r="X3332" s="37">
        <v>0.44680851063829785</v>
      </c>
      <c r="Y3332" s="37">
        <v>0</v>
      </c>
      <c r="Z3332" s="37">
        <f t="shared" ref="Z3332:Z3395" si="184">X3332+Y3332</f>
        <v>0.44680851063829785</v>
      </c>
      <c r="AA3332" s="42"/>
      <c r="AT3332" s="15" t="s">
        <v>14139</v>
      </c>
      <c r="AU3332" s="37">
        <v>1000</v>
      </c>
      <c r="AV3332" s="37">
        <v>10</v>
      </c>
      <c r="AW3332" s="37">
        <v>1E-3</v>
      </c>
      <c r="AX3332" s="37">
        <v>8</v>
      </c>
      <c r="AY3332" s="37">
        <v>0.14893617021276595</v>
      </c>
      <c r="AZ3332" s="37">
        <v>1.2345679012345664E-2</v>
      </c>
      <c r="BA3332" s="37">
        <f t="shared" ref="BA3332:BA3395" si="185">AY3332+AZ3332</f>
        <v>0.16128184922511163</v>
      </c>
    </row>
    <row r="3333" spans="19:53" x14ac:dyDescent="0.2">
      <c r="S3333" s="15" t="s">
        <v>5799</v>
      </c>
      <c r="T3333" s="37">
        <v>1000</v>
      </c>
      <c r="U3333" s="37">
        <v>10</v>
      </c>
      <c r="V3333" s="37">
        <v>1E-3</v>
      </c>
      <c r="W3333" s="37">
        <v>9</v>
      </c>
      <c r="X3333" s="37">
        <v>0.45744680851063829</v>
      </c>
      <c r="Y3333" s="37">
        <v>0</v>
      </c>
      <c r="Z3333" s="37">
        <f t="shared" si="184"/>
        <v>0.45744680851063829</v>
      </c>
      <c r="AA3333" s="42"/>
      <c r="AT3333" s="15" t="s">
        <v>14140</v>
      </c>
      <c r="AU3333" s="37">
        <v>1000</v>
      </c>
      <c r="AV3333" s="37">
        <v>10</v>
      </c>
      <c r="AW3333" s="37">
        <v>1E-3</v>
      </c>
      <c r="AX3333" s="37">
        <v>9</v>
      </c>
      <c r="AY3333" s="37">
        <v>0.1702127659574468</v>
      </c>
      <c r="AZ3333" s="37">
        <v>2.4221453287197214E-2</v>
      </c>
      <c r="BA3333" s="37">
        <f t="shared" si="185"/>
        <v>0.19443421924464402</v>
      </c>
    </row>
    <row r="3334" spans="19:53" x14ac:dyDescent="0.2">
      <c r="S3334" s="15" t="s">
        <v>5800</v>
      </c>
      <c r="T3334" s="37">
        <v>1000</v>
      </c>
      <c r="U3334" s="37">
        <v>10</v>
      </c>
      <c r="V3334" s="37">
        <v>0.01</v>
      </c>
      <c r="W3334" s="37">
        <v>0</v>
      </c>
      <c r="X3334" s="37">
        <v>0.37234042553191488</v>
      </c>
      <c r="Y3334" s="37">
        <v>0</v>
      </c>
      <c r="Z3334" s="37">
        <f t="shared" si="184"/>
        <v>0.37234042553191488</v>
      </c>
      <c r="AA3334" s="42"/>
      <c r="AT3334" s="15" t="s">
        <v>14141</v>
      </c>
      <c r="AU3334" s="37">
        <v>1000</v>
      </c>
      <c r="AV3334" s="37">
        <v>10</v>
      </c>
      <c r="AW3334" s="37">
        <v>0.01</v>
      </c>
      <c r="AX3334" s="37">
        <v>0</v>
      </c>
      <c r="AY3334" s="37">
        <v>9.5744680851063829E-2</v>
      </c>
      <c r="AZ3334" s="37">
        <v>-5.492474254026937E-2</v>
      </c>
      <c r="BA3334" s="37">
        <f t="shared" si="185"/>
        <v>4.081993831079446E-2</v>
      </c>
    </row>
    <row r="3335" spans="19:53" x14ac:dyDescent="0.2">
      <c r="S3335" s="15" t="s">
        <v>5801</v>
      </c>
      <c r="T3335" s="37">
        <v>1000</v>
      </c>
      <c r="U3335" s="37">
        <v>10</v>
      </c>
      <c r="V3335" s="37">
        <v>0.01</v>
      </c>
      <c r="W3335" s="37">
        <v>1</v>
      </c>
      <c r="X3335" s="37">
        <v>0.37234042553191488</v>
      </c>
      <c r="Y3335" s="37">
        <v>0</v>
      </c>
      <c r="Z3335" s="37">
        <f t="shared" si="184"/>
        <v>0.37234042553191488</v>
      </c>
      <c r="AA3335" s="42"/>
      <c r="AT3335" s="15" t="s">
        <v>14142</v>
      </c>
      <c r="AU3335" s="37">
        <v>1000</v>
      </c>
      <c r="AV3335" s="37">
        <v>10</v>
      </c>
      <c r="AW3335" s="37">
        <v>0.01</v>
      </c>
      <c r="AX3335" s="37">
        <v>1</v>
      </c>
      <c r="AY3335" s="37">
        <v>0.10638297872340426</v>
      </c>
      <c r="AZ3335" s="37">
        <v>-4.6520874751491054E-2</v>
      </c>
      <c r="BA3335" s="37">
        <f t="shared" si="185"/>
        <v>5.9862103971913203E-2</v>
      </c>
    </row>
    <row r="3336" spans="19:53" x14ac:dyDescent="0.2">
      <c r="S3336" s="15" t="s">
        <v>5802</v>
      </c>
      <c r="T3336" s="37">
        <v>1000</v>
      </c>
      <c r="U3336" s="37">
        <v>10</v>
      </c>
      <c r="V3336" s="37">
        <v>0.01</v>
      </c>
      <c r="W3336" s="37">
        <v>2</v>
      </c>
      <c r="X3336" s="37">
        <v>0.40425531914893614</v>
      </c>
      <c r="Y3336" s="37">
        <v>0</v>
      </c>
      <c r="Z3336" s="37">
        <f t="shared" si="184"/>
        <v>0.40425531914893614</v>
      </c>
      <c r="AA3336" s="42"/>
      <c r="AT3336" s="15" t="s">
        <v>14143</v>
      </c>
      <c r="AU3336" s="37">
        <v>1000</v>
      </c>
      <c r="AV3336" s="37">
        <v>10</v>
      </c>
      <c r="AW3336" s="37">
        <v>0.01</v>
      </c>
      <c r="AX3336" s="37">
        <v>2</v>
      </c>
      <c r="AY3336" s="37">
        <v>0.13829787234042554</v>
      </c>
      <c r="AZ3336" s="37">
        <v>-1.1692798299229335E-2</v>
      </c>
      <c r="BA3336" s="37">
        <f t="shared" si="185"/>
        <v>0.1266050740411962</v>
      </c>
    </row>
    <row r="3337" spans="19:53" x14ac:dyDescent="0.2">
      <c r="S3337" s="15" t="s">
        <v>5803</v>
      </c>
      <c r="T3337" s="37">
        <v>1000</v>
      </c>
      <c r="U3337" s="37">
        <v>10</v>
      </c>
      <c r="V3337" s="37">
        <v>0.01</v>
      </c>
      <c r="W3337" s="37">
        <v>3</v>
      </c>
      <c r="X3337" s="37">
        <v>0.38297872340425532</v>
      </c>
      <c r="Y3337" s="37">
        <v>0</v>
      </c>
      <c r="Z3337" s="37">
        <f t="shared" si="184"/>
        <v>0.38297872340425532</v>
      </c>
      <c r="AA3337" s="42"/>
      <c r="AT3337" s="15" t="s">
        <v>14144</v>
      </c>
      <c r="AU3337" s="37">
        <v>1000</v>
      </c>
      <c r="AV3337" s="37">
        <v>10</v>
      </c>
      <c r="AW3337" s="37">
        <v>0.01</v>
      </c>
      <c r="AX3337" s="37">
        <v>3</v>
      </c>
      <c r="AY3337" s="37">
        <v>0.1276595744680851</v>
      </c>
      <c r="AZ3337" s="37">
        <v>-2.2416766149356677E-2</v>
      </c>
      <c r="BA3337" s="37">
        <f t="shared" si="185"/>
        <v>0.10524280831872843</v>
      </c>
    </row>
    <row r="3338" spans="19:53" x14ac:dyDescent="0.2">
      <c r="S3338" s="15" t="s">
        <v>5804</v>
      </c>
      <c r="T3338" s="37">
        <v>1000</v>
      </c>
      <c r="U3338" s="37">
        <v>10</v>
      </c>
      <c r="V3338" s="37">
        <v>0.01</v>
      </c>
      <c r="W3338" s="37">
        <v>4</v>
      </c>
      <c r="X3338" s="37">
        <v>0.40425531914893614</v>
      </c>
      <c r="Y3338" s="37">
        <v>0</v>
      </c>
      <c r="Z3338" s="37">
        <f t="shared" si="184"/>
        <v>0.40425531914893614</v>
      </c>
      <c r="AA3338" s="42"/>
      <c r="AT3338" s="15" t="s">
        <v>14145</v>
      </c>
      <c r="AU3338" s="37">
        <v>1000</v>
      </c>
      <c r="AV3338" s="37">
        <v>10</v>
      </c>
      <c r="AW3338" s="37">
        <v>0.01</v>
      </c>
      <c r="AX3338" s="37">
        <v>4</v>
      </c>
      <c r="AY3338" s="37">
        <v>0.18085106382978725</v>
      </c>
      <c r="AZ3338" s="37">
        <v>5.5091383812010453E-2</v>
      </c>
      <c r="BA3338" s="37">
        <f t="shared" si="185"/>
        <v>0.2359424476417977</v>
      </c>
    </row>
    <row r="3339" spans="19:53" x14ac:dyDescent="0.2">
      <c r="S3339" s="15" t="s">
        <v>5805</v>
      </c>
      <c r="T3339" s="37">
        <v>1000</v>
      </c>
      <c r="U3339" s="37">
        <v>10</v>
      </c>
      <c r="V3339" s="37">
        <v>0.01</v>
      </c>
      <c r="W3339" s="37">
        <v>5</v>
      </c>
      <c r="X3339" s="37">
        <v>0.37234042553191488</v>
      </c>
      <c r="Y3339" s="37">
        <v>0</v>
      </c>
      <c r="Z3339" s="37">
        <f t="shared" si="184"/>
        <v>0.37234042553191488</v>
      </c>
      <c r="AA3339" s="42"/>
      <c r="AT3339" s="15" t="s">
        <v>14146</v>
      </c>
      <c r="AU3339" s="37">
        <v>1000</v>
      </c>
      <c r="AV3339" s="37">
        <v>10</v>
      </c>
      <c r="AW3339" s="37">
        <v>0.01</v>
      </c>
      <c r="AX3339" s="37">
        <v>5</v>
      </c>
      <c r="AY3339" s="37">
        <v>0.11702127659574468</v>
      </c>
      <c r="AZ3339" s="37">
        <v>-2.1070540505169481E-2</v>
      </c>
      <c r="BA3339" s="37">
        <f t="shared" si="185"/>
        <v>9.5950736090575195E-2</v>
      </c>
    </row>
    <row r="3340" spans="19:53" x14ac:dyDescent="0.2">
      <c r="S3340" s="15" t="s">
        <v>5806</v>
      </c>
      <c r="T3340" s="37">
        <v>1000</v>
      </c>
      <c r="U3340" s="37">
        <v>10</v>
      </c>
      <c r="V3340" s="37">
        <v>0.01</v>
      </c>
      <c r="W3340" s="37">
        <v>6</v>
      </c>
      <c r="X3340" s="37">
        <v>0.38297872340425532</v>
      </c>
      <c r="Y3340" s="37">
        <v>0</v>
      </c>
      <c r="Z3340" s="37">
        <f t="shared" si="184"/>
        <v>0.38297872340425532</v>
      </c>
      <c r="AA3340" s="42"/>
      <c r="AT3340" s="15" t="s">
        <v>14147</v>
      </c>
      <c r="AU3340" s="37">
        <v>1000</v>
      </c>
      <c r="AV3340" s="37">
        <v>10</v>
      </c>
      <c r="AW3340" s="37">
        <v>0.01</v>
      </c>
      <c r="AX3340" s="37">
        <v>6</v>
      </c>
      <c r="AY3340" s="37">
        <v>0.18085106382978725</v>
      </c>
      <c r="AZ3340" s="37">
        <v>3.9798355001326606E-2</v>
      </c>
      <c r="BA3340" s="37">
        <f t="shared" si="185"/>
        <v>0.22064941883111386</v>
      </c>
    </row>
    <row r="3341" spans="19:53" x14ac:dyDescent="0.2">
      <c r="S3341" s="15" t="s">
        <v>5807</v>
      </c>
      <c r="T3341" s="37">
        <v>1000</v>
      </c>
      <c r="U3341" s="37">
        <v>10</v>
      </c>
      <c r="V3341" s="37">
        <v>0.01</v>
      </c>
      <c r="W3341" s="37">
        <v>7</v>
      </c>
      <c r="X3341" s="37">
        <v>0.38297872340425532</v>
      </c>
      <c r="Y3341" s="37">
        <v>0</v>
      </c>
      <c r="Z3341" s="37">
        <f t="shared" si="184"/>
        <v>0.38297872340425532</v>
      </c>
      <c r="AA3341" s="42"/>
      <c r="AT3341" s="15" t="s">
        <v>14148</v>
      </c>
      <c r="AU3341" s="37">
        <v>1000</v>
      </c>
      <c r="AV3341" s="37">
        <v>10</v>
      </c>
      <c r="AW3341" s="37">
        <v>0.01</v>
      </c>
      <c r="AX3341" s="37">
        <v>7</v>
      </c>
      <c r="AY3341" s="37">
        <v>0.15957446808510639</v>
      </c>
      <c r="AZ3341" s="37">
        <v>2.3665527215356304E-2</v>
      </c>
      <c r="BA3341" s="37">
        <f t="shared" si="185"/>
        <v>0.1832399953004627</v>
      </c>
    </row>
    <row r="3342" spans="19:53" x14ac:dyDescent="0.2">
      <c r="S3342" s="15" t="s">
        <v>5808</v>
      </c>
      <c r="T3342" s="37">
        <v>1000</v>
      </c>
      <c r="U3342" s="37">
        <v>10</v>
      </c>
      <c r="V3342" s="37">
        <v>0.01</v>
      </c>
      <c r="W3342" s="37">
        <v>8</v>
      </c>
      <c r="X3342" s="37">
        <v>0.35106382978723405</v>
      </c>
      <c r="Y3342" s="37">
        <v>0</v>
      </c>
      <c r="Z3342" s="37">
        <f t="shared" si="184"/>
        <v>0.35106382978723405</v>
      </c>
      <c r="AA3342" s="42"/>
      <c r="AT3342" s="15" t="s">
        <v>14149</v>
      </c>
      <c r="AU3342" s="37">
        <v>1000</v>
      </c>
      <c r="AV3342" s="37">
        <v>10</v>
      </c>
      <c r="AW3342" s="37">
        <v>0.01</v>
      </c>
      <c r="AX3342" s="37">
        <v>8</v>
      </c>
      <c r="AY3342" s="37">
        <v>0.18085106382978725</v>
      </c>
      <c r="AZ3342" s="37">
        <v>3.95435244161359E-2</v>
      </c>
      <c r="BA3342" s="37">
        <f t="shared" si="185"/>
        <v>0.22039458824592315</v>
      </c>
    </row>
    <row r="3343" spans="19:53" x14ac:dyDescent="0.2">
      <c r="S3343" s="15" t="s">
        <v>5809</v>
      </c>
      <c r="T3343" s="37">
        <v>1000</v>
      </c>
      <c r="U3343" s="37">
        <v>10</v>
      </c>
      <c r="V3343" s="37">
        <v>0.01</v>
      </c>
      <c r="W3343" s="37">
        <v>9</v>
      </c>
      <c r="X3343" s="37">
        <v>0.39361702127659576</v>
      </c>
      <c r="Y3343" s="37">
        <v>0</v>
      </c>
      <c r="Z3343" s="37">
        <f t="shared" si="184"/>
        <v>0.39361702127659576</v>
      </c>
      <c r="AA3343" s="42"/>
      <c r="AT3343" s="15" t="s">
        <v>14150</v>
      </c>
      <c r="AU3343" s="37">
        <v>1000</v>
      </c>
      <c r="AV3343" s="37">
        <v>10</v>
      </c>
      <c r="AW3343" s="37">
        <v>0.01</v>
      </c>
      <c r="AX3343" s="37">
        <v>9</v>
      </c>
      <c r="AY3343" s="37">
        <v>0.15957446808510639</v>
      </c>
      <c r="AZ3343" s="37">
        <v>2.289473684210528E-2</v>
      </c>
      <c r="BA3343" s="37">
        <f t="shared" si="185"/>
        <v>0.18246920492721166</v>
      </c>
    </row>
    <row r="3344" spans="19:53" x14ac:dyDescent="0.2">
      <c r="S3344" s="15" t="s">
        <v>5810</v>
      </c>
      <c r="T3344" s="37">
        <v>1000</v>
      </c>
      <c r="U3344" s="37">
        <v>10</v>
      </c>
      <c r="V3344" s="37">
        <v>0.1</v>
      </c>
      <c r="W3344" s="37">
        <v>0</v>
      </c>
      <c r="X3344" s="37">
        <v>0.39361702127659576</v>
      </c>
      <c r="Y3344" s="37">
        <v>0</v>
      </c>
      <c r="Z3344" s="37">
        <f t="shared" si="184"/>
        <v>0.39361702127659576</v>
      </c>
      <c r="AA3344" s="42"/>
      <c r="AT3344" s="15" t="s">
        <v>14151</v>
      </c>
      <c r="AU3344" s="37">
        <v>1000</v>
      </c>
      <c r="AV3344" s="37">
        <v>10</v>
      </c>
      <c r="AW3344" s="37">
        <v>0.1</v>
      </c>
      <c r="AX3344" s="37">
        <v>0</v>
      </c>
      <c r="AY3344" s="37">
        <v>9.5744680851063829E-2</v>
      </c>
      <c r="AZ3344" s="37">
        <v>-4.7319438982828664E-2</v>
      </c>
      <c r="BA3344" s="37">
        <f t="shared" si="185"/>
        <v>4.8425241868235165E-2</v>
      </c>
    </row>
    <row r="3345" spans="19:53" x14ac:dyDescent="0.2">
      <c r="S3345" s="15" t="s">
        <v>5811</v>
      </c>
      <c r="T3345" s="37">
        <v>1000</v>
      </c>
      <c r="U3345" s="37">
        <v>10</v>
      </c>
      <c r="V3345" s="37">
        <v>0.1</v>
      </c>
      <c r="W3345" s="37">
        <v>1</v>
      </c>
      <c r="X3345" s="37">
        <v>0.34042553191489361</v>
      </c>
      <c r="Y3345" s="37">
        <v>0</v>
      </c>
      <c r="Z3345" s="37">
        <f t="shared" si="184"/>
        <v>0.34042553191489361</v>
      </c>
      <c r="AA3345" s="42"/>
      <c r="AT3345" s="15" t="s">
        <v>14152</v>
      </c>
      <c r="AU3345" s="37">
        <v>1000</v>
      </c>
      <c r="AV3345" s="37">
        <v>10</v>
      </c>
      <c r="AW3345" s="37">
        <v>0.1</v>
      </c>
      <c r="AX3345" s="37">
        <v>1</v>
      </c>
      <c r="AY3345" s="37">
        <v>0.13829787234042554</v>
      </c>
      <c r="AZ3345" s="37">
        <v>3.0116537907555188E-3</v>
      </c>
      <c r="BA3345" s="37">
        <f t="shared" si="185"/>
        <v>0.14130952613118106</v>
      </c>
    </row>
    <row r="3346" spans="19:53" x14ac:dyDescent="0.2">
      <c r="S3346" s="15" t="s">
        <v>5812</v>
      </c>
      <c r="T3346" s="37">
        <v>1000</v>
      </c>
      <c r="U3346" s="37">
        <v>10</v>
      </c>
      <c r="V3346" s="37">
        <v>0.1</v>
      </c>
      <c r="W3346" s="37">
        <v>2</v>
      </c>
      <c r="X3346" s="37">
        <v>0.36170212765957449</v>
      </c>
      <c r="Y3346" s="37">
        <v>0</v>
      </c>
      <c r="Z3346" s="37">
        <f t="shared" si="184"/>
        <v>0.36170212765957449</v>
      </c>
      <c r="AA3346" s="42"/>
      <c r="AT3346" s="15" t="s">
        <v>14153</v>
      </c>
      <c r="AU3346" s="37">
        <v>1000</v>
      </c>
      <c r="AV3346" s="37">
        <v>10</v>
      </c>
      <c r="AW3346" s="37">
        <v>0.1</v>
      </c>
      <c r="AX3346" s="37">
        <v>2</v>
      </c>
      <c r="AY3346" s="37">
        <v>0.10638297872340426</v>
      </c>
      <c r="AZ3346" s="37">
        <v>-2.8526768268855026E-2</v>
      </c>
      <c r="BA3346" s="37">
        <f t="shared" si="185"/>
        <v>7.7856210454549227E-2</v>
      </c>
    </row>
    <row r="3347" spans="19:53" x14ac:dyDescent="0.2">
      <c r="S3347" s="15" t="s">
        <v>5813</v>
      </c>
      <c r="T3347" s="37">
        <v>1000</v>
      </c>
      <c r="U3347" s="37">
        <v>10</v>
      </c>
      <c r="V3347" s="37">
        <v>0.1</v>
      </c>
      <c r="W3347" s="37">
        <v>3</v>
      </c>
      <c r="X3347" s="37">
        <v>0.35106382978723405</v>
      </c>
      <c r="Y3347" s="37">
        <v>0</v>
      </c>
      <c r="Z3347" s="37">
        <f t="shared" si="184"/>
        <v>0.35106382978723405</v>
      </c>
      <c r="AA3347" s="42"/>
      <c r="AT3347" s="15" t="s">
        <v>14154</v>
      </c>
      <c r="AU3347" s="37">
        <v>1000</v>
      </c>
      <c r="AV3347" s="37">
        <v>10</v>
      </c>
      <c r="AW3347" s="37">
        <v>0.1</v>
      </c>
      <c r="AX3347" s="37">
        <v>3</v>
      </c>
      <c r="AY3347" s="37">
        <v>0.19148936170212766</v>
      </c>
      <c r="AZ3347" s="37">
        <v>5.0631229235880391E-2</v>
      </c>
      <c r="BA3347" s="37">
        <f t="shared" si="185"/>
        <v>0.24212059093800806</v>
      </c>
    </row>
    <row r="3348" spans="19:53" x14ac:dyDescent="0.2">
      <c r="S3348" s="15" t="s">
        <v>5814</v>
      </c>
      <c r="T3348" s="37">
        <v>1000</v>
      </c>
      <c r="U3348" s="37">
        <v>10</v>
      </c>
      <c r="V3348" s="37">
        <v>0.1</v>
      </c>
      <c r="W3348" s="37">
        <v>4</v>
      </c>
      <c r="X3348" s="37">
        <v>0.36170212765957449</v>
      </c>
      <c r="Y3348" s="37">
        <v>0</v>
      </c>
      <c r="Z3348" s="37">
        <f t="shared" si="184"/>
        <v>0.36170212765957449</v>
      </c>
      <c r="AA3348" s="42"/>
      <c r="AT3348" s="15" t="s">
        <v>14155</v>
      </c>
      <c r="AU3348" s="37">
        <v>1000</v>
      </c>
      <c r="AV3348" s="37">
        <v>10</v>
      </c>
      <c r="AW3348" s="37">
        <v>0.1</v>
      </c>
      <c r="AX3348" s="37">
        <v>4</v>
      </c>
      <c r="AY3348" s="37">
        <v>7.4468085106382975E-2</v>
      </c>
      <c r="AZ3348" s="37">
        <v>-7.8891820580474947E-2</v>
      </c>
      <c r="BA3348" s="37">
        <f t="shared" si="185"/>
        <v>-4.4237354740919721E-3</v>
      </c>
    </row>
    <row r="3349" spans="19:53" x14ac:dyDescent="0.2">
      <c r="S3349" s="15" t="s">
        <v>5815</v>
      </c>
      <c r="T3349" s="37">
        <v>1000</v>
      </c>
      <c r="U3349" s="37">
        <v>10</v>
      </c>
      <c r="V3349" s="37">
        <v>0.1</v>
      </c>
      <c r="W3349" s="37">
        <v>5</v>
      </c>
      <c r="X3349" s="37">
        <v>0.39361702127659576</v>
      </c>
      <c r="Y3349" s="37">
        <v>0</v>
      </c>
      <c r="Z3349" s="37">
        <f t="shared" si="184"/>
        <v>0.39361702127659576</v>
      </c>
      <c r="AA3349" s="42"/>
      <c r="AT3349" s="15" t="s">
        <v>14156</v>
      </c>
      <c r="AU3349" s="37">
        <v>1000</v>
      </c>
      <c r="AV3349" s="37">
        <v>10</v>
      </c>
      <c r="AW3349" s="37">
        <v>0.1</v>
      </c>
      <c r="AX3349" s="37">
        <v>5</v>
      </c>
      <c r="AY3349" s="37">
        <v>0.1702127659574468</v>
      </c>
      <c r="AZ3349" s="37">
        <v>2.9902090500132289E-2</v>
      </c>
      <c r="BA3349" s="37">
        <f t="shared" si="185"/>
        <v>0.20011485645757909</v>
      </c>
    </row>
    <row r="3350" spans="19:53" x14ac:dyDescent="0.2">
      <c r="S3350" s="15" t="s">
        <v>5816</v>
      </c>
      <c r="T3350" s="37">
        <v>1000</v>
      </c>
      <c r="U3350" s="37">
        <v>10</v>
      </c>
      <c r="V3350" s="37">
        <v>0.1</v>
      </c>
      <c r="W3350" s="37">
        <v>6</v>
      </c>
      <c r="X3350" s="37">
        <v>0.39361702127659576</v>
      </c>
      <c r="Y3350" s="37">
        <v>0</v>
      </c>
      <c r="Z3350" s="37">
        <f t="shared" si="184"/>
        <v>0.39361702127659576</v>
      </c>
      <c r="AA3350" s="42"/>
      <c r="AT3350" s="15" t="s">
        <v>14157</v>
      </c>
      <c r="AU3350" s="37">
        <v>1000</v>
      </c>
      <c r="AV3350" s="37">
        <v>10</v>
      </c>
      <c r="AW3350" s="37">
        <v>0.1</v>
      </c>
      <c r="AX3350" s="37">
        <v>6</v>
      </c>
      <c r="AY3350" s="37">
        <v>0.1702127659574468</v>
      </c>
      <c r="AZ3350" s="37">
        <v>3.1183932346723058E-2</v>
      </c>
      <c r="BA3350" s="37">
        <f t="shared" si="185"/>
        <v>0.20139669830416987</v>
      </c>
    </row>
    <row r="3351" spans="19:53" x14ac:dyDescent="0.2">
      <c r="S3351" s="15" t="s">
        <v>5817</v>
      </c>
      <c r="T3351" s="37">
        <v>1000</v>
      </c>
      <c r="U3351" s="37">
        <v>10</v>
      </c>
      <c r="V3351" s="37">
        <v>0.1</v>
      </c>
      <c r="W3351" s="37">
        <v>7</v>
      </c>
      <c r="X3351" s="37">
        <v>0.35106382978723405</v>
      </c>
      <c r="Y3351" s="37">
        <v>0</v>
      </c>
      <c r="Z3351" s="37">
        <f t="shared" si="184"/>
        <v>0.35106382978723405</v>
      </c>
      <c r="AA3351" s="42"/>
      <c r="AT3351" s="15" t="s">
        <v>14158</v>
      </c>
      <c r="AU3351" s="37">
        <v>1000</v>
      </c>
      <c r="AV3351" s="37">
        <v>10</v>
      </c>
      <c r="AW3351" s="37">
        <v>0.1</v>
      </c>
      <c r="AX3351" s="37">
        <v>7</v>
      </c>
      <c r="AY3351" s="37">
        <v>5.3191489361702128E-2</v>
      </c>
      <c r="AZ3351" s="37">
        <v>-8.9464774059122287E-2</v>
      </c>
      <c r="BA3351" s="37">
        <f t="shared" si="185"/>
        <v>-3.6273284697420159E-2</v>
      </c>
    </row>
    <row r="3352" spans="19:53" x14ac:dyDescent="0.2">
      <c r="S3352" s="15" t="s">
        <v>5818</v>
      </c>
      <c r="T3352" s="37">
        <v>1000</v>
      </c>
      <c r="U3352" s="37">
        <v>10</v>
      </c>
      <c r="V3352" s="37">
        <v>0.1</v>
      </c>
      <c r="W3352" s="37">
        <v>8</v>
      </c>
      <c r="X3352" s="37">
        <v>0.36170212765957449</v>
      </c>
      <c r="Y3352" s="37">
        <v>0</v>
      </c>
      <c r="Z3352" s="37">
        <f t="shared" si="184"/>
        <v>0.36170212765957449</v>
      </c>
      <c r="AA3352" s="42"/>
      <c r="AT3352" s="15" t="s">
        <v>14159</v>
      </c>
      <c r="AU3352" s="37">
        <v>1000</v>
      </c>
      <c r="AV3352" s="37">
        <v>10</v>
      </c>
      <c r="AW3352" s="37">
        <v>0.1</v>
      </c>
      <c r="AX3352" s="37">
        <v>8</v>
      </c>
      <c r="AY3352" s="37">
        <v>0.13829787234042554</v>
      </c>
      <c r="AZ3352" s="37">
        <v>-1.182724252491691E-2</v>
      </c>
      <c r="BA3352" s="37">
        <f t="shared" si="185"/>
        <v>0.12647062981550863</v>
      </c>
    </row>
    <row r="3353" spans="19:53" x14ac:dyDescent="0.2">
      <c r="S3353" s="15" t="s">
        <v>5819</v>
      </c>
      <c r="T3353" s="37">
        <v>1000</v>
      </c>
      <c r="U3353" s="37">
        <v>10</v>
      </c>
      <c r="V3353" s="37">
        <v>0.1</v>
      </c>
      <c r="W3353" s="37">
        <v>9</v>
      </c>
      <c r="X3353" s="37">
        <v>0.35106382978723405</v>
      </c>
      <c r="Y3353" s="37">
        <v>0</v>
      </c>
      <c r="Z3353" s="37">
        <f t="shared" si="184"/>
        <v>0.35106382978723405</v>
      </c>
      <c r="AA3353" s="42"/>
      <c r="AT3353" s="15" t="s">
        <v>14160</v>
      </c>
      <c r="AU3353" s="37">
        <v>1000</v>
      </c>
      <c r="AV3353" s="37">
        <v>10</v>
      </c>
      <c r="AW3353" s="37">
        <v>0.1</v>
      </c>
      <c r="AX3353" s="37">
        <v>9</v>
      </c>
      <c r="AY3353" s="37">
        <v>0.21276595744680851</v>
      </c>
      <c r="AZ3353" s="37">
        <v>8.2926829268292673E-2</v>
      </c>
      <c r="BA3353" s="37">
        <f t="shared" si="185"/>
        <v>0.29569278671510119</v>
      </c>
    </row>
    <row r="3354" spans="19:53" x14ac:dyDescent="0.2">
      <c r="S3354" s="15" t="s">
        <v>5820</v>
      </c>
      <c r="T3354" s="37">
        <v>1000</v>
      </c>
      <c r="U3354" s="37">
        <v>10</v>
      </c>
      <c r="V3354" s="37">
        <v>1</v>
      </c>
      <c r="W3354" s="37">
        <v>0</v>
      </c>
      <c r="X3354" s="37">
        <v>0.26595744680851063</v>
      </c>
      <c r="Y3354" s="37">
        <v>0</v>
      </c>
      <c r="Z3354" s="37">
        <f t="shared" si="184"/>
        <v>0.26595744680851063</v>
      </c>
      <c r="AA3354" s="42"/>
      <c r="AT3354" s="15" t="s">
        <v>14161</v>
      </c>
      <c r="AU3354" s="37">
        <v>1000</v>
      </c>
      <c r="AV3354" s="37">
        <v>10</v>
      </c>
      <c r="AW3354" s="37">
        <v>1</v>
      </c>
      <c r="AX3354" s="37">
        <v>0</v>
      </c>
      <c r="AY3354" s="37">
        <v>0.14893617021276595</v>
      </c>
      <c r="AZ3354" s="37">
        <v>1.2215946407460905E-2</v>
      </c>
      <c r="BA3354" s="37">
        <f t="shared" si="185"/>
        <v>0.16115211662022685</v>
      </c>
    </row>
    <row r="3355" spans="19:53" x14ac:dyDescent="0.2">
      <c r="S3355" s="15" t="s">
        <v>5821</v>
      </c>
      <c r="T3355" s="37">
        <v>1000</v>
      </c>
      <c r="U3355" s="37">
        <v>10</v>
      </c>
      <c r="V3355" s="37">
        <v>1</v>
      </c>
      <c r="W3355" s="37">
        <v>1</v>
      </c>
      <c r="X3355" s="37">
        <v>0.25531914893617019</v>
      </c>
      <c r="Y3355" s="37">
        <v>0</v>
      </c>
      <c r="Z3355" s="37">
        <f t="shared" si="184"/>
        <v>0.25531914893617019</v>
      </c>
      <c r="AA3355" s="42"/>
      <c r="AT3355" s="15" t="s">
        <v>14162</v>
      </c>
      <c r="AU3355" s="37">
        <v>1000</v>
      </c>
      <c r="AV3355" s="37">
        <v>10</v>
      </c>
      <c r="AW3355" s="37">
        <v>1</v>
      </c>
      <c r="AX3355" s="37">
        <v>1</v>
      </c>
      <c r="AY3355" s="37">
        <v>0.13829787234042554</v>
      </c>
      <c r="AZ3355" s="37">
        <v>-1.4929352172753917E-2</v>
      </c>
      <c r="BA3355" s="37">
        <f t="shared" si="185"/>
        <v>0.12336852016767162</v>
      </c>
    </row>
    <row r="3356" spans="19:53" x14ac:dyDescent="0.2">
      <c r="S3356" s="15" t="s">
        <v>5822</v>
      </c>
      <c r="T3356" s="37">
        <v>1000</v>
      </c>
      <c r="U3356" s="37">
        <v>10</v>
      </c>
      <c r="V3356" s="37">
        <v>1</v>
      </c>
      <c r="W3356" s="37">
        <v>2</v>
      </c>
      <c r="X3356" s="37">
        <v>0.25531914893617019</v>
      </c>
      <c r="Y3356" s="37">
        <v>0</v>
      </c>
      <c r="Z3356" s="37">
        <f t="shared" si="184"/>
        <v>0.25531914893617019</v>
      </c>
      <c r="AA3356" s="42"/>
      <c r="AT3356" s="15" t="s">
        <v>14163</v>
      </c>
      <c r="AU3356" s="37">
        <v>1000</v>
      </c>
      <c r="AV3356" s="37">
        <v>10</v>
      </c>
      <c r="AW3356" s="37">
        <v>1</v>
      </c>
      <c r="AX3356" s="37">
        <v>2</v>
      </c>
      <c r="AY3356" s="37">
        <v>0.24468085106382978</v>
      </c>
      <c r="AZ3356" s="37">
        <v>0.10882627854186142</v>
      </c>
      <c r="BA3356" s="37">
        <f t="shared" si="185"/>
        <v>0.35350712960569119</v>
      </c>
    </row>
    <row r="3357" spans="19:53" x14ac:dyDescent="0.2">
      <c r="S3357" s="15" t="s">
        <v>5823</v>
      </c>
      <c r="T3357" s="37">
        <v>1000</v>
      </c>
      <c r="U3357" s="37">
        <v>10</v>
      </c>
      <c r="V3357" s="37">
        <v>1</v>
      </c>
      <c r="W3357" s="37">
        <v>3</v>
      </c>
      <c r="X3357" s="37">
        <v>0.26595744680851063</v>
      </c>
      <c r="Y3357" s="37">
        <v>0</v>
      </c>
      <c r="Z3357" s="37">
        <f t="shared" si="184"/>
        <v>0.26595744680851063</v>
      </c>
      <c r="AA3357" s="42"/>
      <c r="AT3357" s="15" t="s">
        <v>14164</v>
      </c>
      <c r="AU3357" s="37">
        <v>1000</v>
      </c>
      <c r="AV3357" s="37">
        <v>10</v>
      </c>
      <c r="AW3357" s="37">
        <v>1</v>
      </c>
      <c r="AX3357" s="37">
        <v>3</v>
      </c>
      <c r="AY3357" s="37">
        <v>0.15957446808510639</v>
      </c>
      <c r="AZ3357" s="37">
        <v>2.2122728469844609E-2</v>
      </c>
      <c r="BA3357" s="37">
        <f t="shared" si="185"/>
        <v>0.18169719655495101</v>
      </c>
    </row>
    <row r="3358" spans="19:53" x14ac:dyDescent="0.2">
      <c r="S3358" s="15" t="s">
        <v>5824</v>
      </c>
      <c r="T3358" s="37">
        <v>1000</v>
      </c>
      <c r="U3358" s="37">
        <v>10</v>
      </c>
      <c r="V3358" s="37">
        <v>1</v>
      </c>
      <c r="W3358" s="37">
        <v>4</v>
      </c>
      <c r="X3358" s="37">
        <v>0.26595744680851063</v>
      </c>
      <c r="Y3358" s="37">
        <v>0</v>
      </c>
      <c r="Z3358" s="37">
        <f t="shared" si="184"/>
        <v>0.26595744680851063</v>
      </c>
      <c r="AA3358" s="42"/>
      <c r="AT3358" s="15" t="s">
        <v>14165</v>
      </c>
      <c r="AU3358" s="37">
        <v>1000</v>
      </c>
      <c r="AV3358" s="37">
        <v>10</v>
      </c>
      <c r="AW3358" s="37">
        <v>1</v>
      </c>
      <c r="AX3358" s="37">
        <v>4</v>
      </c>
      <c r="AY3358" s="37">
        <v>0.20212765957446807</v>
      </c>
      <c r="AZ3358" s="37">
        <v>5.7864492850461031E-2</v>
      </c>
      <c r="BA3358" s="37">
        <f t="shared" si="185"/>
        <v>0.25999215242492912</v>
      </c>
    </row>
    <row r="3359" spans="19:53" x14ac:dyDescent="0.2">
      <c r="S3359" s="15" t="s">
        <v>5825</v>
      </c>
      <c r="T3359" s="37">
        <v>1000</v>
      </c>
      <c r="U3359" s="37">
        <v>10</v>
      </c>
      <c r="V3359" s="37">
        <v>1</v>
      </c>
      <c r="W3359" s="37">
        <v>5</v>
      </c>
      <c r="X3359" s="37">
        <v>0.25531914893617019</v>
      </c>
      <c r="Y3359" s="37">
        <v>0</v>
      </c>
      <c r="Z3359" s="37">
        <f t="shared" si="184"/>
        <v>0.25531914893617019</v>
      </c>
      <c r="AA3359" s="42"/>
      <c r="AT3359" s="15" t="s">
        <v>14166</v>
      </c>
      <c r="AU3359" s="37">
        <v>1000</v>
      </c>
      <c r="AV3359" s="37">
        <v>10</v>
      </c>
      <c r="AW3359" s="37">
        <v>1</v>
      </c>
      <c r="AX3359" s="37">
        <v>5</v>
      </c>
      <c r="AY3359" s="37">
        <v>0.14893617021276595</v>
      </c>
      <c r="AZ3359" s="37">
        <v>3.5775804955611511E-3</v>
      </c>
      <c r="BA3359" s="37">
        <f t="shared" si="185"/>
        <v>0.15251375070832709</v>
      </c>
    </row>
    <row r="3360" spans="19:53" x14ac:dyDescent="0.2">
      <c r="S3360" s="15" t="s">
        <v>5826</v>
      </c>
      <c r="T3360" s="37">
        <v>1000</v>
      </c>
      <c r="U3360" s="37">
        <v>10</v>
      </c>
      <c r="V3360" s="37">
        <v>1</v>
      </c>
      <c r="W3360" s="37">
        <v>6</v>
      </c>
      <c r="X3360" s="37">
        <v>0.25531914893617019</v>
      </c>
      <c r="Y3360" s="37">
        <v>0</v>
      </c>
      <c r="Z3360" s="37">
        <f t="shared" si="184"/>
        <v>0.25531914893617019</v>
      </c>
      <c r="AA3360" s="42"/>
      <c r="AT3360" s="15" t="s">
        <v>14167</v>
      </c>
      <c r="AU3360" s="37">
        <v>1000</v>
      </c>
      <c r="AV3360" s="37">
        <v>10</v>
      </c>
      <c r="AW3360" s="37">
        <v>1</v>
      </c>
      <c r="AX3360" s="37">
        <v>6</v>
      </c>
      <c r="AY3360" s="37">
        <v>0.14893617021276595</v>
      </c>
      <c r="AZ3360" s="37">
        <v>-3.4694422204430511E-3</v>
      </c>
      <c r="BA3360" s="37">
        <f t="shared" si="185"/>
        <v>0.14546672799232291</v>
      </c>
    </row>
    <row r="3361" spans="19:53" x14ac:dyDescent="0.2">
      <c r="S3361" s="15" t="s">
        <v>5827</v>
      </c>
      <c r="T3361" s="37">
        <v>1000</v>
      </c>
      <c r="U3361" s="37">
        <v>10</v>
      </c>
      <c r="V3361" s="37">
        <v>1</v>
      </c>
      <c r="W3361" s="37">
        <v>7</v>
      </c>
      <c r="X3361" s="37">
        <v>0.27659574468085107</v>
      </c>
      <c r="Y3361" s="37">
        <v>0</v>
      </c>
      <c r="Z3361" s="37">
        <f t="shared" si="184"/>
        <v>0.27659574468085107</v>
      </c>
      <c r="AA3361" s="42"/>
      <c r="AT3361" s="15" t="s">
        <v>14168</v>
      </c>
      <c r="AU3361" s="37">
        <v>1000</v>
      </c>
      <c r="AV3361" s="37">
        <v>10</v>
      </c>
      <c r="AW3361" s="37">
        <v>1</v>
      </c>
      <c r="AX3361" s="37">
        <v>7</v>
      </c>
      <c r="AY3361" s="37">
        <v>0.13829787234042554</v>
      </c>
      <c r="AZ3361" s="37">
        <v>-1.9959812458138004E-2</v>
      </c>
      <c r="BA3361" s="37">
        <f t="shared" si="185"/>
        <v>0.11833805988228753</v>
      </c>
    </row>
    <row r="3362" spans="19:53" x14ac:dyDescent="0.2">
      <c r="S3362" s="15" t="s">
        <v>5828</v>
      </c>
      <c r="T3362" s="37">
        <v>1000</v>
      </c>
      <c r="U3362" s="37">
        <v>10</v>
      </c>
      <c r="V3362" s="37">
        <v>1</v>
      </c>
      <c r="W3362" s="37">
        <v>8</v>
      </c>
      <c r="X3362" s="37">
        <v>0.25531914893617019</v>
      </c>
      <c r="Y3362" s="37">
        <v>0</v>
      </c>
      <c r="Z3362" s="37">
        <f t="shared" si="184"/>
        <v>0.25531914893617019</v>
      </c>
      <c r="AA3362" s="42"/>
      <c r="AT3362" s="15" t="s">
        <v>14169</v>
      </c>
      <c r="AU3362" s="37">
        <v>1000</v>
      </c>
      <c r="AV3362" s="37">
        <v>10</v>
      </c>
      <c r="AW3362" s="37">
        <v>1</v>
      </c>
      <c r="AX3362" s="37">
        <v>8</v>
      </c>
      <c r="AY3362" s="37">
        <v>0.1276595744680851</v>
      </c>
      <c r="AZ3362" s="37">
        <v>-1.8498942917547591E-2</v>
      </c>
      <c r="BA3362" s="37">
        <f t="shared" si="185"/>
        <v>0.10916063155053751</v>
      </c>
    </row>
    <row r="3363" spans="19:53" x14ac:dyDescent="0.2">
      <c r="S3363" s="15" t="s">
        <v>5829</v>
      </c>
      <c r="T3363" s="37">
        <v>1000</v>
      </c>
      <c r="U3363" s="37">
        <v>10</v>
      </c>
      <c r="V3363" s="37">
        <v>1</v>
      </c>
      <c r="W3363" s="37">
        <v>9</v>
      </c>
      <c r="X3363" s="37">
        <v>0.25531914893617019</v>
      </c>
      <c r="Y3363" s="37">
        <v>0</v>
      </c>
      <c r="Z3363" s="37">
        <f t="shared" si="184"/>
        <v>0.25531914893617019</v>
      </c>
      <c r="AA3363" s="42"/>
      <c r="AT3363" s="15" t="s">
        <v>14170</v>
      </c>
      <c r="AU3363" s="37">
        <v>1000</v>
      </c>
      <c r="AV3363" s="37">
        <v>10</v>
      </c>
      <c r="AW3363" s="37">
        <v>1</v>
      </c>
      <c r="AX3363" s="37">
        <v>9</v>
      </c>
      <c r="AY3363" s="37">
        <v>0.14893617021276595</v>
      </c>
      <c r="AZ3363" s="37">
        <v>1.1826544021024971E-2</v>
      </c>
      <c r="BA3363" s="37">
        <f t="shared" si="185"/>
        <v>0.16076271423379093</v>
      </c>
    </row>
    <row r="3364" spans="19:53" x14ac:dyDescent="0.2">
      <c r="S3364" s="15" t="s">
        <v>5830</v>
      </c>
      <c r="T3364" s="37">
        <v>1000</v>
      </c>
      <c r="U3364" s="37">
        <v>10</v>
      </c>
      <c r="V3364" s="37">
        <v>10</v>
      </c>
      <c r="W3364" s="37">
        <v>0</v>
      </c>
      <c r="X3364" s="37">
        <v>0.10638297872340426</v>
      </c>
      <c r="Y3364" s="37">
        <v>0</v>
      </c>
      <c r="Z3364" s="37">
        <f t="shared" si="184"/>
        <v>0.10638297872340426</v>
      </c>
      <c r="AA3364" s="42"/>
      <c r="AT3364" s="15" t="s">
        <v>14171</v>
      </c>
      <c r="AU3364" s="37">
        <v>1000</v>
      </c>
      <c r="AV3364" s="37">
        <v>10</v>
      </c>
      <c r="AW3364" s="37">
        <v>10</v>
      </c>
      <c r="AX3364" s="37">
        <v>0</v>
      </c>
      <c r="AY3364" s="37">
        <v>8.5106382978723402E-2</v>
      </c>
      <c r="AZ3364" s="37">
        <v>-5.1782461618527197E-2</v>
      </c>
      <c r="BA3364" s="37">
        <f t="shared" si="185"/>
        <v>3.3323921360196206E-2</v>
      </c>
    </row>
    <row r="3365" spans="19:53" x14ac:dyDescent="0.2">
      <c r="S3365" s="15" t="s">
        <v>5831</v>
      </c>
      <c r="T3365" s="37">
        <v>1000</v>
      </c>
      <c r="U3365" s="37">
        <v>10</v>
      </c>
      <c r="V3365" s="37">
        <v>10</v>
      </c>
      <c r="W3365" s="37">
        <v>1</v>
      </c>
      <c r="X3365" s="37">
        <v>9.5744680851063829E-2</v>
      </c>
      <c r="Y3365" s="37">
        <v>0</v>
      </c>
      <c r="Z3365" s="37">
        <f t="shared" si="184"/>
        <v>9.5744680851063829E-2</v>
      </c>
      <c r="AA3365" s="42"/>
      <c r="AT3365" s="15" t="s">
        <v>14172</v>
      </c>
      <c r="AU3365" s="37">
        <v>1000</v>
      </c>
      <c r="AV3365" s="37">
        <v>10</v>
      </c>
      <c r="AW3365" s="37">
        <v>10</v>
      </c>
      <c r="AX3365" s="37">
        <v>1</v>
      </c>
      <c r="AY3365" s="37">
        <v>0.1276595744680851</v>
      </c>
      <c r="AZ3365" s="37">
        <v>-1.3943699026571985E-2</v>
      </c>
      <c r="BA3365" s="37">
        <f t="shared" si="185"/>
        <v>0.11371587544151311</v>
      </c>
    </row>
    <row r="3366" spans="19:53" x14ac:dyDescent="0.2">
      <c r="S3366" s="15" t="s">
        <v>5832</v>
      </c>
      <c r="T3366" s="37">
        <v>1000</v>
      </c>
      <c r="U3366" s="37">
        <v>10</v>
      </c>
      <c r="V3366" s="37">
        <v>10</v>
      </c>
      <c r="W3366" s="37">
        <v>2</v>
      </c>
      <c r="X3366" s="37">
        <v>9.5744680851063829E-2</v>
      </c>
      <c r="Y3366" s="37">
        <v>0</v>
      </c>
      <c r="Z3366" s="37">
        <f t="shared" si="184"/>
        <v>9.5744680851063829E-2</v>
      </c>
      <c r="AA3366" s="42"/>
      <c r="AT3366" s="15" t="s">
        <v>14173</v>
      </c>
      <c r="AU3366" s="37">
        <v>1000</v>
      </c>
      <c r="AV3366" s="37">
        <v>10</v>
      </c>
      <c r="AW3366" s="37">
        <v>10</v>
      </c>
      <c r="AX3366" s="37">
        <v>2</v>
      </c>
      <c r="AY3366" s="37">
        <v>9.5744680851063829E-2</v>
      </c>
      <c r="AZ3366" s="37">
        <v>-4.2400521852576659E-2</v>
      </c>
      <c r="BA3366" s="37">
        <f t="shared" si="185"/>
        <v>5.3344158998487171E-2</v>
      </c>
    </row>
    <row r="3367" spans="19:53" x14ac:dyDescent="0.2">
      <c r="S3367" s="15" t="s">
        <v>5833</v>
      </c>
      <c r="T3367" s="37">
        <v>1000</v>
      </c>
      <c r="U3367" s="37">
        <v>10</v>
      </c>
      <c r="V3367" s="37">
        <v>10</v>
      </c>
      <c r="W3367" s="37">
        <v>3</v>
      </c>
      <c r="X3367" s="37">
        <v>9.5744680851063829E-2</v>
      </c>
      <c r="Y3367" s="37">
        <v>0</v>
      </c>
      <c r="Z3367" s="37">
        <f t="shared" si="184"/>
        <v>9.5744680851063829E-2</v>
      </c>
      <c r="AA3367" s="42"/>
      <c r="AT3367" s="15" t="s">
        <v>14174</v>
      </c>
      <c r="AU3367" s="37">
        <v>1000</v>
      </c>
      <c r="AV3367" s="37">
        <v>10</v>
      </c>
      <c r="AW3367" s="37">
        <v>10</v>
      </c>
      <c r="AX3367" s="37">
        <v>3</v>
      </c>
      <c r="AY3367" s="37">
        <v>0.1702127659574468</v>
      </c>
      <c r="AZ3367" s="37">
        <v>4.5188175543690555E-2</v>
      </c>
      <c r="BA3367" s="37">
        <f t="shared" si="185"/>
        <v>0.21540094150113737</v>
      </c>
    </row>
    <row r="3368" spans="19:53" x14ac:dyDescent="0.2">
      <c r="S3368" s="15" t="s">
        <v>5834</v>
      </c>
      <c r="T3368" s="37">
        <v>1000</v>
      </c>
      <c r="U3368" s="37">
        <v>10</v>
      </c>
      <c r="V3368" s="37">
        <v>10</v>
      </c>
      <c r="W3368" s="37">
        <v>4</v>
      </c>
      <c r="X3368" s="37">
        <v>9.5744680851063829E-2</v>
      </c>
      <c r="Y3368" s="37">
        <v>0</v>
      </c>
      <c r="Z3368" s="37">
        <f t="shared" si="184"/>
        <v>9.5744680851063829E-2</v>
      </c>
      <c r="AA3368" s="42"/>
      <c r="AT3368" s="15" t="s">
        <v>14175</v>
      </c>
      <c r="AU3368" s="37">
        <v>1000</v>
      </c>
      <c r="AV3368" s="37">
        <v>10</v>
      </c>
      <c r="AW3368" s="37">
        <v>10</v>
      </c>
      <c r="AX3368" s="37">
        <v>4</v>
      </c>
      <c r="AY3368" s="37">
        <v>0.13829787234042554</v>
      </c>
      <c r="AZ3368" s="37">
        <v>-1.641970364437324E-2</v>
      </c>
      <c r="BA3368" s="37">
        <f t="shared" si="185"/>
        <v>0.12187816869605229</v>
      </c>
    </row>
    <row r="3369" spans="19:53" x14ac:dyDescent="0.2">
      <c r="S3369" s="15" t="s">
        <v>5835</v>
      </c>
      <c r="T3369" s="37">
        <v>1000</v>
      </c>
      <c r="U3369" s="37">
        <v>10</v>
      </c>
      <c r="V3369" s="37">
        <v>10</v>
      </c>
      <c r="W3369" s="37">
        <v>5</v>
      </c>
      <c r="X3369" s="37">
        <v>9.5744680851063829E-2</v>
      </c>
      <c r="Y3369" s="37">
        <v>0</v>
      </c>
      <c r="Z3369" s="37">
        <f t="shared" si="184"/>
        <v>9.5744680851063829E-2</v>
      </c>
      <c r="AA3369" s="42"/>
      <c r="AT3369" s="15" t="s">
        <v>14176</v>
      </c>
      <c r="AU3369" s="37">
        <v>1000</v>
      </c>
      <c r="AV3369" s="37">
        <v>10</v>
      </c>
      <c r="AW3369" s="37">
        <v>10</v>
      </c>
      <c r="AX3369" s="37">
        <v>5</v>
      </c>
      <c r="AY3369" s="37">
        <v>0.1276595744680851</v>
      </c>
      <c r="AZ3369" s="37">
        <v>-9.0325958895143572E-3</v>
      </c>
      <c r="BA3369" s="37">
        <f t="shared" si="185"/>
        <v>0.11862697857857074</v>
      </c>
    </row>
    <row r="3370" spans="19:53" x14ac:dyDescent="0.2">
      <c r="S3370" s="15" t="s">
        <v>5836</v>
      </c>
      <c r="T3370" s="37">
        <v>1000</v>
      </c>
      <c r="U3370" s="37">
        <v>10</v>
      </c>
      <c r="V3370" s="37">
        <v>10</v>
      </c>
      <c r="W3370" s="37">
        <v>6</v>
      </c>
      <c r="X3370" s="37">
        <v>9.5744680851063829E-2</v>
      </c>
      <c r="Y3370" s="37">
        <v>0</v>
      </c>
      <c r="Z3370" s="37">
        <f t="shared" si="184"/>
        <v>9.5744680851063829E-2</v>
      </c>
      <c r="AA3370" s="42"/>
      <c r="AT3370" s="15" t="s">
        <v>14177</v>
      </c>
      <c r="AU3370" s="37">
        <v>1000</v>
      </c>
      <c r="AV3370" s="37">
        <v>10</v>
      </c>
      <c r="AW3370" s="37">
        <v>10</v>
      </c>
      <c r="AX3370" s="37">
        <v>6</v>
      </c>
      <c r="AY3370" s="37">
        <v>0.15957446808510639</v>
      </c>
      <c r="AZ3370" s="37">
        <v>3.3072916666666688E-2</v>
      </c>
      <c r="BA3370" s="37">
        <f t="shared" si="185"/>
        <v>0.19264738475177307</v>
      </c>
    </row>
    <row r="3371" spans="19:53" x14ac:dyDescent="0.2">
      <c r="S3371" s="15" t="s">
        <v>5837</v>
      </c>
      <c r="T3371" s="37">
        <v>1000</v>
      </c>
      <c r="U3371" s="37">
        <v>10</v>
      </c>
      <c r="V3371" s="37">
        <v>10</v>
      </c>
      <c r="W3371" s="37">
        <v>7</v>
      </c>
      <c r="X3371" s="37">
        <v>0.10638297872340426</v>
      </c>
      <c r="Y3371" s="37">
        <v>0</v>
      </c>
      <c r="Z3371" s="37">
        <f t="shared" si="184"/>
        <v>0.10638297872340426</v>
      </c>
      <c r="AA3371" s="42"/>
      <c r="AT3371" s="15" t="s">
        <v>14178</v>
      </c>
      <c r="AU3371" s="37">
        <v>1000</v>
      </c>
      <c r="AV3371" s="37">
        <v>10</v>
      </c>
      <c r="AW3371" s="37">
        <v>10</v>
      </c>
      <c r="AX3371" s="37">
        <v>7</v>
      </c>
      <c r="AY3371" s="37">
        <v>0.15957446808510639</v>
      </c>
      <c r="AZ3371" s="37">
        <v>6.6880684858212826E-3</v>
      </c>
      <c r="BA3371" s="37">
        <f t="shared" si="185"/>
        <v>0.16626253657092768</v>
      </c>
    </row>
    <row r="3372" spans="19:53" x14ac:dyDescent="0.2">
      <c r="S3372" s="15" t="s">
        <v>5838</v>
      </c>
      <c r="T3372" s="37">
        <v>1000</v>
      </c>
      <c r="U3372" s="37">
        <v>10</v>
      </c>
      <c r="V3372" s="37">
        <v>10</v>
      </c>
      <c r="W3372" s="37">
        <v>8</v>
      </c>
      <c r="X3372" s="37">
        <v>0.10638297872340426</v>
      </c>
      <c r="Y3372" s="37">
        <v>0</v>
      </c>
      <c r="Z3372" s="37">
        <f t="shared" si="184"/>
        <v>0.10638297872340426</v>
      </c>
      <c r="AA3372" s="42"/>
      <c r="AT3372" s="15" t="s">
        <v>14179</v>
      </c>
      <c r="AU3372" s="37">
        <v>1000</v>
      </c>
      <c r="AV3372" s="37">
        <v>10</v>
      </c>
      <c r="AW3372" s="37">
        <v>10</v>
      </c>
      <c r="AX3372" s="37">
        <v>8</v>
      </c>
      <c r="AY3372" s="37">
        <v>0.15957446808510639</v>
      </c>
      <c r="AZ3372" s="37">
        <v>1.6423841059602647E-2</v>
      </c>
      <c r="BA3372" s="37">
        <f t="shared" si="185"/>
        <v>0.17599830914470904</v>
      </c>
    </row>
    <row r="3373" spans="19:53" x14ac:dyDescent="0.2">
      <c r="S3373" s="15" t="s">
        <v>5839</v>
      </c>
      <c r="T3373" s="37">
        <v>1000</v>
      </c>
      <c r="U3373" s="37">
        <v>10</v>
      </c>
      <c r="V3373" s="37">
        <v>10</v>
      </c>
      <c r="W3373" s="37">
        <v>9</v>
      </c>
      <c r="X3373" s="37">
        <v>9.5744680851063829E-2</v>
      </c>
      <c r="Y3373" s="37">
        <v>0</v>
      </c>
      <c r="Z3373" s="37">
        <f t="shared" si="184"/>
        <v>9.5744680851063829E-2</v>
      </c>
      <c r="AA3373" s="42"/>
      <c r="AT3373" s="15" t="s">
        <v>14180</v>
      </c>
      <c r="AU3373" s="37">
        <v>1000</v>
      </c>
      <c r="AV3373" s="37">
        <v>10</v>
      </c>
      <c r="AW3373" s="37">
        <v>10</v>
      </c>
      <c r="AX3373" s="37">
        <v>9</v>
      </c>
      <c r="AY3373" s="37">
        <v>9.5744680851063829E-2</v>
      </c>
      <c r="AZ3373" s="37">
        <v>-5.4924742540269328E-2</v>
      </c>
      <c r="BA3373" s="37">
        <f t="shared" si="185"/>
        <v>4.0819938310794501E-2</v>
      </c>
    </row>
    <row r="3374" spans="19:53" x14ac:dyDescent="0.2">
      <c r="S3374" s="15" t="s">
        <v>5840</v>
      </c>
      <c r="T3374" s="37">
        <v>1000</v>
      </c>
      <c r="U3374" s="37">
        <v>10</v>
      </c>
      <c r="V3374" s="37">
        <v>100</v>
      </c>
      <c r="W3374" s="37">
        <v>0</v>
      </c>
      <c r="X3374" s="37">
        <v>7.4468085106382975E-2</v>
      </c>
      <c r="Y3374" s="37">
        <v>0</v>
      </c>
      <c r="Z3374" s="37">
        <f t="shared" si="184"/>
        <v>7.4468085106382975E-2</v>
      </c>
      <c r="AA3374" s="42"/>
      <c r="AT3374" s="15" t="s">
        <v>14181</v>
      </c>
      <c r="AU3374" s="37">
        <v>1000</v>
      </c>
      <c r="AV3374" s="37">
        <v>10</v>
      </c>
      <c r="AW3374" s="37">
        <v>100</v>
      </c>
      <c r="AX3374" s="37">
        <v>0</v>
      </c>
      <c r="AY3374" s="37">
        <v>8.5106382978723402E-2</v>
      </c>
      <c r="AZ3374" s="37">
        <v>-7.1012188659247508E-2</v>
      </c>
      <c r="BA3374" s="37">
        <f t="shared" si="185"/>
        <v>1.4094194319475895E-2</v>
      </c>
    </row>
    <row r="3375" spans="19:53" x14ac:dyDescent="0.2">
      <c r="S3375" s="15" t="s">
        <v>5841</v>
      </c>
      <c r="T3375" s="37">
        <v>1000</v>
      </c>
      <c r="U3375" s="37">
        <v>10</v>
      </c>
      <c r="V3375" s="37">
        <v>100</v>
      </c>
      <c r="W3375" s="37">
        <v>1</v>
      </c>
      <c r="X3375" s="37">
        <v>7.4468085106382975E-2</v>
      </c>
      <c r="Y3375" s="37">
        <v>0</v>
      </c>
      <c r="Z3375" s="37">
        <f t="shared" si="184"/>
        <v>7.4468085106382975E-2</v>
      </c>
      <c r="AA3375" s="42"/>
      <c r="AT3375" s="15" t="s">
        <v>14182</v>
      </c>
      <c r="AU3375" s="37">
        <v>1000</v>
      </c>
      <c r="AV3375" s="37">
        <v>10</v>
      </c>
      <c r="AW3375" s="37">
        <v>100</v>
      </c>
      <c r="AX3375" s="37">
        <v>1</v>
      </c>
      <c r="AY3375" s="37">
        <v>0.1702127659574468</v>
      </c>
      <c r="AZ3375" s="37">
        <v>3.5263157894736816E-2</v>
      </c>
      <c r="BA3375" s="37">
        <f t="shared" si="185"/>
        <v>0.20547592385218361</v>
      </c>
    </row>
    <row r="3376" spans="19:53" x14ac:dyDescent="0.2">
      <c r="S3376" s="15" t="s">
        <v>5842</v>
      </c>
      <c r="T3376" s="37">
        <v>1000</v>
      </c>
      <c r="U3376" s="37">
        <v>10</v>
      </c>
      <c r="V3376" s="37">
        <v>100</v>
      </c>
      <c r="W3376" s="37">
        <v>2</v>
      </c>
      <c r="X3376" s="37">
        <v>7.4468085106382975E-2</v>
      </c>
      <c r="Y3376" s="37">
        <v>0</v>
      </c>
      <c r="Z3376" s="37">
        <f t="shared" si="184"/>
        <v>7.4468085106382975E-2</v>
      </c>
      <c r="AA3376" s="42"/>
      <c r="AT3376" s="15" t="s">
        <v>14183</v>
      </c>
      <c r="AU3376" s="37">
        <v>1000</v>
      </c>
      <c r="AV3376" s="37">
        <v>10</v>
      </c>
      <c r="AW3376" s="37">
        <v>100</v>
      </c>
      <c r="AX3376" s="37">
        <v>2</v>
      </c>
      <c r="AY3376" s="37">
        <v>0.11702127659574468</v>
      </c>
      <c r="AZ3376" s="37">
        <v>-2.7390044772188579E-2</v>
      </c>
      <c r="BA3376" s="37">
        <f t="shared" si="185"/>
        <v>8.9631231823556104E-2</v>
      </c>
    </row>
    <row r="3377" spans="19:53" x14ac:dyDescent="0.2">
      <c r="S3377" s="15" t="s">
        <v>5843</v>
      </c>
      <c r="T3377" s="37">
        <v>1000</v>
      </c>
      <c r="U3377" s="37">
        <v>10</v>
      </c>
      <c r="V3377" s="37">
        <v>100</v>
      </c>
      <c r="W3377" s="37">
        <v>3</v>
      </c>
      <c r="X3377" s="37">
        <v>7.4468085106382975E-2</v>
      </c>
      <c r="Y3377" s="37">
        <v>0</v>
      </c>
      <c r="Z3377" s="37">
        <f t="shared" si="184"/>
        <v>7.4468085106382975E-2</v>
      </c>
      <c r="AA3377" s="42"/>
      <c r="AT3377" s="15" t="s">
        <v>14184</v>
      </c>
      <c r="AU3377" s="37">
        <v>1000</v>
      </c>
      <c r="AV3377" s="37">
        <v>10</v>
      </c>
      <c r="AW3377" s="37">
        <v>100</v>
      </c>
      <c r="AX3377" s="37">
        <v>3</v>
      </c>
      <c r="AY3377" s="37">
        <v>0.10638297872340426</v>
      </c>
      <c r="AZ3377" s="37">
        <v>-3.2291802850045764E-2</v>
      </c>
      <c r="BA3377" s="37">
        <f t="shared" si="185"/>
        <v>7.4091175873358492E-2</v>
      </c>
    </row>
    <row r="3378" spans="19:53" x14ac:dyDescent="0.2">
      <c r="S3378" s="15" t="s">
        <v>5844</v>
      </c>
      <c r="T3378" s="37">
        <v>1000</v>
      </c>
      <c r="U3378" s="37">
        <v>10</v>
      </c>
      <c r="V3378" s="37">
        <v>100</v>
      </c>
      <c r="W3378" s="37">
        <v>4</v>
      </c>
      <c r="X3378" s="37">
        <v>7.4468085106382975E-2</v>
      </c>
      <c r="Y3378" s="37">
        <v>0</v>
      </c>
      <c r="Z3378" s="37">
        <f t="shared" si="184"/>
        <v>7.4468085106382975E-2</v>
      </c>
      <c r="AA3378" s="42"/>
      <c r="AT3378" s="15" t="s">
        <v>14185</v>
      </c>
      <c r="AU3378" s="37">
        <v>1000</v>
      </c>
      <c r="AV3378" s="37">
        <v>10</v>
      </c>
      <c r="AW3378" s="37">
        <v>100</v>
      </c>
      <c r="AX3378" s="37">
        <v>4</v>
      </c>
      <c r="AY3378" s="37">
        <v>0.15957446808510639</v>
      </c>
      <c r="AZ3378" s="37">
        <v>2.0058062813407235E-2</v>
      </c>
      <c r="BA3378" s="37">
        <f t="shared" si="185"/>
        <v>0.17963253089851364</v>
      </c>
    </row>
    <row r="3379" spans="19:53" x14ac:dyDescent="0.2">
      <c r="S3379" s="15" t="s">
        <v>5845</v>
      </c>
      <c r="T3379" s="37">
        <v>1000</v>
      </c>
      <c r="U3379" s="37">
        <v>10</v>
      </c>
      <c r="V3379" s="37">
        <v>100</v>
      </c>
      <c r="W3379" s="37">
        <v>5</v>
      </c>
      <c r="X3379" s="37">
        <v>7.4468085106382975E-2</v>
      </c>
      <c r="Y3379" s="37">
        <v>0</v>
      </c>
      <c r="Z3379" s="37">
        <f t="shared" si="184"/>
        <v>7.4468085106382975E-2</v>
      </c>
      <c r="AA3379" s="42"/>
      <c r="AT3379" s="15" t="s">
        <v>14186</v>
      </c>
      <c r="AU3379" s="37">
        <v>1000</v>
      </c>
      <c r="AV3379" s="37">
        <v>10</v>
      </c>
      <c r="AW3379" s="37">
        <v>100</v>
      </c>
      <c r="AX3379" s="37">
        <v>5</v>
      </c>
      <c r="AY3379" s="37">
        <v>0.13829787234042554</v>
      </c>
      <c r="AZ3379" s="37">
        <v>4.4456066945606637E-3</v>
      </c>
      <c r="BA3379" s="37">
        <f t="shared" si="185"/>
        <v>0.14274347903498619</v>
      </c>
    </row>
    <row r="3380" spans="19:53" x14ac:dyDescent="0.2">
      <c r="S3380" s="15" t="s">
        <v>5846</v>
      </c>
      <c r="T3380" s="37">
        <v>1000</v>
      </c>
      <c r="U3380" s="37">
        <v>10</v>
      </c>
      <c r="V3380" s="37">
        <v>100</v>
      </c>
      <c r="W3380" s="37">
        <v>6</v>
      </c>
      <c r="X3380" s="37">
        <v>7.4468085106382975E-2</v>
      </c>
      <c r="Y3380" s="37">
        <v>0</v>
      </c>
      <c r="Z3380" s="37">
        <f t="shared" si="184"/>
        <v>7.4468085106382975E-2</v>
      </c>
      <c r="AA3380" s="42"/>
      <c r="AT3380" s="15" t="s">
        <v>14187</v>
      </c>
      <c r="AU3380" s="37">
        <v>1000</v>
      </c>
      <c r="AV3380" s="37">
        <v>10</v>
      </c>
      <c r="AW3380" s="37">
        <v>100</v>
      </c>
      <c r="AX3380" s="37">
        <v>6</v>
      </c>
      <c r="AY3380" s="37">
        <v>0.14893617021276595</v>
      </c>
      <c r="AZ3380" s="37">
        <v>3.5155247626379262E-2</v>
      </c>
      <c r="BA3380" s="37">
        <f t="shared" si="185"/>
        <v>0.1840914178391452</v>
      </c>
    </row>
    <row r="3381" spans="19:53" x14ac:dyDescent="0.2">
      <c r="S3381" s="15" t="s">
        <v>5847</v>
      </c>
      <c r="T3381" s="37">
        <v>1000</v>
      </c>
      <c r="U3381" s="37">
        <v>10</v>
      </c>
      <c r="V3381" s="37">
        <v>100</v>
      </c>
      <c r="W3381" s="37">
        <v>7</v>
      </c>
      <c r="X3381" s="37">
        <v>7.4468085106382975E-2</v>
      </c>
      <c r="Y3381" s="37">
        <v>0</v>
      </c>
      <c r="Z3381" s="37">
        <f t="shared" si="184"/>
        <v>7.4468085106382975E-2</v>
      </c>
      <c r="AA3381" s="42"/>
      <c r="AT3381" s="15" t="s">
        <v>14188</v>
      </c>
      <c r="AU3381" s="37">
        <v>1000</v>
      </c>
      <c r="AV3381" s="37">
        <v>10</v>
      </c>
      <c r="AW3381" s="37">
        <v>100</v>
      </c>
      <c r="AX3381" s="37">
        <v>7</v>
      </c>
      <c r="AY3381" s="37">
        <v>0.1276595744680851</v>
      </c>
      <c r="AZ3381" s="37">
        <v>-3.6021505376344125E-2</v>
      </c>
      <c r="BA3381" s="37">
        <f t="shared" si="185"/>
        <v>9.1638069091740965E-2</v>
      </c>
    </row>
    <row r="3382" spans="19:53" x14ac:dyDescent="0.2">
      <c r="S3382" s="15" t="s">
        <v>5848</v>
      </c>
      <c r="T3382" s="37">
        <v>1000</v>
      </c>
      <c r="U3382" s="37">
        <v>10</v>
      </c>
      <c r="V3382" s="37">
        <v>100</v>
      </c>
      <c r="W3382" s="37">
        <v>8</v>
      </c>
      <c r="X3382" s="37">
        <v>7.4468085106382975E-2</v>
      </c>
      <c r="Y3382" s="37">
        <v>0</v>
      </c>
      <c r="Z3382" s="37">
        <f t="shared" si="184"/>
        <v>7.4468085106382975E-2</v>
      </c>
      <c r="AA3382" s="42"/>
      <c r="AT3382" s="15" t="s">
        <v>14189</v>
      </c>
      <c r="AU3382" s="37">
        <v>1000</v>
      </c>
      <c r="AV3382" s="37">
        <v>10</v>
      </c>
      <c r="AW3382" s="37">
        <v>100</v>
      </c>
      <c r="AX3382" s="37">
        <v>8</v>
      </c>
      <c r="AY3382" s="37">
        <v>0.1702127659574468</v>
      </c>
      <c r="AZ3382" s="37">
        <v>3.6277602523659309E-2</v>
      </c>
      <c r="BA3382" s="37">
        <f t="shared" si="185"/>
        <v>0.20649036848110611</v>
      </c>
    </row>
    <row r="3383" spans="19:53" x14ac:dyDescent="0.2">
      <c r="S3383" s="15" t="s">
        <v>5849</v>
      </c>
      <c r="T3383" s="37">
        <v>1000</v>
      </c>
      <c r="U3383" s="37">
        <v>10</v>
      </c>
      <c r="V3383" s="37">
        <v>100</v>
      </c>
      <c r="W3383" s="37">
        <v>9</v>
      </c>
      <c r="X3383" s="37">
        <v>7.4468085106382975E-2</v>
      </c>
      <c r="Y3383" s="37">
        <v>0</v>
      </c>
      <c r="Z3383" s="37">
        <f t="shared" si="184"/>
        <v>7.4468085106382975E-2</v>
      </c>
      <c r="AA3383" s="42"/>
      <c r="AT3383" s="15" t="s">
        <v>14190</v>
      </c>
      <c r="AU3383" s="37">
        <v>1000</v>
      </c>
      <c r="AV3383" s="37">
        <v>10</v>
      </c>
      <c r="AW3383" s="37">
        <v>100</v>
      </c>
      <c r="AX3383" s="37">
        <v>9</v>
      </c>
      <c r="AY3383" s="37">
        <v>0.1276595744680851</v>
      </c>
      <c r="AZ3383" s="37">
        <v>-1.4611030670001331E-2</v>
      </c>
      <c r="BA3383" s="37">
        <f t="shared" si="185"/>
        <v>0.11304854379808377</v>
      </c>
    </row>
    <row r="3384" spans="19:53" x14ac:dyDescent="0.2">
      <c r="S3384" s="15" t="s">
        <v>5850</v>
      </c>
      <c r="T3384" s="37">
        <v>1000</v>
      </c>
      <c r="U3384" s="37">
        <v>10</v>
      </c>
      <c r="V3384" s="37">
        <v>1000</v>
      </c>
      <c r="W3384" s="37">
        <v>0</v>
      </c>
      <c r="X3384" s="37">
        <v>6.3829787234042548E-2</v>
      </c>
      <c r="Y3384" s="37">
        <v>0</v>
      </c>
      <c r="Z3384" s="37">
        <f t="shared" si="184"/>
        <v>6.3829787234042548E-2</v>
      </c>
      <c r="AA3384" s="42"/>
      <c r="AT3384" s="15" t="s">
        <v>14191</v>
      </c>
      <c r="AU3384" s="37">
        <v>1000</v>
      </c>
      <c r="AV3384" s="37">
        <v>10</v>
      </c>
      <c r="AW3384" s="37">
        <v>1000</v>
      </c>
      <c r="AX3384" s="37">
        <v>0</v>
      </c>
      <c r="AY3384" s="37">
        <v>0.1702127659574468</v>
      </c>
      <c r="AZ3384" s="37">
        <v>3.182358378449756E-2</v>
      </c>
      <c r="BA3384" s="37">
        <f t="shared" si="185"/>
        <v>0.20203634974194437</v>
      </c>
    </row>
    <row r="3385" spans="19:53" x14ac:dyDescent="0.2">
      <c r="S3385" s="15" t="s">
        <v>5851</v>
      </c>
      <c r="T3385" s="37">
        <v>1000</v>
      </c>
      <c r="U3385" s="37">
        <v>10</v>
      </c>
      <c r="V3385" s="37">
        <v>1000</v>
      </c>
      <c r="W3385" s="37">
        <v>1</v>
      </c>
      <c r="X3385" s="37">
        <v>6.3829787234042548E-2</v>
      </c>
      <c r="Y3385" s="37">
        <v>0</v>
      </c>
      <c r="Z3385" s="37">
        <f t="shared" si="184"/>
        <v>6.3829787234042548E-2</v>
      </c>
      <c r="AA3385" s="42"/>
      <c r="AT3385" s="15" t="s">
        <v>14192</v>
      </c>
      <c r="AU3385" s="37">
        <v>1000</v>
      </c>
      <c r="AV3385" s="37">
        <v>10</v>
      </c>
      <c r="AW3385" s="37">
        <v>1000</v>
      </c>
      <c r="AX3385" s="37">
        <v>1</v>
      </c>
      <c r="AY3385" s="37">
        <v>0.10638297872340426</v>
      </c>
      <c r="AZ3385" s="37">
        <v>-3.2021957913998172E-2</v>
      </c>
      <c r="BA3385" s="37">
        <f t="shared" si="185"/>
        <v>7.4361020809406084E-2</v>
      </c>
    </row>
    <row r="3386" spans="19:53" x14ac:dyDescent="0.2">
      <c r="S3386" s="15" t="s">
        <v>5852</v>
      </c>
      <c r="T3386" s="37">
        <v>1000</v>
      </c>
      <c r="U3386" s="37">
        <v>10</v>
      </c>
      <c r="V3386" s="37">
        <v>1000</v>
      </c>
      <c r="W3386" s="37">
        <v>2</v>
      </c>
      <c r="X3386" s="37">
        <v>6.3829787234042548E-2</v>
      </c>
      <c r="Y3386" s="37">
        <v>0</v>
      </c>
      <c r="Z3386" s="37">
        <f t="shared" si="184"/>
        <v>6.3829787234042548E-2</v>
      </c>
      <c r="AA3386" s="42"/>
      <c r="AT3386" s="15" t="s">
        <v>14193</v>
      </c>
      <c r="AU3386" s="37">
        <v>1000</v>
      </c>
      <c r="AV3386" s="37">
        <v>10</v>
      </c>
      <c r="AW3386" s="37">
        <v>1000</v>
      </c>
      <c r="AX3386" s="37">
        <v>2</v>
      </c>
      <c r="AY3386" s="37">
        <v>0.20212765957446807</v>
      </c>
      <c r="AZ3386" s="37">
        <v>5.1654560129136343E-2</v>
      </c>
      <c r="BA3386" s="37">
        <f t="shared" si="185"/>
        <v>0.25378221970360443</v>
      </c>
    </row>
    <row r="3387" spans="19:53" x14ac:dyDescent="0.2">
      <c r="S3387" s="15" t="s">
        <v>5853</v>
      </c>
      <c r="T3387" s="37">
        <v>1000</v>
      </c>
      <c r="U3387" s="37">
        <v>10</v>
      </c>
      <c r="V3387" s="37">
        <v>1000</v>
      </c>
      <c r="W3387" s="37">
        <v>3</v>
      </c>
      <c r="X3387" s="37">
        <v>6.3829787234042548E-2</v>
      </c>
      <c r="Y3387" s="37">
        <v>0</v>
      </c>
      <c r="Z3387" s="37">
        <f t="shared" si="184"/>
        <v>6.3829787234042548E-2</v>
      </c>
      <c r="AA3387" s="42"/>
      <c r="AT3387" s="15" t="s">
        <v>14194</v>
      </c>
      <c r="AU3387" s="37">
        <v>1000</v>
      </c>
      <c r="AV3387" s="37">
        <v>10</v>
      </c>
      <c r="AW3387" s="37">
        <v>1000</v>
      </c>
      <c r="AX3387" s="37">
        <v>3</v>
      </c>
      <c r="AY3387" s="37">
        <v>0.13829787234042554</v>
      </c>
      <c r="AZ3387" s="37">
        <v>4.7058823529411778E-3</v>
      </c>
      <c r="BA3387" s="37">
        <f t="shared" si="185"/>
        <v>0.14300375469336671</v>
      </c>
    </row>
    <row r="3388" spans="19:53" x14ac:dyDescent="0.2">
      <c r="S3388" s="15" t="s">
        <v>5854</v>
      </c>
      <c r="T3388" s="37">
        <v>1000</v>
      </c>
      <c r="U3388" s="37">
        <v>10</v>
      </c>
      <c r="V3388" s="37">
        <v>1000</v>
      </c>
      <c r="W3388" s="37">
        <v>4</v>
      </c>
      <c r="X3388" s="37">
        <v>6.3829787234042548E-2</v>
      </c>
      <c r="Y3388" s="37">
        <v>0</v>
      </c>
      <c r="Z3388" s="37">
        <f t="shared" si="184"/>
        <v>6.3829787234042548E-2</v>
      </c>
      <c r="AA3388" s="42"/>
      <c r="AT3388" s="15" t="s">
        <v>14195</v>
      </c>
      <c r="AU3388" s="37">
        <v>1000</v>
      </c>
      <c r="AV3388" s="37">
        <v>10</v>
      </c>
      <c r="AW3388" s="37">
        <v>1000</v>
      </c>
      <c r="AX3388" s="37">
        <v>4</v>
      </c>
      <c r="AY3388" s="37">
        <v>0.11702127659574468</v>
      </c>
      <c r="AZ3388" s="37">
        <v>-1.6150039072675173E-2</v>
      </c>
      <c r="BA3388" s="37">
        <f t="shared" si="185"/>
        <v>0.10087123752306951</v>
      </c>
    </row>
    <row r="3389" spans="19:53" x14ac:dyDescent="0.2">
      <c r="S3389" s="15" t="s">
        <v>5855</v>
      </c>
      <c r="T3389" s="37">
        <v>1000</v>
      </c>
      <c r="U3389" s="37">
        <v>10</v>
      </c>
      <c r="V3389" s="37">
        <v>1000</v>
      </c>
      <c r="W3389" s="37">
        <v>5</v>
      </c>
      <c r="X3389" s="37">
        <v>6.3829787234042548E-2</v>
      </c>
      <c r="Y3389" s="37">
        <v>0</v>
      </c>
      <c r="Z3389" s="37">
        <f t="shared" si="184"/>
        <v>6.3829787234042548E-2</v>
      </c>
      <c r="AA3389" s="42"/>
      <c r="AT3389" s="15" t="s">
        <v>14196</v>
      </c>
      <c r="AU3389" s="37">
        <v>1000</v>
      </c>
      <c r="AV3389" s="37">
        <v>10</v>
      </c>
      <c r="AW3389" s="37">
        <v>1000</v>
      </c>
      <c r="AX3389" s="37">
        <v>5</v>
      </c>
      <c r="AY3389" s="37">
        <v>0.13829787234042554</v>
      </c>
      <c r="AZ3389" s="37">
        <v>2.2277552090158533E-3</v>
      </c>
      <c r="BA3389" s="37">
        <f t="shared" si="185"/>
        <v>0.1405256275494414</v>
      </c>
    </row>
    <row r="3390" spans="19:53" x14ac:dyDescent="0.2">
      <c r="S3390" s="15" t="s">
        <v>5856</v>
      </c>
      <c r="T3390" s="37">
        <v>1000</v>
      </c>
      <c r="U3390" s="37">
        <v>10</v>
      </c>
      <c r="V3390" s="37">
        <v>1000</v>
      </c>
      <c r="W3390" s="37">
        <v>6</v>
      </c>
      <c r="X3390" s="37">
        <v>6.3829787234042548E-2</v>
      </c>
      <c r="Y3390" s="37">
        <v>0</v>
      </c>
      <c r="Z3390" s="37">
        <f t="shared" si="184"/>
        <v>6.3829787234042548E-2</v>
      </c>
      <c r="AA3390" s="42"/>
      <c r="AT3390" s="15" t="s">
        <v>14197</v>
      </c>
      <c r="AU3390" s="37">
        <v>1000</v>
      </c>
      <c r="AV3390" s="37">
        <v>10</v>
      </c>
      <c r="AW3390" s="37">
        <v>1000</v>
      </c>
      <c r="AX3390" s="37">
        <v>6</v>
      </c>
      <c r="AY3390" s="37">
        <v>0.13829787234042554</v>
      </c>
      <c r="AZ3390" s="37">
        <v>-1.290408407609415E-2</v>
      </c>
      <c r="BA3390" s="37">
        <f t="shared" si="185"/>
        <v>0.1253937882643314</v>
      </c>
    </row>
    <row r="3391" spans="19:53" x14ac:dyDescent="0.2">
      <c r="S3391" s="15" t="s">
        <v>5857</v>
      </c>
      <c r="T3391" s="37">
        <v>1000</v>
      </c>
      <c r="U3391" s="37">
        <v>10</v>
      </c>
      <c r="V3391" s="37">
        <v>1000</v>
      </c>
      <c r="W3391" s="37">
        <v>7</v>
      </c>
      <c r="X3391" s="37">
        <v>6.3829787234042548E-2</v>
      </c>
      <c r="Y3391" s="37">
        <v>0</v>
      </c>
      <c r="Z3391" s="37">
        <f t="shared" si="184"/>
        <v>6.3829787234042548E-2</v>
      </c>
      <c r="AA3391" s="42"/>
      <c r="AT3391" s="15" t="s">
        <v>14198</v>
      </c>
      <c r="AU3391" s="37">
        <v>1000</v>
      </c>
      <c r="AV3391" s="37">
        <v>10</v>
      </c>
      <c r="AW3391" s="37">
        <v>1000</v>
      </c>
      <c r="AX3391" s="37">
        <v>7</v>
      </c>
      <c r="AY3391" s="37">
        <v>0.13829787234042554</v>
      </c>
      <c r="AZ3391" s="37">
        <v>9.185146306259274E-4</v>
      </c>
      <c r="BA3391" s="37">
        <f t="shared" si="185"/>
        <v>0.13921638697105146</v>
      </c>
    </row>
    <row r="3392" spans="19:53" x14ac:dyDescent="0.2">
      <c r="S3392" s="15" t="s">
        <v>5858</v>
      </c>
      <c r="T3392" s="37">
        <v>1000</v>
      </c>
      <c r="U3392" s="37">
        <v>10</v>
      </c>
      <c r="V3392" s="37">
        <v>1000</v>
      </c>
      <c r="W3392" s="37">
        <v>8</v>
      </c>
      <c r="X3392" s="37">
        <v>6.3829787234042548E-2</v>
      </c>
      <c r="Y3392" s="37">
        <v>0</v>
      </c>
      <c r="Z3392" s="37">
        <f t="shared" si="184"/>
        <v>6.3829787234042548E-2</v>
      </c>
      <c r="AA3392" s="42"/>
      <c r="AT3392" s="15" t="s">
        <v>14199</v>
      </c>
      <c r="AU3392" s="37">
        <v>1000</v>
      </c>
      <c r="AV3392" s="37">
        <v>10</v>
      </c>
      <c r="AW3392" s="37">
        <v>1000</v>
      </c>
      <c r="AX3392" s="37">
        <v>8</v>
      </c>
      <c r="AY3392" s="37">
        <v>0.15957446808510639</v>
      </c>
      <c r="AZ3392" s="37">
        <v>2.4306924188674313E-2</v>
      </c>
      <c r="BA3392" s="37">
        <f t="shared" si="185"/>
        <v>0.1838813922737807</v>
      </c>
    </row>
    <row r="3393" spans="19:53" x14ac:dyDescent="0.2">
      <c r="S3393" s="15" t="s">
        <v>5859</v>
      </c>
      <c r="T3393" s="37">
        <v>1000</v>
      </c>
      <c r="U3393" s="37">
        <v>10</v>
      </c>
      <c r="V3393" s="37">
        <v>1000</v>
      </c>
      <c r="W3393" s="37">
        <v>9</v>
      </c>
      <c r="X3393" s="37">
        <v>6.3829787234042548E-2</v>
      </c>
      <c r="Y3393" s="37">
        <v>0</v>
      </c>
      <c r="Z3393" s="37">
        <f t="shared" si="184"/>
        <v>6.3829787234042548E-2</v>
      </c>
      <c r="AA3393" s="42"/>
      <c r="AT3393" s="15" t="s">
        <v>14200</v>
      </c>
      <c r="AU3393" s="37">
        <v>1000</v>
      </c>
      <c r="AV3393" s="37">
        <v>10</v>
      </c>
      <c r="AW3393" s="37">
        <v>1000</v>
      </c>
      <c r="AX3393" s="37">
        <v>9</v>
      </c>
      <c r="AY3393" s="37">
        <v>0.19148936170212766</v>
      </c>
      <c r="AZ3393" s="37">
        <v>4.8608336662671427E-2</v>
      </c>
      <c r="BA3393" s="37">
        <f t="shared" si="185"/>
        <v>0.24009769836479908</v>
      </c>
    </row>
    <row r="3394" spans="19:53" x14ac:dyDescent="0.2">
      <c r="S3394" s="15" t="s">
        <v>5860</v>
      </c>
      <c r="T3394" s="37">
        <v>1000</v>
      </c>
      <c r="U3394" s="37">
        <v>10</v>
      </c>
      <c r="V3394" s="37">
        <v>10000</v>
      </c>
      <c r="W3394" s="37">
        <v>0</v>
      </c>
      <c r="X3394" s="37">
        <v>6.3829787234042548E-2</v>
      </c>
      <c r="Y3394" s="37">
        <v>0</v>
      </c>
      <c r="Z3394" s="37">
        <f t="shared" si="184"/>
        <v>6.3829787234042548E-2</v>
      </c>
      <c r="AA3394" s="42"/>
      <c r="AT3394" s="15" t="s">
        <v>14201</v>
      </c>
      <c r="AU3394" s="37">
        <v>1000</v>
      </c>
      <c r="AV3394" s="37">
        <v>10</v>
      </c>
      <c r="AW3394" s="37">
        <v>10000</v>
      </c>
      <c r="AX3394" s="37">
        <v>0</v>
      </c>
      <c r="AY3394" s="37">
        <v>0.11702127659574468</v>
      </c>
      <c r="AZ3394" s="37">
        <v>-2.1872953503601824E-2</v>
      </c>
      <c r="BA3394" s="37">
        <f t="shared" si="185"/>
        <v>9.5148323092142856E-2</v>
      </c>
    </row>
    <row r="3395" spans="19:53" x14ac:dyDescent="0.2">
      <c r="S3395" s="15" t="s">
        <v>5861</v>
      </c>
      <c r="T3395" s="37">
        <v>1000</v>
      </c>
      <c r="U3395" s="37">
        <v>10</v>
      </c>
      <c r="V3395" s="37">
        <v>10000</v>
      </c>
      <c r="W3395" s="37">
        <v>1</v>
      </c>
      <c r="X3395" s="37">
        <v>6.3829787234042548E-2</v>
      </c>
      <c r="Y3395" s="37">
        <v>0</v>
      </c>
      <c r="Z3395" s="37">
        <f t="shared" si="184"/>
        <v>6.3829787234042548E-2</v>
      </c>
      <c r="AA3395" s="42"/>
      <c r="AT3395" s="15" t="s">
        <v>14202</v>
      </c>
      <c r="AU3395" s="37">
        <v>1000</v>
      </c>
      <c r="AV3395" s="37">
        <v>10</v>
      </c>
      <c r="AW3395" s="37">
        <v>10000</v>
      </c>
      <c r="AX3395" s="37">
        <v>1</v>
      </c>
      <c r="AY3395" s="37">
        <v>8.5106382978723402E-2</v>
      </c>
      <c r="AZ3395" s="37">
        <v>-5.2741242349264229E-2</v>
      </c>
      <c r="BA3395" s="37">
        <f t="shared" si="185"/>
        <v>3.2365140629459173E-2</v>
      </c>
    </row>
    <row r="3396" spans="19:53" x14ac:dyDescent="0.2">
      <c r="S3396" s="15" t="s">
        <v>5862</v>
      </c>
      <c r="T3396" s="37">
        <v>1000</v>
      </c>
      <c r="U3396" s="37">
        <v>10</v>
      </c>
      <c r="V3396" s="37">
        <v>10000</v>
      </c>
      <c r="W3396" s="37">
        <v>2</v>
      </c>
      <c r="X3396" s="37">
        <v>6.3829787234042548E-2</v>
      </c>
      <c r="Y3396" s="37">
        <v>0</v>
      </c>
      <c r="Z3396" s="37">
        <f t="shared" ref="Z3396:Z3459" si="186">X3396+Y3396</f>
        <v>6.3829787234042548E-2</v>
      </c>
      <c r="AA3396" s="42"/>
      <c r="AT3396" s="15" t="s">
        <v>14203</v>
      </c>
      <c r="AU3396" s="37">
        <v>1000</v>
      </c>
      <c r="AV3396" s="37">
        <v>10</v>
      </c>
      <c r="AW3396" s="37">
        <v>10000</v>
      </c>
      <c r="AX3396" s="37">
        <v>2</v>
      </c>
      <c r="AY3396" s="37">
        <v>0.13829787234042554</v>
      </c>
      <c r="AZ3396" s="37">
        <v>-9.6804137382310099E-3</v>
      </c>
      <c r="BA3396" s="37">
        <f t="shared" ref="BA3396:BA3459" si="187">AY3396+AZ3396</f>
        <v>0.12861745860219453</v>
      </c>
    </row>
    <row r="3397" spans="19:53" x14ac:dyDescent="0.2">
      <c r="S3397" s="15" t="s">
        <v>5863</v>
      </c>
      <c r="T3397" s="37">
        <v>1000</v>
      </c>
      <c r="U3397" s="37">
        <v>10</v>
      </c>
      <c r="V3397" s="37">
        <v>10000</v>
      </c>
      <c r="W3397" s="37">
        <v>3</v>
      </c>
      <c r="X3397" s="37">
        <v>6.3829787234042548E-2</v>
      </c>
      <c r="Y3397" s="37">
        <v>0</v>
      </c>
      <c r="Z3397" s="37">
        <f t="shared" si="186"/>
        <v>6.3829787234042548E-2</v>
      </c>
      <c r="AA3397" s="42"/>
      <c r="AT3397" s="15" t="s">
        <v>14204</v>
      </c>
      <c r="AU3397" s="37">
        <v>1000</v>
      </c>
      <c r="AV3397" s="37">
        <v>10</v>
      </c>
      <c r="AW3397" s="37">
        <v>10000</v>
      </c>
      <c r="AX3397" s="37">
        <v>3</v>
      </c>
      <c r="AY3397" s="37">
        <v>0.18085106382978725</v>
      </c>
      <c r="AZ3397" s="37">
        <v>3.5961640916355925E-2</v>
      </c>
      <c r="BA3397" s="37">
        <f t="shared" si="187"/>
        <v>0.21681270474614317</v>
      </c>
    </row>
    <row r="3398" spans="19:53" x14ac:dyDescent="0.2">
      <c r="S3398" s="15" t="s">
        <v>5864</v>
      </c>
      <c r="T3398" s="37">
        <v>1000</v>
      </c>
      <c r="U3398" s="37">
        <v>10</v>
      </c>
      <c r="V3398" s="37">
        <v>10000</v>
      </c>
      <c r="W3398" s="37">
        <v>4</v>
      </c>
      <c r="X3398" s="37">
        <v>6.3829787234042548E-2</v>
      </c>
      <c r="Y3398" s="37">
        <v>0</v>
      </c>
      <c r="Z3398" s="37">
        <f t="shared" si="186"/>
        <v>6.3829787234042548E-2</v>
      </c>
      <c r="AA3398" s="42"/>
      <c r="AT3398" s="15" t="s">
        <v>14205</v>
      </c>
      <c r="AU3398" s="37">
        <v>1000</v>
      </c>
      <c r="AV3398" s="37">
        <v>10</v>
      </c>
      <c r="AW3398" s="37">
        <v>10000</v>
      </c>
      <c r="AX3398" s="37">
        <v>4</v>
      </c>
      <c r="AY3398" s="37">
        <v>9.5744680851063829E-2</v>
      </c>
      <c r="AZ3398" s="37">
        <v>-5.0348363349546475E-2</v>
      </c>
      <c r="BA3398" s="37">
        <f t="shared" si="187"/>
        <v>4.5396317501517354E-2</v>
      </c>
    </row>
    <row r="3399" spans="19:53" x14ac:dyDescent="0.2">
      <c r="S3399" s="15" t="s">
        <v>5865</v>
      </c>
      <c r="T3399" s="37">
        <v>1000</v>
      </c>
      <c r="U3399" s="37">
        <v>10</v>
      </c>
      <c r="V3399" s="37">
        <v>10000</v>
      </c>
      <c r="W3399" s="37">
        <v>5</v>
      </c>
      <c r="X3399" s="37">
        <v>6.3829787234042548E-2</v>
      </c>
      <c r="Y3399" s="37">
        <v>0</v>
      </c>
      <c r="Z3399" s="37">
        <f t="shared" si="186"/>
        <v>6.3829787234042548E-2</v>
      </c>
      <c r="AA3399" s="42"/>
      <c r="AT3399" s="15" t="s">
        <v>14206</v>
      </c>
      <c r="AU3399" s="37">
        <v>1000</v>
      </c>
      <c r="AV3399" s="37">
        <v>10</v>
      </c>
      <c r="AW3399" s="37">
        <v>10000</v>
      </c>
      <c r="AX3399" s="37">
        <v>5</v>
      </c>
      <c r="AY3399" s="37">
        <v>0.11702127659574468</v>
      </c>
      <c r="AZ3399" s="37">
        <v>-3.9989336177019448E-2</v>
      </c>
      <c r="BA3399" s="37">
        <f t="shared" si="187"/>
        <v>7.7031940418725242E-2</v>
      </c>
    </row>
    <row r="3400" spans="19:53" x14ac:dyDescent="0.2">
      <c r="S3400" s="15" t="s">
        <v>5866</v>
      </c>
      <c r="T3400" s="37">
        <v>1000</v>
      </c>
      <c r="U3400" s="37">
        <v>10</v>
      </c>
      <c r="V3400" s="37">
        <v>10000</v>
      </c>
      <c r="W3400" s="37">
        <v>6</v>
      </c>
      <c r="X3400" s="37">
        <v>6.3829787234042548E-2</v>
      </c>
      <c r="Y3400" s="37">
        <v>0</v>
      </c>
      <c r="Z3400" s="37">
        <f t="shared" si="186"/>
        <v>6.3829787234042548E-2</v>
      </c>
      <c r="AA3400" s="42"/>
      <c r="AT3400" s="15" t="s">
        <v>14207</v>
      </c>
      <c r="AU3400" s="37">
        <v>1000</v>
      </c>
      <c r="AV3400" s="37">
        <v>10</v>
      </c>
      <c r="AW3400" s="37">
        <v>10000</v>
      </c>
      <c r="AX3400" s="37">
        <v>6</v>
      </c>
      <c r="AY3400" s="37">
        <v>0.10638297872340426</v>
      </c>
      <c r="AZ3400" s="37">
        <v>-3.4320146712077546E-2</v>
      </c>
      <c r="BA3400" s="37">
        <f t="shared" si="187"/>
        <v>7.2062832011326711E-2</v>
      </c>
    </row>
    <row r="3401" spans="19:53" x14ac:dyDescent="0.2">
      <c r="S3401" s="15" t="s">
        <v>5867</v>
      </c>
      <c r="T3401" s="37">
        <v>1000</v>
      </c>
      <c r="U3401" s="37">
        <v>10</v>
      </c>
      <c r="V3401" s="37">
        <v>10000</v>
      </c>
      <c r="W3401" s="37">
        <v>7</v>
      </c>
      <c r="X3401" s="37">
        <v>6.3829787234042548E-2</v>
      </c>
      <c r="Y3401" s="37">
        <v>0</v>
      </c>
      <c r="Z3401" s="37">
        <f t="shared" si="186"/>
        <v>6.3829787234042548E-2</v>
      </c>
      <c r="AA3401" s="42"/>
      <c r="AT3401" s="15" t="s">
        <v>14208</v>
      </c>
      <c r="AU3401" s="37">
        <v>1000</v>
      </c>
      <c r="AV3401" s="37">
        <v>10</v>
      </c>
      <c r="AW3401" s="37">
        <v>10000</v>
      </c>
      <c r="AX3401" s="37">
        <v>7</v>
      </c>
      <c r="AY3401" s="37">
        <v>9.5744680851063829E-2</v>
      </c>
      <c r="AZ3401" s="37">
        <v>-6.3914780292942744E-2</v>
      </c>
      <c r="BA3401" s="37">
        <f t="shared" si="187"/>
        <v>3.1829900558121085E-2</v>
      </c>
    </row>
    <row r="3402" spans="19:53" x14ac:dyDescent="0.2">
      <c r="S3402" s="15" t="s">
        <v>5868</v>
      </c>
      <c r="T3402" s="37">
        <v>1000</v>
      </c>
      <c r="U3402" s="37">
        <v>10</v>
      </c>
      <c r="V3402" s="37">
        <v>10000</v>
      </c>
      <c r="W3402" s="37">
        <v>8</v>
      </c>
      <c r="X3402" s="37">
        <v>6.3829787234042548E-2</v>
      </c>
      <c r="Y3402" s="37">
        <v>0</v>
      </c>
      <c r="Z3402" s="37">
        <f t="shared" si="186"/>
        <v>6.3829787234042548E-2</v>
      </c>
      <c r="AA3402" s="42"/>
      <c r="AT3402" s="15" t="s">
        <v>14209</v>
      </c>
      <c r="AU3402" s="37">
        <v>1000</v>
      </c>
      <c r="AV3402" s="37">
        <v>10</v>
      </c>
      <c r="AW3402" s="37">
        <v>10000</v>
      </c>
      <c r="AX3402" s="37">
        <v>8</v>
      </c>
      <c r="AY3402" s="37">
        <v>0.19148936170212766</v>
      </c>
      <c r="AZ3402" s="37">
        <v>4.6067565763119232E-2</v>
      </c>
      <c r="BA3402" s="37">
        <f t="shared" si="187"/>
        <v>0.2375569274652469</v>
      </c>
    </row>
    <row r="3403" spans="19:53" x14ac:dyDescent="0.2">
      <c r="S3403" s="15" t="s">
        <v>5869</v>
      </c>
      <c r="T3403" s="37">
        <v>1000</v>
      </c>
      <c r="U3403" s="37">
        <v>10</v>
      </c>
      <c r="V3403" s="37">
        <v>10000</v>
      </c>
      <c r="W3403" s="37">
        <v>9</v>
      </c>
      <c r="X3403" s="37">
        <v>6.3829787234042548E-2</v>
      </c>
      <c r="Y3403" s="37">
        <v>0</v>
      </c>
      <c r="Z3403" s="37">
        <f t="shared" si="186"/>
        <v>6.3829787234042548E-2</v>
      </c>
      <c r="AA3403" s="42"/>
      <c r="AT3403" s="15" t="s">
        <v>14210</v>
      </c>
      <c r="AU3403" s="37">
        <v>1000</v>
      </c>
      <c r="AV3403" s="37">
        <v>10</v>
      </c>
      <c r="AW3403" s="37">
        <v>10000</v>
      </c>
      <c r="AX3403" s="37">
        <v>9</v>
      </c>
      <c r="AY3403" s="37">
        <v>0.13829787234042554</v>
      </c>
      <c r="AZ3403" s="37">
        <v>-1.8421052631578808E-3</v>
      </c>
      <c r="BA3403" s="37">
        <f t="shared" si="187"/>
        <v>0.13645576707726767</v>
      </c>
    </row>
    <row r="3404" spans="19:53" x14ac:dyDescent="0.2">
      <c r="S3404" s="15" t="s">
        <v>5870</v>
      </c>
      <c r="T3404" s="37">
        <v>1000</v>
      </c>
      <c r="U3404" s="37">
        <v>10</v>
      </c>
      <c r="V3404" s="37">
        <v>100000</v>
      </c>
      <c r="W3404" s="37">
        <v>0</v>
      </c>
      <c r="X3404" s="37">
        <v>6.3829787234042548E-2</v>
      </c>
      <c r="Y3404" s="37">
        <v>0</v>
      </c>
      <c r="Z3404" s="37">
        <f t="shared" si="186"/>
        <v>6.3829787234042548E-2</v>
      </c>
      <c r="AA3404" s="42"/>
      <c r="AT3404" s="15" t="s">
        <v>14211</v>
      </c>
      <c r="AU3404" s="37">
        <v>1000</v>
      </c>
      <c r="AV3404" s="37">
        <v>10</v>
      </c>
      <c r="AW3404" s="37">
        <v>100000</v>
      </c>
      <c r="AX3404" s="37">
        <v>0</v>
      </c>
      <c r="AY3404" s="37">
        <v>0.15957446808510639</v>
      </c>
      <c r="AZ3404" s="37">
        <v>2.3665527215356304E-2</v>
      </c>
      <c r="BA3404" s="37">
        <f t="shared" si="187"/>
        <v>0.1832399953004627</v>
      </c>
    </row>
    <row r="3405" spans="19:53" x14ac:dyDescent="0.2">
      <c r="S3405" s="15" t="s">
        <v>5871</v>
      </c>
      <c r="T3405" s="37">
        <v>1000</v>
      </c>
      <c r="U3405" s="37">
        <v>10</v>
      </c>
      <c r="V3405" s="37">
        <v>100000</v>
      </c>
      <c r="W3405" s="37">
        <v>1</v>
      </c>
      <c r="X3405" s="37">
        <v>6.3829787234042548E-2</v>
      </c>
      <c r="Y3405" s="37">
        <v>0</v>
      </c>
      <c r="Z3405" s="37">
        <f t="shared" si="186"/>
        <v>6.3829787234042548E-2</v>
      </c>
      <c r="AA3405" s="42"/>
      <c r="AT3405" s="15" t="s">
        <v>14212</v>
      </c>
      <c r="AU3405" s="37">
        <v>1000</v>
      </c>
      <c r="AV3405" s="37">
        <v>10</v>
      </c>
      <c r="AW3405" s="37">
        <v>100000</v>
      </c>
      <c r="AX3405" s="37">
        <v>1</v>
      </c>
      <c r="AY3405" s="37">
        <v>0.11702127659574468</v>
      </c>
      <c r="AZ3405" s="37">
        <v>-4.5564191905655332E-2</v>
      </c>
      <c r="BA3405" s="37">
        <f t="shared" si="187"/>
        <v>7.1457084690089351E-2</v>
      </c>
    </row>
    <row r="3406" spans="19:53" x14ac:dyDescent="0.2">
      <c r="S3406" s="15" t="s">
        <v>5872</v>
      </c>
      <c r="T3406" s="37">
        <v>1000</v>
      </c>
      <c r="U3406" s="37">
        <v>10</v>
      </c>
      <c r="V3406" s="37">
        <v>100000</v>
      </c>
      <c r="W3406" s="37">
        <v>2</v>
      </c>
      <c r="X3406" s="37">
        <v>6.3829787234042548E-2</v>
      </c>
      <c r="Y3406" s="37">
        <v>0</v>
      </c>
      <c r="Z3406" s="37">
        <f t="shared" si="186"/>
        <v>6.3829787234042548E-2</v>
      </c>
      <c r="AA3406" s="42"/>
      <c r="AT3406" s="15" t="s">
        <v>14213</v>
      </c>
      <c r="AU3406" s="37">
        <v>1000</v>
      </c>
      <c r="AV3406" s="37">
        <v>10</v>
      </c>
      <c r="AW3406" s="37">
        <v>100000</v>
      </c>
      <c r="AX3406" s="37">
        <v>2</v>
      </c>
      <c r="AY3406" s="37">
        <v>0.15957446808510639</v>
      </c>
      <c r="AZ3406" s="37">
        <v>2.1478455659507192E-2</v>
      </c>
      <c r="BA3406" s="37">
        <f t="shared" si="187"/>
        <v>0.18105292374461357</v>
      </c>
    </row>
    <row r="3407" spans="19:53" x14ac:dyDescent="0.2">
      <c r="S3407" s="15" t="s">
        <v>5873</v>
      </c>
      <c r="T3407" s="37">
        <v>1000</v>
      </c>
      <c r="U3407" s="37">
        <v>10</v>
      </c>
      <c r="V3407" s="37">
        <v>100000</v>
      </c>
      <c r="W3407" s="37">
        <v>3</v>
      </c>
      <c r="X3407" s="37">
        <v>6.3829787234042548E-2</v>
      </c>
      <c r="Y3407" s="37">
        <v>0</v>
      </c>
      <c r="Z3407" s="37">
        <f t="shared" si="186"/>
        <v>6.3829787234042548E-2</v>
      </c>
      <c r="AA3407" s="42"/>
      <c r="AT3407" s="15" t="s">
        <v>14214</v>
      </c>
      <c r="AU3407" s="37">
        <v>1000</v>
      </c>
      <c r="AV3407" s="37">
        <v>10</v>
      </c>
      <c r="AW3407" s="37">
        <v>100000</v>
      </c>
      <c r="AX3407" s="37">
        <v>3</v>
      </c>
      <c r="AY3407" s="37">
        <v>0.1702127659574468</v>
      </c>
      <c r="AZ3407" s="37">
        <v>4.1067224692649756E-2</v>
      </c>
      <c r="BA3407" s="37">
        <f t="shared" si="187"/>
        <v>0.21127999065009656</v>
      </c>
    </row>
    <row r="3408" spans="19:53" x14ac:dyDescent="0.2">
      <c r="S3408" s="15" t="s">
        <v>5874</v>
      </c>
      <c r="T3408" s="37">
        <v>1000</v>
      </c>
      <c r="U3408" s="37">
        <v>10</v>
      </c>
      <c r="V3408" s="37">
        <v>100000</v>
      </c>
      <c r="W3408" s="37">
        <v>4</v>
      </c>
      <c r="X3408" s="37">
        <v>6.3829787234042548E-2</v>
      </c>
      <c r="Y3408" s="37">
        <v>0</v>
      </c>
      <c r="Z3408" s="37">
        <f t="shared" si="186"/>
        <v>6.3829787234042548E-2</v>
      </c>
      <c r="AA3408" s="42"/>
      <c r="AT3408" s="15" t="s">
        <v>14215</v>
      </c>
      <c r="AU3408" s="37">
        <v>1000</v>
      </c>
      <c r="AV3408" s="37">
        <v>10</v>
      </c>
      <c r="AW3408" s="37">
        <v>100000</v>
      </c>
      <c r="AX3408" s="37">
        <v>4</v>
      </c>
      <c r="AY3408" s="37">
        <v>0.13829787234042554</v>
      </c>
      <c r="AZ3408" s="37">
        <v>-1.2365376944555227E-2</v>
      </c>
      <c r="BA3408" s="37">
        <f t="shared" si="187"/>
        <v>0.12593249539587031</v>
      </c>
    </row>
    <row r="3409" spans="19:53" x14ac:dyDescent="0.2">
      <c r="S3409" s="15" t="s">
        <v>5875</v>
      </c>
      <c r="T3409" s="37">
        <v>1000</v>
      </c>
      <c r="U3409" s="37">
        <v>10</v>
      </c>
      <c r="V3409" s="37">
        <v>100000</v>
      </c>
      <c r="W3409" s="37">
        <v>5</v>
      </c>
      <c r="X3409" s="37">
        <v>6.3829787234042548E-2</v>
      </c>
      <c r="Y3409" s="37">
        <v>0</v>
      </c>
      <c r="Z3409" s="37">
        <f t="shared" si="186"/>
        <v>6.3829787234042548E-2</v>
      </c>
      <c r="AA3409" s="42"/>
      <c r="AT3409" s="15" t="s">
        <v>14216</v>
      </c>
      <c r="AU3409" s="37">
        <v>1000</v>
      </c>
      <c r="AV3409" s="37">
        <v>10</v>
      </c>
      <c r="AW3409" s="37">
        <v>100000</v>
      </c>
      <c r="AX3409" s="37">
        <v>5</v>
      </c>
      <c r="AY3409" s="37">
        <v>8.5106382978723402E-2</v>
      </c>
      <c r="AZ3409" s="37">
        <v>-7.3287307488050998E-2</v>
      </c>
      <c r="BA3409" s="37">
        <f t="shared" si="187"/>
        <v>1.1819075490672404E-2</v>
      </c>
    </row>
    <row r="3410" spans="19:53" x14ac:dyDescent="0.2">
      <c r="S3410" s="15" t="s">
        <v>5876</v>
      </c>
      <c r="T3410" s="37">
        <v>1000</v>
      </c>
      <c r="U3410" s="37">
        <v>10</v>
      </c>
      <c r="V3410" s="37">
        <v>100000</v>
      </c>
      <c r="W3410" s="37">
        <v>6</v>
      </c>
      <c r="X3410" s="37">
        <v>6.3829787234042548E-2</v>
      </c>
      <c r="Y3410" s="37">
        <v>0</v>
      </c>
      <c r="Z3410" s="37">
        <f t="shared" si="186"/>
        <v>6.3829787234042548E-2</v>
      </c>
      <c r="AA3410" s="42"/>
      <c r="AT3410" s="15" t="s">
        <v>14217</v>
      </c>
      <c r="AU3410" s="37">
        <v>1000</v>
      </c>
      <c r="AV3410" s="37">
        <v>10</v>
      </c>
      <c r="AW3410" s="37">
        <v>100000</v>
      </c>
      <c r="AX3410" s="37">
        <v>6</v>
      </c>
      <c r="AY3410" s="37">
        <v>0.19148936170212766</v>
      </c>
      <c r="AZ3410" s="37">
        <v>5.950500263296471E-2</v>
      </c>
      <c r="BA3410" s="37">
        <f t="shared" si="187"/>
        <v>0.25099436433509237</v>
      </c>
    </row>
    <row r="3411" spans="19:53" x14ac:dyDescent="0.2">
      <c r="S3411" s="15" t="s">
        <v>5877</v>
      </c>
      <c r="T3411" s="37">
        <v>1000</v>
      </c>
      <c r="U3411" s="37">
        <v>10</v>
      </c>
      <c r="V3411" s="37">
        <v>100000</v>
      </c>
      <c r="W3411" s="37">
        <v>7</v>
      </c>
      <c r="X3411" s="37">
        <v>6.3829787234042548E-2</v>
      </c>
      <c r="Y3411" s="37">
        <v>0</v>
      </c>
      <c r="Z3411" s="37">
        <f t="shared" si="186"/>
        <v>6.3829787234042548E-2</v>
      </c>
      <c r="AA3411" s="42"/>
      <c r="AT3411" s="15" t="s">
        <v>14218</v>
      </c>
      <c r="AU3411" s="37">
        <v>1000</v>
      </c>
      <c r="AV3411" s="37">
        <v>10</v>
      </c>
      <c r="AW3411" s="37">
        <v>100000</v>
      </c>
      <c r="AX3411" s="37">
        <v>7</v>
      </c>
      <c r="AY3411" s="37">
        <v>0.15957446808510639</v>
      </c>
      <c r="AZ3411" s="37">
        <v>6.4222638480064351E-3</v>
      </c>
      <c r="BA3411" s="37">
        <f t="shared" si="187"/>
        <v>0.16599673193311282</v>
      </c>
    </row>
    <row r="3412" spans="19:53" x14ac:dyDescent="0.2">
      <c r="S3412" s="15" t="s">
        <v>5878</v>
      </c>
      <c r="T3412" s="37">
        <v>1000</v>
      </c>
      <c r="U3412" s="37">
        <v>10</v>
      </c>
      <c r="V3412" s="37">
        <v>100000</v>
      </c>
      <c r="W3412" s="37">
        <v>8</v>
      </c>
      <c r="X3412" s="37">
        <v>6.3829787234042548E-2</v>
      </c>
      <c r="Y3412" s="37">
        <v>0</v>
      </c>
      <c r="Z3412" s="37">
        <f t="shared" si="186"/>
        <v>6.3829787234042548E-2</v>
      </c>
      <c r="AA3412" s="42"/>
      <c r="AT3412" s="15" t="s">
        <v>14219</v>
      </c>
      <c r="AU3412" s="37">
        <v>1000</v>
      </c>
      <c r="AV3412" s="37">
        <v>10</v>
      </c>
      <c r="AW3412" s="37">
        <v>100000</v>
      </c>
      <c r="AX3412" s="37">
        <v>8</v>
      </c>
      <c r="AY3412" s="37">
        <v>0.10638297872340426</v>
      </c>
      <c r="AZ3412" s="37">
        <v>-2.9599687051766851E-2</v>
      </c>
      <c r="BA3412" s="37">
        <f t="shared" si="187"/>
        <v>7.6783291671637402E-2</v>
      </c>
    </row>
    <row r="3413" spans="19:53" x14ac:dyDescent="0.2">
      <c r="S3413" s="15" t="s">
        <v>5879</v>
      </c>
      <c r="T3413" s="37">
        <v>1000</v>
      </c>
      <c r="U3413" s="37">
        <v>10</v>
      </c>
      <c r="V3413" s="37">
        <v>100000</v>
      </c>
      <c r="W3413" s="37">
        <v>9</v>
      </c>
      <c r="X3413" s="37">
        <v>6.3829787234042548E-2</v>
      </c>
      <c r="Y3413" s="37">
        <v>0</v>
      </c>
      <c r="Z3413" s="37">
        <f t="shared" si="186"/>
        <v>6.3829787234042548E-2</v>
      </c>
      <c r="AA3413" s="42"/>
      <c r="AT3413" s="15" t="s">
        <v>14220</v>
      </c>
      <c r="AU3413" s="37">
        <v>1000</v>
      </c>
      <c r="AV3413" s="37">
        <v>10</v>
      </c>
      <c r="AW3413" s="37">
        <v>100000</v>
      </c>
      <c r="AX3413" s="37">
        <v>9</v>
      </c>
      <c r="AY3413" s="37">
        <v>0.11702127659574468</v>
      </c>
      <c r="AZ3413" s="37">
        <v>-3.2147109406006062E-2</v>
      </c>
      <c r="BA3413" s="37">
        <f t="shared" si="187"/>
        <v>8.4874167189738614E-2</v>
      </c>
    </row>
    <row r="3414" spans="19:53" x14ac:dyDescent="0.2">
      <c r="S3414" s="15" t="s">
        <v>5880</v>
      </c>
      <c r="T3414" s="37">
        <v>3000</v>
      </c>
      <c r="U3414" s="37">
        <v>10</v>
      </c>
      <c r="V3414" s="37">
        <v>1.0000000000000001E-5</v>
      </c>
      <c r="W3414" s="37">
        <v>0</v>
      </c>
      <c r="X3414" s="37">
        <v>0.30851063829787234</v>
      </c>
      <c r="Y3414" s="37">
        <v>0</v>
      </c>
      <c r="Z3414" s="37">
        <f t="shared" si="186"/>
        <v>0.30851063829787234</v>
      </c>
      <c r="AA3414" s="42"/>
      <c r="AT3414" s="15" t="s">
        <v>14221</v>
      </c>
      <c r="AU3414" s="37">
        <v>3000</v>
      </c>
      <c r="AV3414" s="37">
        <v>10</v>
      </c>
      <c r="AW3414" s="37">
        <v>1.0000000000000001E-5</v>
      </c>
      <c r="AX3414" s="37">
        <v>0</v>
      </c>
      <c r="AY3414" s="37">
        <v>0.10638297872340426</v>
      </c>
      <c r="AZ3414" s="37">
        <v>-4.334038054968288E-2</v>
      </c>
      <c r="BA3414" s="37">
        <f t="shared" si="187"/>
        <v>6.3042598173721376E-2</v>
      </c>
    </row>
    <row r="3415" spans="19:53" x14ac:dyDescent="0.2">
      <c r="S3415" s="15" t="s">
        <v>5881</v>
      </c>
      <c r="T3415" s="37">
        <v>3000</v>
      </c>
      <c r="U3415" s="37">
        <v>10</v>
      </c>
      <c r="V3415" s="37">
        <v>1.0000000000000001E-5</v>
      </c>
      <c r="W3415" s="37">
        <v>1</v>
      </c>
      <c r="X3415" s="37">
        <v>0.30851063829787234</v>
      </c>
      <c r="Y3415" s="37">
        <v>0</v>
      </c>
      <c r="Z3415" s="37">
        <f t="shared" si="186"/>
        <v>0.30851063829787234</v>
      </c>
      <c r="AA3415" s="42"/>
      <c r="AT3415" s="15" t="s">
        <v>14222</v>
      </c>
      <c r="AU3415" s="37">
        <v>3000</v>
      </c>
      <c r="AV3415" s="37">
        <v>10</v>
      </c>
      <c r="AW3415" s="37">
        <v>1.0000000000000001E-5</v>
      </c>
      <c r="AX3415" s="37">
        <v>1</v>
      </c>
      <c r="AY3415" s="37">
        <v>0.22340425531914893</v>
      </c>
      <c r="AZ3415" s="37">
        <v>8.3722793430364512E-2</v>
      </c>
      <c r="BA3415" s="37">
        <f t="shared" si="187"/>
        <v>0.30712704874951346</v>
      </c>
    </row>
    <row r="3416" spans="19:53" x14ac:dyDescent="0.2">
      <c r="S3416" s="15" t="s">
        <v>5882</v>
      </c>
      <c r="T3416" s="37">
        <v>3000</v>
      </c>
      <c r="U3416" s="37">
        <v>10</v>
      </c>
      <c r="V3416" s="37">
        <v>1.0000000000000001E-5</v>
      </c>
      <c r="W3416" s="37">
        <v>2</v>
      </c>
      <c r="X3416" s="37">
        <v>0.30851063829787234</v>
      </c>
      <c r="Y3416" s="37">
        <v>0</v>
      </c>
      <c r="Z3416" s="37">
        <f t="shared" si="186"/>
        <v>0.30851063829787234</v>
      </c>
      <c r="AA3416" s="42"/>
      <c r="AT3416" s="15" t="s">
        <v>14223</v>
      </c>
      <c r="AU3416" s="37">
        <v>3000</v>
      </c>
      <c r="AV3416" s="37">
        <v>10</v>
      </c>
      <c r="AW3416" s="37">
        <v>1.0000000000000001E-5</v>
      </c>
      <c r="AX3416" s="37">
        <v>2</v>
      </c>
      <c r="AY3416" s="37">
        <v>0.14893617021276595</v>
      </c>
      <c r="AZ3416" s="37">
        <v>1.6350555918901243E-2</v>
      </c>
      <c r="BA3416" s="37">
        <f t="shared" si="187"/>
        <v>0.1652867261316672</v>
      </c>
    </row>
    <row r="3417" spans="19:53" x14ac:dyDescent="0.2">
      <c r="S3417" s="15" t="s">
        <v>5883</v>
      </c>
      <c r="T3417" s="37">
        <v>3000</v>
      </c>
      <c r="U3417" s="37">
        <v>10</v>
      </c>
      <c r="V3417" s="37">
        <v>1.0000000000000001E-5</v>
      </c>
      <c r="W3417" s="37">
        <v>3</v>
      </c>
      <c r="X3417" s="37">
        <v>0.30851063829787234</v>
      </c>
      <c r="Y3417" s="37">
        <v>0</v>
      </c>
      <c r="Z3417" s="37">
        <f t="shared" si="186"/>
        <v>0.30851063829787234</v>
      </c>
      <c r="AA3417" s="42"/>
      <c r="AT3417" s="15" t="s">
        <v>14224</v>
      </c>
      <c r="AU3417" s="37">
        <v>3000</v>
      </c>
      <c r="AV3417" s="37">
        <v>10</v>
      </c>
      <c r="AW3417" s="37">
        <v>1.0000000000000001E-5</v>
      </c>
      <c r="AX3417" s="37">
        <v>3</v>
      </c>
      <c r="AY3417" s="37">
        <v>0.11702127659574468</v>
      </c>
      <c r="AZ3417" s="37">
        <v>-3.3377483443708583E-2</v>
      </c>
      <c r="BA3417" s="37">
        <f t="shared" si="187"/>
        <v>8.36437931520361E-2</v>
      </c>
    </row>
    <row r="3418" spans="19:53" x14ac:dyDescent="0.2">
      <c r="S3418" s="15" t="s">
        <v>5884</v>
      </c>
      <c r="T3418" s="37">
        <v>3000</v>
      </c>
      <c r="U3418" s="37">
        <v>10</v>
      </c>
      <c r="V3418" s="37">
        <v>1.0000000000000001E-5</v>
      </c>
      <c r="W3418" s="37">
        <v>4</v>
      </c>
      <c r="X3418" s="37">
        <v>0.30851063829787234</v>
      </c>
      <c r="Y3418" s="37">
        <v>0</v>
      </c>
      <c r="Z3418" s="37">
        <f t="shared" si="186"/>
        <v>0.30851063829787234</v>
      </c>
      <c r="AA3418" s="42"/>
      <c r="AT3418" s="15" t="s">
        <v>14225</v>
      </c>
      <c r="AU3418" s="37">
        <v>3000</v>
      </c>
      <c r="AV3418" s="37">
        <v>10</v>
      </c>
      <c r="AW3418" s="37">
        <v>1.0000000000000001E-5</v>
      </c>
      <c r="AX3418" s="37">
        <v>4</v>
      </c>
      <c r="AY3418" s="37">
        <v>0.10638297872340426</v>
      </c>
      <c r="AZ3418" s="37">
        <v>-4.1963578780680924E-2</v>
      </c>
      <c r="BA3418" s="37">
        <f t="shared" si="187"/>
        <v>6.4419399942723332E-2</v>
      </c>
    </row>
    <row r="3419" spans="19:53" x14ac:dyDescent="0.2">
      <c r="S3419" s="15" t="s">
        <v>5885</v>
      </c>
      <c r="T3419" s="37">
        <v>3000</v>
      </c>
      <c r="U3419" s="37">
        <v>10</v>
      </c>
      <c r="V3419" s="37">
        <v>1.0000000000000001E-5</v>
      </c>
      <c r="W3419" s="37">
        <v>5</v>
      </c>
      <c r="X3419" s="37">
        <v>0.30851063829787234</v>
      </c>
      <c r="Y3419" s="37">
        <v>0</v>
      </c>
      <c r="Z3419" s="37">
        <f t="shared" si="186"/>
        <v>0.30851063829787234</v>
      </c>
      <c r="AA3419" s="42"/>
      <c r="AT3419" s="15" t="s">
        <v>14226</v>
      </c>
      <c r="AU3419" s="37">
        <v>3000</v>
      </c>
      <c r="AV3419" s="37">
        <v>10</v>
      </c>
      <c r="AW3419" s="37">
        <v>1.0000000000000001E-5</v>
      </c>
      <c r="AX3419" s="37">
        <v>5</v>
      </c>
      <c r="AY3419" s="37">
        <v>0.15957446808510639</v>
      </c>
      <c r="AZ3419" s="37">
        <v>1.8244315177154961E-2</v>
      </c>
      <c r="BA3419" s="37">
        <f t="shared" si="187"/>
        <v>0.17781878326226136</v>
      </c>
    </row>
    <row r="3420" spans="19:53" x14ac:dyDescent="0.2">
      <c r="S3420" s="15" t="s">
        <v>5886</v>
      </c>
      <c r="T3420" s="37">
        <v>3000</v>
      </c>
      <c r="U3420" s="37">
        <v>10</v>
      </c>
      <c r="V3420" s="37">
        <v>1.0000000000000001E-5</v>
      </c>
      <c r="W3420" s="37">
        <v>6</v>
      </c>
      <c r="X3420" s="37">
        <v>0.30851063829787234</v>
      </c>
      <c r="Y3420" s="37">
        <v>0</v>
      </c>
      <c r="Z3420" s="37">
        <f t="shared" si="186"/>
        <v>0.30851063829787234</v>
      </c>
      <c r="AA3420" s="42"/>
      <c r="AT3420" s="15" t="s">
        <v>14227</v>
      </c>
      <c r="AU3420" s="37">
        <v>3000</v>
      </c>
      <c r="AV3420" s="37">
        <v>10</v>
      </c>
      <c r="AW3420" s="37">
        <v>1.0000000000000001E-5</v>
      </c>
      <c r="AX3420" s="37">
        <v>6</v>
      </c>
      <c r="AY3420" s="37">
        <v>0.15957446808510639</v>
      </c>
      <c r="AZ3420" s="37">
        <v>2.6608992004194514E-2</v>
      </c>
      <c r="BA3420" s="37">
        <f t="shared" si="187"/>
        <v>0.1861834600893009</v>
      </c>
    </row>
    <row r="3421" spans="19:53" x14ac:dyDescent="0.2">
      <c r="S3421" s="15" t="s">
        <v>5887</v>
      </c>
      <c r="T3421" s="37">
        <v>3000</v>
      </c>
      <c r="U3421" s="37">
        <v>10</v>
      </c>
      <c r="V3421" s="37">
        <v>1.0000000000000001E-5</v>
      </c>
      <c r="W3421" s="37">
        <v>7</v>
      </c>
      <c r="X3421" s="37">
        <v>0.30851063829787234</v>
      </c>
      <c r="Y3421" s="37">
        <v>0</v>
      </c>
      <c r="Z3421" s="37">
        <f t="shared" si="186"/>
        <v>0.30851063829787234</v>
      </c>
      <c r="AA3421" s="42"/>
      <c r="AT3421" s="15" t="s">
        <v>14228</v>
      </c>
      <c r="AU3421" s="37">
        <v>3000</v>
      </c>
      <c r="AV3421" s="37">
        <v>10</v>
      </c>
      <c r="AW3421" s="37">
        <v>1.0000000000000001E-5</v>
      </c>
      <c r="AX3421" s="37">
        <v>7</v>
      </c>
      <c r="AY3421" s="37">
        <v>8.5106382978723402E-2</v>
      </c>
      <c r="AZ3421" s="37">
        <v>-5.8808120497707922E-2</v>
      </c>
      <c r="BA3421" s="37">
        <f t="shared" si="187"/>
        <v>2.629826248101548E-2</v>
      </c>
    </row>
    <row r="3422" spans="19:53" x14ac:dyDescent="0.2">
      <c r="S3422" s="15" t="s">
        <v>5888</v>
      </c>
      <c r="T3422" s="37">
        <v>3000</v>
      </c>
      <c r="U3422" s="37">
        <v>10</v>
      </c>
      <c r="V3422" s="37">
        <v>1.0000000000000001E-5</v>
      </c>
      <c r="W3422" s="37">
        <v>8</v>
      </c>
      <c r="X3422" s="37">
        <v>0.30851063829787234</v>
      </c>
      <c r="Y3422" s="37">
        <v>0</v>
      </c>
      <c r="Z3422" s="37">
        <f t="shared" si="186"/>
        <v>0.30851063829787234</v>
      </c>
      <c r="AA3422" s="42"/>
      <c r="AT3422" s="15" t="s">
        <v>14229</v>
      </c>
      <c r="AU3422" s="37">
        <v>3000</v>
      </c>
      <c r="AV3422" s="37">
        <v>10</v>
      </c>
      <c r="AW3422" s="37">
        <v>1.0000000000000001E-5</v>
      </c>
      <c r="AX3422" s="37">
        <v>8</v>
      </c>
      <c r="AY3422" s="37">
        <v>0.10638297872340426</v>
      </c>
      <c r="AZ3422" s="37">
        <v>-3.0002608922515047E-2</v>
      </c>
      <c r="BA3422" s="37">
        <f t="shared" si="187"/>
        <v>7.6380369800889206E-2</v>
      </c>
    </row>
    <row r="3423" spans="19:53" x14ac:dyDescent="0.2">
      <c r="S3423" s="15" t="s">
        <v>5889</v>
      </c>
      <c r="T3423" s="37">
        <v>3000</v>
      </c>
      <c r="U3423" s="37">
        <v>10</v>
      </c>
      <c r="V3423" s="37">
        <v>1.0000000000000001E-5</v>
      </c>
      <c r="W3423" s="37">
        <v>9</v>
      </c>
      <c r="X3423" s="37">
        <v>0.30851063829787234</v>
      </c>
      <c r="Y3423" s="37">
        <v>0</v>
      </c>
      <c r="Z3423" s="37">
        <f t="shared" si="186"/>
        <v>0.30851063829787234</v>
      </c>
      <c r="AA3423" s="42"/>
      <c r="AT3423" s="15" t="s">
        <v>14230</v>
      </c>
      <c r="AU3423" s="37">
        <v>3000</v>
      </c>
      <c r="AV3423" s="37">
        <v>10</v>
      </c>
      <c r="AW3423" s="37">
        <v>1.0000000000000001E-5</v>
      </c>
      <c r="AX3423" s="37">
        <v>9</v>
      </c>
      <c r="AY3423" s="37">
        <v>0.10638297872340426</v>
      </c>
      <c r="AZ3423" s="37">
        <v>-2.160693492042956E-2</v>
      </c>
      <c r="BA3423" s="37">
        <f t="shared" si="187"/>
        <v>8.4776043802974696E-2</v>
      </c>
    </row>
    <row r="3424" spans="19:53" x14ac:dyDescent="0.2">
      <c r="S3424" s="15" t="s">
        <v>5890</v>
      </c>
      <c r="T3424" s="37">
        <v>3000</v>
      </c>
      <c r="U3424" s="37">
        <v>10</v>
      </c>
      <c r="V3424" s="37">
        <v>1E-4</v>
      </c>
      <c r="W3424" s="37">
        <v>0</v>
      </c>
      <c r="X3424" s="37">
        <v>0.44680851063829785</v>
      </c>
      <c r="Y3424" s="37">
        <v>0</v>
      </c>
      <c r="Z3424" s="37">
        <f t="shared" si="186"/>
        <v>0.44680851063829785</v>
      </c>
      <c r="AA3424" s="42"/>
      <c r="AT3424" s="15" t="s">
        <v>14231</v>
      </c>
      <c r="AU3424" s="37">
        <v>3000</v>
      </c>
      <c r="AV3424" s="37">
        <v>10</v>
      </c>
      <c r="AW3424" s="37">
        <v>1E-4</v>
      </c>
      <c r="AX3424" s="37">
        <v>0</v>
      </c>
      <c r="AY3424" s="37">
        <v>9.5744680851063829E-2</v>
      </c>
      <c r="AZ3424" s="37">
        <v>-3.7931930371525063E-2</v>
      </c>
      <c r="BA3424" s="37">
        <f t="shared" si="187"/>
        <v>5.7812750479538766E-2</v>
      </c>
    </row>
    <row r="3425" spans="19:53" x14ac:dyDescent="0.2">
      <c r="S3425" s="15" t="s">
        <v>5891</v>
      </c>
      <c r="T3425" s="37">
        <v>3000</v>
      </c>
      <c r="U3425" s="37">
        <v>10</v>
      </c>
      <c r="V3425" s="37">
        <v>1E-4</v>
      </c>
      <c r="W3425" s="37">
        <v>1</v>
      </c>
      <c r="X3425" s="37">
        <v>0.44680851063829785</v>
      </c>
      <c r="Y3425" s="37">
        <v>0</v>
      </c>
      <c r="Z3425" s="37">
        <f t="shared" si="186"/>
        <v>0.44680851063829785</v>
      </c>
      <c r="AA3425" s="42"/>
      <c r="AT3425" s="15" t="s">
        <v>14232</v>
      </c>
      <c r="AU3425" s="37">
        <v>3000</v>
      </c>
      <c r="AV3425" s="37">
        <v>10</v>
      </c>
      <c r="AW3425" s="37">
        <v>1E-4</v>
      </c>
      <c r="AX3425" s="37">
        <v>1</v>
      </c>
      <c r="AY3425" s="37">
        <v>0.13829787234042554</v>
      </c>
      <c r="AZ3425" s="37">
        <v>-8.87769974824432E-3</v>
      </c>
      <c r="BA3425" s="37">
        <f t="shared" si="187"/>
        <v>0.12942017259218122</v>
      </c>
    </row>
    <row r="3426" spans="19:53" x14ac:dyDescent="0.2">
      <c r="S3426" s="15" t="s">
        <v>5892</v>
      </c>
      <c r="T3426" s="37">
        <v>3000</v>
      </c>
      <c r="U3426" s="37">
        <v>10</v>
      </c>
      <c r="V3426" s="37">
        <v>1E-4</v>
      </c>
      <c r="W3426" s="37">
        <v>2</v>
      </c>
      <c r="X3426" s="37">
        <v>0.44680851063829785</v>
      </c>
      <c r="Y3426" s="37">
        <v>0</v>
      </c>
      <c r="Z3426" s="37">
        <f t="shared" si="186"/>
        <v>0.44680851063829785</v>
      </c>
      <c r="AA3426" s="42"/>
      <c r="AT3426" s="15" t="s">
        <v>14233</v>
      </c>
      <c r="AU3426" s="37">
        <v>3000</v>
      </c>
      <c r="AV3426" s="37">
        <v>10</v>
      </c>
      <c r="AW3426" s="37">
        <v>1E-4</v>
      </c>
      <c r="AX3426" s="37">
        <v>2</v>
      </c>
      <c r="AY3426" s="37">
        <v>0.22340425531914893</v>
      </c>
      <c r="AZ3426" s="37">
        <v>0.10041950707918193</v>
      </c>
      <c r="BA3426" s="37">
        <f t="shared" si="187"/>
        <v>0.32382376239833088</v>
      </c>
    </row>
    <row r="3427" spans="19:53" x14ac:dyDescent="0.2">
      <c r="S3427" s="15" t="s">
        <v>5893</v>
      </c>
      <c r="T3427" s="37">
        <v>3000</v>
      </c>
      <c r="U3427" s="37">
        <v>10</v>
      </c>
      <c r="V3427" s="37">
        <v>1E-4</v>
      </c>
      <c r="W3427" s="37">
        <v>3</v>
      </c>
      <c r="X3427" s="37">
        <v>0.44680851063829785</v>
      </c>
      <c r="Y3427" s="37">
        <v>0</v>
      </c>
      <c r="Z3427" s="37">
        <f t="shared" si="186"/>
        <v>0.44680851063829785</v>
      </c>
      <c r="AA3427" s="42"/>
      <c r="AT3427" s="15" t="s">
        <v>14234</v>
      </c>
      <c r="AU3427" s="37">
        <v>3000</v>
      </c>
      <c r="AV3427" s="37">
        <v>10</v>
      </c>
      <c r="AW3427" s="37">
        <v>1E-4</v>
      </c>
      <c r="AX3427" s="37">
        <v>3</v>
      </c>
      <c r="AY3427" s="37">
        <v>0.11702127659574468</v>
      </c>
      <c r="AZ3427" s="37">
        <v>-3.419936373276776E-2</v>
      </c>
      <c r="BA3427" s="37">
        <f t="shared" si="187"/>
        <v>8.2821912862976924E-2</v>
      </c>
    </row>
    <row r="3428" spans="19:53" x14ac:dyDescent="0.2">
      <c r="S3428" s="15" t="s">
        <v>5894</v>
      </c>
      <c r="T3428" s="37">
        <v>3000</v>
      </c>
      <c r="U3428" s="37">
        <v>10</v>
      </c>
      <c r="V3428" s="37">
        <v>1E-4</v>
      </c>
      <c r="W3428" s="37">
        <v>4</v>
      </c>
      <c r="X3428" s="37">
        <v>0.45744680851063829</v>
      </c>
      <c r="Y3428" s="37">
        <v>0</v>
      </c>
      <c r="Z3428" s="37">
        <f t="shared" si="186"/>
        <v>0.45744680851063829</v>
      </c>
      <c r="AA3428" s="42"/>
      <c r="AT3428" s="15" t="s">
        <v>14235</v>
      </c>
      <c r="AU3428" s="37">
        <v>3000</v>
      </c>
      <c r="AV3428" s="37">
        <v>10</v>
      </c>
      <c r="AW3428" s="37">
        <v>1E-4</v>
      </c>
      <c r="AX3428" s="37">
        <v>4</v>
      </c>
      <c r="AY3428" s="37">
        <v>8.5106382978723402E-2</v>
      </c>
      <c r="AZ3428" s="37">
        <v>-6.0057697351167054E-2</v>
      </c>
      <c r="BA3428" s="37">
        <f t="shared" si="187"/>
        <v>2.5048685627556348E-2</v>
      </c>
    </row>
    <row r="3429" spans="19:53" x14ac:dyDescent="0.2">
      <c r="S3429" s="15" t="s">
        <v>5895</v>
      </c>
      <c r="T3429" s="37">
        <v>3000</v>
      </c>
      <c r="U3429" s="37">
        <v>10</v>
      </c>
      <c r="V3429" s="37">
        <v>1E-4</v>
      </c>
      <c r="W3429" s="37">
        <v>5</v>
      </c>
      <c r="X3429" s="37">
        <v>0.44680851063829785</v>
      </c>
      <c r="Y3429" s="37">
        <v>0</v>
      </c>
      <c r="Z3429" s="37">
        <f t="shared" si="186"/>
        <v>0.44680851063829785</v>
      </c>
      <c r="AA3429" s="42"/>
      <c r="AT3429" s="15" t="s">
        <v>14236</v>
      </c>
      <c r="AU3429" s="37">
        <v>3000</v>
      </c>
      <c r="AV3429" s="37">
        <v>10</v>
      </c>
      <c r="AW3429" s="37">
        <v>1E-4</v>
      </c>
      <c r="AX3429" s="37">
        <v>5</v>
      </c>
      <c r="AY3429" s="37">
        <v>0.15957446808510639</v>
      </c>
      <c r="AZ3429" s="37">
        <v>1.7984660142819367E-2</v>
      </c>
      <c r="BA3429" s="37">
        <f t="shared" si="187"/>
        <v>0.17755912822792574</v>
      </c>
    </row>
    <row r="3430" spans="19:53" x14ac:dyDescent="0.2">
      <c r="S3430" s="15" t="s">
        <v>5896</v>
      </c>
      <c r="T3430" s="37">
        <v>3000</v>
      </c>
      <c r="U3430" s="37">
        <v>10</v>
      </c>
      <c r="V3430" s="37">
        <v>1E-4</v>
      </c>
      <c r="W3430" s="37">
        <v>6</v>
      </c>
      <c r="X3430" s="37">
        <v>0.45744680851063829</v>
      </c>
      <c r="Y3430" s="37">
        <v>0</v>
      </c>
      <c r="Z3430" s="37">
        <f t="shared" si="186"/>
        <v>0.45744680851063829</v>
      </c>
      <c r="AA3430" s="42"/>
      <c r="AT3430" s="15" t="s">
        <v>14237</v>
      </c>
      <c r="AU3430" s="37">
        <v>3000</v>
      </c>
      <c r="AV3430" s="37">
        <v>10</v>
      </c>
      <c r="AW3430" s="37">
        <v>1E-4</v>
      </c>
      <c r="AX3430" s="37">
        <v>6</v>
      </c>
      <c r="AY3430" s="37">
        <v>0.13829787234042554</v>
      </c>
      <c r="AZ3430" s="37">
        <v>1.049593282602988E-3</v>
      </c>
      <c r="BA3430" s="37">
        <f t="shared" si="187"/>
        <v>0.13934746562302852</v>
      </c>
    </row>
    <row r="3431" spans="19:53" x14ac:dyDescent="0.2">
      <c r="S3431" s="15" t="s">
        <v>5897</v>
      </c>
      <c r="T3431" s="37">
        <v>3000</v>
      </c>
      <c r="U3431" s="37">
        <v>10</v>
      </c>
      <c r="V3431" s="37">
        <v>1E-4</v>
      </c>
      <c r="W3431" s="37">
        <v>7</v>
      </c>
      <c r="X3431" s="37">
        <v>0.45744680851063829</v>
      </c>
      <c r="Y3431" s="37">
        <v>0</v>
      </c>
      <c r="Z3431" s="37">
        <f t="shared" si="186"/>
        <v>0.45744680851063829</v>
      </c>
      <c r="AA3431" s="42"/>
      <c r="AT3431" s="15" t="s">
        <v>14238</v>
      </c>
      <c r="AU3431" s="37">
        <v>3000</v>
      </c>
      <c r="AV3431" s="37">
        <v>10</v>
      </c>
      <c r="AW3431" s="37">
        <v>1E-4</v>
      </c>
      <c r="AX3431" s="37">
        <v>7</v>
      </c>
      <c r="AY3431" s="37">
        <v>0.21276595744680851</v>
      </c>
      <c r="AZ3431" s="37">
        <v>8.737864077669906E-2</v>
      </c>
      <c r="BA3431" s="37">
        <f t="shared" si="187"/>
        <v>0.30014459822350759</v>
      </c>
    </row>
    <row r="3432" spans="19:53" x14ac:dyDescent="0.2">
      <c r="S3432" s="15" t="s">
        <v>5898</v>
      </c>
      <c r="T3432" s="37">
        <v>3000</v>
      </c>
      <c r="U3432" s="37">
        <v>10</v>
      </c>
      <c r="V3432" s="37">
        <v>1E-4</v>
      </c>
      <c r="W3432" s="37">
        <v>8</v>
      </c>
      <c r="X3432" s="37">
        <v>0.45744680851063829</v>
      </c>
      <c r="Y3432" s="37">
        <v>0</v>
      </c>
      <c r="Z3432" s="37">
        <f t="shared" si="186"/>
        <v>0.45744680851063829</v>
      </c>
      <c r="AA3432" s="42"/>
      <c r="AT3432" s="15" t="s">
        <v>14239</v>
      </c>
      <c r="AU3432" s="37">
        <v>3000</v>
      </c>
      <c r="AV3432" s="37">
        <v>10</v>
      </c>
      <c r="AW3432" s="37">
        <v>1E-4</v>
      </c>
      <c r="AX3432" s="37">
        <v>8</v>
      </c>
      <c r="AY3432" s="37">
        <v>0.14893617021276595</v>
      </c>
      <c r="AZ3432" s="37">
        <v>8.5695451549109864E-3</v>
      </c>
      <c r="BA3432" s="37">
        <f t="shared" si="187"/>
        <v>0.15750571536767694</v>
      </c>
    </row>
    <row r="3433" spans="19:53" x14ac:dyDescent="0.2">
      <c r="S3433" s="15" t="s">
        <v>5899</v>
      </c>
      <c r="T3433" s="37">
        <v>3000</v>
      </c>
      <c r="U3433" s="37">
        <v>10</v>
      </c>
      <c r="V3433" s="37">
        <v>1E-4</v>
      </c>
      <c r="W3433" s="37">
        <v>9</v>
      </c>
      <c r="X3433" s="37">
        <v>0.45744680851063829</v>
      </c>
      <c r="Y3433" s="37">
        <v>0</v>
      </c>
      <c r="Z3433" s="37">
        <f t="shared" si="186"/>
        <v>0.45744680851063829</v>
      </c>
      <c r="AA3433" s="42"/>
      <c r="AT3433" s="15" t="s">
        <v>14240</v>
      </c>
      <c r="AU3433" s="37">
        <v>3000</v>
      </c>
      <c r="AV3433" s="37">
        <v>10</v>
      </c>
      <c r="AW3433" s="37">
        <v>1E-4</v>
      </c>
      <c r="AX3433" s="37">
        <v>9</v>
      </c>
      <c r="AY3433" s="37">
        <v>0.11702127659574468</v>
      </c>
      <c r="AZ3433" s="37">
        <v>-2.428777734016016E-2</v>
      </c>
      <c r="BA3433" s="37">
        <f t="shared" si="187"/>
        <v>9.2733499255584523E-2</v>
      </c>
    </row>
    <row r="3434" spans="19:53" x14ac:dyDescent="0.2">
      <c r="S3434" s="15" t="s">
        <v>5900</v>
      </c>
      <c r="T3434" s="37">
        <v>3000</v>
      </c>
      <c r="U3434" s="37">
        <v>10</v>
      </c>
      <c r="V3434" s="37">
        <v>1E-3</v>
      </c>
      <c r="W3434" s="37">
        <v>0</v>
      </c>
      <c r="X3434" s="37">
        <v>0.44680851063829785</v>
      </c>
      <c r="Y3434" s="37">
        <v>0</v>
      </c>
      <c r="Z3434" s="37">
        <f t="shared" si="186"/>
        <v>0.44680851063829785</v>
      </c>
      <c r="AA3434" s="42"/>
      <c r="AT3434" s="15" t="s">
        <v>14241</v>
      </c>
      <c r="AU3434" s="37">
        <v>3000</v>
      </c>
      <c r="AV3434" s="37">
        <v>10</v>
      </c>
      <c r="AW3434" s="37">
        <v>1E-3</v>
      </c>
      <c r="AX3434" s="37">
        <v>0</v>
      </c>
      <c r="AY3434" s="37">
        <v>0.13829787234042554</v>
      </c>
      <c r="AZ3434" s="37">
        <v>-9.0113967664987964E-3</v>
      </c>
      <c r="BA3434" s="37">
        <f t="shared" si="187"/>
        <v>0.12928647557392675</v>
      </c>
    </row>
    <row r="3435" spans="19:53" x14ac:dyDescent="0.2">
      <c r="S3435" s="15" t="s">
        <v>5901</v>
      </c>
      <c r="T3435" s="37">
        <v>3000</v>
      </c>
      <c r="U3435" s="37">
        <v>10</v>
      </c>
      <c r="V3435" s="37">
        <v>1E-3</v>
      </c>
      <c r="W3435" s="37">
        <v>1</v>
      </c>
      <c r="X3435" s="37">
        <v>0.45744680851063829</v>
      </c>
      <c r="Y3435" s="37">
        <v>0</v>
      </c>
      <c r="Z3435" s="37">
        <f t="shared" si="186"/>
        <v>0.45744680851063829</v>
      </c>
      <c r="AA3435" s="42"/>
      <c r="AT3435" s="15" t="s">
        <v>14242</v>
      </c>
      <c r="AU3435" s="37">
        <v>3000</v>
      </c>
      <c r="AV3435" s="37">
        <v>10</v>
      </c>
      <c r="AW3435" s="37">
        <v>1E-3</v>
      </c>
      <c r="AX3435" s="37">
        <v>1</v>
      </c>
      <c r="AY3435" s="37">
        <v>0.13829787234042554</v>
      </c>
      <c r="AZ3435" s="37">
        <v>-3.2942416655685797E-3</v>
      </c>
      <c r="BA3435" s="37">
        <f t="shared" si="187"/>
        <v>0.13500363067485696</v>
      </c>
    </row>
    <row r="3436" spans="19:53" x14ac:dyDescent="0.2">
      <c r="S3436" s="15" t="s">
        <v>5902</v>
      </c>
      <c r="T3436" s="37">
        <v>3000</v>
      </c>
      <c r="U3436" s="37">
        <v>10</v>
      </c>
      <c r="V3436" s="37">
        <v>1E-3</v>
      </c>
      <c r="W3436" s="37">
        <v>2</v>
      </c>
      <c r="X3436" s="37">
        <v>0.44680851063829785</v>
      </c>
      <c r="Y3436" s="37">
        <v>0</v>
      </c>
      <c r="Z3436" s="37">
        <f t="shared" si="186"/>
        <v>0.44680851063829785</v>
      </c>
      <c r="AA3436" s="42"/>
      <c r="AT3436" s="15" t="s">
        <v>14243</v>
      </c>
      <c r="AU3436" s="37">
        <v>3000</v>
      </c>
      <c r="AV3436" s="37">
        <v>10</v>
      </c>
      <c r="AW3436" s="37">
        <v>1E-3</v>
      </c>
      <c r="AX3436" s="37">
        <v>2</v>
      </c>
      <c r="AY3436" s="37">
        <v>0.1276595744680851</v>
      </c>
      <c r="AZ3436" s="37">
        <v>-2.8968095047390244E-2</v>
      </c>
      <c r="BA3436" s="37">
        <f t="shared" si="187"/>
        <v>9.8691479420694853E-2</v>
      </c>
    </row>
    <row r="3437" spans="19:53" x14ac:dyDescent="0.2">
      <c r="S3437" s="15" t="s">
        <v>5903</v>
      </c>
      <c r="T3437" s="37">
        <v>3000</v>
      </c>
      <c r="U3437" s="37">
        <v>10</v>
      </c>
      <c r="V3437" s="37">
        <v>1E-3</v>
      </c>
      <c r="W3437" s="37">
        <v>3</v>
      </c>
      <c r="X3437" s="37">
        <v>0.43617021276595747</v>
      </c>
      <c r="Y3437" s="37">
        <v>0</v>
      </c>
      <c r="Z3437" s="37">
        <f t="shared" si="186"/>
        <v>0.43617021276595747</v>
      </c>
      <c r="AA3437" s="42"/>
      <c r="AT3437" s="15" t="s">
        <v>14244</v>
      </c>
      <c r="AU3437" s="37">
        <v>3000</v>
      </c>
      <c r="AV3437" s="37">
        <v>10</v>
      </c>
      <c r="AW3437" s="37">
        <v>1E-3</v>
      </c>
      <c r="AX3437" s="37">
        <v>3</v>
      </c>
      <c r="AY3437" s="37">
        <v>0.14893617021276595</v>
      </c>
      <c r="AZ3437" s="37">
        <v>1.0135579834145014E-2</v>
      </c>
      <c r="BA3437" s="37">
        <f t="shared" si="187"/>
        <v>0.15907175004691096</v>
      </c>
    </row>
    <row r="3438" spans="19:53" x14ac:dyDescent="0.2">
      <c r="S3438" s="15" t="s">
        <v>5904</v>
      </c>
      <c r="T3438" s="37">
        <v>3000</v>
      </c>
      <c r="U3438" s="37">
        <v>10</v>
      </c>
      <c r="V3438" s="37">
        <v>1E-3</v>
      </c>
      <c r="W3438" s="37">
        <v>4</v>
      </c>
      <c r="X3438" s="37">
        <v>0.43617021276595747</v>
      </c>
      <c r="Y3438" s="37">
        <v>0</v>
      </c>
      <c r="Z3438" s="37">
        <f t="shared" si="186"/>
        <v>0.43617021276595747</v>
      </c>
      <c r="AA3438" s="42"/>
      <c r="AT3438" s="15" t="s">
        <v>14245</v>
      </c>
      <c r="AU3438" s="37">
        <v>3000</v>
      </c>
      <c r="AV3438" s="37">
        <v>10</v>
      </c>
      <c r="AW3438" s="37">
        <v>1E-3</v>
      </c>
      <c r="AX3438" s="37">
        <v>4</v>
      </c>
      <c r="AY3438" s="37">
        <v>0.1276595744680851</v>
      </c>
      <c r="AZ3438" s="37">
        <v>-1.5279241306638568E-2</v>
      </c>
      <c r="BA3438" s="37">
        <f t="shared" si="187"/>
        <v>0.11238033316144652</v>
      </c>
    </row>
    <row r="3439" spans="19:53" x14ac:dyDescent="0.2">
      <c r="S3439" s="15" t="s">
        <v>5905</v>
      </c>
      <c r="T3439" s="37">
        <v>3000</v>
      </c>
      <c r="U3439" s="37">
        <v>10</v>
      </c>
      <c r="V3439" s="37">
        <v>1E-3</v>
      </c>
      <c r="W3439" s="37">
        <v>5</v>
      </c>
      <c r="X3439" s="37">
        <v>0.44680851063829785</v>
      </c>
      <c r="Y3439" s="37">
        <v>0</v>
      </c>
      <c r="Z3439" s="37">
        <f t="shared" si="186"/>
        <v>0.44680851063829785</v>
      </c>
      <c r="AA3439" s="42"/>
      <c r="AT3439" s="15" t="s">
        <v>14246</v>
      </c>
      <c r="AU3439" s="37">
        <v>3000</v>
      </c>
      <c r="AV3439" s="37">
        <v>10</v>
      </c>
      <c r="AW3439" s="37">
        <v>1E-3</v>
      </c>
      <c r="AX3439" s="37">
        <v>5</v>
      </c>
      <c r="AY3439" s="37">
        <v>0.18085106382978725</v>
      </c>
      <c r="AZ3439" s="37">
        <v>3.8267339888386938E-2</v>
      </c>
      <c r="BA3439" s="37">
        <f t="shared" si="187"/>
        <v>0.21911840371817418</v>
      </c>
    </row>
    <row r="3440" spans="19:53" x14ac:dyDescent="0.2">
      <c r="S3440" s="15" t="s">
        <v>5906</v>
      </c>
      <c r="T3440" s="37">
        <v>3000</v>
      </c>
      <c r="U3440" s="37">
        <v>10</v>
      </c>
      <c r="V3440" s="37">
        <v>1E-3</v>
      </c>
      <c r="W3440" s="37">
        <v>6</v>
      </c>
      <c r="X3440" s="37">
        <v>0.43617021276595747</v>
      </c>
      <c r="Y3440" s="37">
        <v>0</v>
      </c>
      <c r="Z3440" s="37">
        <f t="shared" si="186"/>
        <v>0.43617021276595747</v>
      </c>
      <c r="AA3440" s="42"/>
      <c r="AT3440" s="15" t="s">
        <v>14247</v>
      </c>
      <c r="AU3440" s="37">
        <v>3000</v>
      </c>
      <c r="AV3440" s="37">
        <v>10</v>
      </c>
      <c r="AW3440" s="37">
        <v>1E-3</v>
      </c>
      <c r="AX3440" s="37">
        <v>6</v>
      </c>
      <c r="AY3440" s="37">
        <v>0.19148936170212766</v>
      </c>
      <c r="AZ3440" s="37">
        <v>5.251989389920423E-2</v>
      </c>
      <c r="BA3440" s="37">
        <f t="shared" si="187"/>
        <v>0.24400925560133188</v>
      </c>
    </row>
    <row r="3441" spans="19:53" x14ac:dyDescent="0.2">
      <c r="S3441" s="15" t="s">
        <v>5907</v>
      </c>
      <c r="T3441" s="37">
        <v>3000</v>
      </c>
      <c r="U3441" s="37">
        <v>10</v>
      </c>
      <c r="V3441" s="37">
        <v>1E-3</v>
      </c>
      <c r="W3441" s="37">
        <v>7</v>
      </c>
      <c r="X3441" s="37">
        <v>0.43617021276595747</v>
      </c>
      <c r="Y3441" s="37">
        <v>0</v>
      </c>
      <c r="Z3441" s="37">
        <f t="shared" si="186"/>
        <v>0.43617021276595747</v>
      </c>
      <c r="AA3441" s="42"/>
      <c r="AT3441" s="15" t="s">
        <v>14248</v>
      </c>
      <c r="AU3441" s="37">
        <v>3000</v>
      </c>
      <c r="AV3441" s="37">
        <v>10</v>
      </c>
      <c r="AW3441" s="37">
        <v>1E-3</v>
      </c>
      <c r="AX3441" s="37">
        <v>7</v>
      </c>
      <c r="AY3441" s="37">
        <v>0.1702127659574468</v>
      </c>
      <c r="AZ3441" s="37">
        <v>4.6429964884900476E-2</v>
      </c>
      <c r="BA3441" s="37">
        <f t="shared" si="187"/>
        <v>0.21664273084234728</v>
      </c>
    </row>
    <row r="3442" spans="19:53" x14ac:dyDescent="0.2">
      <c r="S3442" s="15" t="s">
        <v>5908</v>
      </c>
      <c r="T3442" s="37">
        <v>3000</v>
      </c>
      <c r="U3442" s="37">
        <v>10</v>
      </c>
      <c r="V3442" s="37">
        <v>1E-3</v>
      </c>
      <c r="W3442" s="37">
        <v>8</v>
      </c>
      <c r="X3442" s="37">
        <v>0.43617021276595747</v>
      </c>
      <c r="Y3442" s="37">
        <v>0</v>
      </c>
      <c r="Z3442" s="37">
        <f t="shared" si="186"/>
        <v>0.43617021276595747</v>
      </c>
      <c r="AA3442" s="42"/>
      <c r="AT3442" s="15" t="s">
        <v>14249</v>
      </c>
      <c r="AU3442" s="37">
        <v>3000</v>
      </c>
      <c r="AV3442" s="37">
        <v>10</v>
      </c>
      <c r="AW3442" s="37">
        <v>1E-3</v>
      </c>
      <c r="AX3442" s="37">
        <v>8</v>
      </c>
      <c r="AY3442" s="37">
        <v>0.18085106382978725</v>
      </c>
      <c r="AZ3442" s="37">
        <v>5.5584551148225463E-2</v>
      </c>
      <c r="BA3442" s="37">
        <f t="shared" si="187"/>
        <v>0.23643561497801271</v>
      </c>
    </row>
    <row r="3443" spans="19:53" x14ac:dyDescent="0.2">
      <c r="S3443" s="15" t="s">
        <v>5909</v>
      </c>
      <c r="T3443" s="37">
        <v>3000</v>
      </c>
      <c r="U3443" s="37">
        <v>10</v>
      </c>
      <c r="V3443" s="37">
        <v>1E-3</v>
      </c>
      <c r="W3443" s="37">
        <v>9</v>
      </c>
      <c r="X3443" s="37">
        <v>0.40425531914893614</v>
      </c>
      <c r="Y3443" s="37">
        <v>0</v>
      </c>
      <c r="Z3443" s="37">
        <f t="shared" si="186"/>
        <v>0.40425531914893614</v>
      </c>
      <c r="AA3443" s="42"/>
      <c r="AT3443" s="15" t="s">
        <v>14250</v>
      </c>
      <c r="AU3443" s="37">
        <v>3000</v>
      </c>
      <c r="AV3443" s="37">
        <v>10</v>
      </c>
      <c r="AW3443" s="37">
        <v>1E-3</v>
      </c>
      <c r="AX3443" s="37">
        <v>9</v>
      </c>
      <c r="AY3443" s="37">
        <v>0.10638297872340426</v>
      </c>
      <c r="AZ3443" s="37">
        <v>-2.1739130434782622E-2</v>
      </c>
      <c r="BA3443" s="37">
        <f t="shared" si="187"/>
        <v>8.4643848288621634E-2</v>
      </c>
    </row>
    <row r="3444" spans="19:53" x14ac:dyDescent="0.2">
      <c r="S3444" s="15" t="s">
        <v>5910</v>
      </c>
      <c r="T3444" s="37">
        <v>3000</v>
      </c>
      <c r="U3444" s="37">
        <v>10</v>
      </c>
      <c r="V3444" s="37">
        <v>0.01</v>
      </c>
      <c r="W3444" s="37">
        <v>0</v>
      </c>
      <c r="X3444" s="37">
        <v>0.38297872340425532</v>
      </c>
      <c r="Y3444" s="37">
        <v>0</v>
      </c>
      <c r="Z3444" s="37">
        <f t="shared" si="186"/>
        <v>0.38297872340425532</v>
      </c>
      <c r="AA3444" s="42"/>
      <c r="AT3444" s="15" t="s">
        <v>14251</v>
      </c>
      <c r="AU3444" s="37">
        <v>3000</v>
      </c>
      <c r="AV3444" s="37">
        <v>10</v>
      </c>
      <c r="AW3444" s="37">
        <v>0.01</v>
      </c>
      <c r="AX3444" s="37">
        <v>0</v>
      </c>
      <c r="AY3444" s="37">
        <v>0.19148936170212766</v>
      </c>
      <c r="AZ3444" s="37">
        <v>6.4554144297499033E-2</v>
      </c>
      <c r="BA3444" s="37">
        <f t="shared" si="187"/>
        <v>0.25604350599962666</v>
      </c>
    </row>
    <row r="3445" spans="19:53" x14ac:dyDescent="0.2">
      <c r="S3445" s="15" t="s">
        <v>5911</v>
      </c>
      <c r="T3445" s="37">
        <v>3000</v>
      </c>
      <c r="U3445" s="37">
        <v>10</v>
      </c>
      <c r="V3445" s="37">
        <v>0.01</v>
      </c>
      <c r="W3445" s="37">
        <v>1</v>
      </c>
      <c r="X3445" s="37">
        <v>0.37234042553191488</v>
      </c>
      <c r="Y3445" s="37">
        <v>0</v>
      </c>
      <c r="Z3445" s="37">
        <f t="shared" si="186"/>
        <v>0.37234042553191488</v>
      </c>
      <c r="AA3445" s="42"/>
      <c r="AT3445" s="15" t="s">
        <v>14252</v>
      </c>
      <c r="AU3445" s="37">
        <v>3000</v>
      </c>
      <c r="AV3445" s="37">
        <v>10</v>
      </c>
      <c r="AW3445" s="37">
        <v>0.01</v>
      </c>
      <c r="AX3445" s="37">
        <v>1</v>
      </c>
      <c r="AY3445" s="37">
        <v>0.1702127659574468</v>
      </c>
      <c r="AZ3445" s="37">
        <v>3.5136202131859452E-2</v>
      </c>
      <c r="BA3445" s="37">
        <f t="shared" si="187"/>
        <v>0.20534896808930625</v>
      </c>
    </row>
    <row r="3446" spans="19:53" x14ac:dyDescent="0.2">
      <c r="S3446" s="15" t="s">
        <v>5912</v>
      </c>
      <c r="T3446" s="37">
        <v>3000</v>
      </c>
      <c r="U3446" s="37">
        <v>10</v>
      </c>
      <c r="V3446" s="37">
        <v>0.01</v>
      </c>
      <c r="W3446" s="37">
        <v>2</v>
      </c>
      <c r="X3446" s="37">
        <v>0.39361702127659576</v>
      </c>
      <c r="Y3446" s="37">
        <v>0</v>
      </c>
      <c r="Z3446" s="37">
        <f t="shared" si="186"/>
        <v>0.39361702127659576</v>
      </c>
      <c r="AA3446" s="42"/>
      <c r="AT3446" s="15" t="s">
        <v>14253</v>
      </c>
      <c r="AU3446" s="37">
        <v>3000</v>
      </c>
      <c r="AV3446" s="37">
        <v>10</v>
      </c>
      <c r="AW3446" s="37">
        <v>0.01</v>
      </c>
      <c r="AX3446" s="37">
        <v>2</v>
      </c>
      <c r="AY3446" s="37">
        <v>0.1276595744680851</v>
      </c>
      <c r="AZ3446" s="37">
        <v>-1.7692104568259835E-2</v>
      </c>
      <c r="BA3446" s="37">
        <f t="shared" si="187"/>
        <v>0.10996746989982525</v>
      </c>
    </row>
    <row r="3447" spans="19:53" x14ac:dyDescent="0.2">
      <c r="S3447" s="15" t="s">
        <v>5913</v>
      </c>
      <c r="T3447" s="37">
        <v>3000</v>
      </c>
      <c r="U3447" s="37">
        <v>10</v>
      </c>
      <c r="V3447" s="37">
        <v>0.01</v>
      </c>
      <c r="W3447" s="37">
        <v>3</v>
      </c>
      <c r="X3447" s="37">
        <v>0.39361702127659576</v>
      </c>
      <c r="Y3447" s="37">
        <v>0</v>
      </c>
      <c r="Z3447" s="37">
        <f t="shared" si="186"/>
        <v>0.39361702127659576</v>
      </c>
      <c r="AA3447" s="42"/>
      <c r="AT3447" s="15" t="s">
        <v>14254</v>
      </c>
      <c r="AU3447" s="37">
        <v>3000</v>
      </c>
      <c r="AV3447" s="37">
        <v>10</v>
      </c>
      <c r="AW3447" s="37">
        <v>0.01</v>
      </c>
      <c r="AX3447" s="37">
        <v>3</v>
      </c>
      <c r="AY3447" s="37">
        <v>0.19148936170212766</v>
      </c>
      <c r="AZ3447" s="37">
        <v>3.7196765498652293E-2</v>
      </c>
      <c r="BA3447" s="37">
        <f t="shared" si="187"/>
        <v>0.22868612720077997</v>
      </c>
    </row>
    <row r="3448" spans="19:53" x14ac:dyDescent="0.2">
      <c r="S3448" s="15" t="s">
        <v>5914</v>
      </c>
      <c r="T3448" s="37">
        <v>3000</v>
      </c>
      <c r="U3448" s="37">
        <v>10</v>
      </c>
      <c r="V3448" s="37">
        <v>0.01</v>
      </c>
      <c r="W3448" s="37">
        <v>4</v>
      </c>
      <c r="X3448" s="37">
        <v>0.40425531914893614</v>
      </c>
      <c r="Y3448" s="37">
        <v>0</v>
      </c>
      <c r="Z3448" s="37">
        <f t="shared" si="186"/>
        <v>0.40425531914893614</v>
      </c>
      <c r="AA3448" s="42"/>
      <c r="AT3448" s="15" t="s">
        <v>14255</v>
      </c>
      <c r="AU3448" s="37">
        <v>3000</v>
      </c>
      <c r="AV3448" s="37">
        <v>10</v>
      </c>
      <c r="AW3448" s="37">
        <v>0.01</v>
      </c>
      <c r="AX3448" s="37">
        <v>4</v>
      </c>
      <c r="AY3448" s="37">
        <v>0.13829787234042554</v>
      </c>
      <c r="AZ3448" s="37">
        <v>5.8754406580493555E-3</v>
      </c>
      <c r="BA3448" s="37">
        <f t="shared" si="187"/>
        <v>0.14417331299847488</v>
      </c>
    </row>
    <row r="3449" spans="19:53" x14ac:dyDescent="0.2">
      <c r="S3449" s="15" t="s">
        <v>5915</v>
      </c>
      <c r="T3449" s="37">
        <v>3000</v>
      </c>
      <c r="U3449" s="37">
        <v>10</v>
      </c>
      <c r="V3449" s="37">
        <v>0.01</v>
      </c>
      <c r="W3449" s="37">
        <v>5</v>
      </c>
      <c r="X3449" s="37">
        <v>0.38297872340425532</v>
      </c>
      <c r="Y3449" s="37">
        <v>0</v>
      </c>
      <c r="Z3449" s="37">
        <f t="shared" si="186"/>
        <v>0.38297872340425532</v>
      </c>
      <c r="AA3449" s="42"/>
      <c r="AT3449" s="15" t="s">
        <v>14256</v>
      </c>
      <c r="AU3449" s="37">
        <v>3000</v>
      </c>
      <c r="AV3449" s="37">
        <v>10</v>
      </c>
      <c r="AW3449" s="37">
        <v>0.01</v>
      </c>
      <c r="AX3449" s="37">
        <v>5</v>
      </c>
      <c r="AY3449" s="37">
        <v>0.15957446808510639</v>
      </c>
      <c r="AZ3449" s="37">
        <v>1.5641569459172895E-2</v>
      </c>
      <c r="BA3449" s="37">
        <f t="shared" si="187"/>
        <v>0.17521603754427928</v>
      </c>
    </row>
    <row r="3450" spans="19:53" x14ac:dyDescent="0.2">
      <c r="S3450" s="15" t="s">
        <v>5916</v>
      </c>
      <c r="T3450" s="37">
        <v>3000</v>
      </c>
      <c r="U3450" s="37">
        <v>10</v>
      </c>
      <c r="V3450" s="37">
        <v>0.01</v>
      </c>
      <c r="W3450" s="37">
        <v>6</v>
      </c>
      <c r="X3450" s="37">
        <v>0.38297872340425532</v>
      </c>
      <c r="Y3450" s="37">
        <v>0</v>
      </c>
      <c r="Z3450" s="37">
        <f t="shared" si="186"/>
        <v>0.38297872340425532</v>
      </c>
      <c r="AA3450" s="42"/>
      <c r="AT3450" s="15" t="s">
        <v>14257</v>
      </c>
      <c r="AU3450" s="37">
        <v>3000</v>
      </c>
      <c r="AV3450" s="37">
        <v>10</v>
      </c>
      <c r="AW3450" s="37">
        <v>0.01</v>
      </c>
      <c r="AX3450" s="37">
        <v>6</v>
      </c>
      <c r="AY3450" s="37">
        <v>0.13829787234042554</v>
      </c>
      <c r="AZ3450" s="37">
        <v>9.1851463062589519E-4</v>
      </c>
      <c r="BA3450" s="37">
        <f t="shared" si="187"/>
        <v>0.13921638697105143</v>
      </c>
    </row>
    <row r="3451" spans="19:53" x14ac:dyDescent="0.2">
      <c r="S3451" s="15" t="s">
        <v>5917</v>
      </c>
      <c r="T3451" s="37">
        <v>3000</v>
      </c>
      <c r="U3451" s="37">
        <v>10</v>
      </c>
      <c r="V3451" s="37">
        <v>0.01</v>
      </c>
      <c r="W3451" s="37">
        <v>7</v>
      </c>
      <c r="X3451" s="37">
        <v>0.39361702127659576</v>
      </c>
      <c r="Y3451" s="37">
        <v>0</v>
      </c>
      <c r="Z3451" s="37">
        <f t="shared" si="186"/>
        <v>0.39361702127659576</v>
      </c>
      <c r="AA3451" s="42"/>
      <c r="AT3451" s="15" t="s">
        <v>14258</v>
      </c>
      <c r="AU3451" s="37">
        <v>3000</v>
      </c>
      <c r="AV3451" s="37">
        <v>10</v>
      </c>
      <c r="AW3451" s="37">
        <v>0.01</v>
      </c>
      <c r="AX3451" s="37">
        <v>7</v>
      </c>
      <c r="AY3451" s="37">
        <v>0.25531914893617019</v>
      </c>
      <c r="AZ3451" s="37">
        <v>0.12882298424467098</v>
      </c>
      <c r="BA3451" s="37">
        <f t="shared" si="187"/>
        <v>0.38414213318084117</v>
      </c>
    </row>
    <row r="3452" spans="19:53" x14ac:dyDescent="0.2">
      <c r="S3452" s="15" t="s">
        <v>5918</v>
      </c>
      <c r="T3452" s="37">
        <v>3000</v>
      </c>
      <c r="U3452" s="37">
        <v>10</v>
      </c>
      <c r="V3452" s="37">
        <v>0.01</v>
      </c>
      <c r="W3452" s="37">
        <v>8</v>
      </c>
      <c r="X3452" s="37">
        <v>0.37234042553191488</v>
      </c>
      <c r="Y3452" s="37">
        <v>0</v>
      </c>
      <c r="Z3452" s="37">
        <f t="shared" si="186"/>
        <v>0.37234042553191488</v>
      </c>
      <c r="AA3452" s="42"/>
      <c r="AT3452" s="15" t="s">
        <v>14259</v>
      </c>
      <c r="AU3452" s="37">
        <v>3000</v>
      </c>
      <c r="AV3452" s="37">
        <v>10</v>
      </c>
      <c r="AW3452" s="37">
        <v>0.01</v>
      </c>
      <c r="AX3452" s="37">
        <v>8</v>
      </c>
      <c r="AY3452" s="37">
        <v>0.11702127659574468</v>
      </c>
      <c r="AZ3452" s="37">
        <v>-3.6810631229235884E-2</v>
      </c>
      <c r="BA3452" s="37">
        <f t="shared" si="187"/>
        <v>8.0210645366508793E-2</v>
      </c>
    </row>
    <row r="3453" spans="19:53" x14ac:dyDescent="0.2">
      <c r="S3453" s="15" t="s">
        <v>5919</v>
      </c>
      <c r="T3453" s="37">
        <v>3000</v>
      </c>
      <c r="U3453" s="37">
        <v>10</v>
      </c>
      <c r="V3453" s="37">
        <v>0.01</v>
      </c>
      <c r="W3453" s="37">
        <v>9</v>
      </c>
      <c r="X3453" s="37">
        <v>0.38297872340425532</v>
      </c>
      <c r="Y3453" s="37">
        <v>0</v>
      </c>
      <c r="Z3453" s="37">
        <f t="shared" si="186"/>
        <v>0.38297872340425532</v>
      </c>
      <c r="AA3453" s="42"/>
      <c r="AT3453" s="15" t="s">
        <v>14260</v>
      </c>
      <c r="AU3453" s="37">
        <v>3000</v>
      </c>
      <c r="AV3453" s="37">
        <v>10</v>
      </c>
      <c r="AW3453" s="37">
        <v>0.01</v>
      </c>
      <c r="AX3453" s="37">
        <v>9</v>
      </c>
      <c r="AY3453" s="37">
        <v>7.4468085106382975E-2</v>
      </c>
      <c r="AZ3453" s="37">
        <v>-8.0602536997885846E-2</v>
      </c>
      <c r="BA3453" s="37">
        <f t="shared" si="187"/>
        <v>-6.1344518915028706E-3</v>
      </c>
    </row>
    <row r="3454" spans="19:53" x14ac:dyDescent="0.2">
      <c r="S3454" s="15" t="s">
        <v>5920</v>
      </c>
      <c r="T3454" s="37">
        <v>3000</v>
      </c>
      <c r="U3454" s="37">
        <v>10</v>
      </c>
      <c r="V3454" s="37">
        <v>0.1</v>
      </c>
      <c r="W3454" s="37">
        <v>0</v>
      </c>
      <c r="X3454" s="37">
        <v>0.35106382978723405</v>
      </c>
      <c r="Y3454" s="37">
        <v>0</v>
      </c>
      <c r="Z3454" s="37">
        <f t="shared" si="186"/>
        <v>0.35106382978723405</v>
      </c>
      <c r="AA3454" s="42"/>
      <c r="AT3454" s="15" t="s">
        <v>14261</v>
      </c>
      <c r="AU3454" s="37">
        <v>3000</v>
      </c>
      <c r="AV3454" s="37">
        <v>10</v>
      </c>
      <c r="AW3454" s="37">
        <v>0.1</v>
      </c>
      <c r="AX3454" s="37">
        <v>0</v>
      </c>
      <c r="AY3454" s="37">
        <v>8.5106382978723402E-2</v>
      </c>
      <c r="AZ3454" s="37">
        <v>-7.3144829417230869E-2</v>
      </c>
      <c r="BA3454" s="37">
        <f t="shared" si="187"/>
        <v>1.1961553561492533E-2</v>
      </c>
    </row>
    <row r="3455" spans="19:53" x14ac:dyDescent="0.2">
      <c r="S3455" s="15" t="s">
        <v>5921</v>
      </c>
      <c r="T3455" s="37">
        <v>3000</v>
      </c>
      <c r="U3455" s="37">
        <v>10</v>
      </c>
      <c r="V3455" s="37">
        <v>0.1</v>
      </c>
      <c r="W3455" s="37">
        <v>1</v>
      </c>
      <c r="X3455" s="37">
        <v>0.36170212765957449</v>
      </c>
      <c r="Y3455" s="37">
        <v>0</v>
      </c>
      <c r="Z3455" s="37">
        <f t="shared" si="186"/>
        <v>0.36170212765957449</v>
      </c>
      <c r="AA3455" s="42"/>
      <c r="AT3455" s="15" t="s">
        <v>14262</v>
      </c>
      <c r="AU3455" s="37">
        <v>3000</v>
      </c>
      <c r="AV3455" s="37">
        <v>10</v>
      </c>
      <c r="AW3455" s="37">
        <v>0.1</v>
      </c>
      <c r="AX3455" s="37">
        <v>1</v>
      </c>
      <c r="AY3455" s="37">
        <v>0.10638297872340426</v>
      </c>
      <c r="AZ3455" s="37">
        <v>-2.9599687051766851E-2</v>
      </c>
      <c r="BA3455" s="37">
        <f t="shared" si="187"/>
        <v>7.6783291671637402E-2</v>
      </c>
    </row>
    <row r="3456" spans="19:53" x14ac:dyDescent="0.2">
      <c r="S3456" s="15" t="s">
        <v>5922</v>
      </c>
      <c r="T3456" s="37">
        <v>3000</v>
      </c>
      <c r="U3456" s="37">
        <v>10</v>
      </c>
      <c r="V3456" s="37">
        <v>0.1</v>
      </c>
      <c r="W3456" s="37">
        <v>2</v>
      </c>
      <c r="X3456" s="37">
        <v>0.37234042553191488</v>
      </c>
      <c r="Y3456" s="37">
        <v>0</v>
      </c>
      <c r="Z3456" s="37">
        <f t="shared" si="186"/>
        <v>0.37234042553191488</v>
      </c>
      <c r="AA3456" s="42"/>
      <c r="AT3456" s="15" t="s">
        <v>14263</v>
      </c>
      <c r="AU3456" s="37">
        <v>3000</v>
      </c>
      <c r="AV3456" s="37">
        <v>10</v>
      </c>
      <c r="AW3456" s="37">
        <v>0.1</v>
      </c>
      <c r="AX3456" s="37">
        <v>2</v>
      </c>
      <c r="AY3456" s="37">
        <v>0.15957446808510639</v>
      </c>
      <c r="AZ3456" s="37">
        <v>2.0058062813407235E-2</v>
      </c>
      <c r="BA3456" s="37">
        <f t="shared" si="187"/>
        <v>0.17963253089851364</v>
      </c>
    </row>
    <row r="3457" spans="19:53" x14ac:dyDescent="0.2">
      <c r="S3457" s="15" t="s">
        <v>5923</v>
      </c>
      <c r="T3457" s="37">
        <v>3000</v>
      </c>
      <c r="U3457" s="37">
        <v>10</v>
      </c>
      <c r="V3457" s="37">
        <v>0.1</v>
      </c>
      <c r="W3457" s="37">
        <v>3</v>
      </c>
      <c r="X3457" s="37">
        <v>0.36170212765957449</v>
      </c>
      <c r="Y3457" s="37">
        <v>0</v>
      </c>
      <c r="Z3457" s="37">
        <f t="shared" si="186"/>
        <v>0.36170212765957449</v>
      </c>
      <c r="AA3457" s="42"/>
      <c r="AT3457" s="15" t="s">
        <v>14264</v>
      </c>
      <c r="AU3457" s="37">
        <v>3000</v>
      </c>
      <c r="AV3457" s="37">
        <v>10</v>
      </c>
      <c r="AW3457" s="37">
        <v>0.1</v>
      </c>
      <c r="AX3457" s="37">
        <v>3</v>
      </c>
      <c r="AY3457" s="37">
        <v>0.1276595744680851</v>
      </c>
      <c r="AZ3457" s="37">
        <v>-1.9037546271813859E-2</v>
      </c>
      <c r="BA3457" s="37">
        <f t="shared" si="187"/>
        <v>0.10862202819627123</v>
      </c>
    </row>
    <row r="3458" spans="19:53" x14ac:dyDescent="0.2">
      <c r="S3458" s="15" t="s">
        <v>5924</v>
      </c>
      <c r="T3458" s="37">
        <v>3000</v>
      </c>
      <c r="U3458" s="37">
        <v>10</v>
      </c>
      <c r="V3458" s="37">
        <v>0.1</v>
      </c>
      <c r="W3458" s="37">
        <v>4</v>
      </c>
      <c r="X3458" s="37">
        <v>0.36170212765957449</v>
      </c>
      <c r="Y3458" s="37">
        <v>0</v>
      </c>
      <c r="Z3458" s="37">
        <f t="shared" si="186"/>
        <v>0.36170212765957449</v>
      </c>
      <c r="AA3458" s="42"/>
      <c r="AT3458" s="15" t="s">
        <v>14265</v>
      </c>
      <c r="AU3458" s="37">
        <v>3000</v>
      </c>
      <c r="AV3458" s="37">
        <v>10</v>
      </c>
      <c r="AW3458" s="37">
        <v>0.1</v>
      </c>
      <c r="AX3458" s="37">
        <v>4</v>
      </c>
      <c r="AY3458" s="37">
        <v>9.5744680851063829E-2</v>
      </c>
      <c r="AZ3458" s="37">
        <v>-5.4228790077846686E-2</v>
      </c>
      <c r="BA3458" s="37">
        <f t="shared" si="187"/>
        <v>4.1515890773217143E-2</v>
      </c>
    </row>
    <row r="3459" spans="19:53" x14ac:dyDescent="0.2">
      <c r="S3459" s="15" t="s">
        <v>5925</v>
      </c>
      <c r="T3459" s="37">
        <v>3000</v>
      </c>
      <c r="U3459" s="37">
        <v>10</v>
      </c>
      <c r="V3459" s="37">
        <v>0.1</v>
      </c>
      <c r="W3459" s="37">
        <v>5</v>
      </c>
      <c r="X3459" s="37">
        <v>0.37234042553191488</v>
      </c>
      <c r="Y3459" s="37">
        <v>0</v>
      </c>
      <c r="Z3459" s="37">
        <f t="shared" si="186"/>
        <v>0.37234042553191488</v>
      </c>
      <c r="AA3459" s="42"/>
      <c r="AT3459" s="15" t="s">
        <v>14266</v>
      </c>
      <c r="AU3459" s="37">
        <v>3000</v>
      </c>
      <c r="AV3459" s="37">
        <v>10</v>
      </c>
      <c r="AW3459" s="37">
        <v>0.1</v>
      </c>
      <c r="AX3459" s="37">
        <v>5</v>
      </c>
      <c r="AY3459" s="37">
        <v>8.5106382978723402E-2</v>
      </c>
      <c r="AZ3459" s="37">
        <v>-7.1154100967271788E-2</v>
      </c>
      <c r="BA3459" s="37">
        <f t="shared" si="187"/>
        <v>1.3952282011451614E-2</v>
      </c>
    </row>
    <row r="3460" spans="19:53" x14ac:dyDescent="0.2">
      <c r="S3460" s="15" t="s">
        <v>5926</v>
      </c>
      <c r="T3460" s="37">
        <v>3000</v>
      </c>
      <c r="U3460" s="37">
        <v>10</v>
      </c>
      <c r="V3460" s="37">
        <v>0.1</v>
      </c>
      <c r="W3460" s="37">
        <v>6</v>
      </c>
      <c r="X3460" s="37">
        <v>0.37234042553191488</v>
      </c>
      <c r="Y3460" s="37">
        <v>0</v>
      </c>
      <c r="Z3460" s="37">
        <f t="shared" ref="Z3460:Z3523" si="188">X3460+Y3460</f>
        <v>0.37234042553191488</v>
      </c>
      <c r="AA3460" s="42"/>
      <c r="AT3460" s="15" t="s">
        <v>14267</v>
      </c>
      <c r="AU3460" s="37">
        <v>3000</v>
      </c>
      <c r="AV3460" s="37">
        <v>10</v>
      </c>
      <c r="AW3460" s="37">
        <v>0.1</v>
      </c>
      <c r="AX3460" s="37">
        <v>6</v>
      </c>
      <c r="AY3460" s="37">
        <v>0.10638297872340426</v>
      </c>
      <c r="AZ3460" s="37">
        <v>-4.4997353096876677E-2</v>
      </c>
      <c r="BA3460" s="37">
        <f t="shared" ref="BA3460:BA3523" si="189">AY3460+AZ3460</f>
        <v>6.1385625626527579E-2</v>
      </c>
    </row>
    <row r="3461" spans="19:53" x14ac:dyDescent="0.2">
      <c r="S3461" s="15" t="s">
        <v>5927</v>
      </c>
      <c r="T3461" s="37">
        <v>3000</v>
      </c>
      <c r="U3461" s="37">
        <v>10</v>
      </c>
      <c r="V3461" s="37">
        <v>0.1</v>
      </c>
      <c r="W3461" s="37">
        <v>7</v>
      </c>
      <c r="X3461" s="37">
        <v>0.36170212765957449</v>
      </c>
      <c r="Y3461" s="37">
        <v>0</v>
      </c>
      <c r="Z3461" s="37">
        <f t="shared" si="188"/>
        <v>0.36170212765957449</v>
      </c>
      <c r="AA3461" s="42"/>
      <c r="AT3461" s="15" t="s">
        <v>14268</v>
      </c>
      <c r="AU3461" s="37">
        <v>3000</v>
      </c>
      <c r="AV3461" s="37">
        <v>10</v>
      </c>
      <c r="AW3461" s="37">
        <v>0.1</v>
      </c>
      <c r="AX3461" s="37">
        <v>7</v>
      </c>
      <c r="AY3461" s="37">
        <v>7.4468085106382975E-2</v>
      </c>
      <c r="AZ3461" s="37">
        <v>-0.10319708619991906</v>
      </c>
      <c r="BA3461" s="37">
        <f t="shared" si="189"/>
        <v>-2.8729001093536086E-2</v>
      </c>
    </row>
    <row r="3462" spans="19:53" x14ac:dyDescent="0.2">
      <c r="S3462" s="15" t="s">
        <v>5928</v>
      </c>
      <c r="T3462" s="37">
        <v>3000</v>
      </c>
      <c r="U3462" s="37">
        <v>10</v>
      </c>
      <c r="V3462" s="37">
        <v>0.1</v>
      </c>
      <c r="W3462" s="37">
        <v>8</v>
      </c>
      <c r="X3462" s="37">
        <v>0.38297872340425532</v>
      </c>
      <c r="Y3462" s="37">
        <v>0</v>
      </c>
      <c r="Z3462" s="37">
        <f t="shared" si="188"/>
        <v>0.38297872340425532</v>
      </c>
      <c r="AA3462" s="42"/>
      <c r="AT3462" s="15" t="s">
        <v>14269</v>
      </c>
      <c r="AU3462" s="37">
        <v>3000</v>
      </c>
      <c r="AV3462" s="37">
        <v>10</v>
      </c>
      <c r="AW3462" s="37">
        <v>0.1</v>
      </c>
      <c r="AX3462" s="37">
        <v>8</v>
      </c>
      <c r="AY3462" s="37">
        <v>0.18085106382978725</v>
      </c>
      <c r="AZ3462" s="37">
        <v>4.9132947976878616E-2</v>
      </c>
      <c r="BA3462" s="37">
        <f t="shared" si="189"/>
        <v>0.22998401180666586</v>
      </c>
    </row>
    <row r="3463" spans="19:53" x14ac:dyDescent="0.2">
      <c r="S3463" s="15" t="s">
        <v>5929</v>
      </c>
      <c r="T3463" s="37">
        <v>3000</v>
      </c>
      <c r="U3463" s="37">
        <v>10</v>
      </c>
      <c r="V3463" s="37">
        <v>0.1</v>
      </c>
      <c r="W3463" s="37">
        <v>9</v>
      </c>
      <c r="X3463" s="37">
        <v>0.37234042553191488</v>
      </c>
      <c r="Y3463" s="37">
        <v>0</v>
      </c>
      <c r="Z3463" s="37">
        <f t="shared" si="188"/>
        <v>0.37234042553191488</v>
      </c>
      <c r="AA3463" s="42"/>
      <c r="AT3463" s="15" t="s">
        <v>14270</v>
      </c>
      <c r="AU3463" s="37">
        <v>3000</v>
      </c>
      <c r="AV3463" s="37">
        <v>10</v>
      </c>
      <c r="AW3463" s="37">
        <v>0.1</v>
      </c>
      <c r="AX3463" s="37">
        <v>9</v>
      </c>
      <c r="AY3463" s="37">
        <v>9.5744680851063829E-2</v>
      </c>
      <c r="AZ3463" s="37">
        <v>-4.8006295907660021E-2</v>
      </c>
      <c r="BA3463" s="37">
        <f t="shared" si="189"/>
        <v>4.7738384943403808E-2</v>
      </c>
    </row>
    <row r="3464" spans="19:53" x14ac:dyDescent="0.2">
      <c r="S3464" s="15" t="s">
        <v>5930</v>
      </c>
      <c r="T3464" s="37">
        <v>3000</v>
      </c>
      <c r="U3464" s="37">
        <v>10</v>
      </c>
      <c r="V3464" s="37">
        <v>1</v>
      </c>
      <c r="W3464" s="37">
        <v>0</v>
      </c>
      <c r="X3464" s="37">
        <v>0.23404255319148937</v>
      </c>
      <c r="Y3464" s="37">
        <v>0</v>
      </c>
      <c r="Z3464" s="37">
        <f t="shared" si="188"/>
        <v>0.23404255319148937</v>
      </c>
      <c r="AA3464" s="42"/>
      <c r="AT3464" s="15" t="s">
        <v>14271</v>
      </c>
      <c r="AU3464" s="37">
        <v>3000</v>
      </c>
      <c r="AV3464" s="37">
        <v>10</v>
      </c>
      <c r="AW3464" s="37">
        <v>1</v>
      </c>
      <c r="AX3464" s="37">
        <v>0</v>
      </c>
      <c r="AY3464" s="37">
        <v>6.3829787234042548E-2</v>
      </c>
      <c r="AZ3464" s="37">
        <v>-8.8421052631578942E-2</v>
      </c>
      <c r="BA3464" s="37">
        <f t="shared" si="189"/>
        <v>-2.4591265397536394E-2</v>
      </c>
    </row>
    <row r="3465" spans="19:53" x14ac:dyDescent="0.2">
      <c r="S3465" s="15" t="s">
        <v>5931</v>
      </c>
      <c r="T3465" s="37">
        <v>3000</v>
      </c>
      <c r="U3465" s="37">
        <v>10</v>
      </c>
      <c r="V3465" s="37">
        <v>1</v>
      </c>
      <c r="W3465" s="37">
        <v>1</v>
      </c>
      <c r="X3465" s="37">
        <v>0.26595744680851063</v>
      </c>
      <c r="Y3465" s="37">
        <v>0</v>
      </c>
      <c r="Z3465" s="37">
        <f t="shared" si="188"/>
        <v>0.26595744680851063</v>
      </c>
      <c r="AA3465" s="42"/>
      <c r="AT3465" s="15" t="s">
        <v>14272</v>
      </c>
      <c r="AU3465" s="37">
        <v>3000</v>
      </c>
      <c r="AV3465" s="37">
        <v>10</v>
      </c>
      <c r="AW3465" s="37">
        <v>1</v>
      </c>
      <c r="AX3465" s="37">
        <v>1</v>
      </c>
      <c r="AY3465" s="37">
        <v>0.13829787234042554</v>
      </c>
      <c r="AZ3465" s="37">
        <v>-9.1451292246521113E-3</v>
      </c>
      <c r="BA3465" s="37">
        <f t="shared" si="189"/>
        <v>0.12915274311577343</v>
      </c>
    </row>
    <row r="3466" spans="19:53" x14ac:dyDescent="0.2">
      <c r="S3466" s="15" t="s">
        <v>5932</v>
      </c>
      <c r="T3466" s="37">
        <v>3000</v>
      </c>
      <c r="U3466" s="37">
        <v>10</v>
      </c>
      <c r="V3466" s="37">
        <v>1</v>
      </c>
      <c r="W3466" s="37">
        <v>2</v>
      </c>
      <c r="X3466" s="37">
        <v>0.25531914893617019</v>
      </c>
      <c r="Y3466" s="37">
        <v>0</v>
      </c>
      <c r="Z3466" s="37">
        <f t="shared" si="188"/>
        <v>0.25531914893617019</v>
      </c>
      <c r="AA3466" s="42"/>
      <c r="AT3466" s="15" t="s">
        <v>14273</v>
      </c>
      <c r="AU3466" s="37">
        <v>3000</v>
      </c>
      <c r="AV3466" s="37">
        <v>10</v>
      </c>
      <c r="AW3466" s="37">
        <v>1</v>
      </c>
      <c r="AX3466" s="37">
        <v>2</v>
      </c>
      <c r="AY3466" s="37">
        <v>0.18085106382978725</v>
      </c>
      <c r="AZ3466" s="37">
        <v>2.9107981220657289E-2</v>
      </c>
      <c r="BA3466" s="37">
        <f t="shared" si="189"/>
        <v>0.20995904505044455</v>
      </c>
    </row>
    <row r="3467" spans="19:53" x14ac:dyDescent="0.2">
      <c r="S3467" s="15" t="s">
        <v>5933</v>
      </c>
      <c r="T3467" s="37">
        <v>3000</v>
      </c>
      <c r="U3467" s="37">
        <v>10</v>
      </c>
      <c r="V3467" s="37">
        <v>1</v>
      </c>
      <c r="W3467" s="37">
        <v>3</v>
      </c>
      <c r="X3467" s="37">
        <v>0.26595744680851063</v>
      </c>
      <c r="Y3467" s="37">
        <v>0</v>
      </c>
      <c r="Z3467" s="37">
        <f t="shared" si="188"/>
        <v>0.26595744680851063</v>
      </c>
      <c r="AA3467" s="42"/>
      <c r="AT3467" s="15" t="s">
        <v>14274</v>
      </c>
      <c r="AU3467" s="37">
        <v>3000</v>
      </c>
      <c r="AV3467" s="37">
        <v>10</v>
      </c>
      <c r="AW3467" s="37">
        <v>1</v>
      </c>
      <c r="AX3467" s="37">
        <v>3</v>
      </c>
      <c r="AY3467" s="37">
        <v>0.13829787234042554</v>
      </c>
      <c r="AZ3467" s="37">
        <v>6.2646828504307091E-3</v>
      </c>
      <c r="BA3467" s="37">
        <f t="shared" si="189"/>
        <v>0.14456255519085626</v>
      </c>
    </row>
    <row r="3468" spans="19:53" x14ac:dyDescent="0.2">
      <c r="S3468" s="15" t="s">
        <v>5934</v>
      </c>
      <c r="T3468" s="37">
        <v>3000</v>
      </c>
      <c r="U3468" s="37">
        <v>10</v>
      </c>
      <c r="V3468" s="37">
        <v>1</v>
      </c>
      <c r="W3468" s="37">
        <v>4</v>
      </c>
      <c r="X3468" s="37">
        <v>0.25531914893617019</v>
      </c>
      <c r="Y3468" s="37">
        <v>0</v>
      </c>
      <c r="Z3468" s="37">
        <f t="shared" si="188"/>
        <v>0.25531914893617019</v>
      </c>
      <c r="AA3468" s="42"/>
      <c r="AT3468" s="15" t="s">
        <v>14275</v>
      </c>
      <c r="AU3468" s="37">
        <v>3000</v>
      </c>
      <c r="AV3468" s="37">
        <v>10</v>
      </c>
      <c r="AW3468" s="37">
        <v>1</v>
      </c>
      <c r="AX3468" s="37">
        <v>4</v>
      </c>
      <c r="AY3468" s="37">
        <v>0.13829787234042554</v>
      </c>
      <c r="AZ3468" s="37">
        <v>-2.105404318090387E-2</v>
      </c>
      <c r="BA3468" s="37">
        <f t="shared" si="189"/>
        <v>0.11724382915952167</v>
      </c>
    </row>
    <row r="3469" spans="19:53" x14ac:dyDescent="0.2">
      <c r="S3469" s="15" t="s">
        <v>5935</v>
      </c>
      <c r="T3469" s="37">
        <v>3000</v>
      </c>
      <c r="U3469" s="37">
        <v>10</v>
      </c>
      <c r="V3469" s="37">
        <v>1</v>
      </c>
      <c r="W3469" s="37">
        <v>5</v>
      </c>
      <c r="X3469" s="37">
        <v>0.25531914893617019</v>
      </c>
      <c r="Y3469" s="37">
        <v>0</v>
      </c>
      <c r="Z3469" s="37">
        <f t="shared" si="188"/>
        <v>0.25531914893617019</v>
      </c>
      <c r="AA3469" s="42"/>
      <c r="AT3469" s="15" t="s">
        <v>14276</v>
      </c>
      <c r="AU3469" s="37">
        <v>3000</v>
      </c>
      <c r="AV3469" s="37">
        <v>10</v>
      </c>
      <c r="AW3469" s="37">
        <v>1</v>
      </c>
      <c r="AX3469" s="37">
        <v>5</v>
      </c>
      <c r="AY3469" s="37">
        <v>0.18085106382978725</v>
      </c>
      <c r="AZ3469" s="37">
        <v>3.4933333333333344E-2</v>
      </c>
      <c r="BA3469" s="37">
        <f t="shared" si="189"/>
        <v>0.21578439716312059</v>
      </c>
    </row>
    <row r="3470" spans="19:53" x14ac:dyDescent="0.2">
      <c r="S3470" s="15" t="s">
        <v>5936</v>
      </c>
      <c r="T3470" s="37">
        <v>3000</v>
      </c>
      <c r="U3470" s="37">
        <v>10</v>
      </c>
      <c r="V3470" s="37">
        <v>1</v>
      </c>
      <c r="W3470" s="37">
        <v>6</v>
      </c>
      <c r="X3470" s="37">
        <v>0.23404255319148937</v>
      </c>
      <c r="Y3470" s="37">
        <v>0</v>
      </c>
      <c r="Z3470" s="37">
        <f t="shared" si="188"/>
        <v>0.23404255319148937</v>
      </c>
      <c r="AA3470" s="42"/>
      <c r="AT3470" s="15" t="s">
        <v>14277</v>
      </c>
      <c r="AU3470" s="37">
        <v>3000</v>
      </c>
      <c r="AV3470" s="37">
        <v>10</v>
      </c>
      <c r="AW3470" s="37">
        <v>1</v>
      </c>
      <c r="AX3470" s="37">
        <v>6</v>
      </c>
      <c r="AY3470" s="37">
        <v>0.14893617021276595</v>
      </c>
      <c r="AZ3470" s="37">
        <v>2.2555393392596494E-3</v>
      </c>
      <c r="BA3470" s="37">
        <f t="shared" si="189"/>
        <v>0.1511917095520256</v>
      </c>
    </row>
    <row r="3471" spans="19:53" x14ac:dyDescent="0.2">
      <c r="S3471" s="15" t="s">
        <v>5937</v>
      </c>
      <c r="T3471" s="37">
        <v>3000</v>
      </c>
      <c r="U3471" s="37">
        <v>10</v>
      </c>
      <c r="V3471" s="37">
        <v>1</v>
      </c>
      <c r="W3471" s="37">
        <v>7</v>
      </c>
      <c r="X3471" s="37">
        <v>0.26595744680851063</v>
      </c>
      <c r="Y3471" s="37">
        <v>0</v>
      </c>
      <c r="Z3471" s="37">
        <f t="shared" si="188"/>
        <v>0.26595744680851063</v>
      </c>
      <c r="AA3471" s="42"/>
      <c r="AT3471" s="15" t="s">
        <v>14278</v>
      </c>
      <c r="AU3471" s="37">
        <v>3000</v>
      </c>
      <c r="AV3471" s="37">
        <v>10</v>
      </c>
      <c r="AW3471" s="37">
        <v>1</v>
      </c>
      <c r="AX3471" s="37">
        <v>7</v>
      </c>
      <c r="AY3471" s="37">
        <v>0.15957446808510639</v>
      </c>
      <c r="AZ3471" s="37">
        <v>1.9411065627888538E-2</v>
      </c>
      <c r="BA3471" s="37">
        <f t="shared" si="189"/>
        <v>0.17898553371299492</v>
      </c>
    </row>
    <row r="3472" spans="19:53" x14ac:dyDescent="0.2">
      <c r="S3472" s="15" t="s">
        <v>5938</v>
      </c>
      <c r="T3472" s="37">
        <v>3000</v>
      </c>
      <c r="U3472" s="37">
        <v>10</v>
      </c>
      <c r="V3472" s="37">
        <v>1</v>
      </c>
      <c r="W3472" s="37">
        <v>8</v>
      </c>
      <c r="X3472" s="37">
        <v>0.26595744680851063</v>
      </c>
      <c r="Y3472" s="37">
        <v>0</v>
      </c>
      <c r="Z3472" s="37">
        <f t="shared" si="188"/>
        <v>0.26595744680851063</v>
      </c>
      <c r="AA3472" s="42"/>
      <c r="AT3472" s="15" t="s">
        <v>14279</v>
      </c>
      <c r="AU3472" s="37">
        <v>3000</v>
      </c>
      <c r="AV3472" s="37">
        <v>10</v>
      </c>
      <c r="AW3472" s="37">
        <v>1</v>
      </c>
      <c r="AX3472" s="37">
        <v>8</v>
      </c>
      <c r="AY3472" s="37">
        <v>0.18085106382978725</v>
      </c>
      <c r="AZ3472" s="37">
        <v>4.8633017875920108E-2</v>
      </c>
      <c r="BA3472" s="37">
        <f t="shared" si="189"/>
        <v>0.22948408170570736</v>
      </c>
    </row>
    <row r="3473" spans="19:53" x14ac:dyDescent="0.2">
      <c r="S3473" s="15" t="s">
        <v>5939</v>
      </c>
      <c r="T3473" s="37">
        <v>3000</v>
      </c>
      <c r="U3473" s="37">
        <v>10</v>
      </c>
      <c r="V3473" s="37">
        <v>1</v>
      </c>
      <c r="W3473" s="37">
        <v>9</v>
      </c>
      <c r="X3473" s="37">
        <v>0.26595744680851063</v>
      </c>
      <c r="Y3473" s="37">
        <v>0</v>
      </c>
      <c r="Z3473" s="37">
        <f t="shared" si="188"/>
        <v>0.26595744680851063</v>
      </c>
      <c r="AA3473" s="42"/>
      <c r="AT3473" s="15" t="s">
        <v>14280</v>
      </c>
      <c r="AU3473" s="37">
        <v>3000</v>
      </c>
      <c r="AV3473" s="37">
        <v>10</v>
      </c>
      <c r="AW3473" s="37">
        <v>1</v>
      </c>
      <c r="AX3473" s="37">
        <v>9</v>
      </c>
      <c r="AY3473" s="37">
        <v>9.5744680851063829E-2</v>
      </c>
      <c r="AZ3473" s="37">
        <v>-4.4035018946818237E-2</v>
      </c>
      <c r="BA3473" s="37">
        <f t="shared" si="189"/>
        <v>5.1709661904245592E-2</v>
      </c>
    </row>
    <row r="3474" spans="19:53" x14ac:dyDescent="0.2">
      <c r="S3474" s="15" t="s">
        <v>5940</v>
      </c>
      <c r="T3474" s="37">
        <v>3000</v>
      </c>
      <c r="U3474" s="37">
        <v>10</v>
      </c>
      <c r="V3474" s="37">
        <v>10</v>
      </c>
      <c r="W3474" s="37">
        <v>0</v>
      </c>
      <c r="X3474" s="37">
        <v>0.10638297872340426</v>
      </c>
      <c r="Y3474" s="37">
        <v>0</v>
      </c>
      <c r="Z3474" s="37">
        <f t="shared" si="188"/>
        <v>0.10638297872340426</v>
      </c>
      <c r="AA3474" s="42"/>
      <c r="AT3474" s="15" t="s">
        <v>14281</v>
      </c>
      <c r="AU3474" s="37">
        <v>3000</v>
      </c>
      <c r="AV3474" s="37">
        <v>10</v>
      </c>
      <c r="AW3474" s="37">
        <v>10</v>
      </c>
      <c r="AX3474" s="37">
        <v>0</v>
      </c>
      <c r="AY3474" s="37">
        <v>0.13829787234042554</v>
      </c>
      <c r="AZ3474" s="37">
        <v>-9.8143236074270668E-3</v>
      </c>
      <c r="BA3474" s="37">
        <f t="shared" si="189"/>
        <v>0.12848354873299847</v>
      </c>
    </row>
    <row r="3475" spans="19:53" x14ac:dyDescent="0.2">
      <c r="S3475" s="15" t="s">
        <v>5941</v>
      </c>
      <c r="T3475" s="37">
        <v>3000</v>
      </c>
      <c r="U3475" s="37">
        <v>10</v>
      </c>
      <c r="V3475" s="37">
        <v>10</v>
      </c>
      <c r="W3475" s="37">
        <v>1</v>
      </c>
      <c r="X3475" s="37">
        <v>0.10638297872340426</v>
      </c>
      <c r="Y3475" s="37">
        <v>0</v>
      </c>
      <c r="Z3475" s="37">
        <f t="shared" si="188"/>
        <v>0.10638297872340426</v>
      </c>
      <c r="AA3475" s="42"/>
      <c r="AT3475" s="15" t="s">
        <v>14282</v>
      </c>
      <c r="AU3475" s="37">
        <v>3000</v>
      </c>
      <c r="AV3475" s="37">
        <v>10</v>
      </c>
      <c r="AW3475" s="37">
        <v>10</v>
      </c>
      <c r="AX3475" s="37">
        <v>1</v>
      </c>
      <c r="AY3475" s="37">
        <v>6.3829787234042548E-2</v>
      </c>
      <c r="AZ3475" s="37">
        <v>-0.10322752734062417</v>
      </c>
      <c r="BA3475" s="37">
        <f t="shared" si="189"/>
        <v>-3.9397740106581619E-2</v>
      </c>
    </row>
    <row r="3476" spans="19:53" x14ac:dyDescent="0.2">
      <c r="S3476" s="15" t="s">
        <v>5942</v>
      </c>
      <c r="T3476" s="37">
        <v>3000</v>
      </c>
      <c r="U3476" s="37">
        <v>10</v>
      </c>
      <c r="V3476" s="37">
        <v>10</v>
      </c>
      <c r="W3476" s="37">
        <v>2</v>
      </c>
      <c r="X3476" s="37">
        <v>9.5744680851063829E-2</v>
      </c>
      <c r="Y3476" s="37">
        <v>0</v>
      </c>
      <c r="Z3476" s="37">
        <f t="shared" si="188"/>
        <v>9.5744680851063829E-2</v>
      </c>
      <c r="AA3476" s="42"/>
      <c r="AT3476" s="15" t="s">
        <v>14283</v>
      </c>
      <c r="AU3476" s="37">
        <v>3000</v>
      </c>
      <c r="AV3476" s="37">
        <v>10</v>
      </c>
      <c r="AW3476" s="37">
        <v>10</v>
      </c>
      <c r="AX3476" s="37">
        <v>2</v>
      </c>
      <c r="AY3476" s="37">
        <v>0.14893617021276595</v>
      </c>
      <c r="AZ3476" s="37">
        <v>5.948446794448085E-3</v>
      </c>
      <c r="BA3476" s="37">
        <f t="shared" si="189"/>
        <v>0.15488461700721404</v>
      </c>
    </row>
    <row r="3477" spans="19:53" x14ac:dyDescent="0.2">
      <c r="S3477" s="15" t="s">
        <v>5943</v>
      </c>
      <c r="T3477" s="37">
        <v>3000</v>
      </c>
      <c r="U3477" s="37">
        <v>10</v>
      </c>
      <c r="V3477" s="37">
        <v>10</v>
      </c>
      <c r="W3477" s="37">
        <v>3</v>
      </c>
      <c r="X3477" s="37">
        <v>9.5744680851063829E-2</v>
      </c>
      <c r="Y3477" s="37">
        <v>0</v>
      </c>
      <c r="Z3477" s="37">
        <f t="shared" si="188"/>
        <v>9.5744680851063829E-2</v>
      </c>
      <c r="AA3477" s="42"/>
      <c r="AT3477" s="15" t="s">
        <v>14284</v>
      </c>
      <c r="AU3477" s="37">
        <v>3000</v>
      </c>
      <c r="AV3477" s="37">
        <v>10</v>
      </c>
      <c r="AW3477" s="37">
        <v>10</v>
      </c>
      <c r="AX3477" s="37">
        <v>3</v>
      </c>
      <c r="AY3477" s="37">
        <v>0.14893617021276595</v>
      </c>
      <c r="AZ3477" s="37">
        <v>1.9300991131977033E-2</v>
      </c>
      <c r="BA3477" s="37">
        <f t="shared" si="189"/>
        <v>0.16823716134474298</v>
      </c>
    </row>
    <row r="3478" spans="19:53" x14ac:dyDescent="0.2">
      <c r="S3478" s="15" t="s">
        <v>5944</v>
      </c>
      <c r="T3478" s="37">
        <v>3000</v>
      </c>
      <c r="U3478" s="37">
        <v>10</v>
      </c>
      <c r="V3478" s="37">
        <v>10</v>
      </c>
      <c r="W3478" s="37">
        <v>4</v>
      </c>
      <c r="X3478" s="37">
        <v>0.10638297872340426</v>
      </c>
      <c r="Y3478" s="37">
        <v>0</v>
      </c>
      <c r="Z3478" s="37">
        <f t="shared" si="188"/>
        <v>0.10638297872340426</v>
      </c>
      <c r="AA3478" s="42"/>
      <c r="AT3478" s="15" t="s">
        <v>14285</v>
      </c>
      <c r="AU3478" s="37">
        <v>3000</v>
      </c>
      <c r="AV3478" s="37">
        <v>10</v>
      </c>
      <c r="AW3478" s="37">
        <v>10</v>
      </c>
      <c r="AX3478" s="37">
        <v>4</v>
      </c>
      <c r="AY3478" s="37">
        <v>0.1702127659574468</v>
      </c>
      <c r="AZ3478" s="37">
        <v>3.36101225780941E-2</v>
      </c>
      <c r="BA3478" s="37">
        <f t="shared" si="189"/>
        <v>0.2038228885355409</v>
      </c>
    </row>
    <row r="3479" spans="19:53" x14ac:dyDescent="0.2">
      <c r="S3479" s="15" t="s">
        <v>5945</v>
      </c>
      <c r="T3479" s="37">
        <v>3000</v>
      </c>
      <c r="U3479" s="37">
        <v>10</v>
      </c>
      <c r="V3479" s="37">
        <v>10</v>
      </c>
      <c r="W3479" s="37">
        <v>5</v>
      </c>
      <c r="X3479" s="37">
        <v>0.10638297872340426</v>
      </c>
      <c r="Y3479" s="37">
        <v>0</v>
      </c>
      <c r="Z3479" s="37">
        <f t="shared" si="188"/>
        <v>0.10638297872340426</v>
      </c>
      <c r="AA3479" s="42"/>
      <c r="AT3479" s="15" t="s">
        <v>14286</v>
      </c>
      <c r="AU3479" s="37">
        <v>3000</v>
      </c>
      <c r="AV3479" s="37">
        <v>10</v>
      </c>
      <c r="AW3479" s="37">
        <v>10</v>
      </c>
      <c r="AX3479" s="37">
        <v>5</v>
      </c>
      <c r="AY3479" s="37">
        <v>0.21276595744680851</v>
      </c>
      <c r="AZ3479" s="37">
        <v>7.5368868802339478E-2</v>
      </c>
      <c r="BA3479" s="37">
        <f t="shared" si="189"/>
        <v>0.28813482624914799</v>
      </c>
    </row>
    <row r="3480" spans="19:53" x14ac:dyDescent="0.2">
      <c r="S3480" s="15" t="s">
        <v>5946</v>
      </c>
      <c r="T3480" s="37">
        <v>3000</v>
      </c>
      <c r="U3480" s="37">
        <v>10</v>
      </c>
      <c r="V3480" s="37">
        <v>10</v>
      </c>
      <c r="W3480" s="37">
        <v>6</v>
      </c>
      <c r="X3480" s="37">
        <v>9.5744680851063829E-2</v>
      </c>
      <c r="Y3480" s="37">
        <v>0</v>
      </c>
      <c r="Z3480" s="37">
        <f t="shared" si="188"/>
        <v>9.5744680851063829E-2</v>
      </c>
      <c r="AA3480" s="42"/>
      <c r="AT3480" s="15" t="s">
        <v>14287</v>
      </c>
      <c r="AU3480" s="37">
        <v>3000</v>
      </c>
      <c r="AV3480" s="37">
        <v>10</v>
      </c>
      <c r="AW3480" s="37">
        <v>10</v>
      </c>
      <c r="AX3480" s="37">
        <v>6</v>
      </c>
      <c r="AY3480" s="37">
        <v>0.19148936170212766</v>
      </c>
      <c r="AZ3480" s="37">
        <v>5.4651316660050298E-2</v>
      </c>
      <c r="BA3480" s="37">
        <f t="shared" si="189"/>
        <v>0.24614067836217796</v>
      </c>
    </row>
    <row r="3481" spans="19:53" x14ac:dyDescent="0.2">
      <c r="S3481" s="15" t="s">
        <v>5947</v>
      </c>
      <c r="T3481" s="37">
        <v>3000</v>
      </c>
      <c r="U3481" s="37">
        <v>10</v>
      </c>
      <c r="V3481" s="37">
        <v>10</v>
      </c>
      <c r="W3481" s="37">
        <v>7</v>
      </c>
      <c r="X3481" s="37">
        <v>9.5744680851063829E-2</v>
      </c>
      <c r="Y3481" s="37">
        <v>0</v>
      </c>
      <c r="Z3481" s="37">
        <f t="shared" si="188"/>
        <v>9.5744680851063829E-2</v>
      </c>
      <c r="AA3481" s="42"/>
      <c r="AT3481" s="15" t="s">
        <v>14288</v>
      </c>
      <c r="AU3481" s="37">
        <v>3000</v>
      </c>
      <c r="AV3481" s="37">
        <v>10</v>
      </c>
      <c r="AW3481" s="37">
        <v>10</v>
      </c>
      <c r="AX3481" s="37">
        <v>7</v>
      </c>
      <c r="AY3481" s="37">
        <v>0.15957446808510639</v>
      </c>
      <c r="AZ3481" s="37">
        <v>6.5551839464882784E-3</v>
      </c>
      <c r="BA3481" s="37">
        <f t="shared" si="189"/>
        <v>0.16612965203159466</v>
      </c>
    </row>
    <row r="3482" spans="19:53" x14ac:dyDescent="0.2">
      <c r="S3482" s="15" t="s">
        <v>5948</v>
      </c>
      <c r="T3482" s="37">
        <v>3000</v>
      </c>
      <c r="U3482" s="37">
        <v>10</v>
      </c>
      <c r="V3482" s="37">
        <v>10</v>
      </c>
      <c r="W3482" s="37">
        <v>8</v>
      </c>
      <c r="X3482" s="37">
        <v>9.5744680851063829E-2</v>
      </c>
      <c r="Y3482" s="37">
        <v>0</v>
      </c>
      <c r="Z3482" s="37">
        <f t="shared" si="188"/>
        <v>9.5744680851063829E-2</v>
      </c>
      <c r="AA3482" s="42"/>
      <c r="AT3482" s="15" t="s">
        <v>14289</v>
      </c>
      <c r="AU3482" s="37">
        <v>3000</v>
      </c>
      <c r="AV3482" s="37">
        <v>10</v>
      </c>
      <c r="AW3482" s="37">
        <v>10</v>
      </c>
      <c r="AX3482" s="37">
        <v>8</v>
      </c>
      <c r="AY3482" s="37">
        <v>0.19148936170212766</v>
      </c>
      <c r="AZ3482" s="37">
        <v>5.3524112347641775E-2</v>
      </c>
      <c r="BA3482" s="37">
        <f t="shared" si="189"/>
        <v>0.24501347404976942</v>
      </c>
    </row>
    <row r="3483" spans="19:53" x14ac:dyDescent="0.2">
      <c r="S3483" s="15" t="s">
        <v>5949</v>
      </c>
      <c r="T3483" s="37">
        <v>3000</v>
      </c>
      <c r="U3483" s="37">
        <v>10</v>
      </c>
      <c r="V3483" s="37">
        <v>10</v>
      </c>
      <c r="W3483" s="37">
        <v>9</v>
      </c>
      <c r="X3483" s="37">
        <v>0.10638297872340426</v>
      </c>
      <c r="Y3483" s="37">
        <v>0</v>
      </c>
      <c r="Z3483" s="37">
        <f t="shared" si="188"/>
        <v>0.10638297872340426</v>
      </c>
      <c r="AA3483" s="42"/>
      <c r="AT3483" s="15" t="s">
        <v>14290</v>
      </c>
      <c r="AU3483" s="37">
        <v>3000</v>
      </c>
      <c r="AV3483" s="37">
        <v>10</v>
      </c>
      <c r="AW3483" s="37">
        <v>10</v>
      </c>
      <c r="AX3483" s="37">
        <v>9</v>
      </c>
      <c r="AY3483" s="37">
        <v>0.11702127659574468</v>
      </c>
      <c r="AZ3483" s="37">
        <v>-1.0752688172042989E-2</v>
      </c>
      <c r="BA3483" s="37">
        <f t="shared" si="189"/>
        <v>0.1062685884237017</v>
      </c>
    </row>
    <row r="3484" spans="19:53" x14ac:dyDescent="0.2">
      <c r="S3484" s="15" t="s">
        <v>5950</v>
      </c>
      <c r="T3484" s="37">
        <v>3000</v>
      </c>
      <c r="U3484" s="37">
        <v>10</v>
      </c>
      <c r="V3484" s="37">
        <v>100</v>
      </c>
      <c r="W3484" s="37">
        <v>0</v>
      </c>
      <c r="X3484" s="37">
        <v>7.4468085106382975E-2</v>
      </c>
      <c r="Y3484" s="37">
        <v>0</v>
      </c>
      <c r="Z3484" s="37">
        <f t="shared" si="188"/>
        <v>7.4468085106382975E-2</v>
      </c>
      <c r="AA3484" s="42"/>
      <c r="AT3484" s="15" t="s">
        <v>14291</v>
      </c>
      <c r="AU3484" s="37">
        <v>3000</v>
      </c>
      <c r="AV3484" s="37">
        <v>10</v>
      </c>
      <c r="AW3484" s="37">
        <v>100</v>
      </c>
      <c r="AX3484" s="37">
        <v>0</v>
      </c>
      <c r="AY3484" s="37">
        <v>0.1702127659574468</v>
      </c>
      <c r="AZ3484" s="37">
        <v>3.1183932346723026E-2</v>
      </c>
      <c r="BA3484" s="37">
        <f t="shared" si="189"/>
        <v>0.20139669830416984</v>
      </c>
    </row>
    <row r="3485" spans="19:53" x14ac:dyDescent="0.2">
      <c r="S3485" s="15" t="s">
        <v>5951</v>
      </c>
      <c r="T3485" s="37">
        <v>3000</v>
      </c>
      <c r="U3485" s="37">
        <v>10</v>
      </c>
      <c r="V3485" s="37">
        <v>100</v>
      </c>
      <c r="W3485" s="37">
        <v>1</v>
      </c>
      <c r="X3485" s="37">
        <v>7.4468085106382975E-2</v>
      </c>
      <c r="Y3485" s="37">
        <v>0</v>
      </c>
      <c r="Z3485" s="37">
        <f t="shared" si="188"/>
        <v>7.4468085106382975E-2</v>
      </c>
      <c r="AA3485" s="42"/>
      <c r="AT3485" s="15" t="s">
        <v>14292</v>
      </c>
      <c r="AU3485" s="37">
        <v>3000</v>
      </c>
      <c r="AV3485" s="37">
        <v>10</v>
      </c>
      <c r="AW3485" s="37">
        <v>100</v>
      </c>
      <c r="AX3485" s="37">
        <v>1</v>
      </c>
      <c r="AY3485" s="37">
        <v>0.18085106382978725</v>
      </c>
      <c r="AZ3485" s="37">
        <v>5.336123463248757E-2</v>
      </c>
      <c r="BA3485" s="37">
        <f t="shared" si="189"/>
        <v>0.23421229846227481</v>
      </c>
    </row>
    <row r="3486" spans="19:53" x14ac:dyDescent="0.2">
      <c r="S3486" s="15" t="s">
        <v>5952</v>
      </c>
      <c r="T3486" s="37">
        <v>3000</v>
      </c>
      <c r="U3486" s="37">
        <v>10</v>
      </c>
      <c r="V3486" s="37">
        <v>100</v>
      </c>
      <c r="W3486" s="37">
        <v>2</v>
      </c>
      <c r="X3486" s="37">
        <v>7.4468085106382975E-2</v>
      </c>
      <c r="Y3486" s="37">
        <v>0</v>
      </c>
      <c r="Z3486" s="37">
        <f t="shared" si="188"/>
        <v>7.4468085106382975E-2</v>
      </c>
      <c r="AA3486" s="42"/>
      <c r="AT3486" s="15" t="s">
        <v>14293</v>
      </c>
      <c r="AU3486" s="37">
        <v>3000</v>
      </c>
      <c r="AV3486" s="37">
        <v>10</v>
      </c>
      <c r="AW3486" s="37">
        <v>100</v>
      </c>
      <c r="AX3486" s="37">
        <v>2</v>
      </c>
      <c r="AY3486" s="37">
        <v>0.13829787234042554</v>
      </c>
      <c r="AZ3486" s="37">
        <v>-1.8867924528301914E-2</v>
      </c>
      <c r="BA3486" s="37">
        <f t="shared" si="189"/>
        <v>0.11942994781212363</v>
      </c>
    </row>
    <row r="3487" spans="19:53" x14ac:dyDescent="0.2">
      <c r="S3487" s="15" t="s">
        <v>5953</v>
      </c>
      <c r="T3487" s="37">
        <v>3000</v>
      </c>
      <c r="U3487" s="37">
        <v>10</v>
      </c>
      <c r="V3487" s="37">
        <v>100</v>
      </c>
      <c r="W3487" s="37">
        <v>3</v>
      </c>
      <c r="X3487" s="37">
        <v>7.4468085106382975E-2</v>
      </c>
      <c r="Y3487" s="37">
        <v>0</v>
      </c>
      <c r="Z3487" s="37">
        <f t="shared" si="188"/>
        <v>7.4468085106382975E-2</v>
      </c>
      <c r="AA3487" s="42"/>
      <c r="AT3487" s="15" t="s">
        <v>14294</v>
      </c>
      <c r="AU3487" s="37">
        <v>3000</v>
      </c>
      <c r="AV3487" s="37">
        <v>10</v>
      </c>
      <c r="AW3487" s="37">
        <v>100</v>
      </c>
      <c r="AX3487" s="37">
        <v>3</v>
      </c>
      <c r="AY3487" s="37">
        <v>0.14893617021276595</v>
      </c>
      <c r="AZ3487" s="37">
        <v>2.6525198938992123E-3</v>
      </c>
      <c r="BA3487" s="37">
        <f t="shared" si="189"/>
        <v>0.15158869010666517</v>
      </c>
    </row>
    <row r="3488" spans="19:53" x14ac:dyDescent="0.2">
      <c r="S3488" s="15" t="s">
        <v>5954</v>
      </c>
      <c r="T3488" s="37">
        <v>3000</v>
      </c>
      <c r="U3488" s="37">
        <v>10</v>
      </c>
      <c r="V3488" s="37">
        <v>100</v>
      </c>
      <c r="W3488" s="37">
        <v>4</v>
      </c>
      <c r="X3488" s="37">
        <v>7.4468085106382975E-2</v>
      </c>
      <c r="Y3488" s="37">
        <v>0</v>
      </c>
      <c r="Z3488" s="37">
        <f t="shared" si="188"/>
        <v>7.4468085106382975E-2</v>
      </c>
      <c r="AA3488" s="42"/>
      <c r="AT3488" s="15" t="s">
        <v>14295</v>
      </c>
      <c r="AU3488" s="37">
        <v>3000</v>
      </c>
      <c r="AV3488" s="37">
        <v>10</v>
      </c>
      <c r="AW3488" s="37">
        <v>100</v>
      </c>
      <c r="AX3488" s="37">
        <v>4</v>
      </c>
      <c r="AY3488" s="37">
        <v>0.15957446808510639</v>
      </c>
      <c r="AZ3488" s="37">
        <v>2.3280284098382245E-2</v>
      </c>
      <c r="BA3488" s="37">
        <f t="shared" si="189"/>
        <v>0.18285475218348862</v>
      </c>
    </row>
    <row r="3489" spans="19:53" x14ac:dyDescent="0.2">
      <c r="S3489" s="15" t="s">
        <v>5955</v>
      </c>
      <c r="T3489" s="37">
        <v>3000</v>
      </c>
      <c r="U3489" s="37">
        <v>10</v>
      </c>
      <c r="V3489" s="37">
        <v>100</v>
      </c>
      <c r="W3489" s="37">
        <v>5</v>
      </c>
      <c r="X3489" s="37">
        <v>7.4468085106382975E-2</v>
      </c>
      <c r="Y3489" s="37">
        <v>0</v>
      </c>
      <c r="Z3489" s="37">
        <f t="shared" si="188"/>
        <v>7.4468085106382975E-2</v>
      </c>
      <c r="AA3489" s="42"/>
      <c r="AT3489" s="15" t="s">
        <v>14296</v>
      </c>
      <c r="AU3489" s="37">
        <v>3000</v>
      </c>
      <c r="AV3489" s="37">
        <v>10</v>
      </c>
      <c r="AW3489" s="37">
        <v>100</v>
      </c>
      <c r="AX3489" s="37">
        <v>5</v>
      </c>
      <c r="AY3489" s="37">
        <v>0.15957446808510639</v>
      </c>
      <c r="AZ3489" s="37">
        <v>2.5075489037678891E-2</v>
      </c>
      <c r="BA3489" s="37">
        <f t="shared" si="189"/>
        <v>0.18464995712278529</v>
      </c>
    </row>
    <row r="3490" spans="19:53" x14ac:dyDescent="0.2">
      <c r="S3490" s="15" t="s">
        <v>5956</v>
      </c>
      <c r="T3490" s="37">
        <v>3000</v>
      </c>
      <c r="U3490" s="37">
        <v>10</v>
      </c>
      <c r="V3490" s="37">
        <v>100</v>
      </c>
      <c r="W3490" s="37">
        <v>6</v>
      </c>
      <c r="X3490" s="37">
        <v>7.4468085106382975E-2</v>
      </c>
      <c r="Y3490" s="37">
        <v>0</v>
      </c>
      <c r="Z3490" s="37">
        <f t="shared" si="188"/>
        <v>7.4468085106382975E-2</v>
      </c>
      <c r="AA3490" s="42"/>
      <c r="AT3490" s="15" t="s">
        <v>14297</v>
      </c>
      <c r="AU3490" s="37">
        <v>3000</v>
      </c>
      <c r="AV3490" s="37">
        <v>10</v>
      </c>
      <c r="AW3490" s="37">
        <v>100</v>
      </c>
      <c r="AX3490" s="37">
        <v>6</v>
      </c>
      <c r="AY3490" s="37">
        <v>0.1276595744680851</v>
      </c>
      <c r="AZ3490" s="37">
        <v>-7.1867241604599563E-3</v>
      </c>
      <c r="BA3490" s="37">
        <f t="shared" si="189"/>
        <v>0.12047285030762514</v>
      </c>
    </row>
    <row r="3491" spans="19:53" x14ac:dyDescent="0.2">
      <c r="S3491" s="15" t="s">
        <v>5957</v>
      </c>
      <c r="T3491" s="37">
        <v>3000</v>
      </c>
      <c r="U3491" s="37">
        <v>10</v>
      </c>
      <c r="V3491" s="37">
        <v>100</v>
      </c>
      <c r="W3491" s="37">
        <v>7</v>
      </c>
      <c r="X3491" s="37">
        <v>7.4468085106382975E-2</v>
      </c>
      <c r="Y3491" s="37">
        <v>0</v>
      </c>
      <c r="Z3491" s="37">
        <f t="shared" si="188"/>
        <v>7.4468085106382975E-2</v>
      </c>
      <c r="AA3491" s="42"/>
      <c r="AT3491" s="15" t="s">
        <v>14298</v>
      </c>
      <c r="AU3491" s="37">
        <v>3000</v>
      </c>
      <c r="AV3491" s="37">
        <v>10</v>
      </c>
      <c r="AW3491" s="37">
        <v>100</v>
      </c>
      <c r="AX3491" s="37">
        <v>7</v>
      </c>
      <c r="AY3491" s="37">
        <v>0.19148936170212766</v>
      </c>
      <c r="AZ3491" s="37">
        <v>5.7768398839356375E-2</v>
      </c>
      <c r="BA3491" s="37">
        <f t="shared" si="189"/>
        <v>0.24925776054148402</v>
      </c>
    </row>
    <row r="3492" spans="19:53" x14ac:dyDescent="0.2">
      <c r="S3492" s="15" t="s">
        <v>5958</v>
      </c>
      <c r="T3492" s="37">
        <v>3000</v>
      </c>
      <c r="U3492" s="37">
        <v>10</v>
      </c>
      <c r="V3492" s="37">
        <v>100</v>
      </c>
      <c r="W3492" s="37">
        <v>8</v>
      </c>
      <c r="X3492" s="37">
        <v>7.4468085106382975E-2</v>
      </c>
      <c r="Y3492" s="37">
        <v>0</v>
      </c>
      <c r="Z3492" s="37">
        <f t="shared" si="188"/>
        <v>7.4468085106382975E-2</v>
      </c>
      <c r="AA3492" s="42"/>
      <c r="AT3492" s="15" t="s">
        <v>14299</v>
      </c>
      <c r="AU3492" s="37">
        <v>3000</v>
      </c>
      <c r="AV3492" s="37">
        <v>10</v>
      </c>
      <c r="AW3492" s="37">
        <v>100</v>
      </c>
      <c r="AX3492" s="37">
        <v>8</v>
      </c>
      <c r="AY3492" s="37">
        <v>0.11702127659574468</v>
      </c>
      <c r="AZ3492" s="37">
        <v>-2.8744725738396606E-2</v>
      </c>
      <c r="BA3492" s="37">
        <f t="shared" si="189"/>
        <v>8.8276550857348077E-2</v>
      </c>
    </row>
    <row r="3493" spans="19:53" x14ac:dyDescent="0.2">
      <c r="S3493" s="15" t="s">
        <v>5959</v>
      </c>
      <c r="T3493" s="37">
        <v>3000</v>
      </c>
      <c r="U3493" s="37">
        <v>10</v>
      </c>
      <c r="V3493" s="37">
        <v>100</v>
      </c>
      <c r="W3493" s="37">
        <v>9</v>
      </c>
      <c r="X3493" s="37">
        <v>7.4468085106382975E-2</v>
      </c>
      <c r="Y3493" s="37">
        <v>0</v>
      </c>
      <c r="Z3493" s="37">
        <f t="shared" si="188"/>
        <v>7.4468085106382975E-2</v>
      </c>
      <c r="AA3493" s="42"/>
      <c r="AT3493" s="15" t="s">
        <v>14300</v>
      </c>
      <c r="AU3493" s="37">
        <v>3000</v>
      </c>
      <c r="AV3493" s="37">
        <v>10</v>
      </c>
      <c r="AW3493" s="37">
        <v>100</v>
      </c>
      <c r="AX3493" s="37">
        <v>9</v>
      </c>
      <c r="AY3493" s="37">
        <v>0.13829787234042554</v>
      </c>
      <c r="AZ3493" s="37">
        <v>-5.4139706853294466E-3</v>
      </c>
      <c r="BA3493" s="37">
        <f t="shared" si="189"/>
        <v>0.13288390165509609</v>
      </c>
    </row>
    <row r="3494" spans="19:53" x14ac:dyDescent="0.2">
      <c r="S3494" s="15" t="s">
        <v>5960</v>
      </c>
      <c r="T3494" s="37">
        <v>3000</v>
      </c>
      <c r="U3494" s="37">
        <v>10</v>
      </c>
      <c r="V3494" s="37">
        <v>1000</v>
      </c>
      <c r="W3494" s="37">
        <v>0</v>
      </c>
      <c r="X3494" s="37">
        <v>6.3829787234042548E-2</v>
      </c>
      <c r="Y3494" s="37">
        <v>0</v>
      </c>
      <c r="Z3494" s="37">
        <f t="shared" si="188"/>
        <v>6.3829787234042548E-2</v>
      </c>
      <c r="AA3494" s="42"/>
      <c r="AT3494" s="15" t="s">
        <v>14301</v>
      </c>
      <c r="AU3494" s="37">
        <v>3000</v>
      </c>
      <c r="AV3494" s="37">
        <v>10</v>
      </c>
      <c r="AW3494" s="37">
        <v>1000</v>
      </c>
      <c r="AX3494" s="37">
        <v>0</v>
      </c>
      <c r="AY3494" s="37">
        <v>0.15957446808510639</v>
      </c>
      <c r="AZ3494" s="37">
        <v>9.2061374249499586E-3</v>
      </c>
      <c r="BA3494" s="37">
        <f t="shared" si="189"/>
        <v>0.16878060551005636</v>
      </c>
    </row>
    <row r="3495" spans="19:53" x14ac:dyDescent="0.2">
      <c r="S3495" s="15" t="s">
        <v>5961</v>
      </c>
      <c r="T3495" s="37">
        <v>3000</v>
      </c>
      <c r="U3495" s="37">
        <v>10</v>
      </c>
      <c r="V3495" s="37">
        <v>1000</v>
      </c>
      <c r="W3495" s="37">
        <v>1</v>
      </c>
      <c r="X3495" s="37">
        <v>6.3829787234042548E-2</v>
      </c>
      <c r="Y3495" s="37">
        <v>0</v>
      </c>
      <c r="Z3495" s="37">
        <f t="shared" si="188"/>
        <v>6.3829787234042548E-2</v>
      </c>
      <c r="AA3495" s="42"/>
      <c r="AT3495" s="15" t="s">
        <v>14302</v>
      </c>
      <c r="AU3495" s="37">
        <v>3000</v>
      </c>
      <c r="AV3495" s="37">
        <v>10</v>
      </c>
      <c r="AW3495" s="37">
        <v>1000</v>
      </c>
      <c r="AX3495" s="37">
        <v>1</v>
      </c>
      <c r="AY3495" s="37">
        <v>0.14893617021276595</v>
      </c>
      <c r="AZ3495" s="37">
        <v>-4.0053404539385964E-3</v>
      </c>
      <c r="BA3495" s="37">
        <f t="shared" si="189"/>
        <v>0.14493082975882735</v>
      </c>
    </row>
    <row r="3496" spans="19:53" x14ac:dyDescent="0.2">
      <c r="S3496" s="15" t="s">
        <v>5962</v>
      </c>
      <c r="T3496" s="37">
        <v>3000</v>
      </c>
      <c r="U3496" s="37">
        <v>10</v>
      </c>
      <c r="V3496" s="37">
        <v>1000</v>
      </c>
      <c r="W3496" s="37">
        <v>2</v>
      </c>
      <c r="X3496" s="37">
        <v>6.3829787234042548E-2</v>
      </c>
      <c r="Y3496" s="37">
        <v>0</v>
      </c>
      <c r="Z3496" s="37">
        <f t="shared" si="188"/>
        <v>6.3829787234042548E-2</v>
      </c>
      <c r="AA3496" s="42"/>
      <c r="AT3496" s="15" t="s">
        <v>14303</v>
      </c>
      <c r="AU3496" s="37">
        <v>3000</v>
      </c>
      <c r="AV3496" s="37">
        <v>10</v>
      </c>
      <c r="AW3496" s="37">
        <v>1000</v>
      </c>
      <c r="AX3496" s="37">
        <v>2</v>
      </c>
      <c r="AY3496" s="37">
        <v>0.14893617021276595</v>
      </c>
      <c r="AZ3496" s="37">
        <v>8.9615181866104249E-3</v>
      </c>
      <c r="BA3496" s="37">
        <f t="shared" si="189"/>
        <v>0.15789768839937637</v>
      </c>
    </row>
    <row r="3497" spans="19:53" x14ac:dyDescent="0.2">
      <c r="S3497" s="15" t="s">
        <v>5963</v>
      </c>
      <c r="T3497" s="37">
        <v>3000</v>
      </c>
      <c r="U3497" s="37">
        <v>10</v>
      </c>
      <c r="V3497" s="37">
        <v>1000</v>
      </c>
      <c r="W3497" s="37">
        <v>3</v>
      </c>
      <c r="X3497" s="37">
        <v>6.3829787234042548E-2</v>
      </c>
      <c r="Y3497" s="37">
        <v>0</v>
      </c>
      <c r="Z3497" s="37">
        <f t="shared" si="188"/>
        <v>6.3829787234042548E-2</v>
      </c>
      <c r="AA3497" s="42"/>
      <c r="AT3497" s="15" t="s">
        <v>14304</v>
      </c>
      <c r="AU3497" s="37">
        <v>3000</v>
      </c>
      <c r="AV3497" s="37">
        <v>10</v>
      </c>
      <c r="AW3497" s="37">
        <v>1000</v>
      </c>
      <c r="AX3497" s="37">
        <v>3</v>
      </c>
      <c r="AY3497" s="37">
        <v>0.11702127659574468</v>
      </c>
      <c r="AZ3497" s="37">
        <v>-2.267662865382096E-2</v>
      </c>
      <c r="BA3497" s="37">
        <f t="shared" si="189"/>
        <v>9.4344647941923723E-2</v>
      </c>
    </row>
    <row r="3498" spans="19:53" x14ac:dyDescent="0.2">
      <c r="S3498" s="15" t="s">
        <v>5964</v>
      </c>
      <c r="T3498" s="37">
        <v>3000</v>
      </c>
      <c r="U3498" s="37">
        <v>10</v>
      </c>
      <c r="V3498" s="37">
        <v>1000</v>
      </c>
      <c r="W3498" s="37">
        <v>4</v>
      </c>
      <c r="X3498" s="37">
        <v>6.3829787234042548E-2</v>
      </c>
      <c r="Y3498" s="37">
        <v>0</v>
      </c>
      <c r="Z3498" s="37">
        <f t="shared" si="188"/>
        <v>6.3829787234042548E-2</v>
      </c>
      <c r="AA3498" s="42"/>
      <c r="AT3498" s="15" t="s">
        <v>14305</v>
      </c>
      <c r="AU3498" s="37">
        <v>3000</v>
      </c>
      <c r="AV3498" s="37">
        <v>10</v>
      </c>
      <c r="AW3498" s="37">
        <v>1000</v>
      </c>
      <c r="AX3498" s="37">
        <v>4</v>
      </c>
      <c r="AY3498" s="37">
        <v>0.11702127659574468</v>
      </c>
      <c r="AZ3498" s="37">
        <v>-2.1872953503601855E-2</v>
      </c>
      <c r="BA3498" s="37">
        <f t="shared" si="189"/>
        <v>9.5148323092142828E-2</v>
      </c>
    </row>
    <row r="3499" spans="19:53" x14ac:dyDescent="0.2">
      <c r="S3499" s="15" t="s">
        <v>5965</v>
      </c>
      <c r="T3499" s="37">
        <v>3000</v>
      </c>
      <c r="U3499" s="37">
        <v>10</v>
      </c>
      <c r="V3499" s="37">
        <v>1000</v>
      </c>
      <c r="W3499" s="37">
        <v>5</v>
      </c>
      <c r="X3499" s="37">
        <v>6.3829787234042548E-2</v>
      </c>
      <c r="Y3499" s="37">
        <v>0</v>
      </c>
      <c r="Z3499" s="37">
        <f t="shared" si="188"/>
        <v>6.3829787234042548E-2</v>
      </c>
      <c r="AA3499" s="42"/>
      <c r="AT3499" s="15" t="s">
        <v>14306</v>
      </c>
      <c r="AU3499" s="37">
        <v>3000</v>
      </c>
      <c r="AV3499" s="37">
        <v>10</v>
      </c>
      <c r="AW3499" s="37">
        <v>1000</v>
      </c>
      <c r="AX3499" s="37">
        <v>5</v>
      </c>
      <c r="AY3499" s="37">
        <v>0.14893617021276595</v>
      </c>
      <c r="AZ3499" s="37">
        <v>1.4287586839690598E-2</v>
      </c>
      <c r="BA3499" s="37">
        <f t="shared" si="189"/>
        <v>0.16322375705245654</v>
      </c>
    </row>
    <row r="3500" spans="19:53" x14ac:dyDescent="0.2">
      <c r="S3500" s="15" t="s">
        <v>5966</v>
      </c>
      <c r="T3500" s="37">
        <v>3000</v>
      </c>
      <c r="U3500" s="37">
        <v>10</v>
      </c>
      <c r="V3500" s="37">
        <v>1000</v>
      </c>
      <c r="W3500" s="37">
        <v>6</v>
      </c>
      <c r="X3500" s="37">
        <v>6.3829787234042548E-2</v>
      </c>
      <c r="Y3500" s="37">
        <v>0</v>
      </c>
      <c r="Z3500" s="37">
        <f t="shared" si="188"/>
        <v>6.3829787234042548E-2</v>
      </c>
      <c r="AA3500" s="42"/>
      <c r="AT3500" s="15" t="s">
        <v>14307</v>
      </c>
      <c r="AU3500" s="37">
        <v>3000</v>
      </c>
      <c r="AV3500" s="37">
        <v>10</v>
      </c>
      <c r="AW3500" s="37">
        <v>1000</v>
      </c>
      <c r="AX3500" s="37">
        <v>6</v>
      </c>
      <c r="AY3500" s="37">
        <v>0.13829787234042554</v>
      </c>
      <c r="AZ3500" s="37">
        <v>3.9385584875936496E-4</v>
      </c>
      <c r="BA3500" s="37">
        <f t="shared" si="189"/>
        <v>0.1386917281891849</v>
      </c>
    </row>
    <row r="3501" spans="19:53" x14ac:dyDescent="0.2">
      <c r="S3501" s="15" t="s">
        <v>5967</v>
      </c>
      <c r="T3501" s="37">
        <v>3000</v>
      </c>
      <c r="U3501" s="37">
        <v>10</v>
      </c>
      <c r="V3501" s="37">
        <v>1000</v>
      </c>
      <c r="W3501" s="37">
        <v>7</v>
      </c>
      <c r="X3501" s="37">
        <v>6.3829787234042548E-2</v>
      </c>
      <c r="Y3501" s="37">
        <v>0</v>
      </c>
      <c r="Z3501" s="37">
        <f t="shared" si="188"/>
        <v>6.3829787234042548E-2</v>
      </c>
      <c r="AA3501" s="42"/>
      <c r="AT3501" s="15" t="s">
        <v>14308</v>
      </c>
      <c r="AU3501" s="37">
        <v>3000</v>
      </c>
      <c r="AV3501" s="37">
        <v>10</v>
      </c>
      <c r="AW3501" s="37">
        <v>1000</v>
      </c>
      <c r="AX3501" s="37">
        <v>7</v>
      </c>
      <c r="AY3501" s="37">
        <v>0.14893617021276595</v>
      </c>
      <c r="AZ3501" s="37">
        <v>6.4737746069493821E-3</v>
      </c>
      <c r="BA3501" s="37">
        <f t="shared" si="189"/>
        <v>0.15540994481971535</v>
      </c>
    </row>
    <row r="3502" spans="19:53" x14ac:dyDescent="0.2">
      <c r="S3502" s="15" t="s">
        <v>5968</v>
      </c>
      <c r="T3502" s="37">
        <v>3000</v>
      </c>
      <c r="U3502" s="37">
        <v>10</v>
      </c>
      <c r="V3502" s="37">
        <v>1000</v>
      </c>
      <c r="W3502" s="37">
        <v>8</v>
      </c>
      <c r="X3502" s="37">
        <v>6.3829787234042548E-2</v>
      </c>
      <c r="Y3502" s="37">
        <v>0</v>
      </c>
      <c r="Z3502" s="37">
        <f t="shared" si="188"/>
        <v>6.3829787234042548E-2</v>
      </c>
      <c r="AA3502" s="42"/>
      <c r="AT3502" s="15" t="s">
        <v>14309</v>
      </c>
      <c r="AU3502" s="37">
        <v>3000</v>
      </c>
      <c r="AV3502" s="37">
        <v>10</v>
      </c>
      <c r="AW3502" s="37">
        <v>1000</v>
      </c>
      <c r="AX3502" s="37">
        <v>8</v>
      </c>
      <c r="AY3502" s="37">
        <v>0.11702127659574468</v>
      </c>
      <c r="AZ3502" s="37">
        <v>-1.9735982224545812E-2</v>
      </c>
      <c r="BA3502" s="37">
        <f t="shared" si="189"/>
        <v>9.7285294371198872E-2</v>
      </c>
    </row>
    <row r="3503" spans="19:53" x14ac:dyDescent="0.2">
      <c r="S3503" s="15" t="s">
        <v>5969</v>
      </c>
      <c r="T3503" s="37">
        <v>3000</v>
      </c>
      <c r="U3503" s="37">
        <v>10</v>
      </c>
      <c r="V3503" s="37">
        <v>1000</v>
      </c>
      <c r="W3503" s="37">
        <v>9</v>
      </c>
      <c r="X3503" s="37">
        <v>6.3829787234042548E-2</v>
      </c>
      <c r="Y3503" s="37">
        <v>0</v>
      </c>
      <c r="Z3503" s="37">
        <f t="shared" si="188"/>
        <v>6.3829787234042548E-2</v>
      </c>
      <c r="AA3503" s="42"/>
      <c r="AT3503" s="15" t="s">
        <v>14310</v>
      </c>
      <c r="AU3503" s="37">
        <v>3000</v>
      </c>
      <c r="AV3503" s="37">
        <v>10</v>
      </c>
      <c r="AW3503" s="37">
        <v>1000</v>
      </c>
      <c r="AX3503" s="37">
        <v>9</v>
      </c>
      <c r="AY3503" s="37">
        <v>0.1276595744680851</v>
      </c>
      <c r="AZ3503" s="37">
        <v>-1.4878209348255421E-2</v>
      </c>
      <c r="BA3503" s="37">
        <f t="shared" si="189"/>
        <v>0.11278136511982967</v>
      </c>
    </row>
    <row r="3504" spans="19:53" x14ac:dyDescent="0.2">
      <c r="S3504" s="15" t="s">
        <v>5970</v>
      </c>
      <c r="T3504" s="37">
        <v>3000</v>
      </c>
      <c r="U3504" s="37">
        <v>10</v>
      </c>
      <c r="V3504" s="37">
        <v>10000</v>
      </c>
      <c r="W3504" s="37">
        <v>0</v>
      </c>
      <c r="X3504" s="37">
        <v>6.3829787234042548E-2</v>
      </c>
      <c r="Y3504" s="37">
        <v>0</v>
      </c>
      <c r="Z3504" s="37">
        <f t="shared" si="188"/>
        <v>6.3829787234042548E-2</v>
      </c>
      <c r="AA3504" s="42"/>
      <c r="AT3504" s="15" t="s">
        <v>14311</v>
      </c>
      <c r="AU3504" s="37">
        <v>3000</v>
      </c>
      <c r="AV3504" s="37">
        <v>10</v>
      </c>
      <c r="AW3504" s="37">
        <v>10000</v>
      </c>
      <c r="AX3504" s="37">
        <v>0</v>
      </c>
      <c r="AY3504" s="37">
        <v>0.18085106382978725</v>
      </c>
      <c r="AZ3504" s="37">
        <v>4.6753588831818807E-2</v>
      </c>
      <c r="BA3504" s="37">
        <f t="shared" si="189"/>
        <v>0.22760465266160607</v>
      </c>
    </row>
    <row r="3505" spans="19:53" x14ac:dyDescent="0.2">
      <c r="S3505" s="15" t="s">
        <v>5971</v>
      </c>
      <c r="T3505" s="37">
        <v>3000</v>
      </c>
      <c r="U3505" s="37">
        <v>10</v>
      </c>
      <c r="V3505" s="37">
        <v>10000</v>
      </c>
      <c r="W3505" s="37">
        <v>1</v>
      </c>
      <c r="X3505" s="37">
        <v>6.3829787234042548E-2</v>
      </c>
      <c r="Y3505" s="37">
        <v>0</v>
      </c>
      <c r="Z3505" s="37">
        <f t="shared" si="188"/>
        <v>6.3829787234042548E-2</v>
      </c>
      <c r="AA3505" s="42"/>
      <c r="AT3505" s="15" t="s">
        <v>14312</v>
      </c>
      <c r="AU3505" s="37">
        <v>3000</v>
      </c>
      <c r="AV3505" s="37">
        <v>10</v>
      </c>
      <c r="AW3505" s="37">
        <v>10000</v>
      </c>
      <c r="AX3505" s="37">
        <v>1</v>
      </c>
      <c r="AY3505" s="37">
        <v>6.3829787234042548E-2</v>
      </c>
      <c r="AZ3505" s="37">
        <v>-9.6500530222693545E-2</v>
      </c>
      <c r="BA3505" s="37">
        <f t="shared" si="189"/>
        <v>-3.2670742988650997E-2</v>
      </c>
    </row>
    <row r="3506" spans="19:53" x14ac:dyDescent="0.2">
      <c r="S3506" s="15" t="s">
        <v>5972</v>
      </c>
      <c r="T3506" s="37">
        <v>3000</v>
      </c>
      <c r="U3506" s="37">
        <v>10</v>
      </c>
      <c r="V3506" s="37">
        <v>10000</v>
      </c>
      <c r="W3506" s="37">
        <v>2</v>
      </c>
      <c r="X3506" s="37">
        <v>6.3829787234042548E-2</v>
      </c>
      <c r="Y3506" s="37">
        <v>0</v>
      </c>
      <c r="Z3506" s="37">
        <f t="shared" si="188"/>
        <v>6.3829787234042548E-2</v>
      </c>
      <c r="AA3506" s="42"/>
      <c r="AT3506" s="15" t="s">
        <v>14313</v>
      </c>
      <c r="AU3506" s="37">
        <v>3000</v>
      </c>
      <c r="AV3506" s="37">
        <v>10</v>
      </c>
      <c r="AW3506" s="37">
        <v>10000</v>
      </c>
      <c r="AX3506" s="37">
        <v>2</v>
      </c>
      <c r="AY3506" s="37">
        <v>0.1276595744680851</v>
      </c>
      <c r="AZ3506" s="37">
        <v>-5.3475935828877193E-3</v>
      </c>
      <c r="BA3506" s="37">
        <f t="shared" si="189"/>
        <v>0.12231198088519737</v>
      </c>
    </row>
    <row r="3507" spans="19:53" x14ac:dyDescent="0.2">
      <c r="S3507" s="15" t="s">
        <v>5973</v>
      </c>
      <c r="T3507" s="37">
        <v>3000</v>
      </c>
      <c r="U3507" s="37">
        <v>10</v>
      </c>
      <c r="V3507" s="37">
        <v>10000</v>
      </c>
      <c r="W3507" s="37">
        <v>3</v>
      </c>
      <c r="X3507" s="37">
        <v>6.3829787234042548E-2</v>
      </c>
      <c r="Y3507" s="37">
        <v>0</v>
      </c>
      <c r="Z3507" s="37">
        <f t="shared" si="188"/>
        <v>6.3829787234042548E-2</v>
      </c>
      <c r="AA3507" s="42"/>
      <c r="AT3507" s="15" t="s">
        <v>14314</v>
      </c>
      <c r="AU3507" s="37">
        <v>3000</v>
      </c>
      <c r="AV3507" s="37">
        <v>10</v>
      </c>
      <c r="AW3507" s="37">
        <v>10000</v>
      </c>
      <c r="AX3507" s="37">
        <v>3</v>
      </c>
      <c r="AY3507" s="37">
        <v>0.1276595744680851</v>
      </c>
      <c r="AZ3507" s="37">
        <v>-1.9846520243450676E-2</v>
      </c>
      <c r="BA3507" s="37">
        <f t="shared" si="189"/>
        <v>0.10781305422463441</v>
      </c>
    </row>
    <row r="3508" spans="19:53" x14ac:dyDescent="0.2">
      <c r="S3508" s="15" t="s">
        <v>5974</v>
      </c>
      <c r="T3508" s="37">
        <v>3000</v>
      </c>
      <c r="U3508" s="37">
        <v>10</v>
      </c>
      <c r="V3508" s="37">
        <v>10000</v>
      </c>
      <c r="W3508" s="37">
        <v>4</v>
      </c>
      <c r="X3508" s="37">
        <v>6.3829787234042548E-2</v>
      </c>
      <c r="Y3508" s="37">
        <v>0</v>
      </c>
      <c r="Z3508" s="37">
        <f t="shared" si="188"/>
        <v>6.3829787234042548E-2</v>
      </c>
      <c r="AA3508" s="42"/>
      <c r="AT3508" s="15" t="s">
        <v>14315</v>
      </c>
      <c r="AU3508" s="37">
        <v>3000</v>
      </c>
      <c r="AV3508" s="37">
        <v>10</v>
      </c>
      <c r="AW3508" s="37">
        <v>10000</v>
      </c>
      <c r="AX3508" s="37">
        <v>4</v>
      </c>
      <c r="AY3508" s="37">
        <v>0.13829787234042554</v>
      </c>
      <c r="AZ3508" s="37">
        <v>-3.941663381946968E-4</v>
      </c>
      <c r="BA3508" s="37">
        <f t="shared" si="189"/>
        <v>0.13790370600223084</v>
      </c>
    </row>
    <row r="3509" spans="19:53" x14ac:dyDescent="0.2">
      <c r="S3509" s="15" t="s">
        <v>5975</v>
      </c>
      <c r="T3509" s="37">
        <v>3000</v>
      </c>
      <c r="U3509" s="37">
        <v>10</v>
      </c>
      <c r="V3509" s="37">
        <v>10000</v>
      </c>
      <c r="W3509" s="37">
        <v>5</v>
      </c>
      <c r="X3509" s="37">
        <v>6.3829787234042548E-2</v>
      </c>
      <c r="Y3509" s="37">
        <v>0</v>
      </c>
      <c r="Z3509" s="37">
        <f t="shared" si="188"/>
        <v>6.3829787234042548E-2</v>
      </c>
      <c r="AA3509" s="42"/>
      <c r="AT3509" s="15" t="s">
        <v>14316</v>
      </c>
      <c r="AU3509" s="37">
        <v>3000</v>
      </c>
      <c r="AV3509" s="37">
        <v>10</v>
      </c>
      <c r="AW3509" s="37">
        <v>10000</v>
      </c>
      <c r="AX3509" s="37">
        <v>5</v>
      </c>
      <c r="AY3509" s="37">
        <v>0.1702127659574468</v>
      </c>
      <c r="AZ3509" s="37">
        <v>2.7070063694267513E-2</v>
      </c>
      <c r="BA3509" s="37">
        <f t="shared" si="189"/>
        <v>0.19728282965171431</v>
      </c>
    </row>
    <row r="3510" spans="19:53" x14ac:dyDescent="0.2">
      <c r="S3510" s="15" t="s">
        <v>5976</v>
      </c>
      <c r="T3510" s="37">
        <v>3000</v>
      </c>
      <c r="U3510" s="37">
        <v>10</v>
      </c>
      <c r="V3510" s="37">
        <v>10000</v>
      </c>
      <c r="W3510" s="37">
        <v>6</v>
      </c>
      <c r="X3510" s="37">
        <v>6.3829787234042548E-2</v>
      </c>
      <c r="Y3510" s="37">
        <v>0</v>
      </c>
      <c r="Z3510" s="37">
        <f t="shared" si="188"/>
        <v>6.3829787234042548E-2</v>
      </c>
      <c r="AA3510" s="42"/>
      <c r="AT3510" s="15" t="s">
        <v>14317</v>
      </c>
      <c r="AU3510" s="37">
        <v>3000</v>
      </c>
      <c r="AV3510" s="37">
        <v>10</v>
      </c>
      <c r="AW3510" s="37">
        <v>10000</v>
      </c>
      <c r="AX3510" s="37">
        <v>6</v>
      </c>
      <c r="AY3510" s="37">
        <v>0.14893617021276595</v>
      </c>
      <c r="AZ3510" s="37">
        <v>-2.3993601706211684E-3</v>
      </c>
      <c r="BA3510" s="37">
        <f t="shared" si="189"/>
        <v>0.14653681004214478</v>
      </c>
    </row>
    <row r="3511" spans="19:53" x14ac:dyDescent="0.2">
      <c r="S3511" s="15" t="s">
        <v>5977</v>
      </c>
      <c r="T3511" s="37">
        <v>3000</v>
      </c>
      <c r="U3511" s="37">
        <v>10</v>
      </c>
      <c r="V3511" s="37">
        <v>10000</v>
      </c>
      <c r="W3511" s="37">
        <v>7</v>
      </c>
      <c r="X3511" s="37">
        <v>6.3829787234042548E-2</v>
      </c>
      <c r="Y3511" s="37">
        <v>0</v>
      </c>
      <c r="Z3511" s="37">
        <f t="shared" si="188"/>
        <v>6.3829787234042548E-2</v>
      </c>
      <c r="AA3511" s="42"/>
      <c r="AT3511" s="15" t="s">
        <v>14318</v>
      </c>
      <c r="AU3511" s="37">
        <v>3000</v>
      </c>
      <c r="AV3511" s="37">
        <v>10</v>
      </c>
      <c r="AW3511" s="37">
        <v>10000</v>
      </c>
      <c r="AX3511" s="37">
        <v>7</v>
      </c>
      <c r="AY3511" s="37">
        <v>0.11702127659574468</v>
      </c>
      <c r="AZ3511" s="37">
        <v>-2.1070540505169481E-2</v>
      </c>
      <c r="BA3511" s="37">
        <f t="shared" si="189"/>
        <v>9.5950736090575195E-2</v>
      </c>
    </row>
    <row r="3512" spans="19:53" x14ac:dyDescent="0.2">
      <c r="S3512" s="15" t="s">
        <v>5978</v>
      </c>
      <c r="T3512" s="37">
        <v>3000</v>
      </c>
      <c r="U3512" s="37">
        <v>10</v>
      </c>
      <c r="V3512" s="37">
        <v>10000</v>
      </c>
      <c r="W3512" s="37">
        <v>8</v>
      </c>
      <c r="X3512" s="37">
        <v>6.3829787234042548E-2</v>
      </c>
      <c r="Y3512" s="37">
        <v>0</v>
      </c>
      <c r="Z3512" s="37">
        <f t="shared" si="188"/>
        <v>6.3829787234042548E-2</v>
      </c>
      <c r="AA3512" s="42"/>
      <c r="AT3512" s="15" t="s">
        <v>14319</v>
      </c>
      <c r="AU3512" s="37">
        <v>3000</v>
      </c>
      <c r="AV3512" s="37">
        <v>10</v>
      </c>
      <c r="AW3512" s="37">
        <v>10000</v>
      </c>
      <c r="AX3512" s="37">
        <v>8</v>
      </c>
      <c r="AY3512" s="37">
        <v>0.15957446808510639</v>
      </c>
      <c r="AZ3512" s="37">
        <v>9.6025606828487615E-3</v>
      </c>
      <c r="BA3512" s="37">
        <f t="shared" si="189"/>
        <v>0.16917702876795515</v>
      </c>
    </row>
    <row r="3513" spans="19:53" x14ac:dyDescent="0.2">
      <c r="S3513" s="15" t="s">
        <v>5979</v>
      </c>
      <c r="T3513" s="37">
        <v>3000</v>
      </c>
      <c r="U3513" s="37">
        <v>10</v>
      </c>
      <c r="V3513" s="37">
        <v>10000</v>
      </c>
      <c r="W3513" s="37">
        <v>9</v>
      </c>
      <c r="X3513" s="37">
        <v>6.3829787234042548E-2</v>
      </c>
      <c r="Y3513" s="37">
        <v>0</v>
      </c>
      <c r="Z3513" s="37">
        <f t="shared" si="188"/>
        <v>6.3829787234042548E-2</v>
      </c>
      <c r="AA3513" s="42"/>
      <c r="AT3513" s="15" t="s">
        <v>14320</v>
      </c>
      <c r="AU3513" s="37">
        <v>3000</v>
      </c>
      <c r="AV3513" s="37">
        <v>10</v>
      </c>
      <c r="AW3513" s="37">
        <v>10000</v>
      </c>
      <c r="AX3513" s="37">
        <v>9</v>
      </c>
      <c r="AY3513" s="37">
        <v>9.5744680851063829E-2</v>
      </c>
      <c r="AZ3513" s="37">
        <v>-4.4990844886214999E-2</v>
      </c>
      <c r="BA3513" s="37">
        <f t="shared" si="189"/>
        <v>5.075383596484883E-2</v>
      </c>
    </row>
    <row r="3514" spans="19:53" x14ac:dyDescent="0.2">
      <c r="S3514" s="15" t="s">
        <v>5980</v>
      </c>
      <c r="T3514" s="37">
        <v>3000</v>
      </c>
      <c r="U3514" s="37">
        <v>10</v>
      </c>
      <c r="V3514" s="37">
        <v>100000</v>
      </c>
      <c r="W3514" s="37">
        <v>0</v>
      </c>
      <c r="X3514" s="37">
        <v>6.3829787234042548E-2</v>
      </c>
      <c r="Y3514" s="37">
        <v>0</v>
      </c>
      <c r="Z3514" s="37">
        <f t="shared" si="188"/>
        <v>6.3829787234042548E-2</v>
      </c>
      <c r="AA3514" s="42"/>
      <c r="AT3514" s="15" t="s">
        <v>14321</v>
      </c>
      <c r="AU3514" s="37">
        <v>3000</v>
      </c>
      <c r="AV3514" s="37">
        <v>10</v>
      </c>
      <c r="AW3514" s="37">
        <v>100000</v>
      </c>
      <c r="AX3514" s="37">
        <v>0</v>
      </c>
      <c r="AY3514" s="37">
        <v>7.4468085106382975E-2</v>
      </c>
      <c r="AZ3514" s="37">
        <v>-6.262993762993764E-2</v>
      </c>
      <c r="BA3514" s="37">
        <f t="shared" si="189"/>
        <v>1.1838147476445335E-2</v>
      </c>
    </row>
    <row r="3515" spans="19:53" x14ac:dyDescent="0.2">
      <c r="S3515" s="15" t="s">
        <v>5981</v>
      </c>
      <c r="T3515" s="37">
        <v>3000</v>
      </c>
      <c r="U3515" s="37">
        <v>10</v>
      </c>
      <c r="V3515" s="37">
        <v>100000</v>
      </c>
      <c r="W3515" s="37">
        <v>1</v>
      </c>
      <c r="X3515" s="37">
        <v>6.3829787234042548E-2</v>
      </c>
      <c r="Y3515" s="37">
        <v>0</v>
      </c>
      <c r="Z3515" s="37">
        <f t="shared" si="188"/>
        <v>6.3829787234042548E-2</v>
      </c>
      <c r="AA3515" s="42"/>
      <c r="AT3515" s="15" t="s">
        <v>14322</v>
      </c>
      <c r="AU3515" s="37">
        <v>3000</v>
      </c>
      <c r="AV3515" s="37">
        <v>10</v>
      </c>
      <c r="AW3515" s="37">
        <v>100000</v>
      </c>
      <c r="AX3515" s="37">
        <v>1</v>
      </c>
      <c r="AY3515" s="37">
        <v>0.10638297872340426</v>
      </c>
      <c r="AZ3515" s="37">
        <v>-4.5550847457627122E-2</v>
      </c>
      <c r="BA3515" s="37">
        <f t="shared" si="189"/>
        <v>6.0832131265777134E-2</v>
      </c>
    </row>
    <row r="3516" spans="19:53" x14ac:dyDescent="0.2">
      <c r="S3516" s="15" t="s">
        <v>5982</v>
      </c>
      <c r="T3516" s="37">
        <v>3000</v>
      </c>
      <c r="U3516" s="37">
        <v>10</v>
      </c>
      <c r="V3516" s="37">
        <v>100000</v>
      </c>
      <c r="W3516" s="37">
        <v>2</v>
      </c>
      <c r="X3516" s="37">
        <v>6.3829787234042548E-2</v>
      </c>
      <c r="Y3516" s="37">
        <v>0</v>
      </c>
      <c r="Z3516" s="37">
        <f t="shared" si="188"/>
        <v>6.3829787234042548E-2</v>
      </c>
      <c r="AA3516" s="42"/>
      <c r="AT3516" s="15" t="s">
        <v>14323</v>
      </c>
      <c r="AU3516" s="37">
        <v>3000</v>
      </c>
      <c r="AV3516" s="37">
        <v>10</v>
      </c>
      <c r="AW3516" s="37">
        <v>100000</v>
      </c>
      <c r="AX3516" s="37">
        <v>2</v>
      </c>
      <c r="AY3516" s="37">
        <v>0.15957446808510639</v>
      </c>
      <c r="AZ3516" s="37">
        <v>1.9669966996699692E-2</v>
      </c>
      <c r="BA3516" s="37">
        <f t="shared" si="189"/>
        <v>0.1792444350818061</v>
      </c>
    </row>
    <row r="3517" spans="19:53" x14ac:dyDescent="0.2">
      <c r="S3517" s="15" t="s">
        <v>5983</v>
      </c>
      <c r="T3517" s="37">
        <v>3000</v>
      </c>
      <c r="U3517" s="37">
        <v>10</v>
      </c>
      <c r="V3517" s="37">
        <v>100000</v>
      </c>
      <c r="W3517" s="37">
        <v>3</v>
      </c>
      <c r="X3517" s="37">
        <v>6.3829787234042548E-2</v>
      </c>
      <c r="Y3517" s="37">
        <v>0</v>
      </c>
      <c r="Z3517" s="37">
        <f t="shared" si="188"/>
        <v>6.3829787234042548E-2</v>
      </c>
      <c r="AA3517" s="42"/>
      <c r="AT3517" s="15" t="s">
        <v>14324</v>
      </c>
      <c r="AU3517" s="37">
        <v>3000</v>
      </c>
      <c r="AV3517" s="37">
        <v>10</v>
      </c>
      <c r="AW3517" s="37">
        <v>100000</v>
      </c>
      <c r="AX3517" s="37">
        <v>3</v>
      </c>
      <c r="AY3517" s="37">
        <v>0.14893617021276595</v>
      </c>
      <c r="AZ3517" s="37">
        <v>1.1046817464492355E-2</v>
      </c>
      <c r="BA3517" s="37">
        <f t="shared" si="189"/>
        <v>0.1599829876772583</v>
      </c>
    </row>
    <row r="3518" spans="19:53" x14ac:dyDescent="0.2">
      <c r="S3518" s="15" t="s">
        <v>5984</v>
      </c>
      <c r="T3518" s="37">
        <v>3000</v>
      </c>
      <c r="U3518" s="37">
        <v>10</v>
      </c>
      <c r="V3518" s="37">
        <v>100000</v>
      </c>
      <c r="W3518" s="37">
        <v>4</v>
      </c>
      <c r="X3518" s="37">
        <v>6.3829787234042548E-2</v>
      </c>
      <c r="Y3518" s="37">
        <v>0</v>
      </c>
      <c r="Z3518" s="37">
        <f t="shared" si="188"/>
        <v>6.3829787234042548E-2</v>
      </c>
      <c r="AA3518" s="42"/>
      <c r="AT3518" s="15" t="s">
        <v>14325</v>
      </c>
      <c r="AU3518" s="37">
        <v>3000</v>
      </c>
      <c r="AV3518" s="37">
        <v>10</v>
      </c>
      <c r="AW3518" s="37">
        <v>100000</v>
      </c>
      <c r="AX3518" s="37">
        <v>4</v>
      </c>
      <c r="AY3518" s="37">
        <v>0.15957446808510639</v>
      </c>
      <c r="AZ3518" s="37">
        <v>2.9788345962895237E-2</v>
      </c>
      <c r="BA3518" s="37">
        <f t="shared" si="189"/>
        <v>0.18936281404800162</v>
      </c>
    </row>
    <row r="3519" spans="19:53" x14ac:dyDescent="0.2">
      <c r="S3519" s="15" t="s">
        <v>5985</v>
      </c>
      <c r="T3519" s="37">
        <v>3000</v>
      </c>
      <c r="U3519" s="37">
        <v>10</v>
      </c>
      <c r="V3519" s="37">
        <v>100000</v>
      </c>
      <c r="W3519" s="37">
        <v>5</v>
      </c>
      <c r="X3519" s="37">
        <v>6.3829787234042548E-2</v>
      </c>
      <c r="Y3519" s="37">
        <v>0</v>
      </c>
      <c r="Z3519" s="37">
        <f t="shared" si="188"/>
        <v>6.3829787234042548E-2</v>
      </c>
      <c r="AA3519" s="42"/>
      <c r="AT3519" s="15" t="s">
        <v>14326</v>
      </c>
      <c r="AU3519" s="37">
        <v>3000</v>
      </c>
      <c r="AV3519" s="37">
        <v>10</v>
      </c>
      <c r="AW3519" s="37">
        <v>100000</v>
      </c>
      <c r="AX3519" s="37">
        <v>5</v>
      </c>
      <c r="AY3519" s="37">
        <v>0.19148936170212766</v>
      </c>
      <c r="AZ3519" s="37">
        <v>3.9139206455951571E-2</v>
      </c>
      <c r="BA3519" s="37">
        <f t="shared" si="189"/>
        <v>0.23062856815807922</v>
      </c>
    </row>
    <row r="3520" spans="19:53" x14ac:dyDescent="0.2">
      <c r="S3520" s="15" t="s">
        <v>5986</v>
      </c>
      <c r="T3520" s="37">
        <v>3000</v>
      </c>
      <c r="U3520" s="37">
        <v>10</v>
      </c>
      <c r="V3520" s="37">
        <v>100000</v>
      </c>
      <c r="W3520" s="37">
        <v>6</v>
      </c>
      <c r="X3520" s="37">
        <v>6.3829787234042548E-2</v>
      </c>
      <c r="Y3520" s="37">
        <v>0</v>
      </c>
      <c r="Z3520" s="37">
        <f t="shared" si="188"/>
        <v>6.3829787234042548E-2</v>
      </c>
      <c r="AA3520" s="42"/>
      <c r="AT3520" s="15" t="s">
        <v>14327</v>
      </c>
      <c r="AU3520" s="37">
        <v>3000</v>
      </c>
      <c r="AV3520" s="37">
        <v>10</v>
      </c>
      <c r="AW3520" s="37">
        <v>100000</v>
      </c>
      <c r="AX3520" s="37">
        <v>6</v>
      </c>
      <c r="AY3520" s="37">
        <v>0.14893617021276595</v>
      </c>
      <c r="AZ3520" s="37">
        <v>1.0526315789473684E-2</v>
      </c>
      <c r="BA3520" s="37">
        <f t="shared" si="189"/>
        <v>0.15946248600223964</v>
      </c>
    </row>
    <row r="3521" spans="19:53" x14ac:dyDescent="0.2">
      <c r="S3521" s="15" t="s">
        <v>5987</v>
      </c>
      <c r="T3521" s="37">
        <v>3000</v>
      </c>
      <c r="U3521" s="37">
        <v>10</v>
      </c>
      <c r="V3521" s="37">
        <v>100000</v>
      </c>
      <c r="W3521" s="37">
        <v>7</v>
      </c>
      <c r="X3521" s="37">
        <v>6.3829787234042548E-2</v>
      </c>
      <c r="Y3521" s="37">
        <v>0</v>
      </c>
      <c r="Z3521" s="37">
        <f t="shared" si="188"/>
        <v>6.3829787234042548E-2</v>
      </c>
      <c r="AA3521" s="42"/>
      <c r="AT3521" s="15" t="s">
        <v>14328</v>
      </c>
      <c r="AU3521" s="37">
        <v>3000</v>
      </c>
      <c r="AV3521" s="37">
        <v>10</v>
      </c>
      <c r="AW3521" s="37">
        <v>100000</v>
      </c>
      <c r="AX3521" s="37">
        <v>7</v>
      </c>
      <c r="AY3521" s="37">
        <v>0.11702127659574468</v>
      </c>
      <c r="AZ3521" s="37">
        <v>-2.3750164020469734E-2</v>
      </c>
      <c r="BA3521" s="37">
        <f t="shared" si="189"/>
        <v>9.3271112575274956E-2</v>
      </c>
    </row>
    <row r="3522" spans="19:53" x14ac:dyDescent="0.2">
      <c r="S3522" s="15" t="s">
        <v>5988</v>
      </c>
      <c r="T3522" s="37">
        <v>3000</v>
      </c>
      <c r="U3522" s="37">
        <v>10</v>
      </c>
      <c r="V3522" s="37">
        <v>100000</v>
      </c>
      <c r="W3522" s="37">
        <v>8</v>
      </c>
      <c r="X3522" s="37">
        <v>6.3829787234042548E-2</v>
      </c>
      <c r="Y3522" s="37">
        <v>0</v>
      </c>
      <c r="Z3522" s="37">
        <f t="shared" si="188"/>
        <v>6.3829787234042548E-2</v>
      </c>
      <c r="AA3522" s="42"/>
      <c r="AT3522" s="15" t="s">
        <v>14329</v>
      </c>
      <c r="AU3522" s="37">
        <v>3000</v>
      </c>
      <c r="AV3522" s="37">
        <v>10</v>
      </c>
      <c r="AW3522" s="37">
        <v>100000</v>
      </c>
      <c r="AX3522" s="37">
        <v>8</v>
      </c>
      <c r="AY3522" s="37">
        <v>0.18085106382978725</v>
      </c>
      <c r="AZ3522" s="37">
        <v>4.8883048620236555E-2</v>
      </c>
      <c r="BA3522" s="37">
        <f t="shared" si="189"/>
        <v>0.22973411245002379</v>
      </c>
    </row>
    <row r="3523" spans="19:53" x14ac:dyDescent="0.2">
      <c r="S3523" s="15" t="s">
        <v>5989</v>
      </c>
      <c r="T3523" s="37">
        <v>3000</v>
      </c>
      <c r="U3523" s="37">
        <v>10</v>
      </c>
      <c r="V3523" s="37">
        <v>100000</v>
      </c>
      <c r="W3523" s="37">
        <v>9</v>
      </c>
      <c r="X3523" s="37">
        <v>6.3829787234042548E-2</v>
      </c>
      <c r="Y3523" s="37">
        <v>0</v>
      </c>
      <c r="Z3523" s="37">
        <f t="shared" si="188"/>
        <v>6.3829787234042548E-2</v>
      </c>
      <c r="AA3523" s="42"/>
      <c r="AT3523" s="15" t="s">
        <v>14330</v>
      </c>
      <c r="AU3523" s="37">
        <v>3000</v>
      </c>
      <c r="AV3523" s="37">
        <v>10</v>
      </c>
      <c r="AW3523" s="37">
        <v>100000</v>
      </c>
      <c r="AX3523" s="37">
        <v>9</v>
      </c>
      <c r="AY3523" s="37">
        <v>0.11702127659574468</v>
      </c>
      <c r="AZ3523" s="37">
        <v>-3.1192175522072412E-2</v>
      </c>
      <c r="BA3523" s="37">
        <f t="shared" si="189"/>
        <v>8.5829101073672268E-2</v>
      </c>
    </row>
    <row r="3524" spans="19:53" x14ac:dyDescent="0.2">
      <c r="S3524" s="15" t="s">
        <v>5990</v>
      </c>
      <c r="T3524" s="37">
        <v>5000</v>
      </c>
      <c r="U3524" s="37">
        <v>10</v>
      </c>
      <c r="V3524" s="37">
        <v>1.0000000000000001E-5</v>
      </c>
      <c r="W3524" s="37">
        <v>0</v>
      </c>
      <c r="X3524" s="37">
        <v>0.30851063829787234</v>
      </c>
      <c r="Y3524" s="37">
        <v>0</v>
      </c>
      <c r="Z3524" s="37">
        <f t="shared" ref="Z3524:Z3587" si="190">X3524+Y3524</f>
        <v>0.30851063829787234</v>
      </c>
      <c r="AA3524" s="42"/>
      <c r="AT3524" s="15" t="s">
        <v>14331</v>
      </c>
      <c r="AU3524" s="37">
        <v>5000</v>
      </c>
      <c r="AV3524" s="37">
        <v>10</v>
      </c>
      <c r="AW3524" s="37">
        <v>1.0000000000000001E-5</v>
      </c>
      <c r="AX3524" s="37">
        <v>0</v>
      </c>
      <c r="AY3524" s="37">
        <v>0.14893617021276595</v>
      </c>
      <c r="AZ3524" s="37">
        <v>1.4029107119444049E-2</v>
      </c>
      <c r="BA3524" s="37">
        <f t="shared" ref="BA3524:BA3587" si="191">AY3524+AZ3524</f>
        <v>0.16296527733221</v>
      </c>
    </row>
    <row r="3525" spans="19:53" x14ac:dyDescent="0.2">
      <c r="S3525" s="15" t="s">
        <v>5991</v>
      </c>
      <c r="T3525" s="37">
        <v>5000</v>
      </c>
      <c r="U3525" s="37">
        <v>10</v>
      </c>
      <c r="V3525" s="37">
        <v>1.0000000000000001E-5</v>
      </c>
      <c r="W3525" s="37">
        <v>1</v>
      </c>
      <c r="X3525" s="37">
        <v>0.30851063829787234</v>
      </c>
      <c r="Y3525" s="37">
        <v>0</v>
      </c>
      <c r="Z3525" s="37">
        <f t="shared" si="190"/>
        <v>0.30851063829787234</v>
      </c>
      <c r="AA3525" s="42"/>
      <c r="AT3525" s="15" t="s">
        <v>14332</v>
      </c>
      <c r="AU3525" s="37">
        <v>5000</v>
      </c>
      <c r="AV3525" s="37">
        <v>10</v>
      </c>
      <c r="AW3525" s="37">
        <v>1.0000000000000001E-5</v>
      </c>
      <c r="AX3525" s="37">
        <v>1</v>
      </c>
      <c r="AY3525" s="37">
        <v>0.13829787234042554</v>
      </c>
      <c r="AZ3525" s="37">
        <v>-1.1692798299229335E-2</v>
      </c>
      <c r="BA3525" s="37">
        <f t="shared" si="191"/>
        <v>0.1266050740411962</v>
      </c>
    </row>
    <row r="3526" spans="19:53" x14ac:dyDescent="0.2">
      <c r="S3526" s="15" t="s">
        <v>5992</v>
      </c>
      <c r="T3526" s="37">
        <v>5000</v>
      </c>
      <c r="U3526" s="37">
        <v>10</v>
      </c>
      <c r="V3526" s="37">
        <v>1.0000000000000001E-5</v>
      </c>
      <c r="W3526" s="37">
        <v>2</v>
      </c>
      <c r="X3526" s="37">
        <v>0.30851063829787234</v>
      </c>
      <c r="Y3526" s="37">
        <v>0</v>
      </c>
      <c r="Z3526" s="37">
        <f t="shared" si="190"/>
        <v>0.30851063829787234</v>
      </c>
      <c r="AA3526" s="42"/>
      <c r="AT3526" s="15" t="s">
        <v>14333</v>
      </c>
      <c r="AU3526" s="37">
        <v>5000</v>
      </c>
      <c r="AV3526" s="37">
        <v>10</v>
      </c>
      <c r="AW3526" s="37">
        <v>1.0000000000000001E-5</v>
      </c>
      <c r="AX3526" s="37">
        <v>2</v>
      </c>
      <c r="AY3526" s="37">
        <v>0.14893617021276595</v>
      </c>
      <c r="AZ3526" s="37">
        <v>2.46433203631647E-2</v>
      </c>
      <c r="BA3526" s="37">
        <f t="shared" si="191"/>
        <v>0.17357949057593064</v>
      </c>
    </row>
    <row r="3527" spans="19:53" x14ac:dyDescent="0.2">
      <c r="S3527" s="15" t="s">
        <v>5993</v>
      </c>
      <c r="T3527" s="37">
        <v>5000</v>
      </c>
      <c r="U3527" s="37">
        <v>10</v>
      </c>
      <c r="V3527" s="37">
        <v>1.0000000000000001E-5</v>
      </c>
      <c r="W3527" s="37">
        <v>3</v>
      </c>
      <c r="X3527" s="37">
        <v>0.30851063829787234</v>
      </c>
      <c r="Y3527" s="37">
        <v>0</v>
      </c>
      <c r="Z3527" s="37">
        <f t="shared" si="190"/>
        <v>0.30851063829787234</v>
      </c>
      <c r="AA3527" s="42"/>
      <c r="AT3527" s="15" t="s">
        <v>14334</v>
      </c>
      <c r="AU3527" s="37">
        <v>5000</v>
      </c>
      <c r="AV3527" s="37">
        <v>10</v>
      </c>
      <c r="AW3527" s="37">
        <v>1.0000000000000001E-5</v>
      </c>
      <c r="AX3527" s="37">
        <v>3</v>
      </c>
      <c r="AY3527" s="37">
        <v>0.10638297872340426</v>
      </c>
      <c r="AZ3527" s="37">
        <v>-4.4306308689326813E-2</v>
      </c>
      <c r="BA3527" s="37">
        <f t="shared" si="191"/>
        <v>6.2076670034077443E-2</v>
      </c>
    </row>
    <row r="3528" spans="19:53" x14ac:dyDescent="0.2">
      <c r="S3528" s="15" t="s">
        <v>5994</v>
      </c>
      <c r="T3528" s="37">
        <v>5000</v>
      </c>
      <c r="U3528" s="37">
        <v>10</v>
      </c>
      <c r="V3528" s="37">
        <v>1.0000000000000001E-5</v>
      </c>
      <c r="W3528" s="37">
        <v>4</v>
      </c>
      <c r="X3528" s="37">
        <v>0.30851063829787234</v>
      </c>
      <c r="Y3528" s="37">
        <v>0</v>
      </c>
      <c r="Z3528" s="37">
        <f t="shared" si="190"/>
        <v>0.30851063829787234</v>
      </c>
      <c r="AA3528" s="42"/>
      <c r="AT3528" s="15" t="s">
        <v>14335</v>
      </c>
      <c r="AU3528" s="37">
        <v>5000</v>
      </c>
      <c r="AV3528" s="37">
        <v>10</v>
      </c>
      <c r="AW3528" s="37">
        <v>1.0000000000000001E-5</v>
      </c>
      <c r="AX3528" s="37">
        <v>4</v>
      </c>
      <c r="AY3528" s="37">
        <v>0.20212765957446807</v>
      </c>
      <c r="AZ3528" s="37">
        <v>7.2490461781344523E-2</v>
      </c>
      <c r="BA3528" s="37">
        <f t="shared" si="191"/>
        <v>0.27461812135581259</v>
      </c>
    </row>
    <row r="3529" spans="19:53" x14ac:dyDescent="0.2">
      <c r="S3529" s="15" t="s">
        <v>5995</v>
      </c>
      <c r="T3529" s="37">
        <v>5000</v>
      </c>
      <c r="U3529" s="37">
        <v>10</v>
      </c>
      <c r="V3529" s="37">
        <v>1.0000000000000001E-5</v>
      </c>
      <c r="W3529" s="37">
        <v>5</v>
      </c>
      <c r="X3529" s="37">
        <v>0.30851063829787234</v>
      </c>
      <c r="Y3529" s="37">
        <v>0</v>
      </c>
      <c r="Z3529" s="37">
        <f t="shared" si="190"/>
        <v>0.30851063829787234</v>
      </c>
      <c r="AA3529" s="42"/>
      <c r="AT3529" s="15" t="s">
        <v>14336</v>
      </c>
      <c r="AU3529" s="37">
        <v>5000</v>
      </c>
      <c r="AV3529" s="37">
        <v>10</v>
      </c>
      <c r="AW3529" s="37">
        <v>1.0000000000000001E-5</v>
      </c>
      <c r="AX3529" s="37">
        <v>5</v>
      </c>
      <c r="AY3529" s="37">
        <v>0.19148936170212766</v>
      </c>
      <c r="AZ3529" s="37">
        <v>7.2930184271995852E-2</v>
      </c>
      <c r="BA3529" s="37">
        <f t="shared" si="191"/>
        <v>0.26441954597412354</v>
      </c>
    </row>
    <row r="3530" spans="19:53" x14ac:dyDescent="0.2">
      <c r="S3530" s="15" t="s">
        <v>5996</v>
      </c>
      <c r="T3530" s="37">
        <v>5000</v>
      </c>
      <c r="U3530" s="37">
        <v>10</v>
      </c>
      <c r="V3530" s="37">
        <v>1.0000000000000001E-5</v>
      </c>
      <c r="W3530" s="37">
        <v>6</v>
      </c>
      <c r="X3530" s="37">
        <v>0.30851063829787234</v>
      </c>
      <c r="Y3530" s="37">
        <v>0</v>
      </c>
      <c r="Z3530" s="37">
        <f t="shared" si="190"/>
        <v>0.30851063829787234</v>
      </c>
      <c r="AA3530" s="42"/>
      <c r="AT3530" s="15" t="s">
        <v>14337</v>
      </c>
      <c r="AU3530" s="37">
        <v>5000</v>
      </c>
      <c r="AV3530" s="37">
        <v>10</v>
      </c>
      <c r="AW3530" s="37">
        <v>1.0000000000000001E-5</v>
      </c>
      <c r="AX3530" s="37">
        <v>6</v>
      </c>
      <c r="AY3530" s="37">
        <v>0.1702127659574468</v>
      </c>
      <c r="AZ3530" s="37">
        <v>2.2530329289428074E-2</v>
      </c>
      <c r="BA3530" s="37">
        <f t="shared" si="191"/>
        <v>0.19274309524687488</v>
      </c>
    </row>
    <row r="3531" spans="19:53" x14ac:dyDescent="0.2">
      <c r="S3531" s="15" t="s">
        <v>5997</v>
      </c>
      <c r="T3531" s="37">
        <v>5000</v>
      </c>
      <c r="U3531" s="37">
        <v>10</v>
      </c>
      <c r="V3531" s="37">
        <v>1.0000000000000001E-5</v>
      </c>
      <c r="W3531" s="37">
        <v>7</v>
      </c>
      <c r="X3531" s="37">
        <v>0.30851063829787234</v>
      </c>
      <c r="Y3531" s="37">
        <v>0</v>
      </c>
      <c r="Z3531" s="37">
        <f t="shared" si="190"/>
        <v>0.30851063829787234</v>
      </c>
      <c r="AA3531" s="42"/>
      <c r="AT3531" s="15" t="s">
        <v>14338</v>
      </c>
      <c r="AU3531" s="37">
        <v>5000</v>
      </c>
      <c r="AV3531" s="37">
        <v>10</v>
      </c>
      <c r="AW3531" s="37">
        <v>1.0000000000000001E-5</v>
      </c>
      <c r="AX3531" s="37">
        <v>7</v>
      </c>
      <c r="AY3531" s="37">
        <v>0.10638297872340426</v>
      </c>
      <c r="AZ3531" s="37">
        <v>-4.1276539628115512E-2</v>
      </c>
      <c r="BA3531" s="37">
        <f t="shared" si="191"/>
        <v>6.5106439095288737E-2</v>
      </c>
    </row>
    <row r="3532" spans="19:53" x14ac:dyDescent="0.2">
      <c r="S3532" s="15" t="s">
        <v>5998</v>
      </c>
      <c r="T3532" s="37">
        <v>5000</v>
      </c>
      <c r="U3532" s="37">
        <v>10</v>
      </c>
      <c r="V3532" s="37">
        <v>1.0000000000000001E-5</v>
      </c>
      <c r="W3532" s="37">
        <v>8</v>
      </c>
      <c r="X3532" s="37">
        <v>0.30851063829787234</v>
      </c>
      <c r="Y3532" s="37">
        <v>0</v>
      </c>
      <c r="Z3532" s="37">
        <f t="shared" si="190"/>
        <v>0.30851063829787234</v>
      </c>
      <c r="AA3532" s="42"/>
      <c r="AT3532" s="15" t="s">
        <v>14339</v>
      </c>
      <c r="AU3532" s="37">
        <v>5000</v>
      </c>
      <c r="AV3532" s="37">
        <v>10</v>
      </c>
      <c r="AW3532" s="37">
        <v>1.0000000000000001E-5</v>
      </c>
      <c r="AX3532" s="37">
        <v>8</v>
      </c>
      <c r="AY3532" s="37">
        <v>0.10638297872340426</v>
      </c>
      <c r="AZ3532" s="37">
        <v>-3.6628593934619924E-2</v>
      </c>
      <c r="BA3532" s="37">
        <f t="shared" si="191"/>
        <v>6.9754384788784332E-2</v>
      </c>
    </row>
    <row r="3533" spans="19:53" x14ac:dyDescent="0.2">
      <c r="S3533" s="15" t="s">
        <v>5999</v>
      </c>
      <c r="T3533" s="37">
        <v>5000</v>
      </c>
      <c r="U3533" s="37">
        <v>10</v>
      </c>
      <c r="V3533" s="37">
        <v>1.0000000000000001E-5</v>
      </c>
      <c r="W3533" s="37">
        <v>9</v>
      </c>
      <c r="X3533" s="37">
        <v>0.30851063829787234</v>
      </c>
      <c r="Y3533" s="37">
        <v>0</v>
      </c>
      <c r="Z3533" s="37">
        <f t="shared" si="190"/>
        <v>0.30851063829787234</v>
      </c>
      <c r="AA3533" s="42"/>
      <c r="AT3533" s="15" t="s">
        <v>14340</v>
      </c>
      <c r="AU3533" s="37">
        <v>5000</v>
      </c>
      <c r="AV3533" s="37">
        <v>10</v>
      </c>
      <c r="AW3533" s="37">
        <v>1.0000000000000001E-5</v>
      </c>
      <c r="AX3533" s="37">
        <v>9</v>
      </c>
      <c r="AY3533" s="37">
        <v>0.15957446808510639</v>
      </c>
      <c r="AZ3533" s="37">
        <v>1.3287270794578801E-2</v>
      </c>
      <c r="BA3533" s="37">
        <f t="shared" si="191"/>
        <v>0.1728617388796852</v>
      </c>
    </row>
    <row r="3534" spans="19:53" x14ac:dyDescent="0.2">
      <c r="S3534" s="15" t="s">
        <v>6000</v>
      </c>
      <c r="T3534" s="37">
        <v>5000</v>
      </c>
      <c r="U3534" s="37">
        <v>10</v>
      </c>
      <c r="V3534" s="37">
        <v>1E-4</v>
      </c>
      <c r="W3534" s="37">
        <v>0</v>
      </c>
      <c r="X3534" s="37">
        <v>0.43617021276595747</v>
      </c>
      <c r="Y3534" s="37">
        <v>0</v>
      </c>
      <c r="Z3534" s="37">
        <f t="shared" si="190"/>
        <v>0.43617021276595747</v>
      </c>
      <c r="AA3534" s="42"/>
      <c r="AT3534" s="15" t="s">
        <v>14341</v>
      </c>
      <c r="AU3534" s="37">
        <v>5000</v>
      </c>
      <c r="AV3534" s="37">
        <v>10</v>
      </c>
      <c r="AW3534" s="37">
        <v>1E-4</v>
      </c>
      <c r="AX3534" s="37">
        <v>0</v>
      </c>
      <c r="AY3534" s="37">
        <v>0.13829787234042554</v>
      </c>
      <c r="AZ3534" s="37">
        <v>-6.7433558111860284E-3</v>
      </c>
      <c r="BA3534" s="37">
        <f t="shared" si="191"/>
        <v>0.1315545165292395</v>
      </c>
    </row>
    <row r="3535" spans="19:53" x14ac:dyDescent="0.2">
      <c r="S3535" s="15" t="s">
        <v>6001</v>
      </c>
      <c r="T3535" s="37">
        <v>5000</v>
      </c>
      <c r="U3535" s="37">
        <v>10</v>
      </c>
      <c r="V3535" s="37">
        <v>1E-4</v>
      </c>
      <c r="W3535" s="37">
        <v>1</v>
      </c>
      <c r="X3535" s="37">
        <v>0.45744680851063829</v>
      </c>
      <c r="Y3535" s="37">
        <v>0</v>
      </c>
      <c r="Z3535" s="37">
        <f t="shared" si="190"/>
        <v>0.45744680851063829</v>
      </c>
      <c r="AA3535" s="42"/>
      <c r="AT3535" s="15" t="s">
        <v>14342</v>
      </c>
      <c r="AU3535" s="37">
        <v>5000</v>
      </c>
      <c r="AV3535" s="37">
        <v>10</v>
      </c>
      <c r="AW3535" s="37">
        <v>1E-4</v>
      </c>
      <c r="AX3535" s="37">
        <v>1</v>
      </c>
      <c r="AY3535" s="37">
        <v>8.5106382978723402E-2</v>
      </c>
      <c r="AZ3535" s="37">
        <v>-7.8154174446519079E-2</v>
      </c>
      <c r="BA3535" s="37">
        <f t="shared" si="191"/>
        <v>6.9522085322043237E-3</v>
      </c>
    </row>
    <row r="3536" spans="19:53" x14ac:dyDescent="0.2">
      <c r="S3536" s="15" t="s">
        <v>6002</v>
      </c>
      <c r="T3536" s="37">
        <v>5000</v>
      </c>
      <c r="U3536" s="37">
        <v>10</v>
      </c>
      <c r="V3536" s="37">
        <v>1E-4</v>
      </c>
      <c r="W3536" s="37">
        <v>2</v>
      </c>
      <c r="X3536" s="37">
        <v>0.45744680851063829</v>
      </c>
      <c r="Y3536" s="37">
        <v>0</v>
      </c>
      <c r="Z3536" s="37">
        <f t="shared" si="190"/>
        <v>0.45744680851063829</v>
      </c>
      <c r="AA3536" s="42"/>
      <c r="AT3536" s="15" t="s">
        <v>14343</v>
      </c>
      <c r="AU3536" s="37">
        <v>5000</v>
      </c>
      <c r="AV3536" s="37">
        <v>10</v>
      </c>
      <c r="AW3536" s="37">
        <v>1E-4</v>
      </c>
      <c r="AX3536" s="37">
        <v>2</v>
      </c>
      <c r="AY3536" s="37">
        <v>0.15957446808510639</v>
      </c>
      <c r="AZ3536" s="37">
        <v>2.2508885086218282E-2</v>
      </c>
      <c r="BA3536" s="37">
        <f t="shared" si="191"/>
        <v>0.18208335317132468</v>
      </c>
    </row>
    <row r="3537" spans="19:53" x14ac:dyDescent="0.2">
      <c r="S3537" s="15" t="s">
        <v>6003</v>
      </c>
      <c r="T3537" s="37">
        <v>5000</v>
      </c>
      <c r="U3537" s="37">
        <v>10</v>
      </c>
      <c r="V3537" s="37">
        <v>1E-4</v>
      </c>
      <c r="W3537" s="37">
        <v>3</v>
      </c>
      <c r="X3537" s="37">
        <v>0.44680851063829785</v>
      </c>
      <c r="Y3537" s="37">
        <v>0</v>
      </c>
      <c r="Z3537" s="37">
        <f t="shared" si="190"/>
        <v>0.44680851063829785</v>
      </c>
      <c r="AA3537" s="42"/>
      <c r="AT3537" s="15" t="s">
        <v>14344</v>
      </c>
      <c r="AU3537" s="37">
        <v>5000</v>
      </c>
      <c r="AV3537" s="37">
        <v>10</v>
      </c>
      <c r="AW3537" s="37">
        <v>1E-4</v>
      </c>
      <c r="AX3537" s="37">
        <v>3</v>
      </c>
      <c r="AY3537" s="37">
        <v>0.14893617021276595</v>
      </c>
      <c r="AZ3537" s="37">
        <v>4.3691248510525525E-3</v>
      </c>
      <c r="BA3537" s="37">
        <f t="shared" si="191"/>
        <v>0.15330529506381851</v>
      </c>
    </row>
    <row r="3538" spans="19:53" x14ac:dyDescent="0.2">
      <c r="S3538" s="15" t="s">
        <v>6004</v>
      </c>
      <c r="T3538" s="37">
        <v>5000</v>
      </c>
      <c r="U3538" s="37">
        <v>10</v>
      </c>
      <c r="V3538" s="37">
        <v>1E-4</v>
      </c>
      <c r="W3538" s="37">
        <v>4</v>
      </c>
      <c r="X3538" s="37">
        <v>0.43617021276595747</v>
      </c>
      <c r="Y3538" s="37">
        <v>0</v>
      </c>
      <c r="Z3538" s="37">
        <f t="shared" si="190"/>
        <v>0.43617021276595747</v>
      </c>
      <c r="AA3538" s="42"/>
      <c r="AT3538" s="15" t="s">
        <v>14345</v>
      </c>
      <c r="AU3538" s="37">
        <v>5000</v>
      </c>
      <c r="AV3538" s="37">
        <v>10</v>
      </c>
      <c r="AW3538" s="37">
        <v>1E-4</v>
      </c>
      <c r="AX3538" s="37">
        <v>4</v>
      </c>
      <c r="AY3538" s="37">
        <v>0.14893617021276595</v>
      </c>
      <c r="AZ3538" s="37">
        <v>7.5227662663323027E-3</v>
      </c>
      <c r="BA3538" s="37">
        <f t="shared" si="191"/>
        <v>0.15645893647909825</v>
      </c>
    </row>
    <row r="3539" spans="19:53" x14ac:dyDescent="0.2">
      <c r="S3539" s="15" t="s">
        <v>6005</v>
      </c>
      <c r="T3539" s="37">
        <v>5000</v>
      </c>
      <c r="U3539" s="37">
        <v>10</v>
      </c>
      <c r="V3539" s="37">
        <v>1E-4</v>
      </c>
      <c r="W3539" s="37">
        <v>5</v>
      </c>
      <c r="X3539" s="37">
        <v>0.45744680851063829</v>
      </c>
      <c r="Y3539" s="37">
        <v>0</v>
      </c>
      <c r="Z3539" s="37">
        <f t="shared" si="190"/>
        <v>0.45744680851063829</v>
      </c>
      <c r="AA3539" s="42"/>
      <c r="AT3539" s="15" t="s">
        <v>14346</v>
      </c>
      <c r="AU3539" s="37">
        <v>5000</v>
      </c>
      <c r="AV3539" s="37">
        <v>10</v>
      </c>
      <c r="AW3539" s="37">
        <v>1E-4</v>
      </c>
      <c r="AX3539" s="37">
        <v>5</v>
      </c>
      <c r="AY3539" s="37">
        <v>0.10638297872340426</v>
      </c>
      <c r="AZ3539" s="37">
        <v>-4.2101095420351037E-2</v>
      </c>
      <c r="BA3539" s="37">
        <f t="shared" si="191"/>
        <v>6.4281883303053219E-2</v>
      </c>
    </row>
    <row r="3540" spans="19:53" x14ac:dyDescent="0.2">
      <c r="S3540" s="15" t="s">
        <v>6006</v>
      </c>
      <c r="T3540" s="37">
        <v>5000</v>
      </c>
      <c r="U3540" s="37">
        <v>10</v>
      </c>
      <c r="V3540" s="37">
        <v>1E-4</v>
      </c>
      <c r="W3540" s="37">
        <v>6</v>
      </c>
      <c r="X3540" s="37">
        <v>0.45744680851063829</v>
      </c>
      <c r="Y3540" s="37">
        <v>0</v>
      </c>
      <c r="Z3540" s="37">
        <f t="shared" si="190"/>
        <v>0.45744680851063829</v>
      </c>
      <c r="AA3540" s="42"/>
      <c r="AT3540" s="15" t="s">
        <v>14347</v>
      </c>
      <c r="AU3540" s="37">
        <v>5000</v>
      </c>
      <c r="AV3540" s="37">
        <v>10</v>
      </c>
      <c r="AW3540" s="37">
        <v>1E-4</v>
      </c>
      <c r="AX3540" s="37">
        <v>6</v>
      </c>
      <c r="AY3540" s="37">
        <v>0.10638297872340426</v>
      </c>
      <c r="AZ3540" s="37">
        <v>-2.5587738667359416E-2</v>
      </c>
      <c r="BA3540" s="37">
        <f t="shared" si="191"/>
        <v>8.079524005604484E-2</v>
      </c>
    </row>
    <row r="3541" spans="19:53" x14ac:dyDescent="0.2">
      <c r="S3541" s="15" t="s">
        <v>6007</v>
      </c>
      <c r="T3541" s="37">
        <v>5000</v>
      </c>
      <c r="U3541" s="37">
        <v>10</v>
      </c>
      <c r="V3541" s="37">
        <v>1E-4</v>
      </c>
      <c r="W3541" s="37">
        <v>7</v>
      </c>
      <c r="X3541" s="37">
        <v>0.45744680851063829</v>
      </c>
      <c r="Y3541" s="37">
        <v>0</v>
      </c>
      <c r="Z3541" s="37">
        <f t="shared" si="190"/>
        <v>0.45744680851063829</v>
      </c>
      <c r="AA3541" s="42"/>
      <c r="AT3541" s="15" t="s">
        <v>14348</v>
      </c>
      <c r="AU3541" s="37">
        <v>5000</v>
      </c>
      <c r="AV3541" s="37">
        <v>10</v>
      </c>
      <c r="AW3541" s="37">
        <v>1E-4</v>
      </c>
      <c r="AX3541" s="37">
        <v>7</v>
      </c>
      <c r="AY3541" s="37">
        <v>0.1276595744680851</v>
      </c>
      <c r="AZ3541" s="37">
        <v>-2.1332979992049823E-2</v>
      </c>
      <c r="BA3541" s="37">
        <f t="shared" si="191"/>
        <v>0.10632659447603528</v>
      </c>
    </row>
    <row r="3542" spans="19:53" x14ac:dyDescent="0.2">
      <c r="S3542" s="15" t="s">
        <v>6008</v>
      </c>
      <c r="T3542" s="37">
        <v>5000</v>
      </c>
      <c r="U3542" s="37">
        <v>10</v>
      </c>
      <c r="V3542" s="37">
        <v>1E-4</v>
      </c>
      <c r="W3542" s="37">
        <v>8</v>
      </c>
      <c r="X3542" s="37">
        <v>0.44680851063829785</v>
      </c>
      <c r="Y3542" s="37">
        <v>0</v>
      </c>
      <c r="Z3542" s="37">
        <f t="shared" si="190"/>
        <v>0.44680851063829785</v>
      </c>
      <c r="AA3542" s="42"/>
      <c r="AT3542" s="15" t="s">
        <v>14349</v>
      </c>
      <c r="AU3542" s="37">
        <v>5000</v>
      </c>
      <c r="AV3542" s="37">
        <v>10</v>
      </c>
      <c r="AW3542" s="37">
        <v>1E-4</v>
      </c>
      <c r="AX3542" s="37">
        <v>8</v>
      </c>
      <c r="AY3542" s="37">
        <v>0.11702127659574468</v>
      </c>
      <c r="AZ3542" s="37">
        <v>-4.5144005358338915E-2</v>
      </c>
      <c r="BA3542" s="37">
        <f t="shared" si="191"/>
        <v>7.1877271237405768E-2</v>
      </c>
    </row>
    <row r="3543" spans="19:53" x14ac:dyDescent="0.2">
      <c r="S3543" s="15" t="s">
        <v>6009</v>
      </c>
      <c r="T3543" s="37">
        <v>5000</v>
      </c>
      <c r="U3543" s="37">
        <v>10</v>
      </c>
      <c r="V3543" s="37">
        <v>1E-4</v>
      </c>
      <c r="W3543" s="37">
        <v>9</v>
      </c>
      <c r="X3543" s="37">
        <v>0.45744680851063829</v>
      </c>
      <c r="Y3543" s="37">
        <v>0</v>
      </c>
      <c r="Z3543" s="37">
        <f t="shared" si="190"/>
        <v>0.45744680851063829</v>
      </c>
      <c r="AA3543" s="42"/>
      <c r="AT3543" s="15" t="s">
        <v>14350</v>
      </c>
      <c r="AU3543" s="37">
        <v>5000</v>
      </c>
      <c r="AV3543" s="37">
        <v>10</v>
      </c>
      <c r="AW3543" s="37">
        <v>1E-4</v>
      </c>
      <c r="AX3543" s="37">
        <v>9</v>
      </c>
      <c r="AY3543" s="37">
        <v>0.18085106382978725</v>
      </c>
      <c r="AZ3543" s="37">
        <v>5.0878573301862066E-2</v>
      </c>
      <c r="BA3543" s="37">
        <f t="shared" si="191"/>
        <v>0.23172963713164932</v>
      </c>
    </row>
    <row r="3544" spans="19:53" x14ac:dyDescent="0.2">
      <c r="S3544" s="15" t="s">
        <v>6010</v>
      </c>
      <c r="T3544" s="37">
        <v>5000</v>
      </c>
      <c r="U3544" s="37">
        <v>10</v>
      </c>
      <c r="V3544" s="37">
        <v>1E-3</v>
      </c>
      <c r="W3544" s="37">
        <v>0</v>
      </c>
      <c r="X3544" s="37">
        <v>0.45744680851063829</v>
      </c>
      <c r="Y3544" s="37">
        <v>0</v>
      </c>
      <c r="Z3544" s="37">
        <f t="shared" si="190"/>
        <v>0.45744680851063829</v>
      </c>
      <c r="AA3544" s="42"/>
      <c r="AT3544" s="15" t="s">
        <v>14351</v>
      </c>
      <c r="AU3544" s="37">
        <v>5000</v>
      </c>
      <c r="AV3544" s="37">
        <v>10</v>
      </c>
      <c r="AW3544" s="37">
        <v>1E-3</v>
      </c>
      <c r="AX3544" s="37">
        <v>0</v>
      </c>
      <c r="AY3544" s="37">
        <v>0.19148936170212766</v>
      </c>
      <c r="AZ3544" s="37">
        <v>5.9009483667017887E-2</v>
      </c>
      <c r="BA3544" s="37">
        <f t="shared" si="191"/>
        <v>0.25049884536914557</v>
      </c>
    </row>
    <row r="3545" spans="19:53" x14ac:dyDescent="0.2">
      <c r="S3545" s="15" t="s">
        <v>6011</v>
      </c>
      <c r="T3545" s="37">
        <v>5000</v>
      </c>
      <c r="U3545" s="37">
        <v>10</v>
      </c>
      <c r="V3545" s="37">
        <v>1E-3</v>
      </c>
      <c r="W3545" s="37">
        <v>1</v>
      </c>
      <c r="X3545" s="37">
        <v>0.41489361702127658</v>
      </c>
      <c r="Y3545" s="37">
        <v>0</v>
      </c>
      <c r="Z3545" s="37">
        <f t="shared" si="190"/>
        <v>0.41489361702127658</v>
      </c>
      <c r="AA3545" s="42"/>
      <c r="AT3545" s="15" t="s">
        <v>14352</v>
      </c>
      <c r="AU3545" s="37">
        <v>5000</v>
      </c>
      <c r="AV3545" s="37">
        <v>10</v>
      </c>
      <c r="AW3545" s="37">
        <v>1E-3</v>
      </c>
      <c r="AX3545" s="37">
        <v>1</v>
      </c>
      <c r="AY3545" s="37">
        <v>9.5744680851063829E-2</v>
      </c>
      <c r="AZ3545" s="37">
        <v>-7.0615034168564933E-2</v>
      </c>
      <c r="BA3545" s="37">
        <f t="shared" si="191"/>
        <v>2.5129646682498896E-2</v>
      </c>
    </row>
    <row r="3546" spans="19:53" x14ac:dyDescent="0.2">
      <c r="S3546" s="15" t="s">
        <v>6012</v>
      </c>
      <c r="T3546" s="37">
        <v>5000</v>
      </c>
      <c r="U3546" s="37">
        <v>10</v>
      </c>
      <c r="V3546" s="37">
        <v>1E-3</v>
      </c>
      <c r="W3546" s="37">
        <v>2</v>
      </c>
      <c r="X3546" s="37">
        <v>0.41489361702127658</v>
      </c>
      <c r="Y3546" s="37">
        <v>0</v>
      </c>
      <c r="Z3546" s="37">
        <f t="shared" si="190"/>
        <v>0.41489361702127658</v>
      </c>
      <c r="AA3546" s="42"/>
      <c r="AT3546" s="15" t="s">
        <v>14353</v>
      </c>
      <c r="AU3546" s="37">
        <v>5000</v>
      </c>
      <c r="AV3546" s="37">
        <v>10</v>
      </c>
      <c r="AW3546" s="37">
        <v>1E-3</v>
      </c>
      <c r="AX3546" s="37">
        <v>2</v>
      </c>
      <c r="AY3546" s="37">
        <v>0.10638297872340426</v>
      </c>
      <c r="AZ3546" s="37">
        <v>-3.4184675834970556E-2</v>
      </c>
      <c r="BA3546" s="37">
        <f t="shared" si="191"/>
        <v>7.2198302888433707E-2</v>
      </c>
    </row>
    <row r="3547" spans="19:53" x14ac:dyDescent="0.2">
      <c r="S3547" s="15" t="s">
        <v>6013</v>
      </c>
      <c r="T3547" s="37">
        <v>5000</v>
      </c>
      <c r="U3547" s="37">
        <v>10</v>
      </c>
      <c r="V3547" s="37">
        <v>1E-3</v>
      </c>
      <c r="W3547" s="37">
        <v>3</v>
      </c>
      <c r="X3547" s="37">
        <v>0.44680851063829785</v>
      </c>
      <c r="Y3547" s="37">
        <v>0</v>
      </c>
      <c r="Z3547" s="37">
        <f t="shared" si="190"/>
        <v>0.44680851063829785</v>
      </c>
      <c r="AA3547" s="42"/>
      <c r="AT3547" s="15" t="s">
        <v>14354</v>
      </c>
      <c r="AU3547" s="37">
        <v>5000</v>
      </c>
      <c r="AV3547" s="37">
        <v>10</v>
      </c>
      <c r="AW3547" s="37">
        <v>1E-3</v>
      </c>
      <c r="AX3547" s="37">
        <v>3</v>
      </c>
      <c r="AY3547" s="37">
        <v>0.14893617021276595</v>
      </c>
      <c r="AZ3547" s="37">
        <v>1.8917155903457283E-2</v>
      </c>
      <c r="BA3547" s="37">
        <f t="shared" si="191"/>
        <v>0.16785332611622322</v>
      </c>
    </row>
    <row r="3548" spans="19:53" x14ac:dyDescent="0.2">
      <c r="S3548" s="15" t="s">
        <v>6014</v>
      </c>
      <c r="T3548" s="37">
        <v>5000</v>
      </c>
      <c r="U3548" s="37">
        <v>10</v>
      </c>
      <c r="V3548" s="37">
        <v>1E-3</v>
      </c>
      <c r="W3548" s="37">
        <v>4</v>
      </c>
      <c r="X3548" s="37">
        <v>0.43617021276595747</v>
      </c>
      <c r="Y3548" s="37">
        <v>0</v>
      </c>
      <c r="Z3548" s="37">
        <f t="shared" si="190"/>
        <v>0.43617021276595747</v>
      </c>
      <c r="AA3548" s="42"/>
      <c r="AT3548" s="15" t="s">
        <v>14355</v>
      </c>
      <c r="AU3548" s="37">
        <v>5000</v>
      </c>
      <c r="AV3548" s="37">
        <v>10</v>
      </c>
      <c r="AW3548" s="37">
        <v>1E-3</v>
      </c>
      <c r="AX3548" s="37">
        <v>4</v>
      </c>
      <c r="AY3548" s="37">
        <v>0.1702127659574468</v>
      </c>
      <c r="AZ3548" s="37">
        <v>3.5897435897435888E-2</v>
      </c>
      <c r="BA3548" s="37">
        <f t="shared" si="191"/>
        <v>0.20611020185488269</v>
      </c>
    </row>
    <row r="3549" spans="19:53" x14ac:dyDescent="0.2">
      <c r="S3549" s="15" t="s">
        <v>6015</v>
      </c>
      <c r="T3549" s="37">
        <v>5000</v>
      </c>
      <c r="U3549" s="37">
        <v>10</v>
      </c>
      <c r="V3549" s="37">
        <v>1E-3</v>
      </c>
      <c r="W3549" s="37">
        <v>5</v>
      </c>
      <c r="X3549" s="37">
        <v>0.44680851063829785</v>
      </c>
      <c r="Y3549" s="37">
        <v>0</v>
      </c>
      <c r="Z3549" s="37">
        <f t="shared" si="190"/>
        <v>0.44680851063829785</v>
      </c>
      <c r="AA3549" s="42"/>
      <c r="AT3549" s="15" t="s">
        <v>14356</v>
      </c>
      <c r="AU3549" s="37">
        <v>5000</v>
      </c>
      <c r="AV3549" s="37">
        <v>10</v>
      </c>
      <c r="AW3549" s="37">
        <v>1E-3</v>
      </c>
      <c r="AX3549" s="37">
        <v>5</v>
      </c>
      <c r="AY3549" s="37">
        <v>0.1276595744680851</v>
      </c>
      <c r="AZ3549" s="37">
        <v>-2.2552401167418419E-2</v>
      </c>
      <c r="BA3549" s="37">
        <f t="shared" si="191"/>
        <v>0.10510717330066668</v>
      </c>
    </row>
    <row r="3550" spans="19:53" x14ac:dyDescent="0.2">
      <c r="S3550" s="15" t="s">
        <v>6016</v>
      </c>
      <c r="T3550" s="37">
        <v>5000</v>
      </c>
      <c r="U3550" s="37">
        <v>10</v>
      </c>
      <c r="V3550" s="37">
        <v>1E-3</v>
      </c>
      <c r="W3550" s="37">
        <v>6</v>
      </c>
      <c r="X3550" s="37">
        <v>0.42553191489361702</v>
      </c>
      <c r="Y3550" s="37">
        <v>0</v>
      </c>
      <c r="Z3550" s="37">
        <f t="shared" si="190"/>
        <v>0.42553191489361702</v>
      </c>
      <c r="AA3550" s="42"/>
      <c r="AT3550" s="15" t="s">
        <v>14357</v>
      </c>
      <c r="AU3550" s="37">
        <v>5000</v>
      </c>
      <c r="AV3550" s="37">
        <v>10</v>
      </c>
      <c r="AW3550" s="37">
        <v>1E-3</v>
      </c>
      <c r="AX3550" s="37">
        <v>6</v>
      </c>
      <c r="AY3550" s="37">
        <v>0.1702127659574468</v>
      </c>
      <c r="AZ3550" s="37">
        <v>3.4500921780352925E-2</v>
      </c>
      <c r="BA3550" s="37">
        <f t="shared" si="191"/>
        <v>0.20471368773779974</v>
      </c>
    </row>
    <row r="3551" spans="19:53" x14ac:dyDescent="0.2">
      <c r="S3551" s="15" t="s">
        <v>6017</v>
      </c>
      <c r="T3551" s="37">
        <v>5000</v>
      </c>
      <c r="U3551" s="37">
        <v>10</v>
      </c>
      <c r="V3551" s="37">
        <v>1E-3</v>
      </c>
      <c r="W3551" s="37">
        <v>7</v>
      </c>
      <c r="X3551" s="37">
        <v>0.45744680851063829</v>
      </c>
      <c r="Y3551" s="37">
        <v>0</v>
      </c>
      <c r="Z3551" s="37">
        <f t="shared" si="190"/>
        <v>0.45744680851063829</v>
      </c>
      <c r="AA3551" s="42"/>
      <c r="AT3551" s="15" t="s">
        <v>14358</v>
      </c>
      <c r="AU3551" s="37">
        <v>5000</v>
      </c>
      <c r="AV3551" s="37">
        <v>10</v>
      </c>
      <c r="AW3551" s="37">
        <v>1E-3</v>
      </c>
      <c r="AX3551" s="37">
        <v>7</v>
      </c>
      <c r="AY3551" s="37">
        <v>0.10638297872340426</v>
      </c>
      <c r="AZ3551" s="37">
        <v>-5.20986009327115E-2</v>
      </c>
      <c r="BA3551" s="37">
        <f t="shared" si="191"/>
        <v>5.4284377790692756E-2</v>
      </c>
    </row>
    <row r="3552" spans="19:53" x14ac:dyDescent="0.2">
      <c r="S3552" s="15" t="s">
        <v>6018</v>
      </c>
      <c r="T3552" s="37">
        <v>5000</v>
      </c>
      <c r="U3552" s="37">
        <v>10</v>
      </c>
      <c r="V3552" s="37">
        <v>1E-3</v>
      </c>
      <c r="W3552" s="37">
        <v>8</v>
      </c>
      <c r="X3552" s="37">
        <v>0.43617021276595747</v>
      </c>
      <c r="Y3552" s="37">
        <v>0</v>
      </c>
      <c r="Z3552" s="37">
        <f t="shared" si="190"/>
        <v>0.43617021276595747</v>
      </c>
      <c r="AA3552" s="42"/>
      <c r="AT3552" s="15" t="s">
        <v>14359</v>
      </c>
      <c r="AU3552" s="37">
        <v>5000</v>
      </c>
      <c r="AV3552" s="37">
        <v>10</v>
      </c>
      <c r="AW3552" s="37">
        <v>1E-3</v>
      </c>
      <c r="AX3552" s="37">
        <v>8</v>
      </c>
      <c r="AY3552" s="37">
        <v>0.19148936170212766</v>
      </c>
      <c r="AZ3552" s="37">
        <v>5.0378838229429734E-2</v>
      </c>
      <c r="BA3552" s="37">
        <f t="shared" si="191"/>
        <v>0.24186819993155739</v>
      </c>
    </row>
    <row r="3553" spans="19:53" x14ac:dyDescent="0.2">
      <c r="S3553" s="15" t="s">
        <v>6019</v>
      </c>
      <c r="T3553" s="37">
        <v>5000</v>
      </c>
      <c r="U3553" s="37">
        <v>10</v>
      </c>
      <c r="V3553" s="37">
        <v>1E-3</v>
      </c>
      <c r="W3553" s="37">
        <v>9</v>
      </c>
      <c r="X3553" s="37">
        <v>0.43617021276595747</v>
      </c>
      <c r="Y3553" s="37">
        <v>0</v>
      </c>
      <c r="Z3553" s="37">
        <f t="shared" si="190"/>
        <v>0.43617021276595747</v>
      </c>
      <c r="AA3553" s="42"/>
      <c r="AT3553" s="15" t="s">
        <v>14360</v>
      </c>
      <c r="AU3553" s="37">
        <v>5000</v>
      </c>
      <c r="AV3553" s="37">
        <v>10</v>
      </c>
      <c r="AW3553" s="37">
        <v>1E-3</v>
      </c>
      <c r="AX3553" s="37">
        <v>9</v>
      </c>
      <c r="AY3553" s="37">
        <v>0.13829787234042554</v>
      </c>
      <c r="AZ3553" s="37">
        <v>-1.0518012095713878E-3</v>
      </c>
      <c r="BA3553" s="37">
        <f t="shared" si="191"/>
        <v>0.13724607113085416</v>
      </c>
    </row>
    <row r="3554" spans="19:53" x14ac:dyDescent="0.2">
      <c r="S3554" s="15" t="s">
        <v>6020</v>
      </c>
      <c r="T3554" s="37">
        <v>5000</v>
      </c>
      <c r="U3554" s="37">
        <v>10</v>
      </c>
      <c r="V3554" s="37">
        <v>0.01</v>
      </c>
      <c r="W3554" s="37">
        <v>0</v>
      </c>
      <c r="X3554" s="37">
        <v>0.37234042553191488</v>
      </c>
      <c r="Y3554" s="37">
        <v>0</v>
      </c>
      <c r="Z3554" s="37">
        <f t="shared" si="190"/>
        <v>0.37234042553191488</v>
      </c>
      <c r="AA3554" s="42"/>
      <c r="AT3554" s="15" t="s">
        <v>14361</v>
      </c>
      <c r="AU3554" s="37">
        <v>5000</v>
      </c>
      <c r="AV3554" s="37">
        <v>10</v>
      </c>
      <c r="AW3554" s="37">
        <v>0.01</v>
      </c>
      <c r="AX3554" s="37">
        <v>0</v>
      </c>
      <c r="AY3554" s="37">
        <v>0.1702127659574468</v>
      </c>
      <c r="AZ3554" s="37">
        <v>3.5516969218626661E-2</v>
      </c>
      <c r="BA3554" s="37">
        <f t="shared" si="191"/>
        <v>0.20572973517607346</v>
      </c>
    </row>
    <row r="3555" spans="19:53" x14ac:dyDescent="0.2">
      <c r="S3555" s="15" t="s">
        <v>6021</v>
      </c>
      <c r="T3555" s="37">
        <v>5000</v>
      </c>
      <c r="U3555" s="37">
        <v>10</v>
      </c>
      <c r="V3555" s="37">
        <v>0.01</v>
      </c>
      <c r="W3555" s="37">
        <v>1</v>
      </c>
      <c r="X3555" s="37">
        <v>0.39361702127659576</v>
      </c>
      <c r="Y3555" s="37">
        <v>0</v>
      </c>
      <c r="Z3555" s="37">
        <f t="shared" si="190"/>
        <v>0.39361702127659576</v>
      </c>
      <c r="AA3555" s="42"/>
      <c r="AT3555" s="15" t="s">
        <v>14362</v>
      </c>
      <c r="AU3555" s="37">
        <v>5000</v>
      </c>
      <c r="AV3555" s="37">
        <v>10</v>
      </c>
      <c r="AW3555" s="37">
        <v>0.01</v>
      </c>
      <c r="AX3555" s="37">
        <v>1</v>
      </c>
      <c r="AY3555" s="37">
        <v>0.10638297872340426</v>
      </c>
      <c r="AZ3555" s="37">
        <v>-4.9720818931135322E-2</v>
      </c>
      <c r="BA3555" s="37">
        <f t="shared" si="191"/>
        <v>5.6662159792268935E-2</v>
      </c>
    </row>
    <row r="3556" spans="19:53" x14ac:dyDescent="0.2">
      <c r="S3556" s="15" t="s">
        <v>6022</v>
      </c>
      <c r="T3556" s="37">
        <v>5000</v>
      </c>
      <c r="U3556" s="37">
        <v>10</v>
      </c>
      <c r="V3556" s="37">
        <v>0.01</v>
      </c>
      <c r="W3556" s="37">
        <v>2</v>
      </c>
      <c r="X3556" s="37">
        <v>0.37234042553191488</v>
      </c>
      <c r="Y3556" s="37">
        <v>0</v>
      </c>
      <c r="Z3556" s="37">
        <f t="shared" si="190"/>
        <v>0.37234042553191488</v>
      </c>
      <c r="AA3556" s="42"/>
      <c r="AT3556" s="15" t="s">
        <v>14363</v>
      </c>
      <c r="AU3556" s="37">
        <v>5000</v>
      </c>
      <c r="AV3556" s="37">
        <v>10</v>
      </c>
      <c r="AW3556" s="37">
        <v>0.01</v>
      </c>
      <c r="AX3556" s="37">
        <v>2</v>
      </c>
      <c r="AY3556" s="37">
        <v>0.14893617021276595</v>
      </c>
      <c r="AZ3556" s="37">
        <v>6.8674062334918061E-3</v>
      </c>
      <c r="BA3556" s="37">
        <f t="shared" si="191"/>
        <v>0.15580357644625775</v>
      </c>
    </row>
    <row r="3557" spans="19:53" x14ac:dyDescent="0.2">
      <c r="S3557" s="15" t="s">
        <v>6023</v>
      </c>
      <c r="T3557" s="37">
        <v>5000</v>
      </c>
      <c r="U3557" s="37">
        <v>10</v>
      </c>
      <c r="V3557" s="37">
        <v>0.01</v>
      </c>
      <c r="W3557" s="37">
        <v>3</v>
      </c>
      <c r="X3557" s="37">
        <v>0.38297872340425532</v>
      </c>
      <c r="Y3557" s="37">
        <v>0</v>
      </c>
      <c r="Z3557" s="37">
        <f t="shared" si="190"/>
        <v>0.38297872340425532</v>
      </c>
      <c r="AA3557" s="42"/>
      <c r="AT3557" s="15" t="s">
        <v>14364</v>
      </c>
      <c r="AU3557" s="37">
        <v>5000</v>
      </c>
      <c r="AV3557" s="37">
        <v>10</v>
      </c>
      <c r="AW3557" s="37">
        <v>0.01</v>
      </c>
      <c r="AX3557" s="37">
        <v>3</v>
      </c>
      <c r="AY3557" s="37">
        <v>0.18085106382978725</v>
      </c>
      <c r="AZ3557" s="37">
        <v>4.7882136279926359E-2</v>
      </c>
      <c r="BA3557" s="37">
        <f t="shared" si="191"/>
        <v>0.2287332001097136</v>
      </c>
    </row>
    <row r="3558" spans="19:53" x14ac:dyDescent="0.2">
      <c r="S3558" s="15" t="s">
        <v>6024</v>
      </c>
      <c r="T3558" s="37">
        <v>5000</v>
      </c>
      <c r="U3558" s="37">
        <v>10</v>
      </c>
      <c r="V3558" s="37">
        <v>0.01</v>
      </c>
      <c r="W3558" s="37">
        <v>4</v>
      </c>
      <c r="X3558" s="37">
        <v>0.38297872340425532</v>
      </c>
      <c r="Y3558" s="37">
        <v>0</v>
      </c>
      <c r="Z3558" s="37">
        <f t="shared" si="190"/>
        <v>0.38297872340425532</v>
      </c>
      <c r="AA3558" s="42"/>
      <c r="AT3558" s="15" t="s">
        <v>14365</v>
      </c>
      <c r="AU3558" s="37">
        <v>5000</v>
      </c>
      <c r="AV3558" s="37">
        <v>10</v>
      </c>
      <c r="AW3558" s="37">
        <v>0.01</v>
      </c>
      <c r="AX3558" s="37">
        <v>4</v>
      </c>
      <c r="AY3558" s="37">
        <v>0.14893617021276595</v>
      </c>
      <c r="AZ3558" s="37">
        <v>-4.6760187040748137E-3</v>
      </c>
      <c r="BA3558" s="37">
        <f t="shared" si="191"/>
        <v>0.14426015150869115</v>
      </c>
    </row>
    <row r="3559" spans="19:53" x14ac:dyDescent="0.2">
      <c r="S3559" s="15" t="s">
        <v>6025</v>
      </c>
      <c r="T3559" s="37">
        <v>5000</v>
      </c>
      <c r="U3559" s="37">
        <v>10</v>
      </c>
      <c r="V3559" s="37">
        <v>0.01</v>
      </c>
      <c r="W3559" s="37">
        <v>5</v>
      </c>
      <c r="X3559" s="37">
        <v>0.36170212765957449</v>
      </c>
      <c r="Y3559" s="37">
        <v>0</v>
      </c>
      <c r="Z3559" s="37">
        <f t="shared" si="190"/>
        <v>0.36170212765957449</v>
      </c>
      <c r="AA3559" s="42"/>
      <c r="AT3559" s="15" t="s">
        <v>14366</v>
      </c>
      <c r="AU3559" s="37">
        <v>5000</v>
      </c>
      <c r="AV3559" s="37">
        <v>10</v>
      </c>
      <c r="AW3559" s="37">
        <v>0.01</v>
      </c>
      <c r="AX3559" s="37">
        <v>5</v>
      </c>
      <c r="AY3559" s="37">
        <v>0.19148936170212766</v>
      </c>
      <c r="AZ3559" s="37">
        <v>6.5166186862077979E-2</v>
      </c>
      <c r="BA3559" s="37">
        <f t="shared" si="191"/>
        <v>0.25665554856420564</v>
      </c>
    </row>
    <row r="3560" spans="19:53" x14ac:dyDescent="0.2">
      <c r="S3560" s="15" t="s">
        <v>6026</v>
      </c>
      <c r="T3560" s="37">
        <v>5000</v>
      </c>
      <c r="U3560" s="37">
        <v>10</v>
      </c>
      <c r="V3560" s="37">
        <v>0.01</v>
      </c>
      <c r="W3560" s="37">
        <v>6</v>
      </c>
      <c r="X3560" s="37">
        <v>0.36170212765957449</v>
      </c>
      <c r="Y3560" s="37">
        <v>0</v>
      </c>
      <c r="Z3560" s="37">
        <f t="shared" si="190"/>
        <v>0.36170212765957449</v>
      </c>
      <c r="AA3560" s="42"/>
      <c r="AT3560" s="15" t="s">
        <v>14367</v>
      </c>
      <c r="AU3560" s="37">
        <v>5000</v>
      </c>
      <c r="AV3560" s="37">
        <v>10</v>
      </c>
      <c r="AW3560" s="37">
        <v>0.01</v>
      </c>
      <c r="AX3560" s="37">
        <v>6</v>
      </c>
      <c r="AY3560" s="37">
        <v>0.13829787234042554</v>
      </c>
      <c r="AZ3560" s="37">
        <v>-5.5467511885895311E-3</v>
      </c>
      <c r="BA3560" s="37">
        <f t="shared" si="191"/>
        <v>0.13275112115183602</v>
      </c>
    </row>
    <row r="3561" spans="19:53" x14ac:dyDescent="0.2">
      <c r="S3561" s="15" t="s">
        <v>6027</v>
      </c>
      <c r="T3561" s="37">
        <v>5000</v>
      </c>
      <c r="U3561" s="37">
        <v>10</v>
      </c>
      <c r="V3561" s="37">
        <v>0.01</v>
      </c>
      <c r="W3561" s="37">
        <v>7</v>
      </c>
      <c r="X3561" s="37">
        <v>0.36170212765957449</v>
      </c>
      <c r="Y3561" s="37">
        <v>0</v>
      </c>
      <c r="Z3561" s="37">
        <f t="shared" si="190"/>
        <v>0.36170212765957449</v>
      </c>
      <c r="AA3561" s="42"/>
      <c r="AT3561" s="15" t="s">
        <v>14368</v>
      </c>
      <c r="AU3561" s="37">
        <v>5000</v>
      </c>
      <c r="AV3561" s="37">
        <v>10</v>
      </c>
      <c r="AW3561" s="37">
        <v>0.01</v>
      </c>
      <c r="AX3561" s="37">
        <v>7</v>
      </c>
      <c r="AY3561" s="37">
        <v>0.13829787234042554</v>
      </c>
      <c r="AZ3561" s="37">
        <v>-7.4093675575548851E-3</v>
      </c>
      <c r="BA3561" s="37">
        <f t="shared" si="191"/>
        <v>0.13088850478287065</v>
      </c>
    </row>
    <row r="3562" spans="19:53" x14ac:dyDescent="0.2">
      <c r="S3562" s="15" t="s">
        <v>6028</v>
      </c>
      <c r="T3562" s="37">
        <v>5000</v>
      </c>
      <c r="U3562" s="37">
        <v>10</v>
      </c>
      <c r="V3562" s="37">
        <v>0.01</v>
      </c>
      <c r="W3562" s="37">
        <v>8</v>
      </c>
      <c r="X3562" s="37">
        <v>0.38297872340425532</v>
      </c>
      <c r="Y3562" s="37">
        <v>0</v>
      </c>
      <c r="Z3562" s="37">
        <f t="shared" si="190"/>
        <v>0.38297872340425532</v>
      </c>
      <c r="AA3562" s="42"/>
      <c r="AT3562" s="15" t="s">
        <v>14369</v>
      </c>
      <c r="AU3562" s="37">
        <v>5000</v>
      </c>
      <c r="AV3562" s="37">
        <v>10</v>
      </c>
      <c r="AW3562" s="37">
        <v>0.01</v>
      </c>
      <c r="AX3562" s="37">
        <v>8</v>
      </c>
      <c r="AY3562" s="37">
        <v>0.10638297872340426</v>
      </c>
      <c r="AZ3562" s="37">
        <v>-3.4998033818324795E-2</v>
      </c>
      <c r="BA3562" s="37">
        <f t="shared" si="191"/>
        <v>7.1384944905079462E-2</v>
      </c>
    </row>
    <row r="3563" spans="19:53" x14ac:dyDescent="0.2">
      <c r="S3563" s="15" t="s">
        <v>6029</v>
      </c>
      <c r="T3563" s="37">
        <v>5000</v>
      </c>
      <c r="U3563" s="37">
        <v>10</v>
      </c>
      <c r="V3563" s="37">
        <v>0.01</v>
      </c>
      <c r="W3563" s="37">
        <v>9</v>
      </c>
      <c r="X3563" s="37">
        <v>0.38297872340425532</v>
      </c>
      <c r="Y3563" s="37">
        <v>0</v>
      </c>
      <c r="Z3563" s="37">
        <f t="shared" si="190"/>
        <v>0.38297872340425532</v>
      </c>
      <c r="AA3563" s="42"/>
      <c r="AT3563" s="15" t="s">
        <v>14370</v>
      </c>
      <c r="AU3563" s="37">
        <v>5000</v>
      </c>
      <c r="AV3563" s="37">
        <v>10</v>
      </c>
      <c r="AW3563" s="37">
        <v>0.01</v>
      </c>
      <c r="AX3563" s="37">
        <v>9</v>
      </c>
      <c r="AY3563" s="37">
        <v>0.10638297872340426</v>
      </c>
      <c r="AZ3563" s="37">
        <v>-2.7589796980739208E-2</v>
      </c>
      <c r="BA3563" s="37">
        <f t="shared" si="191"/>
        <v>7.8793181742665044E-2</v>
      </c>
    </row>
    <row r="3564" spans="19:53" x14ac:dyDescent="0.2">
      <c r="S3564" s="15" t="s">
        <v>6030</v>
      </c>
      <c r="T3564" s="37">
        <v>5000</v>
      </c>
      <c r="U3564" s="37">
        <v>10</v>
      </c>
      <c r="V3564" s="37">
        <v>0.1</v>
      </c>
      <c r="W3564" s="37">
        <v>0</v>
      </c>
      <c r="X3564" s="37">
        <v>0.38297872340425532</v>
      </c>
      <c r="Y3564" s="37">
        <v>0</v>
      </c>
      <c r="Z3564" s="37">
        <f t="shared" si="190"/>
        <v>0.38297872340425532</v>
      </c>
      <c r="AA3564" s="42"/>
      <c r="AT3564" s="15" t="s">
        <v>14371</v>
      </c>
      <c r="AU3564" s="37">
        <v>5000</v>
      </c>
      <c r="AV3564" s="37">
        <v>10</v>
      </c>
      <c r="AW3564" s="37">
        <v>0.1</v>
      </c>
      <c r="AX3564" s="37">
        <v>0</v>
      </c>
      <c r="AY3564" s="37">
        <v>8.5106382978723402E-2</v>
      </c>
      <c r="AZ3564" s="37">
        <v>-4.0813698982876276E-2</v>
      </c>
      <c r="BA3564" s="37">
        <f t="shared" si="191"/>
        <v>4.4292683995847126E-2</v>
      </c>
    </row>
    <row r="3565" spans="19:53" x14ac:dyDescent="0.2">
      <c r="S3565" s="15" t="s">
        <v>6031</v>
      </c>
      <c r="T3565" s="37">
        <v>5000</v>
      </c>
      <c r="U3565" s="37">
        <v>10</v>
      </c>
      <c r="V3565" s="37">
        <v>0.1</v>
      </c>
      <c r="W3565" s="37">
        <v>1</v>
      </c>
      <c r="X3565" s="37">
        <v>0.36170212765957449</v>
      </c>
      <c r="Y3565" s="37">
        <v>0</v>
      </c>
      <c r="Z3565" s="37">
        <f t="shared" si="190"/>
        <v>0.36170212765957449</v>
      </c>
      <c r="AA3565" s="42"/>
      <c r="AT3565" s="15" t="s">
        <v>14372</v>
      </c>
      <c r="AU3565" s="37">
        <v>5000</v>
      </c>
      <c r="AV3565" s="37">
        <v>10</v>
      </c>
      <c r="AW3565" s="37">
        <v>0.1</v>
      </c>
      <c r="AX3565" s="37">
        <v>1</v>
      </c>
      <c r="AY3565" s="37">
        <v>0.23404255319148937</v>
      </c>
      <c r="AZ3565" s="37">
        <v>8.9343379978471485E-2</v>
      </c>
      <c r="BA3565" s="37">
        <f t="shared" si="191"/>
        <v>0.32338593316996084</v>
      </c>
    </row>
    <row r="3566" spans="19:53" x14ac:dyDescent="0.2">
      <c r="S3566" s="15" t="s">
        <v>6032</v>
      </c>
      <c r="T3566" s="37">
        <v>5000</v>
      </c>
      <c r="U3566" s="37">
        <v>10</v>
      </c>
      <c r="V3566" s="37">
        <v>0.1</v>
      </c>
      <c r="W3566" s="37">
        <v>2</v>
      </c>
      <c r="X3566" s="37">
        <v>0.40425531914893614</v>
      </c>
      <c r="Y3566" s="37">
        <v>0</v>
      </c>
      <c r="Z3566" s="37">
        <f t="shared" si="190"/>
        <v>0.40425531914893614</v>
      </c>
      <c r="AA3566" s="42"/>
      <c r="AT3566" s="15" t="s">
        <v>14373</v>
      </c>
      <c r="AU3566" s="37">
        <v>5000</v>
      </c>
      <c r="AV3566" s="37">
        <v>10</v>
      </c>
      <c r="AW3566" s="37">
        <v>0.1</v>
      </c>
      <c r="AX3566" s="37">
        <v>2</v>
      </c>
      <c r="AY3566" s="37">
        <v>0.11702127659574468</v>
      </c>
      <c r="AZ3566" s="37">
        <v>-2.0669806384092087E-2</v>
      </c>
      <c r="BA3566" s="37">
        <f t="shared" si="191"/>
        <v>9.6351470211652593E-2</v>
      </c>
    </row>
    <row r="3567" spans="19:53" x14ac:dyDescent="0.2">
      <c r="S3567" s="15" t="s">
        <v>6033</v>
      </c>
      <c r="T3567" s="37">
        <v>5000</v>
      </c>
      <c r="U3567" s="37">
        <v>10</v>
      </c>
      <c r="V3567" s="37">
        <v>0.1</v>
      </c>
      <c r="W3567" s="37">
        <v>3</v>
      </c>
      <c r="X3567" s="37">
        <v>0.39361702127659576</v>
      </c>
      <c r="Y3567" s="37">
        <v>0</v>
      </c>
      <c r="Z3567" s="37">
        <f t="shared" si="190"/>
        <v>0.39361702127659576</v>
      </c>
      <c r="AA3567" s="42"/>
      <c r="AT3567" s="15" t="s">
        <v>14374</v>
      </c>
      <c r="AU3567" s="37">
        <v>5000</v>
      </c>
      <c r="AV3567" s="37">
        <v>10</v>
      </c>
      <c r="AW3567" s="37">
        <v>0.1</v>
      </c>
      <c r="AX3567" s="37">
        <v>3</v>
      </c>
      <c r="AY3567" s="37">
        <v>0.22340425531914893</v>
      </c>
      <c r="AZ3567" s="37">
        <v>7.5700431034482721E-2</v>
      </c>
      <c r="BA3567" s="37">
        <f t="shared" si="191"/>
        <v>0.29910468635363163</v>
      </c>
    </row>
    <row r="3568" spans="19:53" x14ac:dyDescent="0.2">
      <c r="S3568" s="15" t="s">
        <v>6034</v>
      </c>
      <c r="T3568" s="37">
        <v>5000</v>
      </c>
      <c r="U3568" s="37">
        <v>10</v>
      </c>
      <c r="V3568" s="37">
        <v>0.1</v>
      </c>
      <c r="W3568" s="37">
        <v>4</v>
      </c>
      <c r="X3568" s="37">
        <v>0.38297872340425532</v>
      </c>
      <c r="Y3568" s="37">
        <v>0</v>
      </c>
      <c r="Z3568" s="37">
        <f t="shared" si="190"/>
        <v>0.38297872340425532</v>
      </c>
      <c r="AA3568" s="42"/>
      <c r="AT3568" s="15" t="s">
        <v>14375</v>
      </c>
      <c r="AU3568" s="37">
        <v>5000</v>
      </c>
      <c r="AV3568" s="37">
        <v>10</v>
      </c>
      <c r="AW3568" s="37">
        <v>0.1</v>
      </c>
      <c r="AX3568" s="37">
        <v>4</v>
      </c>
      <c r="AY3568" s="37">
        <v>0.19148936170212766</v>
      </c>
      <c r="AZ3568" s="37">
        <v>5.3273257354890011E-2</v>
      </c>
      <c r="BA3568" s="37">
        <f t="shared" si="191"/>
        <v>0.24476261905701768</v>
      </c>
    </row>
    <row r="3569" spans="19:53" x14ac:dyDescent="0.2">
      <c r="S3569" s="15" t="s">
        <v>6035</v>
      </c>
      <c r="T3569" s="37">
        <v>5000</v>
      </c>
      <c r="U3569" s="37">
        <v>10</v>
      </c>
      <c r="V3569" s="37">
        <v>0.1</v>
      </c>
      <c r="W3569" s="37">
        <v>5</v>
      </c>
      <c r="X3569" s="37">
        <v>0.38297872340425532</v>
      </c>
      <c r="Y3569" s="37">
        <v>0</v>
      </c>
      <c r="Z3569" s="37">
        <f t="shared" si="190"/>
        <v>0.38297872340425532</v>
      </c>
      <c r="AA3569" s="42"/>
      <c r="AT3569" s="15" t="s">
        <v>14376</v>
      </c>
      <c r="AU3569" s="37">
        <v>5000</v>
      </c>
      <c r="AV3569" s="37">
        <v>10</v>
      </c>
      <c r="AW3569" s="37">
        <v>0.1</v>
      </c>
      <c r="AX3569" s="37">
        <v>5</v>
      </c>
      <c r="AY3569" s="37">
        <v>0.11702127659574468</v>
      </c>
      <c r="AZ3569" s="37">
        <v>-2.7254772876892701E-2</v>
      </c>
      <c r="BA3569" s="37">
        <f t="shared" si="191"/>
        <v>8.9766503718851975E-2</v>
      </c>
    </row>
    <row r="3570" spans="19:53" x14ac:dyDescent="0.2">
      <c r="S3570" s="15" t="s">
        <v>6036</v>
      </c>
      <c r="T3570" s="37">
        <v>5000</v>
      </c>
      <c r="U3570" s="37">
        <v>10</v>
      </c>
      <c r="V3570" s="37">
        <v>0.1</v>
      </c>
      <c r="W3570" s="37">
        <v>6</v>
      </c>
      <c r="X3570" s="37">
        <v>0.35106382978723405</v>
      </c>
      <c r="Y3570" s="37">
        <v>0</v>
      </c>
      <c r="Z3570" s="37">
        <f t="shared" si="190"/>
        <v>0.35106382978723405</v>
      </c>
      <c r="AA3570" s="42"/>
      <c r="AT3570" s="15" t="s">
        <v>14377</v>
      </c>
      <c r="AU3570" s="37">
        <v>5000</v>
      </c>
      <c r="AV3570" s="37">
        <v>10</v>
      </c>
      <c r="AW3570" s="37">
        <v>0.1</v>
      </c>
      <c r="AX3570" s="37">
        <v>6</v>
      </c>
      <c r="AY3570" s="37">
        <v>0.18085106382978725</v>
      </c>
      <c r="AZ3570" s="37">
        <v>3.2482288464109083E-2</v>
      </c>
      <c r="BA3570" s="37">
        <f t="shared" si="191"/>
        <v>0.21333335229389633</v>
      </c>
    </row>
    <row r="3571" spans="19:53" x14ac:dyDescent="0.2">
      <c r="S3571" s="15" t="s">
        <v>6037</v>
      </c>
      <c r="T3571" s="37">
        <v>5000</v>
      </c>
      <c r="U3571" s="37">
        <v>10</v>
      </c>
      <c r="V3571" s="37">
        <v>0.1</v>
      </c>
      <c r="W3571" s="37">
        <v>7</v>
      </c>
      <c r="X3571" s="37">
        <v>0.39361702127659576</v>
      </c>
      <c r="Y3571" s="37">
        <v>0</v>
      </c>
      <c r="Z3571" s="37">
        <f t="shared" si="190"/>
        <v>0.39361702127659576</v>
      </c>
      <c r="AA3571" s="42"/>
      <c r="AT3571" s="15" t="s">
        <v>14378</v>
      </c>
      <c r="AU3571" s="37">
        <v>5000</v>
      </c>
      <c r="AV3571" s="37">
        <v>10</v>
      </c>
      <c r="AW3571" s="37">
        <v>0.1</v>
      </c>
      <c r="AX3571" s="37">
        <v>7</v>
      </c>
      <c r="AY3571" s="37">
        <v>0.1276595744680851</v>
      </c>
      <c r="AZ3571" s="37">
        <v>-2.2959522229595238E-2</v>
      </c>
      <c r="BA3571" s="37">
        <f t="shared" si="191"/>
        <v>0.10470005223848985</v>
      </c>
    </row>
    <row r="3572" spans="19:53" x14ac:dyDescent="0.2">
      <c r="S3572" s="15" t="s">
        <v>6038</v>
      </c>
      <c r="T3572" s="37">
        <v>5000</v>
      </c>
      <c r="U3572" s="37">
        <v>10</v>
      </c>
      <c r="V3572" s="37">
        <v>0.1</v>
      </c>
      <c r="W3572" s="37">
        <v>8</v>
      </c>
      <c r="X3572" s="37">
        <v>0.38297872340425532</v>
      </c>
      <c r="Y3572" s="37">
        <v>0</v>
      </c>
      <c r="Z3572" s="37">
        <f t="shared" si="190"/>
        <v>0.38297872340425532</v>
      </c>
      <c r="AA3572" s="42"/>
      <c r="AT3572" s="15" t="s">
        <v>14379</v>
      </c>
      <c r="AU3572" s="37">
        <v>5000</v>
      </c>
      <c r="AV3572" s="37">
        <v>10</v>
      </c>
      <c r="AW3572" s="37">
        <v>0.1</v>
      </c>
      <c r="AX3572" s="37">
        <v>8</v>
      </c>
      <c r="AY3572" s="37">
        <v>0.14893617021276595</v>
      </c>
      <c r="AZ3572" s="37">
        <v>2.4010382868267351E-2</v>
      </c>
      <c r="BA3572" s="37">
        <f t="shared" si="191"/>
        <v>0.17294655308103329</v>
      </c>
    </row>
    <row r="3573" spans="19:53" x14ac:dyDescent="0.2">
      <c r="S3573" s="15" t="s">
        <v>6039</v>
      </c>
      <c r="T3573" s="37">
        <v>5000</v>
      </c>
      <c r="U3573" s="37">
        <v>10</v>
      </c>
      <c r="V3573" s="37">
        <v>0.1</v>
      </c>
      <c r="W3573" s="37">
        <v>9</v>
      </c>
      <c r="X3573" s="37">
        <v>0.37234042553191488</v>
      </c>
      <c r="Y3573" s="37">
        <v>0</v>
      </c>
      <c r="Z3573" s="37">
        <f t="shared" si="190"/>
        <v>0.37234042553191488</v>
      </c>
      <c r="AA3573" s="42"/>
      <c r="AT3573" s="15" t="s">
        <v>14380</v>
      </c>
      <c r="AU3573" s="37">
        <v>5000</v>
      </c>
      <c r="AV3573" s="37">
        <v>10</v>
      </c>
      <c r="AW3573" s="37">
        <v>0.1</v>
      </c>
      <c r="AX3573" s="37">
        <v>9</v>
      </c>
      <c r="AY3573" s="37">
        <v>0.13829787234042554</v>
      </c>
      <c r="AZ3573" s="37">
        <v>-7.0096548075651351E-3</v>
      </c>
      <c r="BA3573" s="37">
        <f t="shared" si="191"/>
        <v>0.13128821753286041</v>
      </c>
    </row>
    <row r="3574" spans="19:53" x14ac:dyDescent="0.2">
      <c r="S3574" s="15" t="s">
        <v>6040</v>
      </c>
      <c r="T3574" s="37">
        <v>5000</v>
      </c>
      <c r="U3574" s="37">
        <v>10</v>
      </c>
      <c r="V3574" s="37">
        <v>1</v>
      </c>
      <c r="W3574" s="37">
        <v>0</v>
      </c>
      <c r="X3574" s="37">
        <v>0.26595744680851063</v>
      </c>
      <c r="Y3574" s="37">
        <v>0</v>
      </c>
      <c r="Z3574" s="37">
        <f t="shared" si="190"/>
        <v>0.26595744680851063</v>
      </c>
      <c r="AA3574" s="42"/>
      <c r="AT3574" s="15" t="s">
        <v>14381</v>
      </c>
      <c r="AU3574" s="37">
        <v>5000</v>
      </c>
      <c r="AV3574" s="37">
        <v>10</v>
      </c>
      <c r="AW3574" s="37">
        <v>1</v>
      </c>
      <c r="AX3574" s="37">
        <v>0</v>
      </c>
      <c r="AY3574" s="37">
        <v>0.1702127659574468</v>
      </c>
      <c r="AZ3574" s="37">
        <v>2.9388403494837168E-2</v>
      </c>
      <c r="BA3574" s="37">
        <f t="shared" si="191"/>
        <v>0.19960116945228398</v>
      </c>
    </row>
    <row r="3575" spans="19:53" x14ac:dyDescent="0.2">
      <c r="S3575" s="15" t="s">
        <v>6041</v>
      </c>
      <c r="T3575" s="37">
        <v>5000</v>
      </c>
      <c r="U3575" s="37">
        <v>10</v>
      </c>
      <c r="V3575" s="37">
        <v>1</v>
      </c>
      <c r="W3575" s="37">
        <v>1</v>
      </c>
      <c r="X3575" s="37">
        <v>0.23404255319148937</v>
      </c>
      <c r="Y3575" s="37">
        <v>0</v>
      </c>
      <c r="Z3575" s="37">
        <f t="shared" si="190"/>
        <v>0.23404255319148937</v>
      </c>
      <c r="AA3575" s="42"/>
      <c r="AT3575" s="15" t="s">
        <v>14382</v>
      </c>
      <c r="AU3575" s="37">
        <v>5000</v>
      </c>
      <c r="AV3575" s="37">
        <v>10</v>
      </c>
      <c r="AW3575" s="37">
        <v>1</v>
      </c>
      <c r="AX3575" s="37">
        <v>1</v>
      </c>
      <c r="AY3575" s="37">
        <v>0.1702127659574468</v>
      </c>
      <c r="AZ3575" s="37">
        <v>8.787346221441136E-3</v>
      </c>
      <c r="BA3575" s="37">
        <f t="shared" si="191"/>
        <v>0.17900011217888795</v>
      </c>
    </row>
    <row r="3576" spans="19:53" x14ac:dyDescent="0.2">
      <c r="S3576" s="15" t="s">
        <v>6042</v>
      </c>
      <c r="T3576" s="37">
        <v>5000</v>
      </c>
      <c r="U3576" s="37">
        <v>10</v>
      </c>
      <c r="V3576" s="37">
        <v>1</v>
      </c>
      <c r="W3576" s="37">
        <v>2</v>
      </c>
      <c r="X3576" s="37">
        <v>0.27659574468085107</v>
      </c>
      <c r="Y3576" s="37">
        <v>0</v>
      </c>
      <c r="Z3576" s="37">
        <f t="shared" si="190"/>
        <v>0.27659574468085107</v>
      </c>
      <c r="AA3576" s="42"/>
      <c r="AT3576" s="15" t="s">
        <v>14383</v>
      </c>
      <c r="AU3576" s="37">
        <v>5000</v>
      </c>
      <c r="AV3576" s="37">
        <v>10</v>
      </c>
      <c r="AW3576" s="37">
        <v>1</v>
      </c>
      <c r="AX3576" s="37">
        <v>2</v>
      </c>
      <c r="AY3576" s="37">
        <v>0.1276595744680851</v>
      </c>
      <c r="AZ3576" s="37">
        <v>-4.299674267101E-3</v>
      </c>
      <c r="BA3576" s="37">
        <f t="shared" si="191"/>
        <v>0.1233599002009841</v>
      </c>
    </row>
    <row r="3577" spans="19:53" x14ac:dyDescent="0.2">
      <c r="S3577" s="15" t="s">
        <v>6043</v>
      </c>
      <c r="T3577" s="37">
        <v>5000</v>
      </c>
      <c r="U3577" s="37">
        <v>10</v>
      </c>
      <c r="V3577" s="37">
        <v>1</v>
      </c>
      <c r="W3577" s="37">
        <v>3</v>
      </c>
      <c r="X3577" s="37">
        <v>0.23404255319148937</v>
      </c>
      <c r="Y3577" s="37">
        <v>0</v>
      </c>
      <c r="Z3577" s="37">
        <f t="shared" si="190"/>
        <v>0.23404255319148937</v>
      </c>
      <c r="AA3577" s="42"/>
      <c r="AT3577" s="15" t="s">
        <v>14384</v>
      </c>
      <c r="AU3577" s="37">
        <v>5000</v>
      </c>
      <c r="AV3577" s="37">
        <v>10</v>
      </c>
      <c r="AW3577" s="37">
        <v>1</v>
      </c>
      <c r="AX3577" s="37">
        <v>3</v>
      </c>
      <c r="AY3577" s="37">
        <v>0.14893617021276595</v>
      </c>
      <c r="AZ3577" s="37">
        <v>4.8961228000529364E-3</v>
      </c>
      <c r="BA3577" s="37">
        <f t="shared" si="191"/>
        <v>0.15383229301281889</v>
      </c>
    </row>
    <row r="3578" spans="19:53" x14ac:dyDescent="0.2">
      <c r="S3578" s="15" t="s">
        <v>6044</v>
      </c>
      <c r="T3578" s="37">
        <v>5000</v>
      </c>
      <c r="U3578" s="37">
        <v>10</v>
      </c>
      <c r="V3578" s="37">
        <v>1</v>
      </c>
      <c r="W3578" s="37">
        <v>4</v>
      </c>
      <c r="X3578" s="37">
        <v>0.25531914893617019</v>
      </c>
      <c r="Y3578" s="37">
        <v>0</v>
      </c>
      <c r="Z3578" s="37">
        <f t="shared" si="190"/>
        <v>0.25531914893617019</v>
      </c>
      <c r="AA3578" s="42"/>
      <c r="AT3578" s="15" t="s">
        <v>14385</v>
      </c>
      <c r="AU3578" s="37">
        <v>5000</v>
      </c>
      <c r="AV3578" s="37">
        <v>10</v>
      </c>
      <c r="AW3578" s="37">
        <v>1</v>
      </c>
      <c r="AX3578" s="37">
        <v>4</v>
      </c>
      <c r="AY3578" s="37">
        <v>0.1702127659574468</v>
      </c>
      <c r="AZ3578" s="37">
        <v>1.6367051247652288E-2</v>
      </c>
      <c r="BA3578" s="37">
        <f t="shared" si="191"/>
        <v>0.18657981720509909</v>
      </c>
    </row>
    <row r="3579" spans="19:53" x14ac:dyDescent="0.2">
      <c r="S3579" s="15" t="s">
        <v>6045</v>
      </c>
      <c r="T3579" s="37">
        <v>5000</v>
      </c>
      <c r="U3579" s="37">
        <v>10</v>
      </c>
      <c r="V3579" s="37">
        <v>1</v>
      </c>
      <c r="W3579" s="37">
        <v>5</v>
      </c>
      <c r="X3579" s="37">
        <v>0.27659574468085107</v>
      </c>
      <c r="Y3579" s="37">
        <v>0</v>
      </c>
      <c r="Z3579" s="37">
        <f t="shared" si="190"/>
        <v>0.27659574468085107</v>
      </c>
      <c r="AA3579" s="42"/>
      <c r="AT3579" s="15" t="s">
        <v>14386</v>
      </c>
      <c r="AU3579" s="37">
        <v>5000</v>
      </c>
      <c r="AV3579" s="37">
        <v>10</v>
      </c>
      <c r="AW3579" s="37">
        <v>1</v>
      </c>
      <c r="AX3579" s="37">
        <v>5</v>
      </c>
      <c r="AY3579" s="37">
        <v>0.1702127659574468</v>
      </c>
      <c r="AZ3579" s="37">
        <v>2.9259896729776243E-2</v>
      </c>
      <c r="BA3579" s="37">
        <f t="shared" si="191"/>
        <v>0.19947266268722305</v>
      </c>
    </row>
    <row r="3580" spans="19:53" x14ac:dyDescent="0.2">
      <c r="S3580" s="15" t="s">
        <v>6046</v>
      </c>
      <c r="T3580" s="37">
        <v>5000</v>
      </c>
      <c r="U3580" s="37">
        <v>10</v>
      </c>
      <c r="V3580" s="37">
        <v>1</v>
      </c>
      <c r="W3580" s="37">
        <v>6</v>
      </c>
      <c r="X3580" s="37">
        <v>0.26595744680851063</v>
      </c>
      <c r="Y3580" s="37">
        <v>0</v>
      </c>
      <c r="Z3580" s="37">
        <f t="shared" si="190"/>
        <v>0.26595744680851063</v>
      </c>
      <c r="AA3580" s="42"/>
      <c r="AT3580" s="15" t="s">
        <v>14387</v>
      </c>
      <c r="AU3580" s="37">
        <v>5000</v>
      </c>
      <c r="AV3580" s="37">
        <v>10</v>
      </c>
      <c r="AW3580" s="37">
        <v>1</v>
      </c>
      <c r="AX3580" s="37">
        <v>6</v>
      </c>
      <c r="AY3580" s="37">
        <v>0.1276595744680851</v>
      </c>
      <c r="AZ3580" s="37">
        <v>-1.4878209348255421E-2</v>
      </c>
      <c r="BA3580" s="37">
        <f t="shared" si="191"/>
        <v>0.11278136511982967</v>
      </c>
    </row>
    <row r="3581" spans="19:53" x14ac:dyDescent="0.2">
      <c r="S3581" s="15" t="s">
        <v>6047</v>
      </c>
      <c r="T3581" s="37">
        <v>5000</v>
      </c>
      <c r="U3581" s="37">
        <v>10</v>
      </c>
      <c r="V3581" s="37">
        <v>1</v>
      </c>
      <c r="W3581" s="37">
        <v>7</v>
      </c>
      <c r="X3581" s="37">
        <v>0.27659574468085107</v>
      </c>
      <c r="Y3581" s="37">
        <v>0</v>
      </c>
      <c r="Z3581" s="37">
        <f t="shared" si="190"/>
        <v>0.27659574468085107</v>
      </c>
      <c r="AA3581" s="42"/>
      <c r="AT3581" s="15" t="s">
        <v>14388</v>
      </c>
      <c r="AU3581" s="37">
        <v>5000</v>
      </c>
      <c r="AV3581" s="37">
        <v>10</v>
      </c>
      <c r="AW3581" s="37">
        <v>1</v>
      </c>
      <c r="AX3581" s="37">
        <v>7</v>
      </c>
      <c r="AY3581" s="37">
        <v>0.1276595744680851</v>
      </c>
      <c r="AZ3581" s="37">
        <v>-1.728916457700936E-2</v>
      </c>
      <c r="BA3581" s="37">
        <f t="shared" si="191"/>
        <v>0.11037040989107574</v>
      </c>
    </row>
    <row r="3582" spans="19:53" x14ac:dyDescent="0.2">
      <c r="S3582" s="15" t="s">
        <v>6048</v>
      </c>
      <c r="T3582" s="37">
        <v>5000</v>
      </c>
      <c r="U3582" s="37">
        <v>10</v>
      </c>
      <c r="V3582" s="37">
        <v>1</v>
      </c>
      <c r="W3582" s="37">
        <v>8</v>
      </c>
      <c r="X3582" s="37">
        <v>0.25531914893617019</v>
      </c>
      <c r="Y3582" s="37">
        <v>0</v>
      </c>
      <c r="Z3582" s="37">
        <f t="shared" si="190"/>
        <v>0.25531914893617019</v>
      </c>
      <c r="AA3582" s="42"/>
      <c r="AT3582" s="15" t="s">
        <v>14389</v>
      </c>
      <c r="AU3582" s="37">
        <v>5000</v>
      </c>
      <c r="AV3582" s="37">
        <v>10</v>
      </c>
      <c r="AW3582" s="37">
        <v>1</v>
      </c>
      <c r="AX3582" s="37">
        <v>8</v>
      </c>
      <c r="AY3582" s="37">
        <v>0.13829787234042554</v>
      </c>
      <c r="AZ3582" s="37">
        <v>9.3676814988290433E-3</v>
      </c>
      <c r="BA3582" s="37">
        <f t="shared" si="191"/>
        <v>0.14766555383925459</v>
      </c>
    </row>
    <row r="3583" spans="19:53" x14ac:dyDescent="0.2">
      <c r="S3583" s="15" t="s">
        <v>6049</v>
      </c>
      <c r="T3583" s="37">
        <v>5000</v>
      </c>
      <c r="U3583" s="37">
        <v>10</v>
      </c>
      <c r="V3583" s="37">
        <v>1</v>
      </c>
      <c r="W3583" s="37">
        <v>9</v>
      </c>
      <c r="X3583" s="37">
        <v>0.26595744680851063</v>
      </c>
      <c r="Y3583" s="37">
        <v>0</v>
      </c>
      <c r="Z3583" s="37">
        <f t="shared" si="190"/>
        <v>0.26595744680851063</v>
      </c>
      <c r="AA3583" s="42"/>
      <c r="AT3583" s="15" t="s">
        <v>14390</v>
      </c>
      <c r="AU3583" s="37">
        <v>5000</v>
      </c>
      <c r="AV3583" s="37">
        <v>10</v>
      </c>
      <c r="AW3583" s="37">
        <v>1</v>
      </c>
      <c r="AX3583" s="37">
        <v>9</v>
      </c>
      <c r="AY3583" s="37">
        <v>0.1702127659574468</v>
      </c>
      <c r="AZ3583" s="37">
        <v>2.6811786567560385E-2</v>
      </c>
      <c r="BA3583" s="37">
        <f t="shared" si="191"/>
        <v>0.1970245525250072</v>
      </c>
    </row>
    <row r="3584" spans="19:53" x14ac:dyDescent="0.2">
      <c r="S3584" s="15" t="s">
        <v>6050</v>
      </c>
      <c r="T3584" s="37">
        <v>5000</v>
      </c>
      <c r="U3584" s="37">
        <v>10</v>
      </c>
      <c r="V3584" s="37">
        <v>10</v>
      </c>
      <c r="W3584" s="37">
        <v>0</v>
      </c>
      <c r="X3584" s="37">
        <v>0.10638297872340426</v>
      </c>
      <c r="Y3584" s="37">
        <v>0</v>
      </c>
      <c r="Z3584" s="37">
        <f t="shared" si="190"/>
        <v>0.10638297872340426</v>
      </c>
      <c r="AA3584" s="42"/>
      <c r="AT3584" s="15" t="s">
        <v>14391</v>
      </c>
      <c r="AU3584" s="37">
        <v>5000</v>
      </c>
      <c r="AV3584" s="37">
        <v>10</v>
      </c>
      <c r="AW3584" s="37">
        <v>10</v>
      </c>
      <c r="AX3584" s="37">
        <v>0</v>
      </c>
      <c r="AY3584" s="37">
        <v>0.18085106382978725</v>
      </c>
      <c r="AZ3584" s="37">
        <v>3.7500000000000019E-2</v>
      </c>
      <c r="BA3584" s="37">
        <f t="shared" si="191"/>
        <v>0.21835106382978725</v>
      </c>
    </row>
    <row r="3585" spans="19:53" x14ac:dyDescent="0.2">
      <c r="S3585" s="15" t="s">
        <v>6051</v>
      </c>
      <c r="T3585" s="37">
        <v>5000</v>
      </c>
      <c r="U3585" s="37">
        <v>10</v>
      </c>
      <c r="V3585" s="37">
        <v>10</v>
      </c>
      <c r="W3585" s="37">
        <v>1</v>
      </c>
      <c r="X3585" s="37">
        <v>0.10638297872340426</v>
      </c>
      <c r="Y3585" s="37">
        <v>0</v>
      </c>
      <c r="Z3585" s="37">
        <f t="shared" si="190"/>
        <v>0.10638297872340426</v>
      </c>
      <c r="AA3585" s="42"/>
      <c r="AT3585" s="15" t="s">
        <v>14392</v>
      </c>
      <c r="AU3585" s="37">
        <v>5000</v>
      </c>
      <c r="AV3585" s="37">
        <v>10</v>
      </c>
      <c r="AW3585" s="37">
        <v>10</v>
      </c>
      <c r="AX3585" s="37">
        <v>1</v>
      </c>
      <c r="AY3585" s="37">
        <v>9.5744680851063829E-2</v>
      </c>
      <c r="AZ3585" s="37">
        <v>-5.996285486866542E-2</v>
      </c>
      <c r="BA3585" s="37">
        <f t="shared" si="191"/>
        <v>3.5781825982398409E-2</v>
      </c>
    </row>
    <row r="3586" spans="19:53" x14ac:dyDescent="0.2">
      <c r="S3586" s="15" t="s">
        <v>6052</v>
      </c>
      <c r="T3586" s="37">
        <v>5000</v>
      </c>
      <c r="U3586" s="37">
        <v>10</v>
      </c>
      <c r="V3586" s="37">
        <v>10</v>
      </c>
      <c r="W3586" s="37">
        <v>2</v>
      </c>
      <c r="X3586" s="37">
        <v>9.5744680851063829E-2</v>
      </c>
      <c r="Y3586" s="37">
        <v>0</v>
      </c>
      <c r="Z3586" s="37">
        <f t="shared" si="190"/>
        <v>9.5744680851063829E-2</v>
      </c>
      <c r="AA3586" s="42"/>
      <c r="AT3586" s="15" t="s">
        <v>14393</v>
      </c>
      <c r="AU3586" s="37">
        <v>5000</v>
      </c>
      <c r="AV3586" s="37">
        <v>10</v>
      </c>
      <c r="AW3586" s="37">
        <v>10</v>
      </c>
      <c r="AX3586" s="37">
        <v>2</v>
      </c>
      <c r="AY3586" s="37">
        <v>0.20212765957446807</v>
      </c>
      <c r="AZ3586" s="37">
        <v>7.6257861635220109E-2</v>
      </c>
      <c r="BA3586" s="37">
        <f t="shared" si="191"/>
        <v>0.27838552120968818</v>
      </c>
    </row>
    <row r="3587" spans="19:53" x14ac:dyDescent="0.2">
      <c r="S3587" s="15" t="s">
        <v>6053</v>
      </c>
      <c r="T3587" s="37">
        <v>5000</v>
      </c>
      <c r="U3587" s="37">
        <v>10</v>
      </c>
      <c r="V3587" s="37">
        <v>10</v>
      </c>
      <c r="W3587" s="37">
        <v>3</v>
      </c>
      <c r="X3587" s="37">
        <v>9.5744680851063829E-2</v>
      </c>
      <c r="Y3587" s="37">
        <v>0</v>
      </c>
      <c r="Z3587" s="37">
        <f t="shared" si="190"/>
        <v>9.5744680851063829E-2</v>
      </c>
      <c r="AA3587" s="42"/>
      <c r="AT3587" s="15" t="s">
        <v>14394</v>
      </c>
      <c r="AU3587" s="37">
        <v>5000</v>
      </c>
      <c r="AV3587" s="37">
        <v>10</v>
      </c>
      <c r="AW3587" s="37">
        <v>10</v>
      </c>
      <c r="AX3587" s="37">
        <v>3</v>
      </c>
      <c r="AY3587" s="37">
        <v>0.13829787234042554</v>
      </c>
      <c r="AZ3587" s="37">
        <v>-2.8363047001620699E-2</v>
      </c>
      <c r="BA3587" s="37">
        <f t="shared" si="191"/>
        <v>0.10993482533880483</v>
      </c>
    </row>
    <row r="3588" spans="19:53" x14ac:dyDescent="0.2">
      <c r="S3588" s="15" t="s">
        <v>6054</v>
      </c>
      <c r="T3588" s="37">
        <v>5000</v>
      </c>
      <c r="U3588" s="37">
        <v>10</v>
      </c>
      <c r="V3588" s="37">
        <v>10</v>
      </c>
      <c r="W3588" s="37">
        <v>4</v>
      </c>
      <c r="X3588" s="37">
        <v>9.5744680851063829E-2</v>
      </c>
      <c r="Y3588" s="37">
        <v>0</v>
      </c>
      <c r="Z3588" s="37">
        <f t="shared" ref="Z3588:Z3651" si="192">X3588+Y3588</f>
        <v>9.5744680851063829E-2</v>
      </c>
      <c r="AA3588" s="42"/>
      <c r="AT3588" s="15" t="s">
        <v>14395</v>
      </c>
      <c r="AU3588" s="37">
        <v>5000</v>
      </c>
      <c r="AV3588" s="37">
        <v>10</v>
      </c>
      <c r="AW3588" s="37">
        <v>10</v>
      </c>
      <c r="AX3588" s="37">
        <v>4</v>
      </c>
      <c r="AY3588" s="37">
        <v>0.13829787234042554</v>
      </c>
      <c r="AZ3588" s="37">
        <v>2.8810895756940956E-3</v>
      </c>
      <c r="BA3588" s="37">
        <f t="shared" ref="BA3588:BA3651" si="193">AY3588+AZ3588</f>
        <v>0.14117896191611964</v>
      </c>
    </row>
    <row r="3589" spans="19:53" x14ac:dyDescent="0.2">
      <c r="S3589" s="15" t="s">
        <v>6055</v>
      </c>
      <c r="T3589" s="37">
        <v>5000</v>
      </c>
      <c r="U3589" s="37">
        <v>10</v>
      </c>
      <c r="V3589" s="37">
        <v>10</v>
      </c>
      <c r="W3589" s="37">
        <v>5</v>
      </c>
      <c r="X3589" s="37">
        <v>0.10638297872340426</v>
      </c>
      <c r="Y3589" s="37">
        <v>0</v>
      </c>
      <c r="Z3589" s="37">
        <f t="shared" si="192"/>
        <v>0.10638297872340426</v>
      </c>
      <c r="AA3589" s="42"/>
      <c r="AT3589" s="15" t="s">
        <v>14396</v>
      </c>
      <c r="AU3589" s="37">
        <v>5000</v>
      </c>
      <c r="AV3589" s="37">
        <v>10</v>
      </c>
      <c r="AW3589" s="37">
        <v>10</v>
      </c>
      <c r="AX3589" s="37">
        <v>5</v>
      </c>
      <c r="AY3589" s="37">
        <v>0.14893617021276595</v>
      </c>
      <c r="AZ3589" s="37">
        <v>1.0135579834145045E-2</v>
      </c>
      <c r="BA3589" s="37">
        <f t="shared" si="193"/>
        <v>0.15907175004691099</v>
      </c>
    </row>
    <row r="3590" spans="19:53" x14ac:dyDescent="0.2">
      <c r="S3590" s="15" t="s">
        <v>6056</v>
      </c>
      <c r="T3590" s="37">
        <v>5000</v>
      </c>
      <c r="U3590" s="37">
        <v>10</v>
      </c>
      <c r="V3590" s="37">
        <v>10</v>
      </c>
      <c r="W3590" s="37">
        <v>6</v>
      </c>
      <c r="X3590" s="37">
        <v>9.5744680851063829E-2</v>
      </c>
      <c r="Y3590" s="37">
        <v>0</v>
      </c>
      <c r="Z3590" s="37">
        <f t="shared" si="192"/>
        <v>9.5744680851063829E-2</v>
      </c>
      <c r="AA3590" s="42"/>
      <c r="AT3590" s="15" t="s">
        <v>14397</v>
      </c>
      <c r="AU3590" s="37">
        <v>5000</v>
      </c>
      <c r="AV3590" s="37">
        <v>10</v>
      </c>
      <c r="AW3590" s="37">
        <v>10</v>
      </c>
      <c r="AX3590" s="37">
        <v>6</v>
      </c>
      <c r="AY3590" s="37">
        <v>0.1276595744680851</v>
      </c>
      <c r="AZ3590" s="37">
        <v>-7.5816993464052455E-3</v>
      </c>
      <c r="BA3590" s="37">
        <f t="shared" si="193"/>
        <v>0.12007787512167985</v>
      </c>
    </row>
    <row r="3591" spans="19:53" x14ac:dyDescent="0.2">
      <c r="S3591" s="15" t="s">
        <v>6057</v>
      </c>
      <c r="T3591" s="37">
        <v>5000</v>
      </c>
      <c r="U3591" s="37">
        <v>10</v>
      </c>
      <c r="V3591" s="37">
        <v>10</v>
      </c>
      <c r="W3591" s="37">
        <v>7</v>
      </c>
      <c r="X3591" s="37">
        <v>9.5744680851063829E-2</v>
      </c>
      <c r="Y3591" s="37">
        <v>0</v>
      </c>
      <c r="Z3591" s="37">
        <f t="shared" si="192"/>
        <v>9.5744680851063829E-2</v>
      </c>
      <c r="AA3591" s="42"/>
      <c r="AT3591" s="15" t="s">
        <v>14398</v>
      </c>
      <c r="AU3591" s="37">
        <v>5000</v>
      </c>
      <c r="AV3591" s="37">
        <v>10</v>
      </c>
      <c r="AW3591" s="37">
        <v>10</v>
      </c>
      <c r="AX3591" s="37">
        <v>7</v>
      </c>
      <c r="AY3591" s="37">
        <v>0.14893617021276595</v>
      </c>
      <c r="AZ3591" s="37">
        <v>-1.170456074263419E-2</v>
      </c>
      <c r="BA3591" s="37">
        <f t="shared" si="193"/>
        <v>0.13723160947013177</v>
      </c>
    </row>
    <row r="3592" spans="19:53" x14ac:dyDescent="0.2">
      <c r="S3592" s="15" t="s">
        <v>6058</v>
      </c>
      <c r="T3592" s="37">
        <v>5000</v>
      </c>
      <c r="U3592" s="37">
        <v>10</v>
      </c>
      <c r="V3592" s="37">
        <v>10</v>
      </c>
      <c r="W3592" s="37">
        <v>8</v>
      </c>
      <c r="X3592" s="37">
        <v>9.5744680851063829E-2</v>
      </c>
      <c r="Y3592" s="37">
        <v>0</v>
      </c>
      <c r="Z3592" s="37">
        <f t="shared" si="192"/>
        <v>9.5744680851063829E-2</v>
      </c>
      <c r="AA3592" s="42"/>
      <c r="AT3592" s="15" t="s">
        <v>14399</v>
      </c>
      <c r="AU3592" s="37">
        <v>5000</v>
      </c>
      <c r="AV3592" s="37">
        <v>10</v>
      </c>
      <c r="AW3592" s="37">
        <v>10</v>
      </c>
      <c r="AX3592" s="37">
        <v>8</v>
      </c>
      <c r="AY3592" s="37">
        <v>0.11702127659574468</v>
      </c>
      <c r="AZ3592" s="37">
        <v>-3.3103813559322036E-2</v>
      </c>
      <c r="BA3592" s="37">
        <f t="shared" si="193"/>
        <v>8.391746303642264E-2</v>
      </c>
    </row>
    <row r="3593" spans="19:53" x14ac:dyDescent="0.2">
      <c r="S3593" s="15" t="s">
        <v>6059</v>
      </c>
      <c r="T3593" s="37">
        <v>5000</v>
      </c>
      <c r="U3593" s="37">
        <v>10</v>
      </c>
      <c r="V3593" s="37">
        <v>10</v>
      </c>
      <c r="W3593" s="37">
        <v>9</v>
      </c>
      <c r="X3593" s="37">
        <v>9.5744680851063829E-2</v>
      </c>
      <c r="Y3593" s="37">
        <v>0</v>
      </c>
      <c r="Z3593" s="37">
        <f t="shared" si="192"/>
        <v>9.5744680851063829E-2</v>
      </c>
      <c r="AA3593" s="42"/>
      <c r="AT3593" s="15" t="s">
        <v>14400</v>
      </c>
      <c r="AU3593" s="37">
        <v>5000</v>
      </c>
      <c r="AV3593" s="37">
        <v>10</v>
      </c>
      <c r="AW3593" s="37">
        <v>10</v>
      </c>
      <c r="AX3593" s="37">
        <v>9</v>
      </c>
      <c r="AY3593" s="37">
        <v>8.5106382978723402E-2</v>
      </c>
      <c r="AZ3593" s="37">
        <v>-7.03031907851185E-2</v>
      </c>
      <c r="BA3593" s="37">
        <f t="shared" si="193"/>
        <v>1.4803192193604903E-2</v>
      </c>
    </row>
    <row r="3594" spans="19:53" x14ac:dyDescent="0.2">
      <c r="S3594" s="15" t="s">
        <v>6060</v>
      </c>
      <c r="T3594" s="37">
        <v>5000</v>
      </c>
      <c r="U3594" s="37">
        <v>10</v>
      </c>
      <c r="V3594" s="37">
        <v>100</v>
      </c>
      <c r="W3594" s="37">
        <v>0</v>
      </c>
      <c r="X3594" s="37">
        <v>7.4468085106382975E-2</v>
      </c>
      <c r="Y3594" s="37">
        <v>0</v>
      </c>
      <c r="Z3594" s="37">
        <f t="shared" si="192"/>
        <v>7.4468085106382975E-2</v>
      </c>
      <c r="AA3594" s="42"/>
      <c r="AT3594" s="15" t="s">
        <v>14401</v>
      </c>
      <c r="AU3594" s="37">
        <v>5000</v>
      </c>
      <c r="AV3594" s="37">
        <v>10</v>
      </c>
      <c r="AW3594" s="37">
        <v>100</v>
      </c>
      <c r="AX3594" s="37">
        <v>0</v>
      </c>
      <c r="AY3594" s="37">
        <v>0.10638297872340426</v>
      </c>
      <c r="AZ3594" s="37">
        <v>-3.8537419439694874E-2</v>
      </c>
      <c r="BA3594" s="37">
        <f t="shared" si="193"/>
        <v>6.7845559283709389E-2</v>
      </c>
    </row>
    <row r="3595" spans="19:53" x14ac:dyDescent="0.2">
      <c r="S3595" s="15" t="s">
        <v>6061</v>
      </c>
      <c r="T3595" s="37">
        <v>5000</v>
      </c>
      <c r="U3595" s="37">
        <v>10</v>
      </c>
      <c r="V3595" s="37">
        <v>100</v>
      </c>
      <c r="W3595" s="37">
        <v>1</v>
      </c>
      <c r="X3595" s="37">
        <v>7.4468085106382975E-2</v>
      </c>
      <c r="Y3595" s="37">
        <v>0</v>
      </c>
      <c r="Z3595" s="37">
        <f t="shared" si="192"/>
        <v>7.4468085106382975E-2</v>
      </c>
      <c r="AA3595" s="42"/>
      <c r="AT3595" s="15" t="s">
        <v>14402</v>
      </c>
      <c r="AU3595" s="37">
        <v>5000</v>
      </c>
      <c r="AV3595" s="37">
        <v>10</v>
      </c>
      <c r="AW3595" s="37">
        <v>100</v>
      </c>
      <c r="AX3595" s="37">
        <v>1</v>
      </c>
      <c r="AY3595" s="37">
        <v>0.13829787234042554</v>
      </c>
      <c r="AZ3595" s="37">
        <v>-2.7657052548399957E-3</v>
      </c>
      <c r="BA3595" s="37">
        <f t="shared" si="193"/>
        <v>0.13553216708558555</v>
      </c>
    </row>
    <row r="3596" spans="19:53" x14ac:dyDescent="0.2">
      <c r="S3596" s="15" t="s">
        <v>6062</v>
      </c>
      <c r="T3596" s="37">
        <v>5000</v>
      </c>
      <c r="U3596" s="37">
        <v>10</v>
      </c>
      <c r="V3596" s="37">
        <v>100</v>
      </c>
      <c r="W3596" s="37">
        <v>2</v>
      </c>
      <c r="X3596" s="37">
        <v>7.4468085106382975E-2</v>
      </c>
      <c r="Y3596" s="37">
        <v>0</v>
      </c>
      <c r="Z3596" s="37">
        <f t="shared" si="192"/>
        <v>7.4468085106382975E-2</v>
      </c>
      <c r="AA3596" s="42"/>
      <c r="AT3596" s="15" t="s">
        <v>14403</v>
      </c>
      <c r="AU3596" s="37">
        <v>5000</v>
      </c>
      <c r="AV3596" s="37">
        <v>10</v>
      </c>
      <c r="AW3596" s="37">
        <v>100</v>
      </c>
      <c r="AX3596" s="37">
        <v>2</v>
      </c>
      <c r="AY3596" s="37">
        <v>0.1702127659574468</v>
      </c>
      <c r="AZ3596" s="37">
        <v>2.5518341307814978E-2</v>
      </c>
      <c r="BA3596" s="37">
        <f t="shared" si="193"/>
        <v>0.19573110726526177</v>
      </c>
    </row>
    <row r="3597" spans="19:53" x14ac:dyDescent="0.2">
      <c r="S3597" s="15" t="s">
        <v>6063</v>
      </c>
      <c r="T3597" s="37">
        <v>5000</v>
      </c>
      <c r="U3597" s="37">
        <v>10</v>
      </c>
      <c r="V3597" s="37">
        <v>100</v>
      </c>
      <c r="W3597" s="37">
        <v>3</v>
      </c>
      <c r="X3597" s="37">
        <v>7.4468085106382975E-2</v>
      </c>
      <c r="Y3597" s="37">
        <v>0</v>
      </c>
      <c r="Z3597" s="37">
        <f t="shared" si="192"/>
        <v>7.4468085106382975E-2</v>
      </c>
      <c r="AA3597" s="42"/>
      <c r="AT3597" s="15" t="s">
        <v>14404</v>
      </c>
      <c r="AU3597" s="37">
        <v>5000</v>
      </c>
      <c r="AV3597" s="37">
        <v>10</v>
      </c>
      <c r="AW3597" s="37">
        <v>100</v>
      </c>
      <c r="AX3597" s="37">
        <v>3</v>
      </c>
      <c r="AY3597" s="37">
        <v>0.13829787234042554</v>
      </c>
      <c r="AZ3597" s="37">
        <v>-1.1558389796731725E-2</v>
      </c>
      <c r="BA3597" s="37">
        <f t="shared" si="193"/>
        <v>0.12673948254369383</v>
      </c>
    </row>
    <row r="3598" spans="19:53" x14ac:dyDescent="0.2">
      <c r="S3598" s="15" t="s">
        <v>6064</v>
      </c>
      <c r="T3598" s="37">
        <v>5000</v>
      </c>
      <c r="U3598" s="37">
        <v>10</v>
      </c>
      <c r="V3598" s="37">
        <v>100</v>
      </c>
      <c r="W3598" s="37">
        <v>4</v>
      </c>
      <c r="X3598" s="37">
        <v>7.4468085106382975E-2</v>
      </c>
      <c r="Y3598" s="37">
        <v>0</v>
      </c>
      <c r="Z3598" s="37">
        <f t="shared" si="192"/>
        <v>7.4468085106382975E-2</v>
      </c>
      <c r="AA3598" s="42"/>
      <c r="AT3598" s="15" t="s">
        <v>14405</v>
      </c>
      <c r="AU3598" s="37">
        <v>5000</v>
      </c>
      <c r="AV3598" s="37">
        <v>10</v>
      </c>
      <c r="AW3598" s="37">
        <v>100</v>
      </c>
      <c r="AX3598" s="37">
        <v>4</v>
      </c>
      <c r="AY3598" s="37">
        <v>0.14893617021276595</v>
      </c>
      <c r="AZ3598" s="37">
        <v>-3.6033631389296686E-3</v>
      </c>
      <c r="BA3598" s="37">
        <f t="shared" si="193"/>
        <v>0.14533280707383628</v>
      </c>
    </row>
    <row r="3599" spans="19:53" x14ac:dyDescent="0.2">
      <c r="S3599" s="15" t="s">
        <v>6065</v>
      </c>
      <c r="T3599" s="37">
        <v>5000</v>
      </c>
      <c r="U3599" s="37">
        <v>10</v>
      </c>
      <c r="V3599" s="37">
        <v>100</v>
      </c>
      <c r="W3599" s="37">
        <v>5</v>
      </c>
      <c r="X3599" s="37">
        <v>7.4468085106382975E-2</v>
      </c>
      <c r="Y3599" s="37">
        <v>0</v>
      </c>
      <c r="Z3599" s="37">
        <f t="shared" si="192"/>
        <v>7.4468085106382975E-2</v>
      </c>
      <c r="AA3599" s="42"/>
      <c r="AT3599" s="15" t="s">
        <v>14406</v>
      </c>
      <c r="AU3599" s="37">
        <v>5000</v>
      </c>
      <c r="AV3599" s="37">
        <v>10</v>
      </c>
      <c r="AW3599" s="37">
        <v>100</v>
      </c>
      <c r="AX3599" s="37">
        <v>5</v>
      </c>
      <c r="AY3599" s="37">
        <v>0.18085106382978725</v>
      </c>
      <c r="AZ3599" s="37">
        <v>4.7631578947368441E-2</v>
      </c>
      <c r="BA3599" s="37">
        <f t="shared" si="193"/>
        <v>0.22848264277715569</v>
      </c>
    </row>
    <row r="3600" spans="19:53" x14ac:dyDescent="0.2">
      <c r="S3600" s="15" t="s">
        <v>6066</v>
      </c>
      <c r="T3600" s="37">
        <v>5000</v>
      </c>
      <c r="U3600" s="37">
        <v>10</v>
      </c>
      <c r="V3600" s="37">
        <v>100</v>
      </c>
      <c r="W3600" s="37">
        <v>6</v>
      </c>
      <c r="X3600" s="37">
        <v>7.4468085106382975E-2</v>
      </c>
      <c r="Y3600" s="37">
        <v>0</v>
      </c>
      <c r="Z3600" s="37">
        <f t="shared" si="192"/>
        <v>7.4468085106382975E-2</v>
      </c>
      <c r="AA3600" s="42"/>
      <c r="AT3600" s="15" t="s">
        <v>14407</v>
      </c>
      <c r="AU3600" s="37">
        <v>5000</v>
      </c>
      <c r="AV3600" s="37">
        <v>10</v>
      </c>
      <c r="AW3600" s="37">
        <v>100</v>
      </c>
      <c r="AX3600" s="37">
        <v>6</v>
      </c>
      <c r="AY3600" s="37">
        <v>0.21276595744680851</v>
      </c>
      <c r="AZ3600" s="37">
        <v>7.794273594909866E-2</v>
      </c>
      <c r="BA3600" s="37">
        <f t="shared" si="193"/>
        <v>0.29070869339590716</v>
      </c>
    </row>
    <row r="3601" spans="19:53" x14ac:dyDescent="0.2">
      <c r="S3601" s="15" t="s">
        <v>6067</v>
      </c>
      <c r="T3601" s="37">
        <v>5000</v>
      </c>
      <c r="U3601" s="37">
        <v>10</v>
      </c>
      <c r="V3601" s="37">
        <v>100</v>
      </c>
      <c r="W3601" s="37">
        <v>7</v>
      </c>
      <c r="X3601" s="37">
        <v>7.4468085106382975E-2</v>
      </c>
      <c r="Y3601" s="37">
        <v>0</v>
      </c>
      <c r="Z3601" s="37">
        <f t="shared" si="192"/>
        <v>7.4468085106382975E-2</v>
      </c>
      <c r="AA3601" s="42"/>
      <c r="AT3601" s="15" t="s">
        <v>14408</v>
      </c>
      <c r="AU3601" s="37">
        <v>5000</v>
      </c>
      <c r="AV3601" s="37">
        <v>10</v>
      </c>
      <c r="AW3601" s="37">
        <v>100</v>
      </c>
      <c r="AX3601" s="37">
        <v>7</v>
      </c>
      <c r="AY3601" s="37">
        <v>0.15957446808510639</v>
      </c>
      <c r="AZ3601" s="37">
        <v>1.0921683537559911E-2</v>
      </c>
      <c r="BA3601" s="37">
        <f t="shared" si="193"/>
        <v>0.17049615162266629</v>
      </c>
    </row>
    <row r="3602" spans="19:53" x14ac:dyDescent="0.2">
      <c r="S3602" s="15" t="s">
        <v>6068</v>
      </c>
      <c r="T3602" s="37">
        <v>5000</v>
      </c>
      <c r="U3602" s="37">
        <v>10</v>
      </c>
      <c r="V3602" s="37">
        <v>100</v>
      </c>
      <c r="W3602" s="37">
        <v>8</v>
      </c>
      <c r="X3602" s="37">
        <v>7.4468085106382975E-2</v>
      </c>
      <c r="Y3602" s="37">
        <v>0</v>
      </c>
      <c r="Z3602" s="37">
        <f t="shared" si="192"/>
        <v>7.4468085106382975E-2</v>
      </c>
      <c r="AA3602" s="42"/>
      <c r="AT3602" s="15" t="s">
        <v>14409</v>
      </c>
      <c r="AU3602" s="37">
        <v>5000</v>
      </c>
      <c r="AV3602" s="37">
        <v>10</v>
      </c>
      <c r="AW3602" s="37">
        <v>100</v>
      </c>
      <c r="AX3602" s="37">
        <v>8</v>
      </c>
      <c r="AY3602" s="37">
        <v>0.1702127659574468</v>
      </c>
      <c r="AZ3602" s="37">
        <v>3.5643824805997613E-2</v>
      </c>
      <c r="BA3602" s="37">
        <f t="shared" si="193"/>
        <v>0.20585659076344442</v>
      </c>
    </row>
    <row r="3603" spans="19:53" x14ac:dyDescent="0.2">
      <c r="S3603" s="15" t="s">
        <v>6069</v>
      </c>
      <c r="T3603" s="37">
        <v>5000</v>
      </c>
      <c r="U3603" s="37">
        <v>10</v>
      </c>
      <c r="V3603" s="37">
        <v>100</v>
      </c>
      <c r="W3603" s="37">
        <v>9</v>
      </c>
      <c r="X3603" s="37">
        <v>7.4468085106382975E-2</v>
      </c>
      <c r="Y3603" s="37">
        <v>0</v>
      </c>
      <c r="Z3603" s="37">
        <f t="shared" si="192"/>
        <v>7.4468085106382975E-2</v>
      </c>
      <c r="AA3603" s="42"/>
      <c r="AT3603" s="15" t="s">
        <v>14410</v>
      </c>
      <c r="AU3603" s="37">
        <v>5000</v>
      </c>
      <c r="AV3603" s="37">
        <v>10</v>
      </c>
      <c r="AW3603" s="37">
        <v>100</v>
      </c>
      <c r="AX3603" s="37">
        <v>9</v>
      </c>
      <c r="AY3603" s="37">
        <v>0.15957446808510639</v>
      </c>
      <c r="AZ3603" s="37">
        <v>2.4306924188674313E-2</v>
      </c>
      <c r="BA3603" s="37">
        <f t="shared" si="193"/>
        <v>0.1838813922737807</v>
      </c>
    </row>
    <row r="3604" spans="19:53" x14ac:dyDescent="0.2">
      <c r="S3604" s="15" t="s">
        <v>6070</v>
      </c>
      <c r="T3604" s="37">
        <v>5000</v>
      </c>
      <c r="U3604" s="37">
        <v>10</v>
      </c>
      <c r="V3604" s="37">
        <v>1000</v>
      </c>
      <c r="W3604" s="37">
        <v>0</v>
      </c>
      <c r="X3604" s="37">
        <v>6.3829787234042548E-2</v>
      </c>
      <c r="Y3604" s="37">
        <v>0</v>
      </c>
      <c r="Z3604" s="37">
        <f t="shared" si="192"/>
        <v>6.3829787234042548E-2</v>
      </c>
      <c r="AA3604" s="42"/>
      <c r="AT3604" s="15" t="s">
        <v>14411</v>
      </c>
      <c r="AU3604" s="37">
        <v>5000</v>
      </c>
      <c r="AV3604" s="37">
        <v>10</v>
      </c>
      <c r="AW3604" s="37">
        <v>1000</v>
      </c>
      <c r="AX3604" s="37">
        <v>0</v>
      </c>
      <c r="AY3604" s="37">
        <v>0.23404255319148937</v>
      </c>
      <c r="AZ3604" s="37">
        <v>9.3490490222341294E-2</v>
      </c>
      <c r="BA3604" s="37">
        <f t="shared" si="193"/>
        <v>0.32753304341383066</v>
      </c>
    </row>
    <row r="3605" spans="19:53" x14ac:dyDescent="0.2">
      <c r="S3605" s="15" t="s">
        <v>6071</v>
      </c>
      <c r="T3605" s="37">
        <v>5000</v>
      </c>
      <c r="U3605" s="37">
        <v>10</v>
      </c>
      <c r="V3605" s="37">
        <v>1000</v>
      </c>
      <c r="W3605" s="37">
        <v>1</v>
      </c>
      <c r="X3605" s="37">
        <v>6.3829787234042548E-2</v>
      </c>
      <c r="Y3605" s="37">
        <v>0</v>
      </c>
      <c r="Z3605" s="37">
        <f t="shared" si="192"/>
        <v>6.3829787234042548E-2</v>
      </c>
      <c r="AA3605" s="42"/>
      <c r="AT3605" s="15" t="s">
        <v>14412</v>
      </c>
      <c r="AU3605" s="37">
        <v>5000</v>
      </c>
      <c r="AV3605" s="37">
        <v>10</v>
      </c>
      <c r="AW3605" s="37">
        <v>1000</v>
      </c>
      <c r="AX3605" s="37">
        <v>1</v>
      </c>
      <c r="AY3605" s="37">
        <v>0.10638297872340426</v>
      </c>
      <c r="AZ3605" s="37">
        <v>-2.5188262788886012E-2</v>
      </c>
      <c r="BA3605" s="37">
        <f t="shared" si="193"/>
        <v>8.1194715934518241E-2</v>
      </c>
    </row>
    <row r="3606" spans="19:53" x14ac:dyDescent="0.2">
      <c r="S3606" s="15" t="s">
        <v>6072</v>
      </c>
      <c r="T3606" s="37">
        <v>5000</v>
      </c>
      <c r="U3606" s="37">
        <v>10</v>
      </c>
      <c r="V3606" s="37">
        <v>1000</v>
      </c>
      <c r="W3606" s="37">
        <v>2</v>
      </c>
      <c r="X3606" s="37">
        <v>6.3829787234042548E-2</v>
      </c>
      <c r="Y3606" s="37">
        <v>0</v>
      </c>
      <c r="Z3606" s="37">
        <f t="shared" si="192"/>
        <v>6.3829787234042548E-2</v>
      </c>
      <c r="AA3606" s="42"/>
      <c r="AT3606" s="15" t="s">
        <v>14413</v>
      </c>
      <c r="AU3606" s="37">
        <v>5000</v>
      </c>
      <c r="AV3606" s="37">
        <v>10</v>
      </c>
      <c r="AW3606" s="37">
        <v>1000</v>
      </c>
      <c r="AX3606" s="37">
        <v>2</v>
      </c>
      <c r="AY3606" s="37">
        <v>0.1702127659574468</v>
      </c>
      <c r="AZ3606" s="37">
        <v>2.4091574604019679E-2</v>
      </c>
      <c r="BA3606" s="37">
        <f t="shared" si="193"/>
        <v>0.19430434056146648</v>
      </c>
    </row>
    <row r="3607" spans="19:53" x14ac:dyDescent="0.2">
      <c r="S3607" s="15" t="s">
        <v>6073</v>
      </c>
      <c r="T3607" s="37">
        <v>5000</v>
      </c>
      <c r="U3607" s="37">
        <v>10</v>
      </c>
      <c r="V3607" s="37">
        <v>1000</v>
      </c>
      <c r="W3607" s="37">
        <v>3</v>
      </c>
      <c r="X3607" s="37">
        <v>6.3829787234042548E-2</v>
      </c>
      <c r="Y3607" s="37">
        <v>0</v>
      </c>
      <c r="Z3607" s="37">
        <f t="shared" si="192"/>
        <v>6.3829787234042548E-2</v>
      </c>
      <c r="AA3607" s="42"/>
      <c r="AT3607" s="15" t="s">
        <v>14414</v>
      </c>
      <c r="AU3607" s="37">
        <v>5000</v>
      </c>
      <c r="AV3607" s="37">
        <v>10</v>
      </c>
      <c r="AW3607" s="37">
        <v>1000</v>
      </c>
      <c r="AX3607" s="37">
        <v>3</v>
      </c>
      <c r="AY3607" s="37">
        <v>0.13829787234042554</v>
      </c>
      <c r="AZ3607" s="37">
        <v>4.1851948731362679E-3</v>
      </c>
      <c r="BA3607" s="37">
        <f t="shared" si="193"/>
        <v>0.1424830672135618</v>
      </c>
    </row>
    <row r="3608" spans="19:53" x14ac:dyDescent="0.2">
      <c r="S3608" s="15" t="s">
        <v>6074</v>
      </c>
      <c r="T3608" s="37">
        <v>5000</v>
      </c>
      <c r="U3608" s="37">
        <v>10</v>
      </c>
      <c r="V3608" s="37">
        <v>1000</v>
      </c>
      <c r="W3608" s="37">
        <v>4</v>
      </c>
      <c r="X3608" s="37">
        <v>6.3829787234042548E-2</v>
      </c>
      <c r="Y3608" s="37">
        <v>0</v>
      </c>
      <c r="Z3608" s="37">
        <f t="shared" si="192"/>
        <v>6.3829787234042548E-2</v>
      </c>
      <c r="AA3608" s="42"/>
      <c r="AT3608" s="15" t="s">
        <v>14415</v>
      </c>
      <c r="AU3608" s="37">
        <v>5000</v>
      </c>
      <c r="AV3608" s="37">
        <v>10</v>
      </c>
      <c r="AW3608" s="37">
        <v>1000</v>
      </c>
      <c r="AX3608" s="37">
        <v>4</v>
      </c>
      <c r="AY3608" s="37">
        <v>0.14893617021276595</v>
      </c>
      <c r="AZ3608" s="37">
        <v>8.9615181866104249E-3</v>
      </c>
      <c r="BA3608" s="37">
        <f t="shared" si="193"/>
        <v>0.15789768839937637</v>
      </c>
    </row>
    <row r="3609" spans="19:53" x14ac:dyDescent="0.2">
      <c r="S3609" s="15" t="s">
        <v>6075</v>
      </c>
      <c r="T3609" s="37">
        <v>5000</v>
      </c>
      <c r="U3609" s="37">
        <v>10</v>
      </c>
      <c r="V3609" s="37">
        <v>1000</v>
      </c>
      <c r="W3609" s="37">
        <v>5</v>
      </c>
      <c r="X3609" s="37">
        <v>6.3829787234042548E-2</v>
      </c>
      <c r="Y3609" s="37">
        <v>0</v>
      </c>
      <c r="Z3609" s="37">
        <f t="shared" si="192"/>
        <v>6.3829787234042548E-2</v>
      </c>
      <c r="AA3609" s="42"/>
      <c r="AT3609" s="15" t="s">
        <v>14416</v>
      </c>
      <c r="AU3609" s="37">
        <v>5000</v>
      </c>
      <c r="AV3609" s="37">
        <v>10</v>
      </c>
      <c r="AW3609" s="37">
        <v>1000</v>
      </c>
      <c r="AX3609" s="37">
        <v>5</v>
      </c>
      <c r="AY3609" s="37">
        <v>0.11702127659574468</v>
      </c>
      <c r="AZ3609" s="37">
        <v>-4.3606206527554862E-2</v>
      </c>
      <c r="BA3609" s="37">
        <f t="shared" si="193"/>
        <v>7.3415070068189814E-2</v>
      </c>
    </row>
    <row r="3610" spans="19:53" x14ac:dyDescent="0.2">
      <c r="S3610" s="15" t="s">
        <v>6076</v>
      </c>
      <c r="T3610" s="37">
        <v>5000</v>
      </c>
      <c r="U3610" s="37">
        <v>10</v>
      </c>
      <c r="V3610" s="37">
        <v>1000</v>
      </c>
      <c r="W3610" s="37">
        <v>6</v>
      </c>
      <c r="X3610" s="37">
        <v>6.3829787234042548E-2</v>
      </c>
      <c r="Y3610" s="37">
        <v>0</v>
      </c>
      <c r="Z3610" s="37">
        <f t="shared" si="192"/>
        <v>6.3829787234042548E-2</v>
      </c>
      <c r="AA3610" s="42"/>
      <c r="AT3610" s="15" t="s">
        <v>14417</v>
      </c>
      <c r="AU3610" s="37">
        <v>5000</v>
      </c>
      <c r="AV3610" s="37">
        <v>10</v>
      </c>
      <c r="AW3610" s="37">
        <v>1000</v>
      </c>
      <c r="AX3610" s="37">
        <v>6</v>
      </c>
      <c r="AY3610" s="37">
        <v>7.4468085106382975E-2</v>
      </c>
      <c r="AZ3610" s="37">
        <v>-8.145993123512299E-2</v>
      </c>
      <c r="BA3610" s="37">
        <f t="shared" si="193"/>
        <v>-6.9918461287400147E-3</v>
      </c>
    </row>
    <row r="3611" spans="19:53" x14ac:dyDescent="0.2">
      <c r="S3611" s="15" t="s">
        <v>6077</v>
      </c>
      <c r="T3611" s="37">
        <v>5000</v>
      </c>
      <c r="U3611" s="37">
        <v>10</v>
      </c>
      <c r="V3611" s="37">
        <v>1000</v>
      </c>
      <c r="W3611" s="37">
        <v>7</v>
      </c>
      <c r="X3611" s="37">
        <v>6.3829787234042548E-2</v>
      </c>
      <c r="Y3611" s="37">
        <v>0</v>
      </c>
      <c r="Z3611" s="37">
        <f t="shared" si="192"/>
        <v>6.3829787234042548E-2</v>
      </c>
      <c r="AA3611" s="42"/>
      <c r="AT3611" s="15" t="s">
        <v>14418</v>
      </c>
      <c r="AU3611" s="37">
        <v>5000</v>
      </c>
      <c r="AV3611" s="37">
        <v>10</v>
      </c>
      <c r="AW3611" s="37">
        <v>1000</v>
      </c>
      <c r="AX3611" s="37">
        <v>7</v>
      </c>
      <c r="AY3611" s="37">
        <v>0.15957446808510639</v>
      </c>
      <c r="AZ3611" s="37">
        <v>1.5380535666931849E-2</v>
      </c>
      <c r="BA3611" s="37">
        <f t="shared" si="193"/>
        <v>0.17495500375203824</v>
      </c>
    </row>
    <row r="3612" spans="19:53" x14ac:dyDescent="0.2">
      <c r="S3612" s="15" t="s">
        <v>6078</v>
      </c>
      <c r="T3612" s="37">
        <v>5000</v>
      </c>
      <c r="U3612" s="37">
        <v>10</v>
      </c>
      <c r="V3612" s="37">
        <v>1000</v>
      </c>
      <c r="W3612" s="37">
        <v>8</v>
      </c>
      <c r="X3612" s="37">
        <v>6.3829787234042548E-2</v>
      </c>
      <c r="Y3612" s="37">
        <v>0</v>
      </c>
      <c r="Z3612" s="37">
        <f t="shared" si="192"/>
        <v>6.3829787234042548E-2</v>
      </c>
      <c r="AA3612" s="42"/>
      <c r="AT3612" s="15" t="s">
        <v>14419</v>
      </c>
      <c r="AU3612" s="37">
        <v>5000</v>
      </c>
      <c r="AV3612" s="37">
        <v>10</v>
      </c>
      <c r="AW3612" s="37">
        <v>1000</v>
      </c>
      <c r="AX3612" s="37">
        <v>8</v>
      </c>
      <c r="AY3612" s="37">
        <v>8.5106382978723402E-2</v>
      </c>
      <c r="AZ3612" s="37">
        <v>-6.5225984978258003E-2</v>
      </c>
      <c r="BA3612" s="37">
        <f t="shared" si="193"/>
        <v>1.9880398000465399E-2</v>
      </c>
    </row>
    <row r="3613" spans="19:53" x14ac:dyDescent="0.2">
      <c r="S3613" s="15" t="s">
        <v>6079</v>
      </c>
      <c r="T3613" s="37">
        <v>5000</v>
      </c>
      <c r="U3613" s="37">
        <v>10</v>
      </c>
      <c r="V3613" s="37">
        <v>1000</v>
      </c>
      <c r="W3613" s="37">
        <v>9</v>
      </c>
      <c r="X3613" s="37">
        <v>6.3829787234042548E-2</v>
      </c>
      <c r="Y3613" s="37">
        <v>0</v>
      </c>
      <c r="Z3613" s="37">
        <f t="shared" si="192"/>
        <v>6.3829787234042548E-2</v>
      </c>
      <c r="AA3613" s="42"/>
      <c r="AT3613" s="15" t="s">
        <v>14420</v>
      </c>
      <c r="AU3613" s="37">
        <v>5000</v>
      </c>
      <c r="AV3613" s="37">
        <v>10</v>
      </c>
      <c r="AW3613" s="37">
        <v>1000</v>
      </c>
      <c r="AX3613" s="37">
        <v>9</v>
      </c>
      <c r="AY3613" s="37">
        <v>0.14893617021276595</v>
      </c>
      <c r="AZ3613" s="37">
        <v>1.8533020099190809E-2</v>
      </c>
      <c r="BA3613" s="37">
        <f t="shared" si="193"/>
        <v>0.16746919031195676</v>
      </c>
    </row>
    <row r="3614" spans="19:53" x14ac:dyDescent="0.2">
      <c r="S3614" s="15" t="s">
        <v>6080</v>
      </c>
      <c r="T3614" s="37">
        <v>5000</v>
      </c>
      <c r="U3614" s="37">
        <v>10</v>
      </c>
      <c r="V3614" s="37">
        <v>10000</v>
      </c>
      <c r="W3614" s="37">
        <v>0</v>
      </c>
      <c r="X3614" s="37">
        <v>6.3829787234042548E-2</v>
      </c>
      <c r="Y3614" s="37">
        <v>0</v>
      </c>
      <c r="Z3614" s="37">
        <f t="shared" si="192"/>
        <v>6.3829787234042548E-2</v>
      </c>
      <c r="AA3614" s="42"/>
      <c r="AT3614" s="15" t="s">
        <v>14421</v>
      </c>
      <c r="AU3614" s="37">
        <v>5000</v>
      </c>
      <c r="AV3614" s="37">
        <v>10</v>
      </c>
      <c r="AW3614" s="37">
        <v>10000</v>
      </c>
      <c r="AX3614" s="37">
        <v>0</v>
      </c>
      <c r="AY3614" s="37">
        <v>0.15957446808510639</v>
      </c>
      <c r="AZ3614" s="37">
        <v>1.2368666046016772E-2</v>
      </c>
      <c r="BA3614" s="37">
        <f t="shared" si="193"/>
        <v>0.17194313413112317</v>
      </c>
    </row>
    <row r="3615" spans="19:53" x14ac:dyDescent="0.2">
      <c r="S3615" s="15" t="s">
        <v>6081</v>
      </c>
      <c r="T3615" s="37">
        <v>5000</v>
      </c>
      <c r="U3615" s="37">
        <v>10</v>
      </c>
      <c r="V3615" s="37">
        <v>10000</v>
      </c>
      <c r="W3615" s="37">
        <v>1</v>
      </c>
      <c r="X3615" s="37">
        <v>6.3829787234042548E-2</v>
      </c>
      <c r="Y3615" s="37">
        <v>0</v>
      </c>
      <c r="Z3615" s="37">
        <f t="shared" si="192"/>
        <v>6.3829787234042548E-2</v>
      </c>
      <c r="AA3615" s="42"/>
      <c r="AT3615" s="15" t="s">
        <v>14422</v>
      </c>
      <c r="AU3615" s="37">
        <v>5000</v>
      </c>
      <c r="AV3615" s="37">
        <v>10</v>
      </c>
      <c r="AW3615" s="37">
        <v>10000</v>
      </c>
      <c r="AX3615" s="37">
        <v>1</v>
      </c>
      <c r="AY3615" s="37">
        <v>0.11702127659574468</v>
      </c>
      <c r="AZ3615" s="37">
        <v>-4.193376068376066E-2</v>
      </c>
      <c r="BA3615" s="37">
        <f t="shared" si="193"/>
        <v>7.5087515911984024E-2</v>
      </c>
    </row>
    <row r="3616" spans="19:53" x14ac:dyDescent="0.2">
      <c r="S3616" s="15" t="s">
        <v>6082</v>
      </c>
      <c r="T3616" s="37">
        <v>5000</v>
      </c>
      <c r="U3616" s="37">
        <v>10</v>
      </c>
      <c r="V3616" s="37">
        <v>10000</v>
      </c>
      <c r="W3616" s="37">
        <v>2</v>
      </c>
      <c r="X3616" s="37">
        <v>6.3829787234042548E-2</v>
      </c>
      <c r="Y3616" s="37">
        <v>0</v>
      </c>
      <c r="Z3616" s="37">
        <f t="shared" si="192"/>
        <v>6.3829787234042548E-2</v>
      </c>
      <c r="AA3616" s="42"/>
      <c r="AT3616" s="15" t="s">
        <v>14423</v>
      </c>
      <c r="AU3616" s="37">
        <v>5000</v>
      </c>
      <c r="AV3616" s="37">
        <v>10</v>
      </c>
      <c r="AW3616" s="37">
        <v>10000</v>
      </c>
      <c r="AX3616" s="37">
        <v>2</v>
      </c>
      <c r="AY3616" s="37">
        <v>0.14893617021276595</v>
      </c>
      <c r="AZ3616" s="37">
        <v>1.1953778722273878E-3</v>
      </c>
      <c r="BA3616" s="37">
        <f t="shared" si="193"/>
        <v>0.15013154808499335</v>
      </c>
    </row>
    <row r="3617" spans="19:53" x14ac:dyDescent="0.2">
      <c r="S3617" s="15" t="s">
        <v>6083</v>
      </c>
      <c r="T3617" s="37">
        <v>5000</v>
      </c>
      <c r="U3617" s="37">
        <v>10</v>
      </c>
      <c r="V3617" s="37">
        <v>10000</v>
      </c>
      <c r="W3617" s="37">
        <v>3</v>
      </c>
      <c r="X3617" s="37">
        <v>6.3829787234042548E-2</v>
      </c>
      <c r="Y3617" s="37">
        <v>0</v>
      </c>
      <c r="Z3617" s="37">
        <f t="shared" si="192"/>
        <v>6.3829787234042548E-2</v>
      </c>
      <c r="AA3617" s="42"/>
      <c r="AT3617" s="15" t="s">
        <v>14424</v>
      </c>
      <c r="AU3617" s="37">
        <v>5000</v>
      </c>
      <c r="AV3617" s="37">
        <v>10</v>
      </c>
      <c r="AW3617" s="37">
        <v>10000</v>
      </c>
      <c r="AX3617" s="37">
        <v>3</v>
      </c>
      <c r="AY3617" s="37">
        <v>0.13829787234042554</v>
      </c>
      <c r="AZ3617" s="37">
        <v>-8.7440381558028749E-3</v>
      </c>
      <c r="BA3617" s="37">
        <f t="shared" si="193"/>
        <v>0.12955383418462266</v>
      </c>
    </row>
    <row r="3618" spans="19:53" x14ac:dyDescent="0.2">
      <c r="S3618" s="15" t="s">
        <v>6084</v>
      </c>
      <c r="T3618" s="37">
        <v>5000</v>
      </c>
      <c r="U3618" s="37">
        <v>10</v>
      </c>
      <c r="V3618" s="37">
        <v>10000</v>
      </c>
      <c r="W3618" s="37">
        <v>4</v>
      </c>
      <c r="X3618" s="37">
        <v>6.3829787234042548E-2</v>
      </c>
      <c r="Y3618" s="37">
        <v>0</v>
      </c>
      <c r="Z3618" s="37">
        <f t="shared" si="192"/>
        <v>6.3829787234042548E-2</v>
      </c>
      <c r="AA3618" s="42"/>
      <c r="AT3618" s="15" t="s">
        <v>14425</v>
      </c>
      <c r="AU3618" s="37">
        <v>5000</v>
      </c>
      <c r="AV3618" s="37">
        <v>10</v>
      </c>
      <c r="AW3618" s="37">
        <v>10000</v>
      </c>
      <c r="AX3618" s="37">
        <v>4</v>
      </c>
      <c r="AY3618" s="37">
        <v>0.11702127659574468</v>
      </c>
      <c r="AZ3618" s="37">
        <v>-4.7951645399597079E-2</v>
      </c>
      <c r="BA3618" s="37">
        <f t="shared" si="193"/>
        <v>6.9069631196147604E-2</v>
      </c>
    </row>
    <row r="3619" spans="19:53" x14ac:dyDescent="0.2">
      <c r="S3619" s="15" t="s">
        <v>6085</v>
      </c>
      <c r="T3619" s="37">
        <v>5000</v>
      </c>
      <c r="U3619" s="37">
        <v>10</v>
      </c>
      <c r="V3619" s="37">
        <v>10000</v>
      </c>
      <c r="W3619" s="37">
        <v>5</v>
      </c>
      <c r="X3619" s="37">
        <v>6.3829787234042548E-2</v>
      </c>
      <c r="Y3619" s="37">
        <v>0</v>
      </c>
      <c r="Z3619" s="37">
        <f t="shared" si="192"/>
        <v>6.3829787234042548E-2</v>
      </c>
      <c r="AA3619" s="42"/>
      <c r="AT3619" s="15" t="s">
        <v>14426</v>
      </c>
      <c r="AU3619" s="37">
        <v>5000</v>
      </c>
      <c r="AV3619" s="37">
        <v>10</v>
      </c>
      <c r="AW3619" s="37">
        <v>10000</v>
      </c>
      <c r="AX3619" s="37">
        <v>5</v>
      </c>
      <c r="AY3619" s="37">
        <v>0.11702127659574468</v>
      </c>
      <c r="AZ3619" s="37">
        <v>-2.6173878732079454E-2</v>
      </c>
      <c r="BA3619" s="37">
        <f t="shared" si="193"/>
        <v>9.0847397863665233E-2</v>
      </c>
    </row>
    <row r="3620" spans="19:53" x14ac:dyDescent="0.2">
      <c r="S3620" s="15" t="s">
        <v>6086</v>
      </c>
      <c r="T3620" s="37">
        <v>5000</v>
      </c>
      <c r="U3620" s="37">
        <v>10</v>
      </c>
      <c r="V3620" s="37">
        <v>10000</v>
      </c>
      <c r="W3620" s="37">
        <v>6</v>
      </c>
      <c r="X3620" s="37">
        <v>6.3829787234042548E-2</v>
      </c>
      <c r="Y3620" s="37">
        <v>0</v>
      </c>
      <c r="Z3620" s="37">
        <f t="shared" si="192"/>
        <v>6.3829787234042548E-2</v>
      </c>
      <c r="AA3620" s="42"/>
      <c r="AT3620" s="15" t="s">
        <v>14427</v>
      </c>
      <c r="AU3620" s="37">
        <v>5000</v>
      </c>
      <c r="AV3620" s="37">
        <v>10</v>
      </c>
      <c r="AW3620" s="37">
        <v>10000</v>
      </c>
      <c r="AX3620" s="37">
        <v>6</v>
      </c>
      <c r="AY3620" s="37">
        <v>0.13829787234042554</v>
      </c>
      <c r="AZ3620" s="37">
        <v>-5.6795667679302546E-3</v>
      </c>
      <c r="BA3620" s="37">
        <f t="shared" si="193"/>
        <v>0.13261830557249529</v>
      </c>
    </row>
    <row r="3621" spans="19:53" x14ac:dyDescent="0.2">
      <c r="S3621" s="15" t="s">
        <v>6087</v>
      </c>
      <c r="T3621" s="37">
        <v>5000</v>
      </c>
      <c r="U3621" s="37">
        <v>10</v>
      </c>
      <c r="V3621" s="37">
        <v>10000</v>
      </c>
      <c r="W3621" s="37">
        <v>7</v>
      </c>
      <c r="X3621" s="37">
        <v>6.3829787234042548E-2</v>
      </c>
      <c r="Y3621" s="37">
        <v>0</v>
      </c>
      <c r="Z3621" s="37">
        <f t="shared" si="192"/>
        <v>6.3829787234042548E-2</v>
      </c>
      <c r="AA3621" s="42"/>
      <c r="AT3621" s="15" t="s">
        <v>14428</v>
      </c>
      <c r="AU3621" s="37">
        <v>5000</v>
      </c>
      <c r="AV3621" s="37">
        <v>10</v>
      </c>
      <c r="AW3621" s="37">
        <v>10000</v>
      </c>
      <c r="AX3621" s="37">
        <v>7</v>
      </c>
      <c r="AY3621" s="37">
        <v>7.4468085106382975E-2</v>
      </c>
      <c r="AZ3621" s="37">
        <v>-7.0979570455735982E-2</v>
      </c>
      <c r="BA3621" s="37">
        <f t="shared" si="193"/>
        <v>3.4885146506469927E-3</v>
      </c>
    </row>
    <row r="3622" spans="19:53" x14ac:dyDescent="0.2">
      <c r="S3622" s="15" t="s">
        <v>6088</v>
      </c>
      <c r="T3622" s="37">
        <v>5000</v>
      </c>
      <c r="U3622" s="37">
        <v>10</v>
      </c>
      <c r="V3622" s="37">
        <v>10000</v>
      </c>
      <c r="W3622" s="37">
        <v>8</v>
      </c>
      <c r="X3622" s="37">
        <v>6.3829787234042548E-2</v>
      </c>
      <c r="Y3622" s="37">
        <v>0</v>
      </c>
      <c r="Z3622" s="37">
        <f t="shared" si="192"/>
        <v>6.3829787234042548E-2</v>
      </c>
      <c r="AA3622" s="42"/>
      <c r="AT3622" s="15" t="s">
        <v>14429</v>
      </c>
      <c r="AU3622" s="37">
        <v>5000</v>
      </c>
      <c r="AV3622" s="37">
        <v>10</v>
      </c>
      <c r="AW3622" s="37">
        <v>10000</v>
      </c>
      <c r="AX3622" s="37">
        <v>8</v>
      </c>
      <c r="AY3622" s="37">
        <v>6.3829787234042548E-2</v>
      </c>
      <c r="AZ3622" s="37">
        <v>-9.2878847932355665E-2</v>
      </c>
      <c r="BA3622" s="37">
        <f t="shared" si="193"/>
        <v>-2.9049060698313117E-2</v>
      </c>
    </row>
    <row r="3623" spans="19:53" x14ac:dyDescent="0.2">
      <c r="S3623" s="15" t="s">
        <v>6089</v>
      </c>
      <c r="T3623" s="37">
        <v>5000</v>
      </c>
      <c r="U3623" s="37">
        <v>10</v>
      </c>
      <c r="V3623" s="37">
        <v>10000</v>
      </c>
      <c r="W3623" s="37">
        <v>9</v>
      </c>
      <c r="X3623" s="37">
        <v>6.3829787234042548E-2</v>
      </c>
      <c r="Y3623" s="37">
        <v>0</v>
      </c>
      <c r="Z3623" s="37">
        <f t="shared" si="192"/>
        <v>6.3829787234042548E-2</v>
      </c>
      <c r="AA3623" s="42"/>
      <c r="AT3623" s="15" t="s">
        <v>14430</v>
      </c>
      <c r="AU3623" s="37">
        <v>5000</v>
      </c>
      <c r="AV3623" s="37">
        <v>10</v>
      </c>
      <c r="AW3623" s="37">
        <v>10000</v>
      </c>
      <c r="AX3623" s="37">
        <v>9</v>
      </c>
      <c r="AY3623" s="37">
        <v>8.5106382978723402E-2</v>
      </c>
      <c r="AZ3623" s="37">
        <v>-6.6490765171503957E-2</v>
      </c>
      <c r="BA3623" s="37">
        <f t="shared" si="193"/>
        <v>1.8615617807219445E-2</v>
      </c>
    </row>
    <row r="3624" spans="19:53" x14ac:dyDescent="0.2">
      <c r="S3624" s="15" t="s">
        <v>6090</v>
      </c>
      <c r="T3624" s="37">
        <v>5000</v>
      </c>
      <c r="U3624" s="37">
        <v>10</v>
      </c>
      <c r="V3624" s="37">
        <v>100000</v>
      </c>
      <c r="W3624" s="37">
        <v>0</v>
      </c>
      <c r="X3624" s="37">
        <v>6.3829787234042548E-2</v>
      </c>
      <c r="Y3624" s="37">
        <v>0</v>
      </c>
      <c r="Z3624" s="37">
        <f t="shared" si="192"/>
        <v>6.3829787234042548E-2</v>
      </c>
      <c r="AA3624" s="42"/>
      <c r="AT3624" s="15" t="s">
        <v>14431</v>
      </c>
      <c r="AU3624" s="37">
        <v>5000</v>
      </c>
      <c r="AV3624" s="37">
        <v>10</v>
      </c>
      <c r="AW3624" s="37">
        <v>100000</v>
      </c>
      <c r="AX3624" s="37">
        <v>0</v>
      </c>
      <c r="AY3624" s="37">
        <v>0.14893617021276595</v>
      </c>
      <c r="AZ3624" s="37">
        <v>1.750718578521035E-2</v>
      </c>
      <c r="BA3624" s="37">
        <f t="shared" si="193"/>
        <v>0.1664433559979763</v>
      </c>
    </row>
    <row r="3625" spans="19:53" x14ac:dyDescent="0.2">
      <c r="S3625" s="15" t="s">
        <v>6091</v>
      </c>
      <c r="T3625" s="37">
        <v>5000</v>
      </c>
      <c r="U3625" s="37">
        <v>10</v>
      </c>
      <c r="V3625" s="37">
        <v>100000</v>
      </c>
      <c r="W3625" s="37">
        <v>1</v>
      </c>
      <c r="X3625" s="37">
        <v>6.3829787234042548E-2</v>
      </c>
      <c r="Y3625" s="37">
        <v>0</v>
      </c>
      <c r="Z3625" s="37">
        <f t="shared" si="192"/>
        <v>6.3829787234042548E-2</v>
      </c>
      <c r="AA3625" s="42"/>
      <c r="AT3625" s="15" t="s">
        <v>14432</v>
      </c>
      <c r="AU3625" s="37">
        <v>5000</v>
      </c>
      <c r="AV3625" s="37">
        <v>10</v>
      </c>
      <c r="AW3625" s="37">
        <v>100000</v>
      </c>
      <c r="AX3625" s="37">
        <v>1</v>
      </c>
      <c r="AY3625" s="37">
        <v>0.1702127659574468</v>
      </c>
      <c r="AZ3625" s="37">
        <v>5.3813395276809915E-2</v>
      </c>
      <c r="BA3625" s="37">
        <f t="shared" si="193"/>
        <v>0.22402616123425673</v>
      </c>
    </row>
    <row r="3626" spans="19:53" x14ac:dyDescent="0.2">
      <c r="S3626" s="15" t="s">
        <v>6092</v>
      </c>
      <c r="T3626" s="37">
        <v>5000</v>
      </c>
      <c r="U3626" s="37">
        <v>10</v>
      </c>
      <c r="V3626" s="37">
        <v>100000</v>
      </c>
      <c r="W3626" s="37">
        <v>2</v>
      </c>
      <c r="X3626" s="37">
        <v>6.3829787234042548E-2</v>
      </c>
      <c r="Y3626" s="37">
        <v>0</v>
      </c>
      <c r="Z3626" s="37">
        <f t="shared" si="192"/>
        <v>6.3829787234042548E-2</v>
      </c>
      <c r="AA3626" s="42"/>
      <c r="AT3626" s="15" t="s">
        <v>14433</v>
      </c>
      <c r="AU3626" s="37">
        <v>5000</v>
      </c>
      <c r="AV3626" s="37">
        <v>10</v>
      </c>
      <c r="AW3626" s="37">
        <v>100000</v>
      </c>
      <c r="AX3626" s="37">
        <v>2</v>
      </c>
      <c r="AY3626" s="37">
        <v>0.10638297872340426</v>
      </c>
      <c r="AZ3626" s="37">
        <v>-2.7322404371584702E-2</v>
      </c>
      <c r="BA3626" s="37">
        <f t="shared" si="193"/>
        <v>7.9060574351819554E-2</v>
      </c>
    </row>
    <row r="3627" spans="19:53" x14ac:dyDescent="0.2">
      <c r="S3627" s="15" t="s">
        <v>6093</v>
      </c>
      <c r="T3627" s="37">
        <v>5000</v>
      </c>
      <c r="U3627" s="37">
        <v>10</v>
      </c>
      <c r="V3627" s="37">
        <v>100000</v>
      </c>
      <c r="W3627" s="37">
        <v>3</v>
      </c>
      <c r="X3627" s="37">
        <v>6.3829787234042548E-2</v>
      </c>
      <c r="Y3627" s="37">
        <v>0</v>
      </c>
      <c r="Z3627" s="37">
        <f t="shared" si="192"/>
        <v>6.3829787234042548E-2</v>
      </c>
      <c r="AA3627" s="42"/>
      <c r="AT3627" s="15" t="s">
        <v>14434</v>
      </c>
      <c r="AU3627" s="37">
        <v>5000</v>
      </c>
      <c r="AV3627" s="37">
        <v>10</v>
      </c>
      <c r="AW3627" s="37">
        <v>100000</v>
      </c>
      <c r="AX3627" s="37">
        <v>3</v>
      </c>
      <c r="AY3627" s="37">
        <v>0.1276595744680851</v>
      </c>
      <c r="AZ3627" s="37">
        <v>-2.0521647027671137E-2</v>
      </c>
      <c r="BA3627" s="37">
        <f t="shared" si="193"/>
        <v>0.10713792744041396</v>
      </c>
    </row>
    <row r="3628" spans="19:53" x14ac:dyDescent="0.2">
      <c r="S3628" s="15" t="s">
        <v>6094</v>
      </c>
      <c r="T3628" s="37">
        <v>5000</v>
      </c>
      <c r="U3628" s="37">
        <v>10</v>
      </c>
      <c r="V3628" s="37">
        <v>100000</v>
      </c>
      <c r="W3628" s="37">
        <v>4</v>
      </c>
      <c r="X3628" s="37">
        <v>6.3829787234042548E-2</v>
      </c>
      <c r="Y3628" s="37">
        <v>0</v>
      </c>
      <c r="Z3628" s="37">
        <f t="shared" si="192"/>
        <v>6.3829787234042548E-2</v>
      </c>
      <c r="AA3628" s="42"/>
      <c r="AT3628" s="15" t="s">
        <v>14435</v>
      </c>
      <c r="AU3628" s="37">
        <v>5000</v>
      </c>
      <c r="AV3628" s="37">
        <v>10</v>
      </c>
      <c r="AW3628" s="37">
        <v>100000</v>
      </c>
      <c r="AX3628" s="37">
        <v>4</v>
      </c>
      <c r="AY3628" s="37">
        <v>0.10638297872340426</v>
      </c>
      <c r="AZ3628" s="37">
        <v>-2.5587738667359416E-2</v>
      </c>
      <c r="BA3628" s="37">
        <f t="shared" si="193"/>
        <v>8.079524005604484E-2</v>
      </c>
    </row>
    <row r="3629" spans="19:53" x14ac:dyDescent="0.2">
      <c r="S3629" s="15" t="s">
        <v>6095</v>
      </c>
      <c r="T3629" s="37">
        <v>5000</v>
      </c>
      <c r="U3629" s="37">
        <v>10</v>
      </c>
      <c r="V3629" s="37">
        <v>100000</v>
      </c>
      <c r="W3629" s="37">
        <v>5</v>
      </c>
      <c r="X3629" s="37">
        <v>6.3829787234042548E-2</v>
      </c>
      <c r="Y3629" s="37">
        <v>0</v>
      </c>
      <c r="Z3629" s="37">
        <f t="shared" si="192"/>
        <v>6.3829787234042548E-2</v>
      </c>
      <c r="AA3629" s="42"/>
      <c r="AT3629" s="15" t="s">
        <v>14436</v>
      </c>
      <c r="AU3629" s="37">
        <v>5000</v>
      </c>
      <c r="AV3629" s="37">
        <v>10</v>
      </c>
      <c r="AW3629" s="37">
        <v>100000</v>
      </c>
      <c r="AX3629" s="37">
        <v>5</v>
      </c>
      <c r="AY3629" s="37">
        <v>0.10638297872340426</v>
      </c>
      <c r="AZ3629" s="37">
        <v>-3.7445802128498212E-2</v>
      </c>
      <c r="BA3629" s="37">
        <f t="shared" si="193"/>
        <v>6.8937176594906044E-2</v>
      </c>
    </row>
    <row r="3630" spans="19:53" x14ac:dyDescent="0.2">
      <c r="S3630" s="15" t="s">
        <v>6096</v>
      </c>
      <c r="T3630" s="37">
        <v>5000</v>
      </c>
      <c r="U3630" s="37">
        <v>10</v>
      </c>
      <c r="V3630" s="37">
        <v>100000</v>
      </c>
      <c r="W3630" s="37">
        <v>6</v>
      </c>
      <c r="X3630" s="37">
        <v>6.3829787234042548E-2</v>
      </c>
      <c r="Y3630" s="37">
        <v>0</v>
      </c>
      <c r="Z3630" s="37">
        <f t="shared" si="192"/>
        <v>6.3829787234042548E-2</v>
      </c>
      <c r="AA3630" s="42"/>
      <c r="AT3630" s="15" t="s">
        <v>14437</v>
      </c>
      <c r="AU3630" s="37">
        <v>5000</v>
      </c>
      <c r="AV3630" s="37">
        <v>10</v>
      </c>
      <c r="AW3630" s="37">
        <v>100000</v>
      </c>
      <c r="AX3630" s="37">
        <v>6</v>
      </c>
      <c r="AY3630" s="37">
        <v>0.21276595744680851</v>
      </c>
      <c r="AZ3630" s="37">
        <v>7.2780591842175418E-2</v>
      </c>
      <c r="BA3630" s="37">
        <f t="shared" si="193"/>
        <v>0.28554654928898393</v>
      </c>
    </row>
    <row r="3631" spans="19:53" x14ac:dyDescent="0.2">
      <c r="S3631" s="15" t="s">
        <v>6097</v>
      </c>
      <c r="T3631" s="37">
        <v>5000</v>
      </c>
      <c r="U3631" s="37">
        <v>10</v>
      </c>
      <c r="V3631" s="37">
        <v>100000</v>
      </c>
      <c r="W3631" s="37">
        <v>7</v>
      </c>
      <c r="X3631" s="37">
        <v>6.3829787234042548E-2</v>
      </c>
      <c r="Y3631" s="37">
        <v>0</v>
      </c>
      <c r="Z3631" s="37">
        <f t="shared" si="192"/>
        <v>6.3829787234042548E-2</v>
      </c>
      <c r="AA3631" s="42"/>
      <c r="AT3631" s="15" t="s">
        <v>14438</v>
      </c>
      <c r="AU3631" s="37">
        <v>5000</v>
      </c>
      <c r="AV3631" s="37">
        <v>10</v>
      </c>
      <c r="AW3631" s="37">
        <v>100000</v>
      </c>
      <c r="AX3631" s="37">
        <v>7</v>
      </c>
      <c r="AY3631" s="37">
        <v>0.1702127659574468</v>
      </c>
      <c r="AZ3631" s="37">
        <v>2.3441662226957871E-2</v>
      </c>
      <c r="BA3631" s="37">
        <f t="shared" si="193"/>
        <v>0.19365442818440468</v>
      </c>
    </row>
    <row r="3632" spans="19:53" x14ac:dyDescent="0.2">
      <c r="S3632" s="15" t="s">
        <v>6098</v>
      </c>
      <c r="T3632" s="37">
        <v>5000</v>
      </c>
      <c r="U3632" s="37">
        <v>10</v>
      </c>
      <c r="V3632" s="37">
        <v>100000</v>
      </c>
      <c r="W3632" s="37">
        <v>8</v>
      </c>
      <c r="X3632" s="37">
        <v>6.3829787234042548E-2</v>
      </c>
      <c r="Y3632" s="37">
        <v>0</v>
      </c>
      <c r="Z3632" s="37">
        <f t="shared" si="192"/>
        <v>6.3829787234042548E-2</v>
      </c>
      <c r="AA3632" s="42"/>
      <c r="AT3632" s="15" t="s">
        <v>14439</v>
      </c>
      <c r="AU3632" s="37">
        <v>5000</v>
      </c>
      <c r="AV3632" s="37">
        <v>10</v>
      </c>
      <c r="AW3632" s="37">
        <v>100000</v>
      </c>
      <c r="AX3632" s="37">
        <v>8</v>
      </c>
      <c r="AY3632" s="37">
        <v>0.13829787234042554</v>
      </c>
      <c r="AZ3632" s="37">
        <v>7.0422535211267625E-3</v>
      </c>
      <c r="BA3632" s="37">
        <f t="shared" si="193"/>
        <v>0.14534012586155229</v>
      </c>
    </row>
    <row r="3633" spans="19:53" x14ac:dyDescent="0.2">
      <c r="S3633" s="15" t="s">
        <v>6099</v>
      </c>
      <c r="T3633" s="37">
        <v>5000</v>
      </c>
      <c r="U3633" s="37">
        <v>10</v>
      </c>
      <c r="V3633" s="37">
        <v>100000</v>
      </c>
      <c r="W3633" s="37">
        <v>9</v>
      </c>
      <c r="X3633" s="37">
        <v>6.3829787234042548E-2</v>
      </c>
      <c r="Y3633" s="37">
        <v>0</v>
      </c>
      <c r="Z3633" s="37">
        <f t="shared" si="192"/>
        <v>6.3829787234042548E-2</v>
      </c>
      <c r="AA3633" s="42"/>
      <c r="AT3633" s="15" t="s">
        <v>14440</v>
      </c>
      <c r="AU3633" s="37">
        <v>5000</v>
      </c>
      <c r="AV3633" s="37">
        <v>10</v>
      </c>
      <c r="AW3633" s="37">
        <v>100000</v>
      </c>
      <c r="AX3633" s="37">
        <v>9</v>
      </c>
      <c r="AY3633" s="37">
        <v>0.15957446808510639</v>
      </c>
      <c r="AZ3633" s="37">
        <v>1.4335014600477839E-2</v>
      </c>
      <c r="BA3633" s="37">
        <f t="shared" si="193"/>
        <v>0.17390948268558423</v>
      </c>
    </row>
    <row r="3634" spans="19:53" x14ac:dyDescent="0.2">
      <c r="S3634" s="15" t="s">
        <v>6100</v>
      </c>
      <c r="T3634" s="37">
        <v>7000</v>
      </c>
      <c r="U3634" s="37">
        <v>10</v>
      </c>
      <c r="V3634" s="37">
        <v>1.0000000000000001E-5</v>
      </c>
      <c r="W3634" s="37">
        <v>0</v>
      </c>
      <c r="X3634" s="37">
        <v>0.30851063829787234</v>
      </c>
      <c r="Y3634" s="37">
        <v>0</v>
      </c>
      <c r="Z3634" s="37">
        <f t="shared" si="192"/>
        <v>0.30851063829787234</v>
      </c>
      <c r="AA3634" s="42"/>
      <c r="AT3634" s="15" t="s">
        <v>14441</v>
      </c>
      <c r="AU3634" s="37">
        <v>7000</v>
      </c>
      <c r="AV3634" s="37">
        <v>10</v>
      </c>
      <c r="AW3634" s="37">
        <v>1.0000000000000001E-5</v>
      </c>
      <c r="AX3634" s="37">
        <v>0</v>
      </c>
      <c r="AY3634" s="37">
        <v>0.1276595744680851</v>
      </c>
      <c r="AZ3634" s="37">
        <v>-1.5279241306638568E-2</v>
      </c>
      <c r="BA3634" s="37">
        <f t="shared" si="193"/>
        <v>0.11238033316144652</v>
      </c>
    </row>
    <row r="3635" spans="19:53" x14ac:dyDescent="0.2">
      <c r="S3635" s="15" t="s">
        <v>6101</v>
      </c>
      <c r="T3635" s="37">
        <v>7000</v>
      </c>
      <c r="U3635" s="37">
        <v>10</v>
      </c>
      <c r="V3635" s="37">
        <v>1.0000000000000001E-5</v>
      </c>
      <c r="W3635" s="37">
        <v>1</v>
      </c>
      <c r="X3635" s="37">
        <v>0.30851063829787234</v>
      </c>
      <c r="Y3635" s="37">
        <v>0</v>
      </c>
      <c r="Z3635" s="37">
        <f t="shared" si="192"/>
        <v>0.30851063829787234</v>
      </c>
      <c r="AA3635" s="42"/>
      <c r="AT3635" s="15" t="s">
        <v>14442</v>
      </c>
      <c r="AU3635" s="37">
        <v>7000</v>
      </c>
      <c r="AV3635" s="37">
        <v>10</v>
      </c>
      <c r="AW3635" s="37">
        <v>1.0000000000000001E-5</v>
      </c>
      <c r="AX3635" s="37">
        <v>1</v>
      </c>
      <c r="AY3635" s="37">
        <v>0.1702127659574468</v>
      </c>
      <c r="AZ3635" s="37">
        <v>2.1486720939543576E-2</v>
      </c>
      <c r="BA3635" s="37">
        <f t="shared" si="193"/>
        <v>0.19169948689699037</v>
      </c>
    </row>
    <row r="3636" spans="19:53" x14ac:dyDescent="0.2">
      <c r="S3636" s="15" t="s">
        <v>6102</v>
      </c>
      <c r="T3636" s="37">
        <v>7000</v>
      </c>
      <c r="U3636" s="37">
        <v>10</v>
      </c>
      <c r="V3636" s="37">
        <v>1.0000000000000001E-5</v>
      </c>
      <c r="W3636" s="37">
        <v>2</v>
      </c>
      <c r="X3636" s="37">
        <v>0.30851063829787234</v>
      </c>
      <c r="Y3636" s="37">
        <v>0</v>
      </c>
      <c r="Z3636" s="37">
        <f t="shared" si="192"/>
        <v>0.30851063829787234</v>
      </c>
      <c r="AA3636" s="42"/>
      <c r="AT3636" s="15" t="s">
        <v>14443</v>
      </c>
      <c r="AU3636" s="37">
        <v>7000</v>
      </c>
      <c r="AV3636" s="37">
        <v>10</v>
      </c>
      <c r="AW3636" s="37">
        <v>1.0000000000000001E-5</v>
      </c>
      <c r="AX3636" s="37">
        <v>2</v>
      </c>
      <c r="AY3636" s="37">
        <v>0.15957446808510639</v>
      </c>
      <c r="AZ3636" s="37">
        <v>3.0041797283176588E-2</v>
      </c>
      <c r="BA3636" s="37">
        <f t="shared" si="193"/>
        <v>0.18961626536828297</v>
      </c>
    </row>
    <row r="3637" spans="19:53" x14ac:dyDescent="0.2">
      <c r="S3637" s="15" t="s">
        <v>6103</v>
      </c>
      <c r="T3637" s="37">
        <v>7000</v>
      </c>
      <c r="U3637" s="37">
        <v>10</v>
      </c>
      <c r="V3637" s="37">
        <v>1.0000000000000001E-5</v>
      </c>
      <c r="W3637" s="37">
        <v>3</v>
      </c>
      <c r="X3637" s="37">
        <v>0.30851063829787234</v>
      </c>
      <c r="Y3637" s="37">
        <v>0</v>
      </c>
      <c r="Z3637" s="37">
        <f t="shared" si="192"/>
        <v>0.30851063829787234</v>
      </c>
      <c r="AA3637" s="42"/>
      <c r="AT3637" s="15" t="s">
        <v>14444</v>
      </c>
      <c r="AU3637" s="37">
        <v>7000</v>
      </c>
      <c r="AV3637" s="37">
        <v>10</v>
      </c>
      <c r="AW3637" s="37">
        <v>1.0000000000000001E-5</v>
      </c>
      <c r="AX3637" s="37">
        <v>3</v>
      </c>
      <c r="AY3637" s="37">
        <v>8.5106382978723402E-2</v>
      </c>
      <c r="AZ3637" s="37">
        <v>-6.1867857611979493E-2</v>
      </c>
      <c r="BA3637" s="37">
        <f t="shared" si="193"/>
        <v>2.3238525366743909E-2</v>
      </c>
    </row>
    <row r="3638" spans="19:53" x14ac:dyDescent="0.2">
      <c r="S3638" s="15" t="s">
        <v>6104</v>
      </c>
      <c r="T3638" s="37">
        <v>7000</v>
      </c>
      <c r="U3638" s="37">
        <v>10</v>
      </c>
      <c r="V3638" s="37">
        <v>1.0000000000000001E-5</v>
      </c>
      <c r="W3638" s="37">
        <v>4</v>
      </c>
      <c r="X3638" s="37">
        <v>0.30851063829787234</v>
      </c>
      <c r="Y3638" s="37">
        <v>0</v>
      </c>
      <c r="Z3638" s="37">
        <f t="shared" si="192"/>
        <v>0.30851063829787234</v>
      </c>
      <c r="AA3638" s="42"/>
      <c r="AT3638" s="15" t="s">
        <v>14445</v>
      </c>
      <c r="AU3638" s="37">
        <v>7000</v>
      </c>
      <c r="AV3638" s="37">
        <v>10</v>
      </c>
      <c r="AW3638" s="37">
        <v>1.0000000000000001E-5</v>
      </c>
      <c r="AX3638" s="37">
        <v>4</v>
      </c>
      <c r="AY3638" s="37">
        <v>0.14893617021276595</v>
      </c>
      <c r="AZ3638" s="37">
        <v>2.2555393392596494E-3</v>
      </c>
      <c r="BA3638" s="37">
        <f t="shared" si="193"/>
        <v>0.1511917095520256</v>
      </c>
    </row>
    <row r="3639" spans="19:53" x14ac:dyDescent="0.2">
      <c r="S3639" s="15" t="s">
        <v>6105</v>
      </c>
      <c r="T3639" s="37">
        <v>7000</v>
      </c>
      <c r="U3639" s="37">
        <v>10</v>
      </c>
      <c r="V3639" s="37">
        <v>1.0000000000000001E-5</v>
      </c>
      <c r="W3639" s="37">
        <v>5</v>
      </c>
      <c r="X3639" s="37">
        <v>0.30851063829787234</v>
      </c>
      <c r="Y3639" s="37">
        <v>0</v>
      </c>
      <c r="Z3639" s="37">
        <f t="shared" si="192"/>
        <v>0.30851063829787234</v>
      </c>
      <c r="AA3639" s="42"/>
      <c r="AT3639" s="15" t="s">
        <v>14446</v>
      </c>
      <c r="AU3639" s="37">
        <v>7000</v>
      </c>
      <c r="AV3639" s="37">
        <v>10</v>
      </c>
      <c r="AW3639" s="37">
        <v>1.0000000000000001E-5</v>
      </c>
      <c r="AX3639" s="37">
        <v>5</v>
      </c>
      <c r="AY3639" s="37">
        <v>0.14893617021276595</v>
      </c>
      <c r="AZ3639" s="37">
        <v>1.6350555918901211E-2</v>
      </c>
      <c r="BA3639" s="37">
        <f t="shared" si="193"/>
        <v>0.16528672613166717</v>
      </c>
    </row>
    <row r="3640" spans="19:53" x14ac:dyDescent="0.2">
      <c r="S3640" s="15" t="s">
        <v>6106</v>
      </c>
      <c r="T3640" s="37">
        <v>7000</v>
      </c>
      <c r="U3640" s="37">
        <v>10</v>
      </c>
      <c r="V3640" s="37">
        <v>1.0000000000000001E-5</v>
      </c>
      <c r="W3640" s="37">
        <v>6</v>
      </c>
      <c r="X3640" s="37">
        <v>0.30851063829787234</v>
      </c>
      <c r="Y3640" s="37">
        <v>0</v>
      </c>
      <c r="Z3640" s="37">
        <f t="shared" si="192"/>
        <v>0.30851063829787234</v>
      </c>
      <c r="AA3640" s="42"/>
      <c r="AT3640" s="15" t="s">
        <v>14447</v>
      </c>
      <c r="AU3640" s="37">
        <v>7000</v>
      </c>
      <c r="AV3640" s="37">
        <v>10</v>
      </c>
      <c r="AW3640" s="37">
        <v>1.0000000000000001E-5</v>
      </c>
      <c r="AX3640" s="37">
        <v>6</v>
      </c>
      <c r="AY3640" s="37">
        <v>0.14893617021276595</v>
      </c>
      <c r="AZ3640" s="37">
        <v>9.4836670179135642E-3</v>
      </c>
      <c r="BA3640" s="37">
        <f t="shared" si="193"/>
        <v>0.15841983723067951</v>
      </c>
    </row>
    <row r="3641" spans="19:53" x14ac:dyDescent="0.2">
      <c r="S3641" s="15" t="s">
        <v>6107</v>
      </c>
      <c r="T3641" s="37">
        <v>7000</v>
      </c>
      <c r="U3641" s="37">
        <v>10</v>
      </c>
      <c r="V3641" s="37">
        <v>1.0000000000000001E-5</v>
      </c>
      <c r="W3641" s="37">
        <v>7</v>
      </c>
      <c r="X3641" s="37">
        <v>0.30851063829787234</v>
      </c>
      <c r="Y3641" s="37">
        <v>0</v>
      </c>
      <c r="Z3641" s="37">
        <f t="shared" si="192"/>
        <v>0.30851063829787234</v>
      </c>
      <c r="AA3641" s="42"/>
      <c r="AT3641" s="15" t="s">
        <v>14448</v>
      </c>
      <c r="AU3641" s="37">
        <v>7000</v>
      </c>
      <c r="AV3641" s="37">
        <v>10</v>
      </c>
      <c r="AW3641" s="37">
        <v>1.0000000000000001E-5</v>
      </c>
      <c r="AX3641" s="37">
        <v>7</v>
      </c>
      <c r="AY3641" s="37">
        <v>0.13829787234042554</v>
      </c>
      <c r="AZ3641" s="37">
        <v>-5.4139706853294795E-3</v>
      </c>
      <c r="BA3641" s="37">
        <f t="shared" si="193"/>
        <v>0.13288390165509606</v>
      </c>
    </row>
    <row r="3642" spans="19:53" x14ac:dyDescent="0.2">
      <c r="S3642" s="15" t="s">
        <v>6108</v>
      </c>
      <c r="T3642" s="37">
        <v>7000</v>
      </c>
      <c r="U3642" s="37">
        <v>10</v>
      </c>
      <c r="V3642" s="37">
        <v>1.0000000000000001E-5</v>
      </c>
      <c r="W3642" s="37">
        <v>8</v>
      </c>
      <c r="X3642" s="37">
        <v>0.30851063829787234</v>
      </c>
      <c r="Y3642" s="37">
        <v>0</v>
      </c>
      <c r="Z3642" s="37">
        <f t="shared" si="192"/>
        <v>0.30851063829787234</v>
      </c>
      <c r="AA3642" s="42"/>
      <c r="AT3642" s="15" t="s">
        <v>14449</v>
      </c>
      <c r="AU3642" s="37">
        <v>7000</v>
      </c>
      <c r="AV3642" s="37">
        <v>10</v>
      </c>
      <c r="AW3642" s="37">
        <v>1.0000000000000001E-5</v>
      </c>
      <c r="AX3642" s="37">
        <v>8</v>
      </c>
      <c r="AY3642" s="37">
        <v>0.14893617021276595</v>
      </c>
      <c r="AZ3642" s="37">
        <v>1.2215946407460905E-2</v>
      </c>
      <c r="BA3642" s="37">
        <f t="shared" si="193"/>
        <v>0.16115211662022685</v>
      </c>
    </row>
    <row r="3643" spans="19:53" x14ac:dyDescent="0.2">
      <c r="S3643" s="15" t="s">
        <v>6109</v>
      </c>
      <c r="T3643" s="37">
        <v>7000</v>
      </c>
      <c r="U3643" s="37">
        <v>10</v>
      </c>
      <c r="V3643" s="37">
        <v>1.0000000000000001E-5</v>
      </c>
      <c r="W3643" s="37">
        <v>9</v>
      </c>
      <c r="X3643" s="37">
        <v>0.30851063829787234</v>
      </c>
      <c r="Y3643" s="37">
        <v>0</v>
      </c>
      <c r="Z3643" s="37">
        <f t="shared" si="192"/>
        <v>0.30851063829787234</v>
      </c>
      <c r="AA3643" s="42"/>
      <c r="AT3643" s="15" t="s">
        <v>14450</v>
      </c>
      <c r="AU3643" s="37">
        <v>7000</v>
      </c>
      <c r="AV3643" s="37">
        <v>10</v>
      </c>
      <c r="AW3643" s="37">
        <v>1.0000000000000001E-5</v>
      </c>
      <c r="AX3643" s="37">
        <v>9</v>
      </c>
      <c r="AY3643" s="37">
        <v>0.18085106382978725</v>
      </c>
      <c r="AZ3643" s="37">
        <v>4.8132561809573912E-2</v>
      </c>
      <c r="BA3643" s="37">
        <f t="shared" si="193"/>
        <v>0.22898362563936114</v>
      </c>
    </row>
    <row r="3644" spans="19:53" x14ac:dyDescent="0.2">
      <c r="S3644" s="15" t="s">
        <v>6110</v>
      </c>
      <c r="T3644" s="37">
        <v>7000</v>
      </c>
      <c r="U3644" s="37">
        <v>10</v>
      </c>
      <c r="V3644" s="37">
        <v>1E-4</v>
      </c>
      <c r="W3644" s="37">
        <v>0</v>
      </c>
      <c r="X3644" s="37">
        <v>0.43617021276595747</v>
      </c>
      <c r="Y3644" s="37">
        <v>0</v>
      </c>
      <c r="Z3644" s="37">
        <f t="shared" si="192"/>
        <v>0.43617021276595747</v>
      </c>
      <c r="AA3644" s="42"/>
      <c r="AT3644" s="15" t="s">
        <v>14451</v>
      </c>
      <c r="AU3644" s="37">
        <v>7000</v>
      </c>
      <c r="AV3644" s="37">
        <v>10</v>
      </c>
      <c r="AW3644" s="37">
        <v>1E-4</v>
      </c>
      <c r="AX3644" s="37">
        <v>0</v>
      </c>
      <c r="AY3644" s="37">
        <v>0.1702127659574468</v>
      </c>
      <c r="AZ3644" s="37">
        <v>3.3482731347218575E-2</v>
      </c>
      <c r="BA3644" s="37">
        <f t="shared" si="193"/>
        <v>0.20369549730466538</v>
      </c>
    </row>
    <row r="3645" spans="19:53" x14ac:dyDescent="0.2">
      <c r="S3645" s="15" t="s">
        <v>6111</v>
      </c>
      <c r="T3645" s="37">
        <v>7000</v>
      </c>
      <c r="U3645" s="37">
        <v>10</v>
      </c>
      <c r="V3645" s="37">
        <v>1E-4</v>
      </c>
      <c r="W3645" s="37">
        <v>1</v>
      </c>
      <c r="X3645" s="37">
        <v>0.45744680851063829</v>
      </c>
      <c r="Y3645" s="37">
        <v>0</v>
      </c>
      <c r="Z3645" s="37">
        <f t="shared" si="192"/>
        <v>0.45744680851063829</v>
      </c>
      <c r="AA3645" s="42"/>
      <c r="AT3645" s="15" t="s">
        <v>14452</v>
      </c>
      <c r="AU3645" s="37">
        <v>7000</v>
      </c>
      <c r="AV3645" s="37">
        <v>10</v>
      </c>
      <c r="AW3645" s="37">
        <v>1E-4</v>
      </c>
      <c r="AX3645" s="37">
        <v>1</v>
      </c>
      <c r="AY3645" s="37">
        <v>9.5744680851063829E-2</v>
      </c>
      <c r="AZ3645" s="37">
        <v>-3.4706034706034707E-2</v>
      </c>
      <c r="BA3645" s="37">
        <f t="shared" si="193"/>
        <v>6.1038646145029123E-2</v>
      </c>
    </row>
    <row r="3646" spans="19:53" x14ac:dyDescent="0.2">
      <c r="S3646" s="15" t="s">
        <v>6112</v>
      </c>
      <c r="T3646" s="37">
        <v>7000</v>
      </c>
      <c r="U3646" s="37">
        <v>10</v>
      </c>
      <c r="V3646" s="37">
        <v>1E-4</v>
      </c>
      <c r="W3646" s="37">
        <v>2</v>
      </c>
      <c r="X3646" s="37">
        <v>0.43617021276595747</v>
      </c>
      <c r="Y3646" s="37">
        <v>0</v>
      </c>
      <c r="Z3646" s="37">
        <f t="shared" si="192"/>
        <v>0.43617021276595747</v>
      </c>
      <c r="AA3646" s="42"/>
      <c r="AT3646" s="15" t="s">
        <v>14453</v>
      </c>
      <c r="AU3646" s="37">
        <v>7000</v>
      </c>
      <c r="AV3646" s="37">
        <v>10</v>
      </c>
      <c r="AW3646" s="37">
        <v>1E-4</v>
      </c>
      <c r="AX3646" s="37">
        <v>2</v>
      </c>
      <c r="AY3646" s="37">
        <v>0.10638297872340426</v>
      </c>
      <c r="AZ3646" s="37">
        <v>-4.3616177636796212E-2</v>
      </c>
      <c r="BA3646" s="37">
        <f t="shared" si="193"/>
        <v>6.2766801086608037E-2</v>
      </c>
    </row>
    <row r="3647" spans="19:53" x14ac:dyDescent="0.2">
      <c r="S3647" s="15" t="s">
        <v>6113</v>
      </c>
      <c r="T3647" s="37">
        <v>7000</v>
      </c>
      <c r="U3647" s="37">
        <v>10</v>
      </c>
      <c r="V3647" s="37">
        <v>1E-4</v>
      </c>
      <c r="W3647" s="37">
        <v>3</v>
      </c>
      <c r="X3647" s="37">
        <v>0.45744680851063829</v>
      </c>
      <c r="Y3647" s="37">
        <v>0</v>
      </c>
      <c r="Z3647" s="37">
        <f t="shared" si="192"/>
        <v>0.45744680851063829</v>
      </c>
      <c r="AA3647" s="42"/>
      <c r="AT3647" s="15" t="s">
        <v>14454</v>
      </c>
      <c r="AU3647" s="37">
        <v>7000</v>
      </c>
      <c r="AV3647" s="37">
        <v>10</v>
      </c>
      <c r="AW3647" s="37">
        <v>1E-4</v>
      </c>
      <c r="AX3647" s="37">
        <v>3</v>
      </c>
      <c r="AY3647" s="37">
        <v>0.13829787234042554</v>
      </c>
      <c r="AZ3647" s="37">
        <v>-8.7440381558028749E-3</v>
      </c>
      <c r="BA3647" s="37">
        <f t="shared" si="193"/>
        <v>0.12955383418462266</v>
      </c>
    </row>
    <row r="3648" spans="19:53" x14ac:dyDescent="0.2">
      <c r="S3648" s="15" t="s">
        <v>6114</v>
      </c>
      <c r="T3648" s="37">
        <v>7000</v>
      </c>
      <c r="U3648" s="37">
        <v>10</v>
      </c>
      <c r="V3648" s="37">
        <v>1E-4</v>
      </c>
      <c r="W3648" s="37">
        <v>4</v>
      </c>
      <c r="X3648" s="37">
        <v>0.45744680851063829</v>
      </c>
      <c r="Y3648" s="37">
        <v>0</v>
      </c>
      <c r="Z3648" s="37">
        <f t="shared" si="192"/>
        <v>0.45744680851063829</v>
      </c>
      <c r="AA3648" s="42"/>
      <c r="AT3648" s="15" t="s">
        <v>14455</v>
      </c>
      <c r="AU3648" s="37">
        <v>7000</v>
      </c>
      <c r="AV3648" s="37">
        <v>10</v>
      </c>
      <c r="AW3648" s="37">
        <v>1E-4</v>
      </c>
      <c r="AX3648" s="37">
        <v>4</v>
      </c>
      <c r="AY3648" s="37">
        <v>0.19148936170212766</v>
      </c>
      <c r="AZ3648" s="37">
        <v>5.3524112347641775E-2</v>
      </c>
      <c r="BA3648" s="37">
        <f t="shared" si="193"/>
        <v>0.24501347404976942</v>
      </c>
    </row>
    <row r="3649" spans="19:53" x14ac:dyDescent="0.2">
      <c r="S3649" s="15" t="s">
        <v>6115</v>
      </c>
      <c r="T3649" s="37">
        <v>7000</v>
      </c>
      <c r="U3649" s="37">
        <v>10</v>
      </c>
      <c r="V3649" s="37">
        <v>1E-4</v>
      </c>
      <c r="W3649" s="37">
        <v>5</v>
      </c>
      <c r="X3649" s="37">
        <v>0.45744680851063829</v>
      </c>
      <c r="Y3649" s="37">
        <v>0</v>
      </c>
      <c r="Z3649" s="37">
        <f t="shared" si="192"/>
        <v>0.45744680851063829</v>
      </c>
      <c r="AA3649" s="42"/>
      <c r="AT3649" s="15" t="s">
        <v>14456</v>
      </c>
      <c r="AU3649" s="37">
        <v>7000</v>
      </c>
      <c r="AV3649" s="37">
        <v>10</v>
      </c>
      <c r="AW3649" s="37">
        <v>1E-4</v>
      </c>
      <c r="AX3649" s="37">
        <v>5</v>
      </c>
      <c r="AY3649" s="37">
        <v>0.1276595744680851</v>
      </c>
      <c r="AZ3649" s="37">
        <v>-2.8281750266808989E-2</v>
      </c>
      <c r="BA3649" s="37">
        <f t="shared" si="193"/>
        <v>9.937782420127611E-2</v>
      </c>
    </row>
    <row r="3650" spans="19:53" x14ac:dyDescent="0.2">
      <c r="S3650" s="15" t="s">
        <v>6116</v>
      </c>
      <c r="T3650" s="37">
        <v>7000</v>
      </c>
      <c r="U3650" s="37">
        <v>10</v>
      </c>
      <c r="V3650" s="37">
        <v>1E-4</v>
      </c>
      <c r="W3650" s="37">
        <v>6</v>
      </c>
      <c r="X3650" s="37">
        <v>0.43617021276595747</v>
      </c>
      <c r="Y3650" s="37">
        <v>0</v>
      </c>
      <c r="Z3650" s="37">
        <f t="shared" si="192"/>
        <v>0.43617021276595747</v>
      </c>
      <c r="AA3650" s="42"/>
      <c r="AT3650" s="15" t="s">
        <v>14457</v>
      </c>
      <c r="AU3650" s="37">
        <v>7000</v>
      </c>
      <c r="AV3650" s="37">
        <v>10</v>
      </c>
      <c r="AW3650" s="37">
        <v>1E-4</v>
      </c>
      <c r="AX3650" s="37">
        <v>6</v>
      </c>
      <c r="AY3650" s="37">
        <v>9.5744680851063829E-2</v>
      </c>
      <c r="AZ3650" s="37">
        <v>-3.9146833138249439E-2</v>
      </c>
      <c r="BA3650" s="37">
        <f t="shared" si="193"/>
        <v>5.6597847712814391E-2</v>
      </c>
    </row>
    <row r="3651" spans="19:53" x14ac:dyDescent="0.2">
      <c r="S3651" s="15" t="s">
        <v>6117</v>
      </c>
      <c r="T3651" s="37">
        <v>7000</v>
      </c>
      <c r="U3651" s="37">
        <v>10</v>
      </c>
      <c r="V3651" s="37">
        <v>1E-4</v>
      </c>
      <c r="W3651" s="37">
        <v>7</v>
      </c>
      <c r="X3651" s="37">
        <v>0.44680851063829785</v>
      </c>
      <c r="Y3651" s="37">
        <v>0</v>
      </c>
      <c r="Z3651" s="37">
        <f t="shared" si="192"/>
        <v>0.44680851063829785</v>
      </c>
      <c r="AA3651" s="42"/>
      <c r="AT3651" s="15" t="s">
        <v>14458</v>
      </c>
      <c r="AU3651" s="37">
        <v>7000</v>
      </c>
      <c r="AV3651" s="37">
        <v>10</v>
      </c>
      <c r="AW3651" s="37">
        <v>1E-4</v>
      </c>
      <c r="AX3651" s="37">
        <v>7</v>
      </c>
      <c r="AY3651" s="37">
        <v>0.23404255319148937</v>
      </c>
      <c r="AZ3651" s="37">
        <v>8.9098250336473742E-2</v>
      </c>
      <c r="BA3651" s="37">
        <f t="shared" si="193"/>
        <v>0.32314080352796309</v>
      </c>
    </row>
    <row r="3652" spans="19:53" x14ac:dyDescent="0.2">
      <c r="S3652" s="15" t="s">
        <v>6118</v>
      </c>
      <c r="T3652" s="37">
        <v>7000</v>
      </c>
      <c r="U3652" s="37">
        <v>10</v>
      </c>
      <c r="V3652" s="37">
        <v>1E-4</v>
      </c>
      <c r="W3652" s="37">
        <v>8</v>
      </c>
      <c r="X3652" s="37">
        <v>0.45744680851063829</v>
      </c>
      <c r="Y3652" s="37">
        <v>0</v>
      </c>
      <c r="Z3652" s="37">
        <f t="shared" ref="Z3652:Z3715" si="194">X3652+Y3652</f>
        <v>0.45744680851063829</v>
      </c>
      <c r="AA3652" s="42"/>
      <c r="AT3652" s="15" t="s">
        <v>14459</v>
      </c>
      <c r="AU3652" s="37">
        <v>7000</v>
      </c>
      <c r="AV3652" s="37">
        <v>10</v>
      </c>
      <c r="AW3652" s="37">
        <v>1E-4</v>
      </c>
      <c r="AX3652" s="37">
        <v>8</v>
      </c>
      <c r="AY3652" s="37">
        <v>0.13829787234042554</v>
      </c>
      <c r="AZ3652" s="37">
        <v>-1.8050541516245494E-2</v>
      </c>
      <c r="BA3652" s="37">
        <f t="shared" ref="BA3652:BA3715" si="195">AY3652+AZ3652</f>
        <v>0.12024733082418004</v>
      </c>
    </row>
    <row r="3653" spans="19:53" x14ac:dyDescent="0.2">
      <c r="S3653" s="15" t="s">
        <v>6119</v>
      </c>
      <c r="T3653" s="37">
        <v>7000</v>
      </c>
      <c r="U3653" s="37">
        <v>10</v>
      </c>
      <c r="V3653" s="37">
        <v>1E-4</v>
      </c>
      <c r="W3653" s="37">
        <v>9</v>
      </c>
      <c r="X3653" s="37">
        <v>0.44680851063829785</v>
      </c>
      <c r="Y3653" s="37">
        <v>0</v>
      </c>
      <c r="Z3653" s="37">
        <f t="shared" si="194"/>
        <v>0.44680851063829785</v>
      </c>
      <c r="AA3653" s="42"/>
      <c r="AT3653" s="15" t="s">
        <v>14460</v>
      </c>
      <c r="AU3653" s="37">
        <v>7000</v>
      </c>
      <c r="AV3653" s="37">
        <v>10</v>
      </c>
      <c r="AW3653" s="37">
        <v>1E-4</v>
      </c>
      <c r="AX3653" s="37">
        <v>9</v>
      </c>
      <c r="AY3653" s="37">
        <v>0.1276595744680851</v>
      </c>
      <c r="AZ3653" s="37">
        <v>-2.7459344174886734E-2</v>
      </c>
      <c r="BA3653" s="37">
        <f t="shared" si="195"/>
        <v>0.10020023029319836</v>
      </c>
    </row>
    <row r="3654" spans="19:53" x14ac:dyDescent="0.2">
      <c r="S3654" s="15" t="s">
        <v>6120</v>
      </c>
      <c r="T3654" s="37">
        <v>7000</v>
      </c>
      <c r="U3654" s="37">
        <v>10</v>
      </c>
      <c r="V3654" s="37">
        <v>1E-3</v>
      </c>
      <c r="W3654" s="37">
        <v>0</v>
      </c>
      <c r="X3654" s="37">
        <v>0.41489361702127658</v>
      </c>
      <c r="Y3654" s="37">
        <v>0</v>
      </c>
      <c r="Z3654" s="37">
        <f t="shared" si="194"/>
        <v>0.41489361702127658</v>
      </c>
      <c r="AA3654" s="42"/>
      <c r="AT3654" s="15" t="s">
        <v>14461</v>
      </c>
      <c r="AU3654" s="37">
        <v>7000</v>
      </c>
      <c r="AV3654" s="37">
        <v>10</v>
      </c>
      <c r="AW3654" s="37">
        <v>1E-3</v>
      </c>
      <c r="AX3654" s="37">
        <v>0</v>
      </c>
      <c r="AY3654" s="37">
        <v>0.11702127659574468</v>
      </c>
      <c r="AZ3654" s="37">
        <v>-1.9070010449320808E-2</v>
      </c>
      <c r="BA3654" s="37">
        <f t="shared" si="195"/>
        <v>9.7951266146423882E-2</v>
      </c>
    </row>
    <row r="3655" spans="19:53" x14ac:dyDescent="0.2">
      <c r="S3655" s="15" t="s">
        <v>6121</v>
      </c>
      <c r="T3655" s="37">
        <v>7000</v>
      </c>
      <c r="U3655" s="37">
        <v>10</v>
      </c>
      <c r="V3655" s="37">
        <v>1E-3</v>
      </c>
      <c r="W3655" s="37">
        <v>1</v>
      </c>
      <c r="X3655" s="37">
        <v>0.43617021276595747</v>
      </c>
      <c r="Y3655" s="37">
        <v>0</v>
      </c>
      <c r="Z3655" s="37">
        <f t="shared" si="194"/>
        <v>0.43617021276595747</v>
      </c>
      <c r="AA3655" s="42"/>
      <c r="AT3655" s="15" t="s">
        <v>14462</v>
      </c>
      <c r="AU3655" s="37">
        <v>7000</v>
      </c>
      <c r="AV3655" s="37">
        <v>10</v>
      </c>
      <c r="AW3655" s="37">
        <v>1E-3</v>
      </c>
      <c r="AX3655" s="37">
        <v>1</v>
      </c>
      <c r="AY3655" s="37">
        <v>0.21276595744680851</v>
      </c>
      <c r="AZ3655" s="37">
        <v>8.7976924085485783E-2</v>
      </c>
      <c r="BA3655" s="37">
        <f t="shared" si="195"/>
        <v>0.30074288153229428</v>
      </c>
    </row>
    <row r="3656" spans="19:53" x14ac:dyDescent="0.2">
      <c r="S3656" s="15" t="s">
        <v>6122</v>
      </c>
      <c r="T3656" s="37">
        <v>7000</v>
      </c>
      <c r="U3656" s="37">
        <v>10</v>
      </c>
      <c r="V3656" s="37">
        <v>1E-3</v>
      </c>
      <c r="W3656" s="37">
        <v>2</v>
      </c>
      <c r="X3656" s="37">
        <v>0.43617021276595747</v>
      </c>
      <c r="Y3656" s="37">
        <v>0</v>
      </c>
      <c r="Z3656" s="37">
        <f t="shared" si="194"/>
        <v>0.43617021276595747</v>
      </c>
      <c r="AA3656" s="42"/>
      <c r="AT3656" s="15" t="s">
        <v>14463</v>
      </c>
      <c r="AU3656" s="37">
        <v>7000</v>
      </c>
      <c r="AV3656" s="37">
        <v>10</v>
      </c>
      <c r="AW3656" s="37">
        <v>1E-3</v>
      </c>
      <c r="AX3656" s="37">
        <v>2</v>
      </c>
      <c r="AY3656" s="37">
        <v>0.13829787234042554</v>
      </c>
      <c r="AZ3656" s="37">
        <v>-4.2205222896333295E-3</v>
      </c>
      <c r="BA3656" s="37">
        <f t="shared" si="195"/>
        <v>0.13407735005079222</v>
      </c>
    </row>
    <row r="3657" spans="19:53" x14ac:dyDescent="0.2">
      <c r="S3657" s="15" t="s">
        <v>6123</v>
      </c>
      <c r="T3657" s="37">
        <v>7000</v>
      </c>
      <c r="U3657" s="37">
        <v>10</v>
      </c>
      <c r="V3657" s="37">
        <v>1E-3</v>
      </c>
      <c r="W3657" s="37">
        <v>3</v>
      </c>
      <c r="X3657" s="37">
        <v>0.46808510638297873</v>
      </c>
      <c r="Y3657" s="37">
        <v>0</v>
      </c>
      <c r="Z3657" s="37">
        <f t="shared" si="194"/>
        <v>0.46808510638297873</v>
      </c>
      <c r="AA3657" s="42"/>
      <c r="AT3657" s="15" t="s">
        <v>14464</v>
      </c>
      <c r="AU3657" s="37">
        <v>7000</v>
      </c>
      <c r="AV3657" s="37">
        <v>10</v>
      </c>
      <c r="AW3657" s="37">
        <v>1E-3</v>
      </c>
      <c r="AX3657" s="37">
        <v>3</v>
      </c>
      <c r="AY3657" s="37">
        <v>9.5744680851063829E-2</v>
      </c>
      <c r="AZ3657" s="37">
        <v>-5.6040179751519939E-2</v>
      </c>
      <c r="BA3657" s="37">
        <f t="shared" si="195"/>
        <v>3.970450109954389E-2</v>
      </c>
    </row>
    <row r="3658" spans="19:53" x14ac:dyDescent="0.2">
      <c r="S3658" s="15" t="s">
        <v>6124</v>
      </c>
      <c r="T3658" s="37">
        <v>7000</v>
      </c>
      <c r="U3658" s="37">
        <v>10</v>
      </c>
      <c r="V3658" s="37">
        <v>1E-3</v>
      </c>
      <c r="W3658" s="37">
        <v>4</v>
      </c>
      <c r="X3658" s="37">
        <v>0.44680851063829785</v>
      </c>
      <c r="Y3658" s="37">
        <v>0</v>
      </c>
      <c r="Z3658" s="37">
        <f t="shared" si="194"/>
        <v>0.44680851063829785</v>
      </c>
      <c r="AA3658" s="42"/>
      <c r="AT3658" s="15" t="s">
        <v>14465</v>
      </c>
      <c r="AU3658" s="37">
        <v>7000</v>
      </c>
      <c r="AV3658" s="37">
        <v>10</v>
      </c>
      <c r="AW3658" s="37">
        <v>1E-3</v>
      </c>
      <c r="AX3658" s="37">
        <v>4</v>
      </c>
      <c r="AY3658" s="37">
        <v>0.15957446808510639</v>
      </c>
      <c r="AZ3658" s="37">
        <v>2.8264852132949495E-2</v>
      </c>
      <c r="BA3658" s="37">
        <f t="shared" si="195"/>
        <v>0.18783932021805588</v>
      </c>
    </row>
    <row r="3659" spans="19:53" x14ac:dyDescent="0.2">
      <c r="S3659" s="15" t="s">
        <v>6125</v>
      </c>
      <c r="T3659" s="37">
        <v>7000</v>
      </c>
      <c r="U3659" s="37">
        <v>10</v>
      </c>
      <c r="V3659" s="37">
        <v>1E-3</v>
      </c>
      <c r="W3659" s="37">
        <v>5</v>
      </c>
      <c r="X3659" s="37">
        <v>0.44680851063829785</v>
      </c>
      <c r="Y3659" s="37">
        <v>0</v>
      </c>
      <c r="Z3659" s="37">
        <f t="shared" si="194"/>
        <v>0.44680851063829785</v>
      </c>
      <c r="AA3659" s="42"/>
      <c r="AT3659" s="15" t="s">
        <v>14466</v>
      </c>
      <c r="AU3659" s="37">
        <v>7000</v>
      </c>
      <c r="AV3659" s="37">
        <v>10</v>
      </c>
      <c r="AW3659" s="37">
        <v>1E-3</v>
      </c>
      <c r="AX3659" s="37">
        <v>5</v>
      </c>
      <c r="AY3659" s="37">
        <v>0.15957446808510639</v>
      </c>
      <c r="AZ3659" s="37">
        <v>1.5511069866101027E-2</v>
      </c>
      <c r="BA3659" s="37">
        <f t="shared" si="195"/>
        <v>0.1750855379512074</v>
      </c>
    </row>
    <row r="3660" spans="19:53" x14ac:dyDescent="0.2">
      <c r="S3660" s="15" t="s">
        <v>6126</v>
      </c>
      <c r="T3660" s="37">
        <v>7000</v>
      </c>
      <c r="U3660" s="37">
        <v>10</v>
      </c>
      <c r="V3660" s="37">
        <v>1E-3</v>
      </c>
      <c r="W3660" s="37">
        <v>6</v>
      </c>
      <c r="X3660" s="37">
        <v>0.45744680851063829</v>
      </c>
      <c r="Y3660" s="37">
        <v>0</v>
      </c>
      <c r="Z3660" s="37">
        <f t="shared" si="194"/>
        <v>0.45744680851063829</v>
      </c>
      <c r="AA3660" s="42"/>
      <c r="AT3660" s="15" t="s">
        <v>14467</v>
      </c>
      <c r="AU3660" s="37">
        <v>7000</v>
      </c>
      <c r="AV3660" s="37">
        <v>10</v>
      </c>
      <c r="AW3660" s="37">
        <v>1E-3</v>
      </c>
      <c r="AX3660" s="37">
        <v>6</v>
      </c>
      <c r="AY3660" s="37">
        <v>0.11702127659574468</v>
      </c>
      <c r="AZ3660" s="37">
        <v>-2.6714041321226505E-2</v>
      </c>
      <c r="BA3660" s="37">
        <f t="shared" si="195"/>
        <v>9.0307235274518172E-2</v>
      </c>
    </row>
    <row r="3661" spans="19:53" x14ac:dyDescent="0.2">
      <c r="S3661" s="15" t="s">
        <v>6127</v>
      </c>
      <c r="T3661" s="37">
        <v>7000</v>
      </c>
      <c r="U3661" s="37">
        <v>10</v>
      </c>
      <c r="V3661" s="37">
        <v>1E-3</v>
      </c>
      <c r="W3661" s="37">
        <v>7</v>
      </c>
      <c r="X3661" s="37">
        <v>0.42553191489361702</v>
      </c>
      <c r="Y3661" s="37">
        <v>0</v>
      </c>
      <c r="Z3661" s="37">
        <f t="shared" si="194"/>
        <v>0.42553191489361702</v>
      </c>
      <c r="AA3661" s="42"/>
      <c r="AT3661" s="15" t="s">
        <v>14468</v>
      </c>
      <c r="AU3661" s="37">
        <v>7000</v>
      </c>
      <c r="AV3661" s="37">
        <v>10</v>
      </c>
      <c r="AW3661" s="37">
        <v>1E-3</v>
      </c>
      <c r="AX3661" s="37">
        <v>7</v>
      </c>
      <c r="AY3661" s="37">
        <v>0.1276595744680851</v>
      </c>
      <c r="AZ3661" s="37">
        <v>-2.7318850006504605E-3</v>
      </c>
      <c r="BA3661" s="37">
        <f t="shared" si="195"/>
        <v>0.12492768946743464</v>
      </c>
    </row>
    <row r="3662" spans="19:53" x14ac:dyDescent="0.2">
      <c r="S3662" s="15" t="s">
        <v>6128</v>
      </c>
      <c r="T3662" s="37">
        <v>7000</v>
      </c>
      <c r="U3662" s="37">
        <v>10</v>
      </c>
      <c r="V3662" s="37">
        <v>1E-3</v>
      </c>
      <c r="W3662" s="37">
        <v>8</v>
      </c>
      <c r="X3662" s="37">
        <v>0.45744680851063829</v>
      </c>
      <c r="Y3662" s="37">
        <v>0</v>
      </c>
      <c r="Z3662" s="37">
        <f t="shared" si="194"/>
        <v>0.45744680851063829</v>
      </c>
      <c r="AA3662" s="42"/>
      <c r="AT3662" s="15" t="s">
        <v>14469</v>
      </c>
      <c r="AU3662" s="37">
        <v>7000</v>
      </c>
      <c r="AV3662" s="37">
        <v>10</v>
      </c>
      <c r="AW3662" s="37">
        <v>1E-3</v>
      </c>
      <c r="AX3662" s="37">
        <v>8</v>
      </c>
      <c r="AY3662" s="37">
        <v>0.23404255319148937</v>
      </c>
      <c r="AZ3662" s="37">
        <v>0.10071751262290725</v>
      </c>
      <c r="BA3662" s="37">
        <f t="shared" si="195"/>
        <v>0.3347600658143966</v>
      </c>
    </row>
    <row r="3663" spans="19:53" x14ac:dyDescent="0.2">
      <c r="S3663" s="15" t="s">
        <v>6129</v>
      </c>
      <c r="T3663" s="37">
        <v>7000</v>
      </c>
      <c r="U3663" s="37">
        <v>10</v>
      </c>
      <c r="V3663" s="37">
        <v>1E-3</v>
      </c>
      <c r="W3663" s="37">
        <v>9</v>
      </c>
      <c r="X3663" s="37">
        <v>0.40425531914893614</v>
      </c>
      <c r="Y3663" s="37">
        <v>0</v>
      </c>
      <c r="Z3663" s="37">
        <f t="shared" si="194"/>
        <v>0.40425531914893614</v>
      </c>
      <c r="AA3663" s="42"/>
      <c r="AT3663" s="15" t="s">
        <v>14470</v>
      </c>
      <c r="AU3663" s="37">
        <v>7000</v>
      </c>
      <c r="AV3663" s="37">
        <v>10</v>
      </c>
      <c r="AW3663" s="37">
        <v>1E-3</v>
      </c>
      <c r="AX3663" s="37">
        <v>9</v>
      </c>
      <c r="AY3663" s="37">
        <v>0.18085106382978725</v>
      </c>
      <c r="AZ3663" s="37">
        <v>5.125180233320225E-2</v>
      </c>
      <c r="BA3663" s="37">
        <f t="shared" si="195"/>
        <v>0.2321028661629895</v>
      </c>
    </row>
    <row r="3664" spans="19:53" x14ac:dyDescent="0.2">
      <c r="S3664" s="15" t="s">
        <v>6130</v>
      </c>
      <c r="T3664" s="37">
        <v>7000</v>
      </c>
      <c r="U3664" s="37">
        <v>10</v>
      </c>
      <c r="V3664" s="37">
        <v>0.01</v>
      </c>
      <c r="W3664" s="37">
        <v>0</v>
      </c>
      <c r="X3664" s="37">
        <v>0.41489361702127658</v>
      </c>
      <c r="Y3664" s="37">
        <v>0</v>
      </c>
      <c r="Z3664" s="37">
        <f t="shared" si="194"/>
        <v>0.41489361702127658</v>
      </c>
      <c r="AA3664" s="42"/>
      <c r="AT3664" s="15" t="s">
        <v>14471</v>
      </c>
      <c r="AU3664" s="37">
        <v>7000</v>
      </c>
      <c r="AV3664" s="37">
        <v>10</v>
      </c>
      <c r="AW3664" s="37">
        <v>0.01</v>
      </c>
      <c r="AX3664" s="37">
        <v>0</v>
      </c>
      <c r="AY3664" s="37">
        <v>0.11702127659574468</v>
      </c>
      <c r="AZ3664" s="37">
        <v>-4.3745819397993303E-2</v>
      </c>
      <c r="BA3664" s="37">
        <f t="shared" si="195"/>
        <v>7.3275457197751387E-2</v>
      </c>
    </row>
    <row r="3665" spans="19:53" x14ac:dyDescent="0.2">
      <c r="S3665" s="15" t="s">
        <v>6131</v>
      </c>
      <c r="T3665" s="37">
        <v>7000</v>
      </c>
      <c r="U3665" s="37">
        <v>10</v>
      </c>
      <c r="V3665" s="37">
        <v>0.01</v>
      </c>
      <c r="W3665" s="37">
        <v>1</v>
      </c>
      <c r="X3665" s="37">
        <v>0.37234042553191488</v>
      </c>
      <c r="Y3665" s="37">
        <v>0</v>
      </c>
      <c r="Z3665" s="37">
        <f t="shared" si="194"/>
        <v>0.37234042553191488</v>
      </c>
      <c r="AA3665" s="42"/>
      <c r="AT3665" s="15" t="s">
        <v>14472</v>
      </c>
      <c r="AU3665" s="37">
        <v>7000</v>
      </c>
      <c r="AV3665" s="37">
        <v>10</v>
      </c>
      <c r="AW3665" s="37">
        <v>0.01</v>
      </c>
      <c r="AX3665" s="37">
        <v>1</v>
      </c>
      <c r="AY3665" s="37">
        <v>0.10638297872340426</v>
      </c>
      <c r="AZ3665" s="37">
        <v>-4.0864750856841527E-2</v>
      </c>
      <c r="BA3665" s="37">
        <f t="shared" si="195"/>
        <v>6.5518227866562723E-2</v>
      </c>
    </row>
    <row r="3666" spans="19:53" x14ac:dyDescent="0.2">
      <c r="S3666" s="15" t="s">
        <v>6132</v>
      </c>
      <c r="T3666" s="37">
        <v>7000</v>
      </c>
      <c r="U3666" s="37">
        <v>10</v>
      </c>
      <c r="V3666" s="37">
        <v>0.01</v>
      </c>
      <c r="W3666" s="37">
        <v>2</v>
      </c>
      <c r="X3666" s="37">
        <v>0.38297872340425532</v>
      </c>
      <c r="Y3666" s="37">
        <v>0</v>
      </c>
      <c r="Z3666" s="37">
        <f t="shared" si="194"/>
        <v>0.38297872340425532</v>
      </c>
      <c r="AA3666" s="42"/>
      <c r="AT3666" s="15" t="s">
        <v>14473</v>
      </c>
      <c r="AU3666" s="37">
        <v>7000</v>
      </c>
      <c r="AV3666" s="37">
        <v>10</v>
      </c>
      <c r="AW3666" s="37">
        <v>0.01</v>
      </c>
      <c r="AX3666" s="37">
        <v>2</v>
      </c>
      <c r="AY3666" s="37">
        <v>0.1276595744680851</v>
      </c>
      <c r="AZ3666" s="37">
        <v>-2.2416766149356712E-2</v>
      </c>
      <c r="BA3666" s="37">
        <f t="shared" si="195"/>
        <v>0.10524280831872838</v>
      </c>
    </row>
    <row r="3667" spans="19:53" x14ac:dyDescent="0.2">
      <c r="S3667" s="15" t="s">
        <v>6133</v>
      </c>
      <c r="T3667" s="37">
        <v>7000</v>
      </c>
      <c r="U3667" s="37">
        <v>10</v>
      </c>
      <c r="V3667" s="37">
        <v>0.01</v>
      </c>
      <c r="W3667" s="37">
        <v>3</v>
      </c>
      <c r="X3667" s="37">
        <v>0.37234042553191488</v>
      </c>
      <c r="Y3667" s="37">
        <v>0</v>
      </c>
      <c r="Z3667" s="37">
        <f t="shared" si="194"/>
        <v>0.37234042553191488</v>
      </c>
      <c r="AA3667" s="42"/>
      <c r="AT3667" s="15" t="s">
        <v>14474</v>
      </c>
      <c r="AU3667" s="37">
        <v>7000</v>
      </c>
      <c r="AV3667" s="37">
        <v>10</v>
      </c>
      <c r="AW3667" s="37">
        <v>0.01</v>
      </c>
      <c r="AX3667" s="37">
        <v>3</v>
      </c>
      <c r="AY3667" s="37">
        <v>0.15957446808510639</v>
      </c>
      <c r="AZ3667" s="37">
        <v>3.6335323124837768E-2</v>
      </c>
      <c r="BA3667" s="37">
        <f t="shared" si="195"/>
        <v>0.19590979120994417</v>
      </c>
    </row>
    <row r="3668" spans="19:53" x14ac:dyDescent="0.2">
      <c r="S3668" s="15" t="s">
        <v>6134</v>
      </c>
      <c r="T3668" s="37">
        <v>7000</v>
      </c>
      <c r="U3668" s="37">
        <v>10</v>
      </c>
      <c r="V3668" s="37">
        <v>0.01</v>
      </c>
      <c r="W3668" s="37">
        <v>4</v>
      </c>
      <c r="X3668" s="37">
        <v>0.37234042553191488</v>
      </c>
      <c r="Y3668" s="37">
        <v>0</v>
      </c>
      <c r="Z3668" s="37">
        <f t="shared" si="194"/>
        <v>0.37234042553191488</v>
      </c>
      <c r="AA3668" s="42"/>
      <c r="AT3668" s="15" t="s">
        <v>14475</v>
      </c>
      <c r="AU3668" s="37">
        <v>7000</v>
      </c>
      <c r="AV3668" s="37">
        <v>10</v>
      </c>
      <c r="AW3668" s="37">
        <v>0.01</v>
      </c>
      <c r="AX3668" s="37">
        <v>4</v>
      </c>
      <c r="AY3668" s="37">
        <v>0.18085106382978725</v>
      </c>
      <c r="AZ3668" s="37">
        <v>4.1832141911570045E-2</v>
      </c>
      <c r="BA3668" s="37">
        <f t="shared" si="195"/>
        <v>0.2226832057413573</v>
      </c>
    </row>
    <row r="3669" spans="19:53" x14ac:dyDescent="0.2">
      <c r="S3669" s="15" t="s">
        <v>6135</v>
      </c>
      <c r="T3669" s="37">
        <v>7000</v>
      </c>
      <c r="U3669" s="37">
        <v>10</v>
      </c>
      <c r="V3669" s="37">
        <v>0.01</v>
      </c>
      <c r="W3669" s="37">
        <v>5</v>
      </c>
      <c r="X3669" s="37">
        <v>0.37234042553191488</v>
      </c>
      <c r="Y3669" s="37">
        <v>0</v>
      </c>
      <c r="Z3669" s="37">
        <f t="shared" si="194"/>
        <v>0.37234042553191488</v>
      </c>
      <c r="AA3669" s="42"/>
      <c r="AT3669" s="15" t="s">
        <v>14476</v>
      </c>
      <c r="AU3669" s="37">
        <v>7000</v>
      </c>
      <c r="AV3669" s="37">
        <v>10</v>
      </c>
      <c r="AW3669" s="37">
        <v>0.01</v>
      </c>
      <c r="AX3669" s="37">
        <v>5</v>
      </c>
      <c r="AY3669" s="37">
        <v>0.13829787234042554</v>
      </c>
      <c r="AZ3669" s="37">
        <v>3.0116537907555188E-3</v>
      </c>
      <c r="BA3669" s="37">
        <f t="shared" si="195"/>
        <v>0.14130952613118106</v>
      </c>
    </row>
    <row r="3670" spans="19:53" x14ac:dyDescent="0.2">
      <c r="S3670" s="15" t="s">
        <v>6136</v>
      </c>
      <c r="T3670" s="37">
        <v>7000</v>
      </c>
      <c r="U3670" s="37">
        <v>10</v>
      </c>
      <c r="V3670" s="37">
        <v>0.01</v>
      </c>
      <c r="W3670" s="37">
        <v>6</v>
      </c>
      <c r="X3670" s="37">
        <v>0.37234042553191488</v>
      </c>
      <c r="Y3670" s="37">
        <v>0</v>
      </c>
      <c r="Z3670" s="37">
        <f t="shared" si="194"/>
        <v>0.37234042553191488</v>
      </c>
      <c r="AA3670" s="42"/>
      <c r="AT3670" s="15" t="s">
        <v>14477</v>
      </c>
      <c r="AU3670" s="37">
        <v>7000</v>
      </c>
      <c r="AV3670" s="37">
        <v>10</v>
      </c>
      <c r="AW3670" s="37">
        <v>0.01</v>
      </c>
      <c r="AX3670" s="37">
        <v>6</v>
      </c>
      <c r="AY3670" s="37">
        <v>0.18085106382978725</v>
      </c>
      <c r="AZ3670" s="37">
        <v>4.2719217034783763E-2</v>
      </c>
      <c r="BA3670" s="37">
        <f t="shared" si="195"/>
        <v>0.22357028086457101</v>
      </c>
    </row>
    <row r="3671" spans="19:53" x14ac:dyDescent="0.2">
      <c r="S3671" s="15" t="s">
        <v>6137</v>
      </c>
      <c r="T3671" s="37">
        <v>7000</v>
      </c>
      <c r="U3671" s="37">
        <v>10</v>
      </c>
      <c r="V3671" s="37">
        <v>0.01</v>
      </c>
      <c r="W3671" s="37">
        <v>7</v>
      </c>
      <c r="X3671" s="37">
        <v>0.38297872340425532</v>
      </c>
      <c r="Y3671" s="37">
        <v>0</v>
      </c>
      <c r="Z3671" s="37">
        <f t="shared" si="194"/>
        <v>0.38297872340425532</v>
      </c>
      <c r="AA3671" s="42"/>
      <c r="AT3671" s="15" t="s">
        <v>14478</v>
      </c>
      <c r="AU3671" s="37">
        <v>7000</v>
      </c>
      <c r="AV3671" s="37">
        <v>10</v>
      </c>
      <c r="AW3671" s="37">
        <v>0.01</v>
      </c>
      <c r="AX3671" s="37">
        <v>7</v>
      </c>
      <c r="AY3671" s="37">
        <v>0.21276595744680851</v>
      </c>
      <c r="AZ3671" s="37">
        <v>8.6299750426901342E-2</v>
      </c>
      <c r="BA3671" s="37">
        <f t="shared" si="195"/>
        <v>0.29906570787370984</v>
      </c>
    </row>
    <row r="3672" spans="19:53" x14ac:dyDescent="0.2">
      <c r="S3672" s="15" t="s">
        <v>6138</v>
      </c>
      <c r="T3672" s="37">
        <v>7000</v>
      </c>
      <c r="U3672" s="37">
        <v>10</v>
      </c>
      <c r="V3672" s="37">
        <v>0.01</v>
      </c>
      <c r="W3672" s="37">
        <v>8</v>
      </c>
      <c r="X3672" s="37">
        <v>0.36170212765957449</v>
      </c>
      <c r="Y3672" s="37">
        <v>0</v>
      </c>
      <c r="Z3672" s="37">
        <f t="shared" si="194"/>
        <v>0.36170212765957449</v>
      </c>
      <c r="AA3672" s="42"/>
      <c r="AT3672" s="15" t="s">
        <v>14479</v>
      </c>
      <c r="AU3672" s="37">
        <v>7000</v>
      </c>
      <c r="AV3672" s="37">
        <v>10</v>
      </c>
      <c r="AW3672" s="37">
        <v>0.01</v>
      </c>
      <c r="AX3672" s="37">
        <v>8</v>
      </c>
      <c r="AY3672" s="37">
        <v>0.13829787234042554</v>
      </c>
      <c r="AZ3672" s="37">
        <v>1.0495932826030203E-3</v>
      </c>
      <c r="BA3672" s="37">
        <f t="shared" si="195"/>
        <v>0.13934746562302855</v>
      </c>
    </row>
    <row r="3673" spans="19:53" x14ac:dyDescent="0.2">
      <c r="S3673" s="15" t="s">
        <v>6139</v>
      </c>
      <c r="T3673" s="37">
        <v>7000</v>
      </c>
      <c r="U3673" s="37">
        <v>10</v>
      </c>
      <c r="V3673" s="37">
        <v>0.01</v>
      </c>
      <c r="W3673" s="37">
        <v>9</v>
      </c>
      <c r="X3673" s="37">
        <v>0.39361702127659576</v>
      </c>
      <c r="Y3673" s="37">
        <v>0</v>
      </c>
      <c r="Z3673" s="37">
        <f t="shared" si="194"/>
        <v>0.39361702127659576</v>
      </c>
      <c r="AA3673" s="42"/>
      <c r="AT3673" s="15" t="s">
        <v>14480</v>
      </c>
      <c r="AU3673" s="37">
        <v>7000</v>
      </c>
      <c r="AV3673" s="37">
        <v>10</v>
      </c>
      <c r="AW3673" s="37">
        <v>0.01</v>
      </c>
      <c r="AX3673" s="37">
        <v>9</v>
      </c>
      <c r="AY3673" s="37">
        <v>0.18085106382978725</v>
      </c>
      <c r="AZ3673" s="37">
        <v>5.8532778355879313E-2</v>
      </c>
      <c r="BA3673" s="37">
        <f t="shared" si="195"/>
        <v>0.23938384218566655</v>
      </c>
    </row>
    <row r="3674" spans="19:53" x14ac:dyDescent="0.2">
      <c r="S3674" s="15" t="s">
        <v>6140</v>
      </c>
      <c r="T3674" s="37">
        <v>7000</v>
      </c>
      <c r="U3674" s="37">
        <v>10</v>
      </c>
      <c r="V3674" s="37">
        <v>0.1</v>
      </c>
      <c r="W3674" s="37">
        <v>0</v>
      </c>
      <c r="X3674" s="37">
        <v>0.38297872340425532</v>
      </c>
      <c r="Y3674" s="37">
        <v>0</v>
      </c>
      <c r="Z3674" s="37">
        <f t="shared" si="194"/>
        <v>0.38297872340425532</v>
      </c>
      <c r="AA3674" s="42"/>
      <c r="AT3674" s="15" t="s">
        <v>14481</v>
      </c>
      <c r="AU3674" s="37">
        <v>7000</v>
      </c>
      <c r="AV3674" s="37">
        <v>10</v>
      </c>
      <c r="AW3674" s="37">
        <v>0.1</v>
      </c>
      <c r="AX3674" s="37">
        <v>0</v>
      </c>
      <c r="AY3674" s="37">
        <v>0.1276595744680851</v>
      </c>
      <c r="AZ3674" s="37">
        <v>-2.2416766149356677E-2</v>
      </c>
      <c r="BA3674" s="37">
        <f t="shared" si="195"/>
        <v>0.10524280831872843</v>
      </c>
    </row>
    <row r="3675" spans="19:53" x14ac:dyDescent="0.2">
      <c r="S3675" s="15" t="s">
        <v>6141</v>
      </c>
      <c r="T3675" s="37">
        <v>7000</v>
      </c>
      <c r="U3675" s="37">
        <v>10</v>
      </c>
      <c r="V3675" s="37">
        <v>0.1</v>
      </c>
      <c r="W3675" s="37">
        <v>1</v>
      </c>
      <c r="X3675" s="37">
        <v>0.37234042553191488</v>
      </c>
      <c r="Y3675" s="37">
        <v>0</v>
      </c>
      <c r="Z3675" s="37">
        <f t="shared" si="194"/>
        <v>0.37234042553191488</v>
      </c>
      <c r="AA3675" s="42"/>
      <c r="AT3675" s="15" t="s">
        <v>14482</v>
      </c>
      <c r="AU3675" s="37">
        <v>7000</v>
      </c>
      <c r="AV3675" s="37">
        <v>10</v>
      </c>
      <c r="AW3675" s="37">
        <v>0.1</v>
      </c>
      <c r="AX3675" s="37">
        <v>1</v>
      </c>
      <c r="AY3675" s="37">
        <v>0.15957446808510639</v>
      </c>
      <c r="AZ3675" s="37">
        <v>1.9411065627888538E-2</v>
      </c>
      <c r="BA3675" s="37">
        <f t="shared" si="195"/>
        <v>0.17898553371299492</v>
      </c>
    </row>
    <row r="3676" spans="19:53" x14ac:dyDescent="0.2">
      <c r="S3676" s="15" t="s">
        <v>6142</v>
      </c>
      <c r="T3676" s="37">
        <v>7000</v>
      </c>
      <c r="U3676" s="37">
        <v>10</v>
      </c>
      <c r="V3676" s="37">
        <v>0.1</v>
      </c>
      <c r="W3676" s="37">
        <v>2</v>
      </c>
      <c r="X3676" s="37">
        <v>0.40425531914893614</v>
      </c>
      <c r="Y3676" s="37">
        <v>0</v>
      </c>
      <c r="Z3676" s="37">
        <f t="shared" si="194"/>
        <v>0.40425531914893614</v>
      </c>
      <c r="AA3676" s="42"/>
      <c r="AT3676" s="15" t="s">
        <v>14483</v>
      </c>
      <c r="AU3676" s="37">
        <v>7000</v>
      </c>
      <c r="AV3676" s="37">
        <v>10</v>
      </c>
      <c r="AW3676" s="37">
        <v>0.1</v>
      </c>
      <c r="AX3676" s="37">
        <v>2</v>
      </c>
      <c r="AY3676" s="37">
        <v>0.1702127659574468</v>
      </c>
      <c r="AZ3676" s="37">
        <v>2.2269635951460184E-2</v>
      </c>
      <c r="BA3676" s="37">
        <f t="shared" si="195"/>
        <v>0.19248240190890697</v>
      </c>
    </row>
    <row r="3677" spans="19:53" x14ac:dyDescent="0.2">
      <c r="S3677" s="15" t="s">
        <v>6143</v>
      </c>
      <c r="T3677" s="37">
        <v>7000</v>
      </c>
      <c r="U3677" s="37">
        <v>10</v>
      </c>
      <c r="V3677" s="37">
        <v>0.1</v>
      </c>
      <c r="W3677" s="37">
        <v>3</v>
      </c>
      <c r="X3677" s="37">
        <v>0.35106382978723405</v>
      </c>
      <c r="Y3677" s="37">
        <v>0</v>
      </c>
      <c r="Z3677" s="37">
        <f t="shared" si="194"/>
        <v>0.35106382978723405</v>
      </c>
      <c r="AA3677" s="42"/>
      <c r="AT3677" s="15" t="s">
        <v>14484</v>
      </c>
      <c r="AU3677" s="37">
        <v>7000</v>
      </c>
      <c r="AV3677" s="37">
        <v>10</v>
      </c>
      <c r="AW3677" s="37">
        <v>0.1</v>
      </c>
      <c r="AX3677" s="37">
        <v>3</v>
      </c>
      <c r="AY3677" s="37">
        <v>0.13829787234042554</v>
      </c>
      <c r="AZ3677" s="37">
        <v>-1.1424017003188087E-2</v>
      </c>
      <c r="BA3677" s="37">
        <f t="shared" si="195"/>
        <v>0.12687385533723744</v>
      </c>
    </row>
    <row r="3678" spans="19:53" x14ac:dyDescent="0.2">
      <c r="S3678" s="15" t="s">
        <v>6144</v>
      </c>
      <c r="T3678" s="37">
        <v>7000</v>
      </c>
      <c r="U3678" s="37">
        <v>10</v>
      </c>
      <c r="V3678" s="37">
        <v>0.1</v>
      </c>
      <c r="W3678" s="37">
        <v>4</v>
      </c>
      <c r="X3678" s="37">
        <v>0.34042553191489361</v>
      </c>
      <c r="Y3678" s="37">
        <v>0</v>
      </c>
      <c r="Z3678" s="37">
        <f t="shared" si="194"/>
        <v>0.34042553191489361</v>
      </c>
      <c r="AA3678" s="42"/>
      <c r="AT3678" s="15" t="s">
        <v>14485</v>
      </c>
      <c r="AU3678" s="37">
        <v>7000</v>
      </c>
      <c r="AV3678" s="37">
        <v>10</v>
      </c>
      <c r="AW3678" s="37">
        <v>0.1</v>
      </c>
      <c r="AX3678" s="37">
        <v>4</v>
      </c>
      <c r="AY3678" s="37">
        <v>9.5744680851063829E-2</v>
      </c>
      <c r="AZ3678" s="37">
        <v>-6.4198188598827921E-2</v>
      </c>
      <c r="BA3678" s="37">
        <f t="shared" si="195"/>
        <v>3.1546492252235908E-2</v>
      </c>
    </row>
    <row r="3679" spans="19:53" x14ac:dyDescent="0.2">
      <c r="S3679" s="15" t="s">
        <v>6145</v>
      </c>
      <c r="T3679" s="37">
        <v>7000</v>
      </c>
      <c r="U3679" s="37">
        <v>10</v>
      </c>
      <c r="V3679" s="37">
        <v>0.1</v>
      </c>
      <c r="W3679" s="37">
        <v>5</v>
      </c>
      <c r="X3679" s="37">
        <v>0.34042553191489361</v>
      </c>
      <c r="Y3679" s="37">
        <v>0</v>
      </c>
      <c r="Z3679" s="37">
        <f t="shared" si="194"/>
        <v>0.34042553191489361</v>
      </c>
      <c r="AA3679" s="42"/>
      <c r="AT3679" s="15" t="s">
        <v>14486</v>
      </c>
      <c r="AU3679" s="37">
        <v>7000</v>
      </c>
      <c r="AV3679" s="37">
        <v>10</v>
      </c>
      <c r="AW3679" s="37">
        <v>0.1</v>
      </c>
      <c r="AX3679" s="37">
        <v>5</v>
      </c>
      <c r="AY3679" s="37">
        <v>8.5106382978723402E-2</v>
      </c>
      <c r="AZ3679" s="37">
        <v>-6.1170911000262534E-2</v>
      </c>
      <c r="BA3679" s="37">
        <f t="shared" si="195"/>
        <v>2.3935471978460868E-2</v>
      </c>
    </row>
    <row r="3680" spans="19:53" x14ac:dyDescent="0.2">
      <c r="S3680" s="15" t="s">
        <v>6146</v>
      </c>
      <c r="T3680" s="37">
        <v>7000</v>
      </c>
      <c r="U3680" s="37">
        <v>10</v>
      </c>
      <c r="V3680" s="37">
        <v>0.1</v>
      </c>
      <c r="W3680" s="37">
        <v>6</v>
      </c>
      <c r="X3680" s="37">
        <v>0.35106382978723405</v>
      </c>
      <c r="Y3680" s="37">
        <v>0</v>
      </c>
      <c r="Z3680" s="37">
        <f t="shared" si="194"/>
        <v>0.35106382978723405</v>
      </c>
      <c r="AA3680" s="42"/>
      <c r="AT3680" s="15" t="s">
        <v>14487</v>
      </c>
      <c r="AU3680" s="37">
        <v>7000</v>
      </c>
      <c r="AV3680" s="37">
        <v>10</v>
      </c>
      <c r="AW3680" s="37">
        <v>0.1</v>
      </c>
      <c r="AX3680" s="37">
        <v>6</v>
      </c>
      <c r="AY3680" s="37">
        <v>0.14893617021276595</v>
      </c>
      <c r="AZ3680" s="37">
        <v>1.737880569711224E-2</v>
      </c>
      <c r="BA3680" s="37">
        <f t="shared" si="195"/>
        <v>0.1663149759098782</v>
      </c>
    </row>
    <row r="3681" spans="19:53" x14ac:dyDescent="0.2">
      <c r="S3681" s="15" t="s">
        <v>6147</v>
      </c>
      <c r="T3681" s="37">
        <v>7000</v>
      </c>
      <c r="U3681" s="37">
        <v>10</v>
      </c>
      <c r="V3681" s="37">
        <v>0.1</v>
      </c>
      <c r="W3681" s="37">
        <v>7</v>
      </c>
      <c r="X3681" s="37">
        <v>0.38297872340425532</v>
      </c>
      <c r="Y3681" s="37">
        <v>0</v>
      </c>
      <c r="Z3681" s="37">
        <f t="shared" si="194"/>
        <v>0.38297872340425532</v>
      </c>
      <c r="AA3681" s="42"/>
      <c r="AT3681" s="15" t="s">
        <v>14488</v>
      </c>
      <c r="AU3681" s="37">
        <v>7000</v>
      </c>
      <c r="AV3681" s="37">
        <v>10</v>
      </c>
      <c r="AW3681" s="37">
        <v>0.1</v>
      </c>
      <c r="AX3681" s="37">
        <v>7</v>
      </c>
      <c r="AY3681" s="37">
        <v>0.11702127659574468</v>
      </c>
      <c r="AZ3681" s="37">
        <v>-1.9203135205747894E-2</v>
      </c>
      <c r="BA3681" s="37">
        <f t="shared" si="195"/>
        <v>9.7818141389996782E-2</v>
      </c>
    </row>
    <row r="3682" spans="19:53" x14ac:dyDescent="0.2">
      <c r="S3682" s="15" t="s">
        <v>6148</v>
      </c>
      <c r="T3682" s="37">
        <v>7000</v>
      </c>
      <c r="U3682" s="37">
        <v>10</v>
      </c>
      <c r="V3682" s="37">
        <v>0.1</v>
      </c>
      <c r="W3682" s="37">
        <v>8</v>
      </c>
      <c r="X3682" s="37">
        <v>0.36170212765957449</v>
      </c>
      <c r="Y3682" s="37">
        <v>0</v>
      </c>
      <c r="Z3682" s="37">
        <f t="shared" si="194"/>
        <v>0.36170212765957449</v>
      </c>
      <c r="AA3682" s="42"/>
      <c r="AT3682" s="15" t="s">
        <v>14489</v>
      </c>
      <c r="AU3682" s="37">
        <v>7000</v>
      </c>
      <c r="AV3682" s="37">
        <v>10</v>
      </c>
      <c r="AW3682" s="37">
        <v>0.1</v>
      </c>
      <c r="AX3682" s="37">
        <v>8</v>
      </c>
      <c r="AY3682" s="37">
        <v>8.5106382978723402E-2</v>
      </c>
      <c r="AZ3682" s="37">
        <v>-4.7828904731043419E-2</v>
      </c>
      <c r="BA3682" s="37">
        <f t="shared" si="195"/>
        <v>3.7277478247679983E-2</v>
      </c>
    </row>
    <row r="3683" spans="19:53" x14ac:dyDescent="0.2">
      <c r="S3683" s="15" t="s">
        <v>6149</v>
      </c>
      <c r="T3683" s="37">
        <v>7000</v>
      </c>
      <c r="U3683" s="37">
        <v>10</v>
      </c>
      <c r="V3683" s="37">
        <v>0.1</v>
      </c>
      <c r="W3683" s="37">
        <v>9</v>
      </c>
      <c r="X3683" s="37">
        <v>0.34042553191489361</v>
      </c>
      <c r="Y3683" s="37">
        <v>0</v>
      </c>
      <c r="Z3683" s="37">
        <f t="shared" si="194"/>
        <v>0.34042553191489361</v>
      </c>
      <c r="AA3683" s="42"/>
      <c r="AT3683" s="15" t="s">
        <v>14490</v>
      </c>
      <c r="AU3683" s="37">
        <v>7000</v>
      </c>
      <c r="AV3683" s="37">
        <v>10</v>
      </c>
      <c r="AW3683" s="37">
        <v>0.1</v>
      </c>
      <c r="AX3683" s="37">
        <v>9</v>
      </c>
      <c r="AY3683" s="37">
        <v>0.20212765957446807</v>
      </c>
      <c r="AZ3683" s="37">
        <v>5.5592766242464828E-2</v>
      </c>
      <c r="BA3683" s="37">
        <f t="shared" si="195"/>
        <v>0.25772042581693289</v>
      </c>
    </row>
    <row r="3684" spans="19:53" x14ac:dyDescent="0.2">
      <c r="S3684" s="15" t="s">
        <v>6150</v>
      </c>
      <c r="T3684" s="37">
        <v>7000</v>
      </c>
      <c r="U3684" s="37">
        <v>10</v>
      </c>
      <c r="V3684" s="37">
        <v>1</v>
      </c>
      <c r="W3684" s="37">
        <v>0</v>
      </c>
      <c r="X3684" s="37">
        <v>0.25531914893617019</v>
      </c>
      <c r="Y3684" s="37">
        <v>0</v>
      </c>
      <c r="Z3684" s="37">
        <f t="shared" si="194"/>
        <v>0.25531914893617019</v>
      </c>
      <c r="AA3684" s="42"/>
      <c r="AT3684" s="15" t="s">
        <v>14491</v>
      </c>
      <c r="AU3684" s="37">
        <v>7000</v>
      </c>
      <c r="AV3684" s="37">
        <v>10</v>
      </c>
      <c r="AW3684" s="37">
        <v>1</v>
      </c>
      <c r="AX3684" s="37">
        <v>0</v>
      </c>
      <c r="AY3684" s="37">
        <v>0.1276595744680851</v>
      </c>
      <c r="AZ3684" s="37">
        <v>-2.1197668256491786E-2</v>
      </c>
      <c r="BA3684" s="37">
        <f t="shared" si="195"/>
        <v>0.10646190621159331</v>
      </c>
    </row>
    <row r="3685" spans="19:53" x14ac:dyDescent="0.2">
      <c r="S3685" s="15" t="s">
        <v>6151</v>
      </c>
      <c r="T3685" s="37">
        <v>7000</v>
      </c>
      <c r="U3685" s="37">
        <v>10</v>
      </c>
      <c r="V3685" s="37">
        <v>1</v>
      </c>
      <c r="W3685" s="37">
        <v>1</v>
      </c>
      <c r="X3685" s="37">
        <v>0.26595744680851063</v>
      </c>
      <c r="Y3685" s="37">
        <v>0</v>
      </c>
      <c r="Z3685" s="37">
        <f t="shared" si="194"/>
        <v>0.26595744680851063</v>
      </c>
      <c r="AA3685" s="42"/>
      <c r="AT3685" s="15" t="s">
        <v>14492</v>
      </c>
      <c r="AU3685" s="37">
        <v>7000</v>
      </c>
      <c r="AV3685" s="37">
        <v>10</v>
      </c>
      <c r="AW3685" s="37">
        <v>1</v>
      </c>
      <c r="AX3685" s="37">
        <v>1</v>
      </c>
      <c r="AY3685" s="37">
        <v>0.25531914893617019</v>
      </c>
      <c r="AZ3685" s="37">
        <v>0.1146393972012917</v>
      </c>
      <c r="BA3685" s="37">
        <f t="shared" si="195"/>
        <v>0.36995854613746187</v>
      </c>
    </row>
    <row r="3686" spans="19:53" x14ac:dyDescent="0.2">
      <c r="S3686" s="15" t="s">
        <v>6152</v>
      </c>
      <c r="T3686" s="37">
        <v>7000</v>
      </c>
      <c r="U3686" s="37">
        <v>10</v>
      </c>
      <c r="V3686" s="37">
        <v>1</v>
      </c>
      <c r="W3686" s="37">
        <v>2</v>
      </c>
      <c r="X3686" s="37">
        <v>0.25531914893617019</v>
      </c>
      <c r="Y3686" s="37">
        <v>0</v>
      </c>
      <c r="Z3686" s="37">
        <f t="shared" si="194"/>
        <v>0.25531914893617019</v>
      </c>
      <c r="AA3686" s="42"/>
      <c r="AT3686" s="15" t="s">
        <v>14493</v>
      </c>
      <c r="AU3686" s="37">
        <v>7000</v>
      </c>
      <c r="AV3686" s="37">
        <v>10</v>
      </c>
      <c r="AW3686" s="37">
        <v>1</v>
      </c>
      <c r="AX3686" s="37">
        <v>2</v>
      </c>
      <c r="AY3686" s="37">
        <v>0.1702127659574468</v>
      </c>
      <c r="AZ3686" s="37">
        <v>2.551834130781501E-2</v>
      </c>
      <c r="BA3686" s="37">
        <f t="shared" si="195"/>
        <v>0.19573110726526183</v>
      </c>
    </row>
    <row r="3687" spans="19:53" x14ac:dyDescent="0.2">
      <c r="S3687" s="15" t="s">
        <v>6153</v>
      </c>
      <c r="T3687" s="37">
        <v>7000</v>
      </c>
      <c r="U3687" s="37">
        <v>10</v>
      </c>
      <c r="V3687" s="37">
        <v>1</v>
      </c>
      <c r="W3687" s="37">
        <v>3</v>
      </c>
      <c r="X3687" s="37">
        <v>0.24468085106382978</v>
      </c>
      <c r="Y3687" s="37">
        <v>0</v>
      </c>
      <c r="Z3687" s="37">
        <f t="shared" si="194"/>
        <v>0.24468085106382978</v>
      </c>
      <c r="AA3687" s="42"/>
      <c r="AT3687" s="15" t="s">
        <v>14494</v>
      </c>
      <c r="AU3687" s="37">
        <v>7000</v>
      </c>
      <c r="AV3687" s="37">
        <v>10</v>
      </c>
      <c r="AW3687" s="37">
        <v>1</v>
      </c>
      <c r="AX3687" s="37">
        <v>3</v>
      </c>
      <c r="AY3687" s="37">
        <v>9.5744680851063829E-2</v>
      </c>
      <c r="AZ3687" s="37">
        <v>-3.9958349603019638E-2</v>
      </c>
      <c r="BA3687" s="37">
        <f t="shared" si="195"/>
        <v>5.5786331248044191E-2</v>
      </c>
    </row>
    <row r="3688" spans="19:53" x14ac:dyDescent="0.2">
      <c r="S3688" s="15" t="s">
        <v>6154</v>
      </c>
      <c r="T3688" s="37">
        <v>7000</v>
      </c>
      <c r="U3688" s="37">
        <v>10</v>
      </c>
      <c r="V3688" s="37">
        <v>1</v>
      </c>
      <c r="W3688" s="37">
        <v>4</v>
      </c>
      <c r="X3688" s="37">
        <v>0.25531914893617019</v>
      </c>
      <c r="Y3688" s="37">
        <v>0</v>
      </c>
      <c r="Z3688" s="37">
        <f t="shared" si="194"/>
        <v>0.25531914893617019</v>
      </c>
      <c r="AA3688" s="42"/>
      <c r="AT3688" s="15" t="s">
        <v>14495</v>
      </c>
      <c r="AU3688" s="37">
        <v>7000</v>
      </c>
      <c r="AV3688" s="37">
        <v>10</v>
      </c>
      <c r="AW3688" s="37">
        <v>1</v>
      </c>
      <c r="AX3688" s="37">
        <v>4</v>
      </c>
      <c r="AY3688" s="37">
        <v>0.20212765957446807</v>
      </c>
      <c r="AZ3688" s="37">
        <v>6.2749268811486306E-2</v>
      </c>
      <c r="BA3688" s="37">
        <f t="shared" si="195"/>
        <v>0.26487692838595439</v>
      </c>
    </row>
    <row r="3689" spans="19:53" x14ac:dyDescent="0.2">
      <c r="S3689" s="15" t="s">
        <v>6155</v>
      </c>
      <c r="T3689" s="37">
        <v>7000</v>
      </c>
      <c r="U3689" s="37">
        <v>10</v>
      </c>
      <c r="V3689" s="37">
        <v>1</v>
      </c>
      <c r="W3689" s="37">
        <v>5</v>
      </c>
      <c r="X3689" s="37">
        <v>0.23404255319148937</v>
      </c>
      <c r="Y3689" s="37">
        <v>0</v>
      </c>
      <c r="Z3689" s="37">
        <f t="shared" si="194"/>
        <v>0.23404255319148937</v>
      </c>
      <c r="AA3689" s="42"/>
      <c r="AT3689" s="15" t="s">
        <v>14496</v>
      </c>
      <c r="AU3689" s="37">
        <v>7000</v>
      </c>
      <c r="AV3689" s="37">
        <v>10</v>
      </c>
      <c r="AW3689" s="37">
        <v>1</v>
      </c>
      <c r="AX3689" s="37">
        <v>5</v>
      </c>
      <c r="AY3689" s="37">
        <v>7.4468085106382975E-2</v>
      </c>
      <c r="AZ3689" s="37">
        <v>-7.9461457233368518E-2</v>
      </c>
      <c r="BA3689" s="37">
        <f t="shared" si="195"/>
        <v>-4.993372126985543E-3</v>
      </c>
    </row>
    <row r="3690" spans="19:53" x14ac:dyDescent="0.2">
      <c r="S3690" s="15" t="s">
        <v>6156</v>
      </c>
      <c r="T3690" s="37">
        <v>7000</v>
      </c>
      <c r="U3690" s="37">
        <v>10</v>
      </c>
      <c r="V3690" s="37">
        <v>1</v>
      </c>
      <c r="W3690" s="37">
        <v>6</v>
      </c>
      <c r="X3690" s="37">
        <v>0.26595744680851063</v>
      </c>
      <c r="Y3690" s="37">
        <v>0</v>
      </c>
      <c r="Z3690" s="37">
        <f t="shared" si="194"/>
        <v>0.26595744680851063</v>
      </c>
      <c r="AA3690" s="42"/>
      <c r="AT3690" s="15" t="s">
        <v>14497</v>
      </c>
      <c r="AU3690" s="37">
        <v>7000</v>
      </c>
      <c r="AV3690" s="37">
        <v>10</v>
      </c>
      <c r="AW3690" s="37">
        <v>1</v>
      </c>
      <c r="AX3690" s="37">
        <v>6</v>
      </c>
      <c r="AY3690" s="37">
        <v>0.21276595744680851</v>
      </c>
      <c r="AZ3690" s="37">
        <v>9.9080429996114494E-2</v>
      </c>
      <c r="BA3690" s="37">
        <f t="shared" si="195"/>
        <v>0.31184638744292303</v>
      </c>
    </row>
    <row r="3691" spans="19:53" x14ac:dyDescent="0.2">
      <c r="S3691" s="15" t="s">
        <v>6157</v>
      </c>
      <c r="T3691" s="37">
        <v>7000</v>
      </c>
      <c r="U3691" s="37">
        <v>10</v>
      </c>
      <c r="V3691" s="37">
        <v>1</v>
      </c>
      <c r="W3691" s="37">
        <v>7</v>
      </c>
      <c r="X3691" s="37">
        <v>0.27659574468085107</v>
      </c>
      <c r="Y3691" s="37">
        <v>0</v>
      </c>
      <c r="Z3691" s="37">
        <f t="shared" si="194"/>
        <v>0.27659574468085107</v>
      </c>
      <c r="AA3691" s="42"/>
      <c r="AT3691" s="15" t="s">
        <v>14498</v>
      </c>
      <c r="AU3691" s="37">
        <v>7000</v>
      </c>
      <c r="AV3691" s="37">
        <v>10</v>
      </c>
      <c r="AW3691" s="37">
        <v>1</v>
      </c>
      <c r="AX3691" s="37">
        <v>7</v>
      </c>
      <c r="AY3691" s="37">
        <v>0.13829787234042554</v>
      </c>
      <c r="AZ3691" s="37">
        <v>-3.3107191316146554E-2</v>
      </c>
      <c r="BA3691" s="37">
        <f t="shared" si="195"/>
        <v>0.10519068102427898</v>
      </c>
    </row>
    <row r="3692" spans="19:53" x14ac:dyDescent="0.2">
      <c r="S3692" s="15" t="s">
        <v>6158</v>
      </c>
      <c r="T3692" s="37">
        <v>7000</v>
      </c>
      <c r="U3692" s="37">
        <v>10</v>
      </c>
      <c r="V3692" s="37">
        <v>1</v>
      </c>
      <c r="W3692" s="37">
        <v>8</v>
      </c>
      <c r="X3692" s="37">
        <v>0.25531914893617019</v>
      </c>
      <c r="Y3692" s="37">
        <v>0</v>
      </c>
      <c r="Z3692" s="37">
        <f t="shared" si="194"/>
        <v>0.25531914893617019</v>
      </c>
      <c r="AA3692" s="42"/>
      <c r="AT3692" s="15" t="s">
        <v>14499</v>
      </c>
      <c r="AU3692" s="37">
        <v>7000</v>
      </c>
      <c r="AV3692" s="37">
        <v>10</v>
      </c>
      <c r="AW3692" s="37">
        <v>1</v>
      </c>
      <c r="AX3692" s="37">
        <v>8</v>
      </c>
      <c r="AY3692" s="37">
        <v>9.5744680851063829E-2</v>
      </c>
      <c r="AZ3692" s="37">
        <v>-6.3065460351250671E-2</v>
      </c>
      <c r="BA3692" s="37">
        <f t="shared" si="195"/>
        <v>3.2679220499813158E-2</v>
      </c>
    </row>
    <row r="3693" spans="19:53" x14ac:dyDescent="0.2">
      <c r="S3693" s="15" t="s">
        <v>6159</v>
      </c>
      <c r="T3693" s="37">
        <v>7000</v>
      </c>
      <c r="U3693" s="37">
        <v>10</v>
      </c>
      <c r="V3693" s="37">
        <v>1</v>
      </c>
      <c r="W3693" s="37">
        <v>9</v>
      </c>
      <c r="X3693" s="37">
        <v>0.27659574468085107</v>
      </c>
      <c r="Y3693" s="37">
        <v>0</v>
      </c>
      <c r="Z3693" s="37">
        <f t="shared" si="194"/>
        <v>0.27659574468085107</v>
      </c>
      <c r="AA3693" s="42"/>
      <c r="AT3693" s="15" t="s">
        <v>14500</v>
      </c>
      <c r="AU3693" s="37">
        <v>7000</v>
      </c>
      <c r="AV3693" s="37">
        <v>10</v>
      </c>
      <c r="AW3693" s="37">
        <v>1</v>
      </c>
      <c r="AX3693" s="37">
        <v>9</v>
      </c>
      <c r="AY3693" s="37">
        <v>0.1276595744680851</v>
      </c>
      <c r="AZ3693" s="37">
        <v>-1.6216216216216241E-2</v>
      </c>
      <c r="BA3693" s="37">
        <f t="shared" si="195"/>
        <v>0.11144335825186885</v>
      </c>
    </row>
    <row r="3694" spans="19:53" x14ac:dyDescent="0.2">
      <c r="S3694" s="15" t="s">
        <v>6160</v>
      </c>
      <c r="T3694" s="37">
        <v>7000</v>
      </c>
      <c r="U3694" s="37">
        <v>10</v>
      </c>
      <c r="V3694" s="37">
        <v>10</v>
      </c>
      <c r="W3694" s="37">
        <v>0</v>
      </c>
      <c r="X3694" s="37">
        <v>0.10638297872340426</v>
      </c>
      <c r="Y3694" s="37">
        <v>0</v>
      </c>
      <c r="Z3694" s="37">
        <f t="shared" si="194"/>
        <v>0.10638297872340426</v>
      </c>
      <c r="AA3694" s="42"/>
      <c r="AT3694" s="15" t="s">
        <v>14501</v>
      </c>
      <c r="AU3694" s="37">
        <v>7000</v>
      </c>
      <c r="AV3694" s="37">
        <v>10</v>
      </c>
      <c r="AW3694" s="37">
        <v>10</v>
      </c>
      <c r="AX3694" s="37">
        <v>0</v>
      </c>
      <c r="AY3694" s="37">
        <v>0.14893617021276595</v>
      </c>
      <c r="AZ3694" s="37">
        <v>7.522766266332334E-3</v>
      </c>
      <c r="BA3694" s="37">
        <f t="shared" si="195"/>
        <v>0.15645893647909828</v>
      </c>
    </row>
    <row r="3695" spans="19:53" x14ac:dyDescent="0.2">
      <c r="S3695" s="15" t="s">
        <v>6161</v>
      </c>
      <c r="T3695" s="37">
        <v>7000</v>
      </c>
      <c r="U3695" s="37">
        <v>10</v>
      </c>
      <c r="V3695" s="37">
        <v>10</v>
      </c>
      <c r="W3695" s="37">
        <v>1</v>
      </c>
      <c r="X3695" s="37">
        <v>9.5744680851063829E-2</v>
      </c>
      <c r="Y3695" s="37">
        <v>0</v>
      </c>
      <c r="Z3695" s="37">
        <f t="shared" si="194"/>
        <v>9.5744680851063829E-2</v>
      </c>
      <c r="AA3695" s="42"/>
      <c r="AT3695" s="15" t="s">
        <v>14502</v>
      </c>
      <c r="AU3695" s="37">
        <v>7000</v>
      </c>
      <c r="AV3695" s="37">
        <v>10</v>
      </c>
      <c r="AW3695" s="37">
        <v>10</v>
      </c>
      <c r="AX3695" s="37">
        <v>1</v>
      </c>
      <c r="AY3695" s="37">
        <v>0.14893617021276595</v>
      </c>
      <c r="AZ3695" s="37">
        <v>5.3163211057946104E-4</v>
      </c>
      <c r="BA3695" s="37">
        <f t="shared" si="195"/>
        <v>0.14946780232334542</v>
      </c>
    </row>
    <row r="3696" spans="19:53" x14ac:dyDescent="0.2">
      <c r="S3696" s="15" t="s">
        <v>6162</v>
      </c>
      <c r="T3696" s="37">
        <v>7000</v>
      </c>
      <c r="U3696" s="37">
        <v>10</v>
      </c>
      <c r="V3696" s="37">
        <v>10</v>
      </c>
      <c r="W3696" s="37">
        <v>2</v>
      </c>
      <c r="X3696" s="37">
        <v>0.10638297872340426</v>
      </c>
      <c r="Y3696" s="37">
        <v>0</v>
      </c>
      <c r="Z3696" s="37">
        <f t="shared" si="194"/>
        <v>0.10638297872340426</v>
      </c>
      <c r="AA3696" s="42"/>
      <c r="AT3696" s="15" t="s">
        <v>14503</v>
      </c>
      <c r="AU3696" s="37">
        <v>7000</v>
      </c>
      <c r="AV3696" s="37">
        <v>10</v>
      </c>
      <c r="AW3696" s="37">
        <v>10</v>
      </c>
      <c r="AX3696" s="37">
        <v>2</v>
      </c>
      <c r="AY3696" s="37">
        <v>0.14893617021276595</v>
      </c>
      <c r="AZ3696" s="37">
        <v>7.9155672823218916E-3</v>
      </c>
      <c r="BA3696" s="37">
        <f t="shared" si="195"/>
        <v>0.15685173749508785</v>
      </c>
    </row>
    <row r="3697" spans="19:53" x14ac:dyDescent="0.2">
      <c r="S3697" s="15" t="s">
        <v>6163</v>
      </c>
      <c r="T3697" s="37">
        <v>7000</v>
      </c>
      <c r="U3697" s="37">
        <v>10</v>
      </c>
      <c r="V3697" s="37">
        <v>10</v>
      </c>
      <c r="W3697" s="37">
        <v>3</v>
      </c>
      <c r="X3697" s="37">
        <v>0.10638297872340426</v>
      </c>
      <c r="Y3697" s="37">
        <v>0</v>
      </c>
      <c r="Z3697" s="37">
        <f t="shared" si="194"/>
        <v>0.10638297872340426</v>
      </c>
      <c r="AA3697" s="42"/>
      <c r="AT3697" s="15" t="s">
        <v>14504</v>
      </c>
      <c r="AU3697" s="37">
        <v>7000</v>
      </c>
      <c r="AV3697" s="37">
        <v>10</v>
      </c>
      <c r="AW3697" s="37">
        <v>10</v>
      </c>
      <c r="AX3697" s="37">
        <v>3</v>
      </c>
      <c r="AY3697" s="37">
        <v>0.14893617021276595</v>
      </c>
      <c r="AZ3697" s="37">
        <v>1.402910711944408E-2</v>
      </c>
      <c r="BA3697" s="37">
        <f t="shared" si="195"/>
        <v>0.16296527733221003</v>
      </c>
    </row>
    <row r="3698" spans="19:53" x14ac:dyDescent="0.2">
      <c r="S3698" s="15" t="s">
        <v>6164</v>
      </c>
      <c r="T3698" s="37">
        <v>7000</v>
      </c>
      <c r="U3698" s="37">
        <v>10</v>
      </c>
      <c r="V3698" s="37">
        <v>10</v>
      </c>
      <c r="W3698" s="37">
        <v>4</v>
      </c>
      <c r="X3698" s="37">
        <v>0.10638297872340426</v>
      </c>
      <c r="Y3698" s="37">
        <v>0</v>
      </c>
      <c r="Z3698" s="37">
        <f t="shared" si="194"/>
        <v>0.10638297872340426</v>
      </c>
      <c r="AA3698" s="42"/>
      <c r="AT3698" s="15" t="s">
        <v>14505</v>
      </c>
      <c r="AU3698" s="37">
        <v>7000</v>
      </c>
      <c r="AV3698" s="37">
        <v>10</v>
      </c>
      <c r="AW3698" s="37">
        <v>10</v>
      </c>
      <c r="AX3698" s="37">
        <v>4</v>
      </c>
      <c r="AY3698" s="37">
        <v>0.13829787234042554</v>
      </c>
      <c r="AZ3698" s="37">
        <v>8.8518614944025197E-3</v>
      </c>
      <c r="BA3698" s="37">
        <f t="shared" si="195"/>
        <v>0.14714973383482804</v>
      </c>
    </row>
    <row r="3699" spans="19:53" x14ac:dyDescent="0.2">
      <c r="S3699" s="15" t="s">
        <v>6165</v>
      </c>
      <c r="T3699" s="37">
        <v>7000</v>
      </c>
      <c r="U3699" s="37">
        <v>10</v>
      </c>
      <c r="V3699" s="37">
        <v>10</v>
      </c>
      <c r="W3699" s="37">
        <v>5</v>
      </c>
      <c r="X3699" s="37">
        <v>0.10638297872340426</v>
      </c>
      <c r="Y3699" s="37">
        <v>0</v>
      </c>
      <c r="Z3699" s="37">
        <f t="shared" si="194"/>
        <v>0.10638297872340426</v>
      </c>
      <c r="AA3699" s="42"/>
      <c r="AT3699" s="15" t="s">
        <v>14506</v>
      </c>
      <c r="AU3699" s="37">
        <v>7000</v>
      </c>
      <c r="AV3699" s="37">
        <v>10</v>
      </c>
      <c r="AW3699" s="37">
        <v>10</v>
      </c>
      <c r="AX3699" s="37">
        <v>5</v>
      </c>
      <c r="AY3699" s="37">
        <v>0.19148936170212766</v>
      </c>
      <c r="AZ3699" s="37">
        <v>5.9876299513093825E-2</v>
      </c>
      <c r="BA3699" s="37">
        <f t="shared" si="195"/>
        <v>0.25136566121522147</v>
      </c>
    </row>
    <row r="3700" spans="19:53" x14ac:dyDescent="0.2">
      <c r="S3700" s="15" t="s">
        <v>6166</v>
      </c>
      <c r="T3700" s="37">
        <v>7000</v>
      </c>
      <c r="U3700" s="37">
        <v>10</v>
      </c>
      <c r="V3700" s="37">
        <v>10</v>
      </c>
      <c r="W3700" s="37">
        <v>6</v>
      </c>
      <c r="X3700" s="37">
        <v>9.5744680851063829E-2</v>
      </c>
      <c r="Y3700" s="37">
        <v>0</v>
      </c>
      <c r="Z3700" s="37">
        <f t="shared" si="194"/>
        <v>9.5744680851063829E-2</v>
      </c>
      <c r="AA3700" s="42"/>
      <c r="AT3700" s="15" t="s">
        <v>14507</v>
      </c>
      <c r="AU3700" s="37">
        <v>7000</v>
      </c>
      <c r="AV3700" s="37">
        <v>10</v>
      </c>
      <c r="AW3700" s="37">
        <v>10</v>
      </c>
      <c r="AX3700" s="37">
        <v>6</v>
      </c>
      <c r="AY3700" s="37">
        <v>0.1276595744680851</v>
      </c>
      <c r="AZ3700" s="37">
        <v>-3.2551908908238489E-2</v>
      </c>
      <c r="BA3700" s="37">
        <f t="shared" si="195"/>
        <v>9.5107665559846608E-2</v>
      </c>
    </row>
    <row r="3701" spans="19:53" x14ac:dyDescent="0.2">
      <c r="S3701" s="15" t="s">
        <v>6167</v>
      </c>
      <c r="T3701" s="37">
        <v>7000</v>
      </c>
      <c r="U3701" s="37">
        <v>10</v>
      </c>
      <c r="V3701" s="37">
        <v>10</v>
      </c>
      <c r="W3701" s="37">
        <v>7</v>
      </c>
      <c r="X3701" s="37">
        <v>9.5744680851063829E-2</v>
      </c>
      <c r="Y3701" s="37">
        <v>0</v>
      </c>
      <c r="Z3701" s="37">
        <f t="shared" si="194"/>
        <v>9.5744680851063829E-2</v>
      </c>
      <c r="AA3701" s="42"/>
      <c r="AT3701" s="15" t="s">
        <v>14508</v>
      </c>
      <c r="AU3701" s="37">
        <v>7000</v>
      </c>
      <c r="AV3701" s="37">
        <v>10</v>
      </c>
      <c r="AW3701" s="37">
        <v>10</v>
      </c>
      <c r="AX3701" s="37">
        <v>7</v>
      </c>
      <c r="AY3701" s="37">
        <v>0.1702127659574468</v>
      </c>
      <c r="AZ3701" s="37">
        <v>4.2944785276073615E-2</v>
      </c>
      <c r="BA3701" s="37">
        <f t="shared" si="195"/>
        <v>0.21315755123352043</v>
      </c>
    </row>
    <row r="3702" spans="19:53" x14ac:dyDescent="0.2">
      <c r="S3702" s="15" t="s">
        <v>6168</v>
      </c>
      <c r="T3702" s="37">
        <v>7000</v>
      </c>
      <c r="U3702" s="37">
        <v>10</v>
      </c>
      <c r="V3702" s="37">
        <v>10</v>
      </c>
      <c r="W3702" s="37">
        <v>8</v>
      </c>
      <c r="X3702" s="37">
        <v>0.10638297872340426</v>
      </c>
      <c r="Y3702" s="37">
        <v>0</v>
      </c>
      <c r="Z3702" s="37">
        <f t="shared" si="194"/>
        <v>0.10638297872340426</v>
      </c>
      <c r="AA3702" s="42"/>
      <c r="AT3702" s="15" t="s">
        <v>14509</v>
      </c>
      <c r="AU3702" s="37">
        <v>7000</v>
      </c>
      <c r="AV3702" s="37">
        <v>10</v>
      </c>
      <c r="AW3702" s="37">
        <v>10</v>
      </c>
      <c r="AX3702" s="37">
        <v>8</v>
      </c>
      <c r="AY3702" s="37">
        <v>0.13829787234042554</v>
      </c>
      <c r="AZ3702" s="37">
        <v>-1.0216266418999592E-2</v>
      </c>
      <c r="BA3702" s="37">
        <f t="shared" si="195"/>
        <v>0.12808160592142595</v>
      </c>
    </row>
    <row r="3703" spans="19:53" x14ac:dyDescent="0.2">
      <c r="S3703" s="15" t="s">
        <v>6169</v>
      </c>
      <c r="T3703" s="37">
        <v>7000</v>
      </c>
      <c r="U3703" s="37">
        <v>10</v>
      </c>
      <c r="V3703" s="37">
        <v>10</v>
      </c>
      <c r="W3703" s="37">
        <v>9</v>
      </c>
      <c r="X3703" s="37">
        <v>0.10638297872340426</v>
      </c>
      <c r="Y3703" s="37">
        <v>0</v>
      </c>
      <c r="Z3703" s="37">
        <f t="shared" si="194"/>
        <v>0.10638297872340426</v>
      </c>
      <c r="AA3703" s="42"/>
      <c r="AT3703" s="15" t="s">
        <v>14510</v>
      </c>
      <c r="AU3703" s="37">
        <v>7000</v>
      </c>
      <c r="AV3703" s="37">
        <v>10</v>
      </c>
      <c r="AW3703" s="37">
        <v>10</v>
      </c>
      <c r="AX3703" s="37">
        <v>9</v>
      </c>
      <c r="AY3703" s="37">
        <v>0.18085106382978725</v>
      </c>
      <c r="AZ3703" s="37">
        <v>4.1705282669138102E-2</v>
      </c>
      <c r="BA3703" s="37">
        <f t="shared" si="195"/>
        <v>0.22255634649892536</v>
      </c>
    </row>
    <row r="3704" spans="19:53" x14ac:dyDescent="0.2">
      <c r="S3704" s="15" t="s">
        <v>6170</v>
      </c>
      <c r="T3704" s="37">
        <v>7000</v>
      </c>
      <c r="U3704" s="37">
        <v>10</v>
      </c>
      <c r="V3704" s="37">
        <v>100</v>
      </c>
      <c r="W3704" s="37">
        <v>0</v>
      </c>
      <c r="X3704" s="37">
        <v>7.4468085106382975E-2</v>
      </c>
      <c r="Y3704" s="37">
        <v>0</v>
      </c>
      <c r="Z3704" s="37">
        <f t="shared" si="194"/>
        <v>7.4468085106382975E-2</v>
      </c>
      <c r="AA3704" s="42"/>
      <c r="AT3704" s="15" t="s">
        <v>14511</v>
      </c>
      <c r="AU3704" s="37">
        <v>7000</v>
      </c>
      <c r="AV3704" s="37">
        <v>10</v>
      </c>
      <c r="AW3704" s="37">
        <v>100</v>
      </c>
      <c r="AX3704" s="37">
        <v>0</v>
      </c>
      <c r="AY3704" s="37">
        <v>0.20212765957446807</v>
      </c>
      <c r="AZ3704" s="37">
        <v>6.5977742448330656E-2</v>
      </c>
      <c r="BA3704" s="37">
        <f t="shared" si="195"/>
        <v>0.26810540202279876</v>
      </c>
    </row>
    <row r="3705" spans="19:53" x14ac:dyDescent="0.2">
      <c r="S3705" s="15" t="s">
        <v>6171</v>
      </c>
      <c r="T3705" s="37">
        <v>7000</v>
      </c>
      <c r="U3705" s="37">
        <v>10</v>
      </c>
      <c r="V3705" s="37">
        <v>100</v>
      </c>
      <c r="W3705" s="37">
        <v>1</v>
      </c>
      <c r="X3705" s="37">
        <v>7.4468085106382975E-2</v>
      </c>
      <c r="Y3705" s="37">
        <v>0</v>
      </c>
      <c r="Z3705" s="37">
        <f t="shared" si="194"/>
        <v>7.4468085106382975E-2</v>
      </c>
      <c r="AA3705" s="42"/>
      <c r="AT3705" s="15" t="s">
        <v>14512</v>
      </c>
      <c r="AU3705" s="37">
        <v>7000</v>
      </c>
      <c r="AV3705" s="37">
        <v>10</v>
      </c>
      <c r="AW3705" s="37">
        <v>100</v>
      </c>
      <c r="AX3705" s="37">
        <v>1</v>
      </c>
      <c r="AY3705" s="37">
        <v>0.11702127659574468</v>
      </c>
      <c r="AZ3705" s="37">
        <v>-3.4473614425881739E-2</v>
      </c>
      <c r="BA3705" s="37">
        <f t="shared" si="195"/>
        <v>8.2547662169862951E-2</v>
      </c>
    </row>
    <row r="3706" spans="19:53" x14ac:dyDescent="0.2">
      <c r="S3706" s="15" t="s">
        <v>6172</v>
      </c>
      <c r="T3706" s="37">
        <v>7000</v>
      </c>
      <c r="U3706" s="37">
        <v>10</v>
      </c>
      <c r="V3706" s="37">
        <v>100</v>
      </c>
      <c r="W3706" s="37">
        <v>2</v>
      </c>
      <c r="X3706" s="37">
        <v>7.4468085106382975E-2</v>
      </c>
      <c r="Y3706" s="37">
        <v>0</v>
      </c>
      <c r="Z3706" s="37">
        <f t="shared" si="194"/>
        <v>7.4468085106382975E-2</v>
      </c>
      <c r="AA3706" s="42"/>
      <c r="AT3706" s="15" t="s">
        <v>14513</v>
      </c>
      <c r="AU3706" s="37">
        <v>7000</v>
      </c>
      <c r="AV3706" s="37">
        <v>10</v>
      </c>
      <c r="AW3706" s="37">
        <v>100</v>
      </c>
      <c r="AX3706" s="37">
        <v>2</v>
      </c>
      <c r="AY3706" s="37">
        <v>0.14893617021276595</v>
      </c>
      <c r="AZ3706" s="37">
        <v>-8.3132207026012667E-3</v>
      </c>
      <c r="BA3706" s="37">
        <f t="shared" si="195"/>
        <v>0.14062294951016469</v>
      </c>
    </row>
    <row r="3707" spans="19:53" x14ac:dyDescent="0.2">
      <c r="S3707" s="15" t="s">
        <v>6173</v>
      </c>
      <c r="T3707" s="37">
        <v>7000</v>
      </c>
      <c r="U3707" s="37">
        <v>10</v>
      </c>
      <c r="V3707" s="37">
        <v>100</v>
      </c>
      <c r="W3707" s="37">
        <v>3</v>
      </c>
      <c r="X3707" s="37">
        <v>7.4468085106382975E-2</v>
      </c>
      <c r="Y3707" s="37">
        <v>0</v>
      </c>
      <c r="Z3707" s="37">
        <f t="shared" si="194"/>
        <v>7.4468085106382975E-2</v>
      </c>
      <c r="AA3707" s="42"/>
      <c r="AT3707" s="15" t="s">
        <v>14514</v>
      </c>
      <c r="AU3707" s="37">
        <v>7000</v>
      </c>
      <c r="AV3707" s="37">
        <v>10</v>
      </c>
      <c r="AW3707" s="37">
        <v>100</v>
      </c>
      <c r="AX3707" s="37">
        <v>3</v>
      </c>
      <c r="AY3707" s="37">
        <v>0.24468085106382978</v>
      </c>
      <c r="AZ3707" s="37">
        <v>0.10703773080010703</v>
      </c>
      <c r="BA3707" s="37">
        <f t="shared" si="195"/>
        <v>0.35171858186393679</v>
      </c>
    </row>
    <row r="3708" spans="19:53" x14ac:dyDescent="0.2">
      <c r="S3708" s="15" t="s">
        <v>6174</v>
      </c>
      <c r="T3708" s="37">
        <v>7000</v>
      </c>
      <c r="U3708" s="37">
        <v>10</v>
      </c>
      <c r="V3708" s="37">
        <v>100</v>
      </c>
      <c r="W3708" s="37">
        <v>4</v>
      </c>
      <c r="X3708" s="37">
        <v>7.4468085106382975E-2</v>
      </c>
      <c r="Y3708" s="37">
        <v>0</v>
      </c>
      <c r="Z3708" s="37">
        <f t="shared" si="194"/>
        <v>7.4468085106382975E-2</v>
      </c>
      <c r="AA3708" s="42"/>
      <c r="AT3708" s="15" t="s">
        <v>14515</v>
      </c>
      <c r="AU3708" s="37">
        <v>7000</v>
      </c>
      <c r="AV3708" s="37">
        <v>10</v>
      </c>
      <c r="AW3708" s="37">
        <v>100</v>
      </c>
      <c r="AX3708" s="37">
        <v>4</v>
      </c>
      <c r="AY3708" s="37">
        <v>0.1702127659574468</v>
      </c>
      <c r="AZ3708" s="37">
        <v>3.437376531015407E-2</v>
      </c>
      <c r="BA3708" s="37">
        <f t="shared" si="195"/>
        <v>0.20458653126760087</v>
      </c>
    </row>
    <row r="3709" spans="19:53" x14ac:dyDescent="0.2">
      <c r="S3709" s="15" t="s">
        <v>6175</v>
      </c>
      <c r="T3709" s="37">
        <v>7000</v>
      </c>
      <c r="U3709" s="37">
        <v>10</v>
      </c>
      <c r="V3709" s="37">
        <v>100</v>
      </c>
      <c r="W3709" s="37">
        <v>5</v>
      </c>
      <c r="X3709" s="37">
        <v>7.4468085106382975E-2</v>
      </c>
      <c r="Y3709" s="37">
        <v>0</v>
      </c>
      <c r="Z3709" s="37">
        <f t="shared" si="194"/>
        <v>7.4468085106382975E-2</v>
      </c>
      <c r="AA3709" s="42"/>
      <c r="AT3709" s="15" t="s">
        <v>14516</v>
      </c>
      <c r="AU3709" s="37">
        <v>7000</v>
      </c>
      <c r="AV3709" s="37">
        <v>10</v>
      </c>
      <c r="AW3709" s="37">
        <v>100</v>
      </c>
      <c r="AX3709" s="37">
        <v>5</v>
      </c>
      <c r="AY3709" s="37">
        <v>0.11702127659574468</v>
      </c>
      <c r="AZ3709" s="37">
        <v>-2.5095256865063739E-2</v>
      </c>
      <c r="BA3709" s="37">
        <f t="shared" si="195"/>
        <v>9.1926019730680944E-2</v>
      </c>
    </row>
    <row r="3710" spans="19:53" x14ac:dyDescent="0.2">
      <c r="S3710" s="15" t="s">
        <v>6176</v>
      </c>
      <c r="T3710" s="37">
        <v>7000</v>
      </c>
      <c r="U3710" s="37">
        <v>10</v>
      </c>
      <c r="V3710" s="37">
        <v>100</v>
      </c>
      <c r="W3710" s="37">
        <v>6</v>
      </c>
      <c r="X3710" s="37">
        <v>7.4468085106382975E-2</v>
      </c>
      <c r="Y3710" s="37">
        <v>0</v>
      </c>
      <c r="Z3710" s="37">
        <f t="shared" si="194"/>
        <v>7.4468085106382975E-2</v>
      </c>
      <c r="AA3710" s="42"/>
      <c r="AT3710" s="15" t="s">
        <v>14517</v>
      </c>
      <c r="AU3710" s="37">
        <v>7000</v>
      </c>
      <c r="AV3710" s="37">
        <v>10</v>
      </c>
      <c r="AW3710" s="37">
        <v>100</v>
      </c>
      <c r="AX3710" s="37">
        <v>6</v>
      </c>
      <c r="AY3710" s="37">
        <v>0.1702127659574468</v>
      </c>
      <c r="AZ3710" s="37">
        <v>3.5009212950776518E-2</v>
      </c>
      <c r="BA3710" s="37">
        <f t="shared" si="195"/>
        <v>0.20522197890822333</v>
      </c>
    </row>
    <row r="3711" spans="19:53" x14ac:dyDescent="0.2">
      <c r="S3711" s="15" t="s">
        <v>6177</v>
      </c>
      <c r="T3711" s="37">
        <v>7000</v>
      </c>
      <c r="U3711" s="37">
        <v>10</v>
      </c>
      <c r="V3711" s="37">
        <v>100</v>
      </c>
      <c r="W3711" s="37">
        <v>7</v>
      </c>
      <c r="X3711" s="37">
        <v>7.4468085106382975E-2</v>
      </c>
      <c r="Y3711" s="37">
        <v>0</v>
      </c>
      <c r="Z3711" s="37">
        <f t="shared" si="194"/>
        <v>7.4468085106382975E-2</v>
      </c>
      <c r="AA3711" s="42"/>
      <c r="AT3711" s="15" t="s">
        <v>14518</v>
      </c>
      <c r="AU3711" s="37">
        <v>7000</v>
      </c>
      <c r="AV3711" s="37">
        <v>10</v>
      </c>
      <c r="AW3711" s="37">
        <v>100</v>
      </c>
      <c r="AX3711" s="37">
        <v>7</v>
      </c>
      <c r="AY3711" s="37">
        <v>0.19148936170212766</v>
      </c>
      <c r="AZ3711" s="37">
        <v>6.5288499280387283E-2</v>
      </c>
      <c r="BA3711" s="37">
        <f t="shared" si="195"/>
        <v>0.25677786098251493</v>
      </c>
    </row>
    <row r="3712" spans="19:53" x14ac:dyDescent="0.2">
      <c r="S3712" s="15" t="s">
        <v>6178</v>
      </c>
      <c r="T3712" s="37">
        <v>7000</v>
      </c>
      <c r="U3712" s="37">
        <v>10</v>
      </c>
      <c r="V3712" s="37">
        <v>100</v>
      </c>
      <c r="W3712" s="37">
        <v>8</v>
      </c>
      <c r="X3712" s="37">
        <v>7.4468085106382975E-2</v>
      </c>
      <c r="Y3712" s="37">
        <v>0</v>
      </c>
      <c r="Z3712" s="37">
        <f t="shared" si="194"/>
        <v>7.4468085106382975E-2</v>
      </c>
      <c r="AA3712" s="42"/>
      <c r="AT3712" s="15" t="s">
        <v>14519</v>
      </c>
      <c r="AU3712" s="37">
        <v>7000</v>
      </c>
      <c r="AV3712" s="37">
        <v>10</v>
      </c>
      <c r="AW3712" s="37">
        <v>100</v>
      </c>
      <c r="AX3712" s="37">
        <v>8</v>
      </c>
      <c r="AY3712" s="37">
        <v>0.13829787234042554</v>
      </c>
      <c r="AZ3712" s="37">
        <v>3.0116537907555509E-3</v>
      </c>
      <c r="BA3712" s="37">
        <f t="shared" si="195"/>
        <v>0.14130952613118108</v>
      </c>
    </row>
    <row r="3713" spans="19:53" x14ac:dyDescent="0.2">
      <c r="S3713" s="15" t="s">
        <v>6179</v>
      </c>
      <c r="T3713" s="37">
        <v>7000</v>
      </c>
      <c r="U3713" s="37">
        <v>10</v>
      </c>
      <c r="V3713" s="37">
        <v>100</v>
      </c>
      <c r="W3713" s="37">
        <v>9</v>
      </c>
      <c r="X3713" s="37">
        <v>7.4468085106382975E-2</v>
      </c>
      <c r="Y3713" s="37">
        <v>0</v>
      </c>
      <c r="Z3713" s="37">
        <f t="shared" si="194"/>
        <v>7.4468085106382975E-2</v>
      </c>
      <c r="AA3713" s="42"/>
      <c r="AT3713" s="15" t="s">
        <v>14520</v>
      </c>
      <c r="AU3713" s="37">
        <v>7000</v>
      </c>
      <c r="AV3713" s="37">
        <v>10</v>
      </c>
      <c r="AW3713" s="37">
        <v>100</v>
      </c>
      <c r="AX3713" s="37">
        <v>9</v>
      </c>
      <c r="AY3713" s="37">
        <v>0.11702127659574468</v>
      </c>
      <c r="AZ3713" s="37">
        <v>-1.1407829919626649E-2</v>
      </c>
      <c r="BA3713" s="37">
        <f t="shared" si="195"/>
        <v>0.10561344667611804</v>
      </c>
    </row>
    <row r="3714" spans="19:53" x14ac:dyDescent="0.2">
      <c r="S3714" s="15" t="s">
        <v>6180</v>
      </c>
      <c r="T3714" s="37">
        <v>7000</v>
      </c>
      <c r="U3714" s="37">
        <v>10</v>
      </c>
      <c r="V3714" s="37">
        <v>1000</v>
      </c>
      <c r="W3714" s="37">
        <v>0</v>
      </c>
      <c r="X3714" s="37">
        <v>6.3829787234042548E-2</v>
      </c>
      <c r="Y3714" s="37">
        <v>0</v>
      </c>
      <c r="Z3714" s="37">
        <f t="shared" si="194"/>
        <v>6.3829787234042548E-2</v>
      </c>
      <c r="AA3714" s="42"/>
      <c r="AT3714" s="15" t="s">
        <v>14521</v>
      </c>
      <c r="AU3714" s="37">
        <v>7000</v>
      </c>
      <c r="AV3714" s="37">
        <v>10</v>
      </c>
      <c r="AW3714" s="37">
        <v>1000</v>
      </c>
      <c r="AX3714" s="37">
        <v>0</v>
      </c>
      <c r="AY3714" s="37">
        <v>0.13829787234042554</v>
      </c>
      <c r="AZ3714" s="37">
        <v>-5.281225244256651E-3</v>
      </c>
      <c r="BA3714" s="37">
        <f t="shared" si="195"/>
        <v>0.13301664709616889</v>
      </c>
    </row>
    <row r="3715" spans="19:53" x14ac:dyDescent="0.2">
      <c r="S3715" s="15" t="s">
        <v>6181</v>
      </c>
      <c r="T3715" s="37">
        <v>7000</v>
      </c>
      <c r="U3715" s="37">
        <v>10</v>
      </c>
      <c r="V3715" s="37">
        <v>1000</v>
      </c>
      <c r="W3715" s="37">
        <v>1</v>
      </c>
      <c r="X3715" s="37">
        <v>6.3829787234042548E-2</v>
      </c>
      <c r="Y3715" s="37">
        <v>0</v>
      </c>
      <c r="Z3715" s="37">
        <f t="shared" si="194"/>
        <v>6.3829787234042548E-2</v>
      </c>
      <c r="AA3715" s="42"/>
      <c r="AT3715" s="15" t="s">
        <v>14522</v>
      </c>
      <c r="AU3715" s="37">
        <v>7000</v>
      </c>
      <c r="AV3715" s="37">
        <v>10</v>
      </c>
      <c r="AW3715" s="37">
        <v>1000</v>
      </c>
      <c r="AX3715" s="37">
        <v>1</v>
      </c>
      <c r="AY3715" s="37">
        <v>0.15957446808510639</v>
      </c>
      <c r="AZ3715" s="37">
        <v>2.0833333333333325E-2</v>
      </c>
      <c r="BA3715" s="37">
        <f t="shared" si="195"/>
        <v>0.18040780141843971</v>
      </c>
    </row>
    <row r="3716" spans="19:53" x14ac:dyDescent="0.2">
      <c r="S3716" s="15" t="s">
        <v>6182</v>
      </c>
      <c r="T3716" s="37">
        <v>7000</v>
      </c>
      <c r="U3716" s="37">
        <v>10</v>
      </c>
      <c r="V3716" s="37">
        <v>1000</v>
      </c>
      <c r="W3716" s="37">
        <v>2</v>
      </c>
      <c r="X3716" s="37">
        <v>6.3829787234042548E-2</v>
      </c>
      <c r="Y3716" s="37">
        <v>0</v>
      </c>
      <c r="Z3716" s="37">
        <f t="shared" ref="Z3716:Z3779" si="196">X3716+Y3716</f>
        <v>6.3829787234042548E-2</v>
      </c>
      <c r="AA3716" s="42"/>
      <c r="AT3716" s="15" t="s">
        <v>14523</v>
      </c>
      <c r="AU3716" s="37">
        <v>7000</v>
      </c>
      <c r="AV3716" s="37">
        <v>10</v>
      </c>
      <c r="AW3716" s="37">
        <v>1000</v>
      </c>
      <c r="AX3716" s="37">
        <v>2</v>
      </c>
      <c r="AY3716" s="37">
        <v>0.14893617021276595</v>
      </c>
      <c r="AZ3716" s="37">
        <v>1.1566771819137747E-2</v>
      </c>
      <c r="BA3716" s="37">
        <f t="shared" ref="BA3716:BA3779" si="197">AY3716+AZ3716</f>
        <v>0.16050294203190368</v>
      </c>
    </row>
    <row r="3717" spans="19:53" x14ac:dyDescent="0.2">
      <c r="S3717" s="15" t="s">
        <v>6183</v>
      </c>
      <c r="T3717" s="37">
        <v>7000</v>
      </c>
      <c r="U3717" s="37">
        <v>10</v>
      </c>
      <c r="V3717" s="37">
        <v>1000</v>
      </c>
      <c r="W3717" s="37">
        <v>3</v>
      </c>
      <c r="X3717" s="37">
        <v>6.3829787234042548E-2</v>
      </c>
      <c r="Y3717" s="37">
        <v>0</v>
      </c>
      <c r="Z3717" s="37">
        <f t="shared" si="196"/>
        <v>6.3829787234042548E-2</v>
      </c>
      <c r="AA3717" s="42"/>
      <c r="AT3717" s="15" t="s">
        <v>14524</v>
      </c>
      <c r="AU3717" s="37">
        <v>7000</v>
      </c>
      <c r="AV3717" s="37">
        <v>10</v>
      </c>
      <c r="AW3717" s="37">
        <v>1000</v>
      </c>
      <c r="AX3717" s="37">
        <v>3</v>
      </c>
      <c r="AY3717" s="37">
        <v>0.11702127659574468</v>
      </c>
      <c r="AZ3717" s="37">
        <v>-2.7390044772188579E-2</v>
      </c>
      <c r="BA3717" s="37">
        <f t="shared" si="197"/>
        <v>8.9631231823556104E-2</v>
      </c>
    </row>
    <row r="3718" spans="19:53" x14ac:dyDescent="0.2">
      <c r="S3718" s="15" t="s">
        <v>6184</v>
      </c>
      <c r="T3718" s="37">
        <v>7000</v>
      </c>
      <c r="U3718" s="37">
        <v>10</v>
      </c>
      <c r="V3718" s="37">
        <v>1000</v>
      </c>
      <c r="W3718" s="37">
        <v>4</v>
      </c>
      <c r="X3718" s="37">
        <v>6.3829787234042548E-2</v>
      </c>
      <c r="Y3718" s="37">
        <v>0</v>
      </c>
      <c r="Z3718" s="37">
        <f t="shared" si="196"/>
        <v>6.3829787234042548E-2</v>
      </c>
      <c r="AA3718" s="42"/>
      <c r="AT3718" s="15" t="s">
        <v>14525</v>
      </c>
      <c r="AU3718" s="37">
        <v>7000</v>
      </c>
      <c r="AV3718" s="37">
        <v>10</v>
      </c>
      <c r="AW3718" s="37">
        <v>1000</v>
      </c>
      <c r="AX3718" s="37">
        <v>4</v>
      </c>
      <c r="AY3718" s="37">
        <v>0.14893617021276595</v>
      </c>
      <c r="AZ3718" s="37">
        <v>1.8404907975460117E-2</v>
      </c>
      <c r="BA3718" s="37">
        <f t="shared" si="197"/>
        <v>0.16734107818822608</v>
      </c>
    </row>
    <row r="3719" spans="19:53" x14ac:dyDescent="0.2">
      <c r="S3719" s="15" t="s">
        <v>6185</v>
      </c>
      <c r="T3719" s="37">
        <v>7000</v>
      </c>
      <c r="U3719" s="37">
        <v>10</v>
      </c>
      <c r="V3719" s="37">
        <v>1000</v>
      </c>
      <c r="W3719" s="37">
        <v>5</v>
      </c>
      <c r="X3719" s="37">
        <v>6.3829787234042548E-2</v>
      </c>
      <c r="Y3719" s="37">
        <v>0</v>
      </c>
      <c r="Z3719" s="37">
        <f t="shared" si="196"/>
        <v>6.3829787234042548E-2</v>
      </c>
      <c r="AA3719" s="42"/>
      <c r="AT3719" s="15" t="s">
        <v>14526</v>
      </c>
      <c r="AU3719" s="37">
        <v>7000</v>
      </c>
      <c r="AV3719" s="37">
        <v>10</v>
      </c>
      <c r="AW3719" s="37">
        <v>1000</v>
      </c>
      <c r="AX3719" s="37">
        <v>5</v>
      </c>
      <c r="AY3719" s="37">
        <v>0.15957446808510639</v>
      </c>
      <c r="AZ3719" s="37">
        <v>2.0704206778319946E-2</v>
      </c>
      <c r="BA3719" s="37">
        <f t="shared" si="197"/>
        <v>0.18027867486342633</v>
      </c>
    </row>
    <row r="3720" spans="19:53" x14ac:dyDescent="0.2">
      <c r="S3720" s="15" t="s">
        <v>6186</v>
      </c>
      <c r="T3720" s="37">
        <v>7000</v>
      </c>
      <c r="U3720" s="37">
        <v>10</v>
      </c>
      <c r="V3720" s="37">
        <v>1000</v>
      </c>
      <c r="W3720" s="37">
        <v>6</v>
      </c>
      <c r="X3720" s="37">
        <v>6.3829787234042548E-2</v>
      </c>
      <c r="Y3720" s="37">
        <v>0</v>
      </c>
      <c r="Z3720" s="37">
        <f t="shared" si="196"/>
        <v>6.3829787234042548E-2</v>
      </c>
      <c r="AA3720" s="42"/>
      <c r="AT3720" s="15" t="s">
        <v>14527</v>
      </c>
      <c r="AU3720" s="37">
        <v>7000</v>
      </c>
      <c r="AV3720" s="37">
        <v>10</v>
      </c>
      <c r="AW3720" s="37">
        <v>1000</v>
      </c>
      <c r="AX3720" s="37">
        <v>6</v>
      </c>
      <c r="AY3720" s="37">
        <v>0.1276595744680851</v>
      </c>
      <c r="AZ3720" s="37">
        <v>-2.6501531495538664E-2</v>
      </c>
      <c r="BA3720" s="37">
        <f t="shared" si="197"/>
        <v>0.10115804297254644</v>
      </c>
    </row>
    <row r="3721" spans="19:53" x14ac:dyDescent="0.2">
      <c r="S3721" s="15" t="s">
        <v>6187</v>
      </c>
      <c r="T3721" s="37">
        <v>7000</v>
      </c>
      <c r="U3721" s="37">
        <v>10</v>
      </c>
      <c r="V3721" s="37">
        <v>1000</v>
      </c>
      <c r="W3721" s="37">
        <v>7</v>
      </c>
      <c r="X3721" s="37">
        <v>6.3829787234042548E-2</v>
      </c>
      <c r="Y3721" s="37">
        <v>0</v>
      </c>
      <c r="Z3721" s="37">
        <f t="shared" si="196"/>
        <v>6.3829787234042548E-2</v>
      </c>
      <c r="AA3721" s="42"/>
      <c r="AT3721" s="15" t="s">
        <v>14528</v>
      </c>
      <c r="AU3721" s="37">
        <v>7000</v>
      </c>
      <c r="AV3721" s="37">
        <v>10</v>
      </c>
      <c r="AW3721" s="37">
        <v>1000</v>
      </c>
      <c r="AX3721" s="37">
        <v>7</v>
      </c>
      <c r="AY3721" s="37">
        <v>0.1702127659574468</v>
      </c>
      <c r="AZ3721" s="37">
        <v>3.8552321007081038E-2</v>
      </c>
      <c r="BA3721" s="37">
        <f t="shared" si="197"/>
        <v>0.20876508696452784</v>
      </c>
    </row>
    <row r="3722" spans="19:53" x14ac:dyDescent="0.2">
      <c r="S3722" s="15" t="s">
        <v>6188</v>
      </c>
      <c r="T3722" s="37">
        <v>7000</v>
      </c>
      <c r="U3722" s="37">
        <v>10</v>
      </c>
      <c r="V3722" s="37">
        <v>1000</v>
      </c>
      <c r="W3722" s="37">
        <v>8</v>
      </c>
      <c r="X3722" s="37">
        <v>6.3829787234042548E-2</v>
      </c>
      <c r="Y3722" s="37">
        <v>0</v>
      </c>
      <c r="Z3722" s="37">
        <f t="shared" si="196"/>
        <v>6.3829787234042548E-2</v>
      </c>
      <c r="AA3722" s="42"/>
      <c r="AT3722" s="15" t="s">
        <v>14529</v>
      </c>
      <c r="AU3722" s="37">
        <v>7000</v>
      </c>
      <c r="AV3722" s="37">
        <v>10</v>
      </c>
      <c r="AW3722" s="37">
        <v>1000</v>
      </c>
      <c r="AX3722" s="37">
        <v>8</v>
      </c>
      <c r="AY3722" s="37">
        <v>8.5106382978723402E-2</v>
      </c>
      <c r="AZ3722" s="37">
        <v>-5.7976704619814162E-2</v>
      </c>
      <c r="BA3722" s="37">
        <f t="shared" si="197"/>
        <v>2.712967835890924E-2</v>
      </c>
    </row>
    <row r="3723" spans="19:53" x14ac:dyDescent="0.2">
      <c r="S3723" s="15" t="s">
        <v>6189</v>
      </c>
      <c r="T3723" s="37">
        <v>7000</v>
      </c>
      <c r="U3723" s="37">
        <v>10</v>
      </c>
      <c r="V3723" s="37">
        <v>1000</v>
      </c>
      <c r="W3723" s="37">
        <v>9</v>
      </c>
      <c r="X3723" s="37">
        <v>6.3829787234042548E-2</v>
      </c>
      <c r="Y3723" s="37">
        <v>0</v>
      </c>
      <c r="Z3723" s="37">
        <f t="shared" si="196"/>
        <v>6.3829787234042548E-2</v>
      </c>
      <c r="AA3723" s="42"/>
      <c r="AT3723" s="15" t="s">
        <v>14530</v>
      </c>
      <c r="AU3723" s="37">
        <v>7000</v>
      </c>
      <c r="AV3723" s="37">
        <v>10</v>
      </c>
      <c r="AW3723" s="37">
        <v>1000</v>
      </c>
      <c r="AX3723" s="37">
        <v>9</v>
      </c>
      <c r="AY3723" s="37">
        <v>0.1276595744680851</v>
      </c>
      <c r="AZ3723" s="37">
        <v>-1.5145528776504704E-2</v>
      </c>
      <c r="BA3723" s="37">
        <f t="shared" si="197"/>
        <v>0.1125140456915804</v>
      </c>
    </row>
    <row r="3724" spans="19:53" x14ac:dyDescent="0.2">
      <c r="S3724" s="15" t="s">
        <v>6190</v>
      </c>
      <c r="T3724" s="37">
        <v>7000</v>
      </c>
      <c r="U3724" s="37">
        <v>10</v>
      </c>
      <c r="V3724" s="37">
        <v>10000</v>
      </c>
      <c r="W3724" s="37">
        <v>0</v>
      </c>
      <c r="X3724" s="37">
        <v>6.3829787234042548E-2</v>
      </c>
      <c r="Y3724" s="37">
        <v>0</v>
      </c>
      <c r="Z3724" s="37">
        <f t="shared" si="196"/>
        <v>6.3829787234042548E-2</v>
      </c>
      <c r="AA3724" s="42"/>
      <c r="AT3724" s="15" t="s">
        <v>14531</v>
      </c>
      <c r="AU3724" s="37">
        <v>7000</v>
      </c>
      <c r="AV3724" s="37">
        <v>10</v>
      </c>
      <c r="AW3724" s="37">
        <v>10000</v>
      </c>
      <c r="AX3724" s="37">
        <v>0</v>
      </c>
      <c r="AY3724" s="37">
        <v>0.11702127659574468</v>
      </c>
      <c r="AZ3724" s="37">
        <v>-2.590401051939514E-2</v>
      </c>
      <c r="BA3724" s="37">
        <f t="shared" si="197"/>
        <v>9.111726607634954E-2</v>
      </c>
    </row>
    <row r="3725" spans="19:53" x14ac:dyDescent="0.2">
      <c r="S3725" s="15" t="s">
        <v>6191</v>
      </c>
      <c r="T3725" s="37">
        <v>7000</v>
      </c>
      <c r="U3725" s="37">
        <v>10</v>
      </c>
      <c r="V3725" s="37">
        <v>10000</v>
      </c>
      <c r="W3725" s="37">
        <v>1</v>
      </c>
      <c r="X3725" s="37">
        <v>6.3829787234042548E-2</v>
      </c>
      <c r="Y3725" s="37">
        <v>0</v>
      </c>
      <c r="Z3725" s="37">
        <f t="shared" si="196"/>
        <v>6.3829787234042548E-2</v>
      </c>
      <c r="AA3725" s="42"/>
      <c r="AT3725" s="15" t="s">
        <v>14532</v>
      </c>
      <c r="AU3725" s="37">
        <v>7000</v>
      </c>
      <c r="AV3725" s="37">
        <v>10</v>
      </c>
      <c r="AW3725" s="37">
        <v>10000</v>
      </c>
      <c r="AX3725" s="37">
        <v>1</v>
      </c>
      <c r="AY3725" s="37">
        <v>8.5106382978723402E-2</v>
      </c>
      <c r="AZ3725" s="37">
        <v>-5.4113965314904158E-2</v>
      </c>
      <c r="BA3725" s="37">
        <f t="shared" si="197"/>
        <v>3.0992417663819244E-2</v>
      </c>
    </row>
    <row r="3726" spans="19:53" x14ac:dyDescent="0.2">
      <c r="S3726" s="15" t="s">
        <v>6192</v>
      </c>
      <c r="T3726" s="37">
        <v>7000</v>
      </c>
      <c r="U3726" s="37">
        <v>10</v>
      </c>
      <c r="V3726" s="37">
        <v>10000</v>
      </c>
      <c r="W3726" s="37">
        <v>2</v>
      </c>
      <c r="X3726" s="37">
        <v>6.3829787234042548E-2</v>
      </c>
      <c r="Y3726" s="37">
        <v>0</v>
      </c>
      <c r="Z3726" s="37">
        <f t="shared" si="196"/>
        <v>6.3829787234042548E-2</v>
      </c>
      <c r="AA3726" s="42"/>
      <c r="AT3726" s="15" t="s">
        <v>14533</v>
      </c>
      <c r="AU3726" s="37">
        <v>7000</v>
      </c>
      <c r="AV3726" s="37">
        <v>10</v>
      </c>
      <c r="AW3726" s="37">
        <v>10000</v>
      </c>
      <c r="AX3726" s="37">
        <v>2</v>
      </c>
      <c r="AY3726" s="37">
        <v>0.1276595744680851</v>
      </c>
      <c r="AZ3726" s="37">
        <v>-8.5045139343189937E-3</v>
      </c>
      <c r="BA3726" s="37">
        <f t="shared" si="197"/>
        <v>0.11915506053376611</v>
      </c>
    </row>
    <row r="3727" spans="19:53" x14ac:dyDescent="0.2">
      <c r="S3727" s="15" t="s">
        <v>6193</v>
      </c>
      <c r="T3727" s="37">
        <v>7000</v>
      </c>
      <c r="U3727" s="37">
        <v>10</v>
      </c>
      <c r="V3727" s="37">
        <v>10000</v>
      </c>
      <c r="W3727" s="37">
        <v>3</v>
      </c>
      <c r="X3727" s="37">
        <v>6.3829787234042548E-2</v>
      </c>
      <c r="Y3727" s="37">
        <v>0</v>
      </c>
      <c r="Z3727" s="37">
        <f t="shared" si="196"/>
        <v>6.3829787234042548E-2</v>
      </c>
      <c r="AA3727" s="42"/>
      <c r="AT3727" s="15" t="s">
        <v>14534</v>
      </c>
      <c r="AU3727" s="37">
        <v>7000</v>
      </c>
      <c r="AV3727" s="37">
        <v>10</v>
      </c>
      <c r="AW3727" s="37">
        <v>10000</v>
      </c>
      <c r="AX3727" s="37">
        <v>3</v>
      </c>
      <c r="AY3727" s="37">
        <v>0.11702127659574468</v>
      </c>
      <c r="AZ3727" s="37">
        <v>-1.694473409801879E-2</v>
      </c>
      <c r="BA3727" s="37">
        <f t="shared" si="197"/>
        <v>0.10007654249772589</v>
      </c>
    </row>
    <row r="3728" spans="19:53" x14ac:dyDescent="0.2">
      <c r="S3728" s="15" t="s">
        <v>6194</v>
      </c>
      <c r="T3728" s="37">
        <v>7000</v>
      </c>
      <c r="U3728" s="37">
        <v>10</v>
      </c>
      <c r="V3728" s="37">
        <v>10000</v>
      </c>
      <c r="W3728" s="37">
        <v>4</v>
      </c>
      <c r="X3728" s="37">
        <v>6.3829787234042548E-2</v>
      </c>
      <c r="Y3728" s="37">
        <v>0</v>
      </c>
      <c r="Z3728" s="37">
        <f t="shared" si="196"/>
        <v>6.3829787234042548E-2</v>
      </c>
      <c r="AA3728" s="42"/>
      <c r="AT3728" s="15" t="s">
        <v>14535</v>
      </c>
      <c r="AU3728" s="37">
        <v>7000</v>
      </c>
      <c r="AV3728" s="37">
        <v>10</v>
      </c>
      <c r="AW3728" s="37">
        <v>10000</v>
      </c>
      <c r="AX3728" s="37">
        <v>4</v>
      </c>
      <c r="AY3728" s="37">
        <v>0.1276595744680851</v>
      </c>
      <c r="AZ3728" s="37">
        <v>-8.3725798011512354E-3</v>
      </c>
      <c r="BA3728" s="37">
        <f t="shared" si="197"/>
        <v>0.11928699466693386</v>
      </c>
    </row>
    <row r="3729" spans="19:53" x14ac:dyDescent="0.2">
      <c r="S3729" s="15" t="s">
        <v>6195</v>
      </c>
      <c r="T3729" s="37">
        <v>7000</v>
      </c>
      <c r="U3729" s="37">
        <v>10</v>
      </c>
      <c r="V3729" s="37">
        <v>10000</v>
      </c>
      <c r="W3729" s="37">
        <v>5</v>
      </c>
      <c r="X3729" s="37">
        <v>6.3829787234042548E-2</v>
      </c>
      <c r="Y3729" s="37">
        <v>0</v>
      </c>
      <c r="Z3729" s="37">
        <f t="shared" si="196"/>
        <v>6.3829787234042548E-2</v>
      </c>
      <c r="AA3729" s="42"/>
      <c r="AT3729" s="15" t="s">
        <v>14536</v>
      </c>
      <c r="AU3729" s="37">
        <v>7000</v>
      </c>
      <c r="AV3729" s="37">
        <v>10</v>
      </c>
      <c r="AW3729" s="37">
        <v>10000</v>
      </c>
      <c r="AX3729" s="37">
        <v>5</v>
      </c>
      <c r="AY3729" s="37">
        <v>8.5106382978723402E-2</v>
      </c>
      <c r="AZ3729" s="37">
        <v>-5.3976531942633632E-2</v>
      </c>
      <c r="BA3729" s="37">
        <f t="shared" si="197"/>
        <v>3.112985103608977E-2</v>
      </c>
    </row>
    <row r="3730" spans="19:53" x14ac:dyDescent="0.2">
      <c r="S3730" s="15" t="s">
        <v>6196</v>
      </c>
      <c r="T3730" s="37">
        <v>7000</v>
      </c>
      <c r="U3730" s="37">
        <v>10</v>
      </c>
      <c r="V3730" s="37">
        <v>10000</v>
      </c>
      <c r="W3730" s="37">
        <v>6</v>
      </c>
      <c r="X3730" s="37">
        <v>6.3829787234042548E-2</v>
      </c>
      <c r="Y3730" s="37">
        <v>0</v>
      </c>
      <c r="Z3730" s="37">
        <f t="shared" si="196"/>
        <v>6.3829787234042548E-2</v>
      </c>
      <c r="AA3730" s="42"/>
      <c r="AT3730" s="15" t="s">
        <v>14537</v>
      </c>
      <c r="AU3730" s="37">
        <v>7000</v>
      </c>
      <c r="AV3730" s="37">
        <v>10</v>
      </c>
      <c r="AW3730" s="37">
        <v>10000</v>
      </c>
      <c r="AX3730" s="37">
        <v>6</v>
      </c>
      <c r="AY3730" s="37">
        <v>0.18085106382978725</v>
      </c>
      <c r="AZ3730" s="37">
        <v>5.0878573301862066E-2</v>
      </c>
      <c r="BA3730" s="37">
        <f t="shared" si="197"/>
        <v>0.23172963713164932</v>
      </c>
    </row>
    <row r="3731" spans="19:53" x14ac:dyDescent="0.2">
      <c r="S3731" s="15" t="s">
        <v>6197</v>
      </c>
      <c r="T3731" s="37">
        <v>7000</v>
      </c>
      <c r="U3731" s="37">
        <v>10</v>
      </c>
      <c r="V3731" s="37">
        <v>10000</v>
      </c>
      <c r="W3731" s="37">
        <v>7</v>
      </c>
      <c r="X3731" s="37">
        <v>6.3829787234042548E-2</v>
      </c>
      <c r="Y3731" s="37">
        <v>0</v>
      </c>
      <c r="Z3731" s="37">
        <f t="shared" si="196"/>
        <v>6.3829787234042548E-2</v>
      </c>
      <c r="AA3731" s="42"/>
      <c r="AT3731" s="15" t="s">
        <v>14538</v>
      </c>
      <c r="AU3731" s="37">
        <v>7000</v>
      </c>
      <c r="AV3731" s="37">
        <v>10</v>
      </c>
      <c r="AW3731" s="37">
        <v>10000</v>
      </c>
      <c r="AX3731" s="37">
        <v>7</v>
      </c>
      <c r="AY3731" s="37">
        <v>0.11702127659574468</v>
      </c>
      <c r="AZ3731" s="37">
        <v>-2.6038926880589171E-2</v>
      </c>
      <c r="BA3731" s="37">
        <f t="shared" si="197"/>
        <v>9.0982349715155508E-2</v>
      </c>
    </row>
    <row r="3732" spans="19:53" x14ac:dyDescent="0.2">
      <c r="S3732" s="15" t="s">
        <v>6198</v>
      </c>
      <c r="T3732" s="37">
        <v>7000</v>
      </c>
      <c r="U3732" s="37">
        <v>10</v>
      </c>
      <c r="V3732" s="37">
        <v>10000</v>
      </c>
      <c r="W3732" s="37">
        <v>8</v>
      </c>
      <c r="X3732" s="37">
        <v>6.3829787234042548E-2</v>
      </c>
      <c r="Y3732" s="37">
        <v>0</v>
      </c>
      <c r="Z3732" s="37">
        <f t="shared" si="196"/>
        <v>6.3829787234042548E-2</v>
      </c>
      <c r="AA3732" s="42"/>
      <c r="AT3732" s="15" t="s">
        <v>14539</v>
      </c>
      <c r="AU3732" s="37">
        <v>7000</v>
      </c>
      <c r="AV3732" s="37">
        <v>10</v>
      </c>
      <c r="AW3732" s="37">
        <v>10000</v>
      </c>
      <c r="AX3732" s="37">
        <v>8</v>
      </c>
      <c r="AY3732" s="37">
        <v>8.5106382978723402E-2</v>
      </c>
      <c r="AZ3732" s="37">
        <v>-5.5628101331940433E-2</v>
      </c>
      <c r="BA3732" s="37">
        <f t="shared" si="197"/>
        <v>2.9478281646782969E-2</v>
      </c>
    </row>
    <row r="3733" spans="19:53" x14ac:dyDescent="0.2">
      <c r="S3733" s="15" t="s">
        <v>6199</v>
      </c>
      <c r="T3733" s="37">
        <v>7000</v>
      </c>
      <c r="U3733" s="37">
        <v>10</v>
      </c>
      <c r="V3733" s="37">
        <v>10000</v>
      </c>
      <c r="W3733" s="37">
        <v>9</v>
      </c>
      <c r="X3733" s="37">
        <v>6.3829787234042548E-2</v>
      </c>
      <c r="Y3733" s="37">
        <v>0</v>
      </c>
      <c r="Z3733" s="37">
        <f t="shared" si="196"/>
        <v>6.3829787234042548E-2</v>
      </c>
      <c r="AA3733" s="42"/>
      <c r="AT3733" s="15" t="s">
        <v>14540</v>
      </c>
      <c r="AU3733" s="37">
        <v>7000</v>
      </c>
      <c r="AV3733" s="37">
        <v>10</v>
      </c>
      <c r="AW3733" s="37">
        <v>10000</v>
      </c>
      <c r="AX3733" s="37">
        <v>9</v>
      </c>
      <c r="AY3733" s="37">
        <v>0.11702127659574468</v>
      </c>
      <c r="AZ3733" s="37">
        <v>-2.5229960578186585E-2</v>
      </c>
      <c r="BA3733" s="37">
        <f t="shared" si="197"/>
        <v>9.1791316017558106E-2</v>
      </c>
    </row>
    <row r="3734" spans="19:53" x14ac:dyDescent="0.2">
      <c r="S3734" s="15" t="s">
        <v>6200</v>
      </c>
      <c r="T3734" s="37">
        <v>7000</v>
      </c>
      <c r="U3734" s="37">
        <v>10</v>
      </c>
      <c r="V3734" s="37">
        <v>100000</v>
      </c>
      <c r="W3734" s="37">
        <v>0</v>
      </c>
      <c r="X3734" s="37">
        <v>6.3829787234042548E-2</v>
      </c>
      <c r="Y3734" s="37">
        <v>0</v>
      </c>
      <c r="Z3734" s="37">
        <f t="shared" si="196"/>
        <v>6.3829787234042548E-2</v>
      </c>
      <c r="AA3734" s="42"/>
      <c r="AT3734" s="15" t="s">
        <v>14541</v>
      </c>
      <c r="AU3734" s="37">
        <v>7000</v>
      </c>
      <c r="AV3734" s="37">
        <v>10</v>
      </c>
      <c r="AW3734" s="37">
        <v>100000</v>
      </c>
      <c r="AX3734" s="37">
        <v>0</v>
      </c>
      <c r="AY3734" s="37">
        <v>0.13829787234042554</v>
      </c>
      <c r="AZ3734" s="37">
        <v>3.9385584875933276E-4</v>
      </c>
      <c r="BA3734" s="37">
        <f t="shared" si="197"/>
        <v>0.13869172818918488</v>
      </c>
    </row>
    <row r="3735" spans="19:53" x14ac:dyDescent="0.2">
      <c r="S3735" s="15" t="s">
        <v>6201</v>
      </c>
      <c r="T3735" s="37">
        <v>7000</v>
      </c>
      <c r="U3735" s="37">
        <v>10</v>
      </c>
      <c r="V3735" s="37">
        <v>100000</v>
      </c>
      <c r="W3735" s="37">
        <v>1</v>
      </c>
      <c r="X3735" s="37">
        <v>6.3829787234042548E-2</v>
      </c>
      <c r="Y3735" s="37">
        <v>0</v>
      </c>
      <c r="Z3735" s="37">
        <f t="shared" si="196"/>
        <v>6.3829787234042548E-2</v>
      </c>
      <c r="AA3735" s="42"/>
      <c r="AT3735" s="15" t="s">
        <v>14542</v>
      </c>
      <c r="AU3735" s="37">
        <v>7000</v>
      </c>
      <c r="AV3735" s="37">
        <v>10</v>
      </c>
      <c r="AW3735" s="37">
        <v>100000</v>
      </c>
      <c r="AX3735" s="37">
        <v>1</v>
      </c>
      <c r="AY3735" s="37">
        <v>3.1914893617021274E-2</v>
      </c>
      <c r="AZ3735" s="37">
        <v>-0.11554512258737612</v>
      </c>
      <c r="BA3735" s="37">
        <f t="shared" si="197"/>
        <v>-8.3630228970354853E-2</v>
      </c>
    </row>
    <row r="3736" spans="19:53" x14ac:dyDescent="0.2">
      <c r="S3736" s="15" t="s">
        <v>6202</v>
      </c>
      <c r="T3736" s="37">
        <v>7000</v>
      </c>
      <c r="U3736" s="37">
        <v>10</v>
      </c>
      <c r="V3736" s="37">
        <v>100000</v>
      </c>
      <c r="W3736" s="37">
        <v>2</v>
      </c>
      <c r="X3736" s="37">
        <v>6.3829787234042548E-2</v>
      </c>
      <c r="Y3736" s="37">
        <v>0</v>
      </c>
      <c r="Z3736" s="37">
        <f t="shared" si="196"/>
        <v>6.3829787234042548E-2</v>
      </c>
      <c r="AA3736" s="42"/>
      <c r="AT3736" s="15" t="s">
        <v>14543</v>
      </c>
      <c r="AU3736" s="37">
        <v>7000</v>
      </c>
      <c r="AV3736" s="37">
        <v>10</v>
      </c>
      <c r="AW3736" s="37">
        <v>100000</v>
      </c>
      <c r="AX3736" s="37">
        <v>2</v>
      </c>
      <c r="AY3736" s="37">
        <v>0.14893617021276595</v>
      </c>
      <c r="AZ3736" s="37">
        <v>2.9169981437284693E-3</v>
      </c>
      <c r="BA3736" s="37">
        <f t="shared" si="197"/>
        <v>0.15185316835649443</v>
      </c>
    </row>
    <row r="3737" spans="19:53" x14ac:dyDescent="0.2">
      <c r="S3737" s="15" t="s">
        <v>6203</v>
      </c>
      <c r="T3737" s="37">
        <v>7000</v>
      </c>
      <c r="U3737" s="37">
        <v>10</v>
      </c>
      <c r="V3737" s="37">
        <v>100000</v>
      </c>
      <c r="W3737" s="37">
        <v>3</v>
      </c>
      <c r="X3737" s="37">
        <v>6.3829787234042548E-2</v>
      </c>
      <c r="Y3737" s="37">
        <v>0</v>
      </c>
      <c r="Z3737" s="37">
        <f t="shared" si="196"/>
        <v>6.3829787234042548E-2</v>
      </c>
      <c r="AA3737" s="42"/>
      <c r="AT3737" s="15" t="s">
        <v>14544</v>
      </c>
      <c r="AU3737" s="37">
        <v>7000</v>
      </c>
      <c r="AV3737" s="37">
        <v>10</v>
      </c>
      <c r="AW3737" s="37">
        <v>100000</v>
      </c>
      <c r="AX3737" s="37">
        <v>3</v>
      </c>
      <c r="AY3737" s="37">
        <v>9.5744680851063829E-2</v>
      </c>
      <c r="AZ3737" s="37">
        <v>-5.0486458059426774E-2</v>
      </c>
      <c r="BA3737" s="37">
        <f t="shared" si="197"/>
        <v>4.5258222791637055E-2</v>
      </c>
    </row>
    <row r="3738" spans="19:53" x14ac:dyDescent="0.2">
      <c r="S3738" s="15" t="s">
        <v>6204</v>
      </c>
      <c r="T3738" s="37">
        <v>7000</v>
      </c>
      <c r="U3738" s="37">
        <v>10</v>
      </c>
      <c r="V3738" s="37">
        <v>100000</v>
      </c>
      <c r="W3738" s="37">
        <v>4</v>
      </c>
      <c r="X3738" s="37">
        <v>6.3829787234042548E-2</v>
      </c>
      <c r="Y3738" s="37">
        <v>0</v>
      </c>
      <c r="Z3738" s="37">
        <f t="shared" si="196"/>
        <v>6.3829787234042548E-2</v>
      </c>
      <c r="AA3738" s="42"/>
      <c r="AT3738" s="15" t="s">
        <v>14545</v>
      </c>
      <c r="AU3738" s="37">
        <v>7000</v>
      </c>
      <c r="AV3738" s="37">
        <v>10</v>
      </c>
      <c r="AW3738" s="37">
        <v>100000</v>
      </c>
      <c r="AX3738" s="37">
        <v>4</v>
      </c>
      <c r="AY3738" s="37">
        <v>0.1702127659574468</v>
      </c>
      <c r="AZ3738" s="37">
        <v>3.0671602326811213E-2</v>
      </c>
      <c r="BA3738" s="37">
        <f t="shared" si="197"/>
        <v>0.20088436828425801</v>
      </c>
    </row>
    <row r="3739" spans="19:53" x14ac:dyDescent="0.2">
      <c r="S3739" s="15" t="s">
        <v>6205</v>
      </c>
      <c r="T3739" s="37">
        <v>7000</v>
      </c>
      <c r="U3739" s="37">
        <v>10</v>
      </c>
      <c r="V3739" s="37">
        <v>100000</v>
      </c>
      <c r="W3739" s="37">
        <v>5</v>
      </c>
      <c r="X3739" s="37">
        <v>6.3829787234042548E-2</v>
      </c>
      <c r="Y3739" s="37">
        <v>0</v>
      </c>
      <c r="Z3739" s="37">
        <f t="shared" si="196"/>
        <v>6.3829787234042548E-2</v>
      </c>
      <c r="AA3739" s="42"/>
      <c r="AT3739" s="15" t="s">
        <v>14546</v>
      </c>
      <c r="AU3739" s="37">
        <v>7000</v>
      </c>
      <c r="AV3739" s="37">
        <v>10</v>
      </c>
      <c r="AW3739" s="37">
        <v>100000</v>
      </c>
      <c r="AX3739" s="37">
        <v>5</v>
      </c>
      <c r="AY3739" s="37">
        <v>0.11702127659574468</v>
      </c>
      <c r="AZ3739" s="37">
        <v>-1.8670844757801282E-2</v>
      </c>
      <c r="BA3739" s="37">
        <f t="shared" si="197"/>
        <v>9.8350431837943397E-2</v>
      </c>
    </row>
    <row r="3740" spans="19:53" x14ac:dyDescent="0.2">
      <c r="S3740" s="15" t="s">
        <v>6206</v>
      </c>
      <c r="T3740" s="37">
        <v>7000</v>
      </c>
      <c r="U3740" s="37">
        <v>10</v>
      </c>
      <c r="V3740" s="37">
        <v>100000</v>
      </c>
      <c r="W3740" s="37">
        <v>6</v>
      </c>
      <c r="X3740" s="37">
        <v>6.3829787234042548E-2</v>
      </c>
      <c r="Y3740" s="37">
        <v>0</v>
      </c>
      <c r="Z3740" s="37">
        <f t="shared" si="196"/>
        <v>6.3829787234042548E-2</v>
      </c>
      <c r="AA3740" s="42"/>
      <c r="AT3740" s="15" t="s">
        <v>14547</v>
      </c>
      <c r="AU3740" s="37">
        <v>7000</v>
      </c>
      <c r="AV3740" s="37">
        <v>10</v>
      </c>
      <c r="AW3740" s="37">
        <v>100000</v>
      </c>
      <c r="AX3740" s="37">
        <v>6</v>
      </c>
      <c r="AY3740" s="37">
        <v>0.20212765957446807</v>
      </c>
      <c r="AZ3740" s="37">
        <v>5.7990379476215888E-2</v>
      </c>
      <c r="BA3740" s="37">
        <f t="shared" si="197"/>
        <v>0.26011803905068398</v>
      </c>
    </row>
    <row r="3741" spans="19:53" x14ac:dyDescent="0.2">
      <c r="S3741" s="15" t="s">
        <v>6207</v>
      </c>
      <c r="T3741" s="37">
        <v>7000</v>
      </c>
      <c r="U3741" s="37">
        <v>10</v>
      </c>
      <c r="V3741" s="37">
        <v>100000</v>
      </c>
      <c r="W3741" s="37">
        <v>7</v>
      </c>
      <c r="X3741" s="37">
        <v>6.3829787234042548E-2</v>
      </c>
      <c r="Y3741" s="37">
        <v>0</v>
      </c>
      <c r="Z3741" s="37">
        <f t="shared" si="196"/>
        <v>6.3829787234042548E-2</v>
      </c>
      <c r="AA3741" s="42"/>
      <c r="AT3741" s="15" t="s">
        <v>14548</v>
      </c>
      <c r="AU3741" s="37">
        <v>7000</v>
      </c>
      <c r="AV3741" s="37">
        <v>10</v>
      </c>
      <c r="AW3741" s="37">
        <v>100000</v>
      </c>
      <c r="AX3741" s="37">
        <v>7</v>
      </c>
      <c r="AY3741" s="37">
        <v>0.11702127659574468</v>
      </c>
      <c r="AZ3741" s="37">
        <v>-2.2006811632171889E-2</v>
      </c>
      <c r="BA3741" s="37">
        <f t="shared" si="197"/>
        <v>9.5014464963572798E-2</v>
      </c>
    </row>
    <row r="3742" spans="19:53" x14ac:dyDescent="0.2">
      <c r="S3742" s="15" t="s">
        <v>6208</v>
      </c>
      <c r="T3742" s="37">
        <v>7000</v>
      </c>
      <c r="U3742" s="37">
        <v>10</v>
      </c>
      <c r="V3742" s="37">
        <v>100000</v>
      </c>
      <c r="W3742" s="37">
        <v>8</v>
      </c>
      <c r="X3742" s="37">
        <v>6.3829787234042548E-2</v>
      </c>
      <c r="Y3742" s="37">
        <v>0</v>
      </c>
      <c r="Z3742" s="37">
        <f t="shared" si="196"/>
        <v>6.3829787234042548E-2</v>
      </c>
      <c r="AA3742" s="42"/>
      <c r="AT3742" s="15" t="s">
        <v>14549</v>
      </c>
      <c r="AU3742" s="37">
        <v>7000</v>
      </c>
      <c r="AV3742" s="37">
        <v>10</v>
      </c>
      <c r="AW3742" s="37">
        <v>100000</v>
      </c>
      <c r="AX3742" s="37">
        <v>8</v>
      </c>
      <c r="AY3742" s="37">
        <v>0.1276595744680851</v>
      </c>
      <c r="AZ3742" s="37">
        <v>-2.3366967604885849E-2</v>
      </c>
      <c r="BA3742" s="37">
        <f t="shared" si="197"/>
        <v>0.10429260686319924</v>
      </c>
    </row>
    <row r="3743" spans="19:53" x14ac:dyDescent="0.2">
      <c r="S3743" s="15" t="s">
        <v>6209</v>
      </c>
      <c r="T3743" s="37">
        <v>7000</v>
      </c>
      <c r="U3743" s="37">
        <v>10</v>
      </c>
      <c r="V3743" s="37">
        <v>100000</v>
      </c>
      <c r="W3743" s="37">
        <v>9</v>
      </c>
      <c r="X3743" s="37">
        <v>6.3829787234042548E-2</v>
      </c>
      <c r="Y3743" s="37">
        <v>0</v>
      </c>
      <c r="Z3743" s="37">
        <f t="shared" si="196"/>
        <v>6.3829787234042548E-2</v>
      </c>
      <c r="AA3743" s="42"/>
      <c r="AT3743" s="15" t="s">
        <v>14550</v>
      </c>
      <c r="AU3743" s="37">
        <v>7000</v>
      </c>
      <c r="AV3743" s="37">
        <v>10</v>
      </c>
      <c r="AW3743" s="37">
        <v>100000</v>
      </c>
      <c r="AX3743" s="37">
        <v>9</v>
      </c>
      <c r="AY3743" s="37">
        <v>0.15957446808510639</v>
      </c>
      <c r="AZ3743" s="37">
        <v>2.9538131041890593E-3</v>
      </c>
      <c r="BA3743" s="37">
        <f t="shared" si="197"/>
        <v>0.16252828118929544</v>
      </c>
    </row>
    <row r="3744" spans="19:53" x14ac:dyDescent="0.2">
      <c r="S3744" s="15" t="s">
        <v>6210</v>
      </c>
      <c r="T3744" s="37">
        <v>9000</v>
      </c>
      <c r="U3744" s="37">
        <v>10</v>
      </c>
      <c r="V3744" s="37">
        <v>1.0000000000000001E-5</v>
      </c>
      <c r="W3744" s="37">
        <v>0</v>
      </c>
      <c r="X3744" s="37">
        <v>0.30851063829787234</v>
      </c>
      <c r="Y3744" s="37">
        <v>0</v>
      </c>
      <c r="Z3744" s="37">
        <f t="shared" si="196"/>
        <v>0.30851063829787234</v>
      </c>
      <c r="AA3744" s="42"/>
      <c r="AT3744" s="15" t="s">
        <v>14551</v>
      </c>
      <c r="AU3744" s="37">
        <v>9000</v>
      </c>
      <c r="AV3744" s="37">
        <v>10</v>
      </c>
      <c r="AW3744" s="37">
        <v>1.0000000000000001E-5</v>
      </c>
      <c r="AX3744" s="37">
        <v>0</v>
      </c>
      <c r="AY3744" s="37">
        <v>0.14893617021276595</v>
      </c>
      <c r="AZ3744" s="37">
        <v>8.4388185654008172E-3</v>
      </c>
      <c r="BA3744" s="37">
        <f t="shared" si="197"/>
        <v>0.15737498877816677</v>
      </c>
    </row>
    <row r="3745" spans="19:53" x14ac:dyDescent="0.2">
      <c r="S3745" s="15" t="s">
        <v>6211</v>
      </c>
      <c r="T3745" s="37">
        <v>9000</v>
      </c>
      <c r="U3745" s="37">
        <v>10</v>
      </c>
      <c r="V3745" s="37">
        <v>1.0000000000000001E-5</v>
      </c>
      <c r="W3745" s="37">
        <v>1</v>
      </c>
      <c r="X3745" s="37">
        <v>0.30851063829787234</v>
      </c>
      <c r="Y3745" s="37">
        <v>0</v>
      </c>
      <c r="Z3745" s="37">
        <f t="shared" si="196"/>
        <v>0.30851063829787234</v>
      </c>
      <c r="AA3745" s="42"/>
      <c r="AT3745" s="15" t="s">
        <v>14552</v>
      </c>
      <c r="AU3745" s="37">
        <v>9000</v>
      </c>
      <c r="AV3745" s="37">
        <v>10</v>
      </c>
      <c r="AW3745" s="37">
        <v>1.0000000000000001E-5</v>
      </c>
      <c r="AX3745" s="37">
        <v>1</v>
      </c>
      <c r="AY3745" s="37">
        <v>0.20212765957446807</v>
      </c>
      <c r="AZ3745" s="37">
        <v>6.1876247504990003E-2</v>
      </c>
      <c r="BA3745" s="37">
        <f t="shared" si="197"/>
        <v>0.26400390707945809</v>
      </c>
    </row>
    <row r="3746" spans="19:53" x14ac:dyDescent="0.2">
      <c r="S3746" s="15" t="s">
        <v>6212</v>
      </c>
      <c r="T3746" s="37">
        <v>9000</v>
      </c>
      <c r="U3746" s="37">
        <v>10</v>
      </c>
      <c r="V3746" s="37">
        <v>1.0000000000000001E-5</v>
      </c>
      <c r="W3746" s="37">
        <v>2</v>
      </c>
      <c r="X3746" s="37">
        <v>0.30851063829787234</v>
      </c>
      <c r="Y3746" s="37">
        <v>0</v>
      </c>
      <c r="Z3746" s="37">
        <f t="shared" si="196"/>
        <v>0.30851063829787234</v>
      </c>
      <c r="AA3746" s="42"/>
      <c r="AT3746" s="15" t="s">
        <v>14553</v>
      </c>
      <c r="AU3746" s="37">
        <v>9000</v>
      </c>
      <c r="AV3746" s="37">
        <v>10</v>
      </c>
      <c r="AW3746" s="37">
        <v>1.0000000000000001E-5</v>
      </c>
      <c r="AX3746" s="37">
        <v>2</v>
      </c>
      <c r="AY3746" s="37">
        <v>0.15957446808510639</v>
      </c>
      <c r="AZ3746" s="37">
        <v>1.1711471919084372E-2</v>
      </c>
      <c r="BA3746" s="37">
        <f t="shared" si="197"/>
        <v>0.17128594000419076</v>
      </c>
    </row>
    <row r="3747" spans="19:53" x14ac:dyDescent="0.2">
      <c r="S3747" s="15" t="s">
        <v>6213</v>
      </c>
      <c r="T3747" s="37">
        <v>9000</v>
      </c>
      <c r="U3747" s="37">
        <v>10</v>
      </c>
      <c r="V3747" s="37">
        <v>1.0000000000000001E-5</v>
      </c>
      <c r="W3747" s="37">
        <v>3</v>
      </c>
      <c r="X3747" s="37">
        <v>0.30851063829787234</v>
      </c>
      <c r="Y3747" s="37">
        <v>0</v>
      </c>
      <c r="Z3747" s="37">
        <f t="shared" si="196"/>
        <v>0.30851063829787234</v>
      </c>
      <c r="AA3747" s="42"/>
      <c r="AT3747" s="15" t="s">
        <v>14554</v>
      </c>
      <c r="AU3747" s="37">
        <v>9000</v>
      </c>
      <c r="AV3747" s="37">
        <v>10</v>
      </c>
      <c r="AW3747" s="37">
        <v>1.0000000000000001E-5</v>
      </c>
      <c r="AX3747" s="37">
        <v>3</v>
      </c>
      <c r="AY3747" s="37">
        <v>0.15957446808510639</v>
      </c>
      <c r="AZ3747" s="37">
        <v>1.4204168326032158E-2</v>
      </c>
      <c r="BA3747" s="37">
        <f t="shared" si="197"/>
        <v>0.17377863641113855</v>
      </c>
    </row>
    <row r="3748" spans="19:53" x14ac:dyDescent="0.2">
      <c r="S3748" s="15" t="s">
        <v>6214</v>
      </c>
      <c r="T3748" s="37">
        <v>9000</v>
      </c>
      <c r="U3748" s="37">
        <v>10</v>
      </c>
      <c r="V3748" s="37">
        <v>1.0000000000000001E-5</v>
      </c>
      <c r="W3748" s="37">
        <v>4</v>
      </c>
      <c r="X3748" s="37">
        <v>0.30851063829787234</v>
      </c>
      <c r="Y3748" s="37">
        <v>0</v>
      </c>
      <c r="Z3748" s="37">
        <f t="shared" si="196"/>
        <v>0.30851063829787234</v>
      </c>
      <c r="AA3748" s="42"/>
      <c r="AT3748" s="15" t="s">
        <v>14555</v>
      </c>
      <c r="AU3748" s="37">
        <v>9000</v>
      </c>
      <c r="AV3748" s="37">
        <v>10</v>
      </c>
      <c r="AW3748" s="37">
        <v>1.0000000000000001E-5</v>
      </c>
      <c r="AX3748" s="37">
        <v>4</v>
      </c>
      <c r="AY3748" s="37">
        <v>0.13829787234042554</v>
      </c>
      <c r="AZ3748" s="37">
        <v>-2.0917135961383733E-2</v>
      </c>
      <c r="BA3748" s="37">
        <f t="shared" si="197"/>
        <v>0.11738073637904181</v>
      </c>
    </row>
    <row r="3749" spans="19:53" x14ac:dyDescent="0.2">
      <c r="S3749" s="15" t="s">
        <v>6215</v>
      </c>
      <c r="T3749" s="37">
        <v>9000</v>
      </c>
      <c r="U3749" s="37">
        <v>10</v>
      </c>
      <c r="V3749" s="37">
        <v>1.0000000000000001E-5</v>
      </c>
      <c r="W3749" s="37">
        <v>5</v>
      </c>
      <c r="X3749" s="37">
        <v>0.30851063829787234</v>
      </c>
      <c r="Y3749" s="37">
        <v>0</v>
      </c>
      <c r="Z3749" s="37">
        <f t="shared" si="196"/>
        <v>0.30851063829787234</v>
      </c>
      <c r="AA3749" s="42"/>
      <c r="AT3749" s="15" t="s">
        <v>14556</v>
      </c>
      <c r="AU3749" s="37">
        <v>9000</v>
      </c>
      <c r="AV3749" s="37">
        <v>10</v>
      </c>
      <c r="AW3749" s="37">
        <v>1.0000000000000001E-5</v>
      </c>
      <c r="AX3749" s="37">
        <v>5</v>
      </c>
      <c r="AY3749" s="37">
        <v>0.1276595744680851</v>
      </c>
      <c r="AZ3749" s="37">
        <v>-1.5814443858724318E-2</v>
      </c>
      <c r="BA3749" s="37">
        <f t="shared" si="197"/>
        <v>0.11184513060936077</v>
      </c>
    </row>
    <row r="3750" spans="19:53" x14ac:dyDescent="0.2">
      <c r="S3750" s="15" t="s">
        <v>6216</v>
      </c>
      <c r="T3750" s="37">
        <v>9000</v>
      </c>
      <c r="U3750" s="37">
        <v>10</v>
      </c>
      <c r="V3750" s="37">
        <v>1.0000000000000001E-5</v>
      </c>
      <c r="W3750" s="37">
        <v>6</v>
      </c>
      <c r="X3750" s="37">
        <v>0.30851063829787234</v>
      </c>
      <c r="Y3750" s="37">
        <v>0</v>
      </c>
      <c r="Z3750" s="37">
        <f t="shared" si="196"/>
        <v>0.30851063829787234</v>
      </c>
      <c r="AA3750" s="42"/>
      <c r="AT3750" s="15" t="s">
        <v>14557</v>
      </c>
      <c r="AU3750" s="37">
        <v>9000</v>
      </c>
      <c r="AV3750" s="37">
        <v>10</v>
      </c>
      <c r="AW3750" s="37">
        <v>1.0000000000000001E-5</v>
      </c>
      <c r="AX3750" s="37">
        <v>6</v>
      </c>
      <c r="AY3750" s="37">
        <v>0.18085106382978725</v>
      </c>
      <c r="AZ3750" s="37">
        <v>4.8507953200999099E-2</v>
      </c>
      <c r="BA3750" s="37">
        <f t="shared" si="197"/>
        <v>0.22935901703078634</v>
      </c>
    </row>
    <row r="3751" spans="19:53" x14ac:dyDescent="0.2">
      <c r="S3751" s="15" t="s">
        <v>6217</v>
      </c>
      <c r="T3751" s="37">
        <v>9000</v>
      </c>
      <c r="U3751" s="37">
        <v>10</v>
      </c>
      <c r="V3751" s="37">
        <v>1.0000000000000001E-5</v>
      </c>
      <c r="W3751" s="37">
        <v>7</v>
      </c>
      <c r="X3751" s="37">
        <v>0.30851063829787234</v>
      </c>
      <c r="Y3751" s="37">
        <v>0</v>
      </c>
      <c r="Z3751" s="37">
        <f t="shared" si="196"/>
        <v>0.30851063829787234</v>
      </c>
      <c r="AA3751" s="42"/>
      <c r="AT3751" s="15" t="s">
        <v>14558</v>
      </c>
      <c r="AU3751" s="37">
        <v>9000</v>
      </c>
      <c r="AV3751" s="37">
        <v>10</v>
      </c>
      <c r="AW3751" s="37">
        <v>1.0000000000000001E-5</v>
      </c>
      <c r="AX3751" s="37">
        <v>7</v>
      </c>
      <c r="AY3751" s="37">
        <v>0.15957446808510639</v>
      </c>
      <c r="AZ3751" s="37">
        <v>1.3811420982735714E-2</v>
      </c>
      <c r="BA3751" s="37">
        <f t="shared" si="197"/>
        <v>0.17338588906784211</v>
      </c>
    </row>
    <row r="3752" spans="19:53" x14ac:dyDescent="0.2">
      <c r="S3752" s="15" t="s">
        <v>6218</v>
      </c>
      <c r="T3752" s="37">
        <v>9000</v>
      </c>
      <c r="U3752" s="37">
        <v>10</v>
      </c>
      <c r="V3752" s="37">
        <v>1.0000000000000001E-5</v>
      </c>
      <c r="W3752" s="37">
        <v>8</v>
      </c>
      <c r="X3752" s="37">
        <v>0.30851063829787234</v>
      </c>
      <c r="Y3752" s="37">
        <v>0</v>
      </c>
      <c r="Z3752" s="37">
        <f t="shared" si="196"/>
        <v>0.30851063829787234</v>
      </c>
      <c r="AA3752" s="42"/>
      <c r="AT3752" s="15" t="s">
        <v>14559</v>
      </c>
      <c r="AU3752" s="37">
        <v>9000</v>
      </c>
      <c r="AV3752" s="37">
        <v>10</v>
      </c>
      <c r="AW3752" s="37">
        <v>1.0000000000000001E-5</v>
      </c>
      <c r="AX3752" s="37">
        <v>8</v>
      </c>
      <c r="AY3752" s="37">
        <v>0.13829787234042554</v>
      </c>
      <c r="AZ3752" s="37">
        <v>-9.8143236074270668E-3</v>
      </c>
      <c r="BA3752" s="37">
        <f t="shared" si="197"/>
        <v>0.12848354873299847</v>
      </c>
    </row>
    <row r="3753" spans="19:53" x14ac:dyDescent="0.2">
      <c r="S3753" s="15" t="s">
        <v>6219</v>
      </c>
      <c r="T3753" s="37">
        <v>9000</v>
      </c>
      <c r="U3753" s="37">
        <v>10</v>
      </c>
      <c r="V3753" s="37">
        <v>1.0000000000000001E-5</v>
      </c>
      <c r="W3753" s="37">
        <v>9</v>
      </c>
      <c r="X3753" s="37">
        <v>0.30851063829787234</v>
      </c>
      <c r="Y3753" s="37">
        <v>0</v>
      </c>
      <c r="Z3753" s="37">
        <f t="shared" si="196"/>
        <v>0.30851063829787234</v>
      </c>
      <c r="AA3753" s="42"/>
      <c r="AT3753" s="15" t="s">
        <v>14560</v>
      </c>
      <c r="AU3753" s="37">
        <v>9000</v>
      </c>
      <c r="AV3753" s="37">
        <v>10</v>
      </c>
      <c r="AW3753" s="37">
        <v>1.0000000000000001E-5</v>
      </c>
      <c r="AX3753" s="37">
        <v>9</v>
      </c>
      <c r="AY3753" s="37">
        <v>0.19148936170212766</v>
      </c>
      <c r="AZ3753" s="37">
        <v>5.2394216739620622E-2</v>
      </c>
      <c r="BA3753" s="37">
        <f t="shared" si="197"/>
        <v>0.24388357844174829</v>
      </c>
    </row>
    <row r="3754" spans="19:53" x14ac:dyDescent="0.2">
      <c r="S3754" s="15" t="s">
        <v>6220</v>
      </c>
      <c r="T3754" s="37">
        <v>9000</v>
      </c>
      <c r="U3754" s="37">
        <v>10</v>
      </c>
      <c r="V3754" s="37">
        <v>1E-4</v>
      </c>
      <c r="W3754" s="37">
        <v>0</v>
      </c>
      <c r="X3754" s="37">
        <v>0.44680851063829785</v>
      </c>
      <c r="Y3754" s="37">
        <v>0</v>
      </c>
      <c r="Z3754" s="37">
        <f t="shared" si="196"/>
        <v>0.44680851063829785</v>
      </c>
      <c r="AA3754" s="42"/>
      <c r="AT3754" s="15" t="s">
        <v>14561</v>
      </c>
      <c r="AU3754" s="37">
        <v>9000</v>
      </c>
      <c r="AV3754" s="37">
        <v>10</v>
      </c>
      <c r="AW3754" s="37">
        <v>1E-4</v>
      </c>
      <c r="AX3754" s="37">
        <v>0</v>
      </c>
      <c r="AY3754" s="37">
        <v>8.5106382978723402E-2</v>
      </c>
      <c r="AZ3754" s="37">
        <v>-5.9501965923984254E-2</v>
      </c>
      <c r="BA3754" s="37">
        <f t="shared" si="197"/>
        <v>2.5604417054739148E-2</v>
      </c>
    </row>
    <row r="3755" spans="19:53" x14ac:dyDescent="0.2">
      <c r="S3755" s="15" t="s">
        <v>6221</v>
      </c>
      <c r="T3755" s="37">
        <v>9000</v>
      </c>
      <c r="U3755" s="37">
        <v>10</v>
      </c>
      <c r="V3755" s="37">
        <v>1E-4</v>
      </c>
      <c r="W3755" s="37">
        <v>1</v>
      </c>
      <c r="X3755" s="37">
        <v>0.45744680851063829</v>
      </c>
      <c r="Y3755" s="37">
        <v>0</v>
      </c>
      <c r="Z3755" s="37">
        <f t="shared" si="196"/>
        <v>0.45744680851063829</v>
      </c>
      <c r="AA3755" s="42"/>
      <c r="AT3755" s="15" t="s">
        <v>14562</v>
      </c>
      <c r="AU3755" s="37">
        <v>9000</v>
      </c>
      <c r="AV3755" s="37">
        <v>10</v>
      </c>
      <c r="AW3755" s="37">
        <v>1E-4</v>
      </c>
      <c r="AX3755" s="37">
        <v>1</v>
      </c>
      <c r="AY3755" s="37">
        <v>0.14893617021276595</v>
      </c>
      <c r="AZ3755" s="37">
        <v>4.2372881355932073E-3</v>
      </c>
      <c r="BA3755" s="37">
        <f t="shared" si="197"/>
        <v>0.15317345834835916</v>
      </c>
    </row>
    <row r="3756" spans="19:53" x14ac:dyDescent="0.2">
      <c r="S3756" s="15" t="s">
        <v>6222</v>
      </c>
      <c r="T3756" s="37">
        <v>9000</v>
      </c>
      <c r="U3756" s="37">
        <v>10</v>
      </c>
      <c r="V3756" s="37">
        <v>1E-4</v>
      </c>
      <c r="W3756" s="37">
        <v>2</v>
      </c>
      <c r="X3756" s="37">
        <v>0.45744680851063829</v>
      </c>
      <c r="Y3756" s="37">
        <v>0</v>
      </c>
      <c r="Z3756" s="37">
        <f t="shared" si="196"/>
        <v>0.45744680851063829</v>
      </c>
      <c r="AA3756" s="42"/>
      <c r="AT3756" s="15" t="s">
        <v>14563</v>
      </c>
      <c r="AU3756" s="37">
        <v>9000</v>
      </c>
      <c r="AV3756" s="37">
        <v>10</v>
      </c>
      <c r="AW3756" s="37">
        <v>1E-4</v>
      </c>
      <c r="AX3756" s="37">
        <v>2</v>
      </c>
      <c r="AY3756" s="37">
        <v>0.14893617021276595</v>
      </c>
      <c r="AZ3756" s="37">
        <v>4.8961228000529364E-3</v>
      </c>
      <c r="BA3756" s="37">
        <f t="shared" si="197"/>
        <v>0.15383229301281889</v>
      </c>
    </row>
    <row r="3757" spans="19:53" x14ac:dyDescent="0.2">
      <c r="S3757" s="15" t="s">
        <v>6223</v>
      </c>
      <c r="T3757" s="37">
        <v>9000</v>
      </c>
      <c r="U3757" s="37">
        <v>10</v>
      </c>
      <c r="V3757" s="37">
        <v>1E-4</v>
      </c>
      <c r="W3757" s="37">
        <v>3</v>
      </c>
      <c r="X3757" s="37">
        <v>0.45744680851063829</v>
      </c>
      <c r="Y3757" s="37">
        <v>0</v>
      </c>
      <c r="Z3757" s="37">
        <f t="shared" si="196"/>
        <v>0.45744680851063829</v>
      </c>
      <c r="AA3757" s="42"/>
      <c r="AT3757" s="15" t="s">
        <v>14564</v>
      </c>
      <c r="AU3757" s="37">
        <v>9000</v>
      </c>
      <c r="AV3757" s="37">
        <v>10</v>
      </c>
      <c r="AW3757" s="37">
        <v>1E-4</v>
      </c>
      <c r="AX3757" s="37">
        <v>3</v>
      </c>
      <c r="AY3757" s="37">
        <v>0.15957446808510639</v>
      </c>
      <c r="AZ3757" s="37">
        <v>3.0674846625766885E-2</v>
      </c>
      <c r="BA3757" s="37">
        <f t="shared" si="197"/>
        <v>0.19024931471087328</v>
      </c>
    </row>
    <row r="3758" spans="19:53" x14ac:dyDescent="0.2">
      <c r="S3758" s="15" t="s">
        <v>6224</v>
      </c>
      <c r="T3758" s="37">
        <v>9000</v>
      </c>
      <c r="U3758" s="37">
        <v>10</v>
      </c>
      <c r="V3758" s="37">
        <v>1E-4</v>
      </c>
      <c r="W3758" s="37">
        <v>4</v>
      </c>
      <c r="X3758" s="37">
        <v>0.44680851063829785</v>
      </c>
      <c r="Y3758" s="37">
        <v>0</v>
      </c>
      <c r="Z3758" s="37">
        <f t="shared" si="196"/>
        <v>0.44680851063829785</v>
      </c>
      <c r="AA3758" s="42"/>
      <c r="AT3758" s="15" t="s">
        <v>14565</v>
      </c>
      <c r="AU3758" s="37">
        <v>9000</v>
      </c>
      <c r="AV3758" s="37">
        <v>10</v>
      </c>
      <c r="AW3758" s="37">
        <v>1E-4</v>
      </c>
      <c r="AX3758" s="37">
        <v>4</v>
      </c>
      <c r="AY3758" s="37">
        <v>0.13829787234042554</v>
      </c>
      <c r="AZ3758" s="37">
        <v>-9.2788971367974513E-3</v>
      </c>
      <c r="BA3758" s="37">
        <f t="shared" si="197"/>
        <v>0.12901897520362809</v>
      </c>
    </row>
    <row r="3759" spans="19:53" x14ac:dyDescent="0.2">
      <c r="S3759" s="15" t="s">
        <v>6225</v>
      </c>
      <c r="T3759" s="37">
        <v>9000</v>
      </c>
      <c r="U3759" s="37">
        <v>10</v>
      </c>
      <c r="V3759" s="37">
        <v>1E-4</v>
      </c>
      <c r="W3759" s="37">
        <v>5</v>
      </c>
      <c r="X3759" s="37">
        <v>0.44680851063829785</v>
      </c>
      <c r="Y3759" s="37">
        <v>0</v>
      </c>
      <c r="Z3759" s="37">
        <f t="shared" si="196"/>
        <v>0.44680851063829785</v>
      </c>
      <c r="AA3759" s="42"/>
      <c r="AT3759" s="15" t="s">
        <v>14566</v>
      </c>
      <c r="AU3759" s="37">
        <v>9000</v>
      </c>
      <c r="AV3759" s="37">
        <v>10</v>
      </c>
      <c r="AW3759" s="37">
        <v>1E-4</v>
      </c>
      <c r="AX3759" s="37">
        <v>5</v>
      </c>
      <c r="AY3759" s="37">
        <v>0.11702127659574468</v>
      </c>
      <c r="AZ3759" s="37">
        <v>-1.5885416666666659E-2</v>
      </c>
      <c r="BA3759" s="37">
        <f t="shared" si="197"/>
        <v>0.10113585992907803</v>
      </c>
    </row>
    <row r="3760" spans="19:53" x14ac:dyDescent="0.2">
      <c r="S3760" s="15" t="s">
        <v>6226</v>
      </c>
      <c r="T3760" s="37">
        <v>9000</v>
      </c>
      <c r="U3760" s="37">
        <v>10</v>
      </c>
      <c r="V3760" s="37">
        <v>1E-4</v>
      </c>
      <c r="W3760" s="37">
        <v>6</v>
      </c>
      <c r="X3760" s="37">
        <v>0.45744680851063829</v>
      </c>
      <c r="Y3760" s="37">
        <v>0</v>
      </c>
      <c r="Z3760" s="37">
        <f t="shared" si="196"/>
        <v>0.45744680851063829</v>
      </c>
      <c r="AA3760" s="42"/>
      <c r="AT3760" s="15" t="s">
        <v>14567</v>
      </c>
      <c r="AU3760" s="37">
        <v>9000</v>
      </c>
      <c r="AV3760" s="37">
        <v>10</v>
      </c>
      <c r="AW3760" s="37">
        <v>1E-4</v>
      </c>
      <c r="AX3760" s="37">
        <v>6</v>
      </c>
      <c r="AY3760" s="37">
        <v>0.20212765957446807</v>
      </c>
      <c r="AZ3760" s="37">
        <v>5.3564236810310105E-2</v>
      </c>
      <c r="BA3760" s="37">
        <f t="shared" si="197"/>
        <v>0.25569189638477818</v>
      </c>
    </row>
    <row r="3761" spans="19:53" x14ac:dyDescent="0.2">
      <c r="S3761" s="15" t="s">
        <v>6227</v>
      </c>
      <c r="T3761" s="37">
        <v>9000</v>
      </c>
      <c r="U3761" s="37">
        <v>10</v>
      </c>
      <c r="V3761" s="37">
        <v>1E-4</v>
      </c>
      <c r="W3761" s="37">
        <v>7</v>
      </c>
      <c r="X3761" s="37">
        <v>0.44680851063829785</v>
      </c>
      <c r="Y3761" s="37">
        <v>0</v>
      </c>
      <c r="Z3761" s="37">
        <f t="shared" si="196"/>
        <v>0.44680851063829785</v>
      </c>
      <c r="AA3761" s="42"/>
      <c r="AT3761" s="15" t="s">
        <v>14568</v>
      </c>
      <c r="AU3761" s="37">
        <v>9000</v>
      </c>
      <c r="AV3761" s="37">
        <v>10</v>
      </c>
      <c r="AW3761" s="37">
        <v>1E-4</v>
      </c>
      <c r="AX3761" s="37">
        <v>7</v>
      </c>
      <c r="AY3761" s="37">
        <v>0.19148936170212766</v>
      </c>
      <c r="AZ3761" s="37">
        <v>6.2959076600209857E-2</v>
      </c>
      <c r="BA3761" s="37">
        <f t="shared" si="197"/>
        <v>0.25444843830233754</v>
      </c>
    </row>
    <row r="3762" spans="19:53" x14ac:dyDescent="0.2">
      <c r="S3762" s="15" t="s">
        <v>6228</v>
      </c>
      <c r="T3762" s="37">
        <v>9000</v>
      </c>
      <c r="U3762" s="37">
        <v>10</v>
      </c>
      <c r="V3762" s="37">
        <v>1E-4</v>
      </c>
      <c r="W3762" s="37">
        <v>8</v>
      </c>
      <c r="X3762" s="37">
        <v>0.44680851063829785</v>
      </c>
      <c r="Y3762" s="37">
        <v>0</v>
      </c>
      <c r="Z3762" s="37">
        <f t="shared" si="196"/>
        <v>0.44680851063829785</v>
      </c>
      <c r="AA3762" s="42"/>
      <c r="AT3762" s="15" t="s">
        <v>14569</v>
      </c>
      <c r="AU3762" s="37">
        <v>9000</v>
      </c>
      <c r="AV3762" s="37">
        <v>10</v>
      </c>
      <c r="AW3762" s="37">
        <v>1E-4</v>
      </c>
      <c r="AX3762" s="37">
        <v>8</v>
      </c>
      <c r="AY3762" s="37">
        <v>0.10638297872340426</v>
      </c>
      <c r="AZ3762" s="37">
        <v>-3.7582128777923773E-2</v>
      </c>
      <c r="BA3762" s="37">
        <f t="shared" si="197"/>
        <v>6.8800849945480483E-2</v>
      </c>
    </row>
    <row r="3763" spans="19:53" x14ac:dyDescent="0.2">
      <c r="S3763" s="15" t="s">
        <v>6229</v>
      </c>
      <c r="T3763" s="37">
        <v>9000</v>
      </c>
      <c r="U3763" s="37">
        <v>10</v>
      </c>
      <c r="V3763" s="37">
        <v>1E-4</v>
      </c>
      <c r="W3763" s="37">
        <v>9</v>
      </c>
      <c r="X3763" s="37">
        <v>0.45744680851063829</v>
      </c>
      <c r="Y3763" s="37">
        <v>0</v>
      </c>
      <c r="Z3763" s="37">
        <f t="shared" si="196"/>
        <v>0.45744680851063829</v>
      </c>
      <c r="AA3763" s="42"/>
      <c r="AT3763" s="15" t="s">
        <v>14570</v>
      </c>
      <c r="AU3763" s="37">
        <v>9000</v>
      </c>
      <c r="AV3763" s="37">
        <v>10</v>
      </c>
      <c r="AW3763" s="37">
        <v>1E-4</v>
      </c>
      <c r="AX3763" s="37">
        <v>9</v>
      </c>
      <c r="AY3763" s="37">
        <v>0.20212765957446807</v>
      </c>
      <c r="AZ3763" s="37">
        <v>5.7864492850460997E-2</v>
      </c>
      <c r="BA3763" s="37">
        <f t="shared" si="197"/>
        <v>0.25999215242492907</v>
      </c>
    </row>
    <row r="3764" spans="19:53" x14ac:dyDescent="0.2">
      <c r="S3764" s="15" t="s">
        <v>6230</v>
      </c>
      <c r="T3764" s="37">
        <v>9000</v>
      </c>
      <c r="U3764" s="37">
        <v>10</v>
      </c>
      <c r="V3764" s="37">
        <v>1E-3</v>
      </c>
      <c r="W3764" s="37">
        <v>0</v>
      </c>
      <c r="X3764" s="37">
        <v>0.47872340425531917</v>
      </c>
      <c r="Y3764" s="37">
        <v>0</v>
      </c>
      <c r="Z3764" s="37">
        <f t="shared" si="196"/>
        <v>0.47872340425531917</v>
      </c>
      <c r="AA3764" s="42"/>
      <c r="AT3764" s="15" t="s">
        <v>14571</v>
      </c>
      <c r="AU3764" s="37">
        <v>9000</v>
      </c>
      <c r="AV3764" s="37">
        <v>10</v>
      </c>
      <c r="AW3764" s="37">
        <v>1E-3</v>
      </c>
      <c r="AX3764" s="37">
        <v>0</v>
      </c>
      <c r="AY3764" s="37">
        <v>0.1276595744680851</v>
      </c>
      <c r="AZ3764" s="37">
        <v>-4.1340178330181047E-2</v>
      </c>
      <c r="BA3764" s="37">
        <f t="shared" si="197"/>
        <v>8.6319396137904042E-2</v>
      </c>
    </row>
    <row r="3765" spans="19:53" x14ac:dyDescent="0.2">
      <c r="S3765" s="15" t="s">
        <v>6231</v>
      </c>
      <c r="T3765" s="37">
        <v>9000</v>
      </c>
      <c r="U3765" s="37">
        <v>10</v>
      </c>
      <c r="V3765" s="37">
        <v>1E-3</v>
      </c>
      <c r="W3765" s="37">
        <v>1</v>
      </c>
      <c r="X3765" s="37">
        <v>0.45744680851063829</v>
      </c>
      <c r="Y3765" s="37">
        <v>0</v>
      </c>
      <c r="Z3765" s="37">
        <f t="shared" si="196"/>
        <v>0.45744680851063829</v>
      </c>
      <c r="AA3765" s="42"/>
      <c r="AT3765" s="15" t="s">
        <v>14572</v>
      </c>
      <c r="AU3765" s="37">
        <v>9000</v>
      </c>
      <c r="AV3765" s="37">
        <v>10</v>
      </c>
      <c r="AW3765" s="37">
        <v>1E-3</v>
      </c>
      <c r="AX3765" s="37">
        <v>1</v>
      </c>
      <c r="AY3765" s="37">
        <v>0.19148936170212766</v>
      </c>
      <c r="AZ3765" s="37">
        <v>3.9397606561785661E-2</v>
      </c>
      <c r="BA3765" s="37">
        <f t="shared" si="197"/>
        <v>0.23088696826391331</v>
      </c>
    </row>
    <row r="3766" spans="19:53" x14ac:dyDescent="0.2">
      <c r="S3766" s="15" t="s">
        <v>6232</v>
      </c>
      <c r="T3766" s="37">
        <v>9000</v>
      </c>
      <c r="U3766" s="37">
        <v>10</v>
      </c>
      <c r="V3766" s="37">
        <v>1E-3</v>
      </c>
      <c r="W3766" s="37">
        <v>2</v>
      </c>
      <c r="X3766" s="37">
        <v>0.42553191489361702</v>
      </c>
      <c r="Y3766" s="37">
        <v>0</v>
      </c>
      <c r="Z3766" s="37">
        <f t="shared" si="196"/>
        <v>0.42553191489361702</v>
      </c>
      <c r="AA3766" s="42"/>
      <c r="AT3766" s="15" t="s">
        <v>14573</v>
      </c>
      <c r="AU3766" s="37">
        <v>9000</v>
      </c>
      <c r="AV3766" s="37">
        <v>10</v>
      </c>
      <c r="AW3766" s="37">
        <v>1E-3</v>
      </c>
      <c r="AX3766" s="37">
        <v>2</v>
      </c>
      <c r="AY3766" s="37">
        <v>0.1276595744680851</v>
      </c>
      <c r="AZ3766" s="37">
        <v>-1.5546772068511207E-2</v>
      </c>
      <c r="BA3766" s="37">
        <f t="shared" si="197"/>
        <v>0.11211280239957389</v>
      </c>
    </row>
    <row r="3767" spans="19:53" x14ac:dyDescent="0.2">
      <c r="S3767" s="15" t="s">
        <v>6233</v>
      </c>
      <c r="T3767" s="37">
        <v>9000</v>
      </c>
      <c r="U3767" s="37">
        <v>10</v>
      </c>
      <c r="V3767" s="37">
        <v>1E-3</v>
      </c>
      <c r="W3767" s="37">
        <v>3</v>
      </c>
      <c r="X3767" s="37">
        <v>0.44680851063829785</v>
      </c>
      <c r="Y3767" s="37">
        <v>0</v>
      </c>
      <c r="Z3767" s="37">
        <f t="shared" si="196"/>
        <v>0.44680851063829785</v>
      </c>
      <c r="AA3767" s="42"/>
      <c r="AT3767" s="15" t="s">
        <v>14574</v>
      </c>
      <c r="AU3767" s="37">
        <v>9000</v>
      </c>
      <c r="AV3767" s="37">
        <v>10</v>
      </c>
      <c r="AW3767" s="37">
        <v>1E-3</v>
      </c>
      <c r="AX3767" s="37">
        <v>3</v>
      </c>
      <c r="AY3767" s="37">
        <v>0.18085106382978725</v>
      </c>
      <c r="AZ3767" s="37">
        <v>4.6125461254612553E-2</v>
      </c>
      <c r="BA3767" s="37">
        <f t="shared" si="197"/>
        <v>0.22697652508439981</v>
      </c>
    </row>
    <row r="3768" spans="19:53" x14ac:dyDescent="0.2">
      <c r="S3768" s="15" t="s">
        <v>6234</v>
      </c>
      <c r="T3768" s="37">
        <v>9000</v>
      </c>
      <c r="U3768" s="37">
        <v>10</v>
      </c>
      <c r="V3768" s="37">
        <v>1E-3</v>
      </c>
      <c r="W3768" s="37">
        <v>4</v>
      </c>
      <c r="X3768" s="37">
        <v>0.46808510638297873</v>
      </c>
      <c r="Y3768" s="37">
        <v>0</v>
      </c>
      <c r="Z3768" s="37">
        <f t="shared" si="196"/>
        <v>0.46808510638297873</v>
      </c>
      <c r="AA3768" s="42"/>
      <c r="AT3768" s="15" t="s">
        <v>14575</v>
      </c>
      <c r="AU3768" s="37">
        <v>9000</v>
      </c>
      <c r="AV3768" s="37">
        <v>10</v>
      </c>
      <c r="AW3768" s="37">
        <v>1E-3</v>
      </c>
      <c r="AX3768" s="37">
        <v>4</v>
      </c>
      <c r="AY3768" s="37">
        <v>0.15957446808510639</v>
      </c>
      <c r="AZ3768" s="37">
        <v>2.7246528687450887E-2</v>
      </c>
      <c r="BA3768" s="37">
        <f t="shared" si="197"/>
        <v>0.18682099677255729</v>
      </c>
    </row>
    <row r="3769" spans="19:53" x14ac:dyDescent="0.2">
      <c r="S3769" s="15" t="s">
        <v>6235</v>
      </c>
      <c r="T3769" s="37">
        <v>9000</v>
      </c>
      <c r="U3769" s="37">
        <v>10</v>
      </c>
      <c r="V3769" s="37">
        <v>1E-3</v>
      </c>
      <c r="W3769" s="37">
        <v>5</v>
      </c>
      <c r="X3769" s="37">
        <v>0.44680851063829785</v>
      </c>
      <c r="Y3769" s="37">
        <v>0</v>
      </c>
      <c r="Z3769" s="37">
        <f t="shared" si="196"/>
        <v>0.44680851063829785</v>
      </c>
      <c r="AA3769" s="42"/>
      <c r="AT3769" s="15" t="s">
        <v>14576</v>
      </c>
      <c r="AU3769" s="37">
        <v>9000</v>
      </c>
      <c r="AV3769" s="37">
        <v>10</v>
      </c>
      <c r="AW3769" s="37">
        <v>1E-3</v>
      </c>
      <c r="AX3769" s="37">
        <v>5</v>
      </c>
      <c r="AY3769" s="37">
        <v>9.5744680851063829E-2</v>
      </c>
      <c r="AZ3769" s="37">
        <v>-4.5948422568399018E-2</v>
      </c>
      <c r="BA3769" s="37">
        <f t="shared" si="197"/>
        <v>4.9796258282664811E-2</v>
      </c>
    </row>
    <row r="3770" spans="19:53" x14ac:dyDescent="0.2">
      <c r="S3770" s="15" t="s">
        <v>6236</v>
      </c>
      <c r="T3770" s="37">
        <v>9000</v>
      </c>
      <c r="U3770" s="37">
        <v>10</v>
      </c>
      <c r="V3770" s="37">
        <v>1E-3</v>
      </c>
      <c r="W3770" s="37">
        <v>6</v>
      </c>
      <c r="X3770" s="37">
        <v>0.42553191489361702</v>
      </c>
      <c r="Y3770" s="37">
        <v>0</v>
      </c>
      <c r="Z3770" s="37">
        <f t="shared" si="196"/>
        <v>0.42553191489361702</v>
      </c>
      <c r="AA3770" s="42"/>
      <c r="AT3770" s="15" t="s">
        <v>14577</v>
      </c>
      <c r="AU3770" s="37">
        <v>9000</v>
      </c>
      <c r="AV3770" s="37">
        <v>10</v>
      </c>
      <c r="AW3770" s="37">
        <v>1E-3</v>
      </c>
      <c r="AX3770" s="37">
        <v>6</v>
      </c>
      <c r="AY3770" s="37">
        <v>0.14893617021276595</v>
      </c>
      <c r="AZ3770" s="37">
        <v>1.9045134359509504E-2</v>
      </c>
      <c r="BA3770" s="37">
        <f t="shared" si="197"/>
        <v>0.16798130457227545</v>
      </c>
    </row>
    <row r="3771" spans="19:53" x14ac:dyDescent="0.2">
      <c r="S3771" s="15" t="s">
        <v>6237</v>
      </c>
      <c r="T3771" s="37">
        <v>9000</v>
      </c>
      <c r="U3771" s="37">
        <v>10</v>
      </c>
      <c r="V3771" s="37">
        <v>1E-3</v>
      </c>
      <c r="W3771" s="37">
        <v>7</v>
      </c>
      <c r="X3771" s="37">
        <v>0.44680851063829785</v>
      </c>
      <c r="Y3771" s="37">
        <v>0</v>
      </c>
      <c r="Z3771" s="37">
        <f t="shared" si="196"/>
        <v>0.44680851063829785</v>
      </c>
      <c r="AA3771" s="42"/>
      <c r="AT3771" s="15" t="s">
        <v>14578</v>
      </c>
      <c r="AU3771" s="37">
        <v>9000</v>
      </c>
      <c r="AV3771" s="37">
        <v>10</v>
      </c>
      <c r="AW3771" s="37">
        <v>1E-3</v>
      </c>
      <c r="AX3771" s="37">
        <v>7</v>
      </c>
      <c r="AY3771" s="37">
        <v>0.13829787234042554</v>
      </c>
      <c r="AZ3771" s="37">
        <v>6.9127429242206847E-3</v>
      </c>
      <c r="BA3771" s="37">
        <f t="shared" si="197"/>
        <v>0.14521061526464621</v>
      </c>
    </row>
    <row r="3772" spans="19:53" x14ac:dyDescent="0.2">
      <c r="S3772" s="15" t="s">
        <v>6238</v>
      </c>
      <c r="T3772" s="37">
        <v>9000</v>
      </c>
      <c r="U3772" s="37">
        <v>10</v>
      </c>
      <c r="V3772" s="37">
        <v>1E-3</v>
      </c>
      <c r="W3772" s="37">
        <v>8</v>
      </c>
      <c r="X3772" s="37">
        <v>0.40425531914893614</v>
      </c>
      <c r="Y3772" s="37">
        <v>0</v>
      </c>
      <c r="Z3772" s="37">
        <f t="shared" si="196"/>
        <v>0.40425531914893614</v>
      </c>
      <c r="AA3772" s="42"/>
      <c r="AT3772" s="15" t="s">
        <v>14579</v>
      </c>
      <c r="AU3772" s="37">
        <v>9000</v>
      </c>
      <c r="AV3772" s="37">
        <v>10</v>
      </c>
      <c r="AW3772" s="37">
        <v>1E-3</v>
      </c>
      <c r="AX3772" s="37">
        <v>8</v>
      </c>
      <c r="AY3772" s="37">
        <v>0.19148936170212766</v>
      </c>
      <c r="AZ3772" s="37">
        <v>5.8141067897165444E-2</v>
      </c>
      <c r="BA3772" s="37">
        <f t="shared" si="197"/>
        <v>0.2496304295992931</v>
      </c>
    </row>
    <row r="3773" spans="19:53" x14ac:dyDescent="0.2">
      <c r="S3773" s="15" t="s">
        <v>6239</v>
      </c>
      <c r="T3773" s="37">
        <v>9000</v>
      </c>
      <c r="U3773" s="37">
        <v>10</v>
      </c>
      <c r="V3773" s="37">
        <v>1E-3</v>
      </c>
      <c r="W3773" s="37">
        <v>9</v>
      </c>
      <c r="X3773" s="37">
        <v>0.39361702127659576</v>
      </c>
      <c r="Y3773" s="37">
        <v>0</v>
      </c>
      <c r="Z3773" s="37">
        <f t="shared" si="196"/>
        <v>0.39361702127659576</v>
      </c>
      <c r="AA3773" s="42"/>
      <c r="AT3773" s="15" t="s">
        <v>14580</v>
      </c>
      <c r="AU3773" s="37">
        <v>9000</v>
      </c>
      <c r="AV3773" s="37">
        <v>10</v>
      </c>
      <c r="AW3773" s="37">
        <v>1E-3</v>
      </c>
      <c r="AX3773" s="37">
        <v>9</v>
      </c>
      <c r="AY3773" s="37">
        <v>0.14893617021276595</v>
      </c>
      <c r="AZ3773" s="37">
        <v>2.7847765548335555E-3</v>
      </c>
      <c r="BA3773" s="37">
        <f t="shared" si="197"/>
        <v>0.15172094676759951</v>
      </c>
    </row>
    <row r="3774" spans="19:53" x14ac:dyDescent="0.2">
      <c r="S3774" s="15" t="s">
        <v>6240</v>
      </c>
      <c r="T3774" s="37">
        <v>9000</v>
      </c>
      <c r="U3774" s="37">
        <v>10</v>
      </c>
      <c r="V3774" s="37">
        <v>0.01</v>
      </c>
      <c r="W3774" s="37">
        <v>0</v>
      </c>
      <c r="X3774" s="37">
        <v>0.37234042553191488</v>
      </c>
      <c r="Y3774" s="37">
        <v>0</v>
      </c>
      <c r="Z3774" s="37">
        <f t="shared" si="196"/>
        <v>0.37234042553191488</v>
      </c>
      <c r="AA3774" s="42"/>
      <c r="AT3774" s="15" t="s">
        <v>14581</v>
      </c>
      <c r="AU3774" s="37">
        <v>9000</v>
      </c>
      <c r="AV3774" s="37">
        <v>10</v>
      </c>
      <c r="AW3774" s="37">
        <v>0.01</v>
      </c>
      <c r="AX3774" s="37">
        <v>0</v>
      </c>
      <c r="AY3774" s="37">
        <v>0.13829787234042554</v>
      </c>
      <c r="AZ3774" s="37">
        <v>2.0969855832241088E-3</v>
      </c>
      <c r="BA3774" s="37">
        <f t="shared" si="197"/>
        <v>0.14039485792364964</v>
      </c>
    </row>
    <row r="3775" spans="19:53" x14ac:dyDescent="0.2">
      <c r="S3775" s="15" t="s">
        <v>6241</v>
      </c>
      <c r="T3775" s="37">
        <v>9000</v>
      </c>
      <c r="U3775" s="37">
        <v>10</v>
      </c>
      <c r="V3775" s="37">
        <v>0.01</v>
      </c>
      <c r="W3775" s="37">
        <v>1</v>
      </c>
      <c r="X3775" s="37">
        <v>0.37234042553191488</v>
      </c>
      <c r="Y3775" s="37">
        <v>0</v>
      </c>
      <c r="Z3775" s="37">
        <f t="shared" si="196"/>
        <v>0.37234042553191488</v>
      </c>
      <c r="AA3775" s="42"/>
      <c r="AT3775" s="15" t="s">
        <v>14582</v>
      </c>
      <c r="AU3775" s="37">
        <v>9000</v>
      </c>
      <c r="AV3775" s="37">
        <v>10</v>
      </c>
      <c r="AW3775" s="37">
        <v>0.01</v>
      </c>
      <c r="AX3775" s="37">
        <v>1</v>
      </c>
      <c r="AY3775" s="37">
        <v>0.1702127659574468</v>
      </c>
      <c r="AZ3775" s="37">
        <v>2.4740622505985632E-2</v>
      </c>
      <c r="BA3775" s="37">
        <f t="shared" si="197"/>
        <v>0.19495338846343244</v>
      </c>
    </row>
    <row r="3776" spans="19:53" x14ac:dyDescent="0.2">
      <c r="S3776" s="15" t="s">
        <v>6242</v>
      </c>
      <c r="T3776" s="37">
        <v>9000</v>
      </c>
      <c r="U3776" s="37">
        <v>10</v>
      </c>
      <c r="V3776" s="37">
        <v>0.01</v>
      </c>
      <c r="W3776" s="37">
        <v>2</v>
      </c>
      <c r="X3776" s="37">
        <v>0.37234042553191488</v>
      </c>
      <c r="Y3776" s="37">
        <v>0</v>
      </c>
      <c r="Z3776" s="37">
        <f t="shared" si="196"/>
        <v>0.37234042553191488</v>
      </c>
      <c r="AA3776" s="42"/>
      <c r="AT3776" s="15" t="s">
        <v>14583</v>
      </c>
      <c r="AU3776" s="37">
        <v>9000</v>
      </c>
      <c r="AV3776" s="37">
        <v>10</v>
      </c>
      <c r="AW3776" s="37">
        <v>0.01</v>
      </c>
      <c r="AX3776" s="37">
        <v>2</v>
      </c>
      <c r="AY3776" s="37">
        <v>0.20212765957446807</v>
      </c>
      <c r="AZ3776" s="37">
        <v>5.9247397918334659E-2</v>
      </c>
      <c r="BA3776" s="37">
        <f t="shared" si="197"/>
        <v>0.26137505749280271</v>
      </c>
    </row>
    <row r="3777" spans="19:53" x14ac:dyDescent="0.2">
      <c r="S3777" s="15" t="s">
        <v>6243</v>
      </c>
      <c r="T3777" s="37">
        <v>9000</v>
      </c>
      <c r="U3777" s="37">
        <v>10</v>
      </c>
      <c r="V3777" s="37">
        <v>0.01</v>
      </c>
      <c r="W3777" s="37">
        <v>3</v>
      </c>
      <c r="X3777" s="37">
        <v>0.42553191489361702</v>
      </c>
      <c r="Y3777" s="37">
        <v>0</v>
      </c>
      <c r="Z3777" s="37">
        <f t="shared" si="196"/>
        <v>0.42553191489361702</v>
      </c>
      <c r="AA3777" s="42"/>
      <c r="AT3777" s="15" t="s">
        <v>14584</v>
      </c>
      <c r="AU3777" s="37">
        <v>9000</v>
      </c>
      <c r="AV3777" s="37">
        <v>10</v>
      </c>
      <c r="AW3777" s="37">
        <v>0.01</v>
      </c>
      <c r="AX3777" s="37">
        <v>3</v>
      </c>
      <c r="AY3777" s="37">
        <v>0.13829787234042554</v>
      </c>
      <c r="AZ3777" s="37">
        <v>-1.3135426244578776E-4</v>
      </c>
      <c r="BA3777" s="37">
        <f t="shared" si="197"/>
        <v>0.13816651807797975</v>
      </c>
    </row>
    <row r="3778" spans="19:53" x14ac:dyDescent="0.2">
      <c r="S3778" s="15" t="s">
        <v>6244</v>
      </c>
      <c r="T3778" s="37">
        <v>9000</v>
      </c>
      <c r="U3778" s="37">
        <v>10</v>
      </c>
      <c r="V3778" s="37">
        <v>0.01</v>
      </c>
      <c r="W3778" s="37">
        <v>4</v>
      </c>
      <c r="X3778" s="37">
        <v>0.37234042553191488</v>
      </c>
      <c r="Y3778" s="37">
        <v>0</v>
      </c>
      <c r="Z3778" s="37">
        <f t="shared" si="196"/>
        <v>0.37234042553191488</v>
      </c>
      <c r="AA3778" s="42"/>
      <c r="AT3778" s="15" t="s">
        <v>14585</v>
      </c>
      <c r="AU3778" s="37">
        <v>9000</v>
      </c>
      <c r="AV3778" s="37">
        <v>10</v>
      </c>
      <c r="AW3778" s="37">
        <v>0.01</v>
      </c>
      <c r="AX3778" s="37">
        <v>4</v>
      </c>
      <c r="AY3778" s="37">
        <v>0.10638297872340426</v>
      </c>
      <c r="AZ3778" s="37">
        <v>-3.6628593934619889E-2</v>
      </c>
      <c r="BA3778" s="37">
        <f t="shared" si="197"/>
        <v>6.9754384788784374E-2</v>
      </c>
    </row>
    <row r="3779" spans="19:53" x14ac:dyDescent="0.2">
      <c r="S3779" s="15" t="s">
        <v>6245</v>
      </c>
      <c r="T3779" s="37">
        <v>9000</v>
      </c>
      <c r="U3779" s="37">
        <v>10</v>
      </c>
      <c r="V3779" s="37">
        <v>0.01</v>
      </c>
      <c r="W3779" s="37">
        <v>5</v>
      </c>
      <c r="X3779" s="37">
        <v>0.37234042553191488</v>
      </c>
      <c r="Y3779" s="37">
        <v>0</v>
      </c>
      <c r="Z3779" s="37">
        <f t="shared" si="196"/>
        <v>0.37234042553191488</v>
      </c>
      <c r="AA3779" s="42"/>
      <c r="AT3779" s="15" t="s">
        <v>14586</v>
      </c>
      <c r="AU3779" s="37">
        <v>9000</v>
      </c>
      <c r="AV3779" s="37">
        <v>10</v>
      </c>
      <c r="AW3779" s="37">
        <v>0.01</v>
      </c>
      <c r="AX3779" s="37">
        <v>5</v>
      </c>
      <c r="AY3779" s="37">
        <v>0.11702127659574468</v>
      </c>
      <c r="AZ3779" s="37">
        <v>-1.7209908735332458E-2</v>
      </c>
      <c r="BA3779" s="37">
        <f t="shared" si="197"/>
        <v>9.9811367860412226E-2</v>
      </c>
    </row>
    <row r="3780" spans="19:53" x14ac:dyDescent="0.2">
      <c r="S3780" s="15" t="s">
        <v>6246</v>
      </c>
      <c r="T3780" s="37">
        <v>9000</v>
      </c>
      <c r="U3780" s="37">
        <v>10</v>
      </c>
      <c r="V3780" s="37">
        <v>0.01</v>
      </c>
      <c r="W3780" s="37">
        <v>6</v>
      </c>
      <c r="X3780" s="37">
        <v>0.38297872340425532</v>
      </c>
      <c r="Y3780" s="37">
        <v>0</v>
      </c>
      <c r="Z3780" s="37">
        <f t="shared" ref="Z3780:Z3843" si="198">X3780+Y3780</f>
        <v>0.38297872340425532</v>
      </c>
      <c r="AA3780" s="42"/>
      <c r="AT3780" s="15" t="s">
        <v>14587</v>
      </c>
      <c r="AU3780" s="37">
        <v>9000</v>
      </c>
      <c r="AV3780" s="37">
        <v>10</v>
      </c>
      <c r="AW3780" s="37">
        <v>0.01</v>
      </c>
      <c r="AX3780" s="37">
        <v>6</v>
      </c>
      <c r="AY3780" s="37">
        <v>0.11702127659574468</v>
      </c>
      <c r="AZ3780" s="37">
        <v>-1.9469489089246072E-2</v>
      </c>
      <c r="BA3780" s="37">
        <f t="shared" ref="BA3780:BA3843" si="199">AY3780+AZ3780</f>
        <v>9.7551787506498608E-2</v>
      </c>
    </row>
    <row r="3781" spans="19:53" x14ac:dyDescent="0.2">
      <c r="S3781" s="15" t="s">
        <v>6247</v>
      </c>
      <c r="T3781" s="37">
        <v>9000</v>
      </c>
      <c r="U3781" s="37">
        <v>10</v>
      </c>
      <c r="V3781" s="37">
        <v>0.01</v>
      </c>
      <c r="W3781" s="37">
        <v>7</v>
      </c>
      <c r="X3781" s="37">
        <v>0.36170212765957449</v>
      </c>
      <c r="Y3781" s="37">
        <v>0</v>
      </c>
      <c r="Z3781" s="37">
        <f t="shared" si="198"/>
        <v>0.36170212765957449</v>
      </c>
      <c r="AA3781" s="42"/>
      <c r="AT3781" s="15" t="s">
        <v>14588</v>
      </c>
      <c r="AU3781" s="37">
        <v>9000</v>
      </c>
      <c r="AV3781" s="37">
        <v>10</v>
      </c>
      <c r="AW3781" s="37">
        <v>0.01</v>
      </c>
      <c r="AX3781" s="37">
        <v>7</v>
      </c>
      <c r="AY3781" s="37">
        <v>0.21276595744680851</v>
      </c>
      <c r="AZ3781" s="37">
        <v>8.9290390154490723E-2</v>
      </c>
      <c r="BA3781" s="37">
        <f t="shared" si="199"/>
        <v>0.30205634760129924</v>
      </c>
    </row>
    <row r="3782" spans="19:53" x14ac:dyDescent="0.2">
      <c r="S3782" s="15" t="s">
        <v>6248</v>
      </c>
      <c r="T3782" s="37">
        <v>9000</v>
      </c>
      <c r="U3782" s="37">
        <v>10</v>
      </c>
      <c r="V3782" s="37">
        <v>0.01</v>
      </c>
      <c r="W3782" s="37">
        <v>8</v>
      </c>
      <c r="X3782" s="37">
        <v>0.36170212765957449</v>
      </c>
      <c r="Y3782" s="37">
        <v>0</v>
      </c>
      <c r="Z3782" s="37">
        <f t="shared" si="198"/>
        <v>0.36170212765957449</v>
      </c>
      <c r="AA3782" s="42"/>
      <c r="AT3782" s="15" t="s">
        <v>14589</v>
      </c>
      <c r="AU3782" s="37">
        <v>9000</v>
      </c>
      <c r="AV3782" s="37">
        <v>10</v>
      </c>
      <c r="AW3782" s="37">
        <v>0.01</v>
      </c>
      <c r="AX3782" s="37">
        <v>8</v>
      </c>
      <c r="AY3782" s="37">
        <v>0.14893617021276595</v>
      </c>
      <c r="AZ3782" s="37">
        <v>1.3382314353188122E-2</v>
      </c>
      <c r="BA3782" s="37">
        <f t="shared" si="199"/>
        <v>0.16231848456595407</v>
      </c>
    </row>
    <row r="3783" spans="19:53" x14ac:dyDescent="0.2">
      <c r="S3783" s="15" t="s">
        <v>6249</v>
      </c>
      <c r="T3783" s="37">
        <v>9000</v>
      </c>
      <c r="U3783" s="37">
        <v>10</v>
      </c>
      <c r="V3783" s="37">
        <v>0.01</v>
      </c>
      <c r="W3783" s="37">
        <v>9</v>
      </c>
      <c r="X3783" s="37">
        <v>0.37234042553191488</v>
      </c>
      <c r="Y3783" s="37">
        <v>0</v>
      </c>
      <c r="Z3783" s="37">
        <f t="shared" si="198"/>
        <v>0.37234042553191488</v>
      </c>
      <c r="AA3783" s="42"/>
      <c r="AT3783" s="15" t="s">
        <v>14590</v>
      </c>
      <c r="AU3783" s="37">
        <v>9000</v>
      </c>
      <c r="AV3783" s="37">
        <v>10</v>
      </c>
      <c r="AW3783" s="37">
        <v>0.01</v>
      </c>
      <c r="AX3783" s="37">
        <v>9</v>
      </c>
      <c r="AY3783" s="37">
        <v>0.15957446808510639</v>
      </c>
      <c r="AZ3783" s="37">
        <v>2.2508885086218251E-2</v>
      </c>
      <c r="BA3783" s="37">
        <f t="shared" si="199"/>
        <v>0.18208335317132465</v>
      </c>
    </row>
    <row r="3784" spans="19:53" x14ac:dyDescent="0.2">
      <c r="S3784" s="15" t="s">
        <v>6250</v>
      </c>
      <c r="T3784" s="37">
        <v>9000</v>
      </c>
      <c r="U3784" s="37">
        <v>10</v>
      </c>
      <c r="V3784" s="37">
        <v>0.1</v>
      </c>
      <c r="W3784" s="37">
        <v>0</v>
      </c>
      <c r="X3784" s="37">
        <v>0.37234042553191488</v>
      </c>
      <c r="Y3784" s="37">
        <v>0</v>
      </c>
      <c r="Z3784" s="37">
        <f t="shared" si="198"/>
        <v>0.37234042553191488</v>
      </c>
      <c r="AA3784" s="42"/>
      <c r="AT3784" s="15" t="s">
        <v>14591</v>
      </c>
      <c r="AU3784" s="37">
        <v>9000</v>
      </c>
      <c r="AV3784" s="37">
        <v>10</v>
      </c>
      <c r="AW3784" s="37">
        <v>0.1</v>
      </c>
      <c r="AX3784" s="37">
        <v>0</v>
      </c>
      <c r="AY3784" s="37">
        <v>0.10638297872340426</v>
      </c>
      <c r="AZ3784" s="37">
        <v>-4.1688654353562005E-2</v>
      </c>
      <c r="BA3784" s="37">
        <f t="shared" si="199"/>
        <v>6.4694324369842252E-2</v>
      </c>
    </row>
    <row r="3785" spans="19:53" x14ac:dyDescent="0.2">
      <c r="S3785" s="15" t="s">
        <v>6251</v>
      </c>
      <c r="T3785" s="37">
        <v>9000</v>
      </c>
      <c r="U3785" s="37">
        <v>10</v>
      </c>
      <c r="V3785" s="37">
        <v>0.1</v>
      </c>
      <c r="W3785" s="37">
        <v>1</v>
      </c>
      <c r="X3785" s="37">
        <v>0.37234042553191488</v>
      </c>
      <c r="Y3785" s="37">
        <v>0</v>
      </c>
      <c r="Z3785" s="37">
        <f t="shared" si="198"/>
        <v>0.37234042553191488</v>
      </c>
      <c r="AA3785" s="42"/>
      <c r="AT3785" s="15" t="s">
        <v>14592</v>
      </c>
      <c r="AU3785" s="37">
        <v>9000</v>
      </c>
      <c r="AV3785" s="37">
        <v>10</v>
      </c>
      <c r="AW3785" s="37">
        <v>0.1</v>
      </c>
      <c r="AX3785" s="37">
        <v>1</v>
      </c>
      <c r="AY3785" s="37">
        <v>0.1702127659574468</v>
      </c>
      <c r="AZ3785" s="37">
        <v>3.6404258115389679E-2</v>
      </c>
      <c r="BA3785" s="37">
        <f t="shared" si="199"/>
        <v>0.2066170240728365</v>
      </c>
    </row>
    <row r="3786" spans="19:53" x14ac:dyDescent="0.2">
      <c r="S3786" s="15" t="s">
        <v>6252</v>
      </c>
      <c r="T3786" s="37">
        <v>9000</v>
      </c>
      <c r="U3786" s="37">
        <v>10</v>
      </c>
      <c r="V3786" s="37">
        <v>0.1</v>
      </c>
      <c r="W3786" s="37">
        <v>2</v>
      </c>
      <c r="X3786" s="37">
        <v>0.35106382978723405</v>
      </c>
      <c r="Y3786" s="37">
        <v>0</v>
      </c>
      <c r="Z3786" s="37">
        <f t="shared" si="198"/>
        <v>0.35106382978723405</v>
      </c>
      <c r="AA3786" s="42"/>
      <c r="AT3786" s="15" t="s">
        <v>14593</v>
      </c>
      <c r="AU3786" s="37">
        <v>9000</v>
      </c>
      <c r="AV3786" s="37">
        <v>10</v>
      </c>
      <c r="AW3786" s="37">
        <v>0.1</v>
      </c>
      <c r="AX3786" s="37">
        <v>2</v>
      </c>
      <c r="AY3786" s="37">
        <v>0.1702127659574468</v>
      </c>
      <c r="AZ3786" s="37">
        <v>3.5516969218626661E-2</v>
      </c>
      <c r="BA3786" s="37">
        <f t="shared" si="199"/>
        <v>0.20572973517607346</v>
      </c>
    </row>
    <row r="3787" spans="19:53" x14ac:dyDescent="0.2">
      <c r="S3787" s="15" t="s">
        <v>6253</v>
      </c>
      <c r="T3787" s="37">
        <v>9000</v>
      </c>
      <c r="U3787" s="37">
        <v>10</v>
      </c>
      <c r="V3787" s="37">
        <v>0.1</v>
      </c>
      <c r="W3787" s="37">
        <v>3</v>
      </c>
      <c r="X3787" s="37">
        <v>0.39361702127659576</v>
      </c>
      <c r="Y3787" s="37">
        <v>0</v>
      </c>
      <c r="Z3787" s="37">
        <f t="shared" si="198"/>
        <v>0.39361702127659576</v>
      </c>
      <c r="AA3787" s="42"/>
      <c r="AT3787" s="15" t="s">
        <v>14594</v>
      </c>
      <c r="AU3787" s="37">
        <v>9000</v>
      </c>
      <c r="AV3787" s="37">
        <v>10</v>
      </c>
      <c r="AW3787" s="37">
        <v>0.1</v>
      </c>
      <c r="AX3787" s="37">
        <v>3</v>
      </c>
      <c r="AY3787" s="37">
        <v>0.10638297872340426</v>
      </c>
      <c r="AZ3787" s="37">
        <v>-6.7892886123884263E-2</v>
      </c>
      <c r="BA3787" s="37">
        <f t="shared" si="199"/>
        <v>3.8490092599519993E-2</v>
      </c>
    </row>
    <row r="3788" spans="19:53" x14ac:dyDescent="0.2">
      <c r="S3788" s="15" t="s">
        <v>6254</v>
      </c>
      <c r="T3788" s="37">
        <v>9000</v>
      </c>
      <c r="U3788" s="37">
        <v>10</v>
      </c>
      <c r="V3788" s="37">
        <v>0.1</v>
      </c>
      <c r="W3788" s="37">
        <v>4</v>
      </c>
      <c r="X3788" s="37">
        <v>0.38297872340425532</v>
      </c>
      <c r="Y3788" s="37">
        <v>0</v>
      </c>
      <c r="Z3788" s="37">
        <f t="shared" si="198"/>
        <v>0.38297872340425532</v>
      </c>
      <c r="AA3788" s="42"/>
      <c r="AT3788" s="15" t="s">
        <v>14595</v>
      </c>
      <c r="AU3788" s="37">
        <v>9000</v>
      </c>
      <c r="AV3788" s="37">
        <v>10</v>
      </c>
      <c r="AW3788" s="37">
        <v>0.1</v>
      </c>
      <c r="AX3788" s="37">
        <v>4</v>
      </c>
      <c r="AY3788" s="37">
        <v>0.14893617021276595</v>
      </c>
      <c r="AZ3788" s="37">
        <v>1.2864268836965084E-2</v>
      </c>
      <c r="BA3788" s="37">
        <f t="shared" si="199"/>
        <v>0.16180043904973104</v>
      </c>
    </row>
    <row r="3789" spans="19:53" x14ac:dyDescent="0.2">
      <c r="S3789" s="15" t="s">
        <v>6255</v>
      </c>
      <c r="T3789" s="37">
        <v>9000</v>
      </c>
      <c r="U3789" s="37">
        <v>10</v>
      </c>
      <c r="V3789" s="37">
        <v>0.1</v>
      </c>
      <c r="W3789" s="37">
        <v>5</v>
      </c>
      <c r="X3789" s="37">
        <v>0.38297872340425532</v>
      </c>
      <c r="Y3789" s="37">
        <v>0</v>
      </c>
      <c r="Z3789" s="37">
        <f t="shared" si="198"/>
        <v>0.38297872340425532</v>
      </c>
      <c r="AA3789" s="42"/>
      <c r="AT3789" s="15" t="s">
        <v>14596</v>
      </c>
      <c r="AU3789" s="37">
        <v>9000</v>
      </c>
      <c r="AV3789" s="37">
        <v>10</v>
      </c>
      <c r="AW3789" s="37">
        <v>0.1</v>
      </c>
      <c r="AX3789" s="37">
        <v>5</v>
      </c>
      <c r="AY3789" s="37">
        <v>0.19148936170212766</v>
      </c>
      <c r="AZ3789" s="37">
        <v>6.6631826495949842E-2</v>
      </c>
      <c r="BA3789" s="37">
        <f t="shared" si="199"/>
        <v>0.2581211881980775</v>
      </c>
    </row>
    <row r="3790" spans="19:53" x14ac:dyDescent="0.2">
      <c r="S3790" s="15" t="s">
        <v>6256</v>
      </c>
      <c r="T3790" s="37">
        <v>9000</v>
      </c>
      <c r="U3790" s="37">
        <v>10</v>
      </c>
      <c r="V3790" s="37">
        <v>0.1</v>
      </c>
      <c r="W3790" s="37">
        <v>6</v>
      </c>
      <c r="X3790" s="37">
        <v>0.39361702127659576</v>
      </c>
      <c r="Y3790" s="37">
        <v>0</v>
      </c>
      <c r="Z3790" s="37">
        <f t="shared" si="198"/>
        <v>0.39361702127659576</v>
      </c>
      <c r="AA3790" s="42"/>
      <c r="AT3790" s="15" t="s">
        <v>14597</v>
      </c>
      <c r="AU3790" s="37">
        <v>9000</v>
      </c>
      <c r="AV3790" s="37">
        <v>10</v>
      </c>
      <c r="AW3790" s="37">
        <v>0.1</v>
      </c>
      <c r="AX3790" s="37">
        <v>6</v>
      </c>
      <c r="AY3790" s="37">
        <v>0.13829787234042554</v>
      </c>
      <c r="AZ3790" s="37">
        <v>-1.5741728922091788E-2</v>
      </c>
      <c r="BA3790" s="37">
        <f t="shared" si="199"/>
        <v>0.12255614341833375</v>
      </c>
    </row>
    <row r="3791" spans="19:53" x14ac:dyDescent="0.2">
      <c r="S3791" s="15" t="s">
        <v>6257</v>
      </c>
      <c r="T3791" s="37">
        <v>9000</v>
      </c>
      <c r="U3791" s="37">
        <v>10</v>
      </c>
      <c r="V3791" s="37">
        <v>0.1</v>
      </c>
      <c r="W3791" s="37">
        <v>7</v>
      </c>
      <c r="X3791" s="37">
        <v>0.36170212765957449</v>
      </c>
      <c r="Y3791" s="37">
        <v>0</v>
      </c>
      <c r="Z3791" s="37">
        <f t="shared" si="198"/>
        <v>0.36170212765957449</v>
      </c>
      <c r="AA3791" s="42"/>
      <c r="AT3791" s="15" t="s">
        <v>14598</v>
      </c>
      <c r="AU3791" s="37">
        <v>9000</v>
      </c>
      <c r="AV3791" s="37">
        <v>10</v>
      </c>
      <c r="AW3791" s="37">
        <v>0.1</v>
      </c>
      <c r="AX3791" s="37">
        <v>7</v>
      </c>
      <c r="AY3791" s="37">
        <v>0.10638297872340426</v>
      </c>
      <c r="AZ3791" s="37">
        <v>-3.5269437524583704E-2</v>
      </c>
      <c r="BA3791" s="37">
        <f t="shared" si="199"/>
        <v>7.1113541198820546E-2</v>
      </c>
    </row>
    <row r="3792" spans="19:53" x14ac:dyDescent="0.2">
      <c r="S3792" s="15" t="s">
        <v>6258</v>
      </c>
      <c r="T3792" s="37">
        <v>9000</v>
      </c>
      <c r="U3792" s="37">
        <v>10</v>
      </c>
      <c r="V3792" s="37">
        <v>0.1</v>
      </c>
      <c r="W3792" s="37">
        <v>8</v>
      </c>
      <c r="X3792" s="37">
        <v>0.39361702127659576</v>
      </c>
      <c r="Y3792" s="37">
        <v>0</v>
      </c>
      <c r="Z3792" s="37">
        <f t="shared" si="198"/>
        <v>0.39361702127659576</v>
      </c>
      <c r="AA3792" s="42"/>
      <c r="AT3792" s="15" t="s">
        <v>14599</v>
      </c>
      <c r="AU3792" s="37">
        <v>9000</v>
      </c>
      <c r="AV3792" s="37">
        <v>10</v>
      </c>
      <c r="AW3792" s="37">
        <v>0.1</v>
      </c>
      <c r="AX3792" s="37">
        <v>8</v>
      </c>
      <c r="AY3792" s="37">
        <v>0.1276595744680851</v>
      </c>
      <c r="AZ3792" s="37">
        <v>-1.4744602422327526E-2</v>
      </c>
      <c r="BA3792" s="37">
        <f t="shared" si="199"/>
        <v>0.11291497204575757</v>
      </c>
    </row>
    <row r="3793" spans="19:53" x14ac:dyDescent="0.2">
      <c r="S3793" s="15" t="s">
        <v>6259</v>
      </c>
      <c r="T3793" s="37">
        <v>9000</v>
      </c>
      <c r="U3793" s="37">
        <v>10</v>
      </c>
      <c r="V3793" s="37">
        <v>0.1</v>
      </c>
      <c r="W3793" s="37">
        <v>9</v>
      </c>
      <c r="X3793" s="37">
        <v>0.36170212765957449</v>
      </c>
      <c r="Y3793" s="37">
        <v>0</v>
      </c>
      <c r="Z3793" s="37">
        <f t="shared" si="198"/>
        <v>0.36170212765957449</v>
      </c>
      <c r="AA3793" s="42"/>
      <c r="AT3793" s="15" t="s">
        <v>14600</v>
      </c>
      <c r="AU3793" s="37">
        <v>9000</v>
      </c>
      <c r="AV3793" s="37">
        <v>10</v>
      </c>
      <c r="AW3793" s="37">
        <v>0.1</v>
      </c>
      <c r="AX3793" s="37">
        <v>9</v>
      </c>
      <c r="AY3793" s="37">
        <v>7.4468085106382975E-2</v>
      </c>
      <c r="AZ3793" s="37">
        <v>-6.5537459283387639E-2</v>
      </c>
      <c r="BA3793" s="37">
        <f t="shared" si="199"/>
        <v>8.9306258229953361E-3</v>
      </c>
    </row>
    <row r="3794" spans="19:53" x14ac:dyDescent="0.2">
      <c r="S3794" s="15" t="s">
        <v>6260</v>
      </c>
      <c r="T3794" s="37">
        <v>9000</v>
      </c>
      <c r="U3794" s="37">
        <v>10</v>
      </c>
      <c r="V3794" s="37">
        <v>1</v>
      </c>
      <c r="W3794" s="37">
        <v>0</v>
      </c>
      <c r="X3794" s="37">
        <v>0.26595744680851063</v>
      </c>
      <c r="Y3794" s="37">
        <v>0</v>
      </c>
      <c r="Z3794" s="37">
        <f t="shared" si="198"/>
        <v>0.26595744680851063</v>
      </c>
      <c r="AA3794" s="42"/>
      <c r="AT3794" s="15" t="s">
        <v>14601</v>
      </c>
      <c r="AU3794" s="37">
        <v>9000</v>
      </c>
      <c r="AV3794" s="37">
        <v>10</v>
      </c>
      <c r="AW3794" s="37">
        <v>1</v>
      </c>
      <c r="AX3794" s="37">
        <v>0</v>
      </c>
      <c r="AY3794" s="37">
        <v>0.11702127659574468</v>
      </c>
      <c r="AZ3794" s="37">
        <v>-3.0783458845290001E-2</v>
      </c>
      <c r="BA3794" s="37">
        <f t="shared" si="199"/>
        <v>8.6237817750454679E-2</v>
      </c>
    </row>
    <row r="3795" spans="19:53" x14ac:dyDescent="0.2">
      <c r="S3795" s="15" t="s">
        <v>6261</v>
      </c>
      <c r="T3795" s="37">
        <v>9000</v>
      </c>
      <c r="U3795" s="37">
        <v>10</v>
      </c>
      <c r="V3795" s="37">
        <v>1</v>
      </c>
      <c r="W3795" s="37">
        <v>1</v>
      </c>
      <c r="X3795" s="37">
        <v>0.25531914893617019</v>
      </c>
      <c r="Y3795" s="37">
        <v>0</v>
      </c>
      <c r="Z3795" s="37">
        <f t="shared" si="198"/>
        <v>0.25531914893617019</v>
      </c>
      <c r="AA3795" s="42"/>
      <c r="AT3795" s="15" t="s">
        <v>14602</v>
      </c>
      <c r="AU3795" s="37">
        <v>9000</v>
      </c>
      <c r="AV3795" s="37">
        <v>10</v>
      </c>
      <c r="AW3795" s="37">
        <v>1</v>
      </c>
      <c r="AX3795" s="37">
        <v>1</v>
      </c>
      <c r="AY3795" s="37">
        <v>0.1276595744680851</v>
      </c>
      <c r="AZ3795" s="37">
        <v>-1.5814443858724318E-2</v>
      </c>
      <c r="BA3795" s="37">
        <f t="shared" si="199"/>
        <v>0.11184513060936077</v>
      </c>
    </row>
    <row r="3796" spans="19:53" x14ac:dyDescent="0.2">
      <c r="S3796" s="15" t="s">
        <v>6262</v>
      </c>
      <c r="T3796" s="37">
        <v>9000</v>
      </c>
      <c r="U3796" s="37">
        <v>10</v>
      </c>
      <c r="V3796" s="37">
        <v>1</v>
      </c>
      <c r="W3796" s="37">
        <v>2</v>
      </c>
      <c r="X3796" s="37">
        <v>0.26595744680851063</v>
      </c>
      <c r="Y3796" s="37">
        <v>0</v>
      </c>
      <c r="Z3796" s="37">
        <f t="shared" si="198"/>
        <v>0.26595744680851063</v>
      </c>
      <c r="AA3796" s="42"/>
      <c r="AT3796" s="15" t="s">
        <v>14603</v>
      </c>
      <c r="AU3796" s="37">
        <v>9000</v>
      </c>
      <c r="AV3796" s="37">
        <v>10</v>
      </c>
      <c r="AW3796" s="37">
        <v>1</v>
      </c>
      <c r="AX3796" s="37">
        <v>2</v>
      </c>
      <c r="AY3796" s="37">
        <v>0.1276595744680851</v>
      </c>
      <c r="AZ3796" s="37">
        <v>-1.8902842035690714E-2</v>
      </c>
      <c r="BA3796" s="37">
        <f t="shared" si="199"/>
        <v>0.10875673243239438</v>
      </c>
    </row>
    <row r="3797" spans="19:53" x14ac:dyDescent="0.2">
      <c r="S3797" s="15" t="s">
        <v>6263</v>
      </c>
      <c r="T3797" s="37">
        <v>9000</v>
      </c>
      <c r="U3797" s="37">
        <v>10</v>
      </c>
      <c r="V3797" s="37">
        <v>1</v>
      </c>
      <c r="W3797" s="37">
        <v>3</v>
      </c>
      <c r="X3797" s="37">
        <v>0.24468085106382978</v>
      </c>
      <c r="Y3797" s="37">
        <v>0</v>
      </c>
      <c r="Z3797" s="37">
        <f t="shared" si="198"/>
        <v>0.24468085106382978</v>
      </c>
      <c r="AA3797" s="42"/>
      <c r="AT3797" s="15" t="s">
        <v>14604</v>
      </c>
      <c r="AU3797" s="37">
        <v>9000</v>
      </c>
      <c r="AV3797" s="37">
        <v>10</v>
      </c>
      <c r="AW3797" s="37">
        <v>1</v>
      </c>
      <c r="AX3797" s="37">
        <v>3</v>
      </c>
      <c r="AY3797" s="37">
        <v>0.15957446808510639</v>
      </c>
      <c r="AZ3797" s="37">
        <v>3.2316914255929106E-2</v>
      </c>
      <c r="BA3797" s="37">
        <f t="shared" si="199"/>
        <v>0.1918913823410355</v>
      </c>
    </row>
    <row r="3798" spans="19:53" x14ac:dyDescent="0.2">
      <c r="S3798" s="15" t="s">
        <v>6264</v>
      </c>
      <c r="T3798" s="37">
        <v>9000</v>
      </c>
      <c r="U3798" s="37">
        <v>10</v>
      </c>
      <c r="V3798" s="37">
        <v>1</v>
      </c>
      <c r="W3798" s="37">
        <v>4</v>
      </c>
      <c r="X3798" s="37">
        <v>0.26595744680851063</v>
      </c>
      <c r="Y3798" s="37">
        <v>0</v>
      </c>
      <c r="Z3798" s="37">
        <f t="shared" si="198"/>
        <v>0.26595744680851063</v>
      </c>
      <c r="AA3798" s="42"/>
      <c r="AT3798" s="15" t="s">
        <v>14605</v>
      </c>
      <c r="AU3798" s="37">
        <v>9000</v>
      </c>
      <c r="AV3798" s="37">
        <v>10</v>
      </c>
      <c r="AW3798" s="37">
        <v>1</v>
      </c>
      <c r="AX3798" s="37">
        <v>4</v>
      </c>
      <c r="AY3798" s="37">
        <v>8.5106382978723402E-2</v>
      </c>
      <c r="AZ3798" s="37">
        <v>-7.5000000000000025E-2</v>
      </c>
      <c r="BA3798" s="37">
        <f t="shared" si="199"/>
        <v>1.0106382978723377E-2</v>
      </c>
    </row>
    <row r="3799" spans="19:53" x14ac:dyDescent="0.2">
      <c r="S3799" s="15" t="s">
        <v>6265</v>
      </c>
      <c r="T3799" s="37">
        <v>9000</v>
      </c>
      <c r="U3799" s="37">
        <v>10</v>
      </c>
      <c r="V3799" s="37">
        <v>1</v>
      </c>
      <c r="W3799" s="37">
        <v>5</v>
      </c>
      <c r="X3799" s="37">
        <v>0.27659574468085107</v>
      </c>
      <c r="Y3799" s="37">
        <v>0</v>
      </c>
      <c r="Z3799" s="37">
        <f t="shared" si="198"/>
        <v>0.27659574468085107</v>
      </c>
      <c r="AA3799" s="42"/>
      <c r="AT3799" s="15" t="s">
        <v>14606</v>
      </c>
      <c r="AU3799" s="37">
        <v>9000</v>
      </c>
      <c r="AV3799" s="37">
        <v>10</v>
      </c>
      <c r="AW3799" s="37">
        <v>1</v>
      </c>
      <c r="AX3799" s="37">
        <v>5</v>
      </c>
      <c r="AY3799" s="37">
        <v>0.21276595744680851</v>
      </c>
      <c r="AZ3799" s="37">
        <v>9.5448634590377127E-2</v>
      </c>
      <c r="BA3799" s="37">
        <f t="shared" si="199"/>
        <v>0.30821459203718565</v>
      </c>
    </row>
    <row r="3800" spans="19:53" x14ac:dyDescent="0.2">
      <c r="S3800" s="15" t="s">
        <v>6266</v>
      </c>
      <c r="T3800" s="37">
        <v>9000</v>
      </c>
      <c r="U3800" s="37">
        <v>10</v>
      </c>
      <c r="V3800" s="37">
        <v>1</v>
      </c>
      <c r="W3800" s="37">
        <v>6</v>
      </c>
      <c r="X3800" s="37">
        <v>0.27659574468085107</v>
      </c>
      <c r="Y3800" s="37">
        <v>0</v>
      </c>
      <c r="Z3800" s="37">
        <f t="shared" si="198"/>
        <v>0.27659574468085107</v>
      </c>
      <c r="AA3800" s="42"/>
      <c r="AT3800" s="15" t="s">
        <v>14607</v>
      </c>
      <c r="AU3800" s="37">
        <v>9000</v>
      </c>
      <c r="AV3800" s="37">
        <v>10</v>
      </c>
      <c r="AW3800" s="37">
        <v>1</v>
      </c>
      <c r="AX3800" s="37">
        <v>6</v>
      </c>
      <c r="AY3800" s="37">
        <v>0.20212765957446807</v>
      </c>
      <c r="AZ3800" s="37">
        <v>5.292853304674907E-2</v>
      </c>
      <c r="BA3800" s="37">
        <f t="shared" si="199"/>
        <v>0.25505619262121715</v>
      </c>
    </row>
    <row r="3801" spans="19:53" x14ac:dyDescent="0.2">
      <c r="S3801" s="15" t="s">
        <v>6267</v>
      </c>
      <c r="T3801" s="37">
        <v>9000</v>
      </c>
      <c r="U3801" s="37">
        <v>10</v>
      </c>
      <c r="V3801" s="37">
        <v>1</v>
      </c>
      <c r="W3801" s="37">
        <v>7</v>
      </c>
      <c r="X3801" s="37">
        <v>0.24468085106382978</v>
      </c>
      <c r="Y3801" s="37">
        <v>0</v>
      </c>
      <c r="Z3801" s="37">
        <f t="shared" si="198"/>
        <v>0.24468085106382978</v>
      </c>
      <c r="AA3801" s="42"/>
      <c r="AT3801" s="15" t="s">
        <v>14608</v>
      </c>
      <c r="AU3801" s="37">
        <v>9000</v>
      </c>
      <c r="AV3801" s="37">
        <v>10</v>
      </c>
      <c r="AW3801" s="37">
        <v>1</v>
      </c>
      <c r="AX3801" s="37">
        <v>7</v>
      </c>
      <c r="AY3801" s="37">
        <v>0.11702127659574468</v>
      </c>
      <c r="AZ3801" s="37">
        <v>-1.9869281045751669E-2</v>
      </c>
      <c r="BA3801" s="37">
        <f t="shared" si="199"/>
        <v>9.7151995549993014E-2</v>
      </c>
    </row>
    <row r="3802" spans="19:53" x14ac:dyDescent="0.2">
      <c r="S3802" s="15" t="s">
        <v>6268</v>
      </c>
      <c r="T3802" s="37">
        <v>9000</v>
      </c>
      <c r="U3802" s="37">
        <v>10</v>
      </c>
      <c r="V3802" s="37">
        <v>1</v>
      </c>
      <c r="W3802" s="37">
        <v>8</v>
      </c>
      <c r="X3802" s="37">
        <v>0.26595744680851063</v>
      </c>
      <c r="Y3802" s="37">
        <v>0</v>
      </c>
      <c r="Z3802" s="37">
        <f t="shared" si="198"/>
        <v>0.26595744680851063</v>
      </c>
      <c r="AA3802" s="42"/>
      <c r="AT3802" s="15" t="s">
        <v>14609</v>
      </c>
      <c r="AU3802" s="37">
        <v>9000</v>
      </c>
      <c r="AV3802" s="37">
        <v>10</v>
      </c>
      <c r="AW3802" s="37">
        <v>1</v>
      </c>
      <c r="AX3802" s="37">
        <v>8</v>
      </c>
      <c r="AY3802" s="37">
        <v>0.1702127659574468</v>
      </c>
      <c r="AZ3802" s="37">
        <v>2.7457222443294842E-2</v>
      </c>
      <c r="BA3802" s="37">
        <f t="shared" si="199"/>
        <v>0.19766998840074165</v>
      </c>
    </row>
    <row r="3803" spans="19:53" x14ac:dyDescent="0.2">
      <c r="S3803" s="15" t="s">
        <v>6269</v>
      </c>
      <c r="T3803" s="37">
        <v>9000</v>
      </c>
      <c r="U3803" s="37">
        <v>10</v>
      </c>
      <c r="V3803" s="37">
        <v>1</v>
      </c>
      <c r="W3803" s="37">
        <v>9</v>
      </c>
      <c r="X3803" s="37">
        <v>0.23404255319148937</v>
      </c>
      <c r="Y3803" s="37">
        <v>0</v>
      </c>
      <c r="Z3803" s="37">
        <f t="shared" si="198"/>
        <v>0.23404255319148937</v>
      </c>
      <c r="AA3803" s="42"/>
      <c r="AT3803" s="15" t="s">
        <v>14610</v>
      </c>
      <c r="AU3803" s="37">
        <v>9000</v>
      </c>
      <c r="AV3803" s="37">
        <v>10</v>
      </c>
      <c r="AW3803" s="37">
        <v>1</v>
      </c>
      <c r="AX3803" s="37">
        <v>9</v>
      </c>
      <c r="AY3803" s="37">
        <v>0.15957446808510639</v>
      </c>
      <c r="AZ3803" s="37">
        <v>1.3549415515409153E-2</v>
      </c>
      <c r="BA3803" s="37">
        <f t="shared" si="199"/>
        <v>0.17312388360051553</v>
      </c>
    </row>
    <row r="3804" spans="19:53" x14ac:dyDescent="0.2">
      <c r="S3804" s="15" t="s">
        <v>6270</v>
      </c>
      <c r="T3804" s="37">
        <v>9000</v>
      </c>
      <c r="U3804" s="37">
        <v>10</v>
      </c>
      <c r="V3804" s="37">
        <v>10</v>
      </c>
      <c r="W3804" s="37">
        <v>0</v>
      </c>
      <c r="X3804" s="37">
        <v>9.5744680851063829E-2</v>
      </c>
      <c r="Y3804" s="37">
        <v>0</v>
      </c>
      <c r="Z3804" s="37">
        <f t="shared" si="198"/>
        <v>9.5744680851063829E-2</v>
      </c>
      <c r="AA3804" s="42"/>
      <c r="AT3804" s="15" t="s">
        <v>14611</v>
      </c>
      <c r="AU3804" s="37">
        <v>9000</v>
      </c>
      <c r="AV3804" s="37">
        <v>10</v>
      </c>
      <c r="AW3804" s="37">
        <v>10</v>
      </c>
      <c r="AX3804" s="37">
        <v>0</v>
      </c>
      <c r="AY3804" s="37">
        <v>0.13829787234042554</v>
      </c>
      <c r="AZ3804" s="37">
        <v>-2.627430373094863E-4</v>
      </c>
      <c r="BA3804" s="37">
        <f t="shared" si="199"/>
        <v>0.13803512930311604</v>
      </c>
    </row>
    <row r="3805" spans="19:53" x14ac:dyDescent="0.2">
      <c r="S3805" s="15" t="s">
        <v>6271</v>
      </c>
      <c r="T3805" s="37">
        <v>9000</v>
      </c>
      <c r="U3805" s="37">
        <v>10</v>
      </c>
      <c r="V3805" s="37">
        <v>10</v>
      </c>
      <c r="W3805" s="37">
        <v>1</v>
      </c>
      <c r="X3805" s="37">
        <v>0.10638297872340426</v>
      </c>
      <c r="Y3805" s="37">
        <v>0</v>
      </c>
      <c r="Z3805" s="37">
        <f t="shared" si="198"/>
        <v>0.10638297872340426</v>
      </c>
      <c r="AA3805" s="42"/>
      <c r="AT3805" s="15" t="s">
        <v>14612</v>
      </c>
      <c r="AU3805" s="37">
        <v>9000</v>
      </c>
      <c r="AV3805" s="37">
        <v>10</v>
      </c>
      <c r="AW3805" s="37">
        <v>10</v>
      </c>
      <c r="AX3805" s="37">
        <v>1</v>
      </c>
      <c r="AY3805" s="37">
        <v>0.11702127659574468</v>
      </c>
      <c r="AZ3805" s="37">
        <v>-3.4336470900172347E-2</v>
      </c>
      <c r="BA3805" s="37">
        <f t="shared" si="199"/>
        <v>8.2684805695572336E-2</v>
      </c>
    </row>
    <row r="3806" spans="19:53" x14ac:dyDescent="0.2">
      <c r="S3806" s="15" t="s">
        <v>6272</v>
      </c>
      <c r="T3806" s="37">
        <v>9000</v>
      </c>
      <c r="U3806" s="37">
        <v>10</v>
      </c>
      <c r="V3806" s="37">
        <v>10</v>
      </c>
      <c r="W3806" s="37">
        <v>2</v>
      </c>
      <c r="X3806" s="37">
        <v>0.10638297872340426</v>
      </c>
      <c r="Y3806" s="37">
        <v>0</v>
      </c>
      <c r="Z3806" s="37">
        <f t="shared" si="198"/>
        <v>0.10638297872340426</v>
      </c>
      <c r="AA3806" s="42"/>
      <c r="AT3806" s="15" t="s">
        <v>14613</v>
      </c>
      <c r="AU3806" s="37">
        <v>9000</v>
      </c>
      <c r="AV3806" s="37">
        <v>10</v>
      </c>
      <c r="AW3806" s="37">
        <v>10</v>
      </c>
      <c r="AX3806" s="37">
        <v>2</v>
      </c>
      <c r="AY3806" s="37">
        <v>0.10638297872340426</v>
      </c>
      <c r="AZ3806" s="37">
        <v>-2.7456083279115168E-2</v>
      </c>
      <c r="BA3806" s="37">
        <f t="shared" si="199"/>
        <v>7.8926895444289089E-2</v>
      </c>
    </row>
    <row r="3807" spans="19:53" x14ac:dyDescent="0.2">
      <c r="S3807" s="15" t="s">
        <v>6273</v>
      </c>
      <c r="T3807" s="37">
        <v>9000</v>
      </c>
      <c r="U3807" s="37">
        <v>10</v>
      </c>
      <c r="V3807" s="37">
        <v>10</v>
      </c>
      <c r="W3807" s="37">
        <v>3</v>
      </c>
      <c r="X3807" s="37">
        <v>9.5744680851063829E-2</v>
      </c>
      <c r="Y3807" s="37">
        <v>0</v>
      </c>
      <c r="Z3807" s="37">
        <f t="shared" si="198"/>
        <v>9.5744680851063829E-2</v>
      </c>
      <c r="AA3807" s="42"/>
      <c r="AT3807" s="15" t="s">
        <v>14614</v>
      </c>
      <c r="AU3807" s="37">
        <v>9000</v>
      </c>
      <c r="AV3807" s="37">
        <v>10</v>
      </c>
      <c r="AW3807" s="37">
        <v>10</v>
      </c>
      <c r="AX3807" s="37">
        <v>3</v>
      </c>
      <c r="AY3807" s="37">
        <v>0.1276595744680851</v>
      </c>
      <c r="AZ3807" s="37">
        <v>-2.7459344174886699E-2</v>
      </c>
      <c r="BA3807" s="37">
        <f t="shared" si="199"/>
        <v>0.1002002302931984</v>
      </c>
    </row>
    <row r="3808" spans="19:53" x14ac:dyDescent="0.2">
      <c r="S3808" s="15" t="s">
        <v>6274</v>
      </c>
      <c r="T3808" s="37">
        <v>9000</v>
      </c>
      <c r="U3808" s="37">
        <v>10</v>
      </c>
      <c r="V3808" s="37">
        <v>10</v>
      </c>
      <c r="W3808" s="37">
        <v>4</v>
      </c>
      <c r="X3808" s="37">
        <v>0.10638297872340426</v>
      </c>
      <c r="Y3808" s="37">
        <v>0</v>
      </c>
      <c r="Z3808" s="37">
        <f t="shared" si="198"/>
        <v>0.10638297872340426</v>
      </c>
      <c r="AA3808" s="42"/>
      <c r="AT3808" s="15" t="s">
        <v>14615</v>
      </c>
      <c r="AU3808" s="37">
        <v>9000</v>
      </c>
      <c r="AV3808" s="37">
        <v>10</v>
      </c>
      <c r="AW3808" s="37">
        <v>10</v>
      </c>
      <c r="AX3808" s="37">
        <v>4</v>
      </c>
      <c r="AY3808" s="37">
        <v>0.18085106382978725</v>
      </c>
      <c r="AZ3808" s="37">
        <v>5.1127425275301543E-2</v>
      </c>
      <c r="BA3808" s="37">
        <f t="shared" si="199"/>
        <v>0.23197848910508878</v>
      </c>
    </row>
    <row r="3809" spans="19:53" x14ac:dyDescent="0.2">
      <c r="S3809" s="15" t="s">
        <v>6275</v>
      </c>
      <c r="T3809" s="37">
        <v>9000</v>
      </c>
      <c r="U3809" s="37">
        <v>10</v>
      </c>
      <c r="V3809" s="37">
        <v>10</v>
      </c>
      <c r="W3809" s="37">
        <v>5</v>
      </c>
      <c r="X3809" s="37">
        <v>0.10638297872340426</v>
      </c>
      <c r="Y3809" s="37">
        <v>0</v>
      </c>
      <c r="Z3809" s="37">
        <f t="shared" si="198"/>
        <v>0.10638297872340426</v>
      </c>
      <c r="AA3809" s="42"/>
      <c r="AT3809" s="15" t="s">
        <v>14616</v>
      </c>
      <c r="AU3809" s="37">
        <v>9000</v>
      </c>
      <c r="AV3809" s="37">
        <v>10</v>
      </c>
      <c r="AW3809" s="37">
        <v>10</v>
      </c>
      <c r="AX3809" s="37">
        <v>5</v>
      </c>
      <c r="AY3809" s="37">
        <v>0.14893617021276595</v>
      </c>
      <c r="AZ3809" s="37">
        <v>-4.6760187040748137E-3</v>
      </c>
      <c r="BA3809" s="37">
        <f t="shared" si="199"/>
        <v>0.14426015150869115</v>
      </c>
    </row>
    <row r="3810" spans="19:53" x14ac:dyDescent="0.2">
      <c r="S3810" s="15" t="s">
        <v>6276</v>
      </c>
      <c r="T3810" s="37">
        <v>9000</v>
      </c>
      <c r="U3810" s="37">
        <v>10</v>
      </c>
      <c r="V3810" s="37">
        <v>10</v>
      </c>
      <c r="W3810" s="37">
        <v>6</v>
      </c>
      <c r="X3810" s="37">
        <v>0.10638297872340426</v>
      </c>
      <c r="Y3810" s="37">
        <v>0</v>
      </c>
      <c r="Z3810" s="37">
        <f t="shared" si="198"/>
        <v>0.10638297872340426</v>
      </c>
      <c r="AA3810" s="42"/>
      <c r="AT3810" s="15" t="s">
        <v>14617</v>
      </c>
      <c r="AU3810" s="37">
        <v>9000</v>
      </c>
      <c r="AV3810" s="37">
        <v>10</v>
      </c>
      <c r="AW3810" s="37">
        <v>10</v>
      </c>
      <c r="AX3810" s="37">
        <v>6</v>
      </c>
      <c r="AY3810" s="37">
        <v>0.11702127659574468</v>
      </c>
      <c r="AZ3810" s="37">
        <v>-1.2720664589823467E-2</v>
      </c>
      <c r="BA3810" s="37">
        <f t="shared" si="199"/>
        <v>0.10430061200592122</v>
      </c>
    </row>
    <row r="3811" spans="19:53" x14ac:dyDescent="0.2">
      <c r="S3811" s="15" t="s">
        <v>6277</v>
      </c>
      <c r="T3811" s="37">
        <v>9000</v>
      </c>
      <c r="U3811" s="37">
        <v>10</v>
      </c>
      <c r="V3811" s="37">
        <v>10</v>
      </c>
      <c r="W3811" s="37">
        <v>7</v>
      </c>
      <c r="X3811" s="37">
        <v>0.10638297872340426</v>
      </c>
      <c r="Y3811" s="37">
        <v>0</v>
      </c>
      <c r="Z3811" s="37">
        <f t="shared" si="198"/>
        <v>0.10638297872340426</v>
      </c>
      <c r="AA3811" s="42"/>
      <c r="AT3811" s="15" t="s">
        <v>14618</v>
      </c>
      <c r="AU3811" s="37">
        <v>9000</v>
      </c>
      <c r="AV3811" s="37">
        <v>10</v>
      </c>
      <c r="AW3811" s="37">
        <v>10</v>
      </c>
      <c r="AX3811" s="37">
        <v>7</v>
      </c>
      <c r="AY3811" s="37">
        <v>0.20212765957446807</v>
      </c>
      <c r="AZ3811" s="37">
        <v>7.6862642398847714E-2</v>
      </c>
      <c r="BA3811" s="37">
        <f t="shared" si="199"/>
        <v>0.27899030197331576</v>
      </c>
    </row>
    <row r="3812" spans="19:53" x14ac:dyDescent="0.2">
      <c r="S3812" s="15" t="s">
        <v>6278</v>
      </c>
      <c r="T3812" s="37">
        <v>9000</v>
      </c>
      <c r="U3812" s="37">
        <v>10</v>
      </c>
      <c r="V3812" s="37">
        <v>10</v>
      </c>
      <c r="W3812" s="37">
        <v>8</v>
      </c>
      <c r="X3812" s="37">
        <v>9.5744680851063829E-2</v>
      </c>
      <c r="Y3812" s="37">
        <v>0</v>
      </c>
      <c r="Z3812" s="37">
        <f t="shared" si="198"/>
        <v>9.5744680851063829E-2</v>
      </c>
      <c r="AA3812" s="42"/>
      <c r="AT3812" s="15" t="s">
        <v>14619</v>
      </c>
      <c r="AU3812" s="37">
        <v>9000</v>
      </c>
      <c r="AV3812" s="37">
        <v>10</v>
      </c>
      <c r="AW3812" s="37">
        <v>10</v>
      </c>
      <c r="AX3812" s="37">
        <v>8</v>
      </c>
      <c r="AY3812" s="37">
        <v>0.11702127659574468</v>
      </c>
      <c r="AZ3812" s="37">
        <v>-1.3641678576068591E-2</v>
      </c>
      <c r="BA3812" s="37">
        <f t="shared" si="199"/>
        <v>0.1033795980196761</v>
      </c>
    </row>
    <row r="3813" spans="19:53" x14ac:dyDescent="0.2">
      <c r="S3813" s="15" t="s">
        <v>6279</v>
      </c>
      <c r="T3813" s="37">
        <v>9000</v>
      </c>
      <c r="U3813" s="37">
        <v>10</v>
      </c>
      <c r="V3813" s="37">
        <v>10</v>
      </c>
      <c r="W3813" s="37">
        <v>9</v>
      </c>
      <c r="X3813" s="37">
        <v>9.5744680851063829E-2</v>
      </c>
      <c r="Y3813" s="37">
        <v>0</v>
      </c>
      <c r="Z3813" s="37">
        <f t="shared" si="198"/>
        <v>9.5744680851063829E-2</v>
      </c>
      <c r="AA3813" s="42"/>
      <c r="AT3813" s="15" t="s">
        <v>14620</v>
      </c>
      <c r="AU3813" s="37">
        <v>9000</v>
      </c>
      <c r="AV3813" s="37">
        <v>10</v>
      </c>
      <c r="AW3813" s="37">
        <v>10</v>
      </c>
      <c r="AX3813" s="37">
        <v>9</v>
      </c>
      <c r="AY3813" s="37">
        <v>9.5744680851063829E-2</v>
      </c>
      <c r="AZ3813" s="37">
        <v>-3.4840046626084711E-2</v>
      </c>
      <c r="BA3813" s="37">
        <f t="shared" si="199"/>
        <v>6.0904634224979118E-2</v>
      </c>
    </row>
    <row r="3814" spans="19:53" x14ac:dyDescent="0.2">
      <c r="S3814" s="15" t="s">
        <v>6280</v>
      </c>
      <c r="T3814" s="37">
        <v>9000</v>
      </c>
      <c r="U3814" s="37">
        <v>10</v>
      </c>
      <c r="V3814" s="37">
        <v>100</v>
      </c>
      <c r="W3814" s="37">
        <v>0</v>
      </c>
      <c r="X3814" s="37">
        <v>7.4468085106382975E-2</v>
      </c>
      <c r="Y3814" s="37">
        <v>0</v>
      </c>
      <c r="Z3814" s="37">
        <f t="shared" si="198"/>
        <v>7.4468085106382975E-2</v>
      </c>
      <c r="AA3814" s="42"/>
      <c r="AT3814" s="15" t="s">
        <v>14621</v>
      </c>
      <c r="AU3814" s="37">
        <v>9000</v>
      </c>
      <c r="AV3814" s="37">
        <v>10</v>
      </c>
      <c r="AW3814" s="37">
        <v>100</v>
      </c>
      <c r="AX3814" s="37">
        <v>0</v>
      </c>
      <c r="AY3814" s="37">
        <v>0.1276595744680851</v>
      </c>
      <c r="AZ3814" s="37">
        <v>-1.3010908135103172E-2</v>
      </c>
      <c r="BA3814" s="37">
        <f t="shared" si="199"/>
        <v>0.11464866633298193</v>
      </c>
    </row>
    <row r="3815" spans="19:53" x14ac:dyDescent="0.2">
      <c r="S3815" s="15" t="s">
        <v>6281</v>
      </c>
      <c r="T3815" s="37">
        <v>9000</v>
      </c>
      <c r="U3815" s="37">
        <v>10</v>
      </c>
      <c r="V3815" s="37">
        <v>100</v>
      </c>
      <c r="W3815" s="37">
        <v>1</v>
      </c>
      <c r="X3815" s="37">
        <v>7.4468085106382975E-2</v>
      </c>
      <c r="Y3815" s="37">
        <v>0</v>
      </c>
      <c r="Z3815" s="37">
        <f t="shared" si="198"/>
        <v>7.4468085106382975E-2</v>
      </c>
      <c r="AA3815" s="42"/>
      <c r="AT3815" s="15" t="s">
        <v>14622</v>
      </c>
      <c r="AU3815" s="37">
        <v>9000</v>
      </c>
      <c r="AV3815" s="37">
        <v>10</v>
      </c>
      <c r="AW3815" s="37">
        <v>100</v>
      </c>
      <c r="AX3815" s="37">
        <v>1</v>
      </c>
      <c r="AY3815" s="37">
        <v>0.20212765957446807</v>
      </c>
      <c r="AZ3815" s="37">
        <v>6.3247408982195066E-2</v>
      </c>
      <c r="BA3815" s="37">
        <f t="shared" si="199"/>
        <v>0.26537506855666315</v>
      </c>
    </row>
    <row r="3816" spans="19:53" x14ac:dyDescent="0.2">
      <c r="S3816" s="15" t="s">
        <v>6282</v>
      </c>
      <c r="T3816" s="37">
        <v>9000</v>
      </c>
      <c r="U3816" s="37">
        <v>10</v>
      </c>
      <c r="V3816" s="37">
        <v>100</v>
      </c>
      <c r="W3816" s="37">
        <v>2</v>
      </c>
      <c r="X3816" s="37">
        <v>7.4468085106382975E-2</v>
      </c>
      <c r="Y3816" s="37">
        <v>0</v>
      </c>
      <c r="Z3816" s="37">
        <f t="shared" si="198"/>
        <v>7.4468085106382975E-2</v>
      </c>
      <c r="AA3816" s="42"/>
      <c r="AT3816" s="15" t="s">
        <v>14623</v>
      </c>
      <c r="AU3816" s="37">
        <v>9000</v>
      </c>
      <c r="AV3816" s="37">
        <v>10</v>
      </c>
      <c r="AW3816" s="37">
        <v>100</v>
      </c>
      <c r="AX3816" s="37">
        <v>2</v>
      </c>
      <c r="AY3816" s="37">
        <v>0.13829787234042554</v>
      </c>
      <c r="AZ3816" s="37">
        <v>1.0011701989338208E-2</v>
      </c>
      <c r="BA3816" s="37">
        <f t="shared" si="199"/>
        <v>0.14830957432976374</v>
      </c>
    </row>
    <row r="3817" spans="19:53" x14ac:dyDescent="0.2">
      <c r="S3817" s="15" t="s">
        <v>6283</v>
      </c>
      <c r="T3817" s="37">
        <v>9000</v>
      </c>
      <c r="U3817" s="37">
        <v>10</v>
      </c>
      <c r="V3817" s="37">
        <v>100</v>
      </c>
      <c r="W3817" s="37">
        <v>3</v>
      </c>
      <c r="X3817" s="37">
        <v>7.4468085106382975E-2</v>
      </c>
      <c r="Y3817" s="37">
        <v>0</v>
      </c>
      <c r="Z3817" s="37">
        <f t="shared" si="198"/>
        <v>7.4468085106382975E-2</v>
      </c>
      <c r="AA3817" s="42"/>
      <c r="AT3817" s="15" t="s">
        <v>14624</v>
      </c>
      <c r="AU3817" s="37">
        <v>9000</v>
      </c>
      <c r="AV3817" s="37">
        <v>10</v>
      </c>
      <c r="AW3817" s="37">
        <v>100</v>
      </c>
      <c r="AX3817" s="37">
        <v>3</v>
      </c>
      <c r="AY3817" s="37">
        <v>0.14893617021276595</v>
      </c>
      <c r="AZ3817" s="37">
        <v>2.4137036075785098E-2</v>
      </c>
      <c r="BA3817" s="37">
        <f t="shared" si="199"/>
        <v>0.17307320628855105</v>
      </c>
    </row>
    <row r="3818" spans="19:53" x14ac:dyDescent="0.2">
      <c r="S3818" s="15" t="s">
        <v>6284</v>
      </c>
      <c r="T3818" s="37">
        <v>9000</v>
      </c>
      <c r="U3818" s="37">
        <v>10</v>
      </c>
      <c r="V3818" s="37">
        <v>100</v>
      </c>
      <c r="W3818" s="37">
        <v>4</v>
      </c>
      <c r="X3818" s="37">
        <v>7.4468085106382975E-2</v>
      </c>
      <c r="Y3818" s="37">
        <v>0</v>
      </c>
      <c r="Z3818" s="37">
        <f t="shared" si="198"/>
        <v>7.4468085106382975E-2</v>
      </c>
      <c r="AA3818" s="42"/>
      <c r="AT3818" s="15" t="s">
        <v>14625</v>
      </c>
      <c r="AU3818" s="37">
        <v>9000</v>
      </c>
      <c r="AV3818" s="37">
        <v>10</v>
      </c>
      <c r="AW3818" s="37">
        <v>100</v>
      </c>
      <c r="AX3818" s="37">
        <v>4</v>
      </c>
      <c r="AY3818" s="37">
        <v>0.22340425531914893</v>
      </c>
      <c r="AZ3818" s="37">
        <v>0.10406058232145186</v>
      </c>
      <c r="BA3818" s="37">
        <f t="shared" si="199"/>
        <v>0.3274648376406008</v>
      </c>
    </row>
    <row r="3819" spans="19:53" x14ac:dyDescent="0.2">
      <c r="S3819" s="15" t="s">
        <v>6285</v>
      </c>
      <c r="T3819" s="37">
        <v>9000</v>
      </c>
      <c r="U3819" s="37">
        <v>10</v>
      </c>
      <c r="V3819" s="37">
        <v>100</v>
      </c>
      <c r="W3819" s="37">
        <v>5</v>
      </c>
      <c r="X3819" s="37">
        <v>7.4468085106382975E-2</v>
      </c>
      <c r="Y3819" s="37">
        <v>0</v>
      </c>
      <c r="Z3819" s="37">
        <f t="shared" si="198"/>
        <v>7.4468085106382975E-2</v>
      </c>
      <c r="AA3819" s="42"/>
      <c r="AT3819" s="15" t="s">
        <v>14626</v>
      </c>
      <c r="AU3819" s="37">
        <v>9000</v>
      </c>
      <c r="AV3819" s="37">
        <v>10</v>
      </c>
      <c r="AW3819" s="37">
        <v>100</v>
      </c>
      <c r="AX3819" s="37">
        <v>5</v>
      </c>
      <c r="AY3819" s="37">
        <v>0.15957446808510639</v>
      </c>
      <c r="AZ3819" s="37">
        <v>1.9669966996699661E-2</v>
      </c>
      <c r="BA3819" s="37">
        <f t="shared" si="199"/>
        <v>0.17924443508180604</v>
      </c>
    </row>
    <row r="3820" spans="19:53" x14ac:dyDescent="0.2">
      <c r="S3820" s="15" t="s">
        <v>6286</v>
      </c>
      <c r="T3820" s="37">
        <v>9000</v>
      </c>
      <c r="U3820" s="37">
        <v>10</v>
      </c>
      <c r="V3820" s="37">
        <v>100</v>
      </c>
      <c r="W3820" s="37">
        <v>6</v>
      </c>
      <c r="X3820" s="37">
        <v>7.4468085106382975E-2</v>
      </c>
      <c r="Y3820" s="37">
        <v>0</v>
      </c>
      <c r="Z3820" s="37">
        <f t="shared" si="198"/>
        <v>7.4468085106382975E-2</v>
      </c>
      <c r="AA3820" s="42"/>
      <c r="AT3820" s="15" t="s">
        <v>14627</v>
      </c>
      <c r="AU3820" s="37">
        <v>9000</v>
      </c>
      <c r="AV3820" s="37">
        <v>10</v>
      </c>
      <c r="AW3820" s="37">
        <v>100</v>
      </c>
      <c r="AX3820" s="37">
        <v>6</v>
      </c>
      <c r="AY3820" s="37">
        <v>0.10638297872340426</v>
      </c>
      <c r="AZ3820" s="37">
        <v>-4.2376237623762358E-2</v>
      </c>
      <c r="BA3820" s="37">
        <f t="shared" si="199"/>
        <v>6.4006741099641898E-2</v>
      </c>
    </row>
    <row r="3821" spans="19:53" x14ac:dyDescent="0.2">
      <c r="S3821" s="15" t="s">
        <v>6287</v>
      </c>
      <c r="T3821" s="37">
        <v>9000</v>
      </c>
      <c r="U3821" s="37">
        <v>10</v>
      </c>
      <c r="V3821" s="37">
        <v>100</v>
      </c>
      <c r="W3821" s="37">
        <v>7</v>
      </c>
      <c r="X3821" s="37">
        <v>7.4468085106382975E-2</v>
      </c>
      <c r="Y3821" s="37">
        <v>0</v>
      </c>
      <c r="Z3821" s="37">
        <f t="shared" si="198"/>
        <v>7.4468085106382975E-2</v>
      </c>
      <c r="AA3821" s="42"/>
      <c r="AT3821" s="15" t="s">
        <v>14628</v>
      </c>
      <c r="AU3821" s="37">
        <v>9000</v>
      </c>
      <c r="AV3821" s="37">
        <v>10</v>
      </c>
      <c r="AW3821" s="37">
        <v>100</v>
      </c>
      <c r="AX3821" s="37">
        <v>7</v>
      </c>
      <c r="AY3821" s="37">
        <v>0.10638297872340426</v>
      </c>
      <c r="AZ3821" s="37">
        <v>-4.4444444444444453E-2</v>
      </c>
      <c r="BA3821" s="37">
        <f t="shared" si="199"/>
        <v>6.1938534278959803E-2</v>
      </c>
    </row>
    <row r="3822" spans="19:53" x14ac:dyDescent="0.2">
      <c r="S3822" s="15" t="s">
        <v>6288</v>
      </c>
      <c r="T3822" s="37">
        <v>9000</v>
      </c>
      <c r="U3822" s="37">
        <v>10</v>
      </c>
      <c r="V3822" s="37">
        <v>100</v>
      </c>
      <c r="W3822" s="37">
        <v>8</v>
      </c>
      <c r="X3822" s="37">
        <v>7.4468085106382975E-2</v>
      </c>
      <c r="Y3822" s="37">
        <v>0</v>
      </c>
      <c r="Z3822" s="37">
        <f t="shared" si="198"/>
        <v>7.4468085106382975E-2</v>
      </c>
      <c r="AA3822" s="42"/>
      <c r="AT3822" s="15" t="s">
        <v>14629</v>
      </c>
      <c r="AU3822" s="37">
        <v>9000</v>
      </c>
      <c r="AV3822" s="37">
        <v>10</v>
      </c>
      <c r="AW3822" s="37">
        <v>100</v>
      </c>
      <c r="AX3822" s="37">
        <v>8</v>
      </c>
      <c r="AY3822" s="37">
        <v>0.15957446808510639</v>
      </c>
      <c r="AZ3822" s="37">
        <v>2.6991614255765236E-2</v>
      </c>
      <c r="BA3822" s="37">
        <f t="shared" si="199"/>
        <v>0.18656608234087163</v>
      </c>
    </row>
    <row r="3823" spans="19:53" x14ac:dyDescent="0.2">
      <c r="S3823" s="15" t="s">
        <v>6289</v>
      </c>
      <c r="T3823" s="37">
        <v>9000</v>
      </c>
      <c r="U3823" s="37">
        <v>10</v>
      </c>
      <c r="V3823" s="37">
        <v>100</v>
      </c>
      <c r="W3823" s="37">
        <v>9</v>
      </c>
      <c r="X3823" s="37">
        <v>7.4468085106382975E-2</v>
      </c>
      <c r="Y3823" s="37">
        <v>0</v>
      </c>
      <c r="Z3823" s="37">
        <f t="shared" si="198"/>
        <v>7.4468085106382975E-2</v>
      </c>
      <c r="AA3823" s="42"/>
      <c r="AT3823" s="15" t="s">
        <v>14630</v>
      </c>
      <c r="AU3823" s="37">
        <v>9000</v>
      </c>
      <c r="AV3823" s="37">
        <v>10</v>
      </c>
      <c r="AW3823" s="37">
        <v>100</v>
      </c>
      <c r="AX3823" s="37">
        <v>9</v>
      </c>
      <c r="AY3823" s="37">
        <v>0.15957446808510639</v>
      </c>
      <c r="AZ3823" s="37">
        <v>2.2637536193735201E-2</v>
      </c>
      <c r="BA3823" s="37">
        <f t="shared" si="199"/>
        <v>0.1822120042788416</v>
      </c>
    </row>
    <row r="3824" spans="19:53" x14ac:dyDescent="0.2">
      <c r="S3824" s="15" t="s">
        <v>6290</v>
      </c>
      <c r="T3824" s="37">
        <v>9000</v>
      </c>
      <c r="U3824" s="37">
        <v>10</v>
      </c>
      <c r="V3824" s="37">
        <v>1000</v>
      </c>
      <c r="W3824" s="37">
        <v>0</v>
      </c>
      <c r="X3824" s="37">
        <v>6.3829787234042548E-2</v>
      </c>
      <c r="Y3824" s="37">
        <v>0</v>
      </c>
      <c r="Z3824" s="37">
        <f t="shared" si="198"/>
        <v>6.3829787234042548E-2</v>
      </c>
      <c r="AA3824" s="42"/>
      <c r="AT3824" s="15" t="s">
        <v>14631</v>
      </c>
      <c r="AU3824" s="37">
        <v>9000</v>
      </c>
      <c r="AV3824" s="37">
        <v>10</v>
      </c>
      <c r="AW3824" s="37">
        <v>1000</v>
      </c>
      <c r="AX3824" s="37">
        <v>0</v>
      </c>
      <c r="AY3824" s="37">
        <v>0.13829787234042554</v>
      </c>
      <c r="AZ3824" s="37">
        <v>-8.6104119750960162E-3</v>
      </c>
      <c r="BA3824" s="37">
        <f t="shared" si="199"/>
        <v>0.12968746036532952</v>
      </c>
    </row>
    <row r="3825" spans="19:53" x14ac:dyDescent="0.2">
      <c r="S3825" s="15" t="s">
        <v>6291</v>
      </c>
      <c r="T3825" s="37">
        <v>9000</v>
      </c>
      <c r="U3825" s="37">
        <v>10</v>
      </c>
      <c r="V3825" s="37">
        <v>1000</v>
      </c>
      <c r="W3825" s="37">
        <v>1</v>
      </c>
      <c r="X3825" s="37">
        <v>6.3829787234042548E-2</v>
      </c>
      <c r="Y3825" s="37">
        <v>0</v>
      </c>
      <c r="Z3825" s="37">
        <f t="shared" si="198"/>
        <v>6.3829787234042548E-2</v>
      </c>
      <c r="AA3825" s="42"/>
      <c r="AT3825" s="15" t="s">
        <v>14632</v>
      </c>
      <c r="AU3825" s="37">
        <v>9000</v>
      </c>
      <c r="AV3825" s="37">
        <v>10</v>
      </c>
      <c r="AW3825" s="37">
        <v>1000</v>
      </c>
      <c r="AX3825" s="37">
        <v>1</v>
      </c>
      <c r="AY3825" s="37">
        <v>9.5744680851063829E-2</v>
      </c>
      <c r="AZ3825" s="37">
        <v>-5.6738526649914037E-2</v>
      </c>
      <c r="BA3825" s="37">
        <f t="shared" si="199"/>
        <v>3.9006154201149792E-2</v>
      </c>
    </row>
    <row r="3826" spans="19:53" x14ac:dyDescent="0.2">
      <c r="S3826" s="15" t="s">
        <v>6292</v>
      </c>
      <c r="T3826" s="37">
        <v>9000</v>
      </c>
      <c r="U3826" s="37">
        <v>10</v>
      </c>
      <c r="V3826" s="37">
        <v>1000</v>
      </c>
      <c r="W3826" s="37">
        <v>2</v>
      </c>
      <c r="X3826" s="37">
        <v>6.3829787234042548E-2</v>
      </c>
      <c r="Y3826" s="37">
        <v>0</v>
      </c>
      <c r="Z3826" s="37">
        <f t="shared" si="198"/>
        <v>6.3829787234042548E-2</v>
      </c>
      <c r="AA3826" s="42"/>
      <c r="AT3826" s="15" t="s">
        <v>14633</v>
      </c>
      <c r="AU3826" s="37">
        <v>9000</v>
      </c>
      <c r="AV3826" s="37">
        <v>10</v>
      </c>
      <c r="AW3826" s="37">
        <v>1000</v>
      </c>
      <c r="AX3826" s="37">
        <v>2</v>
      </c>
      <c r="AY3826" s="37">
        <v>0.10638297872340426</v>
      </c>
      <c r="AZ3826" s="37">
        <v>-5.2940392052273633E-2</v>
      </c>
      <c r="BA3826" s="37">
        <f t="shared" si="199"/>
        <v>5.3442586671130624E-2</v>
      </c>
    </row>
    <row r="3827" spans="19:53" x14ac:dyDescent="0.2">
      <c r="S3827" s="15" t="s">
        <v>6293</v>
      </c>
      <c r="T3827" s="37">
        <v>9000</v>
      </c>
      <c r="U3827" s="37">
        <v>10</v>
      </c>
      <c r="V3827" s="37">
        <v>1000</v>
      </c>
      <c r="W3827" s="37">
        <v>3</v>
      </c>
      <c r="X3827" s="37">
        <v>6.3829787234042548E-2</v>
      </c>
      <c r="Y3827" s="37">
        <v>0</v>
      </c>
      <c r="Z3827" s="37">
        <f t="shared" si="198"/>
        <v>6.3829787234042548E-2</v>
      </c>
      <c r="AA3827" s="42"/>
      <c r="AT3827" s="15" t="s">
        <v>14634</v>
      </c>
      <c r="AU3827" s="37">
        <v>9000</v>
      </c>
      <c r="AV3827" s="37">
        <v>10</v>
      </c>
      <c r="AW3827" s="37">
        <v>1000</v>
      </c>
      <c r="AX3827" s="37">
        <v>3</v>
      </c>
      <c r="AY3827" s="37">
        <v>0.10638297872340426</v>
      </c>
      <c r="AZ3827" s="37">
        <v>-3.1887088342916849E-2</v>
      </c>
      <c r="BA3827" s="37">
        <f t="shared" si="199"/>
        <v>7.4495890380487401E-2</v>
      </c>
    </row>
    <row r="3828" spans="19:53" x14ac:dyDescent="0.2">
      <c r="S3828" s="15" t="s">
        <v>6294</v>
      </c>
      <c r="T3828" s="37">
        <v>9000</v>
      </c>
      <c r="U3828" s="37">
        <v>10</v>
      </c>
      <c r="V3828" s="37">
        <v>1000</v>
      </c>
      <c r="W3828" s="37">
        <v>4</v>
      </c>
      <c r="X3828" s="37">
        <v>6.3829787234042548E-2</v>
      </c>
      <c r="Y3828" s="37">
        <v>0</v>
      </c>
      <c r="Z3828" s="37">
        <f t="shared" si="198"/>
        <v>6.3829787234042548E-2</v>
      </c>
      <c r="AA3828" s="42"/>
      <c r="AT3828" s="15" t="s">
        <v>14635</v>
      </c>
      <c r="AU3828" s="37">
        <v>9000</v>
      </c>
      <c r="AV3828" s="37">
        <v>10</v>
      </c>
      <c r="AW3828" s="37">
        <v>1000</v>
      </c>
      <c r="AX3828" s="37">
        <v>4</v>
      </c>
      <c r="AY3828" s="37">
        <v>0.15957446808510639</v>
      </c>
      <c r="AZ3828" s="37">
        <v>2.4178712220762177E-2</v>
      </c>
      <c r="BA3828" s="37">
        <f t="shared" si="199"/>
        <v>0.18375318030586857</v>
      </c>
    </row>
    <row r="3829" spans="19:53" x14ac:dyDescent="0.2">
      <c r="S3829" s="15" t="s">
        <v>6295</v>
      </c>
      <c r="T3829" s="37">
        <v>9000</v>
      </c>
      <c r="U3829" s="37">
        <v>10</v>
      </c>
      <c r="V3829" s="37">
        <v>1000</v>
      </c>
      <c r="W3829" s="37">
        <v>5</v>
      </c>
      <c r="X3829" s="37">
        <v>6.3829787234042548E-2</v>
      </c>
      <c r="Y3829" s="37">
        <v>0</v>
      </c>
      <c r="Z3829" s="37">
        <f t="shared" si="198"/>
        <v>6.3829787234042548E-2</v>
      </c>
      <c r="AA3829" s="42"/>
      <c r="AT3829" s="15" t="s">
        <v>14636</v>
      </c>
      <c r="AU3829" s="37">
        <v>9000</v>
      </c>
      <c r="AV3829" s="37">
        <v>10</v>
      </c>
      <c r="AW3829" s="37">
        <v>1000</v>
      </c>
      <c r="AX3829" s="37">
        <v>5</v>
      </c>
      <c r="AY3829" s="37">
        <v>8.5106382978723402E-2</v>
      </c>
      <c r="AZ3829" s="37">
        <v>-6.7617538298996291E-2</v>
      </c>
      <c r="BA3829" s="37">
        <f t="shared" si="199"/>
        <v>1.7488844679727111E-2</v>
      </c>
    </row>
    <row r="3830" spans="19:53" x14ac:dyDescent="0.2">
      <c r="S3830" s="15" t="s">
        <v>6296</v>
      </c>
      <c r="T3830" s="37">
        <v>9000</v>
      </c>
      <c r="U3830" s="37">
        <v>10</v>
      </c>
      <c r="V3830" s="37">
        <v>1000</v>
      </c>
      <c r="W3830" s="37">
        <v>6</v>
      </c>
      <c r="X3830" s="37">
        <v>6.3829787234042548E-2</v>
      </c>
      <c r="Y3830" s="37">
        <v>0</v>
      </c>
      <c r="Z3830" s="37">
        <f t="shared" si="198"/>
        <v>6.3829787234042548E-2</v>
      </c>
      <c r="AA3830" s="42"/>
      <c r="AT3830" s="15" t="s">
        <v>14637</v>
      </c>
      <c r="AU3830" s="37">
        <v>9000</v>
      </c>
      <c r="AV3830" s="37">
        <v>10</v>
      </c>
      <c r="AW3830" s="37">
        <v>1000</v>
      </c>
      <c r="AX3830" s="37">
        <v>6</v>
      </c>
      <c r="AY3830" s="37">
        <v>7.4468085106382975E-2</v>
      </c>
      <c r="AZ3830" s="37">
        <v>-7.7754348972061127E-2</v>
      </c>
      <c r="BA3830" s="37">
        <f t="shared" si="199"/>
        <v>-3.2862638656781518E-3</v>
      </c>
    </row>
    <row r="3831" spans="19:53" x14ac:dyDescent="0.2">
      <c r="S3831" s="15" t="s">
        <v>6297</v>
      </c>
      <c r="T3831" s="37">
        <v>9000</v>
      </c>
      <c r="U3831" s="37">
        <v>10</v>
      </c>
      <c r="V3831" s="37">
        <v>1000</v>
      </c>
      <c r="W3831" s="37">
        <v>7</v>
      </c>
      <c r="X3831" s="37">
        <v>6.3829787234042548E-2</v>
      </c>
      <c r="Y3831" s="37">
        <v>0</v>
      </c>
      <c r="Z3831" s="37">
        <f t="shared" si="198"/>
        <v>6.3829787234042548E-2</v>
      </c>
      <c r="AA3831" s="42"/>
      <c r="AT3831" s="15" t="s">
        <v>14638</v>
      </c>
      <c r="AU3831" s="37">
        <v>9000</v>
      </c>
      <c r="AV3831" s="37">
        <v>10</v>
      </c>
      <c r="AW3831" s="37">
        <v>1000</v>
      </c>
      <c r="AX3831" s="37">
        <v>7</v>
      </c>
      <c r="AY3831" s="37">
        <v>0.13829787234042554</v>
      </c>
      <c r="AZ3831" s="37">
        <v>-2.5016458196181739E-3</v>
      </c>
      <c r="BA3831" s="37">
        <f t="shared" si="199"/>
        <v>0.13579622652080736</v>
      </c>
    </row>
    <row r="3832" spans="19:53" x14ac:dyDescent="0.2">
      <c r="S3832" s="15" t="s">
        <v>6298</v>
      </c>
      <c r="T3832" s="37">
        <v>9000</v>
      </c>
      <c r="U3832" s="37">
        <v>10</v>
      </c>
      <c r="V3832" s="37">
        <v>1000</v>
      </c>
      <c r="W3832" s="37">
        <v>8</v>
      </c>
      <c r="X3832" s="37">
        <v>6.3829787234042548E-2</v>
      </c>
      <c r="Y3832" s="37">
        <v>0</v>
      </c>
      <c r="Z3832" s="37">
        <f t="shared" si="198"/>
        <v>6.3829787234042548E-2</v>
      </c>
      <c r="AA3832" s="42"/>
      <c r="AT3832" s="15" t="s">
        <v>14639</v>
      </c>
      <c r="AU3832" s="37">
        <v>9000</v>
      </c>
      <c r="AV3832" s="37">
        <v>10</v>
      </c>
      <c r="AW3832" s="37">
        <v>1000</v>
      </c>
      <c r="AX3832" s="37">
        <v>8</v>
      </c>
      <c r="AY3832" s="37">
        <v>0.15957446808510639</v>
      </c>
      <c r="AZ3832" s="37">
        <v>9.2061374249499586E-3</v>
      </c>
      <c r="BA3832" s="37">
        <f t="shared" si="199"/>
        <v>0.16878060551005636</v>
      </c>
    </row>
    <row r="3833" spans="19:53" x14ac:dyDescent="0.2">
      <c r="S3833" s="15" t="s">
        <v>6299</v>
      </c>
      <c r="T3833" s="37">
        <v>9000</v>
      </c>
      <c r="U3833" s="37">
        <v>10</v>
      </c>
      <c r="V3833" s="37">
        <v>1000</v>
      </c>
      <c r="W3833" s="37">
        <v>9</v>
      </c>
      <c r="X3833" s="37">
        <v>6.3829787234042548E-2</v>
      </c>
      <c r="Y3833" s="37">
        <v>0</v>
      </c>
      <c r="Z3833" s="37">
        <f t="shared" si="198"/>
        <v>6.3829787234042548E-2</v>
      </c>
      <c r="AA3833" s="42"/>
      <c r="AT3833" s="15" t="s">
        <v>14640</v>
      </c>
      <c r="AU3833" s="37">
        <v>9000</v>
      </c>
      <c r="AV3833" s="37">
        <v>10</v>
      </c>
      <c r="AW3833" s="37">
        <v>1000</v>
      </c>
      <c r="AX3833" s="37">
        <v>9</v>
      </c>
      <c r="AY3833" s="37">
        <v>0.14893617021276595</v>
      </c>
      <c r="AZ3833" s="37">
        <v>1.1306863002892444E-2</v>
      </c>
      <c r="BA3833" s="37">
        <f t="shared" si="199"/>
        <v>0.16024303321565839</v>
      </c>
    </row>
    <row r="3834" spans="19:53" x14ac:dyDescent="0.2">
      <c r="S3834" s="15" t="s">
        <v>6300</v>
      </c>
      <c r="T3834" s="37">
        <v>9000</v>
      </c>
      <c r="U3834" s="37">
        <v>10</v>
      </c>
      <c r="V3834" s="37">
        <v>10000</v>
      </c>
      <c r="W3834" s="37">
        <v>0</v>
      </c>
      <c r="X3834" s="37">
        <v>6.3829787234042548E-2</v>
      </c>
      <c r="Y3834" s="37">
        <v>0</v>
      </c>
      <c r="Z3834" s="37">
        <f t="shared" si="198"/>
        <v>6.3829787234042548E-2</v>
      </c>
      <c r="AA3834" s="42"/>
      <c r="AT3834" s="15" t="s">
        <v>14641</v>
      </c>
      <c r="AU3834" s="37">
        <v>9000</v>
      </c>
      <c r="AV3834" s="37">
        <v>10</v>
      </c>
      <c r="AW3834" s="37">
        <v>10000</v>
      </c>
      <c r="AX3834" s="37">
        <v>0</v>
      </c>
      <c r="AY3834" s="37">
        <v>0.1276595744680851</v>
      </c>
      <c r="AZ3834" s="37">
        <v>-3.2413608357889104E-2</v>
      </c>
      <c r="BA3834" s="37">
        <f t="shared" si="199"/>
        <v>9.5245966110195993E-2</v>
      </c>
    </row>
    <row r="3835" spans="19:53" x14ac:dyDescent="0.2">
      <c r="S3835" s="15" t="s">
        <v>6301</v>
      </c>
      <c r="T3835" s="37">
        <v>9000</v>
      </c>
      <c r="U3835" s="37">
        <v>10</v>
      </c>
      <c r="V3835" s="37">
        <v>10000</v>
      </c>
      <c r="W3835" s="37">
        <v>1</v>
      </c>
      <c r="X3835" s="37">
        <v>6.3829787234042548E-2</v>
      </c>
      <c r="Y3835" s="37">
        <v>0</v>
      </c>
      <c r="Z3835" s="37">
        <f t="shared" si="198"/>
        <v>6.3829787234042548E-2</v>
      </c>
      <c r="AA3835" s="42"/>
      <c r="AT3835" s="15" t="s">
        <v>14642</v>
      </c>
      <c r="AU3835" s="37">
        <v>9000</v>
      </c>
      <c r="AV3835" s="37">
        <v>10</v>
      </c>
      <c r="AW3835" s="37">
        <v>10000</v>
      </c>
      <c r="AX3835" s="37">
        <v>1</v>
      </c>
      <c r="AY3835" s="37">
        <v>0.1276595744680851</v>
      </c>
      <c r="AZ3835" s="37">
        <v>-8.108815066701542E-3</v>
      </c>
      <c r="BA3835" s="37">
        <f t="shared" si="199"/>
        <v>0.11955075940138356</v>
      </c>
    </row>
    <row r="3836" spans="19:53" x14ac:dyDescent="0.2">
      <c r="S3836" s="15" t="s">
        <v>6302</v>
      </c>
      <c r="T3836" s="37">
        <v>9000</v>
      </c>
      <c r="U3836" s="37">
        <v>10</v>
      </c>
      <c r="V3836" s="37">
        <v>10000</v>
      </c>
      <c r="W3836" s="37">
        <v>2</v>
      </c>
      <c r="X3836" s="37">
        <v>6.3829787234042548E-2</v>
      </c>
      <c r="Y3836" s="37">
        <v>0</v>
      </c>
      <c r="Z3836" s="37">
        <f t="shared" si="198"/>
        <v>6.3829787234042548E-2</v>
      </c>
      <c r="AA3836" s="42"/>
      <c r="AT3836" s="15" t="s">
        <v>14643</v>
      </c>
      <c r="AU3836" s="37">
        <v>9000</v>
      </c>
      <c r="AV3836" s="37">
        <v>10</v>
      </c>
      <c r="AW3836" s="37">
        <v>10000</v>
      </c>
      <c r="AX3836" s="37">
        <v>2</v>
      </c>
      <c r="AY3836" s="37">
        <v>0.14893617021276595</v>
      </c>
      <c r="AZ3836" s="37">
        <v>-1.1024468943264325E-2</v>
      </c>
      <c r="BA3836" s="37">
        <f t="shared" si="199"/>
        <v>0.13791170126950161</v>
      </c>
    </row>
    <row r="3837" spans="19:53" x14ac:dyDescent="0.2">
      <c r="S3837" s="15" t="s">
        <v>6303</v>
      </c>
      <c r="T3837" s="37">
        <v>9000</v>
      </c>
      <c r="U3837" s="37">
        <v>10</v>
      </c>
      <c r="V3837" s="37">
        <v>10000</v>
      </c>
      <c r="W3837" s="37">
        <v>3</v>
      </c>
      <c r="X3837" s="37">
        <v>6.3829787234042548E-2</v>
      </c>
      <c r="Y3837" s="37">
        <v>0</v>
      </c>
      <c r="Z3837" s="37">
        <f t="shared" si="198"/>
        <v>6.3829787234042548E-2</v>
      </c>
      <c r="AA3837" s="42"/>
      <c r="AT3837" s="15" t="s">
        <v>14644</v>
      </c>
      <c r="AU3837" s="37">
        <v>9000</v>
      </c>
      <c r="AV3837" s="37">
        <v>10</v>
      </c>
      <c r="AW3837" s="37">
        <v>10000</v>
      </c>
      <c r="AX3837" s="37">
        <v>3</v>
      </c>
      <c r="AY3837" s="37">
        <v>0.15957446808510639</v>
      </c>
      <c r="AZ3837" s="37">
        <v>3.5709648097649684E-2</v>
      </c>
      <c r="BA3837" s="37">
        <f t="shared" si="199"/>
        <v>0.19528411618275607</v>
      </c>
    </row>
    <row r="3838" spans="19:53" x14ac:dyDescent="0.2">
      <c r="S3838" s="15" t="s">
        <v>6304</v>
      </c>
      <c r="T3838" s="37">
        <v>9000</v>
      </c>
      <c r="U3838" s="37">
        <v>10</v>
      </c>
      <c r="V3838" s="37">
        <v>10000</v>
      </c>
      <c r="W3838" s="37">
        <v>4</v>
      </c>
      <c r="X3838" s="37">
        <v>6.3829787234042548E-2</v>
      </c>
      <c r="Y3838" s="37">
        <v>0</v>
      </c>
      <c r="Z3838" s="37">
        <f t="shared" si="198"/>
        <v>6.3829787234042548E-2</v>
      </c>
      <c r="AA3838" s="42"/>
      <c r="AT3838" s="15" t="s">
        <v>14645</v>
      </c>
      <c r="AU3838" s="37">
        <v>9000</v>
      </c>
      <c r="AV3838" s="37">
        <v>10</v>
      </c>
      <c r="AW3838" s="37">
        <v>10000</v>
      </c>
      <c r="AX3838" s="37">
        <v>4</v>
      </c>
      <c r="AY3838" s="37">
        <v>0.11702127659574468</v>
      </c>
      <c r="AZ3838" s="37">
        <v>-2.5364699697726367E-2</v>
      </c>
      <c r="BA3838" s="37">
        <f t="shared" si="199"/>
        <v>9.1656576898018316E-2</v>
      </c>
    </row>
    <row r="3839" spans="19:53" x14ac:dyDescent="0.2">
      <c r="S3839" s="15" t="s">
        <v>6305</v>
      </c>
      <c r="T3839" s="37">
        <v>9000</v>
      </c>
      <c r="U3839" s="37">
        <v>10</v>
      </c>
      <c r="V3839" s="37">
        <v>10000</v>
      </c>
      <c r="W3839" s="37">
        <v>5</v>
      </c>
      <c r="X3839" s="37">
        <v>6.3829787234042548E-2</v>
      </c>
      <c r="Y3839" s="37">
        <v>0</v>
      </c>
      <c r="Z3839" s="37">
        <f t="shared" si="198"/>
        <v>6.3829787234042548E-2</v>
      </c>
      <c r="AA3839" s="42"/>
      <c r="AT3839" s="15" t="s">
        <v>14646</v>
      </c>
      <c r="AU3839" s="37">
        <v>9000</v>
      </c>
      <c r="AV3839" s="37">
        <v>10</v>
      </c>
      <c r="AW3839" s="37">
        <v>10000</v>
      </c>
      <c r="AX3839" s="37">
        <v>5</v>
      </c>
      <c r="AY3839" s="37">
        <v>0.14893617021276595</v>
      </c>
      <c r="AZ3839" s="37">
        <v>9.614118266824713E-3</v>
      </c>
      <c r="BA3839" s="37">
        <f t="shared" si="199"/>
        <v>0.15855028847959066</v>
      </c>
    </row>
    <row r="3840" spans="19:53" x14ac:dyDescent="0.2">
      <c r="S3840" s="15" t="s">
        <v>6306</v>
      </c>
      <c r="T3840" s="37">
        <v>9000</v>
      </c>
      <c r="U3840" s="37">
        <v>10</v>
      </c>
      <c r="V3840" s="37">
        <v>10000</v>
      </c>
      <c r="W3840" s="37">
        <v>6</v>
      </c>
      <c r="X3840" s="37">
        <v>6.3829787234042548E-2</v>
      </c>
      <c r="Y3840" s="37">
        <v>0</v>
      </c>
      <c r="Z3840" s="37">
        <f t="shared" si="198"/>
        <v>6.3829787234042548E-2</v>
      </c>
      <c r="AA3840" s="42"/>
      <c r="AT3840" s="15" t="s">
        <v>14647</v>
      </c>
      <c r="AU3840" s="37">
        <v>9000</v>
      </c>
      <c r="AV3840" s="37">
        <v>10</v>
      </c>
      <c r="AW3840" s="37">
        <v>10000</v>
      </c>
      <c r="AX3840" s="37">
        <v>6</v>
      </c>
      <c r="AY3840" s="37">
        <v>9.5744680851063829E-2</v>
      </c>
      <c r="AZ3840" s="37">
        <v>-5.2839636315720119E-2</v>
      </c>
      <c r="BA3840" s="37">
        <f t="shared" si="199"/>
        <v>4.290504453534371E-2</v>
      </c>
    </row>
    <row r="3841" spans="19:53" x14ac:dyDescent="0.2">
      <c r="S3841" s="15" t="s">
        <v>6307</v>
      </c>
      <c r="T3841" s="37">
        <v>9000</v>
      </c>
      <c r="U3841" s="37">
        <v>10</v>
      </c>
      <c r="V3841" s="37">
        <v>10000</v>
      </c>
      <c r="W3841" s="37">
        <v>7</v>
      </c>
      <c r="X3841" s="37">
        <v>6.3829787234042548E-2</v>
      </c>
      <c r="Y3841" s="37">
        <v>0</v>
      </c>
      <c r="Z3841" s="37">
        <f t="shared" si="198"/>
        <v>6.3829787234042548E-2</v>
      </c>
      <c r="AA3841" s="42"/>
      <c r="AT3841" s="15" t="s">
        <v>14648</v>
      </c>
      <c r="AU3841" s="37">
        <v>9000</v>
      </c>
      <c r="AV3841" s="37">
        <v>10</v>
      </c>
      <c r="AW3841" s="37">
        <v>10000</v>
      </c>
      <c r="AX3841" s="37">
        <v>7</v>
      </c>
      <c r="AY3841" s="37">
        <v>0.1276595744680851</v>
      </c>
      <c r="AZ3841" s="37">
        <v>-2.8144591169801274E-2</v>
      </c>
      <c r="BA3841" s="37">
        <f t="shared" si="199"/>
        <v>9.9514983298283816E-2</v>
      </c>
    </row>
    <row r="3842" spans="19:53" x14ac:dyDescent="0.2">
      <c r="S3842" s="15" t="s">
        <v>6308</v>
      </c>
      <c r="T3842" s="37">
        <v>9000</v>
      </c>
      <c r="U3842" s="37">
        <v>10</v>
      </c>
      <c r="V3842" s="37">
        <v>10000</v>
      </c>
      <c r="W3842" s="37">
        <v>8</v>
      </c>
      <c r="X3842" s="37">
        <v>6.3829787234042548E-2</v>
      </c>
      <c r="Y3842" s="37">
        <v>0</v>
      </c>
      <c r="Z3842" s="37">
        <f t="shared" si="198"/>
        <v>6.3829787234042548E-2</v>
      </c>
      <c r="AA3842" s="42"/>
      <c r="AT3842" s="15" t="s">
        <v>14649</v>
      </c>
      <c r="AU3842" s="37">
        <v>9000</v>
      </c>
      <c r="AV3842" s="37">
        <v>10</v>
      </c>
      <c r="AW3842" s="37">
        <v>10000</v>
      </c>
      <c r="AX3842" s="37">
        <v>8</v>
      </c>
      <c r="AY3842" s="37">
        <v>0.20212765957446807</v>
      </c>
      <c r="AZ3842" s="37">
        <v>6.5977742448330656E-2</v>
      </c>
      <c r="BA3842" s="37">
        <f t="shared" si="199"/>
        <v>0.26810540202279876</v>
      </c>
    </row>
    <row r="3843" spans="19:53" x14ac:dyDescent="0.2">
      <c r="S3843" s="15" t="s">
        <v>6309</v>
      </c>
      <c r="T3843" s="37">
        <v>9000</v>
      </c>
      <c r="U3843" s="37">
        <v>10</v>
      </c>
      <c r="V3843" s="37">
        <v>10000</v>
      </c>
      <c r="W3843" s="37">
        <v>9</v>
      </c>
      <c r="X3843" s="37">
        <v>6.3829787234042548E-2</v>
      </c>
      <c r="Y3843" s="37">
        <v>0</v>
      </c>
      <c r="Z3843" s="37">
        <f t="shared" si="198"/>
        <v>6.3829787234042548E-2</v>
      </c>
      <c r="AA3843" s="42"/>
      <c r="AT3843" s="15" t="s">
        <v>14650</v>
      </c>
      <c r="AU3843" s="37">
        <v>9000</v>
      </c>
      <c r="AV3843" s="37">
        <v>10</v>
      </c>
      <c r="AW3843" s="37">
        <v>10000</v>
      </c>
      <c r="AX3843" s="37">
        <v>9</v>
      </c>
      <c r="AY3843" s="37">
        <v>0.15957446808510639</v>
      </c>
      <c r="AZ3843" s="37">
        <v>1.1185086551264994E-2</v>
      </c>
      <c r="BA3843" s="37">
        <f t="shared" si="199"/>
        <v>0.17075955463637138</v>
      </c>
    </row>
    <row r="3844" spans="19:53" x14ac:dyDescent="0.2">
      <c r="S3844" s="15" t="s">
        <v>6310</v>
      </c>
      <c r="T3844" s="37">
        <v>9000</v>
      </c>
      <c r="U3844" s="37">
        <v>10</v>
      </c>
      <c r="V3844" s="37">
        <v>100000</v>
      </c>
      <c r="W3844" s="37">
        <v>0</v>
      </c>
      <c r="X3844" s="37">
        <v>6.3829787234042548E-2</v>
      </c>
      <c r="Y3844" s="37">
        <v>0</v>
      </c>
      <c r="Z3844" s="37">
        <f t="shared" ref="Z3844:Z3907" si="200">X3844+Y3844</f>
        <v>6.3829787234042548E-2</v>
      </c>
      <c r="AA3844" s="42"/>
      <c r="AT3844" s="15" t="s">
        <v>14651</v>
      </c>
      <c r="AU3844" s="37">
        <v>9000</v>
      </c>
      <c r="AV3844" s="37">
        <v>10</v>
      </c>
      <c r="AW3844" s="37">
        <v>100000</v>
      </c>
      <c r="AX3844" s="37">
        <v>0</v>
      </c>
      <c r="AY3844" s="37">
        <v>0.11702127659574468</v>
      </c>
      <c r="AZ3844" s="37">
        <v>-4.1238489256639518E-2</v>
      </c>
      <c r="BA3844" s="37">
        <f t="shared" ref="BA3844:BA3907" si="201">AY3844+AZ3844</f>
        <v>7.5782787339105165E-2</v>
      </c>
    </row>
    <row r="3845" spans="19:53" x14ac:dyDescent="0.2">
      <c r="S3845" s="15" t="s">
        <v>6311</v>
      </c>
      <c r="T3845" s="37">
        <v>9000</v>
      </c>
      <c r="U3845" s="37">
        <v>10</v>
      </c>
      <c r="V3845" s="37">
        <v>100000</v>
      </c>
      <c r="W3845" s="37">
        <v>1</v>
      </c>
      <c r="X3845" s="37">
        <v>6.3829787234042548E-2</v>
      </c>
      <c r="Y3845" s="37">
        <v>0</v>
      </c>
      <c r="Z3845" s="37">
        <f t="shared" si="200"/>
        <v>6.3829787234042548E-2</v>
      </c>
      <c r="AA3845" s="42"/>
      <c r="AT3845" s="15" t="s">
        <v>14652</v>
      </c>
      <c r="AU3845" s="37">
        <v>9000</v>
      </c>
      <c r="AV3845" s="37">
        <v>10</v>
      </c>
      <c r="AW3845" s="37">
        <v>100000</v>
      </c>
      <c r="AX3845" s="37">
        <v>1</v>
      </c>
      <c r="AY3845" s="37">
        <v>0.24468085106382978</v>
      </c>
      <c r="AZ3845" s="37">
        <v>0.1115548455804047</v>
      </c>
      <c r="BA3845" s="37">
        <f t="shared" si="201"/>
        <v>0.35623569664423449</v>
      </c>
    </row>
    <row r="3846" spans="19:53" x14ac:dyDescent="0.2">
      <c r="S3846" s="15" t="s">
        <v>6312</v>
      </c>
      <c r="T3846" s="37">
        <v>9000</v>
      </c>
      <c r="U3846" s="37">
        <v>10</v>
      </c>
      <c r="V3846" s="37">
        <v>100000</v>
      </c>
      <c r="W3846" s="37">
        <v>2</v>
      </c>
      <c r="X3846" s="37">
        <v>6.3829787234042548E-2</v>
      </c>
      <c r="Y3846" s="37">
        <v>0</v>
      </c>
      <c r="Z3846" s="37">
        <f t="shared" si="200"/>
        <v>6.3829787234042548E-2</v>
      </c>
      <c r="AA3846" s="42"/>
      <c r="AT3846" s="15" t="s">
        <v>14653</v>
      </c>
      <c r="AU3846" s="37">
        <v>9000</v>
      </c>
      <c r="AV3846" s="37">
        <v>10</v>
      </c>
      <c r="AW3846" s="37">
        <v>100000</v>
      </c>
      <c r="AX3846" s="37">
        <v>2</v>
      </c>
      <c r="AY3846" s="37">
        <v>0.13829787234042554</v>
      </c>
      <c r="AZ3846" s="37">
        <v>2.3584905660377366E-3</v>
      </c>
      <c r="BA3846" s="37">
        <f t="shared" si="201"/>
        <v>0.14065636290646327</v>
      </c>
    </row>
    <row r="3847" spans="19:53" x14ac:dyDescent="0.2">
      <c r="S3847" s="15" t="s">
        <v>6313</v>
      </c>
      <c r="T3847" s="37">
        <v>9000</v>
      </c>
      <c r="U3847" s="37">
        <v>10</v>
      </c>
      <c r="V3847" s="37">
        <v>100000</v>
      </c>
      <c r="W3847" s="37">
        <v>3</v>
      </c>
      <c r="X3847" s="37">
        <v>6.3829787234042548E-2</v>
      </c>
      <c r="Y3847" s="37">
        <v>0</v>
      </c>
      <c r="Z3847" s="37">
        <f t="shared" si="200"/>
        <v>6.3829787234042548E-2</v>
      </c>
      <c r="AA3847" s="42"/>
      <c r="AT3847" s="15" t="s">
        <v>14654</v>
      </c>
      <c r="AU3847" s="37">
        <v>9000</v>
      </c>
      <c r="AV3847" s="37">
        <v>10</v>
      </c>
      <c r="AW3847" s="37">
        <v>100000</v>
      </c>
      <c r="AX3847" s="37">
        <v>3</v>
      </c>
      <c r="AY3847" s="37">
        <v>0.10638297872340426</v>
      </c>
      <c r="AZ3847" s="37">
        <v>-5.0558807876530075E-2</v>
      </c>
      <c r="BA3847" s="37">
        <f t="shared" si="201"/>
        <v>5.5824170846874181E-2</v>
      </c>
    </row>
    <row r="3848" spans="19:53" x14ac:dyDescent="0.2">
      <c r="S3848" s="15" t="s">
        <v>6314</v>
      </c>
      <c r="T3848" s="37">
        <v>9000</v>
      </c>
      <c r="U3848" s="37">
        <v>10</v>
      </c>
      <c r="V3848" s="37">
        <v>100000</v>
      </c>
      <c r="W3848" s="37">
        <v>4</v>
      </c>
      <c r="X3848" s="37">
        <v>6.3829787234042548E-2</v>
      </c>
      <c r="Y3848" s="37">
        <v>0</v>
      </c>
      <c r="Z3848" s="37">
        <f t="shared" si="200"/>
        <v>6.3829787234042548E-2</v>
      </c>
      <c r="AA3848" s="42"/>
      <c r="AT3848" s="15" t="s">
        <v>14655</v>
      </c>
      <c r="AU3848" s="37">
        <v>9000</v>
      </c>
      <c r="AV3848" s="37">
        <v>10</v>
      </c>
      <c r="AW3848" s="37">
        <v>100000</v>
      </c>
      <c r="AX3848" s="37">
        <v>4</v>
      </c>
      <c r="AY3848" s="37">
        <v>0.1276595744680851</v>
      </c>
      <c r="AZ3848" s="37">
        <v>-3.0619066720149777E-2</v>
      </c>
      <c r="BA3848" s="37">
        <f t="shared" si="201"/>
        <v>9.7040507747935323E-2</v>
      </c>
    </row>
    <row r="3849" spans="19:53" x14ac:dyDescent="0.2">
      <c r="S3849" s="15" t="s">
        <v>6315</v>
      </c>
      <c r="T3849" s="37">
        <v>9000</v>
      </c>
      <c r="U3849" s="37">
        <v>10</v>
      </c>
      <c r="V3849" s="37">
        <v>100000</v>
      </c>
      <c r="W3849" s="37">
        <v>5</v>
      </c>
      <c r="X3849" s="37">
        <v>6.3829787234042548E-2</v>
      </c>
      <c r="Y3849" s="37">
        <v>0</v>
      </c>
      <c r="Z3849" s="37">
        <f t="shared" si="200"/>
        <v>6.3829787234042548E-2</v>
      </c>
      <c r="AA3849" s="42"/>
      <c r="AT3849" s="15" t="s">
        <v>14656</v>
      </c>
      <c r="AU3849" s="37">
        <v>9000</v>
      </c>
      <c r="AV3849" s="37">
        <v>10</v>
      </c>
      <c r="AW3849" s="37">
        <v>100000</v>
      </c>
      <c r="AX3849" s="37">
        <v>5</v>
      </c>
      <c r="AY3849" s="37">
        <v>0.14893617021276595</v>
      </c>
      <c r="AZ3849" s="37">
        <v>9.7445351593363275E-3</v>
      </c>
      <c r="BA3849" s="37">
        <f t="shared" si="201"/>
        <v>0.15868070537210227</v>
      </c>
    </row>
    <row r="3850" spans="19:53" x14ac:dyDescent="0.2">
      <c r="S3850" s="15" t="s">
        <v>6316</v>
      </c>
      <c r="T3850" s="37">
        <v>9000</v>
      </c>
      <c r="U3850" s="37">
        <v>10</v>
      </c>
      <c r="V3850" s="37">
        <v>100000</v>
      </c>
      <c r="W3850" s="37">
        <v>6</v>
      </c>
      <c r="X3850" s="37">
        <v>6.3829787234042548E-2</v>
      </c>
      <c r="Y3850" s="37">
        <v>0</v>
      </c>
      <c r="Z3850" s="37">
        <f t="shared" si="200"/>
        <v>6.3829787234042548E-2</v>
      </c>
      <c r="AA3850" s="42"/>
      <c r="AT3850" s="15" t="s">
        <v>14657</v>
      </c>
      <c r="AU3850" s="37">
        <v>9000</v>
      </c>
      <c r="AV3850" s="37">
        <v>10</v>
      </c>
      <c r="AW3850" s="37">
        <v>100000</v>
      </c>
      <c r="AX3850" s="37">
        <v>6</v>
      </c>
      <c r="AY3850" s="37">
        <v>0.14893617021276595</v>
      </c>
      <c r="AZ3850" s="37">
        <v>1.4804139918773768E-2</v>
      </c>
      <c r="BA3850" s="37">
        <f t="shared" si="201"/>
        <v>0.16374031013153972</v>
      </c>
    </row>
    <row r="3851" spans="19:53" x14ac:dyDescent="0.2">
      <c r="S3851" s="15" t="s">
        <v>6317</v>
      </c>
      <c r="T3851" s="37">
        <v>9000</v>
      </c>
      <c r="U3851" s="37">
        <v>10</v>
      </c>
      <c r="V3851" s="37">
        <v>100000</v>
      </c>
      <c r="W3851" s="37">
        <v>7</v>
      </c>
      <c r="X3851" s="37">
        <v>6.3829787234042548E-2</v>
      </c>
      <c r="Y3851" s="37">
        <v>0</v>
      </c>
      <c r="Z3851" s="37">
        <f t="shared" si="200"/>
        <v>6.3829787234042548E-2</v>
      </c>
      <c r="AA3851" s="42"/>
      <c r="AT3851" s="15" t="s">
        <v>14658</v>
      </c>
      <c r="AU3851" s="37">
        <v>9000</v>
      </c>
      <c r="AV3851" s="37">
        <v>10</v>
      </c>
      <c r="AW3851" s="37">
        <v>100000</v>
      </c>
      <c r="AX3851" s="37">
        <v>7</v>
      </c>
      <c r="AY3851" s="37">
        <v>0.1276595744680851</v>
      </c>
      <c r="AZ3851" s="37">
        <v>-9.1647028017805658E-3</v>
      </c>
      <c r="BA3851" s="37">
        <f t="shared" si="201"/>
        <v>0.11849487166630453</v>
      </c>
    </row>
    <row r="3852" spans="19:53" x14ac:dyDescent="0.2">
      <c r="S3852" s="15" t="s">
        <v>6318</v>
      </c>
      <c r="T3852" s="37">
        <v>9000</v>
      </c>
      <c r="U3852" s="37">
        <v>10</v>
      </c>
      <c r="V3852" s="37">
        <v>100000</v>
      </c>
      <c r="W3852" s="37">
        <v>8</v>
      </c>
      <c r="X3852" s="37">
        <v>6.3829787234042548E-2</v>
      </c>
      <c r="Y3852" s="37">
        <v>0</v>
      </c>
      <c r="Z3852" s="37">
        <f t="shared" si="200"/>
        <v>6.3829787234042548E-2</v>
      </c>
      <c r="AA3852" s="42"/>
      <c r="AT3852" s="15" t="s">
        <v>14659</v>
      </c>
      <c r="AU3852" s="37">
        <v>9000</v>
      </c>
      <c r="AV3852" s="37">
        <v>10</v>
      </c>
      <c r="AW3852" s="37">
        <v>100000</v>
      </c>
      <c r="AX3852" s="37">
        <v>8</v>
      </c>
      <c r="AY3852" s="37">
        <v>0.13829787234042554</v>
      </c>
      <c r="AZ3852" s="37">
        <v>7.0422535211267625E-3</v>
      </c>
      <c r="BA3852" s="37">
        <f t="shared" si="201"/>
        <v>0.14534012586155229</v>
      </c>
    </row>
    <row r="3853" spans="19:53" x14ac:dyDescent="0.2">
      <c r="S3853" s="15" t="s">
        <v>6319</v>
      </c>
      <c r="T3853" s="37">
        <v>9000</v>
      </c>
      <c r="U3853" s="37">
        <v>10</v>
      </c>
      <c r="V3853" s="37">
        <v>100000</v>
      </c>
      <c r="W3853" s="37">
        <v>9</v>
      </c>
      <c r="X3853" s="37">
        <v>6.3829787234042548E-2</v>
      </c>
      <c r="Y3853" s="37">
        <v>0</v>
      </c>
      <c r="Z3853" s="37">
        <f t="shared" si="200"/>
        <v>6.3829787234042548E-2</v>
      </c>
      <c r="AA3853" s="42"/>
      <c r="AT3853" s="15" t="s">
        <v>14660</v>
      </c>
      <c r="AU3853" s="37">
        <v>9000</v>
      </c>
      <c r="AV3853" s="37">
        <v>10</v>
      </c>
      <c r="AW3853" s="37">
        <v>100000</v>
      </c>
      <c r="AX3853" s="37">
        <v>9</v>
      </c>
      <c r="AY3853" s="37">
        <v>0.14893617021276595</v>
      </c>
      <c r="AZ3853" s="37">
        <v>2.4516798547152684E-2</v>
      </c>
      <c r="BA3853" s="37">
        <f t="shared" si="201"/>
        <v>0.17345296875991864</v>
      </c>
    </row>
    <row r="3854" spans="19:53" x14ac:dyDescent="0.2">
      <c r="S3854" s="15" t="s">
        <v>6320</v>
      </c>
      <c r="T3854" s="37">
        <v>1000</v>
      </c>
      <c r="U3854" s="37">
        <v>100</v>
      </c>
      <c r="V3854" s="37">
        <v>1.0000000000000001E-5</v>
      </c>
      <c r="W3854" s="37">
        <v>0</v>
      </c>
      <c r="X3854" s="37">
        <v>0.44680851063829785</v>
      </c>
      <c r="Y3854" s="37">
        <v>0</v>
      </c>
      <c r="Z3854" s="37">
        <f t="shared" si="200"/>
        <v>0.44680851063829785</v>
      </c>
      <c r="AA3854" s="42"/>
      <c r="AT3854" s="15" t="s">
        <v>14661</v>
      </c>
      <c r="AU3854" s="37">
        <v>1000</v>
      </c>
      <c r="AV3854" s="37">
        <v>100</v>
      </c>
      <c r="AW3854" s="37">
        <v>1.0000000000000001E-5</v>
      </c>
      <c r="AX3854" s="37">
        <v>0</v>
      </c>
      <c r="AY3854" s="37">
        <v>0.14893617021276595</v>
      </c>
      <c r="AZ3854" s="37">
        <v>-5.4820163123412416E-3</v>
      </c>
      <c r="BA3854" s="37">
        <f t="shared" si="201"/>
        <v>0.14345415390042471</v>
      </c>
    </row>
    <row r="3855" spans="19:53" x14ac:dyDescent="0.2">
      <c r="S3855" s="15" t="s">
        <v>6321</v>
      </c>
      <c r="T3855" s="37">
        <v>1000</v>
      </c>
      <c r="U3855" s="37">
        <v>100</v>
      </c>
      <c r="V3855" s="37">
        <v>1.0000000000000001E-5</v>
      </c>
      <c r="W3855" s="37">
        <v>1</v>
      </c>
      <c r="X3855" s="37">
        <v>0.45744680851063829</v>
      </c>
      <c r="Y3855" s="37">
        <v>0</v>
      </c>
      <c r="Z3855" s="37">
        <f t="shared" si="200"/>
        <v>0.45744680851063829</v>
      </c>
      <c r="AA3855" s="42"/>
      <c r="AT3855" s="15" t="s">
        <v>14662</v>
      </c>
      <c r="AU3855" s="37">
        <v>1000</v>
      </c>
      <c r="AV3855" s="37">
        <v>100</v>
      </c>
      <c r="AW3855" s="37">
        <v>1.0000000000000001E-5</v>
      </c>
      <c r="AX3855" s="37">
        <v>1</v>
      </c>
      <c r="AY3855" s="37">
        <v>0.11702127659574468</v>
      </c>
      <c r="AZ3855" s="37">
        <v>-3.0783458845290001E-2</v>
      </c>
      <c r="BA3855" s="37">
        <f t="shared" si="201"/>
        <v>8.6237817750454679E-2</v>
      </c>
    </row>
    <row r="3856" spans="19:53" x14ac:dyDescent="0.2">
      <c r="S3856" s="15" t="s">
        <v>6322</v>
      </c>
      <c r="T3856" s="37">
        <v>1000</v>
      </c>
      <c r="U3856" s="37">
        <v>100</v>
      </c>
      <c r="V3856" s="37">
        <v>1.0000000000000001E-5</v>
      </c>
      <c r="W3856" s="37">
        <v>2</v>
      </c>
      <c r="X3856" s="37">
        <v>0.43617021276595747</v>
      </c>
      <c r="Y3856" s="37">
        <v>0</v>
      </c>
      <c r="Z3856" s="37">
        <f t="shared" si="200"/>
        <v>0.43617021276595747</v>
      </c>
      <c r="AA3856" s="42"/>
      <c r="AT3856" s="15" t="s">
        <v>14663</v>
      </c>
      <c r="AU3856" s="37">
        <v>1000</v>
      </c>
      <c r="AV3856" s="37">
        <v>100</v>
      </c>
      <c r="AW3856" s="37">
        <v>1.0000000000000001E-5</v>
      </c>
      <c r="AX3856" s="37">
        <v>2</v>
      </c>
      <c r="AY3856" s="37">
        <v>0.15957446808510639</v>
      </c>
      <c r="AZ3856" s="37">
        <v>1.8763213530655388E-2</v>
      </c>
      <c r="BA3856" s="37">
        <f t="shared" si="201"/>
        <v>0.17833768161576177</v>
      </c>
    </row>
    <row r="3857" spans="19:53" x14ac:dyDescent="0.2">
      <c r="S3857" s="15" t="s">
        <v>6323</v>
      </c>
      <c r="T3857" s="37">
        <v>1000</v>
      </c>
      <c r="U3857" s="37">
        <v>100</v>
      </c>
      <c r="V3857" s="37">
        <v>1.0000000000000001E-5</v>
      </c>
      <c r="W3857" s="37">
        <v>3</v>
      </c>
      <c r="X3857" s="37">
        <v>0.45744680851063829</v>
      </c>
      <c r="Y3857" s="37">
        <v>0</v>
      </c>
      <c r="Z3857" s="37">
        <f t="shared" si="200"/>
        <v>0.45744680851063829</v>
      </c>
      <c r="AA3857" s="42"/>
      <c r="AT3857" s="15" t="s">
        <v>14664</v>
      </c>
      <c r="AU3857" s="37">
        <v>1000</v>
      </c>
      <c r="AV3857" s="37">
        <v>100</v>
      </c>
      <c r="AW3857" s="37">
        <v>1.0000000000000001E-5</v>
      </c>
      <c r="AX3857" s="37">
        <v>3</v>
      </c>
      <c r="AY3857" s="37">
        <v>0.1276595744680851</v>
      </c>
      <c r="AZ3857" s="37">
        <v>-1.4210526315789477E-2</v>
      </c>
      <c r="BA3857" s="37">
        <f t="shared" si="201"/>
        <v>0.11344904815229562</v>
      </c>
    </row>
    <row r="3858" spans="19:53" x14ac:dyDescent="0.2">
      <c r="S3858" s="15" t="s">
        <v>6324</v>
      </c>
      <c r="T3858" s="37">
        <v>1000</v>
      </c>
      <c r="U3858" s="37">
        <v>100</v>
      </c>
      <c r="V3858" s="37">
        <v>1.0000000000000001E-5</v>
      </c>
      <c r="W3858" s="37">
        <v>4</v>
      </c>
      <c r="X3858" s="37">
        <v>0.45744680851063829</v>
      </c>
      <c r="Y3858" s="37">
        <v>0</v>
      </c>
      <c r="Z3858" s="37">
        <f t="shared" si="200"/>
        <v>0.45744680851063829</v>
      </c>
      <c r="AA3858" s="42"/>
      <c r="AT3858" s="15" t="s">
        <v>14665</v>
      </c>
      <c r="AU3858" s="37">
        <v>1000</v>
      </c>
      <c r="AV3858" s="37">
        <v>100</v>
      </c>
      <c r="AW3858" s="37">
        <v>1.0000000000000001E-5</v>
      </c>
      <c r="AX3858" s="37">
        <v>4</v>
      </c>
      <c r="AY3858" s="37">
        <v>0.1276595744680851</v>
      </c>
      <c r="AZ3858" s="37">
        <v>-2.3774737680966929E-2</v>
      </c>
      <c r="BA3858" s="37">
        <f t="shared" si="201"/>
        <v>0.10388483678711817</v>
      </c>
    </row>
    <row r="3859" spans="19:53" x14ac:dyDescent="0.2">
      <c r="S3859" s="15" t="s">
        <v>6325</v>
      </c>
      <c r="T3859" s="37">
        <v>1000</v>
      </c>
      <c r="U3859" s="37">
        <v>100</v>
      </c>
      <c r="V3859" s="37">
        <v>1.0000000000000001E-5</v>
      </c>
      <c r="W3859" s="37">
        <v>5</v>
      </c>
      <c r="X3859" s="37">
        <v>0.44680851063829785</v>
      </c>
      <c r="Y3859" s="37">
        <v>0</v>
      </c>
      <c r="Z3859" s="37">
        <f t="shared" si="200"/>
        <v>0.44680851063829785</v>
      </c>
      <c r="AA3859" s="42"/>
      <c r="AT3859" s="15" t="s">
        <v>14666</v>
      </c>
      <c r="AU3859" s="37">
        <v>1000</v>
      </c>
      <c r="AV3859" s="37">
        <v>100</v>
      </c>
      <c r="AW3859" s="37">
        <v>1.0000000000000001E-5</v>
      </c>
      <c r="AX3859" s="37">
        <v>5</v>
      </c>
      <c r="AY3859" s="37">
        <v>0.14893617021276595</v>
      </c>
      <c r="AZ3859" s="37">
        <v>-9.8026050758694833E-3</v>
      </c>
      <c r="BA3859" s="37">
        <f t="shared" si="201"/>
        <v>0.13913356513689645</v>
      </c>
    </row>
    <row r="3860" spans="19:53" x14ac:dyDescent="0.2">
      <c r="S3860" s="15" t="s">
        <v>6326</v>
      </c>
      <c r="T3860" s="37">
        <v>1000</v>
      </c>
      <c r="U3860" s="37">
        <v>100</v>
      </c>
      <c r="V3860" s="37">
        <v>1.0000000000000001E-5</v>
      </c>
      <c r="W3860" s="37">
        <v>6</v>
      </c>
      <c r="X3860" s="37">
        <v>0.43617021276595747</v>
      </c>
      <c r="Y3860" s="37">
        <v>0</v>
      </c>
      <c r="Z3860" s="37">
        <f t="shared" si="200"/>
        <v>0.43617021276595747</v>
      </c>
      <c r="AA3860" s="42"/>
      <c r="AT3860" s="15" t="s">
        <v>14667</v>
      </c>
      <c r="AU3860" s="37">
        <v>1000</v>
      </c>
      <c r="AV3860" s="37">
        <v>100</v>
      </c>
      <c r="AW3860" s="37">
        <v>1.0000000000000001E-5</v>
      </c>
      <c r="AX3860" s="37">
        <v>6</v>
      </c>
      <c r="AY3860" s="37">
        <v>0.13829787234042554</v>
      </c>
      <c r="AZ3860" s="37">
        <v>-7.2760947215240171E-3</v>
      </c>
      <c r="BA3860" s="37">
        <f t="shared" si="201"/>
        <v>0.13102177761890152</v>
      </c>
    </row>
    <row r="3861" spans="19:53" x14ac:dyDescent="0.2">
      <c r="S3861" s="15" t="s">
        <v>6327</v>
      </c>
      <c r="T3861" s="37">
        <v>1000</v>
      </c>
      <c r="U3861" s="37">
        <v>100</v>
      </c>
      <c r="V3861" s="37">
        <v>1.0000000000000001E-5</v>
      </c>
      <c r="W3861" s="37">
        <v>7</v>
      </c>
      <c r="X3861" s="37">
        <v>0.45744680851063829</v>
      </c>
      <c r="Y3861" s="37">
        <v>0</v>
      </c>
      <c r="Z3861" s="37">
        <f t="shared" si="200"/>
        <v>0.45744680851063829</v>
      </c>
      <c r="AA3861" s="42"/>
      <c r="AT3861" s="15" t="s">
        <v>14668</v>
      </c>
      <c r="AU3861" s="37">
        <v>1000</v>
      </c>
      <c r="AV3861" s="37">
        <v>100</v>
      </c>
      <c r="AW3861" s="37">
        <v>1.0000000000000001E-5</v>
      </c>
      <c r="AX3861" s="37">
        <v>7</v>
      </c>
      <c r="AY3861" s="37">
        <v>0.1276595744680851</v>
      </c>
      <c r="AZ3861" s="37">
        <v>-9.2968443105931955E-3</v>
      </c>
      <c r="BA3861" s="37">
        <f t="shared" si="201"/>
        <v>0.11836273015749191</v>
      </c>
    </row>
    <row r="3862" spans="19:53" x14ac:dyDescent="0.2">
      <c r="S3862" s="15" t="s">
        <v>6328</v>
      </c>
      <c r="T3862" s="37">
        <v>1000</v>
      </c>
      <c r="U3862" s="37">
        <v>100</v>
      </c>
      <c r="V3862" s="37">
        <v>1.0000000000000001E-5</v>
      </c>
      <c r="W3862" s="37">
        <v>8</v>
      </c>
      <c r="X3862" s="37">
        <v>0.44680851063829785</v>
      </c>
      <c r="Y3862" s="37">
        <v>0</v>
      </c>
      <c r="Z3862" s="37">
        <f t="shared" si="200"/>
        <v>0.44680851063829785</v>
      </c>
      <c r="AA3862" s="42"/>
      <c r="AT3862" s="15" t="s">
        <v>14669</v>
      </c>
      <c r="AU3862" s="37">
        <v>1000</v>
      </c>
      <c r="AV3862" s="37">
        <v>100</v>
      </c>
      <c r="AW3862" s="37">
        <v>1.0000000000000001E-5</v>
      </c>
      <c r="AX3862" s="37">
        <v>8</v>
      </c>
      <c r="AY3862" s="37">
        <v>0.10638297872340426</v>
      </c>
      <c r="AZ3862" s="37">
        <v>-4.9860390905464715E-2</v>
      </c>
      <c r="BA3862" s="37">
        <f t="shared" si="201"/>
        <v>5.6522587817939542E-2</v>
      </c>
    </row>
    <row r="3863" spans="19:53" x14ac:dyDescent="0.2">
      <c r="S3863" s="15" t="s">
        <v>6329</v>
      </c>
      <c r="T3863" s="37">
        <v>1000</v>
      </c>
      <c r="U3863" s="37">
        <v>100</v>
      </c>
      <c r="V3863" s="37">
        <v>1.0000000000000001E-5</v>
      </c>
      <c r="W3863" s="37">
        <v>9</v>
      </c>
      <c r="X3863" s="37">
        <v>0.44680851063829785</v>
      </c>
      <c r="Y3863" s="37">
        <v>0</v>
      </c>
      <c r="Z3863" s="37">
        <f t="shared" si="200"/>
        <v>0.44680851063829785</v>
      </c>
      <c r="AA3863" s="42"/>
      <c r="AT3863" s="15" t="s">
        <v>14670</v>
      </c>
      <c r="AU3863" s="37">
        <v>1000</v>
      </c>
      <c r="AV3863" s="37">
        <v>100</v>
      </c>
      <c r="AW3863" s="37">
        <v>1.0000000000000001E-5</v>
      </c>
      <c r="AX3863" s="37">
        <v>9</v>
      </c>
      <c r="AY3863" s="37">
        <v>0.11702127659574468</v>
      </c>
      <c r="AZ3863" s="37">
        <v>-3.7086268775754362E-2</v>
      </c>
      <c r="BA3863" s="37">
        <f t="shared" si="201"/>
        <v>7.9935007819990328E-2</v>
      </c>
    </row>
    <row r="3864" spans="19:53" x14ac:dyDescent="0.2">
      <c r="S3864" s="15" t="s">
        <v>6330</v>
      </c>
      <c r="T3864" s="37">
        <v>1000</v>
      </c>
      <c r="U3864" s="37">
        <v>100</v>
      </c>
      <c r="V3864" s="37">
        <v>1E-4</v>
      </c>
      <c r="W3864" s="37">
        <v>0</v>
      </c>
      <c r="X3864" s="37">
        <v>0.43617021276595747</v>
      </c>
      <c r="Y3864" s="37">
        <v>0</v>
      </c>
      <c r="Z3864" s="37">
        <f t="shared" si="200"/>
        <v>0.43617021276595747</v>
      </c>
      <c r="AA3864" s="42"/>
      <c r="AT3864" s="15" t="s">
        <v>14671</v>
      </c>
      <c r="AU3864" s="37">
        <v>1000</v>
      </c>
      <c r="AV3864" s="37">
        <v>100</v>
      </c>
      <c r="AW3864" s="37">
        <v>1E-4</v>
      </c>
      <c r="AX3864" s="37">
        <v>0</v>
      </c>
      <c r="AY3864" s="37">
        <v>0.19148936170212766</v>
      </c>
      <c r="AZ3864" s="37">
        <v>5.6150085876601918E-2</v>
      </c>
      <c r="BA3864" s="37">
        <f t="shared" si="201"/>
        <v>0.24763944757872958</v>
      </c>
    </row>
    <row r="3865" spans="19:53" x14ac:dyDescent="0.2">
      <c r="S3865" s="15" t="s">
        <v>6331</v>
      </c>
      <c r="T3865" s="37">
        <v>1000</v>
      </c>
      <c r="U3865" s="37">
        <v>100</v>
      </c>
      <c r="V3865" s="37">
        <v>1E-4</v>
      </c>
      <c r="W3865" s="37">
        <v>1</v>
      </c>
      <c r="X3865" s="37">
        <v>0.43617021276595747</v>
      </c>
      <c r="Y3865" s="37">
        <v>0</v>
      </c>
      <c r="Z3865" s="37">
        <f t="shared" si="200"/>
        <v>0.43617021276595747</v>
      </c>
      <c r="AA3865" s="42"/>
      <c r="AT3865" s="15" t="s">
        <v>14672</v>
      </c>
      <c r="AU3865" s="37">
        <v>1000</v>
      </c>
      <c r="AV3865" s="37">
        <v>100</v>
      </c>
      <c r="AW3865" s="37">
        <v>1E-4</v>
      </c>
      <c r="AX3865" s="37">
        <v>1</v>
      </c>
      <c r="AY3865" s="37">
        <v>0.14893617021276595</v>
      </c>
      <c r="AZ3865" s="37">
        <v>1.3123359580052469E-2</v>
      </c>
      <c r="BA3865" s="37">
        <f t="shared" si="201"/>
        <v>0.16205952979281843</v>
      </c>
    </row>
    <row r="3866" spans="19:53" x14ac:dyDescent="0.2">
      <c r="S3866" s="15" t="s">
        <v>6332</v>
      </c>
      <c r="T3866" s="37">
        <v>1000</v>
      </c>
      <c r="U3866" s="37">
        <v>100</v>
      </c>
      <c r="V3866" s="37">
        <v>1E-4</v>
      </c>
      <c r="W3866" s="37">
        <v>2</v>
      </c>
      <c r="X3866" s="37">
        <v>0.46808510638297873</v>
      </c>
      <c r="Y3866" s="37">
        <v>0</v>
      </c>
      <c r="Z3866" s="37">
        <f t="shared" si="200"/>
        <v>0.46808510638297873</v>
      </c>
      <c r="AA3866" s="42"/>
      <c r="AT3866" s="15" t="s">
        <v>14673</v>
      </c>
      <c r="AU3866" s="37">
        <v>1000</v>
      </c>
      <c r="AV3866" s="37">
        <v>100</v>
      </c>
      <c r="AW3866" s="37">
        <v>1E-4</v>
      </c>
      <c r="AX3866" s="37">
        <v>2</v>
      </c>
      <c r="AY3866" s="37">
        <v>0.14893617021276595</v>
      </c>
      <c r="AZ3866" s="37">
        <v>1.9045134359509504E-2</v>
      </c>
      <c r="BA3866" s="37">
        <f t="shared" si="201"/>
        <v>0.16798130457227545</v>
      </c>
    </row>
    <row r="3867" spans="19:53" x14ac:dyDescent="0.2">
      <c r="S3867" s="15" t="s">
        <v>6333</v>
      </c>
      <c r="T3867" s="37">
        <v>1000</v>
      </c>
      <c r="U3867" s="37">
        <v>100</v>
      </c>
      <c r="V3867" s="37">
        <v>1E-4</v>
      </c>
      <c r="W3867" s="37">
        <v>3</v>
      </c>
      <c r="X3867" s="37">
        <v>0.43617021276595747</v>
      </c>
      <c r="Y3867" s="37">
        <v>0</v>
      </c>
      <c r="Z3867" s="37">
        <f t="shared" si="200"/>
        <v>0.43617021276595747</v>
      </c>
      <c r="AA3867" s="42"/>
      <c r="AT3867" s="15" t="s">
        <v>14674</v>
      </c>
      <c r="AU3867" s="37">
        <v>1000</v>
      </c>
      <c r="AV3867" s="37">
        <v>100</v>
      </c>
      <c r="AW3867" s="37">
        <v>1E-4</v>
      </c>
      <c r="AX3867" s="37">
        <v>3</v>
      </c>
      <c r="AY3867" s="37">
        <v>0.1276595744680851</v>
      </c>
      <c r="AZ3867" s="37">
        <v>-7.9769844383418276E-3</v>
      </c>
      <c r="BA3867" s="37">
        <f t="shared" si="201"/>
        <v>0.11968259002974327</v>
      </c>
    </row>
    <row r="3868" spans="19:53" x14ac:dyDescent="0.2">
      <c r="S3868" s="15" t="s">
        <v>6334</v>
      </c>
      <c r="T3868" s="37">
        <v>1000</v>
      </c>
      <c r="U3868" s="37">
        <v>100</v>
      </c>
      <c r="V3868" s="37">
        <v>1E-4</v>
      </c>
      <c r="W3868" s="37">
        <v>4</v>
      </c>
      <c r="X3868" s="37">
        <v>0.45744680851063829</v>
      </c>
      <c r="Y3868" s="37">
        <v>0</v>
      </c>
      <c r="Z3868" s="37">
        <f t="shared" si="200"/>
        <v>0.45744680851063829</v>
      </c>
      <c r="AA3868" s="42"/>
      <c r="AT3868" s="15" t="s">
        <v>14675</v>
      </c>
      <c r="AU3868" s="37">
        <v>1000</v>
      </c>
      <c r="AV3868" s="37">
        <v>100</v>
      </c>
      <c r="AW3868" s="37">
        <v>1E-4</v>
      </c>
      <c r="AX3868" s="37">
        <v>4</v>
      </c>
      <c r="AY3868" s="37">
        <v>0.13829787234042554</v>
      </c>
      <c r="AZ3868" s="37">
        <v>-3.941663381946968E-4</v>
      </c>
      <c r="BA3868" s="37">
        <f t="shared" si="201"/>
        <v>0.13790370600223084</v>
      </c>
    </row>
    <row r="3869" spans="19:53" x14ac:dyDescent="0.2">
      <c r="S3869" s="15" t="s">
        <v>6335</v>
      </c>
      <c r="T3869" s="37">
        <v>1000</v>
      </c>
      <c r="U3869" s="37">
        <v>100</v>
      </c>
      <c r="V3869" s="37">
        <v>1E-4</v>
      </c>
      <c r="W3869" s="37">
        <v>5</v>
      </c>
      <c r="X3869" s="37">
        <v>0.43617021276595747</v>
      </c>
      <c r="Y3869" s="37">
        <v>0</v>
      </c>
      <c r="Z3869" s="37">
        <f t="shared" si="200"/>
        <v>0.43617021276595747</v>
      </c>
      <c r="AA3869" s="42"/>
      <c r="AT3869" s="15" t="s">
        <v>14676</v>
      </c>
      <c r="AU3869" s="37">
        <v>1000</v>
      </c>
      <c r="AV3869" s="37">
        <v>100</v>
      </c>
      <c r="AW3869" s="37">
        <v>1E-4</v>
      </c>
      <c r="AX3869" s="37">
        <v>5</v>
      </c>
      <c r="AY3869" s="37">
        <v>0.11702127659574468</v>
      </c>
      <c r="AZ3869" s="37">
        <v>-1.0098394614189531E-2</v>
      </c>
      <c r="BA3869" s="37">
        <f t="shared" si="201"/>
        <v>0.10692288198155515</v>
      </c>
    </row>
    <row r="3870" spans="19:53" x14ac:dyDescent="0.2">
      <c r="S3870" s="15" t="s">
        <v>6336</v>
      </c>
      <c r="T3870" s="37">
        <v>1000</v>
      </c>
      <c r="U3870" s="37">
        <v>100</v>
      </c>
      <c r="V3870" s="37">
        <v>1E-4</v>
      </c>
      <c r="W3870" s="37">
        <v>6</v>
      </c>
      <c r="X3870" s="37">
        <v>0.46808510638297873</v>
      </c>
      <c r="Y3870" s="37">
        <v>0</v>
      </c>
      <c r="Z3870" s="37">
        <f t="shared" si="200"/>
        <v>0.46808510638297873</v>
      </c>
      <c r="AA3870" s="42"/>
      <c r="AT3870" s="15" t="s">
        <v>14677</v>
      </c>
      <c r="AU3870" s="37">
        <v>1000</v>
      </c>
      <c r="AV3870" s="37">
        <v>100</v>
      </c>
      <c r="AW3870" s="37">
        <v>1E-4</v>
      </c>
      <c r="AX3870" s="37">
        <v>6</v>
      </c>
      <c r="AY3870" s="37">
        <v>0.14893617021276595</v>
      </c>
      <c r="AZ3870" s="37">
        <v>1.8404907975460117E-2</v>
      </c>
      <c r="BA3870" s="37">
        <f t="shared" si="201"/>
        <v>0.16734107818822608</v>
      </c>
    </row>
    <row r="3871" spans="19:53" x14ac:dyDescent="0.2">
      <c r="S3871" s="15" t="s">
        <v>6337</v>
      </c>
      <c r="T3871" s="37">
        <v>1000</v>
      </c>
      <c r="U3871" s="37">
        <v>100</v>
      </c>
      <c r="V3871" s="37">
        <v>1E-4</v>
      </c>
      <c r="W3871" s="37">
        <v>7</v>
      </c>
      <c r="X3871" s="37">
        <v>0.44680851063829785</v>
      </c>
      <c r="Y3871" s="37">
        <v>0</v>
      </c>
      <c r="Z3871" s="37">
        <f t="shared" si="200"/>
        <v>0.44680851063829785</v>
      </c>
      <c r="AA3871" s="42"/>
      <c r="AT3871" s="15" t="s">
        <v>14678</v>
      </c>
      <c r="AU3871" s="37">
        <v>1000</v>
      </c>
      <c r="AV3871" s="37">
        <v>100</v>
      </c>
      <c r="AW3871" s="37">
        <v>1E-4</v>
      </c>
      <c r="AX3871" s="37">
        <v>7</v>
      </c>
      <c r="AY3871" s="37">
        <v>0.14893617021276595</v>
      </c>
      <c r="AZ3871" s="37">
        <v>1.0005265929436531E-2</v>
      </c>
      <c r="BA3871" s="37">
        <f t="shared" si="201"/>
        <v>0.15894143614220249</v>
      </c>
    </row>
    <row r="3872" spans="19:53" x14ac:dyDescent="0.2">
      <c r="S3872" s="15" t="s">
        <v>6338</v>
      </c>
      <c r="T3872" s="37">
        <v>1000</v>
      </c>
      <c r="U3872" s="37">
        <v>100</v>
      </c>
      <c r="V3872" s="37">
        <v>1E-4</v>
      </c>
      <c r="W3872" s="37">
        <v>8</v>
      </c>
      <c r="X3872" s="37">
        <v>0.45744680851063829</v>
      </c>
      <c r="Y3872" s="37">
        <v>0</v>
      </c>
      <c r="Z3872" s="37">
        <f t="shared" si="200"/>
        <v>0.45744680851063829</v>
      </c>
      <c r="AA3872" s="42"/>
      <c r="AT3872" s="15" t="s">
        <v>14679</v>
      </c>
      <c r="AU3872" s="37">
        <v>1000</v>
      </c>
      <c r="AV3872" s="37">
        <v>100</v>
      </c>
      <c r="AW3872" s="37">
        <v>1E-4</v>
      </c>
      <c r="AX3872" s="37">
        <v>8</v>
      </c>
      <c r="AY3872" s="37">
        <v>0.20212765957446807</v>
      </c>
      <c r="AZ3872" s="37">
        <v>7.236842105263154E-2</v>
      </c>
      <c r="BA3872" s="37">
        <f t="shared" si="201"/>
        <v>0.27449608062709963</v>
      </c>
    </row>
    <row r="3873" spans="19:53" x14ac:dyDescent="0.2">
      <c r="S3873" s="15" t="s">
        <v>6339</v>
      </c>
      <c r="T3873" s="37">
        <v>1000</v>
      </c>
      <c r="U3873" s="37">
        <v>100</v>
      </c>
      <c r="V3873" s="37">
        <v>1E-4</v>
      </c>
      <c r="W3873" s="37">
        <v>9</v>
      </c>
      <c r="X3873" s="37">
        <v>0.44680851063829785</v>
      </c>
      <c r="Y3873" s="37">
        <v>0</v>
      </c>
      <c r="Z3873" s="37">
        <f t="shared" si="200"/>
        <v>0.44680851063829785</v>
      </c>
      <c r="AA3873" s="42"/>
      <c r="AT3873" s="15" t="s">
        <v>14680</v>
      </c>
      <c r="AU3873" s="37">
        <v>1000</v>
      </c>
      <c r="AV3873" s="37">
        <v>100</v>
      </c>
      <c r="AW3873" s="37">
        <v>1E-4</v>
      </c>
      <c r="AX3873" s="37">
        <v>9</v>
      </c>
      <c r="AY3873" s="37">
        <v>8.5106382978723402E-2</v>
      </c>
      <c r="AZ3873" s="37">
        <v>-6.4104251678294061E-2</v>
      </c>
      <c r="BA3873" s="37">
        <f t="shared" si="201"/>
        <v>2.1002131300429341E-2</v>
      </c>
    </row>
    <row r="3874" spans="19:53" x14ac:dyDescent="0.2">
      <c r="S3874" s="15" t="s">
        <v>6340</v>
      </c>
      <c r="T3874" s="37">
        <v>1000</v>
      </c>
      <c r="U3874" s="37">
        <v>100</v>
      </c>
      <c r="V3874" s="37">
        <v>1E-3</v>
      </c>
      <c r="W3874" s="37">
        <v>0</v>
      </c>
      <c r="X3874" s="37">
        <v>0.36170212765957449</v>
      </c>
      <c r="Y3874" s="37">
        <v>0</v>
      </c>
      <c r="Z3874" s="37">
        <f t="shared" si="200"/>
        <v>0.36170212765957449</v>
      </c>
      <c r="AA3874" s="42"/>
      <c r="AT3874" s="15" t="s">
        <v>14681</v>
      </c>
      <c r="AU3874" s="37">
        <v>1000</v>
      </c>
      <c r="AV3874" s="37">
        <v>100</v>
      </c>
      <c r="AW3874" s="37">
        <v>1E-3</v>
      </c>
      <c r="AX3874" s="37">
        <v>0</v>
      </c>
      <c r="AY3874" s="37">
        <v>0.13829787234042554</v>
      </c>
      <c r="AZ3874" s="37">
        <v>-1.1834319526627223E-3</v>
      </c>
      <c r="BA3874" s="37">
        <f t="shared" si="201"/>
        <v>0.13711444038776283</v>
      </c>
    </row>
    <row r="3875" spans="19:53" x14ac:dyDescent="0.2">
      <c r="S3875" s="15" t="s">
        <v>6341</v>
      </c>
      <c r="T3875" s="37">
        <v>1000</v>
      </c>
      <c r="U3875" s="37">
        <v>100</v>
      </c>
      <c r="V3875" s="37">
        <v>1E-3</v>
      </c>
      <c r="W3875" s="37">
        <v>1</v>
      </c>
      <c r="X3875" s="37">
        <v>0.36170212765957449</v>
      </c>
      <c r="Y3875" s="37">
        <v>0</v>
      </c>
      <c r="Z3875" s="37">
        <f t="shared" si="200"/>
        <v>0.36170212765957449</v>
      </c>
      <c r="AA3875" s="42"/>
      <c r="AT3875" s="15" t="s">
        <v>14682</v>
      </c>
      <c r="AU3875" s="37">
        <v>1000</v>
      </c>
      <c r="AV3875" s="37">
        <v>100</v>
      </c>
      <c r="AW3875" s="37">
        <v>1E-3</v>
      </c>
      <c r="AX3875" s="37">
        <v>1</v>
      </c>
      <c r="AY3875" s="37">
        <v>0.15957446808510639</v>
      </c>
      <c r="AZ3875" s="37">
        <v>2.5203465476503005E-2</v>
      </c>
      <c r="BA3875" s="37">
        <f t="shared" si="201"/>
        <v>0.1847779335616094</v>
      </c>
    </row>
    <row r="3876" spans="19:53" x14ac:dyDescent="0.2">
      <c r="S3876" s="15" t="s">
        <v>6342</v>
      </c>
      <c r="T3876" s="37">
        <v>1000</v>
      </c>
      <c r="U3876" s="37">
        <v>100</v>
      </c>
      <c r="V3876" s="37">
        <v>1E-3</v>
      </c>
      <c r="W3876" s="37">
        <v>2</v>
      </c>
      <c r="X3876" s="37">
        <v>0.37234042553191488</v>
      </c>
      <c r="Y3876" s="37">
        <v>0</v>
      </c>
      <c r="Z3876" s="37">
        <f t="shared" si="200"/>
        <v>0.37234042553191488</v>
      </c>
      <c r="AA3876" s="42"/>
      <c r="AT3876" s="15" t="s">
        <v>14683</v>
      </c>
      <c r="AU3876" s="37">
        <v>1000</v>
      </c>
      <c r="AV3876" s="37">
        <v>100</v>
      </c>
      <c r="AW3876" s="37">
        <v>1E-3</v>
      </c>
      <c r="AX3876" s="37">
        <v>2</v>
      </c>
      <c r="AY3876" s="37">
        <v>0.14893617021276595</v>
      </c>
      <c r="AZ3876" s="37">
        <v>1.3280212483399449E-3</v>
      </c>
      <c r="BA3876" s="37">
        <f t="shared" si="201"/>
        <v>0.15026419146110589</v>
      </c>
    </row>
    <row r="3877" spans="19:53" x14ac:dyDescent="0.2">
      <c r="S3877" s="15" t="s">
        <v>6343</v>
      </c>
      <c r="T3877" s="37">
        <v>1000</v>
      </c>
      <c r="U3877" s="37">
        <v>100</v>
      </c>
      <c r="V3877" s="37">
        <v>1E-3</v>
      </c>
      <c r="W3877" s="37">
        <v>3</v>
      </c>
      <c r="X3877" s="37">
        <v>0.37234042553191488</v>
      </c>
      <c r="Y3877" s="37">
        <v>0</v>
      </c>
      <c r="Z3877" s="37">
        <f t="shared" si="200"/>
        <v>0.37234042553191488</v>
      </c>
      <c r="AA3877" s="42"/>
      <c r="AT3877" s="15" t="s">
        <v>14684</v>
      </c>
      <c r="AU3877" s="37">
        <v>1000</v>
      </c>
      <c r="AV3877" s="37">
        <v>100</v>
      </c>
      <c r="AW3877" s="37">
        <v>1E-3</v>
      </c>
      <c r="AX3877" s="37">
        <v>3</v>
      </c>
      <c r="AY3877" s="37">
        <v>6.3829787234042548E-2</v>
      </c>
      <c r="AZ3877" s="37">
        <v>-0.10249233639877385</v>
      </c>
      <c r="BA3877" s="37">
        <f t="shared" si="201"/>
        <v>-3.8662549164731302E-2</v>
      </c>
    </row>
    <row r="3878" spans="19:53" x14ac:dyDescent="0.2">
      <c r="S3878" s="15" t="s">
        <v>6344</v>
      </c>
      <c r="T3878" s="37">
        <v>1000</v>
      </c>
      <c r="U3878" s="37">
        <v>100</v>
      </c>
      <c r="V3878" s="37">
        <v>1E-3</v>
      </c>
      <c r="W3878" s="37">
        <v>4</v>
      </c>
      <c r="X3878" s="37">
        <v>0.34042553191489361</v>
      </c>
      <c r="Y3878" s="37">
        <v>0</v>
      </c>
      <c r="Z3878" s="37">
        <f t="shared" si="200"/>
        <v>0.34042553191489361</v>
      </c>
      <c r="AA3878" s="42"/>
      <c r="AT3878" s="15" t="s">
        <v>14685</v>
      </c>
      <c r="AU3878" s="37">
        <v>1000</v>
      </c>
      <c r="AV3878" s="37">
        <v>100</v>
      </c>
      <c r="AW3878" s="37">
        <v>1E-3</v>
      </c>
      <c r="AX3878" s="37">
        <v>4</v>
      </c>
      <c r="AY3878" s="37">
        <v>0.13829787234042554</v>
      </c>
      <c r="AZ3878" s="37">
        <v>3.9246467817896508E-3</v>
      </c>
      <c r="BA3878" s="37">
        <f t="shared" si="201"/>
        <v>0.14222251912221517</v>
      </c>
    </row>
    <row r="3879" spans="19:53" x14ac:dyDescent="0.2">
      <c r="S3879" s="15" t="s">
        <v>6345</v>
      </c>
      <c r="T3879" s="37">
        <v>1000</v>
      </c>
      <c r="U3879" s="37">
        <v>100</v>
      </c>
      <c r="V3879" s="37">
        <v>1E-3</v>
      </c>
      <c r="W3879" s="37">
        <v>5</v>
      </c>
      <c r="X3879" s="37">
        <v>0.38297872340425532</v>
      </c>
      <c r="Y3879" s="37">
        <v>0</v>
      </c>
      <c r="Z3879" s="37">
        <f t="shared" si="200"/>
        <v>0.38297872340425532</v>
      </c>
      <c r="AA3879" s="42"/>
      <c r="AT3879" s="15" t="s">
        <v>14686</v>
      </c>
      <c r="AU3879" s="37">
        <v>1000</v>
      </c>
      <c r="AV3879" s="37">
        <v>100</v>
      </c>
      <c r="AW3879" s="37">
        <v>1E-3</v>
      </c>
      <c r="AX3879" s="37">
        <v>5</v>
      </c>
      <c r="AY3879" s="37">
        <v>0.1276595744680851</v>
      </c>
      <c r="AZ3879" s="37">
        <v>-1.3277244643091901E-2</v>
      </c>
      <c r="BA3879" s="37">
        <f t="shared" si="201"/>
        <v>0.11438232982499319</v>
      </c>
    </row>
    <row r="3880" spans="19:53" x14ac:dyDescent="0.2">
      <c r="S3880" s="15" t="s">
        <v>6346</v>
      </c>
      <c r="T3880" s="37">
        <v>1000</v>
      </c>
      <c r="U3880" s="37">
        <v>100</v>
      </c>
      <c r="V3880" s="37">
        <v>1E-3</v>
      </c>
      <c r="W3880" s="37">
        <v>6</v>
      </c>
      <c r="X3880" s="37">
        <v>0.36170212765957449</v>
      </c>
      <c r="Y3880" s="37">
        <v>0</v>
      </c>
      <c r="Z3880" s="37">
        <f t="shared" si="200"/>
        <v>0.36170212765957449</v>
      </c>
      <c r="AA3880" s="42"/>
      <c r="AT3880" s="15" t="s">
        <v>14687</v>
      </c>
      <c r="AU3880" s="37">
        <v>1000</v>
      </c>
      <c r="AV3880" s="37">
        <v>100</v>
      </c>
      <c r="AW3880" s="37">
        <v>1E-3</v>
      </c>
      <c r="AX3880" s="37">
        <v>6</v>
      </c>
      <c r="AY3880" s="37">
        <v>0.13829787234042554</v>
      </c>
      <c r="AZ3880" s="37">
        <v>-1.2499999999999985E-2</v>
      </c>
      <c r="BA3880" s="37">
        <f t="shared" si="201"/>
        <v>0.12579787234042555</v>
      </c>
    </row>
    <row r="3881" spans="19:53" x14ac:dyDescent="0.2">
      <c r="S3881" s="15" t="s">
        <v>6347</v>
      </c>
      <c r="T3881" s="37">
        <v>1000</v>
      </c>
      <c r="U3881" s="37">
        <v>100</v>
      </c>
      <c r="V3881" s="37">
        <v>1E-3</v>
      </c>
      <c r="W3881" s="37">
        <v>7</v>
      </c>
      <c r="X3881" s="37">
        <v>0.38297872340425532</v>
      </c>
      <c r="Y3881" s="37">
        <v>0</v>
      </c>
      <c r="Z3881" s="37">
        <f t="shared" si="200"/>
        <v>0.38297872340425532</v>
      </c>
      <c r="AA3881" s="42"/>
      <c r="AT3881" s="15" t="s">
        <v>14688</v>
      </c>
      <c r="AU3881" s="37">
        <v>1000</v>
      </c>
      <c r="AV3881" s="37">
        <v>100</v>
      </c>
      <c r="AW3881" s="37">
        <v>1E-3</v>
      </c>
      <c r="AX3881" s="37">
        <v>7</v>
      </c>
      <c r="AY3881" s="37">
        <v>0.15957446808510639</v>
      </c>
      <c r="AZ3881" s="37">
        <v>9.0739258073125363E-3</v>
      </c>
      <c r="BA3881" s="37">
        <f t="shared" si="201"/>
        <v>0.16864839389241892</v>
      </c>
    </row>
    <row r="3882" spans="19:53" x14ac:dyDescent="0.2">
      <c r="S3882" s="15" t="s">
        <v>6348</v>
      </c>
      <c r="T3882" s="37">
        <v>1000</v>
      </c>
      <c r="U3882" s="37">
        <v>100</v>
      </c>
      <c r="V3882" s="37">
        <v>1E-3</v>
      </c>
      <c r="W3882" s="37">
        <v>8</v>
      </c>
      <c r="X3882" s="37">
        <v>0.38297872340425532</v>
      </c>
      <c r="Y3882" s="37">
        <v>0</v>
      </c>
      <c r="Z3882" s="37">
        <f t="shared" si="200"/>
        <v>0.38297872340425532</v>
      </c>
      <c r="AA3882" s="42"/>
      <c r="AT3882" s="15" t="s">
        <v>14689</v>
      </c>
      <c r="AU3882" s="37">
        <v>1000</v>
      </c>
      <c r="AV3882" s="37">
        <v>100</v>
      </c>
      <c r="AW3882" s="37">
        <v>1E-3</v>
      </c>
      <c r="AX3882" s="37">
        <v>8</v>
      </c>
      <c r="AY3882" s="37">
        <v>0.15957446808510639</v>
      </c>
      <c r="AZ3882" s="37">
        <v>2.0058062813407235E-2</v>
      </c>
      <c r="BA3882" s="37">
        <f t="shared" si="201"/>
        <v>0.17963253089851364</v>
      </c>
    </row>
    <row r="3883" spans="19:53" x14ac:dyDescent="0.2">
      <c r="S3883" s="15" t="s">
        <v>6349</v>
      </c>
      <c r="T3883" s="37">
        <v>1000</v>
      </c>
      <c r="U3883" s="37">
        <v>100</v>
      </c>
      <c r="V3883" s="37">
        <v>1E-3</v>
      </c>
      <c r="W3883" s="37">
        <v>9</v>
      </c>
      <c r="X3883" s="37">
        <v>0.36170212765957449</v>
      </c>
      <c r="Y3883" s="37">
        <v>0</v>
      </c>
      <c r="Z3883" s="37">
        <f t="shared" si="200"/>
        <v>0.36170212765957449</v>
      </c>
      <c r="AA3883" s="42"/>
      <c r="AT3883" s="15" t="s">
        <v>14690</v>
      </c>
      <c r="AU3883" s="37">
        <v>1000</v>
      </c>
      <c r="AV3883" s="37">
        <v>100</v>
      </c>
      <c r="AW3883" s="37">
        <v>1E-3</v>
      </c>
      <c r="AX3883" s="37">
        <v>9</v>
      </c>
      <c r="AY3883" s="37">
        <v>0.1276595744680851</v>
      </c>
      <c r="AZ3883" s="37">
        <v>-7.0551345701594277E-3</v>
      </c>
      <c r="BA3883" s="37">
        <f t="shared" si="201"/>
        <v>0.12060443989792567</v>
      </c>
    </row>
    <row r="3884" spans="19:53" x14ac:dyDescent="0.2">
      <c r="S3884" s="15" t="s">
        <v>6350</v>
      </c>
      <c r="T3884" s="37">
        <v>1000</v>
      </c>
      <c r="U3884" s="37">
        <v>100</v>
      </c>
      <c r="V3884" s="37">
        <v>0.01</v>
      </c>
      <c r="W3884" s="37">
        <v>0</v>
      </c>
      <c r="X3884" s="37">
        <v>0.30851063829787234</v>
      </c>
      <c r="Y3884" s="37">
        <v>0</v>
      </c>
      <c r="Z3884" s="37">
        <f t="shared" si="200"/>
        <v>0.30851063829787234</v>
      </c>
      <c r="AA3884" s="42"/>
      <c r="AT3884" s="15" t="s">
        <v>14691</v>
      </c>
      <c r="AU3884" s="37">
        <v>1000</v>
      </c>
      <c r="AV3884" s="37">
        <v>100</v>
      </c>
      <c r="AW3884" s="37">
        <v>0.01</v>
      </c>
      <c r="AX3884" s="37">
        <v>0</v>
      </c>
      <c r="AY3884" s="37">
        <v>0.14893617021276595</v>
      </c>
      <c r="AZ3884" s="37">
        <v>1.6350555918901243E-2</v>
      </c>
      <c r="BA3884" s="37">
        <f t="shared" si="201"/>
        <v>0.1652867261316672</v>
      </c>
    </row>
    <row r="3885" spans="19:53" x14ac:dyDescent="0.2">
      <c r="S3885" s="15" t="s">
        <v>6351</v>
      </c>
      <c r="T3885" s="37">
        <v>1000</v>
      </c>
      <c r="U3885" s="37">
        <v>100</v>
      </c>
      <c r="V3885" s="37">
        <v>0.01</v>
      </c>
      <c r="W3885" s="37">
        <v>1</v>
      </c>
      <c r="X3885" s="37">
        <v>0.2978723404255319</v>
      </c>
      <c r="Y3885" s="37">
        <v>0</v>
      </c>
      <c r="Z3885" s="37">
        <f t="shared" si="200"/>
        <v>0.2978723404255319</v>
      </c>
      <c r="AA3885" s="42"/>
      <c r="AT3885" s="15" t="s">
        <v>14692</v>
      </c>
      <c r="AU3885" s="37">
        <v>1000</v>
      </c>
      <c r="AV3885" s="37">
        <v>100</v>
      </c>
      <c r="AW3885" s="37">
        <v>0.01</v>
      </c>
      <c r="AX3885" s="37">
        <v>1</v>
      </c>
      <c r="AY3885" s="37">
        <v>9.5744680851063829E-2</v>
      </c>
      <c r="AZ3885" s="37">
        <v>-5.6319407720782644E-2</v>
      </c>
      <c r="BA3885" s="37">
        <f t="shared" si="201"/>
        <v>3.9425273130281185E-2</v>
      </c>
    </row>
    <row r="3886" spans="19:53" x14ac:dyDescent="0.2">
      <c r="S3886" s="15" t="s">
        <v>6352</v>
      </c>
      <c r="T3886" s="37">
        <v>1000</v>
      </c>
      <c r="U3886" s="37">
        <v>100</v>
      </c>
      <c r="V3886" s="37">
        <v>0.01</v>
      </c>
      <c r="W3886" s="37">
        <v>2</v>
      </c>
      <c r="X3886" s="37">
        <v>0.30851063829787234</v>
      </c>
      <c r="Y3886" s="37">
        <v>0</v>
      </c>
      <c r="Z3886" s="37">
        <f t="shared" si="200"/>
        <v>0.30851063829787234</v>
      </c>
      <c r="AA3886" s="42"/>
      <c r="AT3886" s="15" t="s">
        <v>14693</v>
      </c>
      <c r="AU3886" s="37">
        <v>1000</v>
      </c>
      <c r="AV3886" s="37">
        <v>100</v>
      </c>
      <c r="AW3886" s="37">
        <v>0.01</v>
      </c>
      <c r="AX3886" s="37">
        <v>2</v>
      </c>
      <c r="AY3886" s="37">
        <v>0.10638297872340426</v>
      </c>
      <c r="AZ3886" s="37">
        <v>-3.9494470774091635E-2</v>
      </c>
      <c r="BA3886" s="37">
        <f t="shared" si="201"/>
        <v>6.6888507949312614E-2</v>
      </c>
    </row>
    <row r="3887" spans="19:53" x14ac:dyDescent="0.2">
      <c r="S3887" s="15" t="s">
        <v>6353</v>
      </c>
      <c r="T3887" s="37">
        <v>1000</v>
      </c>
      <c r="U3887" s="37">
        <v>100</v>
      </c>
      <c r="V3887" s="37">
        <v>0.01</v>
      </c>
      <c r="W3887" s="37">
        <v>3</v>
      </c>
      <c r="X3887" s="37">
        <v>0.34042553191489361</v>
      </c>
      <c r="Y3887" s="37">
        <v>0</v>
      </c>
      <c r="Z3887" s="37">
        <f t="shared" si="200"/>
        <v>0.34042553191489361</v>
      </c>
      <c r="AA3887" s="42"/>
      <c r="AT3887" s="15" t="s">
        <v>14694</v>
      </c>
      <c r="AU3887" s="37">
        <v>1000</v>
      </c>
      <c r="AV3887" s="37">
        <v>100</v>
      </c>
      <c r="AW3887" s="37">
        <v>0.01</v>
      </c>
      <c r="AX3887" s="37">
        <v>3</v>
      </c>
      <c r="AY3887" s="37">
        <v>0.14893617021276595</v>
      </c>
      <c r="AZ3887" s="37">
        <v>8.8308949518913771E-3</v>
      </c>
      <c r="BA3887" s="37">
        <f t="shared" si="201"/>
        <v>0.15776706516465733</v>
      </c>
    </row>
    <row r="3888" spans="19:53" x14ac:dyDescent="0.2">
      <c r="S3888" s="15" t="s">
        <v>6354</v>
      </c>
      <c r="T3888" s="37">
        <v>1000</v>
      </c>
      <c r="U3888" s="37">
        <v>100</v>
      </c>
      <c r="V3888" s="37">
        <v>0.01</v>
      </c>
      <c r="W3888" s="37">
        <v>4</v>
      </c>
      <c r="X3888" s="37">
        <v>0.30851063829787234</v>
      </c>
      <c r="Y3888" s="37">
        <v>0</v>
      </c>
      <c r="Z3888" s="37">
        <f t="shared" si="200"/>
        <v>0.30851063829787234</v>
      </c>
      <c r="AA3888" s="42"/>
      <c r="AT3888" s="15" t="s">
        <v>14695</v>
      </c>
      <c r="AU3888" s="37">
        <v>1000</v>
      </c>
      <c r="AV3888" s="37">
        <v>100</v>
      </c>
      <c r="AW3888" s="37">
        <v>0.01</v>
      </c>
      <c r="AX3888" s="37">
        <v>4</v>
      </c>
      <c r="AY3888" s="37">
        <v>0.1702127659574468</v>
      </c>
      <c r="AZ3888" s="37">
        <v>1.5838926174496618E-2</v>
      </c>
      <c r="BA3888" s="37">
        <f t="shared" si="201"/>
        <v>0.18605169213194342</v>
      </c>
    </row>
    <row r="3889" spans="19:53" x14ac:dyDescent="0.2">
      <c r="S3889" s="15" t="s">
        <v>6355</v>
      </c>
      <c r="T3889" s="37">
        <v>1000</v>
      </c>
      <c r="U3889" s="37">
        <v>100</v>
      </c>
      <c r="V3889" s="37">
        <v>0.01</v>
      </c>
      <c r="W3889" s="37">
        <v>5</v>
      </c>
      <c r="X3889" s="37">
        <v>0.31914893617021278</v>
      </c>
      <c r="Y3889" s="37">
        <v>0</v>
      </c>
      <c r="Z3889" s="37">
        <f t="shared" si="200"/>
        <v>0.31914893617021278</v>
      </c>
      <c r="AA3889" s="42"/>
      <c r="AT3889" s="15" t="s">
        <v>14696</v>
      </c>
      <c r="AU3889" s="37">
        <v>1000</v>
      </c>
      <c r="AV3889" s="37">
        <v>100</v>
      </c>
      <c r="AW3889" s="37">
        <v>0.01</v>
      </c>
      <c r="AX3889" s="37">
        <v>5</v>
      </c>
      <c r="AY3889" s="37">
        <v>0.1702127659574468</v>
      </c>
      <c r="AZ3889" s="37">
        <v>2.7199150855778162E-2</v>
      </c>
      <c r="BA3889" s="37">
        <f t="shared" si="201"/>
        <v>0.19741191681322495</v>
      </c>
    </row>
    <row r="3890" spans="19:53" x14ac:dyDescent="0.2">
      <c r="S3890" s="15" t="s">
        <v>6356</v>
      </c>
      <c r="T3890" s="37">
        <v>1000</v>
      </c>
      <c r="U3890" s="37">
        <v>100</v>
      </c>
      <c r="V3890" s="37">
        <v>0.01</v>
      </c>
      <c r="W3890" s="37">
        <v>6</v>
      </c>
      <c r="X3890" s="37">
        <v>0.31914893617021278</v>
      </c>
      <c r="Y3890" s="37">
        <v>0</v>
      </c>
      <c r="Z3890" s="37">
        <f t="shared" si="200"/>
        <v>0.31914893617021278</v>
      </c>
      <c r="AA3890" s="42"/>
      <c r="AT3890" s="15" t="s">
        <v>14697</v>
      </c>
      <c r="AU3890" s="37">
        <v>1000</v>
      </c>
      <c r="AV3890" s="37">
        <v>100</v>
      </c>
      <c r="AW3890" s="37">
        <v>0.01</v>
      </c>
      <c r="AX3890" s="37">
        <v>6</v>
      </c>
      <c r="AY3890" s="37">
        <v>0.23404255319148937</v>
      </c>
      <c r="AZ3890" s="37">
        <v>9.044483268377905E-2</v>
      </c>
      <c r="BA3890" s="37">
        <f t="shared" si="201"/>
        <v>0.32448738587526843</v>
      </c>
    </row>
    <row r="3891" spans="19:53" x14ac:dyDescent="0.2">
      <c r="S3891" s="15" t="s">
        <v>6357</v>
      </c>
      <c r="T3891" s="37">
        <v>1000</v>
      </c>
      <c r="U3891" s="37">
        <v>100</v>
      </c>
      <c r="V3891" s="37">
        <v>0.01</v>
      </c>
      <c r="W3891" s="37">
        <v>7</v>
      </c>
      <c r="X3891" s="37">
        <v>0.2978723404255319</v>
      </c>
      <c r="Y3891" s="37">
        <v>0</v>
      </c>
      <c r="Z3891" s="37">
        <f t="shared" si="200"/>
        <v>0.2978723404255319</v>
      </c>
      <c r="AA3891" s="42"/>
      <c r="AT3891" s="15" t="s">
        <v>14698</v>
      </c>
      <c r="AU3891" s="37">
        <v>1000</v>
      </c>
      <c r="AV3891" s="37">
        <v>100</v>
      </c>
      <c r="AW3891" s="37">
        <v>0.01</v>
      </c>
      <c r="AX3891" s="37">
        <v>7</v>
      </c>
      <c r="AY3891" s="37">
        <v>0.10638297872340426</v>
      </c>
      <c r="AZ3891" s="37">
        <v>-3.4320146712077573E-2</v>
      </c>
      <c r="BA3891" s="37">
        <f t="shared" si="201"/>
        <v>7.2062832011326683E-2</v>
      </c>
    </row>
    <row r="3892" spans="19:53" x14ac:dyDescent="0.2">
      <c r="S3892" s="15" t="s">
        <v>6358</v>
      </c>
      <c r="T3892" s="37">
        <v>1000</v>
      </c>
      <c r="U3892" s="37">
        <v>100</v>
      </c>
      <c r="V3892" s="37">
        <v>0.01</v>
      </c>
      <c r="W3892" s="37">
        <v>8</v>
      </c>
      <c r="X3892" s="37">
        <v>0.31914893617021278</v>
      </c>
      <c r="Y3892" s="37">
        <v>0</v>
      </c>
      <c r="Z3892" s="37">
        <f t="shared" si="200"/>
        <v>0.31914893617021278</v>
      </c>
      <c r="AA3892" s="42"/>
      <c r="AT3892" s="15" t="s">
        <v>14699</v>
      </c>
      <c r="AU3892" s="37">
        <v>1000</v>
      </c>
      <c r="AV3892" s="37">
        <v>100</v>
      </c>
      <c r="AW3892" s="37">
        <v>0.01</v>
      </c>
      <c r="AX3892" s="37">
        <v>8</v>
      </c>
      <c r="AY3892" s="37">
        <v>0.15957446808510639</v>
      </c>
      <c r="AZ3892" s="37">
        <v>2.0704206778319915E-2</v>
      </c>
      <c r="BA3892" s="37">
        <f t="shared" si="201"/>
        <v>0.1802786748634263</v>
      </c>
    </row>
    <row r="3893" spans="19:53" x14ac:dyDescent="0.2">
      <c r="S3893" s="15" t="s">
        <v>6359</v>
      </c>
      <c r="T3893" s="37">
        <v>1000</v>
      </c>
      <c r="U3893" s="37">
        <v>100</v>
      </c>
      <c r="V3893" s="37">
        <v>0.01</v>
      </c>
      <c r="W3893" s="37">
        <v>9</v>
      </c>
      <c r="X3893" s="37">
        <v>0.34042553191489361</v>
      </c>
      <c r="Y3893" s="37">
        <v>0</v>
      </c>
      <c r="Z3893" s="37">
        <f t="shared" si="200"/>
        <v>0.34042553191489361</v>
      </c>
      <c r="AA3893" s="42"/>
      <c r="AT3893" s="15" t="s">
        <v>14700</v>
      </c>
      <c r="AU3893" s="37">
        <v>1000</v>
      </c>
      <c r="AV3893" s="37">
        <v>100</v>
      </c>
      <c r="AW3893" s="37">
        <v>0.01</v>
      </c>
      <c r="AX3893" s="37">
        <v>9</v>
      </c>
      <c r="AY3893" s="37">
        <v>0.19148936170212766</v>
      </c>
      <c r="AZ3893" s="37">
        <v>5.6150085876601918E-2</v>
      </c>
      <c r="BA3893" s="37">
        <f t="shared" si="201"/>
        <v>0.24763944757872958</v>
      </c>
    </row>
    <row r="3894" spans="19:53" x14ac:dyDescent="0.2">
      <c r="S3894" s="15" t="s">
        <v>6360</v>
      </c>
      <c r="T3894" s="37">
        <v>1000</v>
      </c>
      <c r="U3894" s="37">
        <v>100</v>
      </c>
      <c r="V3894" s="37">
        <v>0.1</v>
      </c>
      <c r="W3894" s="37">
        <v>0</v>
      </c>
      <c r="X3894" s="37">
        <v>0.35106382978723405</v>
      </c>
      <c r="Y3894" s="37">
        <v>0</v>
      </c>
      <c r="Z3894" s="37">
        <f t="shared" si="200"/>
        <v>0.35106382978723405</v>
      </c>
      <c r="AA3894" s="42"/>
      <c r="AT3894" s="15" t="s">
        <v>14701</v>
      </c>
      <c r="AU3894" s="37">
        <v>1000</v>
      </c>
      <c r="AV3894" s="37">
        <v>100</v>
      </c>
      <c r="AW3894" s="37">
        <v>0.1</v>
      </c>
      <c r="AX3894" s="37">
        <v>0</v>
      </c>
      <c r="AY3894" s="37">
        <v>0.19148936170212766</v>
      </c>
      <c r="AZ3894" s="37">
        <v>5.33987014707831E-2</v>
      </c>
      <c r="BA3894" s="37">
        <f t="shared" si="201"/>
        <v>0.24488806317291076</v>
      </c>
    </row>
    <row r="3895" spans="19:53" x14ac:dyDescent="0.2">
      <c r="S3895" s="15" t="s">
        <v>6361</v>
      </c>
      <c r="T3895" s="37">
        <v>1000</v>
      </c>
      <c r="U3895" s="37">
        <v>100</v>
      </c>
      <c r="V3895" s="37">
        <v>0.1</v>
      </c>
      <c r="W3895" s="37">
        <v>1</v>
      </c>
      <c r="X3895" s="37">
        <v>0.34042553191489361</v>
      </c>
      <c r="Y3895" s="37">
        <v>0</v>
      </c>
      <c r="Z3895" s="37">
        <f t="shared" si="200"/>
        <v>0.34042553191489361</v>
      </c>
      <c r="AA3895" s="42"/>
      <c r="AT3895" s="15" t="s">
        <v>14702</v>
      </c>
      <c r="AU3895" s="37">
        <v>1000</v>
      </c>
      <c r="AV3895" s="37">
        <v>100</v>
      </c>
      <c r="AW3895" s="37">
        <v>0.1</v>
      </c>
      <c r="AX3895" s="37">
        <v>1</v>
      </c>
      <c r="AY3895" s="37">
        <v>7.4468085106382975E-2</v>
      </c>
      <c r="AZ3895" s="37">
        <v>-7.5345167652859979E-2</v>
      </c>
      <c r="BA3895" s="37">
        <f t="shared" si="201"/>
        <v>-8.7708254647700379E-4</v>
      </c>
    </row>
    <row r="3896" spans="19:53" x14ac:dyDescent="0.2">
      <c r="S3896" s="15" t="s">
        <v>6362</v>
      </c>
      <c r="T3896" s="37">
        <v>1000</v>
      </c>
      <c r="U3896" s="37">
        <v>100</v>
      </c>
      <c r="V3896" s="37">
        <v>0.1</v>
      </c>
      <c r="W3896" s="37">
        <v>2</v>
      </c>
      <c r="X3896" s="37">
        <v>0.32978723404255317</v>
      </c>
      <c r="Y3896" s="37">
        <v>0</v>
      </c>
      <c r="Z3896" s="37">
        <f t="shared" si="200"/>
        <v>0.32978723404255317</v>
      </c>
      <c r="AA3896" s="42"/>
      <c r="AT3896" s="15" t="s">
        <v>14703</v>
      </c>
      <c r="AU3896" s="37">
        <v>1000</v>
      </c>
      <c r="AV3896" s="37">
        <v>100</v>
      </c>
      <c r="AW3896" s="37">
        <v>0.1</v>
      </c>
      <c r="AX3896" s="37">
        <v>2</v>
      </c>
      <c r="AY3896" s="37">
        <v>0.14893617021276595</v>
      </c>
      <c r="AZ3896" s="37">
        <v>2.1470396877033168E-2</v>
      </c>
      <c r="BA3896" s="37">
        <f t="shared" si="201"/>
        <v>0.17040656708979912</v>
      </c>
    </row>
    <row r="3897" spans="19:53" x14ac:dyDescent="0.2">
      <c r="S3897" s="15" t="s">
        <v>6363</v>
      </c>
      <c r="T3897" s="37">
        <v>1000</v>
      </c>
      <c r="U3897" s="37">
        <v>100</v>
      </c>
      <c r="V3897" s="37">
        <v>0.1</v>
      </c>
      <c r="W3897" s="37">
        <v>3</v>
      </c>
      <c r="X3897" s="37">
        <v>0.34042553191489361</v>
      </c>
      <c r="Y3897" s="37">
        <v>0</v>
      </c>
      <c r="Z3897" s="37">
        <f t="shared" si="200"/>
        <v>0.34042553191489361</v>
      </c>
      <c r="AA3897" s="42"/>
      <c r="AT3897" s="15" t="s">
        <v>14704</v>
      </c>
      <c r="AU3897" s="37">
        <v>1000</v>
      </c>
      <c r="AV3897" s="37">
        <v>100</v>
      </c>
      <c r="AW3897" s="37">
        <v>0.1</v>
      </c>
      <c r="AX3897" s="37">
        <v>3</v>
      </c>
      <c r="AY3897" s="37">
        <v>0.18085106382978725</v>
      </c>
      <c r="AZ3897" s="37">
        <v>3.6731434655310091E-2</v>
      </c>
      <c r="BA3897" s="37">
        <f t="shared" si="201"/>
        <v>0.21758249848509734</v>
      </c>
    </row>
    <row r="3898" spans="19:53" x14ac:dyDescent="0.2">
      <c r="S3898" s="15" t="s">
        <v>6364</v>
      </c>
      <c r="T3898" s="37">
        <v>1000</v>
      </c>
      <c r="U3898" s="37">
        <v>100</v>
      </c>
      <c r="V3898" s="37">
        <v>0.1</v>
      </c>
      <c r="W3898" s="37">
        <v>4</v>
      </c>
      <c r="X3898" s="37">
        <v>0.37234042553191488</v>
      </c>
      <c r="Y3898" s="37">
        <v>0</v>
      </c>
      <c r="Z3898" s="37">
        <f t="shared" si="200"/>
        <v>0.37234042553191488</v>
      </c>
      <c r="AA3898" s="42"/>
      <c r="AT3898" s="15" t="s">
        <v>14705</v>
      </c>
      <c r="AU3898" s="37">
        <v>1000</v>
      </c>
      <c r="AV3898" s="37">
        <v>100</v>
      </c>
      <c r="AW3898" s="37">
        <v>0.1</v>
      </c>
      <c r="AX3898" s="37">
        <v>4</v>
      </c>
      <c r="AY3898" s="37">
        <v>0.1702127659574468</v>
      </c>
      <c r="AZ3898" s="37">
        <v>3.9434036420804362E-2</v>
      </c>
      <c r="BA3898" s="37">
        <f t="shared" si="201"/>
        <v>0.20964680237825117</v>
      </c>
    </row>
    <row r="3899" spans="19:53" x14ac:dyDescent="0.2">
      <c r="S3899" s="15" t="s">
        <v>6365</v>
      </c>
      <c r="T3899" s="37">
        <v>1000</v>
      </c>
      <c r="U3899" s="37">
        <v>100</v>
      </c>
      <c r="V3899" s="37">
        <v>0.1</v>
      </c>
      <c r="W3899" s="37">
        <v>5</v>
      </c>
      <c r="X3899" s="37">
        <v>0.34042553191489361</v>
      </c>
      <c r="Y3899" s="37">
        <v>0</v>
      </c>
      <c r="Z3899" s="37">
        <f t="shared" si="200"/>
        <v>0.34042553191489361</v>
      </c>
      <c r="AA3899" s="42"/>
      <c r="AT3899" s="15" t="s">
        <v>14706</v>
      </c>
      <c r="AU3899" s="37">
        <v>1000</v>
      </c>
      <c r="AV3899" s="37">
        <v>100</v>
      </c>
      <c r="AW3899" s="37">
        <v>0.1</v>
      </c>
      <c r="AX3899" s="37">
        <v>5</v>
      </c>
      <c r="AY3899" s="37">
        <v>0.14893617021276595</v>
      </c>
      <c r="AZ3899" s="37">
        <v>9.614118266824713E-3</v>
      </c>
      <c r="BA3899" s="37">
        <f t="shared" si="201"/>
        <v>0.15855028847959066</v>
      </c>
    </row>
    <row r="3900" spans="19:53" x14ac:dyDescent="0.2">
      <c r="S3900" s="15" t="s">
        <v>6366</v>
      </c>
      <c r="T3900" s="37">
        <v>1000</v>
      </c>
      <c r="U3900" s="37">
        <v>100</v>
      </c>
      <c r="V3900" s="37">
        <v>0.1</v>
      </c>
      <c r="W3900" s="37">
        <v>6</v>
      </c>
      <c r="X3900" s="37">
        <v>0.35106382978723405</v>
      </c>
      <c r="Y3900" s="37">
        <v>0</v>
      </c>
      <c r="Z3900" s="37">
        <f t="shared" si="200"/>
        <v>0.35106382978723405</v>
      </c>
      <c r="AA3900" s="42"/>
      <c r="AT3900" s="15" t="s">
        <v>14707</v>
      </c>
      <c r="AU3900" s="37">
        <v>1000</v>
      </c>
      <c r="AV3900" s="37">
        <v>100</v>
      </c>
      <c r="AW3900" s="37">
        <v>0.1</v>
      </c>
      <c r="AX3900" s="37">
        <v>6</v>
      </c>
      <c r="AY3900" s="37">
        <v>6.3829787234042548E-2</v>
      </c>
      <c r="AZ3900" s="37">
        <v>-0.1004390049221764</v>
      </c>
      <c r="BA3900" s="37">
        <f t="shared" si="201"/>
        <v>-3.6609217688133855E-2</v>
      </c>
    </row>
    <row r="3901" spans="19:53" x14ac:dyDescent="0.2">
      <c r="S3901" s="15" t="s">
        <v>6367</v>
      </c>
      <c r="T3901" s="37">
        <v>1000</v>
      </c>
      <c r="U3901" s="37">
        <v>100</v>
      </c>
      <c r="V3901" s="37">
        <v>0.1</v>
      </c>
      <c r="W3901" s="37">
        <v>7</v>
      </c>
      <c r="X3901" s="37">
        <v>0.36170212765957449</v>
      </c>
      <c r="Y3901" s="37">
        <v>0</v>
      </c>
      <c r="Z3901" s="37">
        <f t="shared" si="200"/>
        <v>0.36170212765957449</v>
      </c>
      <c r="AA3901" s="42"/>
      <c r="AT3901" s="15" t="s">
        <v>14708</v>
      </c>
      <c r="AU3901" s="37">
        <v>1000</v>
      </c>
      <c r="AV3901" s="37">
        <v>100</v>
      </c>
      <c r="AW3901" s="37">
        <v>0.1</v>
      </c>
      <c r="AX3901" s="37">
        <v>7</v>
      </c>
      <c r="AY3901" s="37">
        <v>0.10638297872340426</v>
      </c>
      <c r="AZ3901" s="37">
        <v>-3.7718491260349582E-2</v>
      </c>
      <c r="BA3901" s="37">
        <f t="shared" si="201"/>
        <v>6.8664487463054674E-2</v>
      </c>
    </row>
    <row r="3902" spans="19:53" x14ac:dyDescent="0.2">
      <c r="S3902" s="15" t="s">
        <v>6368</v>
      </c>
      <c r="T3902" s="37">
        <v>1000</v>
      </c>
      <c r="U3902" s="37">
        <v>100</v>
      </c>
      <c r="V3902" s="37">
        <v>0.1</v>
      </c>
      <c r="W3902" s="37">
        <v>8</v>
      </c>
      <c r="X3902" s="37">
        <v>0.35106382978723405</v>
      </c>
      <c r="Y3902" s="37">
        <v>0</v>
      </c>
      <c r="Z3902" s="37">
        <f t="shared" si="200"/>
        <v>0.35106382978723405</v>
      </c>
      <c r="AA3902" s="42"/>
      <c r="AT3902" s="15" t="s">
        <v>14709</v>
      </c>
      <c r="AU3902" s="37">
        <v>1000</v>
      </c>
      <c r="AV3902" s="37">
        <v>100</v>
      </c>
      <c r="AW3902" s="37">
        <v>0.1</v>
      </c>
      <c r="AX3902" s="37">
        <v>8</v>
      </c>
      <c r="AY3902" s="37">
        <v>0.1276595744680851</v>
      </c>
      <c r="AZ3902" s="37">
        <v>-1.4291282317786225E-3</v>
      </c>
      <c r="BA3902" s="37">
        <f t="shared" si="201"/>
        <v>0.12623044623630647</v>
      </c>
    </row>
    <row r="3903" spans="19:53" x14ac:dyDescent="0.2">
      <c r="S3903" s="15" t="s">
        <v>6369</v>
      </c>
      <c r="T3903" s="37">
        <v>1000</v>
      </c>
      <c r="U3903" s="37">
        <v>100</v>
      </c>
      <c r="V3903" s="37">
        <v>0.1</v>
      </c>
      <c r="W3903" s="37">
        <v>9</v>
      </c>
      <c r="X3903" s="37">
        <v>0.32978723404255317</v>
      </c>
      <c r="Y3903" s="37">
        <v>0</v>
      </c>
      <c r="Z3903" s="37">
        <f t="shared" si="200"/>
        <v>0.32978723404255317</v>
      </c>
      <c r="AA3903" s="42"/>
      <c r="AT3903" s="15" t="s">
        <v>14710</v>
      </c>
      <c r="AU3903" s="37">
        <v>1000</v>
      </c>
      <c r="AV3903" s="37">
        <v>100</v>
      </c>
      <c r="AW3903" s="37">
        <v>0.1</v>
      </c>
      <c r="AX3903" s="37">
        <v>9</v>
      </c>
      <c r="AY3903" s="37">
        <v>0.10638297872340426</v>
      </c>
      <c r="AZ3903" s="37">
        <v>-4.2376237623762393E-2</v>
      </c>
      <c r="BA3903" s="37">
        <f t="shared" si="201"/>
        <v>6.4006741099641856E-2</v>
      </c>
    </row>
    <row r="3904" spans="19:53" x14ac:dyDescent="0.2">
      <c r="S3904" s="15" t="s">
        <v>6370</v>
      </c>
      <c r="T3904" s="37">
        <v>1000</v>
      </c>
      <c r="U3904" s="37">
        <v>100</v>
      </c>
      <c r="V3904" s="37">
        <v>1</v>
      </c>
      <c r="W3904" s="37">
        <v>0</v>
      </c>
      <c r="X3904" s="37">
        <v>0.22340425531914893</v>
      </c>
      <c r="Y3904" s="37">
        <v>0</v>
      </c>
      <c r="Z3904" s="37">
        <f t="shared" si="200"/>
        <v>0.22340425531914893</v>
      </c>
      <c r="AA3904" s="42"/>
      <c r="AT3904" s="15" t="s">
        <v>14711</v>
      </c>
      <c r="AU3904" s="37">
        <v>1000</v>
      </c>
      <c r="AV3904" s="37">
        <v>100</v>
      </c>
      <c r="AW3904" s="37">
        <v>1</v>
      </c>
      <c r="AX3904" s="37">
        <v>0</v>
      </c>
      <c r="AY3904" s="37">
        <v>0.11702127659574468</v>
      </c>
      <c r="AZ3904" s="37">
        <v>-4.3187591924054025E-2</v>
      </c>
      <c r="BA3904" s="37">
        <f t="shared" si="201"/>
        <v>7.3833684671690658E-2</v>
      </c>
    </row>
    <row r="3905" spans="19:53" x14ac:dyDescent="0.2">
      <c r="S3905" s="15" t="s">
        <v>6371</v>
      </c>
      <c r="T3905" s="37">
        <v>1000</v>
      </c>
      <c r="U3905" s="37">
        <v>100</v>
      </c>
      <c r="V3905" s="37">
        <v>1</v>
      </c>
      <c r="W3905" s="37">
        <v>1</v>
      </c>
      <c r="X3905" s="37">
        <v>0.21276595744680851</v>
      </c>
      <c r="Y3905" s="37">
        <v>0</v>
      </c>
      <c r="Z3905" s="37">
        <f t="shared" si="200"/>
        <v>0.21276595744680851</v>
      </c>
      <c r="AA3905" s="42"/>
      <c r="AT3905" s="15" t="s">
        <v>14712</v>
      </c>
      <c r="AU3905" s="37">
        <v>1000</v>
      </c>
      <c r="AV3905" s="37">
        <v>100</v>
      </c>
      <c r="AW3905" s="37">
        <v>1</v>
      </c>
      <c r="AX3905" s="37">
        <v>1</v>
      </c>
      <c r="AY3905" s="37">
        <v>0.11702127659574468</v>
      </c>
      <c r="AZ3905" s="37">
        <v>-3.8743176674211149E-2</v>
      </c>
      <c r="BA3905" s="37">
        <f t="shared" si="201"/>
        <v>7.8278099921533534E-2</v>
      </c>
    </row>
    <row r="3906" spans="19:53" x14ac:dyDescent="0.2">
      <c r="S3906" s="15" t="s">
        <v>6372</v>
      </c>
      <c r="T3906" s="37">
        <v>1000</v>
      </c>
      <c r="U3906" s="37">
        <v>100</v>
      </c>
      <c r="V3906" s="37">
        <v>1</v>
      </c>
      <c r="W3906" s="37">
        <v>2</v>
      </c>
      <c r="X3906" s="37">
        <v>0.20212765957446807</v>
      </c>
      <c r="Y3906" s="37">
        <v>0</v>
      </c>
      <c r="Z3906" s="37">
        <f t="shared" si="200"/>
        <v>0.20212765957446807</v>
      </c>
      <c r="AA3906" s="42"/>
      <c r="AT3906" s="15" t="s">
        <v>14713</v>
      </c>
      <c r="AU3906" s="37">
        <v>1000</v>
      </c>
      <c r="AV3906" s="37">
        <v>100</v>
      </c>
      <c r="AW3906" s="37">
        <v>1</v>
      </c>
      <c r="AX3906" s="37">
        <v>2</v>
      </c>
      <c r="AY3906" s="37">
        <v>0.10638297872340426</v>
      </c>
      <c r="AZ3906" s="37">
        <v>-3.7854889589905356E-2</v>
      </c>
      <c r="BA3906" s="37">
        <f t="shared" si="201"/>
        <v>6.8528089133498893E-2</v>
      </c>
    </row>
    <row r="3907" spans="19:53" x14ac:dyDescent="0.2">
      <c r="S3907" s="15" t="s">
        <v>6373</v>
      </c>
      <c r="T3907" s="37">
        <v>1000</v>
      </c>
      <c r="U3907" s="37">
        <v>100</v>
      </c>
      <c r="V3907" s="37">
        <v>1</v>
      </c>
      <c r="W3907" s="37">
        <v>3</v>
      </c>
      <c r="X3907" s="37">
        <v>0.22340425531914893</v>
      </c>
      <c r="Y3907" s="37">
        <v>0</v>
      </c>
      <c r="Z3907" s="37">
        <f t="shared" si="200"/>
        <v>0.22340425531914893</v>
      </c>
      <c r="AA3907" s="42"/>
      <c r="AT3907" s="15" t="s">
        <v>14714</v>
      </c>
      <c r="AU3907" s="37">
        <v>1000</v>
      </c>
      <c r="AV3907" s="37">
        <v>100</v>
      </c>
      <c r="AW3907" s="37">
        <v>1</v>
      </c>
      <c r="AX3907" s="37">
        <v>3</v>
      </c>
      <c r="AY3907" s="37">
        <v>0.10638297872340426</v>
      </c>
      <c r="AZ3907" s="37">
        <v>-3.9905175819834077E-2</v>
      </c>
      <c r="BA3907" s="37">
        <f t="shared" si="201"/>
        <v>6.647780290357018E-2</v>
      </c>
    </row>
    <row r="3908" spans="19:53" x14ac:dyDescent="0.2">
      <c r="S3908" s="15" t="s">
        <v>6374</v>
      </c>
      <c r="T3908" s="37">
        <v>1000</v>
      </c>
      <c r="U3908" s="37">
        <v>100</v>
      </c>
      <c r="V3908" s="37">
        <v>1</v>
      </c>
      <c r="W3908" s="37">
        <v>4</v>
      </c>
      <c r="X3908" s="37">
        <v>0.21276595744680851</v>
      </c>
      <c r="Y3908" s="37">
        <v>0</v>
      </c>
      <c r="Z3908" s="37">
        <f t="shared" ref="Z3908:Z3971" si="202">X3908+Y3908</f>
        <v>0.21276595744680851</v>
      </c>
      <c r="AA3908" s="42"/>
      <c r="AT3908" s="15" t="s">
        <v>14715</v>
      </c>
      <c r="AU3908" s="37">
        <v>1000</v>
      </c>
      <c r="AV3908" s="37">
        <v>100</v>
      </c>
      <c r="AW3908" s="37">
        <v>1</v>
      </c>
      <c r="AX3908" s="37">
        <v>4</v>
      </c>
      <c r="AY3908" s="37">
        <v>0.1702127659574468</v>
      </c>
      <c r="AZ3908" s="37">
        <v>3.4246575342465758E-2</v>
      </c>
      <c r="BA3908" s="37">
        <f t="shared" ref="BA3908:BA3971" si="203">AY3908+AZ3908</f>
        <v>0.20445934129991256</v>
      </c>
    </row>
    <row r="3909" spans="19:53" x14ac:dyDescent="0.2">
      <c r="S3909" s="15" t="s">
        <v>6375</v>
      </c>
      <c r="T3909" s="37">
        <v>1000</v>
      </c>
      <c r="U3909" s="37">
        <v>100</v>
      </c>
      <c r="V3909" s="37">
        <v>1</v>
      </c>
      <c r="W3909" s="37">
        <v>5</v>
      </c>
      <c r="X3909" s="37">
        <v>0.22340425531914893</v>
      </c>
      <c r="Y3909" s="37">
        <v>0</v>
      </c>
      <c r="Z3909" s="37">
        <f t="shared" si="202"/>
        <v>0.22340425531914893</v>
      </c>
      <c r="AA3909" s="42"/>
      <c r="AT3909" s="15" t="s">
        <v>14716</v>
      </c>
      <c r="AU3909" s="37">
        <v>1000</v>
      </c>
      <c r="AV3909" s="37">
        <v>100</v>
      </c>
      <c r="AW3909" s="37">
        <v>1</v>
      </c>
      <c r="AX3909" s="37">
        <v>5</v>
      </c>
      <c r="AY3909" s="37">
        <v>0.13829787234042554</v>
      </c>
      <c r="AZ3909" s="37">
        <v>5.3559764859568782E-3</v>
      </c>
      <c r="BA3909" s="37">
        <f t="shared" si="203"/>
        <v>0.14365384882638241</v>
      </c>
    </row>
    <row r="3910" spans="19:53" x14ac:dyDescent="0.2">
      <c r="S3910" s="15" t="s">
        <v>6376</v>
      </c>
      <c r="T3910" s="37">
        <v>1000</v>
      </c>
      <c r="U3910" s="37">
        <v>100</v>
      </c>
      <c r="V3910" s="37">
        <v>1</v>
      </c>
      <c r="W3910" s="37">
        <v>6</v>
      </c>
      <c r="X3910" s="37">
        <v>0.22340425531914893</v>
      </c>
      <c r="Y3910" s="37">
        <v>0</v>
      </c>
      <c r="Z3910" s="37">
        <f t="shared" si="202"/>
        <v>0.22340425531914893</v>
      </c>
      <c r="AA3910" s="42"/>
      <c r="AT3910" s="15" t="s">
        <v>14717</v>
      </c>
      <c r="AU3910" s="37">
        <v>1000</v>
      </c>
      <c r="AV3910" s="37">
        <v>100</v>
      </c>
      <c r="AW3910" s="37">
        <v>1</v>
      </c>
      <c r="AX3910" s="37">
        <v>6</v>
      </c>
      <c r="AY3910" s="37">
        <v>0.18085106382978725</v>
      </c>
      <c r="AZ3910" s="37">
        <v>3.0927835051546389E-2</v>
      </c>
      <c r="BA3910" s="37">
        <f t="shared" si="203"/>
        <v>0.21177889888133364</v>
      </c>
    </row>
    <row r="3911" spans="19:53" x14ac:dyDescent="0.2">
      <c r="S3911" s="15" t="s">
        <v>6377</v>
      </c>
      <c r="T3911" s="37">
        <v>1000</v>
      </c>
      <c r="U3911" s="37">
        <v>100</v>
      </c>
      <c r="V3911" s="37">
        <v>1</v>
      </c>
      <c r="W3911" s="37">
        <v>7</v>
      </c>
      <c r="X3911" s="37">
        <v>0.22340425531914893</v>
      </c>
      <c r="Y3911" s="37">
        <v>0</v>
      </c>
      <c r="Z3911" s="37">
        <f t="shared" si="202"/>
        <v>0.22340425531914893</v>
      </c>
      <c r="AA3911" s="42"/>
      <c r="AT3911" s="15" t="s">
        <v>14718</v>
      </c>
      <c r="AU3911" s="37">
        <v>1000</v>
      </c>
      <c r="AV3911" s="37">
        <v>100</v>
      </c>
      <c r="AW3911" s="37">
        <v>1</v>
      </c>
      <c r="AX3911" s="37">
        <v>7</v>
      </c>
      <c r="AY3911" s="37">
        <v>0.1276595744680851</v>
      </c>
      <c r="AZ3911" s="37">
        <v>-1.2212738017071584E-2</v>
      </c>
      <c r="BA3911" s="37">
        <f t="shared" si="203"/>
        <v>0.11544683645101352</v>
      </c>
    </row>
    <row r="3912" spans="19:53" x14ac:dyDescent="0.2">
      <c r="S3912" s="15" t="s">
        <v>6378</v>
      </c>
      <c r="T3912" s="37">
        <v>1000</v>
      </c>
      <c r="U3912" s="37">
        <v>100</v>
      </c>
      <c r="V3912" s="37">
        <v>1</v>
      </c>
      <c r="W3912" s="37">
        <v>8</v>
      </c>
      <c r="X3912" s="37">
        <v>0.21276595744680851</v>
      </c>
      <c r="Y3912" s="37">
        <v>0</v>
      </c>
      <c r="Z3912" s="37">
        <f t="shared" si="202"/>
        <v>0.21276595744680851</v>
      </c>
      <c r="AA3912" s="42"/>
      <c r="AT3912" s="15" t="s">
        <v>14719</v>
      </c>
      <c r="AU3912" s="37">
        <v>1000</v>
      </c>
      <c r="AV3912" s="37">
        <v>100</v>
      </c>
      <c r="AW3912" s="37">
        <v>1</v>
      </c>
      <c r="AX3912" s="37">
        <v>8</v>
      </c>
      <c r="AY3912" s="37">
        <v>0.1702127659574468</v>
      </c>
      <c r="AZ3912" s="37">
        <v>3.4373765310154097E-2</v>
      </c>
      <c r="BA3912" s="37">
        <f t="shared" si="203"/>
        <v>0.2045865312676009</v>
      </c>
    </row>
    <row r="3913" spans="19:53" x14ac:dyDescent="0.2">
      <c r="S3913" s="15" t="s">
        <v>6379</v>
      </c>
      <c r="T3913" s="37">
        <v>1000</v>
      </c>
      <c r="U3913" s="37">
        <v>100</v>
      </c>
      <c r="V3913" s="37">
        <v>1</v>
      </c>
      <c r="W3913" s="37">
        <v>9</v>
      </c>
      <c r="X3913" s="37">
        <v>0.20212765957446807</v>
      </c>
      <c r="Y3913" s="37">
        <v>0</v>
      </c>
      <c r="Z3913" s="37">
        <f t="shared" si="202"/>
        <v>0.20212765957446807</v>
      </c>
      <c r="AA3913" s="42"/>
      <c r="AT3913" s="15" t="s">
        <v>14720</v>
      </c>
      <c r="AU3913" s="37">
        <v>1000</v>
      </c>
      <c r="AV3913" s="37">
        <v>100</v>
      </c>
      <c r="AW3913" s="37">
        <v>1</v>
      </c>
      <c r="AX3913" s="37">
        <v>9</v>
      </c>
      <c r="AY3913" s="37">
        <v>0.11702127659574468</v>
      </c>
      <c r="AZ3913" s="37">
        <v>-2.4825955602259302E-2</v>
      </c>
      <c r="BA3913" s="37">
        <f t="shared" si="203"/>
        <v>9.2195320993485375E-2</v>
      </c>
    </row>
    <row r="3914" spans="19:53" x14ac:dyDescent="0.2">
      <c r="S3914" s="15" t="s">
        <v>6380</v>
      </c>
      <c r="T3914" s="37">
        <v>1000</v>
      </c>
      <c r="U3914" s="37">
        <v>100</v>
      </c>
      <c r="V3914" s="37">
        <v>10</v>
      </c>
      <c r="W3914" s="37">
        <v>0</v>
      </c>
      <c r="X3914" s="37">
        <v>9.5744680851063829E-2</v>
      </c>
      <c r="Y3914" s="37">
        <v>0</v>
      </c>
      <c r="Z3914" s="37">
        <f t="shared" si="202"/>
        <v>9.5744680851063829E-2</v>
      </c>
      <c r="AA3914" s="42"/>
      <c r="AT3914" s="15" t="s">
        <v>14721</v>
      </c>
      <c r="AU3914" s="37">
        <v>1000</v>
      </c>
      <c r="AV3914" s="37">
        <v>100</v>
      </c>
      <c r="AW3914" s="37">
        <v>10</v>
      </c>
      <c r="AX3914" s="37">
        <v>0</v>
      </c>
      <c r="AY3914" s="37">
        <v>0.15957446808510639</v>
      </c>
      <c r="AZ3914" s="37">
        <v>1.1448349307774218E-2</v>
      </c>
      <c r="BA3914" s="37">
        <f t="shared" si="203"/>
        <v>0.17102281739288061</v>
      </c>
    </row>
    <row r="3915" spans="19:53" x14ac:dyDescent="0.2">
      <c r="S3915" s="15" t="s">
        <v>6381</v>
      </c>
      <c r="T3915" s="37">
        <v>1000</v>
      </c>
      <c r="U3915" s="37">
        <v>100</v>
      </c>
      <c r="V3915" s="37">
        <v>10</v>
      </c>
      <c r="W3915" s="37">
        <v>1</v>
      </c>
      <c r="X3915" s="37">
        <v>9.5744680851063829E-2</v>
      </c>
      <c r="Y3915" s="37">
        <v>0</v>
      </c>
      <c r="Z3915" s="37">
        <f t="shared" si="202"/>
        <v>9.5744680851063829E-2</v>
      </c>
      <c r="AA3915" s="42"/>
      <c r="AT3915" s="15" t="s">
        <v>14722</v>
      </c>
      <c r="AU3915" s="37">
        <v>1000</v>
      </c>
      <c r="AV3915" s="37">
        <v>100</v>
      </c>
      <c r="AW3915" s="37">
        <v>10</v>
      </c>
      <c r="AX3915" s="37">
        <v>1</v>
      </c>
      <c r="AY3915" s="37">
        <v>0.15957446808510639</v>
      </c>
      <c r="AZ3915" s="37">
        <v>2.238020010531859E-2</v>
      </c>
      <c r="BA3915" s="37">
        <f t="shared" si="203"/>
        <v>0.181954668190425</v>
      </c>
    </row>
    <row r="3916" spans="19:53" x14ac:dyDescent="0.2">
      <c r="S3916" s="15" t="s">
        <v>6382</v>
      </c>
      <c r="T3916" s="37">
        <v>1000</v>
      </c>
      <c r="U3916" s="37">
        <v>100</v>
      </c>
      <c r="V3916" s="37">
        <v>10</v>
      </c>
      <c r="W3916" s="37">
        <v>2</v>
      </c>
      <c r="X3916" s="37">
        <v>9.5744680851063829E-2</v>
      </c>
      <c r="Y3916" s="37">
        <v>0</v>
      </c>
      <c r="Z3916" s="37">
        <f t="shared" si="202"/>
        <v>9.5744680851063829E-2</v>
      </c>
      <c r="AA3916" s="42"/>
      <c r="AT3916" s="15" t="s">
        <v>14723</v>
      </c>
      <c r="AU3916" s="37">
        <v>1000</v>
      </c>
      <c r="AV3916" s="37">
        <v>100</v>
      </c>
      <c r="AW3916" s="37">
        <v>10</v>
      </c>
      <c r="AX3916" s="37">
        <v>2</v>
      </c>
      <c r="AY3916" s="37">
        <v>0.13829787234042554</v>
      </c>
      <c r="AZ3916" s="37">
        <v>-8.4768211920529871E-3</v>
      </c>
      <c r="BA3916" s="37">
        <f t="shared" si="203"/>
        <v>0.12982105114837256</v>
      </c>
    </row>
    <row r="3917" spans="19:53" x14ac:dyDescent="0.2">
      <c r="S3917" s="15" t="s">
        <v>6383</v>
      </c>
      <c r="T3917" s="37">
        <v>1000</v>
      </c>
      <c r="U3917" s="37">
        <v>100</v>
      </c>
      <c r="V3917" s="37">
        <v>10</v>
      </c>
      <c r="W3917" s="37">
        <v>3</v>
      </c>
      <c r="X3917" s="37">
        <v>9.5744680851063829E-2</v>
      </c>
      <c r="Y3917" s="37">
        <v>0</v>
      </c>
      <c r="Z3917" s="37">
        <f t="shared" si="202"/>
        <v>9.5744680851063829E-2</v>
      </c>
      <c r="AA3917" s="42"/>
      <c r="AT3917" s="15" t="s">
        <v>14724</v>
      </c>
      <c r="AU3917" s="37">
        <v>1000</v>
      </c>
      <c r="AV3917" s="37">
        <v>100</v>
      </c>
      <c r="AW3917" s="37">
        <v>10</v>
      </c>
      <c r="AX3917" s="37">
        <v>3</v>
      </c>
      <c r="AY3917" s="37">
        <v>0.10638297872340426</v>
      </c>
      <c r="AZ3917" s="37">
        <v>-5.7452792286058652E-2</v>
      </c>
      <c r="BA3917" s="37">
        <f t="shared" si="203"/>
        <v>4.8930186437345605E-2</v>
      </c>
    </row>
    <row r="3918" spans="19:53" x14ac:dyDescent="0.2">
      <c r="S3918" s="15" t="s">
        <v>6384</v>
      </c>
      <c r="T3918" s="37">
        <v>1000</v>
      </c>
      <c r="U3918" s="37">
        <v>100</v>
      </c>
      <c r="V3918" s="37">
        <v>10</v>
      </c>
      <c r="W3918" s="37">
        <v>4</v>
      </c>
      <c r="X3918" s="37">
        <v>9.5744680851063829E-2</v>
      </c>
      <c r="Y3918" s="37">
        <v>0</v>
      </c>
      <c r="Z3918" s="37">
        <f t="shared" si="202"/>
        <v>9.5744680851063829E-2</v>
      </c>
      <c r="AA3918" s="42"/>
      <c r="AT3918" s="15" t="s">
        <v>14725</v>
      </c>
      <c r="AU3918" s="37">
        <v>1000</v>
      </c>
      <c r="AV3918" s="37">
        <v>100</v>
      </c>
      <c r="AW3918" s="37">
        <v>10</v>
      </c>
      <c r="AX3918" s="37">
        <v>4</v>
      </c>
      <c r="AY3918" s="37">
        <v>0.14893617021276595</v>
      </c>
      <c r="AZ3918" s="37">
        <v>2.5202281469690986E-3</v>
      </c>
      <c r="BA3918" s="37">
        <f t="shared" si="203"/>
        <v>0.15145639835973504</v>
      </c>
    </row>
    <row r="3919" spans="19:53" x14ac:dyDescent="0.2">
      <c r="S3919" s="15" t="s">
        <v>6385</v>
      </c>
      <c r="T3919" s="37">
        <v>1000</v>
      </c>
      <c r="U3919" s="37">
        <v>100</v>
      </c>
      <c r="V3919" s="37">
        <v>10</v>
      </c>
      <c r="W3919" s="37">
        <v>5</v>
      </c>
      <c r="X3919" s="37">
        <v>9.5744680851063829E-2</v>
      </c>
      <c r="Y3919" s="37">
        <v>0</v>
      </c>
      <c r="Z3919" s="37">
        <f t="shared" si="202"/>
        <v>9.5744680851063829E-2</v>
      </c>
      <c r="AA3919" s="42"/>
      <c r="AT3919" s="15" t="s">
        <v>14726</v>
      </c>
      <c r="AU3919" s="37">
        <v>1000</v>
      </c>
      <c r="AV3919" s="37">
        <v>100</v>
      </c>
      <c r="AW3919" s="37">
        <v>10</v>
      </c>
      <c r="AX3919" s="37">
        <v>5</v>
      </c>
      <c r="AY3919" s="37">
        <v>9.5744680851063829E-2</v>
      </c>
      <c r="AZ3919" s="37">
        <v>-4.8418842671565425E-2</v>
      </c>
      <c r="BA3919" s="37">
        <f t="shared" si="203"/>
        <v>4.7325838179498404E-2</v>
      </c>
    </row>
    <row r="3920" spans="19:53" x14ac:dyDescent="0.2">
      <c r="S3920" s="15" t="s">
        <v>6386</v>
      </c>
      <c r="T3920" s="37">
        <v>1000</v>
      </c>
      <c r="U3920" s="37">
        <v>100</v>
      </c>
      <c r="V3920" s="37">
        <v>10</v>
      </c>
      <c r="W3920" s="37">
        <v>6</v>
      </c>
      <c r="X3920" s="37">
        <v>9.5744680851063829E-2</v>
      </c>
      <c r="Y3920" s="37">
        <v>0</v>
      </c>
      <c r="Z3920" s="37">
        <f t="shared" si="202"/>
        <v>9.5744680851063829E-2</v>
      </c>
      <c r="AA3920" s="42"/>
      <c r="AT3920" s="15" t="s">
        <v>14727</v>
      </c>
      <c r="AU3920" s="37">
        <v>1000</v>
      </c>
      <c r="AV3920" s="37">
        <v>100</v>
      </c>
      <c r="AW3920" s="37">
        <v>10</v>
      </c>
      <c r="AX3920" s="37">
        <v>6</v>
      </c>
      <c r="AY3920" s="37">
        <v>0.1276595744680851</v>
      </c>
      <c r="AZ3920" s="37">
        <v>-2.2145604031295577E-2</v>
      </c>
      <c r="BA3920" s="37">
        <f t="shared" si="203"/>
        <v>0.10551397043678952</v>
      </c>
    </row>
    <row r="3921" spans="19:53" x14ac:dyDescent="0.2">
      <c r="S3921" s="15" t="s">
        <v>6387</v>
      </c>
      <c r="T3921" s="37">
        <v>1000</v>
      </c>
      <c r="U3921" s="37">
        <v>100</v>
      </c>
      <c r="V3921" s="37">
        <v>10</v>
      </c>
      <c r="W3921" s="37">
        <v>7</v>
      </c>
      <c r="X3921" s="37">
        <v>9.5744680851063829E-2</v>
      </c>
      <c r="Y3921" s="37">
        <v>0</v>
      </c>
      <c r="Z3921" s="37">
        <f t="shared" si="202"/>
        <v>9.5744680851063829E-2</v>
      </c>
      <c r="AA3921" s="42"/>
      <c r="AT3921" s="15" t="s">
        <v>14728</v>
      </c>
      <c r="AU3921" s="37">
        <v>1000</v>
      </c>
      <c r="AV3921" s="37">
        <v>100</v>
      </c>
      <c r="AW3921" s="37">
        <v>10</v>
      </c>
      <c r="AX3921" s="37">
        <v>7</v>
      </c>
      <c r="AY3921" s="37">
        <v>0.15957446808510639</v>
      </c>
      <c r="AZ3921" s="37">
        <v>2.8010471204188481E-2</v>
      </c>
      <c r="BA3921" s="37">
        <f t="shared" si="203"/>
        <v>0.18758493928929487</v>
      </c>
    </row>
    <row r="3922" spans="19:53" x14ac:dyDescent="0.2">
      <c r="S3922" s="15" t="s">
        <v>6388</v>
      </c>
      <c r="T3922" s="37">
        <v>1000</v>
      </c>
      <c r="U3922" s="37">
        <v>100</v>
      </c>
      <c r="V3922" s="37">
        <v>10</v>
      </c>
      <c r="W3922" s="37">
        <v>8</v>
      </c>
      <c r="X3922" s="37">
        <v>9.5744680851063829E-2</v>
      </c>
      <c r="Y3922" s="37">
        <v>0</v>
      </c>
      <c r="Z3922" s="37">
        <f t="shared" si="202"/>
        <v>9.5744680851063829E-2</v>
      </c>
      <c r="AA3922" s="42"/>
      <c r="AT3922" s="15" t="s">
        <v>14729</v>
      </c>
      <c r="AU3922" s="37">
        <v>1000</v>
      </c>
      <c r="AV3922" s="37">
        <v>100</v>
      </c>
      <c r="AW3922" s="37">
        <v>10</v>
      </c>
      <c r="AX3922" s="37">
        <v>8</v>
      </c>
      <c r="AY3922" s="37">
        <v>0.13829787234042554</v>
      </c>
      <c r="AZ3922" s="37">
        <v>4.4456066945606949E-3</v>
      </c>
      <c r="BA3922" s="37">
        <f t="shared" si="203"/>
        <v>0.14274347903498624</v>
      </c>
    </row>
    <row r="3923" spans="19:53" x14ac:dyDescent="0.2">
      <c r="S3923" s="15" t="s">
        <v>6389</v>
      </c>
      <c r="T3923" s="37">
        <v>1000</v>
      </c>
      <c r="U3923" s="37">
        <v>100</v>
      </c>
      <c r="V3923" s="37">
        <v>10</v>
      </c>
      <c r="W3923" s="37">
        <v>9</v>
      </c>
      <c r="X3923" s="37">
        <v>9.5744680851063829E-2</v>
      </c>
      <c r="Y3923" s="37">
        <v>0</v>
      </c>
      <c r="Z3923" s="37">
        <f t="shared" si="202"/>
        <v>9.5744680851063829E-2</v>
      </c>
      <c r="AA3923" s="42"/>
      <c r="AT3923" s="15" t="s">
        <v>14730</v>
      </c>
      <c r="AU3923" s="37">
        <v>1000</v>
      </c>
      <c r="AV3923" s="37">
        <v>100</v>
      </c>
      <c r="AW3923" s="37">
        <v>10</v>
      </c>
      <c r="AX3923" s="37">
        <v>9</v>
      </c>
      <c r="AY3923" s="37">
        <v>0.20212765957446807</v>
      </c>
      <c r="AZ3923" s="37">
        <v>7.1635501711877769E-2</v>
      </c>
      <c r="BA3923" s="37">
        <f t="shared" si="203"/>
        <v>0.27376316128634581</v>
      </c>
    </row>
    <row r="3924" spans="19:53" x14ac:dyDescent="0.2">
      <c r="S3924" s="15" t="s">
        <v>6390</v>
      </c>
      <c r="T3924" s="37">
        <v>1000</v>
      </c>
      <c r="U3924" s="37">
        <v>100</v>
      </c>
      <c r="V3924" s="37">
        <v>100</v>
      </c>
      <c r="W3924" s="37">
        <v>0</v>
      </c>
      <c r="X3924" s="37">
        <v>6.3829787234042548E-2</v>
      </c>
      <c r="Y3924" s="37">
        <v>0</v>
      </c>
      <c r="Z3924" s="37">
        <f t="shared" si="202"/>
        <v>6.3829787234042548E-2</v>
      </c>
      <c r="AA3924" s="42"/>
      <c r="AT3924" s="15" t="s">
        <v>14731</v>
      </c>
      <c r="AU3924" s="37">
        <v>1000</v>
      </c>
      <c r="AV3924" s="37">
        <v>100</v>
      </c>
      <c r="AW3924" s="37">
        <v>100</v>
      </c>
      <c r="AX3924" s="37">
        <v>0</v>
      </c>
      <c r="AY3924" s="37">
        <v>0.19148936170212766</v>
      </c>
      <c r="AZ3924" s="37">
        <v>7.2809863724853985E-2</v>
      </c>
      <c r="BA3924" s="37">
        <f t="shared" si="203"/>
        <v>0.26429922542698164</v>
      </c>
    </row>
    <row r="3925" spans="19:53" x14ac:dyDescent="0.2">
      <c r="S3925" s="15" t="s">
        <v>6391</v>
      </c>
      <c r="T3925" s="37">
        <v>1000</v>
      </c>
      <c r="U3925" s="37">
        <v>100</v>
      </c>
      <c r="V3925" s="37">
        <v>100</v>
      </c>
      <c r="W3925" s="37">
        <v>1</v>
      </c>
      <c r="X3925" s="37">
        <v>6.3829787234042548E-2</v>
      </c>
      <c r="Y3925" s="37">
        <v>0</v>
      </c>
      <c r="Z3925" s="37">
        <f t="shared" si="202"/>
        <v>6.3829787234042548E-2</v>
      </c>
      <c r="AA3925" s="42"/>
      <c r="AT3925" s="15" t="s">
        <v>14732</v>
      </c>
      <c r="AU3925" s="37">
        <v>1000</v>
      </c>
      <c r="AV3925" s="37">
        <v>100</v>
      </c>
      <c r="AW3925" s="37">
        <v>100</v>
      </c>
      <c r="AX3925" s="37">
        <v>1</v>
      </c>
      <c r="AY3925" s="37">
        <v>0.18085106382978725</v>
      </c>
      <c r="AZ3925" s="37">
        <v>3.2740879326473356E-2</v>
      </c>
      <c r="BA3925" s="37">
        <f t="shared" si="203"/>
        <v>0.21359194315626059</v>
      </c>
    </row>
    <row r="3926" spans="19:53" x14ac:dyDescent="0.2">
      <c r="S3926" s="15" t="s">
        <v>6392</v>
      </c>
      <c r="T3926" s="37">
        <v>1000</v>
      </c>
      <c r="U3926" s="37">
        <v>100</v>
      </c>
      <c r="V3926" s="37">
        <v>100</v>
      </c>
      <c r="W3926" s="37">
        <v>2</v>
      </c>
      <c r="X3926" s="37">
        <v>6.3829787234042548E-2</v>
      </c>
      <c r="Y3926" s="37">
        <v>0</v>
      </c>
      <c r="Z3926" s="37">
        <f t="shared" si="202"/>
        <v>6.3829787234042548E-2</v>
      </c>
      <c r="AA3926" s="42"/>
      <c r="AT3926" s="15" t="s">
        <v>14733</v>
      </c>
      <c r="AU3926" s="37">
        <v>1000</v>
      </c>
      <c r="AV3926" s="37">
        <v>100</v>
      </c>
      <c r="AW3926" s="37">
        <v>100</v>
      </c>
      <c r="AX3926" s="37">
        <v>2</v>
      </c>
      <c r="AY3926" s="37">
        <v>0.1276595744680851</v>
      </c>
      <c r="AZ3926" s="37">
        <v>-8.5045139343189937E-3</v>
      </c>
      <c r="BA3926" s="37">
        <f t="shared" si="203"/>
        <v>0.11915506053376611</v>
      </c>
    </row>
    <row r="3927" spans="19:53" x14ac:dyDescent="0.2">
      <c r="S3927" s="15" t="s">
        <v>6393</v>
      </c>
      <c r="T3927" s="37">
        <v>1000</v>
      </c>
      <c r="U3927" s="37">
        <v>100</v>
      </c>
      <c r="V3927" s="37">
        <v>100</v>
      </c>
      <c r="W3927" s="37">
        <v>3</v>
      </c>
      <c r="X3927" s="37">
        <v>6.3829787234042548E-2</v>
      </c>
      <c r="Y3927" s="37">
        <v>0</v>
      </c>
      <c r="Z3927" s="37">
        <f t="shared" si="202"/>
        <v>6.3829787234042548E-2</v>
      </c>
      <c r="AA3927" s="42"/>
      <c r="AT3927" s="15" t="s">
        <v>14734</v>
      </c>
      <c r="AU3927" s="37">
        <v>1000</v>
      </c>
      <c r="AV3927" s="37">
        <v>100</v>
      </c>
      <c r="AW3927" s="37">
        <v>100</v>
      </c>
      <c r="AX3927" s="37">
        <v>3</v>
      </c>
      <c r="AY3927" s="37">
        <v>0.22340425531914893</v>
      </c>
      <c r="AZ3927" s="37">
        <v>8.9195646402973172E-2</v>
      </c>
      <c r="BA3927" s="37">
        <f t="shared" si="203"/>
        <v>0.3125999017221221</v>
      </c>
    </row>
    <row r="3928" spans="19:53" x14ac:dyDescent="0.2">
      <c r="S3928" s="15" t="s">
        <v>6394</v>
      </c>
      <c r="T3928" s="37">
        <v>1000</v>
      </c>
      <c r="U3928" s="37">
        <v>100</v>
      </c>
      <c r="V3928" s="37">
        <v>100</v>
      </c>
      <c r="W3928" s="37">
        <v>4</v>
      </c>
      <c r="X3928" s="37">
        <v>6.3829787234042548E-2</v>
      </c>
      <c r="Y3928" s="37">
        <v>0</v>
      </c>
      <c r="Z3928" s="37">
        <f t="shared" si="202"/>
        <v>6.3829787234042548E-2</v>
      </c>
      <c r="AA3928" s="42"/>
      <c r="AT3928" s="15" t="s">
        <v>14735</v>
      </c>
      <c r="AU3928" s="37">
        <v>1000</v>
      </c>
      <c r="AV3928" s="37">
        <v>100</v>
      </c>
      <c r="AW3928" s="37">
        <v>100</v>
      </c>
      <c r="AX3928" s="37">
        <v>4</v>
      </c>
      <c r="AY3928" s="37">
        <v>0.14893617021276595</v>
      </c>
      <c r="AZ3928" s="37">
        <v>2.520228146969066E-3</v>
      </c>
      <c r="BA3928" s="37">
        <f t="shared" si="203"/>
        <v>0.15145639835973501</v>
      </c>
    </row>
    <row r="3929" spans="19:53" x14ac:dyDescent="0.2">
      <c r="S3929" s="15" t="s">
        <v>6395</v>
      </c>
      <c r="T3929" s="37">
        <v>1000</v>
      </c>
      <c r="U3929" s="37">
        <v>100</v>
      </c>
      <c r="V3929" s="37">
        <v>100</v>
      </c>
      <c r="W3929" s="37">
        <v>5</v>
      </c>
      <c r="X3929" s="37">
        <v>6.3829787234042548E-2</v>
      </c>
      <c r="Y3929" s="37">
        <v>0</v>
      </c>
      <c r="Z3929" s="37">
        <f t="shared" si="202"/>
        <v>6.3829787234042548E-2</v>
      </c>
      <c r="AA3929" s="42"/>
      <c r="AT3929" s="15" t="s">
        <v>14736</v>
      </c>
      <c r="AU3929" s="37">
        <v>1000</v>
      </c>
      <c r="AV3929" s="37">
        <v>100</v>
      </c>
      <c r="AW3929" s="37">
        <v>100</v>
      </c>
      <c r="AX3929" s="37">
        <v>5</v>
      </c>
      <c r="AY3929" s="37">
        <v>0.15957446808510639</v>
      </c>
      <c r="AZ3929" s="37">
        <v>4.9577917727455503E-3</v>
      </c>
      <c r="BA3929" s="37">
        <f t="shared" si="203"/>
        <v>0.16453225985785194</v>
      </c>
    </row>
    <row r="3930" spans="19:53" x14ac:dyDescent="0.2">
      <c r="S3930" s="15" t="s">
        <v>6396</v>
      </c>
      <c r="T3930" s="37">
        <v>1000</v>
      </c>
      <c r="U3930" s="37">
        <v>100</v>
      </c>
      <c r="V3930" s="37">
        <v>100</v>
      </c>
      <c r="W3930" s="37">
        <v>6</v>
      </c>
      <c r="X3930" s="37">
        <v>6.3829787234042548E-2</v>
      </c>
      <c r="Y3930" s="37">
        <v>0</v>
      </c>
      <c r="Z3930" s="37">
        <f t="shared" si="202"/>
        <v>6.3829787234042548E-2</v>
      </c>
      <c r="AA3930" s="42"/>
      <c r="AT3930" s="15" t="s">
        <v>14737</v>
      </c>
      <c r="AU3930" s="37">
        <v>1000</v>
      </c>
      <c r="AV3930" s="37">
        <v>100</v>
      </c>
      <c r="AW3930" s="37">
        <v>100</v>
      </c>
      <c r="AX3930" s="37">
        <v>6</v>
      </c>
      <c r="AY3930" s="37">
        <v>0.13829787234042554</v>
      </c>
      <c r="AZ3930" s="37">
        <v>2.6198585276395151E-3</v>
      </c>
      <c r="BA3930" s="37">
        <f t="shared" si="203"/>
        <v>0.14091773086806506</v>
      </c>
    </row>
    <row r="3931" spans="19:53" x14ac:dyDescent="0.2">
      <c r="S3931" s="15" t="s">
        <v>6397</v>
      </c>
      <c r="T3931" s="37">
        <v>1000</v>
      </c>
      <c r="U3931" s="37">
        <v>100</v>
      </c>
      <c r="V3931" s="37">
        <v>100</v>
      </c>
      <c r="W3931" s="37">
        <v>7</v>
      </c>
      <c r="X3931" s="37">
        <v>6.3829787234042548E-2</v>
      </c>
      <c r="Y3931" s="37">
        <v>0</v>
      </c>
      <c r="Z3931" s="37">
        <f t="shared" si="202"/>
        <v>6.3829787234042548E-2</v>
      </c>
      <c r="AA3931" s="42"/>
      <c r="AT3931" s="15" t="s">
        <v>14738</v>
      </c>
      <c r="AU3931" s="37">
        <v>1000</v>
      </c>
      <c r="AV3931" s="37">
        <v>100</v>
      </c>
      <c r="AW3931" s="37">
        <v>100</v>
      </c>
      <c r="AX3931" s="37">
        <v>7</v>
      </c>
      <c r="AY3931" s="37">
        <v>0.15957446808510639</v>
      </c>
      <c r="AZ3931" s="37">
        <v>1.3811420982735745E-2</v>
      </c>
      <c r="BA3931" s="37">
        <f t="shared" si="203"/>
        <v>0.17338588906784214</v>
      </c>
    </row>
    <row r="3932" spans="19:53" x14ac:dyDescent="0.2">
      <c r="S3932" s="15" t="s">
        <v>6398</v>
      </c>
      <c r="T3932" s="37">
        <v>1000</v>
      </c>
      <c r="U3932" s="37">
        <v>100</v>
      </c>
      <c r="V3932" s="37">
        <v>100</v>
      </c>
      <c r="W3932" s="37">
        <v>8</v>
      </c>
      <c r="X3932" s="37">
        <v>6.3829787234042548E-2</v>
      </c>
      <c r="Y3932" s="37">
        <v>0</v>
      </c>
      <c r="Z3932" s="37">
        <f t="shared" si="202"/>
        <v>6.3829787234042548E-2</v>
      </c>
      <c r="AA3932" s="42"/>
      <c r="AT3932" s="15" t="s">
        <v>14739</v>
      </c>
      <c r="AU3932" s="37">
        <v>1000</v>
      </c>
      <c r="AV3932" s="37">
        <v>100</v>
      </c>
      <c r="AW3932" s="37">
        <v>100</v>
      </c>
      <c r="AX3932" s="37">
        <v>8</v>
      </c>
      <c r="AY3932" s="37">
        <v>0.13829787234042554</v>
      </c>
      <c r="AZ3932" s="37">
        <v>-4.3529877324891084E-3</v>
      </c>
      <c r="BA3932" s="37">
        <f t="shared" si="203"/>
        <v>0.13394488460793644</v>
      </c>
    </row>
    <row r="3933" spans="19:53" x14ac:dyDescent="0.2">
      <c r="S3933" s="15" t="s">
        <v>6399</v>
      </c>
      <c r="T3933" s="37">
        <v>1000</v>
      </c>
      <c r="U3933" s="37">
        <v>100</v>
      </c>
      <c r="V3933" s="37">
        <v>100</v>
      </c>
      <c r="W3933" s="37">
        <v>9</v>
      </c>
      <c r="X3933" s="37">
        <v>6.3829787234042548E-2</v>
      </c>
      <c r="Y3933" s="37">
        <v>0</v>
      </c>
      <c r="Z3933" s="37">
        <f t="shared" si="202"/>
        <v>6.3829787234042548E-2</v>
      </c>
      <c r="AA3933" s="42"/>
      <c r="AT3933" s="15" t="s">
        <v>14740</v>
      </c>
      <c r="AU3933" s="37">
        <v>1000</v>
      </c>
      <c r="AV3933" s="37">
        <v>100</v>
      </c>
      <c r="AW3933" s="37">
        <v>100</v>
      </c>
      <c r="AX3933" s="37">
        <v>9</v>
      </c>
      <c r="AY3933" s="37">
        <v>7.4468085106382975E-2</v>
      </c>
      <c r="AZ3933" s="37">
        <v>-5.9600932884166867E-2</v>
      </c>
      <c r="BA3933" s="37">
        <f t="shared" si="203"/>
        <v>1.4867152222216108E-2</v>
      </c>
    </row>
    <row r="3934" spans="19:53" x14ac:dyDescent="0.2">
      <c r="S3934" s="15" t="s">
        <v>6400</v>
      </c>
      <c r="T3934" s="37">
        <v>1000</v>
      </c>
      <c r="U3934" s="37">
        <v>100</v>
      </c>
      <c r="V3934" s="37">
        <v>1000</v>
      </c>
      <c r="W3934" s="37">
        <v>0</v>
      </c>
      <c r="X3934" s="37">
        <v>6.3829787234042548E-2</v>
      </c>
      <c r="Y3934" s="37">
        <v>0</v>
      </c>
      <c r="Z3934" s="37">
        <f t="shared" si="202"/>
        <v>6.3829787234042548E-2</v>
      </c>
      <c r="AA3934" s="42"/>
      <c r="AT3934" s="15" t="s">
        <v>14741</v>
      </c>
      <c r="AU3934" s="37">
        <v>1000</v>
      </c>
      <c r="AV3934" s="37">
        <v>100</v>
      </c>
      <c r="AW3934" s="37">
        <v>1000</v>
      </c>
      <c r="AX3934" s="37">
        <v>0</v>
      </c>
      <c r="AY3934" s="37">
        <v>0.20212765957446807</v>
      </c>
      <c r="AZ3934" s="37">
        <v>4.986522911051211E-2</v>
      </c>
      <c r="BA3934" s="37">
        <f t="shared" si="203"/>
        <v>0.25199288868498015</v>
      </c>
    </row>
    <row r="3935" spans="19:53" x14ac:dyDescent="0.2">
      <c r="S3935" s="15" t="s">
        <v>6401</v>
      </c>
      <c r="T3935" s="37">
        <v>1000</v>
      </c>
      <c r="U3935" s="37">
        <v>100</v>
      </c>
      <c r="V3935" s="37">
        <v>1000</v>
      </c>
      <c r="W3935" s="37">
        <v>1</v>
      </c>
      <c r="X3935" s="37">
        <v>6.3829787234042548E-2</v>
      </c>
      <c r="Y3935" s="37">
        <v>0</v>
      </c>
      <c r="Z3935" s="37">
        <f t="shared" si="202"/>
        <v>6.3829787234042548E-2</v>
      </c>
      <c r="AA3935" s="42"/>
      <c r="AT3935" s="15" t="s">
        <v>14742</v>
      </c>
      <c r="AU3935" s="37">
        <v>1000</v>
      </c>
      <c r="AV3935" s="37">
        <v>100</v>
      </c>
      <c r="AW3935" s="37">
        <v>1000</v>
      </c>
      <c r="AX3935" s="37">
        <v>1</v>
      </c>
      <c r="AY3935" s="37">
        <v>8.5106382978723402E-2</v>
      </c>
      <c r="AZ3935" s="37">
        <v>-6.536636794939378E-2</v>
      </c>
      <c r="BA3935" s="37">
        <f t="shared" si="203"/>
        <v>1.9740015029329622E-2</v>
      </c>
    </row>
    <row r="3936" spans="19:53" x14ac:dyDescent="0.2">
      <c r="S3936" s="15" t="s">
        <v>6402</v>
      </c>
      <c r="T3936" s="37">
        <v>1000</v>
      </c>
      <c r="U3936" s="37">
        <v>100</v>
      </c>
      <c r="V3936" s="37">
        <v>1000</v>
      </c>
      <c r="W3936" s="37">
        <v>2</v>
      </c>
      <c r="X3936" s="37">
        <v>6.3829787234042548E-2</v>
      </c>
      <c r="Y3936" s="37">
        <v>0</v>
      </c>
      <c r="Z3936" s="37">
        <f t="shared" si="202"/>
        <v>6.3829787234042548E-2</v>
      </c>
      <c r="AA3936" s="42"/>
      <c r="AT3936" s="15" t="s">
        <v>14743</v>
      </c>
      <c r="AU3936" s="37">
        <v>1000</v>
      </c>
      <c r="AV3936" s="37">
        <v>100</v>
      </c>
      <c r="AW3936" s="37">
        <v>1000</v>
      </c>
      <c r="AX3936" s="37">
        <v>2</v>
      </c>
      <c r="AY3936" s="37">
        <v>0.13829787234042554</v>
      </c>
      <c r="AZ3936" s="37">
        <v>-6.7433558111860284E-3</v>
      </c>
      <c r="BA3936" s="37">
        <f t="shared" si="203"/>
        <v>0.1315545165292395</v>
      </c>
    </row>
    <row r="3937" spans="19:53" x14ac:dyDescent="0.2">
      <c r="S3937" s="15" t="s">
        <v>6403</v>
      </c>
      <c r="T3937" s="37">
        <v>1000</v>
      </c>
      <c r="U3937" s="37">
        <v>100</v>
      </c>
      <c r="V3937" s="37">
        <v>1000</v>
      </c>
      <c r="W3937" s="37">
        <v>3</v>
      </c>
      <c r="X3937" s="37">
        <v>6.3829787234042548E-2</v>
      </c>
      <c r="Y3937" s="37">
        <v>0</v>
      </c>
      <c r="Z3937" s="37">
        <f t="shared" si="202"/>
        <v>6.3829787234042548E-2</v>
      </c>
      <c r="AA3937" s="42"/>
      <c r="AT3937" s="15" t="s">
        <v>14744</v>
      </c>
      <c r="AU3937" s="37">
        <v>1000</v>
      </c>
      <c r="AV3937" s="37">
        <v>100</v>
      </c>
      <c r="AW3937" s="37">
        <v>1000</v>
      </c>
      <c r="AX3937" s="37">
        <v>3</v>
      </c>
      <c r="AY3937" s="37">
        <v>0.1276595744680851</v>
      </c>
      <c r="AZ3937" s="37">
        <v>-2.7596320490601258E-2</v>
      </c>
      <c r="BA3937" s="37">
        <f t="shared" si="203"/>
        <v>0.10006325397748383</v>
      </c>
    </row>
    <row r="3938" spans="19:53" x14ac:dyDescent="0.2">
      <c r="S3938" s="15" t="s">
        <v>6404</v>
      </c>
      <c r="T3938" s="37">
        <v>1000</v>
      </c>
      <c r="U3938" s="37">
        <v>100</v>
      </c>
      <c r="V3938" s="37">
        <v>1000</v>
      </c>
      <c r="W3938" s="37">
        <v>4</v>
      </c>
      <c r="X3938" s="37">
        <v>6.3829787234042548E-2</v>
      </c>
      <c r="Y3938" s="37">
        <v>0</v>
      </c>
      <c r="Z3938" s="37">
        <f t="shared" si="202"/>
        <v>6.3829787234042548E-2</v>
      </c>
      <c r="AA3938" s="42"/>
      <c r="AT3938" s="15" t="s">
        <v>14745</v>
      </c>
      <c r="AU3938" s="37">
        <v>1000</v>
      </c>
      <c r="AV3938" s="37">
        <v>100</v>
      </c>
      <c r="AW3938" s="37">
        <v>1000</v>
      </c>
      <c r="AX3938" s="37">
        <v>4</v>
      </c>
      <c r="AY3938" s="37">
        <v>0.14893617021276595</v>
      </c>
      <c r="AZ3938" s="37">
        <v>1.0916743390766781E-2</v>
      </c>
      <c r="BA3938" s="37">
        <f t="shared" si="203"/>
        <v>0.15985291360353274</v>
      </c>
    </row>
    <row r="3939" spans="19:53" x14ac:dyDescent="0.2">
      <c r="S3939" s="15" t="s">
        <v>6405</v>
      </c>
      <c r="T3939" s="37">
        <v>1000</v>
      </c>
      <c r="U3939" s="37">
        <v>100</v>
      </c>
      <c r="V3939" s="37">
        <v>1000</v>
      </c>
      <c r="W3939" s="37">
        <v>5</v>
      </c>
      <c r="X3939" s="37">
        <v>6.3829787234042548E-2</v>
      </c>
      <c r="Y3939" s="37">
        <v>0</v>
      </c>
      <c r="Z3939" s="37">
        <f t="shared" si="202"/>
        <v>6.3829787234042548E-2</v>
      </c>
      <c r="AA3939" s="42"/>
      <c r="AT3939" s="15" t="s">
        <v>14746</v>
      </c>
      <c r="AU3939" s="37">
        <v>1000</v>
      </c>
      <c r="AV3939" s="37">
        <v>100</v>
      </c>
      <c r="AW3939" s="37">
        <v>1000</v>
      </c>
      <c r="AX3939" s="37">
        <v>5</v>
      </c>
      <c r="AY3939" s="37">
        <v>0.19148936170212766</v>
      </c>
      <c r="AZ3939" s="37">
        <v>5.9133412353483482E-2</v>
      </c>
      <c r="BA3939" s="37">
        <f t="shared" si="203"/>
        <v>0.25062277405561112</v>
      </c>
    </row>
    <row r="3940" spans="19:53" x14ac:dyDescent="0.2">
      <c r="S3940" s="15" t="s">
        <v>6406</v>
      </c>
      <c r="T3940" s="37">
        <v>1000</v>
      </c>
      <c r="U3940" s="37">
        <v>100</v>
      </c>
      <c r="V3940" s="37">
        <v>1000</v>
      </c>
      <c r="W3940" s="37">
        <v>6</v>
      </c>
      <c r="X3940" s="37">
        <v>6.3829787234042548E-2</v>
      </c>
      <c r="Y3940" s="37">
        <v>0</v>
      </c>
      <c r="Z3940" s="37">
        <f t="shared" si="202"/>
        <v>6.3829787234042548E-2</v>
      </c>
      <c r="AA3940" s="42"/>
      <c r="AT3940" s="15" t="s">
        <v>14747</v>
      </c>
      <c r="AU3940" s="37">
        <v>1000</v>
      </c>
      <c r="AV3940" s="37">
        <v>100</v>
      </c>
      <c r="AW3940" s="37">
        <v>1000</v>
      </c>
      <c r="AX3940" s="37">
        <v>6</v>
      </c>
      <c r="AY3940" s="37">
        <v>0.14893617021276595</v>
      </c>
      <c r="AZ3940" s="37">
        <v>1.7763845350052255E-2</v>
      </c>
      <c r="BA3940" s="37">
        <f t="shared" si="203"/>
        <v>0.16670001556281822</v>
      </c>
    </row>
    <row r="3941" spans="19:53" x14ac:dyDescent="0.2">
      <c r="S3941" s="15" t="s">
        <v>6407</v>
      </c>
      <c r="T3941" s="37">
        <v>1000</v>
      </c>
      <c r="U3941" s="37">
        <v>100</v>
      </c>
      <c r="V3941" s="37">
        <v>1000</v>
      </c>
      <c r="W3941" s="37">
        <v>7</v>
      </c>
      <c r="X3941" s="37">
        <v>6.3829787234042548E-2</v>
      </c>
      <c r="Y3941" s="37">
        <v>0</v>
      </c>
      <c r="Z3941" s="37">
        <f t="shared" si="202"/>
        <v>6.3829787234042548E-2</v>
      </c>
      <c r="AA3941" s="42"/>
      <c r="AT3941" s="15" t="s">
        <v>14748</v>
      </c>
      <c r="AU3941" s="37">
        <v>1000</v>
      </c>
      <c r="AV3941" s="37">
        <v>100</v>
      </c>
      <c r="AW3941" s="37">
        <v>1000</v>
      </c>
      <c r="AX3941" s="37">
        <v>7</v>
      </c>
      <c r="AY3941" s="37">
        <v>0.13829787234042554</v>
      </c>
      <c r="AZ3941" s="37">
        <v>-5.6795667679302546E-3</v>
      </c>
      <c r="BA3941" s="37">
        <f t="shared" si="203"/>
        <v>0.13261830557249529</v>
      </c>
    </row>
    <row r="3942" spans="19:53" x14ac:dyDescent="0.2">
      <c r="S3942" s="15" t="s">
        <v>6408</v>
      </c>
      <c r="T3942" s="37">
        <v>1000</v>
      </c>
      <c r="U3942" s="37">
        <v>100</v>
      </c>
      <c r="V3942" s="37">
        <v>1000</v>
      </c>
      <c r="W3942" s="37">
        <v>8</v>
      </c>
      <c r="X3942" s="37">
        <v>6.3829787234042548E-2</v>
      </c>
      <c r="Y3942" s="37">
        <v>0</v>
      </c>
      <c r="Z3942" s="37">
        <f t="shared" si="202"/>
        <v>6.3829787234042548E-2</v>
      </c>
      <c r="AA3942" s="42"/>
      <c r="AT3942" s="15" t="s">
        <v>14749</v>
      </c>
      <c r="AU3942" s="37">
        <v>1000</v>
      </c>
      <c r="AV3942" s="37">
        <v>100</v>
      </c>
      <c r="AW3942" s="37">
        <v>1000</v>
      </c>
      <c r="AX3942" s="37">
        <v>8</v>
      </c>
      <c r="AY3942" s="37">
        <v>0.11702127659574468</v>
      </c>
      <c r="AZ3942" s="37">
        <v>-4.8374092985756532E-2</v>
      </c>
      <c r="BA3942" s="37">
        <f t="shared" si="203"/>
        <v>6.8647183609988144E-2</v>
      </c>
    </row>
    <row r="3943" spans="19:53" x14ac:dyDescent="0.2">
      <c r="S3943" s="15" t="s">
        <v>6409</v>
      </c>
      <c r="T3943" s="37">
        <v>1000</v>
      </c>
      <c r="U3943" s="37">
        <v>100</v>
      </c>
      <c r="V3943" s="37">
        <v>1000</v>
      </c>
      <c r="W3943" s="37">
        <v>9</v>
      </c>
      <c r="X3943" s="37">
        <v>6.3829787234042548E-2</v>
      </c>
      <c r="Y3943" s="37">
        <v>0</v>
      </c>
      <c r="Z3943" s="37">
        <f t="shared" si="202"/>
        <v>6.3829787234042548E-2</v>
      </c>
      <c r="AA3943" s="42"/>
      <c r="AT3943" s="15" t="s">
        <v>14750</v>
      </c>
      <c r="AU3943" s="37">
        <v>1000</v>
      </c>
      <c r="AV3943" s="37">
        <v>100</v>
      </c>
      <c r="AW3943" s="37">
        <v>1000</v>
      </c>
      <c r="AX3943" s="37">
        <v>9</v>
      </c>
      <c r="AY3943" s="37">
        <v>0.13829787234042554</v>
      </c>
      <c r="AZ3943" s="37">
        <v>2.2277552090158533E-3</v>
      </c>
      <c r="BA3943" s="37">
        <f t="shared" si="203"/>
        <v>0.1405256275494414</v>
      </c>
    </row>
    <row r="3944" spans="19:53" x14ac:dyDescent="0.2">
      <c r="S3944" s="15" t="s">
        <v>6410</v>
      </c>
      <c r="T3944" s="37">
        <v>1000</v>
      </c>
      <c r="U3944" s="37">
        <v>100</v>
      </c>
      <c r="V3944" s="37">
        <v>10000</v>
      </c>
      <c r="W3944" s="37">
        <v>0</v>
      </c>
      <c r="X3944" s="37">
        <v>6.3829787234042548E-2</v>
      </c>
      <c r="Y3944" s="37">
        <v>0</v>
      </c>
      <c r="Z3944" s="37">
        <f t="shared" si="202"/>
        <v>6.3829787234042548E-2</v>
      </c>
      <c r="AA3944" s="42"/>
      <c r="AT3944" s="15" t="s">
        <v>14751</v>
      </c>
      <c r="AU3944" s="37">
        <v>1000</v>
      </c>
      <c r="AV3944" s="37">
        <v>100</v>
      </c>
      <c r="AW3944" s="37">
        <v>10000</v>
      </c>
      <c r="AX3944" s="37">
        <v>0</v>
      </c>
      <c r="AY3944" s="37">
        <v>9.5744680851063829E-2</v>
      </c>
      <c r="AZ3944" s="37">
        <v>-6.1652936486845604E-2</v>
      </c>
      <c r="BA3944" s="37">
        <f t="shared" si="203"/>
        <v>3.4091744364218225E-2</v>
      </c>
    </row>
    <row r="3945" spans="19:53" x14ac:dyDescent="0.2">
      <c r="S3945" s="15" t="s">
        <v>6411</v>
      </c>
      <c r="T3945" s="37">
        <v>1000</v>
      </c>
      <c r="U3945" s="37">
        <v>100</v>
      </c>
      <c r="V3945" s="37">
        <v>10000</v>
      </c>
      <c r="W3945" s="37">
        <v>1</v>
      </c>
      <c r="X3945" s="37">
        <v>6.3829787234042548E-2</v>
      </c>
      <c r="Y3945" s="37">
        <v>0</v>
      </c>
      <c r="Z3945" s="37">
        <f t="shared" si="202"/>
        <v>6.3829787234042548E-2</v>
      </c>
      <c r="AA3945" s="42"/>
      <c r="AT3945" s="15" t="s">
        <v>14752</v>
      </c>
      <c r="AU3945" s="37">
        <v>1000</v>
      </c>
      <c r="AV3945" s="37">
        <v>100</v>
      </c>
      <c r="AW3945" s="37">
        <v>10000</v>
      </c>
      <c r="AX3945" s="37">
        <v>1</v>
      </c>
      <c r="AY3945" s="37">
        <v>9.5744680851063829E-2</v>
      </c>
      <c r="AZ3945" s="37">
        <v>-4.9520556942072781E-2</v>
      </c>
      <c r="BA3945" s="37">
        <f t="shared" si="203"/>
        <v>4.6224123908991048E-2</v>
      </c>
    </row>
    <row r="3946" spans="19:53" x14ac:dyDescent="0.2">
      <c r="S3946" s="15" t="s">
        <v>6412</v>
      </c>
      <c r="T3946" s="37">
        <v>1000</v>
      </c>
      <c r="U3946" s="37">
        <v>100</v>
      </c>
      <c r="V3946" s="37">
        <v>10000</v>
      </c>
      <c r="W3946" s="37">
        <v>2</v>
      </c>
      <c r="X3946" s="37">
        <v>6.3829787234042548E-2</v>
      </c>
      <c r="Y3946" s="37">
        <v>0</v>
      </c>
      <c r="Z3946" s="37">
        <f t="shared" si="202"/>
        <v>6.3829787234042548E-2</v>
      </c>
      <c r="AA3946" s="42"/>
      <c r="AT3946" s="15" t="s">
        <v>14753</v>
      </c>
      <c r="AU3946" s="37">
        <v>1000</v>
      </c>
      <c r="AV3946" s="37">
        <v>100</v>
      </c>
      <c r="AW3946" s="37">
        <v>10000</v>
      </c>
      <c r="AX3946" s="37">
        <v>2</v>
      </c>
      <c r="AY3946" s="37">
        <v>0.11702127659574468</v>
      </c>
      <c r="AZ3946" s="37">
        <v>-3.3651298357180726E-2</v>
      </c>
      <c r="BA3946" s="37">
        <f t="shared" si="203"/>
        <v>8.3369978238563958E-2</v>
      </c>
    </row>
    <row r="3947" spans="19:53" x14ac:dyDescent="0.2">
      <c r="S3947" s="15" t="s">
        <v>6413</v>
      </c>
      <c r="T3947" s="37">
        <v>1000</v>
      </c>
      <c r="U3947" s="37">
        <v>100</v>
      </c>
      <c r="V3947" s="37">
        <v>10000</v>
      </c>
      <c r="W3947" s="37">
        <v>3</v>
      </c>
      <c r="X3947" s="37">
        <v>6.3829787234042548E-2</v>
      </c>
      <c r="Y3947" s="37">
        <v>0</v>
      </c>
      <c r="Z3947" s="37">
        <f t="shared" si="202"/>
        <v>6.3829787234042548E-2</v>
      </c>
      <c r="AA3947" s="42"/>
      <c r="AT3947" s="15" t="s">
        <v>14754</v>
      </c>
      <c r="AU3947" s="37">
        <v>1000</v>
      </c>
      <c r="AV3947" s="37">
        <v>100</v>
      </c>
      <c r="AW3947" s="37">
        <v>10000</v>
      </c>
      <c r="AX3947" s="37">
        <v>3</v>
      </c>
      <c r="AY3947" s="37">
        <v>0.11702127659574468</v>
      </c>
      <c r="AZ3947" s="37">
        <v>-4.0544145105361432E-2</v>
      </c>
      <c r="BA3947" s="37">
        <f t="shared" si="203"/>
        <v>7.6477131490383252E-2</v>
      </c>
    </row>
    <row r="3948" spans="19:53" x14ac:dyDescent="0.2">
      <c r="S3948" s="15" t="s">
        <v>6414</v>
      </c>
      <c r="T3948" s="37">
        <v>1000</v>
      </c>
      <c r="U3948" s="37">
        <v>100</v>
      </c>
      <c r="V3948" s="37">
        <v>10000</v>
      </c>
      <c r="W3948" s="37">
        <v>4</v>
      </c>
      <c r="X3948" s="37">
        <v>6.3829787234042548E-2</v>
      </c>
      <c r="Y3948" s="37">
        <v>0</v>
      </c>
      <c r="Z3948" s="37">
        <f t="shared" si="202"/>
        <v>6.3829787234042548E-2</v>
      </c>
      <c r="AA3948" s="42"/>
      <c r="AT3948" s="15" t="s">
        <v>14755</v>
      </c>
      <c r="AU3948" s="37">
        <v>1000</v>
      </c>
      <c r="AV3948" s="37">
        <v>100</v>
      </c>
      <c r="AW3948" s="37">
        <v>10000</v>
      </c>
      <c r="AX3948" s="37">
        <v>4</v>
      </c>
      <c r="AY3948" s="37">
        <v>0.1702127659574468</v>
      </c>
      <c r="AZ3948" s="37">
        <v>2.4870328501130468E-2</v>
      </c>
      <c r="BA3948" s="37">
        <f t="shared" si="203"/>
        <v>0.19508309445857727</v>
      </c>
    </row>
    <row r="3949" spans="19:53" x14ac:dyDescent="0.2">
      <c r="S3949" s="15" t="s">
        <v>6415</v>
      </c>
      <c r="T3949" s="37">
        <v>1000</v>
      </c>
      <c r="U3949" s="37">
        <v>100</v>
      </c>
      <c r="V3949" s="37">
        <v>10000</v>
      </c>
      <c r="W3949" s="37">
        <v>5</v>
      </c>
      <c r="X3949" s="37">
        <v>6.3829787234042548E-2</v>
      </c>
      <c r="Y3949" s="37">
        <v>0</v>
      </c>
      <c r="Z3949" s="37">
        <f t="shared" si="202"/>
        <v>6.3829787234042548E-2</v>
      </c>
      <c r="AA3949" s="42"/>
      <c r="AT3949" s="15" t="s">
        <v>14756</v>
      </c>
      <c r="AU3949" s="37">
        <v>1000</v>
      </c>
      <c r="AV3949" s="37">
        <v>100</v>
      </c>
      <c r="AW3949" s="37">
        <v>10000</v>
      </c>
      <c r="AX3949" s="37">
        <v>5</v>
      </c>
      <c r="AY3949" s="37">
        <v>0.18085106382978725</v>
      </c>
      <c r="AZ3949" s="37">
        <v>2.85867668769293E-2</v>
      </c>
      <c r="BA3949" s="37">
        <f t="shared" si="203"/>
        <v>0.20943783070671654</v>
      </c>
    </row>
    <row r="3950" spans="19:53" x14ac:dyDescent="0.2">
      <c r="S3950" s="15" t="s">
        <v>6416</v>
      </c>
      <c r="T3950" s="37">
        <v>1000</v>
      </c>
      <c r="U3950" s="37">
        <v>100</v>
      </c>
      <c r="V3950" s="37">
        <v>10000</v>
      </c>
      <c r="W3950" s="37">
        <v>6</v>
      </c>
      <c r="X3950" s="37">
        <v>6.3829787234042548E-2</v>
      </c>
      <c r="Y3950" s="37">
        <v>0</v>
      </c>
      <c r="Z3950" s="37">
        <f t="shared" si="202"/>
        <v>6.3829787234042548E-2</v>
      </c>
      <c r="AA3950" s="42"/>
      <c r="AT3950" s="15" t="s">
        <v>14757</v>
      </c>
      <c r="AU3950" s="37">
        <v>1000</v>
      </c>
      <c r="AV3950" s="37">
        <v>100</v>
      </c>
      <c r="AW3950" s="37">
        <v>10000</v>
      </c>
      <c r="AX3950" s="37">
        <v>6</v>
      </c>
      <c r="AY3950" s="37">
        <v>9.5744680851063829E-2</v>
      </c>
      <c r="AZ3950" s="37">
        <v>-5.2423603793466798E-2</v>
      </c>
      <c r="BA3950" s="37">
        <f t="shared" si="203"/>
        <v>4.3321077057597031E-2</v>
      </c>
    </row>
    <row r="3951" spans="19:53" x14ac:dyDescent="0.2">
      <c r="S3951" s="15" t="s">
        <v>6417</v>
      </c>
      <c r="T3951" s="37">
        <v>1000</v>
      </c>
      <c r="U3951" s="37">
        <v>100</v>
      </c>
      <c r="V3951" s="37">
        <v>10000</v>
      </c>
      <c r="W3951" s="37">
        <v>7</v>
      </c>
      <c r="X3951" s="37">
        <v>6.3829787234042548E-2</v>
      </c>
      <c r="Y3951" s="37">
        <v>0</v>
      </c>
      <c r="Z3951" s="37">
        <f t="shared" si="202"/>
        <v>6.3829787234042548E-2</v>
      </c>
      <c r="AA3951" s="42"/>
      <c r="AT3951" s="15" t="s">
        <v>14758</v>
      </c>
      <c r="AU3951" s="37">
        <v>1000</v>
      </c>
      <c r="AV3951" s="37">
        <v>100</v>
      </c>
      <c r="AW3951" s="37">
        <v>10000</v>
      </c>
      <c r="AX3951" s="37">
        <v>7</v>
      </c>
      <c r="AY3951" s="37">
        <v>9.5744680851063829E-2</v>
      </c>
      <c r="AZ3951" s="37">
        <v>-5.7157978301137849E-2</v>
      </c>
      <c r="BA3951" s="37">
        <f t="shared" si="203"/>
        <v>3.858670254992598E-2</v>
      </c>
    </row>
    <row r="3952" spans="19:53" x14ac:dyDescent="0.2">
      <c r="S3952" s="15" t="s">
        <v>6418</v>
      </c>
      <c r="T3952" s="37">
        <v>1000</v>
      </c>
      <c r="U3952" s="37">
        <v>100</v>
      </c>
      <c r="V3952" s="37">
        <v>10000</v>
      </c>
      <c r="W3952" s="37">
        <v>8</v>
      </c>
      <c r="X3952" s="37">
        <v>6.3829787234042548E-2</v>
      </c>
      <c r="Y3952" s="37">
        <v>0</v>
      </c>
      <c r="Z3952" s="37">
        <f t="shared" si="202"/>
        <v>6.3829787234042548E-2</v>
      </c>
      <c r="AA3952" s="42"/>
      <c r="AT3952" s="15" t="s">
        <v>14759</v>
      </c>
      <c r="AU3952" s="37">
        <v>1000</v>
      </c>
      <c r="AV3952" s="37">
        <v>100</v>
      </c>
      <c r="AW3952" s="37">
        <v>10000</v>
      </c>
      <c r="AX3952" s="37">
        <v>8</v>
      </c>
      <c r="AY3952" s="37">
        <v>0.1276595744680851</v>
      </c>
      <c r="AZ3952" s="37">
        <v>-3.0205827318898704E-2</v>
      </c>
      <c r="BA3952" s="37">
        <f t="shared" si="203"/>
        <v>9.7453747149186393E-2</v>
      </c>
    </row>
    <row r="3953" spans="19:53" x14ac:dyDescent="0.2">
      <c r="S3953" s="15" t="s">
        <v>6419</v>
      </c>
      <c r="T3953" s="37">
        <v>1000</v>
      </c>
      <c r="U3953" s="37">
        <v>100</v>
      </c>
      <c r="V3953" s="37">
        <v>10000</v>
      </c>
      <c r="W3953" s="37">
        <v>9</v>
      </c>
      <c r="X3953" s="37">
        <v>6.3829787234042548E-2</v>
      </c>
      <c r="Y3953" s="37">
        <v>0</v>
      </c>
      <c r="Z3953" s="37">
        <f t="shared" si="202"/>
        <v>6.3829787234042548E-2</v>
      </c>
      <c r="AA3953" s="42"/>
      <c r="AT3953" s="15" t="s">
        <v>14760</v>
      </c>
      <c r="AU3953" s="37">
        <v>1000</v>
      </c>
      <c r="AV3953" s="37">
        <v>100</v>
      </c>
      <c r="AW3953" s="37">
        <v>10000</v>
      </c>
      <c r="AX3953" s="37">
        <v>9</v>
      </c>
      <c r="AY3953" s="37">
        <v>0.10638297872340426</v>
      </c>
      <c r="AZ3953" s="37">
        <v>-4.7770700636942678E-2</v>
      </c>
      <c r="BA3953" s="37">
        <f t="shared" si="203"/>
        <v>5.8612278086461578E-2</v>
      </c>
    </row>
    <row r="3954" spans="19:53" x14ac:dyDescent="0.2">
      <c r="S3954" s="15" t="s">
        <v>6420</v>
      </c>
      <c r="T3954" s="37">
        <v>1000</v>
      </c>
      <c r="U3954" s="37">
        <v>100</v>
      </c>
      <c r="V3954" s="37">
        <v>100000</v>
      </c>
      <c r="W3954" s="37">
        <v>0</v>
      </c>
      <c r="X3954" s="37">
        <v>6.3829787234042548E-2</v>
      </c>
      <c r="Y3954" s="37">
        <v>0</v>
      </c>
      <c r="Z3954" s="37">
        <f t="shared" si="202"/>
        <v>6.3829787234042548E-2</v>
      </c>
      <c r="AA3954" s="42"/>
      <c r="AT3954" s="15" t="s">
        <v>14761</v>
      </c>
      <c r="AU3954" s="37">
        <v>1000</v>
      </c>
      <c r="AV3954" s="37">
        <v>100</v>
      </c>
      <c r="AW3954" s="37">
        <v>100000</v>
      </c>
      <c r="AX3954" s="37">
        <v>0</v>
      </c>
      <c r="AY3954" s="37">
        <v>0.1276595744680851</v>
      </c>
      <c r="AZ3954" s="37">
        <v>-4.1058887088060513E-2</v>
      </c>
      <c r="BA3954" s="37">
        <f t="shared" si="203"/>
        <v>8.6600687380024577E-2</v>
      </c>
    </row>
    <row r="3955" spans="19:53" x14ac:dyDescent="0.2">
      <c r="S3955" s="15" t="s">
        <v>6421</v>
      </c>
      <c r="T3955" s="37">
        <v>1000</v>
      </c>
      <c r="U3955" s="37">
        <v>100</v>
      </c>
      <c r="V3955" s="37">
        <v>100000</v>
      </c>
      <c r="W3955" s="37">
        <v>1</v>
      </c>
      <c r="X3955" s="37">
        <v>6.3829787234042548E-2</v>
      </c>
      <c r="Y3955" s="37">
        <v>0</v>
      </c>
      <c r="Z3955" s="37">
        <f t="shared" si="202"/>
        <v>6.3829787234042548E-2</v>
      </c>
      <c r="AA3955" s="42"/>
      <c r="AT3955" s="15" t="s">
        <v>14762</v>
      </c>
      <c r="AU3955" s="37">
        <v>1000</v>
      </c>
      <c r="AV3955" s="37">
        <v>100</v>
      </c>
      <c r="AW3955" s="37">
        <v>100000</v>
      </c>
      <c r="AX3955" s="37">
        <v>1</v>
      </c>
      <c r="AY3955" s="37">
        <v>0.13829787234042554</v>
      </c>
      <c r="AZ3955" s="37">
        <v>-8.7440381558028749E-3</v>
      </c>
      <c r="BA3955" s="37">
        <f t="shared" si="203"/>
        <v>0.12955383418462266</v>
      </c>
    </row>
    <row r="3956" spans="19:53" x14ac:dyDescent="0.2">
      <c r="S3956" s="15" t="s">
        <v>6422</v>
      </c>
      <c r="T3956" s="37">
        <v>1000</v>
      </c>
      <c r="U3956" s="37">
        <v>100</v>
      </c>
      <c r="V3956" s="37">
        <v>100000</v>
      </c>
      <c r="W3956" s="37">
        <v>2</v>
      </c>
      <c r="X3956" s="37">
        <v>6.3829787234042548E-2</v>
      </c>
      <c r="Y3956" s="37">
        <v>0</v>
      </c>
      <c r="Z3956" s="37">
        <f t="shared" si="202"/>
        <v>6.3829787234042548E-2</v>
      </c>
      <c r="AA3956" s="42"/>
      <c r="AT3956" s="15" t="s">
        <v>14763</v>
      </c>
      <c r="AU3956" s="37">
        <v>1000</v>
      </c>
      <c r="AV3956" s="37">
        <v>100</v>
      </c>
      <c r="AW3956" s="37">
        <v>100000</v>
      </c>
      <c r="AX3956" s="37">
        <v>2</v>
      </c>
      <c r="AY3956" s="37">
        <v>0.13829787234042554</v>
      </c>
      <c r="AZ3956" s="37">
        <v>9.4965526213087095E-3</v>
      </c>
      <c r="BA3956" s="37">
        <f t="shared" si="203"/>
        <v>0.14779442496173426</v>
      </c>
    </row>
    <row r="3957" spans="19:53" x14ac:dyDescent="0.2">
      <c r="S3957" s="15" t="s">
        <v>6423</v>
      </c>
      <c r="T3957" s="37">
        <v>1000</v>
      </c>
      <c r="U3957" s="37">
        <v>100</v>
      </c>
      <c r="V3957" s="37">
        <v>100000</v>
      </c>
      <c r="W3957" s="37">
        <v>3</v>
      </c>
      <c r="X3957" s="37">
        <v>6.3829787234042548E-2</v>
      </c>
      <c r="Y3957" s="37">
        <v>0</v>
      </c>
      <c r="Z3957" s="37">
        <f t="shared" si="202"/>
        <v>6.3829787234042548E-2</v>
      </c>
      <c r="AA3957" s="42"/>
      <c r="AT3957" s="15" t="s">
        <v>14764</v>
      </c>
      <c r="AU3957" s="37">
        <v>1000</v>
      </c>
      <c r="AV3957" s="37">
        <v>100</v>
      </c>
      <c r="AW3957" s="37">
        <v>100000</v>
      </c>
      <c r="AX3957" s="37">
        <v>3</v>
      </c>
      <c r="AY3957" s="37">
        <v>0.19148936170212766</v>
      </c>
      <c r="AZ3957" s="37">
        <v>5.8389350204296815E-2</v>
      </c>
      <c r="BA3957" s="37">
        <f t="shared" si="203"/>
        <v>0.24987871190642447</v>
      </c>
    </row>
    <row r="3958" spans="19:53" x14ac:dyDescent="0.2">
      <c r="S3958" s="15" t="s">
        <v>6424</v>
      </c>
      <c r="T3958" s="37">
        <v>1000</v>
      </c>
      <c r="U3958" s="37">
        <v>100</v>
      </c>
      <c r="V3958" s="37">
        <v>100000</v>
      </c>
      <c r="W3958" s="37">
        <v>4</v>
      </c>
      <c r="X3958" s="37">
        <v>6.3829787234042548E-2</v>
      </c>
      <c r="Y3958" s="37">
        <v>0</v>
      </c>
      <c r="Z3958" s="37">
        <f t="shared" si="202"/>
        <v>6.3829787234042548E-2</v>
      </c>
      <c r="AA3958" s="42"/>
      <c r="AT3958" s="15" t="s">
        <v>14765</v>
      </c>
      <c r="AU3958" s="37">
        <v>1000</v>
      </c>
      <c r="AV3958" s="37">
        <v>100</v>
      </c>
      <c r="AW3958" s="37">
        <v>100000</v>
      </c>
      <c r="AX3958" s="37">
        <v>4</v>
      </c>
      <c r="AY3958" s="37">
        <v>0.1702127659574468</v>
      </c>
      <c r="AZ3958" s="37">
        <v>1.8079550020088396E-2</v>
      </c>
      <c r="BA3958" s="37">
        <f t="shared" si="203"/>
        <v>0.18829231597753521</v>
      </c>
    </row>
    <row r="3959" spans="19:53" x14ac:dyDescent="0.2">
      <c r="S3959" s="15" t="s">
        <v>6425</v>
      </c>
      <c r="T3959" s="37">
        <v>1000</v>
      </c>
      <c r="U3959" s="37">
        <v>100</v>
      </c>
      <c r="V3959" s="37">
        <v>100000</v>
      </c>
      <c r="W3959" s="37">
        <v>5</v>
      </c>
      <c r="X3959" s="37">
        <v>6.3829787234042548E-2</v>
      </c>
      <c r="Y3959" s="37">
        <v>0</v>
      </c>
      <c r="Z3959" s="37">
        <f t="shared" si="202"/>
        <v>6.3829787234042548E-2</v>
      </c>
      <c r="AA3959" s="42"/>
      <c r="AT3959" s="15" t="s">
        <v>14766</v>
      </c>
      <c r="AU3959" s="37">
        <v>1000</v>
      </c>
      <c r="AV3959" s="37">
        <v>100</v>
      </c>
      <c r="AW3959" s="37">
        <v>100000</v>
      </c>
      <c r="AX3959" s="37">
        <v>5</v>
      </c>
      <c r="AY3959" s="37">
        <v>0.13829787234042554</v>
      </c>
      <c r="AZ3959" s="37">
        <v>-7.6760190577024722E-3</v>
      </c>
      <c r="BA3959" s="37">
        <f t="shared" si="203"/>
        <v>0.13062185328272308</v>
      </c>
    </row>
    <row r="3960" spans="19:53" x14ac:dyDescent="0.2">
      <c r="S3960" s="15" t="s">
        <v>6426</v>
      </c>
      <c r="T3960" s="37">
        <v>1000</v>
      </c>
      <c r="U3960" s="37">
        <v>100</v>
      </c>
      <c r="V3960" s="37">
        <v>100000</v>
      </c>
      <c r="W3960" s="37">
        <v>6</v>
      </c>
      <c r="X3960" s="37">
        <v>6.3829787234042548E-2</v>
      </c>
      <c r="Y3960" s="37">
        <v>0</v>
      </c>
      <c r="Z3960" s="37">
        <f t="shared" si="202"/>
        <v>6.3829787234042548E-2</v>
      </c>
      <c r="AA3960" s="42"/>
      <c r="AT3960" s="15" t="s">
        <v>14767</v>
      </c>
      <c r="AU3960" s="37">
        <v>1000</v>
      </c>
      <c r="AV3960" s="37">
        <v>100</v>
      </c>
      <c r="AW3960" s="37">
        <v>100000</v>
      </c>
      <c r="AX3960" s="37">
        <v>6</v>
      </c>
      <c r="AY3960" s="37">
        <v>0.1702127659574468</v>
      </c>
      <c r="AZ3960" s="37">
        <v>3.0286999074196526E-2</v>
      </c>
      <c r="BA3960" s="37">
        <f t="shared" si="203"/>
        <v>0.20049976503164332</v>
      </c>
    </row>
    <row r="3961" spans="19:53" x14ac:dyDescent="0.2">
      <c r="S3961" s="15" t="s">
        <v>6427</v>
      </c>
      <c r="T3961" s="37">
        <v>1000</v>
      </c>
      <c r="U3961" s="37">
        <v>100</v>
      </c>
      <c r="V3961" s="37">
        <v>100000</v>
      </c>
      <c r="W3961" s="37">
        <v>7</v>
      </c>
      <c r="X3961" s="37">
        <v>6.3829787234042548E-2</v>
      </c>
      <c r="Y3961" s="37">
        <v>0</v>
      </c>
      <c r="Z3961" s="37">
        <f t="shared" si="202"/>
        <v>6.3829787234042548E-2</v>
      </c>
      <c r="AA3961" s="42"/>
      <c r="AT3961" s="15" t="s">
        <v>14768</v>
      </c>
      <c r="AU3961" s="37">
        <v>1000</v>
      </c>
      <c r="AV3961" s="37">
        <v>100</v>
      </c>
      <c r="AW3961" s="37">
        <v>100000</v>
      </c>
      <c r="AX3961" s="37">
        <v>7</v>
      </c>
      <c r="AY3961" s="37">
        <v>0.15957446808510639</v>
      </c>
      <c r="AZ3961" s="37">
        <v>1.7464937814236598E-2</v>
      </c>
      <c r="BA3961" s="37">
        <f t="shared" si="203"/>
        <v>0.177039405899343</v>
      </c>
    </row>
    <row r="3962" spans="19:53" x14ac:dyDescent="0.2">
      <c r="S3962" s="15" t="s">
        <v>6428</v>
      </c>
      <c r="T3962" s="37">
        <v>1000</v>
      </c>
      <c r="U3962" s="37">
        <v>100</v>
      </c>
      <c r="V3962" s="37">
        <v>100000</v>
      </c>
      <c r="W3962" s="37">
        <v>8</v>
      </c>
      <c r="X3962" s="37">
        <v>6.3829787234042548E-2</v>
      </c>
      <c r="Y3962" s="37">
        <v>0</v>
      </c>
      <c r="Z3962" s="37">
        <f t="shared" si="202"/>
        <v>6.3829787234042548E-2</v>
      </c>
      <c r="AA3962" s="42"/>
      <c r="AT3962" s="15" t="s">
        <v>14769</v>
      </c>
      <c r="AU3962" s="37">
        <v>1000</v>
      </c>
      <c r="AV3962" s="37">
        <v>100</v>
      </c>
      <c r="AW3962" s="37">
        <v>100000</v>
      </c>
      <c r="AX3962" s="37">
        <v>8</v>
      </c>
      <c r="AY3962" s="37">
        <v>0.1702127659574468</v>
      </c>
      <c r="AZ3962" s="37">
        <v>3.8552321007081038E-2</v>
      </c>
      <c r="BA3962" s="37">
        <f t="shared" si="203"/>
        <v>0.20876508696452784</v>
      </c>
    </row>
    <row r="3963" spans="19:53" x14ac:dyDescent="0.2">
      <c r="S3963" s="15" t="s">
        <v>6429</v>
      </c>
      <c r="T3963" s="37">
        <v>1000</v>
      </c>
      <c r="U3963" s="37">
        <v>100</v>
      </c>
      <c r="V3963" s="37">
        <v>100000</v>
      </c>
      <c r="W3963" s="37">
        <v>9</v>
      </c>
      <c r="X3963" s="37">
        <v>6.3829787234042548E-2</v>
      </c>
      <c r="Y3963" s="37">
        <v>0</v>
      </c>
      <c r="Z3963" s="37">
        <f t="shared" si="202"/>
        <v>6.3829787234042548E-2</v>
      </c>
      <c r="AA3963" s="42"/>
      <c r="AT3963" s="15" t="s">
        <v>14770</v>
      </c>
      <c r="AU3963" s="37">
        <v>1000</v>
      </c>
      <c r="AV3963" s="37">
        <v>100</v>
      </c>
      <c r="AW3963" s="37">
        <v>100000</v>
      </c>
      <c r="AX3963" s="37">
        <v>9</v>
      </c>
      <c r="AY3963" s="37">
        <v>0.10638297872340426</v>
      </c>
      <c r="AZ3963" s="37">
        <v>-2.7857328820619618E-2</v>
      </c>
      <c r="BA3963" s="37">
        <f t="shared" si="203"/>
        <v>7.8525649902784642E-2</v>
      </c>
    </row>
    <row r="3964" spans="19:53" x14ac:dyDescent="0.2">
      <c r="S3964" s="15" t="s">
        <v>6430</v>
      </c>
      <c r="T3964" s="37">
        <v>3000</v>
      </c>
      <c r="U3964" s="37">
        <v>100</v>
      </c>
      <c r="V3964" s="37">
        <v>1.0000000000000001E-5</v>
      </c>
      <c r="W3964" s="37">
        <v>0</v>
      </c>
      <c r="X3964" s="37">
        <v>0.45744680851063829</v>
      </c>
      <c r="Y3964" s="37">
        <v>0</v>
      </c>
      <c r="Z3964" s="37">
        <f t="shared" si="202"/>
        <v>0.45744680851063829</v>
      </c>
      <c r="AA3964" s="42"/>
      <c r="AT3964" s="15" t="s">
        <v>14771</v>
      </c>
      <c r="AU3964" s="37">
        <v>3000</v>
      </c>
      <c r="AV3964" s="37">
        <v>100</v>
      </c>
      <c r="AW3964" s="37">
        <v>1.0000000000000001E-5</v>
      </c>
      <c r="AX3964" s="37">
        <v>0</v>
      </c>
      <c r="AY3964" s="37">
        <v>0.13829787234042554</v>
      </c>
      <c r="AZ3964" s="37">
        <v>-9.0113967664987964E-3</v>
      </c>
      <c r="BA3964" s="37">
        <f t="shared" si="203"/>
        <v>0.12928647557392675</v>
      </c>
    </row>
    <row r="3965" spans="19:53" x14ac:dyDescent="0.2">
      <c r="S3965" s="15" t="s">
        <v>6431</v>
      </c>
      <c r="T3965" s="37">
        <v>3000</v>
      </c>
      <c r="U3965" s="37">
        <v>100</v>
      </c>
      <c r="V3965" s="37">
        <v>1.0000000000000001E-5</v>
      </c>
      <c r="W3965" s="37">
        <v>1</v>
      </c>
      <c r="X3965" s="37">
        <v>0.44680851063829785</v>
      </c>
      <c r="Y3965" s="37">
        <v>0</v>
      </c>
      <c r="Z3965" s="37">
        <f t="shared" si="202"/>
        <v>0.44680851063829785</v>
      </c>
      <c r="AA3965" s="42"/>
      <c r="AT3965" s="15" t="s">
        <v>14772</v>
      </c>
      <c r="AU3965" s="37">
        <v>3000</v>
      </c>
      <c r="AV3965" s="37">
        <v>100</v>
      </c>
      <c r="AW3965" s="37">
        <v>1.0000000000000001E-5</v>
      </c>
      <c r="AX3965" s="37">
        <v>1</v>
      </c>
      <c r="AY3965" s="37">
        <v>0.14893617021276595</v>
      </c>
      <c r="AZ3965" s="37">
        <v>1.53201518921042E-2</v>
      </c>
      <c r="BA3965" s="37">
        <f t="shared" si="203"/>
        <v>0.16425632210487015</v>
      </c>
    </row>
    <row r="3966" spans="19:53" x14ac:dyDescent="0.2">
      <c r="S3966" s="15" t="s">
        <v>6432</v>
      </c>
      <c r="T3966" s="37">
        <v>3000</v>
      </c>
      <c r="U3966" s="37">
        <v>100</v>
      </c>
      <c r="V3966" s="37">
        <v>1.0000000000000001E-5</v>
      </c>
      <c r="W3966" s="37">
        <v>2</v>
      </c>
      <c r="X3966" s="37">
        <v>0.45744680851063829</v>
      </c>
      <c r="Y3966" s="37">
        <v>0</v>
      </c>
      <c r="Z3966" s="37">
        <f t="shared" si="202"/>
        <v>0.45744680851063829</v>
      </c>
      <c r="AA3966" s="42"/>
      <c r="AT3966" s="15" t="s">
        <v>14773</v>
      </c>
      <c r="AU3966" s="37">
        <v>3000</v>
      </c>
      <c r="AV3966" s="37">
        <v>100</v>
      </c>
      <c r="AW3966" s="37">
        <v>1.0000000000000001E-5</v>
      </c>
      <c r="AX3966" s="37">
        <v>2</v>
      </c>
      <c r="AY3966" s="37">
        <v>0.20212765957446807</v>
      </c>
      <c r="AZ3966" s="37">
        <v>8.0954243253813035E-2</v>
      </c>
      <c r="BA3966" s="37">
        <f t="shared" si="203"/>
        <v>0.28308190282828111</v>
      </c>
    </row>
    <row r="3967" spans="19:53" x14ac:dyDescent="0.2">
      <c r="S3967" s="15" t="s">
        <v>6433</v>
      </c>
      <c r="T3967" s="37">
        <v>3000</v>
      </c>
      <c r="U3967" s="37">
        <v>100</v>
      </c>
      <c r="V3967" s="37">
        <v>1.0000000000000001E-5</v>
      </c>
      <c r="W3967" s="37">
        <v>3</v>
      </c>
      <c r="X3967" s="37">
        <v>0.43617021276595747</v>
      </c>
      <c r="Y3967" s="37">
        <v>0</v>
      </c>
      <c r="Z3967" s="37">
        <f t="shared" si="202"/>
        <v>0.43617021276595747</v>
      </c>
      <c r="AA3967" s="42"/>
      <c r="AT3967" s="15" t="s">
        <v>14774</v>
      </c>
      <c r="AU3967" s="37">
        <v>3000</v>
      </c>
      <c r="AV3967" s="37">
        <v>100</v>
      </c>
      <c r="AW3967" s="37">
        <v>1.0000000000000001E-5</v>
      </c>
      <c r="AX3967" s="37">
        <v>3</v>
      </c>
      <c r="AY3967" s="37">
        <v>0.15957446808510639</v>
      </c>
      <c r="AZ3967" s="37">
        <v>2.0187359810001325E-2</v>
      </c>
      <c r="BA3967" s="37">
        <f t="shared" si="203"/>
        <v>0.17976182789510772</v>
      </c>
    </row>
    <row r="3968" spans="19:53" x14ac:dyDescent="0.2">
      <c r="S3968" s="15" t="s">
        <v>6434</v>
      </c>
      <c r="T3968" s="37">
        <v>3000</v>
      </c>
      <c r="U3968" s="37">
        <v>100</v>
      </c>
      <c r="V3968" s="37">
        <v>1.0000000000000001E-5</v>
      </c>
      <c r="W3968" s="37">
        <v>4</v>
      </c>
      <c r="X3968" s="37">
        <v>0.45744680851063829</v>
      </c>
      <c r="Y3968" s="37">
        <v>0</v>
      </c>
      <c r="Z3968" s="37">
        <f t="shared" si="202"/>
        <v>0.45744680851063829</v>
      </c>
      <c r="AA3968" s="42"/>
      <c r="AT3968" s="15" t="s">
        <v>14775</v>
      </c>
      <c r="AU3968" s="37">
        <v>3000</v>
      </c>
      <c r="AV3968" s="37">
        <v>100</v>
      </c>
      <c r="AW3968" s="37">
        <v>1.0000000000000001E-5</v>
      </c>
      <c r="AX3968" s="37">
        <v>4</v>
      </c>
      <c r="AY3968" s="37">
        <v>0.10638297872340426</v>
      </c>
      <c r="AZ3968" s="37">
        <v>-4.4859071059944411E-2</v>
      </c>
      <c r="BA3968" s="37">
        <f t="shared" si="203"/>
        <v>6.1523907663459845E-2</v>
      </c>
    </row>
    <row r="3969" spans="19:53" x14ac:dyDescent="0.2">
      <c r="S3969" s="15" t="s">
        <v>6435</v>
      </c>
      <c r="T3969" s="37">
        <v>3000</v>
      </c>
      <c r="U3969" s="37">
        <v>100</v>
      </c>
      <c r="V3969" s="37">
        <v>1.0000000000000001E-5</v>
      </c>
      <c r="W3969" s="37">
        <v>5</v>
      </c>
      <c r="X3969" s="37">
        <v>0.44680851063829785</v>
      </c>
      <c r="Y3969" s="37">
        <v>0</v>
      </c>
      <c r="Z3969" s="37">
        <f t="shared" si="202"/>
        <v>0.44680851063829785</v>
      </c>
      <c r="AA3969" s="42"/>
      <c r="AT3969" s="15" t="s">
        <v>14776</v>
      </c>
      <c r="AU3969" s="37">
        <v>3000</v>
      </c>
      <c r="AV3969" s="37">
        <v>100</v>
      </c>
      <c r="AW3969" s="37">
        <v>1.0000000000000001E-5</v>
      </c>
      <c r="AX3969" s="37">
        <v>5</v>
      </c>
      <c r="AY3969" s="37">
        <v>0.15957446808510639</v>
      </c>
      <c r="AZ3969" s="37">
        <v>3.3953427865227016E-2</v>
      </c>
      <c r="BA3969" s="37">
        <f t="shared" si="203"/>
        <v>0.1935278959503334</v>
      </c>
    </row>
    <row r="3970" spans="19:53" x14ac:dyDescent="0.2">
      <c r="S3970" s="15" t="s">
        <v>6436</v>
      </c>
      <c r="T3970" s="37">
        <v>3000</v>
      </c>
      <c r="U3970" s="37">
        <v>100</v>
      </c>
      <c r="V3970" s="37">
        <v>1.0000000000000001E-5</v>
      </c>
      <c r="W3970" s="37">
        <v>6</v>
      </c>
      <c r="X3970" s="37">
        <v>0.44680851063829785</v>
      </c>
      <c r="Y3970" s="37">
        <v>0</v>
      </c>
      <c r="Z3970" s="37">
        <f t="shared" si="202"/>
        <v>0.44680851063829785</v>
      </c>
      <c r="AA3970" s="42"/>
      <c r="AT3970" s="15" t="s">
        <v>14777</v>
      </c>
      <c r="AU3970" s="37">
        <v>3000</v>
      </c>
      <c r="AV3970" s="37">
        <v>100</v>
      </c>
      <c r="AW3970" s="37">
        <v>1.0000000000000001E-5</v>
      </c>
      <c r="AX3970" s="37">
        <v>6</v>
      </c>
      <c r="AY3970" s="37">
        <v>0.19148936170212766</v>
      </c>
      <c r="AZ3970" s="37">
        <v>4.312885079024914E-2</v>
      </c>
      <c r="BA3970" s="37">
        <f t="shared" si="203"/>
        <v>0.2346182124923768</v>
      </c>
    </row>
    <row r="3971" spans="19:53" x14ac:dyDescent="0.2">
      <c r="S3971" s="15" t="s">
        <v>6437</v>
      </c>
      <c r="T3971" s="37">
        <v>3000</v>
      </c>
      <c r="U3971" s="37">
        <v>100</v>
      </c>
      <c r="V3971" s="37">
        <v>1.0000000000000001E-5</v>
      </c>
      <c r="W3971" s="37">
        <v>7</v>
      </c>
      <c r="X3971" s="37">
        <v>0.43617021276595747</v>
      </c>
      <c r="Y3971" s="37">
        <v>0</v>
      </c>
      <c r="Z3971" s="37">
        <f t="shared" si="202"/>
        <v>0.43617021276595747</v>
      </c>
      <c r="AA3971" s="42"/>
      <c r="AT3971" s="15" t="s">
        <v>14778</v>
      </c>
      <c r="AU3971" s="37">
        <v>3000</v>
      </c>
      <c r="AV3971" s="37">
        <v>100</v>
      </c>
      <c r="AW3971" s="37">
        <v>1.0000000000000001E-5</v>
      </c>
      <c r="AX3971" s="37">
        <v>7</v>
      </c>
      <c r="AY3971" s="37">
        <v>0.10638297872340426</v>
      </c>
      <c r="AZ3971" s="37">
        <v>-2.8660760812923406E-2</v>
      </c>
      <c r="BA3971" s="37">
        <f t="shared" si="203"/>
        <v>7.7722217910480854E-2</v>
      </c>
    </row>
    <row r="3972" spans="19:53" x14ac:dyDescent="0.2">
      <c r="S3972" s="15" t="s">
        <v>6438</v>
      </c>
      <c r="T3972" s="37">
        <v>3000</v>
      </c>
      <c r="U3972" s="37">
        <v>100</v>
      </c>
      <c r="V3972" s="37">
        <v>1.0000000000000001E-5</v>
      </c>
      <c r="W3972" s="37">
        <v>8</v>
      </c>
      <c r="X3972" s="37">
        <v>0.44680851063829785</v>
      </c>
      <c r="Y3972" s="37">
        <v>0</v>
      </c>
      <c r="Z3972" s="37">
        <f t="shared" ref="Z3972:Z4035" si="204">X3972+Y3972</f>
        <v>0.44680851063829785</v>
      </c>
      <c r="AA3972" s="42"/>
      <c r="AT3972" s="15" t="s">
        <v>14779</v>
      </c>
      <c r="AU3972" s="37">
        <v>3000</v>
      </c>
      <c r="AV3972" s="37">
        <v>100</v>
      </c>
      <c r="AW3972" s="37">
        <v>1.0000000000000001E-5</v>
      </c>
      <c r="AX3972" s="37">
        <v>8</v>
      </c>
      <c r="AY3972" s="37">
        <v>0.18085106382978725</v>
      </c>
      <c r="AZ3972" s="37">
        <v>5.5214723926380382E-2</v>
      </c>
      <c r="BA3972" s="37">
        <f t="shared" ref="BA3972:BA4035" si="205">AY3972+AZ3972</f>
        <v>0.23606578775616763</v>
      </c>
    </row>
    <row r="3973" spans="19:53" x14ac:dyDescent="0.2">
      <c r="S3973" s="15" t="s">
        <v>6439</v>
      </c>
      <c r="T3973" s="37">
        <v>3000</v>
      </c>
      <c r="U3973" s="37">
        <v>100</v>
      </c>
      <c r="V3973" s="37">
        <v>1.0000000000000001E-5</v>
      </c>
      <c r="W3973" s="37">
        <v>9</v>
      </c>
      <c r="X3973" s="37">
        <v>0.44680851063829785</v>
      </c>
      <c r="Y3973" s="37">
        <v>0</v>
      </c>
      <c r="Z3973" s="37">
        <f t="shared" si="204"/>
        <v>0.44680851063829785</v>
      </c>
      <c r="AA3973" s="42"/>
      <c r="AT3973" s="15" t="s">
        <v>14780</v>
      </c>
      <c r="AU3973" s="37">
        <v>3000</v>
      </c>
      <c r="AV3973" s="37">
        <v>100</v>
      </c>
      <c r="AW3973" s="37">
        <v>1.0000000000000001E-5</v>
      </c>
      <c r="AX3973" s="37">
        <v>9</v>
      </c>
      <c r="AY3973" s="37">
        <v>0.1276595744680851</v>
      </c>
      <c r="AZ3973" s="37">
        <v>-7.5816993464052126E-3</v>
      </c>
      <c r="BA3973" s="37">
        <f t="shared" si="205"/>
        <v>0.12007787512167989</v>
      </c>
    </row>
    <row r="3974" spans="19:53" x14ac:dyDescent="0.2">
      <c r="S3974" s="15" t="s">
        <v>6440</v>
      </c>
      <c r="T3974" s="37">
        <v>3000</v>
      </c>
      <c r="U3974" s="37">
        <v>100</v>
      </c>
      <c r="V3974" s="37">
        <v>1E-4</v>
      </c>
      <c r="W3974" s="37">
        <v>0</v>
      </c>
      <c r="X3974" s="37">
        <v>0.45744680851063829</v>
      </c>
      <c r="Y3974" s="37">
        <v>0</v>
      </c>
      <c r="Z3974" s="37">
        <f t="shared" si="204"/>
        <v>0.45744680851063829</v>
      </c>
      <c r="AA3974" s="42"/>
      <c r="AT3974" s="15" t="s">
        <v>14781</v>
      </c>
      <c r="AU3974" s="37">
        <v>3000</v>
      </c>
      <c r="AV3974" s="37">
        <v>100</v>
      </c>
      <c r="AW3974" s="37">
        <v>1E-4</v>
      </c>
      <c r="AX3974" s="37">
        <v>0</v>
      </c>
      <c r="AY3974" s="37">
        <v>0.10638297872340426</v>
      </c>
      <c r="AZ3974" s="37">
        <v>-5.5756117127958298E-2</v>
      </c>
      <c r="BA3974" s="37">
        <f t="shared" si="205"/>
        <v>5.0626861595445959E-2</v>
      </c>
    </row>
    <row r="3975" spans="19:53" x14ac:dyDescent="0.2">
      <c r="S3975" s="15" t="s">
        <v>6441</v>
      </c>
      <c r="T3975" s="37">
        <v>3000</v>
      </c>
      <c r="U3975" s="37">
        <v>100</v>
      </c>
      <c r="V3975" s="37">
        <v>1E-4</v>
      </c>
      <c r="W3975" s="37">
        <v>1</v>
      </c>
      <c r="X3975" s="37">
        <v>0.42553191489361702</v>
      </c>
      <c r="Y3975" s="37">
        <v>0</v>
      </c>
      <c r="Z3975" s="37">
        <f t="shared" si="204"/>
        <v>0.42553191489361702</v>
      </c>
      <c r="AA3975" s="42"/>
      <c r="AT3975" s="15" t="s">
        <v>14782</v>
      </c>
      <c r="AU3975" s="37">
        <v>3000</v>
      </c>
      <c r="AV3975" s="37">
        <v>100</v>
      </c>
      <c r="AW3975" s="37">
        <v>1E-4</v>
      </c>
      <c r="AX3975" s="37">
        <v>1</v>
      </c>
      <c r="AY3975" s="37">
        <v>0.13829787234042554</v>
      </c>
      <c r="AZ3975" s="37">
        <v>-2.6145552560646892E-2</v>
      </c>
      <c r="BA3975" s="37">
        <f t="shared" si="205"/>
        <v>0.11215231977977864</v>
      </c>
    </row>
    <row r="3976" spans="19:53" x14ac:dyDescent="0.2">
      <c r="S3976" s="15" t="s">
        <v>6442</v>
      </c>
      <c r="T3976" s="37">
        <v>3000</v>
      </c>
      <c r="U3976" s="37">
        <v>100</v>
      </c>
      <c r="V3976" s="37">
        <v>1E-4</v>
      </c>
      <c r="W3976" s="37">
        <v>2</v>
      </c>
      <c r="X3976" s="37">
        <v>0.45744680851063829</v>
      </c>
      <c r="Y3976" s="37">
        <v>0</v>
      </c>
      <c r="Z3976" s="37">
        <f t="shared" si="204"/>
        <v>0.45744680851063829</v>
      </c>
      <c r="AA3976" s="42"/>
      <c r="AT3976" s="15" t="s">
        <v>14783</v>
      </c>
      <c r="AU3976" s="37">
        <v>3000</v>
      </c>
      <c r="AV3976" s="37">
        <v>100</v>
      </c>
      <c r="AW3976" s="37">
        <v>1E-4</v>
      </c>
      <c r="AX3976" s="37">
        <v>2</v>
      </c>
      <c r="AY3976" s="37">
        <v>0.1276595744680851</v>
      </c>
      <c r="AZ3976" s="37">
        <v>-2.1332979992049823E-2</v>
      </c>
      <c r="BA3976" s="37">
        <f t="shared" si="205"/>
        <v>0.10632659447603528</v>
      </c>
    </row>
    <row r="3977" spans="19:53" x14ac:dyDescent="0.2">
      <c r="S3977" s="15" t="s">
        <v>6443</v>
      </c>
      <c r="T3977" s="37">
        <v>3000</v>
      </c>
      <c r="U3977" s="37">
        <v>100</v>
      </c>
      <c r="V3977" s="37">
        <v>1E-4</v>
      </c>
      <c r="W3977" s="37">
        <v>3</v>
      </c>
      <c r="X3977" s="37">
        <v>0.43617021276595747</v>
      </c>
      <c r="Y3977" s="37">
        <v>0</v>
      </c>
      <c r="Z3977" s="37">
        <f t="shared" si="204"/>
        <v>0.43617021276595747</v>
      </c>
      <c r="AA3977" s="42"/>
      <c r="AT3977" s="15" t="s">
        <v>14784</v>
      </c>
      <c r="AU3977" s="37">
        <v>3000</v>
      </c>
      <c r="AV3977" s="37">
        <v>100</v>
      </c>
      <c r="AW3977" s="37">
        <v>1E-4</v>
      </c>
      <c r="AX3977" s="37">
        <v>3</v>
      </c>
      <c r="AY3977" s="37">
        <v>0.1702127659574468</v>
      </c>
      <c r="AZ3977" s="37">
        <v>4.5063818702787181E-2</v>
      </c>
      <c r="BA3977" s="37">
        <f t="shared" si="205"/>
        <v>0.21527658466023397</v>
      </c>
    </row>
    <row r="3978" spans="19:53" x14ac:dyDescent="0.2">
      <c r="S3978" s="15" t="s">
        <v>6444</v>
      </c>
      <c r="T3978" s="37">
        <v>3000</v>
      </c>
      <c r="U3978" s="37">
        <v>100</v>
      </c>
      <c r="V3978" s="37">
        <v>1E-4</v>
      </c>
      <c r="W3978" s="37">
        <v>4</v>
      </c>
      <c r="X3978" s="37">
        <v>0.44680851063829785</v>
      </c>
      <c r="Y3978" s="37">
        <v>0</v>
      </c>
      <c r="Z3978" s="37">
        <f t="shared" si="204"/>
        <v>0.44680851063829785</v>
      </c>
      <c r="AA3978" s="42"/>
      <c r="AT3978" s="15" t="s">
        <v>14785</v>
      </c>
      <c r="AU3978" s="37">
        <v>3000</v>
      </c>
      <c r="AV3978" s="37">
        <v>100</v>
      </c>
      <c r="AW3978" s="37">
        <v>1E-4</v>
      </c>
      <c r="AX3978" s="37">
        <v>4</v>
      </c>
      <c r="AY3978" s="37">
        <v>8.5106382978723402E-2</v>
      </c>
      <c r="AZ3978" s="37">
        <v>-6.8322981366459604E-2</v>
      </c>
      <c r="BA3978" s="37">
        <f t="shared" si="205"/>
        <v>1.6783401612263799E-2</v>
      </c>
    </row>
    <row r="3979" spans="19:53" x14ac:dyDescent="0.2">
      <c r="S3979" s="15" t="s">
        <v>6445</v>
      </c>
      <c r="T3979" s="37">
        <v>3000</v>
      </c>
      <c r="U3979" s="37">
        <v>100</v>
      </c>
      <c r="V3979" s="37">
        <v>1E-4</v>
      </c>
      <c r="W3979" s="37">
        <v>5</v>
      </c>
      <c r="X3979" s="37">
        <v>0.44680851063829785</v>
      </c>
      <c r="Y3979" s="37">
        <v>0</v>
      </c>
      <c r="Z3979" s="37">
        <f t="shared" si="204"/>
        <v>0.44680851063829785</v>
      </c>
      <c r="AA3979" s="42"/>
      <c r="AT3979" s="15" t="s">
        <v>14786</v>
      </c>
      <c r="AU3979" s="37">
        <v>3000</v>
      </c>
      <c r="AV3979" s="37">
        <v>100</v>
      </c>
      <c r="AW3979" s="37">
        <v>1E-4</v>
      </c>
      <c r="AX3979" s="37">
        <v>5</v>
      </c>
      <c r="AY3979" s="37">
        <v>0.13829787234042554</v>
      </c>
      <c r="AZ3979" s="37">
        <v>-1.7778371875417757E-2</v>
      </c>
      <c r="BA3979" s="37">
        <f t="shared" si="205"/>
        <v>0.12051950046500778</v>
      </c>
    </row>
    <row r="3980" spans="19:53" x14ac:dyDescent="0.2">
      <c r="S3980" s="15" t="s">
        <v>6446</v>
      </c>
      <c r="T3980" s="37">
        <v>3000</v>
      </c>
      <c r="U3980" s="37">
        <v>100</v>
      </c>
      <c r="V3980" s="37">
        <v>1E-4</v>
      </c>
      <c r="W3980" s="37">
        <v>6</v>
      </c>
      <c r="X3980" s="37">
        <v>0.44680851063829785</v>
      </c>
      <c r="Y3980" s="37">
        <v>0</v>
      </c>
      <c r="Z3980" s="37">
        <f t="shared" si="204"/>
        <v>0.44680851063829785</v>
      </c>
      <c r="AA3980" s="42"/>
      <c r="AT3980" s="15" t="s">
        <v>14787</v>
      </c>
      <c r="AU3980" s="37">
        <v>3000</v>
      </c>
      <c r="AV3980" s="37">
        <v>100</v>
      </c>
      <c r="AW3980" s="37">
        <v>1E-4</v>
      </c>
      <c r="AX3980" s="37">
        <v>6</v>
      </c>
      <c r="AY3980" s="37">
        <v>0.18085106382978725</v>
      </c>
      <c r="AZ3980" s="37">
        <v>3.7243947858473014E-2</v>
      </c>
      <c r="BA3980" s="37">
        <f t="shared" si="205"/>
        <v>0.21809501168826026</v>
      </c>
    </row>
    <row r="3981" spans="19:53" x14ac:dyDescent="0.2">
      <c r="S3981" s="15" t="s">
        <v>6447</v>
      </c>
      <c r="T3981" s="37">
        <v>3000</v>
      </c>
      <c r="U3981" s="37">
        <v>100</v>
      </c>
      <c r="V3981" s="37">
        <v>1E-4</v>
      </c>
      <c r="W3981" s="37">
        <v>7</v>
      </c>
      <c r="X3981" s="37">
        <v>0.44680851063829785</v>
      </c>
      <c r="Y3981" s="37">
        <v>0</v>
      </c>
      <c r="Z3981" s="37">
        <f t="shared" si="204"/>
        <v>0.44680851063829785</v>
      </c>
      <c r="AA3981" s="42"/>
      <c r="AT3981" s="15" t="s">
        <v>14788</v>
      </c>
      <c r="AU3981" s="37">
        <v>3000</v>
      </c>
      <c r="AV3981" s="37">
        <v>100</v>
      </c>
      <c r="AW3981" s="37">
        <v>1E-4</v>
      </c>
      <c r="AX3981" s="37">
        <v>7</v>
      </c>
      <c r="AY3981" s="37">
        <v>8.5106382978723402E-2</v>
      </c>
      <c r="AZ3981" s="37">
        <v>-5.6179775280898903E-2</v>
      </c>
      <c r="BA3981" s="37">
        <f t="shared" si="205"/>
        <v>2.89266076978245E-2</v>
      </c>
    </row>
    <row r="3982" spans="19:53" x14ac:dyDescent="0.2">
      <c r="S3982" s="15" t="s">
        <v>6448</v>
      </c>
      <c r="T3982" s="37">
        <v>3000</v>
      </c>
      <c r="U3982" s="37">
        <v>100</v>
      </c>
      <c r="V3982" s="37">
        <v>1E-4</v>
      </c>
      <c r="W3982" s="37">
        <v>8</v>
      </c>
      <c r="X3982" s="37">
        <v>0.43617021276595747</v>
      </c>
      <c r="Y3982" s="37">
        <v>0</v>
      </c>
      <c r="Z3982" s="37">
        <f t="shared" si="204"/>
        <v>0.43617021276595747</v>
      </c>
      <c r="AA3982" s="42"/>
      <c r="AT3982" s="15" t="s">
        <v>14789</v>
      </c>
      <c r="AU3982" s="37">
        <v>3000</v>
      </c>
      <c r="AV3982" s="37">
        <v>100</v>
      </c>
      <c r="AW3982" s="37">
        <v>1E-4</v>
      </c>
      <c r="AX3982" s="37">
        <v>8</v>
      </c>
      <c r="AY3982" s="37">
        <v>0.1276595744680851</v>
      </c>
      <c r="AZ3982" s="37">
        <v>-1.274471160162925E-2</v>
      </c>
      <c r="BA3982" s="37">
        <f t="shared" si="205"/>
        <v>0.11491486286645584</v>
      </c>
    </row>
    <row r="3983" spans="19:53" x14ac:dyDescent="0.2">
      <c r="S3983" s="15" t="s">
        <v>6449</v>
      </c>
      <c r="T3983" s="37">
        <v>3000</v>
      </c>
      <c r="U3983" s="37">
        <v>100</v>
      </c>
      <c r="V3983" s="37">
        <v>1E-4</v>
      </c>
      <c r="W3983" s="37">
        <v>9</v>
      </c>
      <c r="X3983" s="37">
        <v>0.44680851063829785</v>
      </c>
      <c r="Y3983" s="37">
        <v>0</v>
      </c>
      <c r="Z3983" s="37">
        <f t="shared" si="204"/>
        <v>0.44680851063829785</v>
      </c>
      <c r="AA3983" s="42"/>
      <c r="AT3983" s="15" t="s">
        <v>14790</v>
      </c>
      <c r="AU3983" s="37">
        <v>3000</v>
      </c>
      <c r="AV3983" s="37">
        <v>100</v>
      </c>
      <c r="AW3983" s="37">
        <v>1E-4</v>
      </c>
      <c r="AX3983" s="37">
        <v>9</v>
      </c>
      <c r="AY3983" s="37">
        <v>0.11702127659574468</v>
      </c>
      <c r="AZ3983" s="37">
        <v>-1.4696319417349451E-2</v>
      </c>
      <c r="BA3983" s="37">
        <f t="shared" si="205"/>
        <v>0.10232495717839524</v>
      </c>
    </row>
    <row r="3984" spans="19:53" x14ac:dyDescent="0.2">
      <c r="S3984" s="15" t="s">
        <v>6450</v>
      </c>
      <c r="T3984" s="37">
        <v>3000</v>
      </c>
      <c r="U3984" s="37">
        <v>100</v>
      </c>
      <c r="V3984" s="37">
        <v>1E-3</v>
      </c>
      <c r="W3984" s="37">
        <v>0</v>
      </c>
      <c r="X3984" s="37">
        <v>0.39361702127659576</v>
      </c>
      <c r="Y3984" s="37">
        <v>0</v>
      </c>
      <c r="Z3984" s="37">
        <f t="shared" si="204"/>
        <v>0.39361702127659576</v>
      </c>
      <c r="AA3984" s="42"/>
      <c r="AT3984" s="15" t="s">
        <v>14791</v>
      </c>
      <c r="AU3984" s="37">
        <v>3000</v>
      </c>
      <c r="AV3984" s="37">
        <v>100</v>
      </c>
      <c r="AW3984" s="37">
        <v>1E-3</v>
      </c>
      <c r="AX3984" s="37">
        <v>0</v>
      </c>
      <c r="AY3984" s="37">
        <v>0.14893617021276595</v>
      </c>
      <c r="AZ3984" s="37">
        <v>-2.6602819898910018E-4</v>
      </c>
      <c r="BA3984" s="37">
        <f t="shared" si="205"/>
        <v>0.14867014201377685</v>
      </c>
    </row>
    <row r="3985" spans="19:53" x14ac:dyDescent="0.2">
      <c r="S3985" s="15" t="s">
        <v>6451</v>
      </c>
      <c r="T3985" s="37">
        <v>3000</v>
      </c>
      <c r="U3985" s="37">
        <v>100</v>
      </c>
      <c r="V3985" s="37">
        <v>1E-3</v>
      </c>
      <c r="W3985" s="37">
        <v>1</v>
      </c>
      <c r="X3985" s="37">
        <v>0.36170212765957449</v>
      </c>
      <c r="Y3985" s="37">
        <v>0</v>
      </c>
      <c r="Z3985" s="37">
        <f t="shared" si="204"/>
        <v>0.36170212765957449</v>
      </c>
      <c r="AA3985" s="42"/>
      <c r="AT3985" s="15" t="s">
        <v>14792</v>
      </c>
      <c r="AU3985" s="37">
        <v>3000</v>
      </c>
      <c r="AV3985" s="37">
        <v>100</v>
      </c>
      <c r="AW3985" s="37">
        <v>1E-3</v>
      </c>
      <c r="AX3985" s="37">
        <v>1</v>
      </c>
      <c r="AY3985" s="37">
        <v>0.20212765957446807</v>
      </c>
      <c r="AZ3985" s="37">
        <v>5.9247397918334631E-2</v>
      </c>
      <c r="BA3985" s="37">
        <f t="shared" si="205"/>
        <v>0.26137505749280271</v>
      </c>
    </row>
    <row r="3986" spans="19:53" x14ac:dyDescent="0.2">
      <c r="S3986" s="15" t="s">
        <v>6452</v>
      </c>
      <c r="T3986" s="37">
        <v>3000</v>
      </c>
      <c r="U3986" s="37">
        <v>100</v>
      </c>
      <c r="V3986" s="37">
        <v>1E-3</v>
      </c>
      <c r="W3986" s="37">
        <v>2</v>
      </c>
      <c r="X3986" s="37">
        <v>0.36170212765957449</v>
      </c>
      <c r="Y3986" s="37">
        <v>0</v>
      </c>
      <c r="Z3986" s="37">
        <f t="shared" si="204"/>
        <v>0.36170212765957449</v>
      </c>
      <c r="AA3986" s="42"/>
      <c r="AT3986" s="15" t="s">
        <v>14793</v>
      </c>
      <c r="AU3986" s="37">
        <v>3000</v>
      </c>
      <c r="AV3986" s="37">
        <v>100</v>
      </c>
      <c r="AW3986" s="37">
        <v>1E-3</v>
      </c>
      <c r="AX3986" s="37">
        <v>2</v>
      </c>
      <c r="AY3986" s="37">
        <v>0.1276595744680851</v>
      </c>
      <c r="AZ3986" s="37">
        <v>-1.4210526315789477E-2</v>
      </c>
      <c r="BA3986" s="37">
        <f t="shared" si="205"/>
        <v>0.11344904815229562</v>
      </c>
    </row>
    <row r="3987" spans="19:53" x14ac:dyDescent="0.2">
      <c r="S3987" s="15" t="s">
        <v>6453</v>
      </c>
      <c r="T3987" s="37">
        <v>3000</v>
      </c>
      <c r="U3987" s="37">
        <v>100</v>
      </c>
      <c r="V3987" s="37">
        <v>1E-3</v>
      </c>
      <c r="W3987" s="37">
        <v>3</v>
      </c>
      <c r="X3987" s="37">
        <v>0.39361702127659576</v>
      </c>
      <c r="Y3987" s="37">
        <v>0</v>
      </c>
      <c r="Z3987" s="37">
        <f t="shared" si="204"/>
        <v>0.39361702127659576</v>
      </c>
      <c r="AA3987" s="42"/>
      <c r="AT3987" s="15" t="s">
        <v>14794</v>
      </c>
      <c r="AU3987" s="37">
        <v>3000</v>
      </c>
      <c r="AV3987" s="37">
        <v>100</v>
      </c>
      <c r="AW3987" s="37">
        <v>1E-3</v>
      </c>
      <c r="AX3987" s="37">
        <v>3</v>
      </c>
      <c r="AY3987" s="37">
        <v>9.5744680851063829E-2</v>
      </c>
      <c r="AZ3987" s="37">
        <v>-7.4646940147948856E-2</v>
      </c>
      <c r="BA3987" s="37">
        <f t="shared" si="205"/>
        <v>2.1097740703114973E-2</v>
      </c>
    </row>
    <row r="3988" spans="19:53" x14ac:dyDescent="0.2">
      <c r="S3988" s="15" t="s">
        <v>6454</v>
      </c>
      <c r="T3988" s="37">
        <v>3000</v>
      </c>
      <c r="U3988" s="37">
        <v>100</v>
      </c>
      <c r="V3988" s="37">
        <v>1E-3</v>
      </c>
      <c r="W3988" s="37">
        <v>4</v>
      </c>
      <c r="X3988" s="37">
        <v>0.35106382978723405</v>
      </c>
      <c r="Y3988" s="37">
        <v>0</v>
      </c>
      <c r="Z3988" s="37">
        <f t="shared" si="204"/>
        <v>0.35106382978723405</v>
      </c>
      <c r="AA3988" s="42"/>
      <c r="AT3988" s="15" t="s">
        <v>14795</v>
      </c>
      <c r="AU3988" s="37">
        <v>3000</v>
      </c>
      <c r="AV3988" s="37">
        <v>100</v>
      </c>
      <c r="AW3988" s="37">
        <v>1E-3</v>
      </c>
      <c r="AX3988" s="37">
        <v>4</v>
      </c>
      <c r="AY3988" s="37">
        <v>9.5744680851063829E-2</v>
      </c>
      <c r="AZ3988" s="37">
        <v>-4.9520556942072753E-2</v>
      </c>
      <c r="BA3988" s="37">
        <f t="shared" si="205"/>
        <v>4.6224123908991076E-2</v>
      </c>
    </row>
    <row r="3989" spans="19:53" x14ac:dyDescent="0.2">
      <c r="S3989" s="15" t="s">
        <v>6455</v>
      </c>
      <c r="T3989" s="37">
        <v>3000</v>
      </c>
      <c r="U3989" s="37">
        <v>100</v>
      </c>
      <c r="V3989" s="37">
        <v>1E-3</v>
      </c>
      <c r="W3989" s="37">
        <v>5</v>
      </c>
      <c r="X3989" s="37">
        <v>0.36170212765957449</v>
      </c>
      <c r="Y3989" s="37">
        <v>0</v>
      </c>
      <c r="Z3989" s="37">
        <f t="shared" si="204"/>
        <v>0.36170212765957449</v>
      </c>
      <c r="AA3989" s="42"/>
      <c r="AT3989" s="15" t="s">
        <v>14796</v>
      </c>
      <c r="AU3989" s="37">
        <v>3000</v>
      </c>
      <c r="AV3989" s="37">
        <v>100</v>
      </c>
      <c r="AW3989" s="37">
        <v>1E-3</v>
      </c>
      <c r="AX3989" s="37">
        <v>5</v>
      </c>
      <c r="AY3989" s="37">
        <v>0.10638297872340426</v>
      </c>
      <c r="AZ3989" s="37">
        <v>-4.513567174056915E-2</v>
      </c>
      <c r="BA3989" s="37">
        <f t="shared" si="205"/>
        <v>6.1247306982835106E-2</v>
      </c>
    </row>
    <row r="3990" spans="19:53" x14ac:dyDescent="0.2">
      <c r="S3990" s="15" t="s">
        <v>6456</v>
      </c>
      <c r="T3990" s="37">
        <v>3000</v>
      </c>
      <c r="U3990" s="37">
        <v>100</v>
      </c>
      <c r="V3990" s="37">
        <v>1E-3</v>
      </c>
      <c r="W3990" s="37">
        <v>6</v>
      </c>
      <c r="X3990" s="37">
        <v>0.37234042553191488</v>
      </c>
      <c r="Y3990" s="37">
        <v>0</v>
      </c>
      <c r="Z3990" s="37">
        <f t="shared" si="204"/>
        <v>0.37234042553191488</v>
      </c>
      <c r="AA3990" s="42"/>
      <c r="AT3990" s="15" t="s">
        <v>14797</v>
      </c>
      <c r="AU3990" s="37">
        <v>3000</v>
      </c>
      <c r="AV3990" s="37">
        <v>100</v>
      </c>
      <c r="AW3990" s="37">
        <v>1E-3</v>
      </c>
      <c r="AX3990" s="37">
        <v>6</v>
      </c>
      <c r="AY3990" s="37">
        <v>0.15957446808510639</v>
      </c>
      <c r="AZ3990" s="37">
        <v>1.4335014600477839E-2</v>
      </c>
      <c r="BA3990" s="37">
        <f t="shared" si="205"/>
        <v>0.17390948268558423</v>
      </c>
    </row>
    <row r="3991" spans="19:53" x14ac:dyDescent="0.2">
      <c r="S3991" s="15" t="s">
        <v>6457</v>
      </c>
      <c r="T3991" s="37">
        <v>3000</v>
      </c>
      <c r="U3991" s="37">
        <v>100</v>
      </c>
      <c r="V3991" s="37">
        <v>1E-3</v>
      </c>
      <c r="W3991" s="37">
        <v>7</v>
      </c>
      <c r="X3991" s="37">
        <v>0.37234042553191488</v>
      </c>
      <c r="Y3991" s="37">
        <v>0</v>
      </c>
      <c r="Z3991" s="37">
        <f t="shared" si="204"/>
        <v>0.37234042553191488</v>
      </c>
      <c r="AA3991" s="42"/>
      <c r="AT3991" s="15" t="s">
        <v>14798</v>
      </c>
      <c r="AU3991" s="37">
        <v>3000</v>
      </c>
      <c r="AV3991" s="37">
        <v>100</v>
      </c>
      <c r="AW3991" s="37">
        <v>1E-3</v>
      </c>
      <c r="AX3991" s="37">
        <v>7</v>
      </c>
      <c r="AY3991" s="37">
        <v>0.15957446808510639</v>
      </c>
      <c r="AZ3991" s="37">
        <v>2.4435102469784548E-2</v>
      </c>
      <c r="BA3991" s="37">
        <f t="shared" si="205"/>
        <v>0.18400957055489095</v>
      </c>
    </row>
    <row r="3992" spans="19:53" x14ac:dyDescent="0.2">
      <c r="S3992" s="15" t="s">
        <v>6458</v>
      </c>
      <c r="T3992" s="37">
        <v>3000</v>
      </c>
      <c r="U3992" s="37">
        <v>100</v>
      </c>
      <c r="V3992" s="37">
        <v>1E-3</v>
      </c>
      <c r="W3992" s="37">
        <v>8</v>
      </c>
      <c r="X3992" s="37">
        <v>0.36170212765957449</v>
      </c>
      <c r="Y3992" s="37">
        <v>0</v>
      </c>
      <c r="Z3992" s="37">
        <f t="shared" si="204"/>
        <v>0.36170212765957449</v>
      </c>
      <c r="AA3992" s="42"/>
      <c r="AT3992" s="15" t="s">
        <v>14799</v>
      </c>
      <c r="AU3992" s="37">
        <v>3000</v>
      </c>
      <c r="AV3992" s="37">
        <v>100</v>
      </c>
      <c r="AW3992" s="37">
        <v>1E-3</v>
      </c>
      <c r="AX3992" s="37">
        <v>8</v>
      </c>
      <c r="AY3992" s="37">
        <v>0.18085106382978725</v>
      </c>
      <c r="AZ3992" s="37">
        <v>4.3351837166270148E-2</v>
      </c>
      <c r="BA3992" s="37">
        <f t="shared" si="205"/>
        <v>0.22420290099605739</v>
      </c>
    </row>
    <row r="3993" spans="19:53" x14ac:dyDescent="0.2">
      <c r="S3993" s="15" t="s">
        <v>6459</v>
      </c>
      <c r="T3993" s="37">
        <v>3000</v>
      </c>
      <c r="U3993" s="37">
        <v>100</v>
      </c>
      <c r="V3993" s="37">
        <v>1E-3</v>
      </c>
      <c r="W3993" s="37">
        <v>9</v>
      </c>
      <c r="X3993" s="37">
        <v>0.37234042553191488</v>
      </c>
      <c r="Y3993" s="37">
        <v>0</v>
      </c>
      <c r="Z3993" s="37">
        <f t="shared" si="204"/>
        <v>0.37234042553191488</v>
      </c>
      <c r="AA3993" s="42"/>
      <c r="AT3993" s="15" t="s">
        <v>14800</v>
      </c>
      <c r="AU3993" s="37">
        <v>3000</v>
      </c>
      <c r="AV3993" s="37">
        <v>100</v>
      </c>
      <c r="AW3993" s="37">
        <v>1E-3</v>
      </c>
      <c r="AX3993" s="37">
        <v>9</v>
      </c>
      <c r="AY3993" s="37">
        <v>9.5744680851063829E-2</v>
      </c>
      <c r="AZ3993" s="37">
        <v>-4.417145844223732E-2</v>
      </c>
      <c r="BA3993" s="37">
        <f t="shared" si="205"/>
        <v>5.1573222408826509E-2</v>
      </c>
    </row>
    <row r="3994" spans="19:53" x14ac:dyDescent="0.2">
      <c r="S3994" s="15" t="s">
        <v>6460</v>
      </c>
      <c r="T3994" s="37">
        <v>3000</v>
      </c>
      <c r="U3994" s="37">
        <v>100</v>
      </c>
      <c r="V3994" s="37">
        <v>0.01</v>
      </c>
      <c r="W3994" s="37">
        <v>0</v>
      </c>
      <c r="X3994" s="37">
        <v>0.34042553191489361</v>
      </c>
      <c r="Y3994" s="37">
        <v>0</v>
      </c>
      <c r="Z3994" s="37">
        <f t="shared" si="204"/>
        <v>0.34042553191489361</v>
      </c>
      <c r="AA3994" s="42"/>
      <c r="AT3994" s="15" t="s">
        <v>14801</v>
      </c>
      <c r="AU3994" s="37">
        <v>3000</v>
      </c>
      <c r="AV3994" s="37">
        <v>100</v>
      </c>
      <c r="AW3994" s="37">
        <v>0.01</v>
      </c>
      <c r="AX3994" s="37">
        <v>0</v>
      </c>
      <c r="AY3994" s="37">
        <v>0.1702127659574468</v>
      </c>
      <c r="AZ3994" s="37">
        <v>2.3441662226957871E-2</v>
      </c>
      <c r="BA3994" s="37">
        <f t="shared" si="205"/>
        <v>0.19365442818440468</v>
      </c>
    </row>
    <row r="3995" spans="19:53" x14ac:dyDescent="0.2">
      <c r="S3995" s="15" t="s">
        <v>6461</v>
      </c>
      <c r="T3995" s="37">
        <v>3000</v>
      </c>
      <c r="U3995" s="37">
        <v>100</v>
      </c>
      <c r="V3995" s="37">
        <v>0.01</v>
      </c>
      <c r="W3995" s="37">
        <v>1</v>
      </c>
      <c r="X3995" s="37">
        <v>0.32978723404255317</v>
      </c>
      <c r="Y3995" s="37">
        <v>0</v>
      </c>
      <c r="Z3995" s="37">
        <f t="shared" si="204"/>
        <v>0.32978723404255317</v>
      </c>
      <c r="AA3995" s="42"/>
      <c r="AT3995" s="15" t="s">
        <v>14802</v>
      </c>
      <c r="AU3995" s="37">
        <v>3000</v>
      </c>
      <c r="AV3995" s="37">
        <v>100</v>
      </c>
      <c r="AW3995" s="37">
        <v>0.01</v>
      </c>
      <c r="AX3995" s="37">
        <v>1</v>
      </c>
      <c r="AY3995" s="37">
        <v>0.11702127659574468</v>
      </c>
      <c r="AZ3995" s="37">
        <v>-1.5224463240078047E-2</v>
      </c>
      <c r="BA3995" s="37">
        <f t="shared" si="205"/>
        <v>0.10179681335566663</v>
      </c>
    </row>
    <row r="3996" spans="19:53" x14ac:dyDescent="0.2">
      <c r="S3996" s="15" t="s">
        <v>6462</v>
      </c>
      <c r="T3996" s="37">
        <v>3000</v>
      </c>
      <c r="U3996" s="37">
        <v>100</v>
      </c>
      <c r="V3996" s="37">
        <v>0.01</v>
      </c>
      <c r="W3996" s="37">
        <v>2</v>
      </c>
      <c r="X3996" s="37">
        <v>0.30851063829787234</v>
      </c>
      <c r="Y3996" s="37">
        <v>0</v>
      </c>
      <c r="Z3996" s="37">
        <f t="shared" si="204"/>
        <v>0.30851063829787234</v>
      </c>
      <c r="AA3996" s="42"/>
      <c r="AT3996" s="15" t="s">
        <v>14803</v>
      </c>
      <c r="AU3996" s="37">
        <v>3000</v>
      </c>
      <c r="AV3996" s="37">
        <v>100</v>
      </c>
      <c r="AW3996" s="37">
        <v>0.01</v>
      </c>
      <c r="AX3996" s="37">
        <v>2</v>
      </c>
      <c r="AY3996" s="37">
        <v>0.1276595744680851</v>
      </c>
      <c r="AZ3996" s="37">
        <v>-1.4077095119063314E-2</v>
      </c>
      <c r="BA3996" s="37">
        <f t="shared" si="205"/>
        <v>0.11358247934902178</v>
      </c>
    </row>
    <row r="3997" spans="19:53" x14ac:dyDescent="0.2">
      <c r="S3997" s="15" t="s">
        <v>6463</v>
      </c>
      <c r="T3997" s="37">
        <v>3000</v>
      </c>
      <c r="U3997" s="37">
        <v>100</v>
      </c>
      <c r="V3997" s="37">
        <v>0.01</v>
      </c>
      <c r="W3997" s="37">
        <v>3</v>
      </c>
      <c r="X3997" s="37">
        <v>0.28723404255319152</v>
      </c>
      <c r="Y3997" s="37">
        <v>0</v>
      </c>
      <c r="Z3997" s="37">
        <f t="shared" si="204"/>
        <v>0.28723404255319152</v>
      </c>
      <c r="AA3997" s="42"/>
      <c r="AT3997" s="15" t="s">
        <v>14804</v>
      </c>
      <c r="AU3997" s="37">
        <v>3000</v>
      </c>
      <c r="AV3997" s="37">
        <v>100</v>
      </c>
      <c r="AW3997" s="37">
        <v>0.01</v>
      </c>
      <c r="AX3997" s="37">
        <v>3</v>
      </c>
      <c r="AY3997" s="37">
        <v>0.13829787234042554</v>
      </c>
      <c r="AZ3997" s="37">
        <v>-1.0752688172043015E-2</v>
      </c>
      <c r="BA3997" s="37">
        <f t="shared" si="205"/>
        <v>0.12754518416838251</v>
      </c>
    </row>
    <row r="3998" spans="19:53" x14ac:dyDescent="0.2">
      <c r="S3998" s="15" t="s">
        <v>6464</v>
      </c>
      <c r="T3998" s="37">
        <v>3000</v>
      </c>
      <c r="U3998" s="37">
        <v>100</v>
      </c>
      <c r="V3998" s="37">
        <v>0.01</v>
      </c>
      <c r="W3998" s="37">
        <v>4</v>
      </c>
      <c r="X3998" s="37">
        <v>0.30851063829787234</v>
      </c>
      <c r="Y3998" s="37">
        <v>0</v>
      </c>
      <c r="Z3998" s="37">
        <f t="shared" si="204"/>
        <v>0.30851063829787234</v>
      </c>
      <c r="AA3998" s="42"/>
      <c r="AT3998" s="15" t="s">
        <v>14805</v>
      </c>
      <c r="AU3998" s="37">
        <v>3000</v>
      </c>
      <c r="AV3998" s="37">
        <v>100</v>
      </c>
      <c r="AW3998" s="37">
        <v>0.01</v>
      </c>
      <c r="AX3998" s="37">
        <v>4</v>
      </c>
      <c r="AY3998" s="37">
        <v>0.14893617021276595</v>
      </c>
      <c r="AZ3998" s="37">
        <v>1.8148583365974656E-2</v>
      </c>
      <c r="BA3998" s="37">
        <f t="shared" si="205"/>
        <v>0.16708475357874061</v>
      </c>
    </row>
    <row r="3999" spans="19:53" x14ac:dyDescent="0.2">
      <c r="S3999" s="15" t="s">
        <v>6465</v>
      </c>
      <c r="T3999" s="37">
        <v>3000</v>
      </c>
      <c r="U3999" s="37">
        <v>100</v>
      </c>
      <c r="V3999" s="37">
        <v>0.01</v>
      </c>
      <c r="W3999" s="37">
        <v>5</v>
      </c>
      <c r="X3999" s="37">
        <v>0.31914893617021278</v>
      </c>
      <c r="Y3999" s="37">
        <v>0</v>
      </c>
      <c r="Z3999" s="37">
        <f t="shared" si="204"/>
        <v>0.31914893617021278</v>
      </c>
      <c r="AA3999" s="42"/>
      <c r="AT3999" s="15" t="s">
        <v>14806</v>
      </c>
      <c r="AU3999" s="37">
        <v>3000</v>
      </c>
      <c r="AV3999" s="37">
        <v>100</v>
      </c>
      <c r="AW3999" s="37">
        <v>0.01</v>
      </c>
      <c r="AX3999" s="37">
        <v>5</v>
      </c>
      <c r="AY3999" s="37">
        <v>0.15957446808510639</v>
      </c>
      <c r="AZ3999" s="37">
        <v>1.655409879486161E-2</v>
      </c>
      <c r="BA3999" s="37">
        <f t="shared" si="205"/>
        <v>0.176128566879968</v>
      </c>
    </row>
    <row r="4000" spans="19:53" x14ac:dyDescent="0.2">
      <c r="S4000" s="15" t="s">
        <v>6466</v>
      </c>
      <c r="T4000" s="37">
        <v>3000</v>
      </c>
      <c r="U4000" s="37">
        <v>100</v>
      </c>
      <c r="V4000" s="37">
        <v>0.01</v>
      </c>
      <c r="W4000" s="37">
        <v>6</v>
      </c>
      <c r="X4000" s="37">
        <v>0.31914893617021278</v>
      </c>
      <c r="Y4000" s="37">
        <v>0</v>
      </c>
      <c r="Z4000" s="37">
        <f t="shared" si="204"/>
        <v>0.31914893617021278</v>
      </c>
      <c r="AA4000" s="42"/>
      <c r="AT4000" s="15" t="s">
        <v>14807</v>
      </c>
      <c r="AU4000" s="37">
        <v>3000</v>
      </c>
      <c r="AV4000" s="37">
        <v>100</v>
      </c>
      <c r="AW4000" s="37">
        <v>0.01</v>
      </c>
      <c r="AX4000" s="37">
        <v>6</v>
      </c>
      <c r="AY4000" s="37">
        <v>0.11702127659574468</v>
      </c>
      <c r="AZ4000" s="37">
        <v>-2.4691358024691364E-2</v>
      </c>
      <c r="BA4000" s="37">
        <f t="shared" si="205"/>
        <v>9.2329918571053327E-2</v>
      </c>
    </row>
    <row r="4001" spans="19:53" x14ac:dyDescent="0.2">
      <c r="S4001" s="15" t="s">
        <v>6467</v>
      </c>
      <c r="T4001" s="37">
        <v>3000</v>
      </c>
      <c r="U4001" s="37">
        <v>100</v>
      </c>
      <c r="V4001" s="37">
        <v>0.01</v>
      </c>
      <c r="W4001" s="37">
        <v>7</v>
      </c>
      <c r="X4001" s="37">
        <v>0.34042553191489361</v>
      </c>
      <c r="Y4001" s="37">
        <v>0</v>
      </c>
      <c r="Z4001" s="37">
        <f t="shared" si="204"/>
        <v>0.34042553191489361</v>
      </c>
      <c r="AA4001" s="42"/>
      <c r="AT4001" s="15" t="s">
        <v>14808</v>
      </c>
      <c r="AU4001" s="37">
        <v>3000</v>
      </c>
      <c r="AV4001" s="37">
        <v>100</v>
      </c>
      <c r="AW4001" s="37">
        <v>0.01</v>
      </c>
      <c r="AX4001" s="37">
        <v>7</v>
      </c>
      <c r="AY4001" s="37">
        <v>0.13829787234042554</v>
      </c>
      <c r="AZ4001" s="37">
        <v>-7.5426756649464204E-3</v>
      </c>
      <c r="BA4001" s="37">
        <f t="shared" si="205"/>
        <v>0.13075519667547911</v>
      </c>
    </row>
    <row r="4002" spans="19:53" x14ac:dyDescent="0.2">
      <c r="S4002" s="15" t="s">
        <v>6468</v>
      </c>
      <c r="T4002" s="37">
        <v>3000</v>
      </c>
      <c r="U4002" s="37">
        <v>100</v>
      </c>
      <c r="V4002" s="37">
        <v>0.01</v>
      </c>
      <c r="W4002" s="37">
        <v>8</v>
      </c>
      <c r="X4002" s="37">
        <v>0.30851063829787234</v>
      </c>
      <c r="Y4002" s="37">
        <v>0</v>
      </c>
      <c r="Z4002" s="37">
        <f t="shared" si="204"/>
        <v>0.30851063829787234</v>
      </c>
      <c r="AA4002" s="42"/>
      <c r="AT4002" s="15" t="s">
        <v>14809</v>
      </c>
      <c r="AU4002" s="37">
        <v>3000</v>
      </c>
      <c r="AV4002" s="37">
        <v>100</v>
      </c>
      <c r="AW4002" s="37">
        <v>0.01</v>
      </c>
      <c r="AX4002" s="37">
        <v>8</v>
      </c>
      <c r="AY4002" s="37">
        <v>0.1702127659574468</v>
      </c>
      <c r="AZ4002" s="37">
        <v>2.0833333333333318E-2</v>
      </c>
      <c r="BA4002" s="37">
        <f t="shared" si="205"/>
        <v>0.19104609929078012</v>
      </c>
    </row>
    <row r="4003" spans="19:53" x14ac:dyDescent="0.2">
      <c r="S4003" s="15" t="s">
        <v>6469</v>
      </c>
      <c r="T4003" s="37">
        <v>3000</v>
      </c>
      <c r="U4003" s="37">
        <v>100</v>
      </c>
      <c r="V4003" s="37">
        <v>0.01</v>
      </c>
      <c r="W4003" s="37">
        <v>9</v>
      </c>
      <c r="X4003" s="37">
        <v>0.30851063829787234</v>
      </c>
      <c r="Y4003" s="37">
        <v>0</v>
      </c>
      <c r="Z4003" s="37">
        <f t="shared" si="204"/>
        <v>0.30851063829787234</v>
      </c>
      <c r="AA4003" s="42"/>
      <c r="AT4003" s="15" t="s">
        <v>14810</v>
      </c>
      <c r="AU4003" s="37">
        <v>3000</v>
      </c>
      <c r="AV4003" s="37">
        <v>100</v>
      </c>
      <c r="AW4003" s="37">
        <v>0.01</v>
      </c>
      <c r="AX4003" s="37">
        <v>9</v>
      </c>
      <c r="AY4003" s="37">
        <v>0.1276595744680851</v>
      </c>
      <c r="AZ4003" s="37">
        <v>-2.6091586794462194E-2</v>
      </c>
      <c r="BA4003" s="37">
        <f t="shared" si="205"/>
        <v>0.10156798767362291</v>
      </c>
    </row>
    <row r="4004" spans="19:53" x14ac:dyDescent="0.2">
      <c r="S4004" s="15" t="s">
        <v>6470</v>
      </c>
      <c r="T4004" s="37">
        <v>3000</v>
      </c>
      <c r="U4004" s="37">
        <v>100</v>
      </c>
      <c r="V4004" s="37">
        <v>0.1</v>
      </c>
      <c r="W4004" s="37">
        <v>0</v>
      </c>
      <c r="X4004" s="37">
        <v>0.32978723404255317</v>
      </c>
      <c r="Y4004" s="37">
        <v>0</v>
      </c>
      <c r="Z4004" s="37">
        <f t="shared" si="204"/>
        <v>0.32978723404255317</v>
      </c>
      <c r="AA4004" s="42"/>
      <c r="AT4004" s="15" t="s">
        <v>14811</v>
      </c>
      <c r="AU4004" s="37">
        <v>3000</v>
      </c>
      <c r="AV4004" s="37">
        <v>100</v>
      </c>
      <c r="AW4004" s="37">
        <v>0.1</v>
      </c>
      <c r="AX4004" s="37">
        <v>0</v>
      </c>
      <c r="AY4004" s="37">
        <v>0.14893617021276595</v>
      </c>
      <c r="AZ4004" s="37">
        <v>6.3424947145877177E-3</v>
      </c>
      <c r="BA4004" s="37">
        <f t="shared" si="205"/>
        <v>0.15527866492735368</v>
      </c>
    </row>
    <row r="4005" spans="19:53" x14ac:dyDescent="0.2">
      <c r="S4005" s="15" t="s">
        <v>6471</v>
      </c>
      <c r="T4005" s="37">
        <v>3000</v>
      </c>
      <c r="U4005" s="37">
        <v>100</v>
      </c>
      <c r="V4005" s="37">
        <v>0.1</v>
      </c>
      <c r="W4005" s="37">
        <v>1</v>
      </c>
      <c r="X4005" s="37">
        <v>0.34042553191489361</v>
      </c>
      <c r="Y4005" s="37">
        <v>0</v>
      </c>
      <c r="Z4005" s="37">
        <f t="shared" si="204"/>
        <v>0.34042553191489361</v>
      </c>
      <c r="AA4005" s="42"/>
      <c r="AT4005" s="15" t="s">
        <v>14812</v>
      </c>
      <c r="AU4005" s="37">
        <v>3000</v>
      </c>
      <c r="AV4005" s="37">
        <v>100</v>
      </c>
      <c r="AW4005" s="37">
        <v>0.1</v>
      </c>
      <c r="AX4005" s="37">
        <v>1</v>
      </c>
      <c r="AY4005" s="37">
        <v>0.19148936170212766</v>
      </c>
      <c r="AZ4005" s="37">
        <v>6.6387872451646596E-2</v>
      </c>
      <c r="BA4005" s="37">
        <f t="shared" si="205"/>
        <v>0.25787723415377428</v>
      </c>
    </row>
    <row r="4006" spans="19:53" x14ac:dyDescent="0.2">
      <c r="S4006" s="15" t="s">
        <v>6472</v>
      </c>
      <c r="T4006" s="37">
        <v>3000</v>
      </c>
      <c r="U4006" s="37">
        <v>100</v>
      </c>
      <c r="V4006" s="37">
        <v>0.1</v>
      </c>
      <c r="W4006" s="37">
        <v>2</v>
      </c>
      <c r="X4006" s="37">
        <v>0.31914893617021278</v>
      </c>
      <c r="Y4006" s="37">
        <v>0</v>
      </c>
      <c r="Z4006" s="37">
        <f t="shared" si="204"/>
        <v>0.31914893617021278</v>
      </c>
      <c r="AA4006" s="42"/>
      <c r="AT4006" s="15" t="s">
        <v>14813</v>
      </c>
      <c r="AU4006" s="37">
        <v>3000</v>
      </c>
      <c r="AV4006" s="37">
        <v>100</v>
      </c>
      <c r="AW4006" s="37">
        <v>0.1</v>
      </c>
      <c r="AX4006" s="37">
        <v>2</v>
      </c>
      <c r="AY4006" s="37">
        <v>0.1702127659574468</v>
      </c>
      <c r="AZ4006" s="37">
        <v>3.0158730158730176E-2</v>
      </c>
      <c r="BA4006" s="37">
        <f t="shared" si="205"/>
        <v>0.20037149611617699</v>
      </c>
    </row>
    <row r="4007" spans="19:53" x14ac:dyDescent="0.2">
      <c r="S4007" s="15" t="s">
        <v>6473</v>
      </c>
      <c r="T4007" s="37">
        <v>3000</v>
      </c>
      <c r="U4007" s="37">
        <v>100</v>
      </c>
      <c r="V4007" s="37">
        <v>0.1</v>
      </c>
      <c r="W4007" s="37">
        <v>3</v>
      </c>
      <c r="X4007" s="37">
        <v>0.32978723404255317</v>
      </c>
      <c r="Y4007" s="37">
        <v>0</v>
      </c>
      <c r="Z4007" s="37">
        <f t="shared" si="204"/>
        <v>0.32978723404255317</v>
      </c>
      <c r="AA4007" s="42"/>
      <c r="AT4007" s="15" t="s">
        <v>14814</v>
      </c>
      <c r="AU4007" s="37">
        <v>3000</v>
      </c>
      <c r="AV4007" s="37">
        <v>100</v>
      </c>
      <c r="AW4007" s="37">
        <v>0.1</v>
      </c>
      <c r="AX4007" s="37">
        <v>3</v>
      </c>
      <c r="AY4007" s="37">
        <v>0.14893617021276595</v>
      </c>
      <c r="AZ4007" s="37">
        <v>5.6855745074705748E-3</v>
      </c>
      <c r="BA4007" s="37">
        <f t="shared" si="205"/>
        <v>0.15462174472023651</v>
      </c>
    </row>
    <row r="4008" spans="19:53" x14ac:dyDescent="0.2">
      <c r="S4008" s="15" t="s">
        <v>6474</v>
      </c>
      <c r="T4008" s="37">
        <v>3000</v>
      </c>
      <c r="U4008" s="37">
        <v>100</v>
      </c>
      <c r="V4008" s="37">
        <v>0.1</v>
      </c>
      <c r="W4008" s="37">
        <v>4</v>
      </c>
      <c r="X4008" s="37">
        <v>0.31914893617021278</v>
      </c>
      <c r="Y4008" s="37">
        <v>0</v>
      </c>
      <c r="Z4008" s="37">
        <f t="shared" si="204"/>
        <v>0.31914893617021278</v>
      </c>
      <c r="AA4008" s="42"/>
      <c r="AT4008" s="15" t="s">
        <v>14815</v>
      </c>
      <c r="AU4008" s="37">
        <v>3000</v>
      </c>
      <c r="AV4008" s="37">
        <v>100</v>
      </c>
      <c r="AW4008" s="37">
        <v>0.1</v>
      </c>
      <c r="AX4008" s="37">
        <v>4</v>
      </c>
      <c r="AY4008" s="37">
        <v>0.15957446808510639</v>
      </c>
      <c r="AZ4008" s="37">
        <v>1.8503832936822617E-2</v>
      </c>
      <c r="BA4008" s="37">
        <f t="shared" si="205"/>
        <v>0.17807830102192901</v>
      </c>
    </row>
    <row r="4009" spans="19:53" x14ac:dyDescent="0.2">
      <c r="S4009" s="15" t="s">
        <v>6475</v>
      </c>
      <c r="T4009" s="37">
        <v>3000</v>
      </c>
      <c r="U4009" s="37">
        <v>100</v>
      </c>
      <c r="V4009" s="37">
        <v>0.1</v>
      </c>
      <c r="W4009" s="37">
        <v>5</v>
      </c>
      <c r="X4009" s="37">
        <v>0.35106382978723405</v>
      </c>
      <c r="Y4009" s="37">
        <v>0</v>
      </c>
      <c r="Z4009" s="37">
        <f t="shared" si="204"/>
        <v>0.35106382978723405</v>
      </c>
      <c r="AA4009" s="42"/>
      <c r="AT4009" s="15" t="s">
        <v>14816</v>
      </c>
      <c r="AU4009" s="37">
        <v>3000</v>
      </c>
      <c r="AV4009" s="37">
        <v>100</v>
      </c>
      <c r="AW4009" s="37">
        <v>0.1</v>
      </c>
      <c r="AX4009" s="37">
        <v>5</v>
      </c>
      <c r="AY4009" s="37">
        <v>0.13829787234042554</v>
      </c>
      <c r="AZ4009" s="37">
        <v>-3.2942416655685797E-3</v>
      </c>
      <c r="BA4009" s="37">
        <f t="shared" si="205"/>
        <v>0.13500363067485696</v>
      </c>
    </row>
    <row r="4010" spans="19:53" x14ac:dyDescent="0.2">
      <c r="S4010" s="15" t="s">
        <v>6476</v>
      </c>
      <c r="T4010" s="37">
        <v>3000</v>
      </c>
      <c r="U4010" s="37">
        <v>100</v>
      </c>
      <c r="V4010" s="37">
        <v>0.1</v>
      </c>
      <c r="W4010" s="37">
        <v>6</v>
      </c>
      <c r="X4010" s="37">
        <v>0.34042553191489361</v>
      </c>
      <c r="Y4010" s="37">
        <v>0</v>
      </c>
      <c r="Z4010" s="37">
        <f t="shared" si="204"/>
        <v>0.34042553191489361</v>
      </c>
      <c r="AA4010" s="42"/>
      <c r="AT4010" s="15" t="s">
        <v>14817</v>
      </c>
      <c r="AU4010" s="37">
        <v>3000</v>
      </c>
      <c r="AV4010" s="37">
        <v>100</v>
      </c>
      <c r="AW4010" s="37">
        <v>0.1</v>
      </c>
      <c r="AX4010" s="37">
        <v>6</v>
      </c>
      <c r="AY4010" s="37">
        <v>0.21276595744680851</v>
      </c>
      <c r="AZ4010" s="37">
        <v>7.1666889096490063E-2</v>
      </c>
      <c r="BA4010" s="37">
        <f t="shared" si="205"/>
        <v>0.28443284654329859</v>
      </c>
    </row>
    <row r="4011" spans="19:53" x14ac:dyDescent="0.2">
      <c r="S4011" s="15" t="s">
        <v>6477</v>
      </c>
      <c r="T4011" s="37">
        <v>3000</v>
      </c>
      <c r="U4011" s="37">
        <v>100</v>
      </c>
      <c r="V4011" s="37">
        <v>0.1</v>
      </c>
      <c r="W4011" s="37">
        <v>7</v>
      </c>
      <c r="X4011" s="37">
        <v>0.34042553191489361</v>
      </c>
      <c r="Y4011" s="37">
        <v>0</v>
      </c>
      <c r="Z4011" s="37">
        <f t="shared" si="204"/>
        <v>0.34042553191489361</v>
      </c>
      <c r="AA4011" s="42"/>
      <c r="AT4011" s="15" t="s">
        <v>14818</v>
      </c>
      <c r="AU4011" s="37">
        <v>3000</v>
      </c>
      <c r="AV4011" s="37">
        <v>100</v>
      </c>
      <c r="AW4011" s="37">
        <v>0.1</v>
      </c>
      <c r="AX4011" s="37">
        <v>7</v>
      </c>
      <c r="AY4011" s="37">
        <v>0.13829787234042554</v>
      </c>
      <c r="AZ4011" s="37">
        <v>-2.3249563230748536E-2</v>
      </c>
      <c r="BA4011" s="37">
        <f t="shared" si="205"/>
        <v>0.115048309109677</v>
      </c>
    </row>
    <row r="4012" spans="19:53" x14ac:dyDescent="0.2">
      <c r="S4012" s="15" t="s">
        <v>6478</v>
      </c>
      <c r="T4012" s="37">
        <v>3000</v>
      </c>
      <c r="U4012" s="37">
        <v>100</v>
      </c>
      <c r="V4012" s="37">
        <v>0.1</v>
      </c>
      <c r="W4012" s="37">
        <v>8</v>
      </c>
      <c r="X4012" s="37">
        <v>0.32978723404255317</v>
      </c>
      <c r="Y4012" s="37">
        <v>0</v>
      </c>
      <c r="Z4012" s="37">
        <f t="shared" si="204"/>
        <v>0.32978723404255317</v>
      </c>
      <c r="AA4012" s="42"/>
      <c r="AT4012" s="15" t="s">
        <v>14819</v>
      </c>
      <c r="AU4012" s="37">
        <v>3000</v>
      </c>
      <c r="AV4012" s="37">
        <v>100</v>
      </c>
      <c r="AW4012" s="37">
        <v>0.1</v>
      </c>
      <c r="AX4012" s="37">
        <v>8</v>
      </c>
      <c r="AY4012" s="37">
        <v>0.18085106382978725</v>
      </c>
      <c r="AZ4012" s="37">
        <v>2.6365348399246705E-2</v>
      </c>
      <c r="BA4012" s="37">
        <f t="shared" si="205"/>
        <v>0.20721641222903395</v>
      </c>
    </row>
    <row r="4013" spans="19:53" x14ac:dyDescent="0.2">
      <c r="S4013" s="15" t="s">
        <v>6479</v>
      </c>
      <c r="T4013" s="37">
        <v>3000</v>
      </c>
      <c r="U4013" s="37">
        <v>100</v>
      </c>
      <c r="V4013" s="37">
        <v>0.1</v>
      </c>
      <c r="W4013" s="37">
        <v>9</v>
      </c>
      <c r="X4013" s="37">
        <v>0.32978723404255317</v>
      </c>
      <c r="Y4013" s="37">
        <v>0</v>
      </c>
      <c r="Z4013" s="37">
        <f t="shared" si="204"/>
        <v>0.32978723404255317</v>
      </c>
      <c r="AA4013" s="42"/>
      <c r="AT4013" s="15" t="s">
        <v>14820</v>
      </c>
      <c r="AU4013" s="37">
        <v>3000</v>
      </c>
      <c r="AV4013" s="37">
        <v>100</v>
      </c>
      <c r="AW4013" s="37">
        <v>0.1</v>
      </c>
      <c r="AX4013" s="37">
        <v>9</v>
      </c>
      <c r="AY4013" s="37">
        <v>0.1276595744680851</v>
      </c>
      <c r="AZ4013" s="37">
        <v>-4.6923879040667695E-3</v>
      </c>
      <c r="BA4013" s="37">
        <f t="shared" si="205"/>
        <v>0.12296718656401832</v>
      </c>
    </row>
    <row r="4014" spans="19:53" x14ac:dyDescent="0.2">
      <c r="S4014" s="15" t="s">
        <v>6480</v>
      </c>
      <c r="T4014" s="37">
        <v>3000</v>
      </c>
      <c r="U4014" s="37">
        <v>100</v>
      </c>
      <c r="V4014" s="37">
        <v>1</v>
      </c>
      <c r="W4014" s="37">
        <v>0</v>
      </c>
      <c r="X4014" s="37">
        <v>0.19148936170212766</v>
      </c>
      <c r="Y4014" s="37">
        <v>0</v>
      </c>
      <c r="Z4014" s="37">
        <f t="shared" si="204"/>
        <v>0.19148936170212766</v>
      </c>
      <c r="AA4014" s="42"/>
      <c r="AT4014" s="15" t="s">
        <v>14821</v>
      </c>
      <c r="AU4014" s="37">
        <v>3000</v>
      </c>
      <c r="AV4014" s="37">
        <v>100</v>
      </c>
      <c r="AW4014" s="37">
        <v>1</v>
      </c>
      <c r="AX4014" s="37">
        <v>0</v>
      </c>
      <c r="AY4014" s="37">
        <v>0.11702127659574468</v>
      </c>
      <c r="AZ4014" s="37">
        <v>-2.5364699697726398E-2</v>
      </c>
      <c r="BA4014" s="37">
        <f t="shared" si="205"/>
        <v>9.1656576898018288E-2</v>
      </c>
    </row>
    <row r="4015" spans="19:53" x14ac:dyDescent="0.2">
      <c r="S4015" s="15" t="s">
        <v>6481</v>
      </c>
      <c r="T4015" s="37">
        <v>3000</v>
      </c>
      <c r="U4015" s="37">
        <v>100</v>
      </c>
      <c r="V4015" s="37">
        <v>1</v>
      </c>
      <c r="W4015" s="37">
        <v>1</v>
      </c>
      <c r="X4015" s="37">
        <v>0.21276595744680851</v>
      </c>
      <c r="Y4015" s="37">
        <v>0</v>
      </c>
      <c r="Z4015" s="37">
        <f t="shared" si="204"/>
        <v>0.21276595744680851</v>
      </c>
      <c r="AA4015" s="42"/>
      <c r="AT4015" s="15" t="s">
        <v>14822</v>
      </c>
      <c r="AU4015" s="37">
        <v>3000</v>
      </c>
      <c r="AV4015" s="37">
        <v>100</v>
      </c>
      <c r="AW4015" s="37">
        <v>1</v>
      </c>
      <c r="AX4015" s="37">
        <v>1</v>
      </c>
      <c r="AY4015" s="37">
        <v>0.13829787234042554</v>
      </c>
      <c r="AZ4015" s="37">
        <v>-8.3432657926102525E-3</v>
      </c>
      <c r="BA4015" s="37">
        <f t="shared" si="205"/>
        <v>0.12995460654781529</v>
      </c>
    </row>
    <row r="4016" spans="19:53" x14ac:dyDescent="0.2">
      <c r="S4016" s="15" t="s">
        <v>6482</v>
      </c>
      <c r="T4016" s="37">
        <v>3000</v>
      </c>
      <c r="U4016" s="37">
        <v>100</v>
      </c>
      <c r="V4016" s="37">
        <v>1</v>
      </c>
      <c r="W4016" s="37">
        <v>2</v>
      </c>
      <c r="X4016" s="37">
        <v>0.20212765957446807</v>
      </c>
      <c r="Y4016" s="37">
        <v>0</v>
      </c>
      <c r="Z4016" s="37">
        <f t="shared" si="204"/>
        <v>0.20212765957446807</v>
      </c>
      <c r="AA4016" s="42"/>
      <c r="AT4016" s="15" t="s">
        <v>14823</v>
      </c>
      <c r="AU4016" s="37">
        <v>3000</v>
      </c>
      <c r="AV4016" s="37">
        <v>100</v>
      </c>
      <c r="AW4016" s="37">
        <v>1</v>
      </c>
      <c r="AX4016" s="37">
        <v>2</v>
      </c>
      <c r="AY4016" s="37">
        <v>0.1702127659574468</v>
      </c>
      <c r="AZ4016" s="37">
        <v>4.5561051809424644E-2</v>
      </c>
      <c r="BA4016" s="37">
        <f t="shared" si="205"/>
        <v>0.21577381776687143</v>
      </c>
    </row>
    <row r="4017" spans="19:53" x14ac:dyDescent="0.2">
      <c r="S4017" s="15" t="s">
        <v>6483</v>
      </c>
      <c r="T4017" s="37">
        <v>3000</v>
      </c>
      <c r="U4017" s="37">
        <v>100</v>
      </c>
      <c r="V4017" s="37">
        <v>1</v>
      </c>
      <c r="W4017" s="37">
        <v>3</v>
      </c>
      <c r="X4017" s="37">
        <v>0.22340425531914893</v>
      </c>
      <c r="Y4017" s="37">
        <v>0</v>
      </c>
      <c r="Z4017" s="37">
        <f t="shared" si="204"/>
        <v>0.22340425531914893</v>
      </c>
      <c r="AA4017" s="42"/>
      <c r="AT4017" s="15" t="s">
        <v>14824</v>
      </c>
      <c r="AU4017" s="37">
        <v>3000</v>
      </c>
      <c r="AV4017" s="37">
        <v>100</v>
      </c>
      <c r="AW4017" s="37">
        <v>1</v>
      </c>
      <c r="AX4017" s="37">
        <v>3</v>
      </c>
      <c r="AY4017" s="37">
        <v>0.15957446808510639</v>
      </c>
      <c r="AZ4017" s="37">
        <v>3.622702267543272E-3</v>
      </c>
      <c r="BA4017" s="37">
        <f t="shared" si="205"/>
        <v>0.16319717035264966</v>
      </c>
    </row>
    <row r="4018" spans="19:53" x14ac:dyDescent="0.2">
      <c r="S4018" s="15" t="s">
        <v>6484</v>
      </c>
      <c r="T4018" s="37">
        <v>3000</v>
      </c>
      <c r="U4018" s="37">
        <v>100</v>
      </c>
      <c r="V4018" s="37">
        <v>1</v>
      </c>
      <c r="W4018" s="37">
        <v>4</v>
      </c>
      <c r="X4018" s="37">
        <v>0.21276595744680851</v>
      </c>
      <c r="Y4018" s="37">
        <v>0</v>
      </c>
      <c r="Z4018" s="37">
        <f t="shared" si="204"/>
        <v>0.21276595744680851</v>
      </c>
      <c r="AA4018" s="42"/>
      <c r="AT4018" s="15" t="s">
        <v>14825</v>
      </c>
      <c r="AU4018" s="37">
        <v>3000</v>
      </c>
      <c r="AV4018" s="37">
        <v>100</v>
      </c>
      <c r="AW4018" s="37">
        <v>1</v>
      </c>
      <c r="AX4018" s="37">
        <v>4</v>
      </c>
      <c r="AY4018" s="37">
        <v>0.11702127659574468</v>
      </c>
      <c r="AZ4018" s="37">
        <v>-1.9735982224545812E-2</v>
      </c>
      <c r="BA4018" s="37">
        <f t="shared" si="205"/>
        <v>9.7285294371198872E-2</v>
      </c>
    </row>
    <row r="4019" spans="19:53" x14ac:dyDescent="0.2">
      <c r="S4019" s="15" t="s">
        <v>6485</v>
      </c>
      <c r="T4019" s="37">
        <v>3000</v>
      </c>
      <c r="U4019" s="37">
        <v>100</v>
      </c>
      <c r="V4019" s="37">
        <v>1</v>
      </c>
      <c r="W4019" s="37">
        <v>5</v>
      </c>
      <c r="X4019" s="37">
        <v>0.20212765957446807</v>
      </c>
      <c r="Y4019" s="37">
        <v>0</v>
      </c>
      <c r="Z4019" s="37">
        <f t="shared" si="204"/>
        <v>0.20212765957446807</v>
      </c>
      <c r="AA4019" s="42"/>
      <c r="AT4019" s="15" t="s">
        <v>14826</v>
      </c>
      <c r="AU4019" s="37">
        <v>3000</v>
      </c>
      <c r="AV4019" s="37">
        <v>100</v>
      </c>
      <c r="AW4019" s="37">
        <v>1</v>
      </c>
      <c r="AX4019" s="37">
        <v>5</v>
      </c>
      <c r="AY4019" s="37">
        <v>0.11702127659574468</v>
      </c>
      <c r="AZ4019" s="37">
        <v>-3.8328453553367059E-2</v>
      </c>
      <c r="BA4019" s="37">
        <f t="shared" si="205"/>
        <v>7.8692823042377624E-2</v>
      </c>
    </row>
    <row r="4020" spans="19:53" x14ac:dyDescent="0.2">
      <c r="S4020" s="15" t="s">
        <v>6486</v>
      </c>
      <c r="T4020" s="37">
        <v>3000</v>
      </c>
      <c r="U4020" s="37">
        <v>100</v>
      </c>
      <c r="V4020" s="37">
        <v>1</v>
      </c>
      <c r="W4020" s="37">
        <v>6</v>
      </c>
      <c r="X4020" s="37">
        <v>0.21276595744680851</v>
      </c>
      <c r="Y4020" s="37">
        <v>0</v>
      </c>
      <c r="Z4020" s="37">
        <f t="shared" si="204"/>
        <v>0.21276595744680851</v>
      </c>
      <c r="AA4020" s="42"/>
      <c r="AT4020" s="15" t="s">
        <v>14827</v>
      </c>
      <c r="AU4020" s="37">
        <v>3000</v>
      </c>
      <c r="AV4020" s="37">
        <v>100</v>
      </c>
      <c r="AW4020" s="37">
        <v>1</v>
      </c>
      <c r="AX4020" s="37">
        <v>6</v>
      </c>
      <c r="AY4020" s="37">
        <v>0.18085106382978725</v>
      </c>
      <c r="AZ4020" s="37">
        <v>3.5061991734435423E-2</v>
      </c>
      <c r="BA4020" s="37">
        <f t="shared" si="205"/>
        <v>0.21591305556422266</v>
      </c>
    </row>
    <row r="4021" spans="19:53" x14ac:dyDescent="0.2">
      <c r="S4021" s="15" t="s">
        <v>6487</v>
      </c>
      <c r="T4021" s="37">
        <v>3000</v>
      </c>
      <c r="U4021" s="37">
        <v>100</v>
      </c>
      <c r="V4021" s="37">
        <v>1</v>
      </c>
      <c r="W4021" s="37">
        <v>7</v>
      </c>
      <c r="X4021" s="37">
        <v>0.22340425531914893</v>
      </c>
      <c r="Y4021" s="37">
        <v>0</v>
      </c>
      <c r="Z4021" s="37">
        <f t="shared" si="204"/>
        <v>0.22340425531914893</v>
      </c>
      <c r="AA4021" s="42"/>
      <c r="AT4021" s="15" t="s">
        <v>14828</v>
      </c>
      <c r="AU4021" s="37">
        <v>3000</v>
      </c>
      <c r="AV4021" s="37">
        <v>100</v>
      </c>
      <c r="AW4021" s="37">
        <v>1</v>
      </c>
      <c r="AX4021" s="37">
        <v>7</v>
      </c>
      <c r="AY4021" s="37">
        <v>0.10638297872340426</v>
      </c>
      <c r="AZ4021" s="37">
        <v>-5.7169634489222132E-2</v>
      </c>
      <c r="BA4021" s="37">
        <f t="shared" si="205"/>
        <v>4.9213344234182124E-2</v>
      </c>
    </row>
    <row r="4022" spans="19:53" x14ac:dyDescent="0.2">
      <c r="S4022" s="15" t="s">
        <v>6488</v>
      </c>
      <c r="T4022" s="37">
        <v>3000</v>
      </c>
      <c r="U4022" s="37">
        <v>100</v>
      </c>
      <c r="V4022" s="37">
        <v>1</v>
      </c>
      <c r="W4022" s="37">
        <v>8</v>
      </c>
      <c r="X4022" s="37">
        <v>0.22340425531914893</v>
      </c>
      <c r="Y4022" s="37">
        <v>0</v>
      </c>
      <c r="Z4022" s="37">
        <f t="shared" si="204"/>
        <v>0.22340425531914893</v>
      </c>
      <c r="AA4022" s="42"/>
      <c r="AT4022" s="15" t="s">
        <v>14829</v>
      </c>
      <c r="AU4022" s="37">
        <v>3000</v>
      </c>
      <c r="AV4022" s="37">
        <v>100</v>
      </c>
      <c r="AW4022" s="37">
        <v>1</v>
      </c>
      <c r="AX4022" s="37">
        <v>8</v>
      </c>
      <c r="AY4022" s="37">
        <v>0.18085106382978725</v>
      </c>
      <c r="AZ4022" s="37">
        <v>2.0170569920129982E-2</v>
      </c>
      <c r="BA4022" s="37">
        <f t="shared" si="205"/>
        <v>0.20102163374991722</v>
      </c>
    </row>
    <row r="4023" spans="19:53" x14ac:dyDescent="0.2">
      <c r="S4023" s="15" t="s">
        <v>6489</v>
      </c>
      <c r="T4023" s="37">
        <v>3000</v>
      </c>
      <c r="U4023" s="37">
        <v>100</v>
      </c>
      <c r="V4023" s="37">
        <v>1</v>
      </c>
      <c r="W4023" s="37">
        <v>9</v>
      </c>
      <c r="X4023" s="37">
        <v>0.21276595744680851</v>
      </c>
      <c r="Y4023" s="37">
        <v>0</v>
      </c>
      <c r="Z4023" s="37">
        <f t="shared" si="204"/>
        <v>0.21276595744680851</v>
      </c>
      <c r="AA4023" s="42"/>
      <c r="AT4023" s="15" t="s">
        <v>14830</v>
      </c>
      <c r="AU4023" s="37">
        <v>3000</v>
      </c>
      <c r="AV4023" s="37">
        <v>100</v>
      </c>
      <c r="AW4023" s="37">
        <v>1</v>
      </c>
      <c r="AX4023" s="37">
        <v>9</v>
      </c>
      <c r="AY4023" s="37">
        <v>0.14893617021276595</v>
      </c>
      <c r="AZ4023" s="37">
        <v>1.0916743390766781E-2</v>
      </c>
      <c r="BA4023" s="37">
        <f t="shared" si="205"/>
        <v>0.15985291360353274</v>
      </c>
    </row>
    <row r="4024" spans="19:53" x14ac:dyDescent="0.2">
      <c r="S4024" s="15" t="s">
        <v>6490</v>
      </c>
      <c r="T4024" s="37">
        <v>3000</v>
      </c>
      <c r="U4024" s="37">
        <v>100</v>
      </c>
      <c r="V4024" s="37">
        <v>10</v>
      </c>
      <c r="W4024" s="37">
        <v>0</v>
      </c>
      <c r="X4024" s="37">
        <v>9.5744680851063829E-2</v>
      </c>
      <c r="Y4024" s="37">
        <v>0</v>
      </c>
      <c r="Z4024" s="37">
        <f t="shared" si="204"/>
        <v>9.5744680851063829E-2</v>
      </c>
      <c r="AA4024" s="42"/>
      <c r="AT4024" s="15" t="s">
        <v>14831</v>
      </c>
      <c r="AU4024" s="37">
        <v>3000</v>
      </c>
      <c r="AV4024" s="37">
        <v>100</v>
      </c>
      <c r="AW4024" s="37">
        <v>10</v>
      </c>
      <c r="AX4024" s="37">
        <v>0</v>
      </c>
      <c r="AY4024" s="37">
        <v>8.5106382978723402E-2</v>
      </c>
      <c r="AZ4024" s="37">
        <v>-6.6631481725821354E-2</v>
      </c>
      <c r="BA4024" s="37">
        <f t="shared" si="205"/>
        <v>1.8474901252902048E-2</v>
      </c>
    </row>
    <row r="4025" spans="19:53" x14ac:dyDescent="0.2">
      <c r="S4025" s="15" t="s">
        <v>6491</v>
      </c>
      <c r="T4025" s="37">
        <v>3000</v>
      </c>
      <c r="U4025" s="37">
        <v>100</v>
      </c>
      <c r="V4025" s="37">
        <v>10</v>
      </c>
      <c r="W4025" s="37">
        <v>1</v>
      </c>
      <c r="X4025" s="37">
        <v>9.5744680851063829E-2</v>
      </c>
      <c r="Y4025" s="37">
        <v>0</v>
      </c>
      <c r="Z4025" s="37">
        <f t="shared" si="204"/>
        <v>9.5744680851063829E-2</v>
      </c>
      <c r="AA4025" s="42"/>
      <c r="AT4025" s="15" t="s">
        <v>14832</v>
      </c>
      <c r="AU4025" s="37">
        <v>3000</v>
      </c>
      <c r="AV4025" s="37">
        <v>100</v>
      </c>
      <c r="AW4025" s="37">
        <v>10</v>
      </c>
      <c r="AX4025" s="37">
        <v>1</v>
      </c>
      <c r="AY4025" s="37">
        <v>0.13829787234042554</v>
      </c>
      <c r="AZ4025" s="37">
        <v>-1.4658848614072507E-2</v>
      </c>
      <c r="BA4025" s="37">
        <f t="shared" si="205"/>
        <v>0.12363902372635303</v>
      </c>
    </row>
    <row r="4026" spans="19:53" x14ac:dyDescent="0.2">
      <c r="S4026" s="15" t="s">
        <v>6492</v>
      </c>
      <c r="T4026" s="37">
        <v>3000</v>
      </c>
      <c r="U4026" s="37">
        <v>100</v>
      </c>
      <c r="V4026" s="37">
        <v>10</v>
      </c>
      <c r="W4026" s="37">
        <v>2</v>
      </c>
      <c r="X4026" s="37">
        <v>9.5744680851063829E-2</v>
      </c>
      <c r="Y4026" s="37">
        <v>0</v>
      </c>
      <c r="Z4026" s="37">
        <f t="shared" si="204"/>
        <v>9.5744680851063829E-2</v>
      </c>
      <c r="AA4026" s="42"/>
      <c r="AT4026" s="15" t="s">
        <v>14833</v>
      </c>
      <c r="AU4026" s="37">
        <v>3000</v>
      </c>
      <c r="AV4026" s="37">
        <v>100</v>
      </c>
      <c r="AW4026" s="37">
        <v>10</v>
      </c>
      <c r="AX4026" s="37">
        <v>2</v>
      </c>
      <c r="AY4026" s="37">
        <v>0.1276595744680851</v>
      </c>
      <c r="AZ4026" s="37">
        <v>-1.8902842035690683E-2</v>
      </c>
      <c r="BA4026" s="37">
        <f t="shared" si="205"/>
        <v>0.10875673243239442</v>
      </c>
    </row>
    <row r="4027" spans="19:53" x14ac:dyDescent="0.2">
      <c r="S4027" s="15" t="s">
        <v>6493</v>
      </c>
      <c r="T4027" s="37">
        <v>3000</v>
      </c>
      <c r="U4027" s="37">
        <v>100</v>
      </c>
      <c r="V4027" s="37">
        <v>10</v>
      </c>
      <c r="W4027" s="37">
        <v>3</v>
      </c>
      <c r="X4027" s="37">
        <v>9.5744680851063829E-2</v>
      </c>
      <c r="Y4027" s="37">
        <v>0</v>
      </c>
      <c r="Z4027" s="37">
        <f t="shared" si="204"/>
        <v>9.5744680851063829E-2</v>
      </c>
      <c r="AA4027" s="42"/>
      <c r="AT4027" s="15" t="s">
        <v>14834</v>
      </c>
      <c r="AU4027" s="37">
        <v>3000</v>
      </c>
      <c r="AV4027" s="37">
        <v>100</v>
      </c>
      <c r="AW4027" s="37">
        <v>10</v>
      </c>
      <c r="AX4027" s="37">
        <v>3</v>
      </c>
      <c r="AY4027" s="37">
        <v>8.5106382978723402E-2</v>
      </c>
      <c r="AZ4027" s="37">
        <v>-6.9312169312169325E-2</v>
      </c>
      <c r="BA4027" s="37">
        <f t="shared" si="205"/>
        <v>1.5794213666554077E-2</v>
      </c>
    </row>
    <row r="4028" spans="19:53" x14ac:dyDescent="0.2">
      <c r="S4028" s="15" t="s">
        <v>6494</v>
      </c>
      <c r="T4028" s="37">
        <v>3000</v>
      </c>
      <c r="U4028" s="37">
        <v>100</v>
      </c>
      <c r="V4028" s="37">
        <v>10</v>
      </c>
      <c r="W4028" s="37">
        <v>4</v>
      </c>
      <c r="X4028" s="37">
        <v>9.5744680851063829E-2</v>
      </c>
      <c r="Y4028" s="37">
        <v>0</v>
      </c>
      <c r="Z4028" s="37">
        <f t="shared" si="204"/>
        <v>9.5744680851063829E-2</v>
      </c>
      <c r="AA4028" s="42"/>
      <c r="AT4028" s="15" t="s">
        <v>14835</v>
      </c>
      <c r="AU4028" s="37">
        <v>3000</v>
      </c>
      <c r="AV4028" s="37">
        <v>100</v>
      </c>
      <c r="AW4028" s="37">
        <v>10</v>
      </c>
      <c r="AX4028" s="37">
        <v>4</v>
      </c>
      <c r="AY4028" s="37">
        <v>0.10638297872340426</v>
      </c>
      <c r="AZ4028" s="37">
        <v>-4.6659597030752918E-2</v>
      </c>
      <c r="BA4028" s="37">
        <f t="shared" si="205"/>
        <v>5.9723381692651338E-2</v>
      </c>
    </row>
    <row r="4029" spans="19:53" x14ac:dyDescent="0.2">
      <c r="S4029" s="15" t="s">
        <v>6495</v>
      </c>
      <c r="T4029" s="37">
        <v>3000</v>
      </c>
      <c r="U4029" s="37">
        <v>100</v>
      </c>
      <c r="V4029" s="37">
        <v>10</v>
      </c>
      <c r="W4029" s="37">
        <v>5</v>
      </c>
      <c r="X4029" s="37">
        <v>9.5744680851063829E-2</v>
      </c>
      <c r="Y4029" s="37">
        <v>0</v>
      </c>
      <c r="Z4029" s="37">
        <f t="shared" si="204"/>
        <v>9.5744680851063829E-2</v>
      </c>
      <c r="AA4029" s="42"/>
      <c r="AT4029" s="15" t="s">
        <v>14836</v>
      </c>
      <c r="AU4029" s="37">
        <v>3000</v>
      </c>
      <c r="AV4029" s="37">
        <v>100</v>
      </c>
      <c r="AW4029" s="37">
        <v>10</v>
      </c>
      <c r="AX4029" s="37">
        <v>5</v>
      </c>
      <c r="AY4029" s="37">
        <v>0.23404255319148937</v>
      </c>
      <c r="AZ4029" s="37">
        <v>0.12115309700038958</v>
      </c>
      <c r="BA4029" s="37">
        <f t="shared" si="205"/>
        <v>0.35519565019187893</v>
      </c>
    </row>
    <row r="4030" spans="19:53" x14ac:dyDescent="0.2">
      <c r="S4030" s="15" t="s">
        <v>6496</v>
      </c>
      <c r="T4030" s="37">
        <v>3000</v>
      </c>
      <c r="U4030" s="37">
        <v>100</v>
      </c>
      <c r="V4030" s="37">
        <v>10</v>
      </c>
      <c r="W4030" s="37">
        <v>6</v>
      </c>
      <c r="X4030" s="37">
        <v>9.5744680851063829E-2</v>
      </c>
      <c r="Y4030" s="37">
        <v>0</v>
      </c>
      <c r="Z4030" s="37">
        <f t="shared" si="204"/>
        <v>9.5744680851063829E-2</v>
      </c>
      <c r="AA4030" s="42"/>
      <c r="AT4030" s="15" t="s">
        <v>14837</v>
      </c>
      <c r="AU4030" s="37">
        <v>3000</v>
      </c>
      <c r="AV4030" s="37">
        <v>100</v>
      </c>
      <c r="AW4030" s="37">
        <v>10</v>
      </c>
      <c r="AX4030" s="37">
        <v>6</v>
      </c>
      <c r="AY4030" s="37">
        <v>0.19148936170212766</v>
      </c>
      <c r="AZ4030" s="37">
        <v>6.6631826495949814E-2</v>
      </c>
      <c r="BA4030" s="37">
        <f t="shared" si="205"/>
        <v>0.2581211881980775</v>
      </c>
    </row>
    <row r="4031" spans="19:53" x14ac:dyDescent="0.2">
      <c r="S4031" s="15" t="s">
        <v>6497</v>
      </c>
      <c r="T4031" s="37">
        <v>3000</v>
      </c>
      <c r="U4031" s="37">
        <v>100</v>
      </c>
      <c r="V4031" s="37">
        <v>10</v>
      </c>
      <c r="W4031" s="37">
        <v>7</v>
      </c>
      <c r="X4031" s="37">
        <v>9.5744680851063829E-2</v>
      </c>
      <c r="Y4031" s="37">
        <v>0</v>
      </c>
      <c r="Z4031" s="37">
        <f t="shared" si="204"/>
        <v>9.5744680851063829E-2</v>
      </c>
      <c r="AA4031" s="42"/>
      <c r="AT4031" s="15" t="s">
        <v>14838</v>
      </c>
      <c r="AU4031" s="37">
        <v>3000</v>
      </c>
      <c r="AV4031" s="37">
        <v>100</v>
      </c>
      <c r="AW4031" s="37">
        <v>10</v>
      </c>
      <c r="AX4031" s="37">
        <v>7</v>
      </c>
      <c r="AY4031" s="37">
        <v>0.19148936170212766</v>
      </c>
      <c r="AZ4031" s="37">
        <v>6.6387872451646637E-2</v>
      </c>
      <c r="BA4031" s="37">
        <f t="shared" si="205"/>
        <v>0.25787723415377428</v>
      </c>
    </row>
    <row r="4032" spans="19:53" x14ac:dyDescent="0.2">
      <c r="S4032" s="15" t="s">
        <v>6498</v>
      </c>
      <c r="T4032" s="37">
        <v>3000</v>
      </c>
      <c r="U4032" s="37">
        <v>100</v>
      </c>
      <c r="V4032" s="37">
        <v>10</v>
      </c>
      <c r="W4032" s="37">
        <v>8</v>
      </c>
      <c r="X4032" s="37">
        <v>9.5744680851063829E-2</v>
      </c>
      <c r="Y4032" s="37">
        <v>0</v>
      </c>
      <c r="Z4032" s="37">
        <f t="shared" si="204"/>
        <v>9.5744680851063829E-2</v>
      </c>
      <c r="AA4032" s="42"/>
      <c r="AT4032" s="15" t="s">
        <v>14839</v>
      </c>
      <c r="AU4032" s="37">
        <v>3000</v>
      </c>
      <c r="AV4032" s="37">
        <v>100</v>
      </c>
      <c r="AW4032" s="37">
        <v>10</v>
      </c>
      <c r="AX4032" s="37">
        <v>8</v>
      </c>
      <c r="AY4032" s="37">
        <v>0.1276595744680851</v>
      </c>
      <c r="AZ4032" s="37">
        <v>-2.0116463737427211E-2</v>
      </c>
      <c r="BA4032" s="37">
        <f t="shared" si="205"/>
        <v>0.10754311073065789</v>
      </c>
    </row>
    <row r="4033" spans="19:53" x14ac:dyDescent="0.2">
      <c r="S4033" s="15" t="s">
        <v>6499</v>
      </c>
      <c r="T4033" s="37">
        <v>3000</v>
      </c>
      <c r="U4033" s="37">
        <v>100</v>
      </c>
      <c r="V4033" s="37">
        <v>10</v>
      </c>
      <c r="W4033" s="37">
        <v>9</v>
      </c>
      <c r="X4033" s="37">
        <v>9.5744680851063829E-2</v>
      </c>
      <c r="Y4033" s="37">
        <v>0</v>
      </c>
      <c r="Z4033" s="37">
        <f t="shared" si="204"/>
        <v>9.5744680851063829E-2</v>
      </c>
      <c r="AA4033" s="42"/>
      <c r="AT4033" s="15" t="s">
        <v>14840</v>
      </c>
      <c r="AU4033" s="37">
        <v>3000</v>
      </c>
      <c r="AV4033" s="37">
        <v>100</v>
      </c>
      <c r="AW4033" s="37">
        <v>10</v>
      </c>
      <c r="AX4033" s="37">
        <v>9</v>
      </c>
      <c r="AY4033" s="37">
        <v>7.4468085106382975E-2</v>
      </c>
      <c r="AZ4033" s="37">
        <v>-5.6316197365021969E-2</v>
      </c>
      <c r="BA4033" s="37">
        <f t="shared" si="205"/>
        <v>1.8151887741361006E-2</v>
      </c>
    </row>
    <row r="4034" spans="19:53" x14ac:dyDescent="0.2">
      <c r="S4034" s="15" t="s">
        <v>6500</v>
      </c>
      <c r="T4034" s="37">
        <v>3000</v>
      </c>
      <c r="U4034" s="37">
        <v>100</v>
      </c>
      <c r="V4034" s="37">
        <v>100</v>
      </c>
      <c r="W4034" s="37">
        <v>0</v>
      </c>
      <c r="X4034" s="37">
        <v>6.3829787234042548E-2</v>
      </c>
      <c r="Y4034" s="37">
        <v>0</v>
      </c>
      <c r="Z4034" s="37">
        <f t="shared" si="204"/>
        <v>6.3829787234042548E-2</v>
      </c>
      <c r="AA4034" s="42"/>
      <c r="AT4034" s="15" t="s">
        <v>14841</v>
      </c>
      <c r="AU4034" s="37">
        <v>3000</v>
      </c>
      <c r="AV4034" s="37">
        <v>100</v>
      </c>
      <c r="AW4034" s="37">
        <v>100</v>
      </c>
      <c r="AX4034" s="37">
        <v>0</v>
      </c>
      <c r="AY4034" s="37">
        <v>0.13829787234042554</v>
      </c>
      <c r="AZ4034" s="37">
        <v>-1.601281024819854E-2</v>
      </c>
      <c r="BA4034" s="37">
        <f t="shared" si="205"/>
        <v>0.122285062092227</v>
      </c>
    </row>
    <row r="4035" spans="19:53" x14ac:dyDescent="0.2">
      <c r="S4035" s="15" t="s">
        <v>6501</v>
      </c>
      <c r="T4035" s="37">
        <v>3000</v>
      </c>
      <c r="U4035" s="37">
        <v>100</v>
      </c>
      <c r="V4035" s="37">
        <v>100</v>
      </c>
      <c r="W4035" s="37">
        <v>1</v>
      </c>
      <c r="X4035" s="37">
        <v>6.3829787234042548E-2</v>
      </c>
      <c r="Y4035" s="37">
        <v>0</v>
      </c>
      <c r="Z4035" s="37">
        <f t="shared" si="204"/>
        <v>6.3829787234042548E-2</v>
      </c>
      <c r="AA4035" s="42"/>
      <c r="AT4035" s="15" t="s">
        <v>14842</v>
      </c>
      <c r="AU4035" s="37">
        <v>3000</v>
      </c>
      <c r="AV4035" s="37">
        <v>100</v>
      </c>
      <c r="AW4035" s="37">
        <v>100</v>
      </c>
      <c r="AX4035" s="37">
        <v>1</v>
      </c>
      <c r="AY4035" s="37">
        <v>0.15957446808510639</v>
      </c>
      <c r="AZ4035" s="37">
        <v>3.1180691454664053E-2</v>
      </c>
      <c r="BA4035" s="37">
        <f t="shared" si="205"/>
        <v>0.19075515953977046</v>
      </c>
    </row>
    <row r="4036" spans="19:53" x14ac:dyDescent="0.2">
      <c r="S4036" s="15" t="s">
        <v>6502</v>
      </c>
      <c r="T4036" s="37">
        <v>3000</v>
      </c>
      <c r="U4036" s="37">
        <v>100</v>
      </c>
      <c r="V4036" s="37">
        <v>100</v>
      </c>
      <c r="W4036" s="37">
        <v>2</v>
      </c>
      <c r="X4036" s="37">
        <v>6.3829787234042548E-2</v>
      </c>
      <c r="Y4036" s="37">
        <v>0</v>
      </c>
      <c r="Z4036" s="37">
        <f t="shared" ref="Z4036:Z4099" si="206">X4036+Y4036</f>
        <v>6.3829787234042548E-2</v>
      </c>
      <c r="AA4036" s="42"/>
      <c r="AT4036" s="15" t="s">
        <v>14843</v>
      </c>
      <c r="AU4036" s="37">
        <v>3000</v>
      </c>
      <c r="AV4036" s="37">
        <v>100</v>
      </c>
      <c r="AW4036" s="37">
        <v>100</v>
      </c>
      <c r="AX4036" s="37">
        <v>2</v>
      </c>
      <c r="AY4036" s="37">
        <v>6.3829787234042548E-2</v>
      </c>
      <c r="AZ4036" s="37">
        <v>-8.7991582270156549E-2</v>
      </c>
      <c r="BA4036" s="37">
        <f t="shared" ref="BA4036:BA4099" si="207">AY4036+AZ4036</f>
        <v>-2.4161795036114E-2</v>
      </c>
    </row>
    <row r="4037" spans="19:53" x14ac:dyDescent="0.2">
      <c r="S4037" s="15" t="s">
        <v>6503</v>
      </c>
      <c r="T4037" s="37">
        <v>3000</v>
      </c>
      <c r="U4037" s="37">
        <v>100</v>
      </c>
      <c r="V4037" s="37">
        <v>100</v>
      </c>
      <c r="W4037" s="37">
        <v>3</v>
      </c>
      <c r="X4037" s="37">
        <v>6.3829787234042548E-2</v>
      </c>
      <c r="Y4037" s="37">
        <v>0</v>
      </c>
      <c r="Z4037" s="37">
        <f t="shared" si="206"/>
        <v>6.3829787234042548E-2</v>
      </c>
      <c r="AA4037" s="42"/>
      <c r="AT4037" s="15" t="s">
        <v>14844</v>
      </c>
      <c r="AU4037" s="37">
        <v>3000</v>
      </c>
      <c r="AV4037" s="37">
        <v>100</v>
      </c>
      <c r="AW4037" s="37">
        <v>100</v>
      </c>
      <c r="AX4037" s="37">
        <v>3</v>
      </c>
      <c r="AY4037" s="37">
        <v>0.1276595744680851</v>
      </c>
      <c r="AZ4037" s="37">
        <v>-6.9235793598954919E-3</v>
      </c>
      <c r="BA4037" s="37">
        <f t="shared" si="207"/>
        <v>0.12073599510818961</v>
      </c>
    </row>
    <row r="4038" spans="19:53" x14ac:dyDescent="0.2">
      <c r="S4038" s="15" t="s">
        <v>6504</v>
      </c>
      <c r="T4038" s="37">
        <v>3000</v>
      </c>
      <c r="U4038" s="37">
        <v>100</v>
      </c>
      <c r="V4038" s="37">
        <v>100</v>
      </c>
      <c r="W4038" s="37">
        <v>4</v>
      </c>
      <c r="X4038" s="37">
        <v>6.3829787234042548E-2</v>
      </c>
      <c r="Y4038" s="37">
        <v>0</v>
      </c>
      <c r="Z4038" s="37">
        <f t="shared" si="206"/>
        <v>6.3829787234042548E-2</v>
      </c>
      <c r="AA4038" s="42"/>
      <c r="AT4038" s="15" t="s">
        <v>14845</v>
      </c>
      <c r="AU4038" s="37">
        <v>3000</v>
      </c>
      <c r="AV4038" s="37">
        <v>100</v>
      </c>
      <c r="AW4038" s="37">
        <v>100</v>
      </c>
      <c r="AX4038" s="37">
        <v>4</v>
      </c>
      <c r="AY4038" s="37">
        <v>0.13829787234042554</v>
      </c>
      <c r="AZ4038" s="37">
        <v>-3.4264628360569293E-3</v>
      </c>
      <c r="BA4038" s="37">
        <f t="shared" si="207"/>
        <v>0.1348714095043686</v>
      </c>
    </row>
    <row r="4039" spans="19:53" x14ac:dyDescent="0.2">
      <c r="S4039" s="15" t="s">
        <v>6505</v>
      </c>
      <c r="T4039" s="37">
        <v>3000</v>
      </c>
      <c r="U4039" s="37">
        <v>100</v>
      </c>
      <c r="V4039" s="37">
        <v>100</v>
      </c>
      <c r="W4039" s="37">
        <v>5</v>
      </c>
      <c r="X4039" s="37">
        <v>6.3829787234042548E-2</v>
      </c>
      <c r="Y4039" s="37">
        <v>0</v>
      </c>
      <c r="Z4039" s="37">
        <f t="shared" si="206"/>
        <v>6.3829787234042548E-2</v>
      </c>
      <c r="AA4039" s="42"/>
      <c r="AT4039" s="15" t="s">
        <v>14846</v>
      </c>
      <c r="AU4039" s="37">
        <v>3000</v>
      </c>
      <c r="AV4039" s="37">
        <v>100</v>
      </c>
      <c r="AW4039" s="37">
        <v>100</v>
      </c>
      <c r="AX4039" s="37">
        <v>5</v>
      </c>
      <c r="AY4039" s="37">
        <v>0.13829787234042554</v>
      </c>
      <c r="AZ4039" s="37">
        <v>-7.5426756649463874E-3</v>
      </c>
      <c r="BA4039" s="37">
        <f t="shared" si="207"/>
        <v>0.13075519667547916</v>
      </c>
    </row>
    <row r="4040" spans="19:53" x14ac:dyDescent="0.2">
      <c r="S4040" s="15" t="s">
        <v>6506</v>
      </c>
      <c r="T4040" s="37">
        <v>3000</v>
      </c>
      <c r="U4040" s="37">
        <v>100</v>
      </c>
      <c r="V4040" s="37">
        <v>100</v>
      </c>
      <c r="W4040" s="37">
        <v>6</v>
      </c>
      <c r="X4040" s="37">
        <v>6.3829787234042548E-2</v>
      </c>
      <c r="Y4040" s="37">
        <v>0</v>
      </c>
      <c r="Z4040" s="37">
        <f t="shared" si="206"/>
        <v>6.3829787234042548E-2</v>
      </c>
      <c r="AA4040" s="42"/>
      <c r="AT4040" s="15" t="s">
        <v>14847</v>
      </c>
      <c r="AU4040" s="37">
        <v>3000</v>
      </c>
      <c r="AV4040" s="37">
        <v>100</v>
      </c>
      <c r="AW4040" s="37">
        <v>100</v>
      </c>
      <c r="AX4040" s="37">
        <v>6</v>
      </c>
      <c r="AY4040" s="37">
        <v>0.13829787234042554</v>
      </c>
      <c r="AZ4040" s="37">
        <v>8.722822549147231E-3</v>
      </c>
      <c r="BA4040" s="37">
        <f t="shared" si="207"/>
        <v>0.14702069488957276</v>
      </c>
    </row>
    <row r="4041" spans="19:53" x14ac:dyDescent="0.2">
      <c r="S4041" s="15" t="s">
        <v>6507</v>
      </c>
      <c r="T4041" s="37">
        <v>3000</v>
      </c>
      <c r="U4041" s="37">
        <v>100</v>
      </c>
      <c r="V4041" s="37">
        <v>100</v>
      </c>
      <c r="W4041" s="37">
        <v>7</v>
      </c>
      <c r="X4041" s="37">
        <v>6.3829787234042548E-2</v>
      </c>
      <c r="Y4041" s="37">
        <v>0</v>
      </c>
      <c r="Z4041" s="37">
        <f t="shared" si="206"/>
        <v>6.3829787234042548E-2</v>
      </c>
      <c r="AA4041" s="42"/>
      <c r="AT4041" s="15" t="s">
        <v>14848</v>
      </c>
      <c r="AU4041" s="37">
        <v>3000</v>
      </c>
      <c r="AV4041" s="37">
        <v>100</v>
      </c>
      <c r="AW4041" s="37">
        <v>100</v>
      </c>
      <c r="AX4041" s="37">
        <v>7</v>
      </c>
      <c r="AY4041" s="37">
        <v>0.14893617021276595</v>
      </c>
      <c r="AZ4041" s="37">
        <v>-2.5329956005865927E-3</v>
      </c>
      <c r="BA4041" s="37">
        <f t="shared" si="207"/>
        <v>0.14640317461217936</v>
      </c>
    </row>
    <row r="4042" spans="19:53" x14ac:dyDescent="0.2">
      <c r="S4042" s="15" t="s">
        <v>6508</v>
      </c>
      <c r="T4042" s="37">
        <v>3000</v>
      </c>
      <c r="U4042" s="37">
        <v>100</v>
      </c>
      <c r="V4042" s="37">
        <v>100</v>
      </c>
      <c r="W4042" s="37">
        <v>8</v>
      </c>
      <c r="X4042" s="37">
        <v>6.3829787234042548E-2</v>
      </c>
      <c r="Y4042" s="37">
        <v>0</v>
      </c>
      <c r="Z4042" s="37">
        <f t="shared" si="206"/>
        <v>6.3829787234042548E-2</v>
      </c>
      <c r="AA4042" s="42"/>
      <c r="AT4042" s="15" t="s">
        <v>14849</v>
      </c>
      <c r="AU4042" s="37">
        <v>3000</v>
      </c>
      <c r="AV4042" s="37">
        <v>100</v>
      </c>
      <c r="AW4042" s="37">
        <v>100</v>
      </c>
      <c r="AX4042" s="37">
        <v>8</v>
      </c>
      <c r="AY4042" s="37">
        <v>0.20212765957446807</v>
      </c>
      <c r="AZ4042" s="37">
        <v>4.9737161342498934E-2</v>
      </c>
      <c r="BA4042" s="37">
        <f t="shared" si="207"/>
        <v>0.25186482091696699</v>
      </c>
    </row>
    <row r="4043" spans="19:53" x14ac:dyDescent="0.2">
      <c r="S4043" s="15" t="s">
        <v>6509</v>
      </c>
      <c r="T4043" s="37">
        <v>3000</v>
      </c>
      <c r="U4043" s="37">
        <v>100</v>
      </c>
      <c r="V4043" s="37">
        <v>100</v>
      </c>
      <c r="W4043" s="37">
        <v>9</v>
      </c>
      <c r="X4043" s="37">
        <v>6.3829787234042548E-2</v>
      </c>
      <c r="Y4043" s="37">
        <v>0</v>
      </c>
      <c r="Z4043" s="37">
        <f t="shared" si="206"/>
        <v>6.3829787234042548E-2</v>
      </c>
      <c r="AA4043" s="42"/>
      <c r="AT4043" s="15" t="s">
        <v>14850</v>
      </c>
      <c r="AU4043" s="37">
        <v>3000</v>
      </c>
      <c r="AV4043" s="37">
        <v>100</v>
      </c>
      <c r="AW4043" s="37">
        <v>100</v>
      </c>
      <c r="AX4043" s="37">
        <v>9</v>
      </c>
      <c r="AY4043" s="37">
        <v>0.1276595744680851</v>
      </c>
      <c r="AZ4043" s="37">
        <v>-1.8229854689564083E-2</v>
      </c>
      <c r="BA4043" s="37">
        <f t="shared" si="207"/>
        <v>0.10942971977852101</v>
      </c>
    </row>
    <row r="4044" spans="19:53" x14ac:dyDescent="0.2">
      <c r="S4044" s="15" t="s">
        <v>6510</v>
      </c>
      <c r="T4044" s="37">
        <v>3000</v>
      </c>
      <c r="U4044" s="37">
        <v>100</v>
      </c>
      <c r="V4044" s="37">
        <v>1000</v>
      </c>
      <c r="W4044" s="37">
        <v>0</v>
      </c>
      <c r="X4044" s="37">
        <v>6.3829787234042548E-2</v>
      </c>
      <c r="Y4044" s="37">
        <v>0</v>
      </c>
      <c r="Z4044" s="37">
        <f t="shared" si="206"/>
        <v>6.3829787234042548E-2</v>
      </c>
      <c r="AA4044" s="42"/>
      <c r="AT4044" s="15" t="s">
        <v>14851</v>
      </c>
      <c r="AU4044" s="37">
        <v>3000</v>
      </c>
      <c r="AV4044" s="37">
        <v>100</v>
      </c>
      <c r="AW4044" s="37">
        <v>1000</v>
      </c>
      <c r="AX4044" s="37">
        <v>0</v>
      </c>
      <c r="AY4044" s="37">
        <v>0.18085106382978725</v>
      </c>
      <c r="AZ4044" s="37">
        <v>3.6218375499334238E-2</v>
      </c>
      <c r="BA4044" s="37">
        <f t="shared" si="207"/>
        <v>0.21706943932912148</v>
      </c>
    </row>
    <row r="4045" spans="19:53" x14ac:dyDescent="0.2">
      <c r="S4045" s="15" t="s">
        <v>6511</v>
      </c>
      <c r="T4045" s="37">
        <v>3000</v>
      </c>
      <c r="U4045" s="37">
        <v>100</v>
      </c>
      <c r="V4045" s="37">
        <v>1000</v>
      </c>
      <c r="W4045" s="37">
        <v>1</v>
      </c>
      <c r="X4045" s="37">
        <v>6.3829787234042548E-2</v>
      </c>
      <c r="Y4045" s="37">
        <v>0</v>
      </c>
      <c r="Z4045" s="37">
        <f t="shared" si="206"/>
        <v>6.3829787234042548E-2</v>
      </c>
      <c r="AA4045" s="42"/>
      <c r="AT4045" s="15" t="s">
        <v>14852</v>
      </c>
      <c r="AU4045" s="37">
        <v>3000</v>
      </c>
      <c r="AV4045" s="37">
        <v>100</v>
      </c>
      <c r="AW4045" s="37">
        <v>1000</v>
      </c>
      <c r="AX4045" s="37">
        <v>1</v>
      </c>
      <c r="AY4045" s="37">
        <v>0.11702127659574468</v>
      </c>
      <c r="AZ4045" s="37">
        <v>-3.3651298357180726E-2</v>
      </c>
      <c r="BA4045" s="37">
        <f t="shared" si="207"/>
        <v>8.3369978238563958E-2</v>
      </c>
    </row>
    <row r="4046" spans="19:53" x14ac:dyDescent="0.2">
      <c r="S4046" s="15" t="s">
        <v>6512</v>
      </c>
      <c r="T4046" s="37">
        <v>3000</v>
      </c>
      <c r="U4046" s="37">
        <v>100</v>
      </c>
      <c r="V4046" s="37">
        <v>1000</v>
      </c>
      <c r="W4046" s="37">
        <v>2</v>
      </c>
      <c r="X4046" s="37">
        <v>6.3829787234042548E-2</v>
      </c>
      <c r="Y4046" s="37">
        <v>0</v>
      </c>
      <c r="Z4046" s="37">
        <f t="shared" si="206"/>
        <v>6.3829787234042548E-2</v>
      </c>
      <c r="AA4046" s="42"/>
      <c r="AT4046" s="15" t="s">
        <v>14853</v>
      </c>
      <c r="AU4046" s="37">
        <v>3000</v>
      </c>
      <c r="AV4046" s="37">
        <v>100</v>
      </c>
      <c r="AW4046" s="37">
        <v>1000</v>
      </c>
      <c r="AX4046" s="37">
        <v>2</v>
      </c>
      <c r="AY4046" s="37">
        <v>0.10638297872340426</v>
      </c>
      <c r="AZ4046" s="37">
        <v>-4.5827814569536433E-2</v>
      </c>
      <c r="BA4046" s="37">
        <f t="shared" si="207"/>
        <v>6.0555164153867823E-2</v>
      </c>
    </row>
    <row r="4047" spans="19:53" x14ac:dyDescent="0.2">
      <c r="S4047" s="15" t="s">
        <v>6513</v>
      </c>
      <c r="T4047" s="37">
        <v>3000</v>
      </c>
      <c r="U4047" s="37">
        <v>100</v>
      </c>
      <c r="V4047" s="37">
        <v>1000</v>
      </c>
      <c r="W4047" s="37">
        <v>3</v>
      </c>
      <c r="X4047" s="37">
        <v>6.3829787234042548E-2</v>
      </c>
      <c r="Y4047" s="37">
        <v>0</v>
      </c>
      <c r="Z4047" s="37">
        <f t="shared" si="206"/>
        <v>6.3829787234042548E-2</v>
      </c>
      <c r="AA4047" s="42"/>
      <c r="AT4047" s="15" t="s">
        <v>14854</v>
      </c>
      <c r="AU4047" s="37">
        <v>3000</v>
      </c>
      <c r="AV4047" s="37">
        <v>100</v>
      </c>
      <c r="AW4047" s="37">
        <v>1000</v>
      </c>
      <c r="AX4047" s="37">
        <v>3</v>
      </c>
      <c r="AY4047" s="37">
        <v>0.18085106382978725</v>
      </c>
      <c r="AZ4047" s="37">
        <v>4.8132561809573912E-2</v>
      </c>
      <c r="BA4047" s="37">
        <f t="shared" si="207"/>
        <v>0.22898362563936114</v>
      </c>
    </row>
    <row r="4048" spans="19:53" x14ac:dyDescent="0.2">
      <c r="S4048" s="15" t="s">
        <v>6514</v>
      </c>
      <c r="T4048" s="37">
        <v>3000</v>
      </c>
      <c r="U4048" s="37">
        <v>100</v>
      </c>
      <c r="V4048" s="37">
        <v>1000</v>
      </c>
      <c r="W4048" s="37">
        <v>4</v>
      </c>
      <c r="X4048" s="37">
        <v>6.3829787234042548E-2</v>
      </c>
      <c r="Y4048" s="37">
        <v>0</v>
      </c>
      <c r="Z4048" s="37">
        <f t="shared" si="206"/>
        <v>6.3829787234042548E-2</v>
      </c>
      <c r="AA4048" s="42"/>
      <c r="AT4048" s="15" t="s">
        <v>14855</v>
      </c>
      <c r="AU4048" s="37">
        <v>3000</v>
      </c>
      <c r="AV4048" s="37">
        <v>100</v>
      </c>
      <c r="AW4048" s="37">
        <v>1000</v>
      </c>
      <c r="AX4048" s="37">
        <v>4</v>
      </c>
      <c r="AY4048" s="37">
        <v>0.1702127659574468</v>
      </c>
      <c r="AZ4048" s="37">
        <v>3.9811419591409117E-2</v>
      </c>
      <c r="BA4048" s="37">
        <f t="shared" si="207"/>
        <v>0.21002418554885594</v>
      </c>
    </row>
    <row r="4049" spans="19:53" x14ac:dyDescent="0.2">
      <c r="S4049" s="15" t="s">
        <v>6515</v>
      </c>
      <c r="T4049" s="37">
        <v>3000</v>
      </c>
      <c r="U4049" s="37">
        <v>100</v>
      </c>
      <c r="V4049" s="37">
        <v>1000</v>
      </c>
      <c r="W4049" s="37">
        <v>5</v>
      </c>
      <c r="X4049" s="37">
        <v>6.3829787234042548E-2</v>
      </c>
      <c r="Y4049" s="37">
        <v>0</v>
      </c>
      <c r="Z4049" s="37">
        <f t="shared" si="206"/>
        <v>6.3829787234042548E-2</v>
      </c>
      <c r="AA4049" s="42"/>
      <c r="AT4049" s="15" t="s">
        <v>14856</v>
      </c>
      <c r="AU4049" s="37">
        <v>3000</v>
      </c>
      <c r="AV4049" s="37">
        <v>100</v>
      </c>
      <c r="AW4049" s="37">
        <v>1000</v>
      </c>
      <c r="AX4049" s="37">
        <v>5</v>
      </c>
      <c r="AY4049" s="37">
        <v>0.13829787234042554</v>
      </c>
      <c r="AZ4049" s="37">
        <v>-1.4388489208633098E-2</v>
      </c>
      <c r="BA4049" s="37">
        <f t="shared" si="207"/>
        <v>0.12390938313179244</v>
      </c>
    </row>
    <row r="4050" spans="19:53" x14ac:dyDescent="0.2">
      <c r="S4050" s="15" t="s">
        <v>6516</v>
      </c>
      <c r="T4050" s="37">
        <v>3000</v>
      </c>
      <c r="U4050" s="37">
        <v>100</v>
      </c>
      <c r="V4050" s="37">
        <v>1000</v>
      </c>
      <c r="W4050" s="37">
        <v>6</v>
      </c>
      <c r="X4050" s="37">
        <v>6.3829787234042548E-2</v>
      </c>
      <c r="Y4050" s="37">
        <v>0</v>
      </c>
      <c r="Z4050" s="37">
        <f t="shared" si="206"/>
        <v>6.3829787234042548E-2</v>
      </c>
      <c r="AA4050" s="42"/>
      <c r="AT4050" s="15" t="s">
        <v>14857</v>
      </c>
      <c r="AU4050" s="37">
        <v>3000</v>
      </c>
      <c r="AV4050" s="37">
        <v>100</v>
      </c>
      <c r="AW4050" s="37">
        <v>1000</v>
      </c>
      <c r="AX4050" s="37">
        <v>6</v>
      </c>
      <c r="AY4050" s="37">
        <v>0.11702127659574468</v>
      </c>
      <c r="AZ4050" s="37">
        <v>-1.1407829919626649E-2</v>
      </c>
      <c r="BA4050" s="37">
        <f t="shared" si="207"/>
        <v>0.10561344667611804</v>
      </c>
    </row>
    <row r="4051" spans="19:53" x14ac:dyDescent="0.2">
      <c r="S4051" s="15" t="s">
        <v>6517</v>
      </c>
      <c r="T4051" s="37">
        <v>3000</v>
      </c>
      <c r="U4051" s="37">
        <v>100</v>
      </c>
      <c r="V4051" s="37">
        <v>1000</v>
      </c>
      <c r="W4051" s="37">
        <v>7</v>
      </c>
      <c r="X4051" s="37">
        <v>6.3829787234042548E-2</v>
      </c>
      <c r="Y4051" s="37">
        <v>0</v>
      </c>
      <c r="Z4051" s="37">
        <f t="shared" si="206"/>
        <v>6.3829787234042548E-2</v>
      </c>
      <c r="AA4051" s="42"/>
      <c r="AT4051" s="15" t="s">
        <v>14858</v>
      </c>
      <c r="AU4051" s="37">
        <v>3000</v>
      </c>
      <c r="AV4051" s="37">
        <v>100</v>
      </c>
      <c r="AW4051" s="37">
        <v>1000</v>
      </c>
      <c r="AX4051" s="37">
        <v>7</v>
      </c>
      <c r="AY4051" s="37">
        <v>0.13829787234042554</v>
      </c>
      <c r="AZ4051" s="37">
        <v>6.6536203522504804E-3</v>
      </c>
      <c r="BA4051" s="37">
        <f t="shared" si="207"/>
        <v>0.14495149269267601</v>
      </c>
    </row>
    <row r="4052" spans="19:53" x14ac:dyDescent="0.2">
      <c r="S4052" s="15" t="s">
        <v>6518</v>
      </c>
      <c r="T4052" s="37">
        <v>3000</v>
      </c>
      <c r="U4052" s="37">
        <v>100</v>
      </c>
      <c r="V4052" s="37">
        <v>1000</v>
      </c>
      <c r="W4052" s="37">
        <v>8</v>
      </c>
      <c r="X4052" s="37">
        <v>6.3829787234042548E-2</v>
      </c>
      <c r="Y4052" s="37">
        <v>0</v>
      </c>
      <c r="Z4052" s="37">
        <f t="shared" si="206"/>
        <v>6.3829787234042548E-2</v>
      </c>
      <c r="AA4052" s="42"/>
      <c r="AT4052" s="15" t="s">
        <v>14859</v>
      </c>
      <c r="AU4052" s="37">
        <v>3000</v>
      </c>
      <c r="AV4052" s="37">
        <v>100</v>
      </c>
      <c r="AW4052" s="37">
        <v>1000</v>
      </c>
      <c r="AX4052" s="37">
        <v>8</v>
      </c>
      <c r="AY4052" s="37">
        <v>0.14893617021276595</v>
      </c>
      <c r="AZ4052" s="37">
        <v>6.998547471279544E-3</v>
      </c>
      <c r="BA4052" s="37">
        <f t="shared" si="207"/>
        <v>0.15593471768404549</v>
      </c>
    </row>
    <row r="4053" spans="19:53" x14ac:dyDescent="0.2">
      <c r="S4053" s="15" t="s">
        <v>6519</v>
      </c>
      <c r="T4053" s="37">
        <v>3000</v>
      </c>
      <c r="U4053" s="37">
        <v>100</v>
      </c>
      <c r="V4053" s="37">
        <v>1000</v>
      </c>
      <c r="W4053" s="37">
        <v>9</v>
      </c>
      <c r="X4053" s="37">
        <v>6.3829787234042548E-2</v>
      </c>
      <c r="Y4053" s="37">
        <v>0</v>
      </c>
      <c r="Z4053" s="37">
        <f t="shared" si="206"/>
        <v>6.3829787234042548E-2</v>
      </c>
      <c r="AA4053" s="42"/>
      <c r="AT4053" s="15" t="s">
        <v>14860</v>
      </c>
      <c r="AU4053" s="37">
        <v>3000</v>
      </c>
      <c r="AV4053" s="37">
        <v>100</v>
      </c>
      <c r="AW4053" s="37">
        <v>1000</v>
      </c>
      <c r="AX4053" s="37">
        <v>9</v>
      </c>
      <c r="AY4053" s="37">
        <v>0.10638297872340426</v>
      </c>
      <c r="AZ4053" s="37">
        <v>-4.4306308689326813E-2</v>
      </c>
      <c r="BA4053" s="37">
        <f t="shared" si="207"/>
        <v>6.2076670034077443E-2</v>
      </c>
    </row>
    <row r="4054" spans="19:53" x14ac:dyDescent="0.2">
      <c r="S4054" s="15" t="s">
        <v>6520</v>
      </c>
      <c r="T4054" s="37">
        <v>3000</v>
      </c>
      <c r="U4054" s="37">
        <v>100</v>
      </c>
      <c r="V4054" s="37">
        <v>10000</v>
      </c>
      <c r="W4054" s="37">
        <v>0</v>
      </c>
      <c r="X4054" s="37">
        <v>6.3829787234042548E-2</v>
      </c>
      <c r="Y4054" s="37">
        <v>0</v>
      </c>
      <c r="Z4054" s="37">
        <f t="shared" si="206"/>
        <v>6.3829787234042548E-2</v>
      </c>
      <c r="AA4054" s="42"/>
      <c r="AT4054" s="15" t="s">
        <v>14861</v>
      </c>
      <c r="AU4054" s="37">
        <v>3000</v>
      </c>
      <c r="AV4054" s="37">
        <v>100</v>
      </c>
      <c r="AW4054" s="37">
        <v>10000</v>
      </c>
      <c r="AX4054" s="37">
        <v>0</v>
      </c>
      <c r="AY4054" s="37">
        <v>0.15957446808510639</v>
      </c>
      <c r="AZ4054" s="37">
        <v>1.7854781113609317E-2</v>
      </c>
      <c r="BA4054" s="37">
        <f t="shared" si="207"/>
        <v>0.17742924919871572</v>
      </c>
    </row>
    <row r="4055" spans="19:53" x14ac:dyDescent="0.2">
      <c r="S4055" s="15" t="s">
        <v>6521</v>
      </c>
      <c r="T4055" s="37">
        <v>3000</v>
      </c>
      <c r="U4055" s="37">
        <v>100</v>
      </c>
      <c r="V4055" s="37">
        <v>10000</v>
      </c>
      <c r="W4055" s="37">
        <v>1</v>
      </c>
      <c r="X4055" s="37">
        <v>6.3829787234042548E-2</v>
      </c>
      <c r="Y4055" s="37">
        <v>0</v>
      </c>
      <c r="Z4055" s="37">
        <f t="shared" si="206"/>
        <v>6.3829787234042548E-2</v>
      </c>
      <c r="AA4055" s="42"/>
      <c r="AT4055" s="15" t="s">
        <v>14862</v>
      </c>
      <c r="AU4055" s="37">
        <v>3000</v>
      </c>
      <c r="AV4055" s="37">
        <v>100</v>
      </c>
      <c r="AW4055" s="37">
        <v>10000</v>
      </c>
      <c r="AX4055" s="37">
        <v>1</v>
      </c>
      <c r="AY4055" s="37">
        <v>0.11702127659574468</v>
      </c>
      <c r="AZ4055" s="37">
        <v>-4.0821771611526156E-2</v>
      </c>
      <c r="BA4055" s="37">
        <f t="shared" si="207"/>
        <v>7.6199504984218527E-2</v>
      </c>
    </row>
    <row r="4056" spans="19:53" x14ac:dyDescent="0.2">
      <c r="S4056" s="15" t="s">
        <v>6522</v>
      </c>
      <c r="T4056" s="37">
        <v>3000</v>
      </c>
      <c r="U4056" s="37">
        <v>100</v>
      </c>
      <c r="V4056" s="37">
        <v>10000</v>
      </c>
      <c r="W4056" s="37">
        <v>2</v>
      </c>
      <c r="X4056" s="37">
        <v>6.3829787234042548E-2</v>
      </c>
      <c r="Y4056" s="37">
        <v>0</v>
      </c>
      <c r="Z4056" s="37">
        <f t="shared" si="206"/>
        <v>6.3829787234042548E-2</v>
      </c>
      <c r="AA4056" s="42"/>
      <c r="AT4056" s="15" t="s">
        <v>14863</v>
      </c>
      <c r="AU4056" s="37">
        <v>3000</v>
      </c>
      <c r="AV4056" s="37">
        <v>100</v>
      </c>
      <c r="AW4056" s="37">
        <v>10000</v>
      </c>
      <c r="AX4056" s="37">
        <v>2</v>
      </c>
      <c r="AY4056" s="37">
        <v>0.19148936170212766</v>
      </c>
      <c r="AZ4056" s="37">
        <v>6.0123667938429139E-2</v>
      </c>
      <c r="BA4056" s="37">
        <f t="shared" si="207"/>
        <v>0.25161302964055682</v>
      </c>
    </row>
    <row r="4057" spans="19:53" x14ac:dyDescent="0.2">
      <c r="S4057" s="15" t="s">
        <v>6523</v>
      </c>
      <c r="T4057" s="37">
        <v>3000</v>
      </c>
      <c r="U4057" s="37">
        <v>100</v>
      </c>
      <c r="V4057" s="37">
        <v>10000</v>
      </c>
      <c r="W4057" s="37">
        <v>3</v>
      </c>
      <c r="X4057" s="37">
        <v>6.3829787234042548E-2</v>
      </c>
      <c r="Y4057" s="37">
        <v>0</v>
      </c>
      <c r="Z4057" s="37">
        <f t="shared" si="206"/>
        <v>6.3829787234042548E-2</v>
      </c>
      <c r="AA4057" s="42"/>
      <c r="AT4057" s="15" t="s">
        <v>14864</v>
      </c>
      <c r="AU4057" s="37">
        <v>3000</v>
      </c>
      <c r="AV4057" s="37">
        <v>100</v>
      </c>
      <c r="AW4057" s="37">
        <v>10000</v>
      </c>
      <c r="AX4057" s="37">
        <v>3</v>
      </c>
      <c r="AY4057" s="37">
        <v>0.10638297872340426</v>
      </c>
      <c r="AZ4057" s="37">
        <v>-3.9494470774091635E-2</v>
      </c>
      <c r="BA4057" s="37">
        <f t="shared" si="207"/>
        <v>6.6888507949312614E-2</v>
      </c>
    </row>
    <row r="4058" spans="19:53" x14ac:dyDescent="0.2">
      <c r="S4058" s="15" t="s">
        <v>6524</v>
      </c>
      <c r="T4058" s="37">
        <v>3000</v>
      </c>
      <c r="U4058" s="37">
        <v>100</v>
      </c>
      <c r="V4058" s="37">
        <v>10000</v>
      </c>
      <c r="W4058" s="37">
        <v>4</v>
      </c>
      <c r="X4058" s="37">
        <v>6.3829787234042548E-2</v>
      </c>
      <c r="Y4058" s="37">
        <v>0</v>
      </c>
      <c r="Z4058" s="37">
        <f t="shared" si="206"/>
        <v>6.3829787234042548E-2</v>
      </c>
      <c r="AA4058" s="42"/>
      <c r="AT4058" s="15" t="s">
        <v>14865</v>
      </c>
      <c r="AU4058" s="37">
        <v>3000</v>
      </c>
      <c r="AV4058" s="37">
        <v>100</v>
      </c>
      <c r="AW4058" s="37">
        <v>10000</v>
      </c>
      <c r="AX4058" s="37">
        <v>4</v>
      </c>
      <c r="AY4058" s="37">
        <v>0.1276595744680851</v>
      </c>
      <c r="AZ4058" s="37">
        <v>-9.0325958895143259E-3</v>
      </c>
      <c r="BA4058" s="37">
        <f t="shared" si="207"/>
        <v>0.11862697857857077</v>
      </c>
    </row>
    <row r="4059" spans="19:53" x14ac:dyDescent="0.2">
      <c r="S4059" s="15" t="s">
        <v>6525</v>
      </c>
      <c r="T4059" s="37">
        <v>3000</v>
      </c>
      <c r="U4059" s="37">
        <v>100</v>
      </c>
      <c r="V4059" s="37">
        <v>10000</v>
      </c>
      <c r="W4059" s="37">
        <v>5</v>
      </c>
      <c r="X4059" s="37">
        <v>6.3829787234042548E-2</v>
      </c>
      <c r="Y4059" s="37">
        <v>0</v>
      </c>
      <c r="Z4059" s="37">
        <f t="shared" si="206"/>
        <v>6.3829787234042548E-2</v>
      </c>
      <c r="AA4059" s="42"/>
      <c r="AT4059" s="15" t="s">
        <v>14866</v>
      </c>
      <c r="AU4059" s="37">
        <v>3000</v>
      </c>
      <c r="AV4059" s="37">
        <v>100</v>
      </c>
      <c r="AW4059" s="37">
        <v>10000</v>
      </c>
      <c r="AX4059" s="37">
        <v>5</v>
      </c>
      <c r="AY4059" s="37">
        <v>0.14893617021276595</v>
      </c>
      <c r="AZ4059" s="37">
        <v>-6.6533599467736302E-4</v>
      </c>
      <c r="BA4059" s="37">
        <f t="shared" si="207"/>
        <v>0.14827083421808859</v>
      </c>
    </row>
    <row r="4060" spans="19:53" x14ac:dyDescent="0.2">
      <c r="S4060" s="15" t="s">
        <v>6526</v>
      </c>
      <c r="T4060" s="37">
        <v>3000</v>
      </c>
      <c r="U4060" s="37">
        <v>100</v>
      </c>
      <c r="V4060" s="37">
        <v>10000</v>
      </c>
      <c r="W4060" s="37">
        <v>6</v>
      </c>
      <c r="X4060" s="37">
        <v>6.3829787234042548E-2</v>
      </c>
      <c r="Y4060" s="37">
        <v>0</v>
      </c>
      <c r="Z4060" s="37">
        <f t="shared" si="206"/>
        <v>6.3829787234042548E-2</v>
      </c>
      <c r="AA4060" s="42"/>
      <c r="AT4060" s="15" t="s">
        <v>14867</v>
      </c>
      <c r="AU4060" s="37">
        <v>3000</v>
      </c>
      <c r="AV4060" s="37">
        <v>100</v>
      </c>
      <c r="AW4060" s="37">
        <v>10000</v>
      </c>
      <c r="AX4060" s="37">
        <v>6</v>
      </c>
      <c r="AY4060" s="37">
        <v>0.11702127659574468</v>
      </c>
      <c r="AZ4060" s="37">
        <v>-2.9151826935760447E-2</v>
      </c>
      <c r="BA4060" s="37">
        <f t="shared" si="207"/>
        <v>8.7869449659984236E-2</v>
      </c>
    </row>
    <row r="4061" spans="19:53" x14ac:dyDescent="0.2">
      <c r="S4061" s="15" t="s">
        <v>6527</v>
      </c>
      <c r="T4061" s="37">
        <v>3000</v>
      </c>
      <c r="U4061" s="37">
        <v>100</v>
      </c>
      <c r="V4061" s="37">
        <v>10000</v>
      </c>
      <c r="W4061" s="37">
        <v>7</v>
      </c>
      <c r="X4061" s="37">
        <v>6.3829787234042548E-2</v>
      </c>
      <c r="Y4061" s="37">
        <v>0</v>
      </c>
      <c r="Z4061" s="37">
        <f t="shared" si="206"/>
        <v>6.3829787234042548E-2</v>
      </c>
      <c r="AA4061" s="42"/>
      <c r="AT4061" s="15" t="s">
        <v>14868</v>
      </c>
      <c r="AU4061" s="37">
        <v>3000</v>
      </c>
      <c r="AV4061" s="37">
        <v>100</v>
      </c>
      <c r="AW4061" s="37">
        <v>10000</v>
      </c>
      <c r="AX4061" s="37">
        <v>7</v>
      </c>
      <c r="AY4061" s="37">
        <v>0.18085106382978725</v>
      </c>
      <c r="AZ4061" s="37">
        <v>5.0505050505050511E-2</v>
      </c>
      <c r="BA4061" s="37">
        <f t="shared" si="207"/>
        <v>0.23135611433483777</v>
      </c>
    </row>
    <row r="4062" spans="19:53" x14ac:dyDescent="0.2">
      <c r="S4062" s="15" t="s">
        <v>6528</v>
      </c>
      <c r="T4062" s="37">
        <v>3000</v>
      </c>
      <c r="U4062" s="37">
        <v>100</v>
      </c>
      <c r="V4062" s="37">
        <v>10000</v>
      </c>
      <c r="W4062" s="37">
        <v>8</v>
      </c>
      <c r="X4062" s="37">
        <v>6.3829787234042548E-2</v>
      </c>
      <c r="Y4062" s="37">
        <v>0</v>
      </c>
      <c r="Z4062" s="37">
        <f t="shared" si="206"/>
        <v>6.3829787234042548E-2</v>
      </c>
      <c r="AA4062" s="42"/>
      <c r="AT4062" s="15" t="s">
        <v>14869</v>
      </c>
      <c r="AU4062" s="37">
        <v>3000</v>
      </c>
      <c r="AV4062" s="37">
        <v>100</v>
      </c>
      <c r="AW4062" s="37">
        <v>10000</v>
      </c>
      <c r="AX4062" s="37">
        <v>8</v>
      </c>
      <c r="AY4062" s="37">
        <v>0.13829787234042554</v>
      </c>
      <c r="AZ4062" s="37">
        <v>-6.2111801242236107E-3</v>
      </c>
      <c r="BA4062" s="37">
        <f t="shared" si="207"/>
        <v>0.13208669221620192</v>
      </c>
    </row>
    <row r="4063" spans="19:53" x14ac:dyDescent="0.2">
      <c r="S4063" s="15" t="s">
        <v>6529</v>
      </c>
      <c r="T4063" s="37">
        <v>3000</v>
      </c>
      <c r="U4063" s="37">
        <v>100</v>
      </c>
      <c r="V4063" s="37">
        <v>10000</v>
      </c>
      <c r="W4063" s="37">
        <v>9</v>
      </c>
      <c r="X4063" s="37">
        <v>6.3829787234042548E-2</v>
      </c>
      <c r="Y4063" s="37">
        <v>0</v>
      </c>
      <c r="Z4063" s="37">
        <f t="shared" si="206"/>
        <v>6.3829787234042548E-2</v>
      </c>
      <c r="AA4063" s="42"/>
      <c r="AT4063" s="15" t="s">
        <v>14870</v>
      </c>
      <c r="AU4063" s="37">
        <v>3000</v>
      </c>
      <c r="AV4063" s="37">
        <v>100</v>
      </c>
      <c r="AW4063" s="37">
        <v>10000</v>
      </c>
      <c r="AX4063" s="37">
        <v>9</v>
      </c>
      <c r="AY4063" s="37">
        <v>0.11702127659574468</v>
      </c>
      <c r="AZ4063" s="37">
        <v>-2.3481568936114396E-2</v>
      </c>
      <c r="BA4063" s="37">
        <f t="shared" si="207"/>
        <v>9.3539707659630295E-2</v>
      </c>
    </row>
    <row r="4064" spans="19:53" x14ac:dyDescent="0.2">
      <c r="S4064" s="15" t="s">
        <v>6530</v>
      </c>
      <c r="T4064" s="37">
        <v>3000</v>
      </c>
      <c r="U4064" s="37">
        <v>100</v>
      </c>
      <c r="V4064" s="37">
        <v>100000</v>
      </c>
      <c r="W4064" s="37">
        <v>0</v>
      </c>
      <c r="X4064" s="37">
        <v>6.3829787234042548E-2</v>
      </c>
      <c r="Y4064" s="37">
        <v>0</v>
      </c>
      <c r="Z4064" s="37">
        <f t="shared" si="206"/>
        <v>6.3829787234042548E-2</v>
      </c>
      <c r="AA4064" s="42"/>
      <c r="AT4064" s="15" t="s">
        <v>14871</v>
      </c>
      <c r="AU4064" s="37">
        <v>3000</v>
      </c>
      <c r="AV4064" s="37">
        <v>100</v>
      </c>
      <c r="AW4064" s="37">
        <v>100000</v>
      </c>
      <c r="AX4064" s="37">
        <v>0</v>
      </c>
      <c r="AY4064" s="37">
        <v>0.19148936170212766</v>
      </c>
      <c r="AZ4064" s="37">
        <v>3.6937179832839034E-2</v>
      </c>
      <c r="BA4064" s="37">
        <f t="shared" si="207"/>
        <v>0.22842654153496669</v>
      </c>
    </row>
    <row r="4065" spans="19:53" x14ac:dyDescent="0.2">
      <c r="S4065" s="15" t="s">
        <v>6531</v>
      </c>
      <c r="T4065" s="37">
        <v>3000</v>
      </c>
      <c r="U4065" s="37">
        <v>100</v>
      </c>
      <c r="V4065" s="37">
        <v>100000</v>
      </c>
      <c r="W4065" s="37">
        <v>1</v>
      </c>
      <c r="X4065" s="37">
        <v>6.3829787234042548E-2</v>
      </c>
      <c r="Y4065" s="37">
        <v>0</v>
      </c>
      <c r="Z4065" s="37">
        <f t="shared" si="206"/>
        <v>6.3829787234042548E-2</v>
      </c>
      <c r="AA4065" s="42"/>
      <c r="AT4065" s="15" t="s">
        <v>14872</v>
      </c>
      <c r="AU4065" s="37">
        <v>3000</v>
      </c>
      <c r="AV4065" s="37">
        <v>100</v>
      </c>
      <c r="AW4065" s="37">
        <v>100000</v>
      </c>
      <c r="AX4065" s="37">
        <v>1</v>
      </c>
      <c r="AY4065" s="37">
        <v>0.15957446808510639</v>
      </c>
      <c r="AZ4065" s="37">
        <v>4.6910601796005874E-3</v>
      </c>
      <c r="BA4065" s="37">
        <f t="shared" si="207"/>
        <v>0.16426552826470697</v>
      </c>
    </row>
    <row r="4066" spans="19:53" x14ac:dyDescent="0.2">
      <c r="S4066" s="15" t="s">
        <v>6532</v>
      </c>
      <c r="T4066" s="37">
        <v>3000</v>
      </c>
      <c r="U4066" s="37">
        <v>100</v>
      </c>
      <c r="V4066" s="37">
        <v>100000</v>
      </c>
      <c r="W4066" s="37">
        <v>2</v>
      </c>
      <c r="X4066" s="37">
        <v>6.3829787234042548E-2</v>
      </c>
      <c r="Y4066" s="37">
        <v>0</v>
      </c>
      <c r="Z4066" s="37">
        <f t="shared" si="206"/>
        <v>6.3829787234042548E-2</v>
      </c>
      <c r="AA4066" s="42"/>
      <c r="AT4066" s="15" t="s">
        <v>14873</v>
      </c>
      <c r="AU4066" s="37">
        <v>3000</v>
      </c>
      <c r="AV4066" s="37">
        <v>100</v>
      </c>
      <c r="AW4066" s="37">
        <v>100000</v>
      </c>
      <c r="AX4066" s="37">
        <v>2</v>
      </c>
      <c r="AY4066" s="37">
        <v>0.15957446808510639</v>
      </c>
      <c r="AZ4066" s="37">
        <v>2.4691358024691364E-2</v>
      </c>
      <c r="BA4066" s="37">
        <f t="shared" si="207"/>
        <v>0.18426582610979775</v>
      </c>
    </row>
    <row r="4067" spans="19:53" x14ac:dyDescent="0.2">
      <c r="S4067" s="15" t="s">
        <v>6533</v>
      </c>
      <c r="T4067" s="37">
        <v>3000</v>
      </c>
      <c r="U4067" s="37">
        <v>100</v>
      </c>
      <c r="V4067" s="37">
        <v>100000</v>
      </c>
      <c r="W4067" s="37">
        <v>3</v>
      </c>
      <c r="X4067" s="37">
        <v>6.3829787234042548E-2</v>
      </c>
      <c r="Y4067" s="37">
        <v>0</v>
      </c>
      <c r="Z4067" s="37">
        <f t="shared" si="206"/>
        <v>6.3829787234042548E-2</v>
      </c>
      <c r="AA4067" s="42"/>
      <c r="AT4067" s="15" t="s">
        <v>14874</v>
      </c>
      <c r="AU4067" s="37">
        <v>3000</v>
      </c>
      <c r="AV4067" s="37">
        <v>100</v>
      </c>
      <c r="AW4067" s="37">
        <v>100000</v>
      </c>
      <c r="AX4067" s="37">
        <v>3</v>
      </c>
      <c r="AY4067" s="37">
        <v>0.11702127659574468</v>
      </c>
      <c r="AZ4067" s="37">
        <v>-3.2420272594945065E-2</v>
      </c>
      <c r="BA4067" s="37">
        <f t="shared" si="207"/>
        <v>8.4601004000799618E-2</v>
      </c>
    </row>
    <row r="4068" spans="19:53" x14ac:dyDescent="0.2">
      <c r="S4068" s="15" t="s">
        <v>6534</v>
      </c>
      <c r="T4068" s="37">
        <v>3000</v>
      </c>
      <c r="U4068" s="37">
        <v>100</v>
      </c>
      <c r="V4068" s="37">
        <v>100000</v>
      </c>
      <c r="W4068" s="37">
        <v>4</v>
      </c>
      <c r="X4068" s="37">
        <v>6.3829787234042548E-2</v>
      </c>
      <c r="Y4068" s="37">
        <v>0</v>
      </c>
      <c r="Z4068" s="37">
        <f t="shared" si="206"/>
        <v>6.3829787234042548E-2</v>
      </c>
      <c r="AA4068" s="42"/>
      <c r="AT4068" s="15" t="s">
        <v>14875</v>
      </c>
      <c r="AU4068" s="37">
        <v>3000</v>
      </c>
      <c r="AV4068" s="37">
        <v>100</v>
      </c>
      <c r="AW4068" s="37">
        <v>100000</v>
      </c>
      <c r="AX4068" s="37">
        <v>4</v>
      </c>
      <c r="AY4068" s="37">
        <v>0.14893617021276595</v>
      </c>
      <c r="AZ4068" s="37">
        <v>-2.265760362521655E-3</v>
      </c>
      <c r="BA4068" s="37">
        <f t="shared" si="207"/>
        <v>0.14667040985024429</v>
      </c>
    </row>
    <row r="4069" spans="19:53" x14ac:dyDescent="0.2">
      <c r="S4069" s="15" t="s">
        <v>6535</v>
      </c>
      <c r="T4069" s="37">
        <v>3000</v>
      </c>
      <c r="U4069" s="37">
        <v>100</v>
      </c>
      <c r="V4069" s="37">
        <v>100000</v>
      </c>
      <c r="W4069" s="37">
        <v>5</v>
      </c>
      <c r="X4069" s="37">
        <v>6.3829787234042548E-2</v>
      </c>
      <c r="Y4069" s="37">
        <v>0</v>
      </c>
      <c r="Z4069" s="37">
        <f t="shared" si="206"/>
        <v>6.3829787234042548E-2</v>
      </c>
      <c r="AA4069" s="42"/>
      <c r="AT4069" s="15" t="s">
        <v>14876</v>
      </c>
      <c r="AU4069" s="37">
        <v>3000</v>
      </c>
      <c r="AV4069" s="37">
        <v>100</v>
      </c>
      <c r="AW4069" s="37">
        <v>100000</v>
      </c>
      <c r="AX4069" s="37">
        <v>5</v>
      </c>
      <c r="AY4069" s="37">
        <v>0.1276595744680851</v>
      </c>
      <c r="AZ4069" s="37">
        <v>-1.287779237844941E-2</v>
      </c>
      <c r="BA4069" s="37">
        <f t="shared" si="207"/>
        <v>0.11478178208963569</v>
      </c>
    </row>
    <row r="4070" spans="19:53" x14ac:dyDescent="0.2">
      <c r="S4070" s="15" t="s">
        <v>6536</v>
      </c>
      <c r="T4070" s="37">
        <v>3000</v>
      </c>
      <c r="U4070" s="37">
        <v>100</v>
      </c>
      <c r="V4070" s="37">
        <v>100000</v>
      </c>
      <c r="W4070" s="37">
        <v>6</v>
      </c>
      <c r="X4070" s="37">
        <v>6.3829787234042548E-2</v>
      </c>
      <c r="Y4070" s="37">
        <v>0</v>
      </c>
      <c r="Z4070" s="37">
        <f t="shared" si="206"/>
        <v>6.3829787234042548E-2</v>
      </c>
      <c r="AA4070" s="42"/>
      <c r="AT4070" s="15" t="s">
        <v>14877</v>
      </c>
      <c r="AU4070" s="37">
        <v>3000</v>
      </c>
      <c r="AV4070" s="37">
        <v>100</v>
      </c>
      <c r="AW4070" s="37">
        <v>100000</v>
      </c>
      <c r="AX4070" s="37">
        <v>6</v>
      </c>
      <c r="AY4070" s="37">
        <v>0.20212765957446807</v>
      </c>
      <c r="AZ4070" s="37">
        <v>4.7940580688723831E-2</v>
      </c>
      <c r="BA4070" s="37">
        <f t="shared" si="207"/>
        <v>0.25006824026319191</v>
      </c>
    </row>
    <row r="4071" spans="19:53" x14ac:dyDescent="0.2">
      <c r="S4071" s="15" t="s">
        <v>6537</v>
      </c>
      <c r="T4071" s="37">
        <v>3000</v>
      </c>
      <c r="U4071" s="37">
        <v>100</v>
      </c>
      <c r="V4071" s="37">
        <v>100000</v>
      </c>
      <c r="W4071" s="37">
        <v>7</v>
      </c>
      <c r="X4071" s="37">
        <v>6.3829787234042548E-2</v>
      </c>
      <c r="Y4071" s="37">
        <v>0</v>
      </c>
      <c r="Z4071" s="37">
        <f t="shared" si="206"/>
        <v>6.3829787234042548E-2</v>
      </c>
      <c r="AA4071" s="42"/>
      <c r="AT4071" s="15" t="s">
        <v>14878</v>
      </c>
      <c r="AU4071" s="37">
        <v>3000</v>
      </c>
      <c r="AV4071" s="37">
        <v>100</v>
      </c>
      <c r="AW4071" s="37">
        <v>100000</v>
      </c>
      <c r="AX4071" s="37">
        <v>7</v>
      </c>
      <c r="AY4071" s="37">
        <v>0.10638297872340426</v>
      </c>
      <c r="AZ4071" s="37">
        <v>-3.7445802128498247E-2</v>
      </c>
      <c r="BA4071" s="37">
        <f t="shared" si="207"/>
        <v>6.8937176594906002E-2</v>
      </c>
    </row>
    <row r="4072" spans="19:53" x14ac:dyDescent="0.2">
      <c r="S4072" s="15" t="s">
        <v>6538</v>
      </c>
      <c r="T4072" s="37">
        <v>3000</v>
      </c>
      <c r="U4072" s="37">
        <v>100</v>
      </c>
      <c r="V4072" s="37">
        <v>100000</v>
      </c>
      <c r="W4072" s="37">
        <v>8</v>
      </c>
      <c r="X4072" s="37">
        <v>6.3829787234042548E-2</v>
      </c>
      <c r="Y4072" s="37">
        <v>0</v>
      </c>
      <c r="Z4072" s="37">
        <f t="shared" si="206"/>
        <v>6.3829787234042548E-2</v>
      </c>
      <c r="AA4072" s="42"/>
      <c r="AT4072" s="15" t="s">
        <v>14879</v>
      </c>
      <c r="AU4072" s="37">
        <v>3000</v>
      </c>
      <c r="AV4072" s="37">
        <v>100</v>
      </c>
      <c r="AW4072" s="37">
        <v>100000</v>
      </c>
      <c r="AX4072" s="37">
        <v>8</v>
      </c>
      <c r="AY4072" s="37">
        <v>0.11702127659574468</v>
      </c>
      <c r="AZ4072" s="37">
        <v>-4.5144005358338915E-2</v>
      </c>
      <c r="BA4072" s="37">
        <f t="shared" si="207"/>
        <v>7.1877271237405768E-2</v>
      </c>
    </row>
    <row r="4073" spans="19:53" x14ac:dyDescent="0.2">
      <c r="S4073" s="15" t="s">
        <v>6539</v>
      </c>
      <c r="T4073" s="37">
        <v>3000</v>
      </c>
      <c r="U4073" s="37">
        <v>100</v>
      </c>
      <c r="V4073" s="37">
        <v>100000</v>
      </c>
      <c r="W4073" s="37">
        <v>9</v>
      </c>
      <c r="X4073" s="37">
        <v>6.3829787234042548E-2</v>
      </c>
      <c r="Y4073" s="37">
        <v>0</v>
      </c>
      <c r="Z4073" s="37">
        <f t="shared" si="206"/>
        <v>6.3829787234042548E-2</v>
      </c>
      <c r="AA4073" s="42"/>
      <c r="AT4073" s="15" t="s">
        <v>14880</v>
      </c>
      <c r="AU4073" s="37">
        <v>3000</v>
      </c>
      <c r="AV4073" s="37">
        <v>100</v>
      </c>
      <c r="AW4073" s="37">
        <v>100000</v>
      </c>
      <c r="AX4073" s="37">
        <v>9</v>
      </c>
      <c r="AY4073" s="37">
        <v>0.18085106382978725</v>
      </c>
      <c r="AZ4073" s="37">
        <v>4.7631578947368441E-2</v>
      </c>
      <c r="BA4073" s="37">
        <f t="shared" si="207"/>
        <v>0.22848264277715569</v>
      </c>
    </row>
    <row r="4074" spans="19:53" x14ac:dyDescent="0.2">
      <c r="S4074" s="15" t="s">
        <v>6540</v>
      </c>
      <c r="T4074" s="37">
        <v>5000</v>
      </c>
      <c r="U4074" s="37">
        <v>100</v>
      </c>
      <c r="V4074" s="37">
        <v>1.0000000000000001E-5</v>
      </c>
      <c r="W4074" s="37">
        <v>0</v>
      </c>
      <c r="X4074" s="37">
        <v>0.44680851063829785</v>
      </c>
      <c r="Y4074" s="37">
        <v>0</v>
      </c>
      <c r="Z4074" s="37">
        <f t="shared" si="206"/>
        <v>0.44680851063829785</v>
      </c>
      <c r="AA4074" s="42"/>
      <c r="AT4074" s="15" t="s">
        <v>14881</v>
      </c>
      <c r="AU4074" s="37">
        <v>5000</v>
      </c>
      <c r="AV4074" s="37">
        <v>100</v>
      </c>
      <c r="AW4074" s="37">
        <v>1.0000000000000001E-5</v>
      </c>
      <c r="AX4074" s="37">
        <v>0</v>
      </c>
      <c r="AY4074" s="37">
        <v>0.11702127659574468</v>
      </c>
      <c r="AZ4074" s="37">
        <v>-1.6679697680479555E-2</v>
      </c>
      <c r="BA4074" s="37">
        <f t="shared" si="207"/>
        <v>0.10034157891526513</v>
      </c>
    </row>
    <row r="4075" spans="19:53" x14ac:dyDescent="0.2">
      <c r="S4075" s="15" t="s">
        <v>6541</v>
      </c>
      <c r="T4075" s="37">
        <v>5000</v>
      </c>
      <c r="U4075" s="37">
        <v>100</v>
      </c>
      <c r="V4075" s="37">
        <v>1.0000000000000001E-5</v>
      </c>
      <c r="W4075" s="37">
        <v>1</v>
      </c>
      <c r="X4075" s="37">
        <v>0.43617021276595747</v>
      </c>
      <c r="Y4075" s="37">
        <v>0</v>
      </c>
      <c r="Z4075" s="37">
        <f t="shared" si="206"/>
        <v>0.43617021276595747</v>
      </c>
      <c r="AA4075" s="42"/>
      <c r="AT4075" s="15" t="s">
        <v>14882</v>
      </c>
      <c r="AU4075" s="37">
        <v>5000</v>
      </c>
      <c r="AV4075" s="37">
        <v>100</v>
      </c>
      <c r="AW4075" s="37">
        <v>1.0000000000000001E-5</v>
      </c>
      <c r="AX4075" s="37">
        <v>1</v>
      </c>
      <c r="AY4075" s="37">
        <v>0.18085106382978725</v>
      </c>
      <c r="AZ4075" s="37">
        <v>4.9257848417181144E-2</v>
      </c>
      <c r="BA4075" s="37">
        <f t="shared" si="207"/>
        <v>0.23010891224696839</v>
      </c>
    </row>
    <row r="4076" spans="19:53" x14ac:dyDescent="0.2">
      <c r="S4076" s="15" t="s">
        <v>6542</v>
      </c>
      <c r="T4076" s="37">
        <v>5000</v>
      </c>
      <c r="U4076" s="37">
        <v>100</v>
      </c>
      <c r="V4076" s="37">
        <v>1.0000000000000001E-5</v>
      </c>
      <c r="W4076" s="37">
        <v>2</v>
      </c>
      <c r="X4076" s="37">
        <v>0.45744680851063829</v>
      </c>
      <c r="Y4076" s="37">
        <v>0</v>
      </c>
      <c r="Z4076" s="37">
        <f t="shared" si="206"/>
        <v>0.45744680851063829</v>
      </c>
      <c r="AA4076" s="42"/>
      <c r="AT4076" s="15" t="s">
        <v>14883</v>
      </c>
      <c r="AU4076" s="37">
        <v>5000</v>
      </c>
      <c r="AV4076" s="37">
        <v>100</v>
      </c>
      <c r="AW4076" s="37">
        <v>1.0000000000000001E-5</v>
      </c>
      <c r="AX4076" s="37">
        <v>2</v>
      </c>
      <c r="AY4076" s="37">
        <v>0.19148936170212766</v>
      </c>
      <c r="AZ4076" s="37">
        <v>6.2097938821058164E-2</v>
      </c>
      <c r="BA4076" s="37">
        <f t="shared" si="207"/>
        <v>0.25358730052318584</v>
      </c>
    </row>
    <row r="4077" spans="19:53" x14ac:dyDescent="0.2">
      <c r="S4077" s="15" t="s">
        <v>6543</v>
      </c>
      <c r="T4077" s="37">
        <v>5000</v>
      </c>
      <c r="U4077" s="37">
        <v>100</v>
      </c>
      <c r="V4077" s="37">
        <v>1.0000000000000001E-5</v>
      </c>
      <c r="W4077" s="37">
        <v>3</v>
      </c>
      <c r="X4077" s="37">
        <v>0.44680851063829785</v>
      </c>
      <c r="Y4077" s="37">
        <v>0</v>
      </c>
      <c r="Z4077" s="37">
        <f t="shared" si="206"/>
        <v>0.44680851063829785</v>
      </c>
      <c r="AA4077" s="42"/>
      <c r="AT4077" s="15" t="s">
        <v>14884</v>
      </c>
      <c r="AU4077" s="37">
        <v>5000</v>
      </c>
      <c r="AV4077" s="37">
        <v>100</v>
      </c>
      <c r="AW4077" s="37">
        <v>1.0000000000000001E-5</v>
      </c>
      <c r="AX4077" s="37">
        <v>3</v>
      </c>
      <c r="AY4077" s="37">
        <v>7.4468085106382975E-2</v>
      </c>
      <c r="AZ4077" s="37">
        <v>-8.9383242307180019E-2</v>
      </c>
      <c r="BA4077" s="37">
        <f t="shared" si="207"/>
        <v>-1.4915157200797044E-2</v>
      </c>
    </row>
    <row r="4078" spans="19:53" x14ac:dyDescent="0.2">
      <c r="S4078" s="15" t="s">
        <v>6544</v>
      </c>
      <c r="T4078" s="37">
        <v>5000</v>
      </c>
      <c r="U4078" s="37">
        <v>100</v>
      </c>
      <c r="V4078" s="37">
        <v>1.0000000000000001E-5</v>
      </c>
      <c r="W4078" s="37">
        <v>4</v>
      </c>
      <c r="X4078" s="37">
        <v>0.45744680851063829</v>
      </c>
      <c r="Y4078" s="37">
        <v>0</v>
      </c>
      <c r="Z4078" s="37">
        <f t="shared" si="206"/>
        <v>0.45744680851063829</v>
      </c>
      <c r="AA4078" s="42"/>
      <c r="AT4078" s="15" t="s">
        <v>14885</v>
      </c>
      <c r="AU4078" s="37">
        <v>5000</v>
      </c>
      <c r="AV4078" s="37">
        <v>100</v>
      </c>
      <c r="AW4078" s="37">
        <v>1.0000000000000001E-5</v>
      </c>
      <c r="AX4078" s="37">
        <v>4</v>
      </c>
      <c r="AY4078" s="37">
        <v>0.13829787234042554</v>
      </c>
      <c r="AZ4078" s="37">
        <v>-1.6691147015622913E-2</v>
      </c>
      <c r="BA4078" s="37">
        <f t="shared" si="207"/>
        <v>0.12160672532480263</v>
      </c>
    </row>
    <row r="4079" spans="19:53" x14ac:dyDescent="0.2">
      <c r="S4079" s="15" t="s">
        <v>6545</v>
      </c>
      <c r="T4079" s="37">
        <v>5000</v>
      </c>
      <c r="U4079" s="37">
        <v>100</v>
      </c>
      <c r="V4079" s="37">
        <v>1.0000000000000001E-5</v>
      </c>
      <c r="W4079" s="37">
        <v>5</v>
      </c>
      <c r="X4079" s="37">
        <v>0.44680851063829785</v>
      </c>
      <c r="Y4079" s="37">
        <v>0</v>
      </c>
      <c r="Z4079" s="37">
        <f t="shared" si="206"/>
        <v>0.44680851063829785</v>
      </c>
      <c r="AA4079" s="42"/>
      <c r="AT4079" s="15" t="s">
        <v>14886</v>
      </c>
      <c r="AU4079" s="37">
        <v>5000</v>
      </c>
      <c r="AV4079" s="37">
        <v>100</v>
      </c>
      <c r="AW4079" s="37">
        <v>1.0000000000000001E-5</v>
      </c>
      <c r="AX4079" s="37">
        <v>5</v>
      </c>
      <c r="AY4079" s="37">
        <v>0.20212765957446807</v>
      </c>
      <c r="AZ4079" s="37">
        <v>5.1399354144241051E-2</v>
      </c>
      <c r="BA4079" s="37">
        <f t="shared" si="207"/>
        <v>0.25352701371870912</v>
      </c>
    </row>
    <row r="4080" spans="19:53" x14ac:dyDescent="0.2">
      <c r="S4080" s="15" t="s">
        <v>6546</v>
      </c>
      <c r="T4080" s="37">
        <v>5000</v>
      </c>
      <c r="U4080" s="37">
        <v>100</v>
      </c>
      <c r="V4080" s="37">
        <v>1.0000000000000001E-5</v>
      </c>
      <c r="W4080" s="37">
        <v>6</v>
      </c>
      <c r="X4080" s="37">
        <v>0.45744680851063829</v>
      </c>
      <c r="Y4080" s="37">
        <v>0</v>
      </c>
      <c r="Z4080" s="37">
        <f t="shared" si="206"/>
        <v>0.45744680851063829</v>
      </c>
      <c r="AA4080" s="42"/>
      <c r="AT4080" s="15" t="s">
        <v>14887</v>
      </c>
      <c r="AU4080" s="37">
        <v>5000</v>
      </c>
      <c r="AV4080" s="37">
        <v>100</v>
      </c>
      <c r="AW4080" s="37">
        <v>1.0000000000000001E-5</v>
      </c>
      <c r="AX4080" s="37">
        <v>6</v>
      </c>
      <c r="AY4080" s="37">
        <v>0.20212765957446807</v>
      </c>
      <c r="AZ4080" s="37">
        <v>8.0834419817470651E-2</v>
      </c>
      <c r="BA4080" s="37">
        <f t="shared" si="207"/>
        <v>0.28296207939193874</v>
      </c>
    </row>
    <row r="4081" spans="19:53" x14ac:dyDescent="0.2">
      <c r="S4081" s="15" t="s">
        <v>6547</v>
      </c>
      <c r="T4081" s="37">
        <v>5000</v>
      </c>
      <c r="U4081" s="37">
        <v>100</v>
      </c>
      <c r="V4081" s="37">
        <v>1.0000000000000001E-5</v>
      </c>
      <c r="W4081" s="37">
        <v>7</v>
      </c>
      <c r="X4081" s="37">
        <v>0.45744680851063829</v>
      </c>
      <c r="Y4081" s="37">
        <v>0</v>
      </c>
      <c r="Z4081" s="37">
        <f t="shared" si="206"/>
        <v>0.45744680851063829</v>
      </c>
      <c r="AA4081" s="42"/>
      <c r="AT4081" s="15" t="s">
        <v>14888</v>
      </c>
      <c r="AU4081" s="37">
        <v>5000</v>
      </c>
      <c r="AV4081" s="37">
        <v>100</v>
      </c>
      <c r="AW4081" s="37">
        <v>1.0000000000000001E-5</v>
      </c>
      <c r="AX4081" s="37">
        <v>7</v>
      </c>
      <c r="AY4081" s="37">
        <v>0.13829787234042554</v>
      </c>
      <c r="AZ4081" s="37">
        <v>-1.9550080342795911E-2</v>
      </c>
      <c r="BA4081" s="37">
        <f t="shared" si="207"/>
        <v>0.11874779199762962</v>
      </c>
    </row>
    <row r="4082" spans="19:53" x14ac:dyDescent="0.2">
      <c r="S4082" s="15" t="s">
        <v>6548</v>
      </c>
      <c r="T4082" s="37">
        <v>5000</v>
      </c>
      <c r="U4082" s="37">
        <v>100</v>
      </c>
      <c r="V4082" s="37">
        <v>1.0000000000000001E-5</v>
      </c>
      <c r="W4082" s="37">
        <v>8</v>
      </c>
      <c r="X4082" s="37">
        <v>0.45744680851063829</v>
      </c>
      <c r="Y4082" s="37">
        <v>0</v>
      </c>
      <c r="Z4082" s="37">
        <f t="shared" si="206"/>
        <v>0.45744680851063829</v>
      </c>
      <c r="AA4082" s="42"/>
      <c r="AT4082" s="15" t="s">
        <v>14889</v>
      </c>
      <c r="AU4082" s="37">
        <v>5000</v>
      </c>
      <c r="AV4082" s="37">
        <v>100</v>
      </c>
      <c r="AW4082" s="37">
        <v>1.0000000000000001E-5</v>
      </c>
      <c r="AX4082" s="37">
        <v>8</v>
      </c>
      <c r="AY4082" s="37">
        <v>9.5744680851063829E-2</v>
      </c>
      <c r="AZ4082" s="37">
        <v>-5.450706084202192E-2</v>
      </c>
      <c r="BA4082" s="37">
        <f t="shared" si="207"/>
        <v>4.1237620009041909E-2</v>
      </c>
    </row>
    <row r="4083" spans="19:53" x14ac:dyDescent="0.2">
      <c r="S4083" s="15" t="s">
        <v>6549</v>
      </c>
      <c r="T4083" s="37">
        <v>5000</v>
      </c>
      <c r="U4083" s="37">
        <v>100</v>
      </c>
      <c r="V4083" s="37">
        <v>1.0000000000000001E-5</v>
      </c>
      <c r="W4083" s="37">
        <v>9</v>
      </c>
      <c r="X4083" s="37">
        <v>0.45744680851063829</v>
      </c>
      <c r="Y4083" s="37">
        <v>0</v>
      </c>
      <c r="Z4083" s="37">
        <f t="shared" si="206"/>
        <v>0.45744680851063829</v>
      </c>
      <c r="AA4083" s="42"/>
      <c r="AT4083" s="15" t="s">
        <v>14890</v>
      </c>
      <c r="AU4083" s="37">
        <v>5000</v>
      </c>
      <c r="AV4083" s="37">
        <v>100</v>
      </c>
      <c r="AW4083" s="37">
        <v>1.0000000000000001E-5</v>
      </c>
      <c r="AX4083" s="37">
        <v>9</v>
      </c>
      <c r="AY4083" s="37">
        <v>0.19148936170212766</v>
      </c>
      <c r="AZ4083" s="37">
        <v>7.0154887413770656E-2</v>
      </c>
      <c r="BA4083" s="37">
        <f t="shared" si="207"/>
        <v>0.26164424911589834</v>
      </c>
    </row>
    <row r="4084" spans="19:53" x14ac:dyDescent="0.2">
      <c r="S4084" s="15" t="s">
        <v>6550</v>
      </c>
      <c r="T4084" s="37">
        <v>5000</v>
      </c>
      <c r="U4084" s="37">
        <v>100</v>
      </c>
      <c r="V4084" s="37">
        <v>1E-4</v>
      </c>
      <c r="W4084" s="37">
        <v>0</v>
      </c>
      <c r="X4084" s="37">
        <v>0.43617021276595747</v>
      </c>
      <c r="Y4084" s="37">
        <v>0</v>
      </c>
      <c r="Z4084" s="37">
        <f t="shared" si="206"/>
        <v>0.43617021276595747</v>
      </c>
      <c r="AA4084" s="42"/>
      <c r="AT4084" s="15" t="s">
        <v>14891</v>
      </c>
      <c r="AU4084" s="37">
        <v>5000</v>
      </c>
      <c r="AV4084" s="37">
        <v>100</v>
      </c>
      <c r="AW4084" s="37">
        <v>1E-4</v>
      </c>
      <c r="AX4084" s="37">
        <v>0</v>
      </c>
      <c r="AY4084" s="37">
        <v>0.15957446808510639</v>
      </c>
      <c r="AZ4084" s="37">
        <v>1.2105893308500738E-2</v>
      </c>
      <c r="BA4084" s="37">
        <f t="shared" si="207"/>
        <v>0.17168036139360712</v>
      </c>
    </row>
    <row r="4085" spans="19:53" x14ac:dyDescent="0.2">
      <c r="S4085" s="15" t="s">
        <v>6551</v>
      </c>
      <c r="T4085" s="37">
        <v>5000</v>
      </c>
      <c r="U4085" s="37">
        <v>100</v>
      </c>
      <c r="V4085" s="37">
        <v>1E-4</v>
      </c>
      <c r="W4085" s="37">
        <v>1</v>
      </c>
      <c r="X4085" s="37">
        <v>0.45744680851063829</v>
      </c>
      <c r="Y4085" s="37">
        <v>0</v>
      </c>
      <c r="Z4085" s="37">
        <f t="shared" si="206"/>
        <v>0.45744680851063829</v>
      </c>
      <c r="AA4085" s="42"/>
      <c r="AT4085" s="15" t="s">
        <v>14892</v>
      </c>
      <c r="AU4085" s="37">
        <v>5000</v>
      </c>
      <c r="AV4085" s="37">
        <v>100</v>
      </c>
      <c r="AW4085" s="37">
        <v>1E-4</v>
      </c>
      <c r="AX4085" s="37">
        <v>1</v>
      </c>
      <c r="AY4085" s="37">
        <v>0.14893617021276595</v>
      </c>
      <c r="AZ4085" s="37">
        <v>6.3424947145877177E-3</v>
      </c>
      <c r="BA4085" s="37">
        <f t="shared" si="207"/>
        <v>0.15527866492735368</v>
      </c>
    </row>
    <row r="4086" spans="19:53" x14ac:dyDescent="0.2">
      <c r="S4086" s="15" t="s">
        <v>6552</v>
      </c>
      <c r="T4086" s="37">
        <v>5000</v>
      </c>
      <c r="U4086" s="37">
        <v>100</v>
      </c>
      <c r="V4086" s="37">
        <v>1E-4</v>
      </c>
      <c r="W4086" s="37">
        <v>2</v>
      </c>
      <c r="X4086" s="37">
        <v>0.44680851063829785</v>
      </c>
      <c r="Y4086" s="37">
        <v>0</v>
      </c>
      <c r="Z4086" s="37">
        <f t="shared" si="206"/>
        <v>0.44680851063829785</v>
      </c>
      <c r="AA4086" s="42"/>
      <c r="AT4086" s="15" t="s">
        <v>14893</v>
      </c>
      <c r="AU4086" s="37">
        <v>5000</v>
      </c>
      <c r="AV4086" s="37">
        <v>100</v>
      </c>
      <c r="AW4086" s="37">
        <v>1E-4</v>
      </c>
      <c r="AX4086" s="37">
        <v>2</v>
      </c>
      <c r="AY4086" s="37">
        <v>0.11702127659574468</v>
      </c>
      <c r="AZ4086" s="37">
        <v>-3.228367292934637E-2</v>
      </c>
      <c r="BA4086" s="37">
        <f t="shared" si="207"/>
        <v>8.473760366639832E-2</v>
      </c>
    </row>
    <row r="4087" spans="19:53" x14ac:dyDescent="0.2">
      <c r="S4087" s="15" t="s">
        <v>6553</v>
      </c>
      <c r="T4087" s="37">
        <v>5000</v>
      </c>
      <c r="U4087" s="37">
        <v>100</v>
      </c>
      <c r="V4087" s="37">
        <v>1E-4</v>
      </c>
      <c r="W4087" s="37">
        <v>3</v>
      </c>
      <c r="X4087" s="37">
        <v>0.42553191489361702</v>
      </c>
      <c r="Y4087" s="37">
        <v>0</v>
      </c>
      <c r="Z4087" s="37">
        <f t="shared" si="206"/>
        <v>0.42553191489361702</v>
      </c>
      <c r="AA4087" s="42"/>
      <c r="AT4087" s="15" t="s">
        <v>14894</v>
      </c>
      <c r="AU4087" s="37">
        <v>5000</v>
      </c>
      <c r="AV4087" s="37">
        <v>100</v>
      </c>
      <c r="AW4087" s="37">
        <v>1E-4</v>
      </c>
      <c r="AX4087" s="37">
        <v>3</v>
      </c>
      <c r="AY4087" s="37">
        <v>0.20212765957446807</v>
      </c>
      <c r="AZ4087" s="37">
        <v>7.0778964017398152E-2</v>
      </c>
      <c r="BA4087" s="37">
        <f t="shared" si="207"/>
        <v>0.27290662359186624</v>
      </c>
    </row>
    <row r="4088" spans="19:53" x14ac:dyDescent="0.2">
      <c r="S4088" s="15" t="s">
        <v>6554</v>
      </c>
      <c r="T4088" s="37">
        <v>5000</v>
      </c>
      <c r="U4088" s="37">
        <v>100</v>
      </c>
      <c r="V4088" s="37">
        <v>1E-4</v>
      </c>
      <c r="W4088" s="37">
        <v>4</v>
      </c>
      <c r="X4088" s="37">
        <v>0.45744680851063829</v>
      </c>
      <c r="Y4088" s="37">
        <v>0</v>
      </c>
      <c r="Z4088" s="37">
        <f t="shared" si="206"/>
        <v>0.45744680851063829</v>
      </c>
      <c r="AA4088" s="42"/>
      <c r="AT4088" s="15" t="s">
        <v>14895</v>
      </c>
      <c r="AU4088" s="37">
        <v>5000</v>
      </c>
      <c r="AV4088" s="37">
        <v>100</v>
      </c>
      <c r="AW4088" s="37">
        <v>1E-4</v>
      </c>
      <c r="AX4088" s="37">
        <v>4</v>
      </c>
      <c r="AY4088" s="37">
        <v>0.22340425531914893</v>
      </c>
      <c r="AZ4088" s="37">
        <v>9.1125827814569516E-2</v>
      </c>
      <c r="BA4088" s="37">
        <f t="shared" si="207"/>
        <v>0.31453008313371844</v>
      </c>
    </row>
    <row r="4089" spans="19:53" x14ac:dyDescent="0.2">
      <c r="S4089" s="15" t="s">
        <v>6555</v>
      </c>
      <c r="T4089" s="37">
        <v>5000</v>
      </c>
      <c r="U4089" s="37">
        <v>100</v>
      </c>
      <c r="V4089" s="37">
        <v>1E-4</v>
      </c>
      <c r="W4089" s="37">
        <v>5</v>
      </c>
      <c r="X4089" s="37">
        <v>0.41489361702127658</v>
      </c>
      <c r="Y4089" s="37">
        <v>0</v>
      </c>
      <c r="Z4089" s="37">
        <f t="shared" si="206"/>
        <v>0.41489361702127658</v>
      </c>
      <c r="AA4089" s="42"/>
      <c r="AT4089" s="15" t="s">
        <v>14896</v>
      </c>
      <c r="AU4089" s="37">
        <v>5000</v>
      </c>
      <c r="AV4089" s="37">
        <v>100</v>
      </c>
      <c r="AW4089" s="37">
        <v>1E-4</v>
      </c>
      <c r="AX4089" s="37">
        <v>5</v>
      </c>
      <c r="AY4089" s="37">
        <v>0.15957446808510639</v>
      </c>
      <c r="AZ4089" s="37">
        <v>-2.4298056155507568E-3</v>
      </c>
      <c r="BA4089" s="37">
        <f t="shared" si="207"/>
        <v>0.15714466246955563</v>
      </c>
    </row>
    <row r="4090" spans="19:53" x14ac:dyDescent="0.2">
      <c r="S4090" s="15" t="s">
        <v>6556</v>
      </c>
      <c r="T4090" s="37">
        <v>5000</v>
      </c>
      <c r="U4090" s="37">
        <v>100</v>
      </c>
      <c r="V4090" s="37">
        <v>1E-4</v>
      </c>
      <c r="W4090" s="37">
        <v>6</v>
      </c>
      <c r="X4090" s="37">
        <v>0.42553191489361702</v>
      </c>
      <c r="Y4090" s="37">
        <v>0</v>
      </c>
      <c r="Z4090" s="37">
        <f t="shared" si="206"/>
        <v>0.42553191489361702</v>
      </c>
      <c r="AA4090" s="42"/>
      <c r="AT4090" s="15" t="s">
        <v>14897</v>
      </c>
      <c r="AU4090" s="37">
        <v>5000</v>
      </c>
      <c r="AV4090" s="37">
        <v>100</v>
      </c>
      <c r="AW4090" s="37">
        <v>1E-4</v>
      </c>
      <c r="AX4090" s="37">
        <v>6</v>
      </c>
      <c r="AY4090" s="37">
        <v>0.15957446808510639</v>
      </c>
      <c r="AZ4090" s="37">
        <v>1.9799366420274547E-2</v>
      </c>
      <c r="BA4090" s="37">
        <f t="shared" si="207"/>
        <v>0.17937383450538094</v>
      </c>
    </row>
    <row r="4091" spans="19:53" x14ac:dyDescent="0.2">
      <c r="S4091" s="15" t="s">
        <v>6557</v>
      </c>
      <c r="T4091" s="37">
        <v>5000</v>
      </c>
      <c r="U4091" s="37">
        <v>100</v>
      </c>
      <c r="V4091" s="37">
        <v>1E-4</v>
      </c>
      <c r="W4091" s="37">
        <v>7</v>
      </c>
      <c r="X4091" s="37">
        <v>0.43617021276595747</v>
      </c>
      <c r="Y4091" s="37">
        <v>0</v>
      </c>
      <c r="Z4091" s="37">
        <f t="shared" si="206"/>
        <v>0.43617021276595747</v>
      </c>
      <c r="AA4091" s="42"/>
      <c r="AT4091" s="15" t="s">
        <v>14898</v>
      </c>
      <c r="AU4091" s="37">
        <v>5000</v>
      </c>
      <c r="AV4091" s="37">
        <v>100</v>
      </c>
      <c r="AW4091" s="37">
        <v>1E-4</v>
      </c>
      <c r="AX4091" s="37">
        <v>7</v>
      </c>
      <c r="AY4091" s="37">
        <v>0.18085106382978725</v>
      </c>
      <c r="AZ4091" s="37">
        <v>3.5833222325829202E-2</v>
      </c>
      <c r="BA4091" s="37">
        <f t="shared" si="207"/>
        <v>0.21668428615561644</v>
      </c>
    </row>
    <row r="4092" spans="19:53" x14ac:dyDescent="0.2">
      <c r="S4092" s="15" t="s">
        <v>6558</v>
      </c>
      <c r="T4092" s="37">
        <v>5000</v>
      </c>
      <c r="U4092" s="37">
        <v>100</v>
      </c>
      <c r="V4092" s="37">
        <v>1E-4</v>
      </c>
      <c r="W4092" s="37">
        <v>8</v>
      </c>
      <c r="X4092" s="37">
        <v>0.42553191489361702</v>
      </c>
      <c r="Y4092" s="37">
        <v>0</v>
      </c>
      <c r="Z4092" s="37">
        <f t="shared" si="206"/>
        <v>0.42553191489361702</v>
      </c>
      <c r="AA4092" s="42"/>
      <c r="AT4092" s="15" t="s">
        <v>14899</v>
      </c>
      <c r="AU4092" s="37">
        <v>5000</v>
      </c>
      <c r="AV4092" s="37">
        <v>100</v>
      </c>
      <c r="AW4092" s="37">
        <v>1E-4</v>
      </c>
      <c r="AX4092" s="37">
        <v>8</v>
      </c>
      <c r="AY4092" s="37">
        <v>0.10638297872340426</v>
      </c>
      <c r="AZ4092" s="37">
        <v>-4.9999999999999989E-2</v>
      </c>
      <c r="BA4092" s="37">
        <f t="shared" si="207"/>
        <v>5.6382978723404267E-2</v>
      </c>
    </row>
    <row r="4093" spans="19:53" x14ac:dyDescent="0.2">
      <c r="S4093" s="15" t="s">
        <v>6559</v>
      </c>
      <c r="T4093" s="37">
        <v>5000</v>
      </c>
      <c r="U4093" s="37">
        <v>100</v>
      </c>
      <c r="V4093" s="37">
        <v>1E-4</v>
      </c>
      <c r="W4093" s="37">
        <v>9</v>
      </c>
      <c r="X4093" s="37">
        <v>0.42553191489361702</v>
      </c>
      <c r="Y4093" s="37">
        <v>0</v>
      </c>
      <c r="Z4093" s="37">
        <f t="shared" si="206"/>
        <v>0.42553191489361702</v>
      </c>
      <c r="AA4093" s="42"/>
      <c r="AT4093" s="15" t="s">
        <v>14900</v>
      </c>
      <c r="AU4093" s="37">
        <v>5000</v>
      </c>
      <c r="AV4093" s="37">
        <v>100</v>
      </c>
      <c r="AW4093" s="37">
        <v>1E-4</v>
      </c>
      <c r="AX4093" s="37">
        <v>9</v>
      </c>
      <c r="AY4093" s="37">
        <v>0.1702127659574468</v>
      </c>
      <c r="AZ4093" s="37">
        <v>3.5643824805997613E-2</v>
      </c>
      <c r="BA4093" s="37">
        <f t="shared" si="207"/>
        <v>0.20585659076344442</v>
      </c>
    </row>
    <row r="4094" spans="19:53" x14ac:dyDescent="0.2">
      <c r="S4094" s="15" t="s">
        <v>6560</v>
      </c>
      <c r="T4094" s="37">
        <v>5000</v>
      </c>
      <c r="U4094" s="37">
        <v>100</v>
      </c>
      <c r="V4094" s="37">
        <v>1E-3</v>
      </c>
      <c r="W4094" s="37">
        <v>0</v>
      </c>
      <c r="X4094" s="37">
        <v>0.39361702127659576</v>
      </c>
      <c r="Y4094" s="37">
        <v>0</v>
      </c>
      <c r="Z4094" s="37">
        <f t="shared" si="206"/>
        <v>0.39361702127659576</v>
      </c>
      <c r="AA4094" s="42"/>
      <c r="AT4094" s="15" t="s">
        <v>14901</v>
      </c>
      <c r="AU4094" s="37">
        <v>5000</v>
      </c>
      <c r="AV4094" s="37">
        <v>100</v>
      </c>
      <c r="AW4094" s="37">
        <v>1E-3</v>
      </c>
      <c r="AX4094" s="37">
        <v>0</v>
      </c>
      <c r="AY4094" s="37">
        <v>0.11702127659574468</v>
      </c>
      <c r="AZ4094" s="37">
        <v>-1.4564369310793225E-2</v>
      </c>
      <c r="BA4094" s="37">
        <f t="shared" si="207"/>
        <v>0.10245690728495147</v>
      </c>
    </row>
    <row r="4095" spans="19:53" x14ac:dyDescent="0.2">
      <c r="S4095" s="15" t="s">
        <v>6561</v>
      </c>
      <c r="T4095" s="37">
        <v>5000</v>
      </c>
      <c r="U4095" s="37">
        <v>100</v>
      </c>
      <c r="V4095" s="37">
        <v>1E-3</v>
      </c>
      <c r="W4095" s="37">
        <v>1</v>
      </c>
      <c r="X4095" s="37">
        <v>0.35106382978723405</v>
      </c>
      <c r="Y4095" s="37">
        <v>0</v>
      </c>
      <c r="Z4095" s="37">
        <f t="shared" si="206"/>
        <v>0.35106382978723405</v>
      </c>
      <c r="AA4095" s="42"/>
      <c r="AT4095" s="15" t="s">
        <v>14902</v>
      </c>
      <c r="AU4095" s="37">
        <v>5000</v>
      </c>
      <c r="AV4095" s="37">
        <v>100</v>
      </c>
      <c r="AW4095" s="37">
        <v>1E-3</v>
      </c>
      <c r="AX4095" s="37">
        <v>1</v>
      </c>
      <c r="AY4095" s="37">
        <v>0.1702127659574468</v>
      </c>
      <c r="AZ4095" s="37">
        <v>3.1695721077654511E-2</v>
      </c>
      <c r="BA4095" s="37">
        <f t="shared" si="207"/>
        <v>0.20190848703510131</v>
      </c>
    </row>
    <row r="4096" spans="19:53" x14ac:dyDescent="0.2">
      <c r="S4096" s="15" t="s">
        <v>6562</v>
      </c>
      <c r="T4096" s="37">
        <v>5000</v>
      </c>
      <c r="U4096" s="37">
        <v>100</v>
      </c>
      <c r="V4096" s="37">
        <v>1E-3</v>
      </c>
      <c r="W4096" s="37">
        <v>2</v>
      </c>
      <c r="X4096" s="37">
        <v>0.35106382978723405</v>
      </c>
      <c r="Y4096" s="37">
        <v>0</v>
      </c>
      <c r="Z4096" s="37">
        <f t="shared" si="206"/>
        <v>0.35106382978723405</v>
      </c>
      <c r="AA4096" s="42"/>
      <c r="AT4096" s="15" t="s">
        <v>14903</v>
      </c>
      <c r="AU4096" s="37">
        <v>5000</v>
      </c>
      <c r="AV4096" s="37">
        <v>100</v>
      </c>
      <c r="AW4096" s="37">
        <v>1E-3</v>
      </c>
      <c r="AX4096" s="37">
        <v>2</v>
      </c>
      <c r="AY4096" s="37">
        <v>0.10638297872340426</v>
      </c>
      <c r="AZ4096" s="37">
        <v>-4.2651525155156467E-2</v>
      </c>
      <c r="BA4096" s="37">
        <f t="shared" si="207"/>
        <v>6.373145356824779E-2</v>
      </c>
    </row>
    <row r="4097" spans="19:53" x14ac:dyDescent="0.2">
      <c r="S4097" s="15" t="s">
        <v>6563</v>
      </c>
      <c r="T4097" s="37">
        <v>5000</v>
      </c>
      <c r="U4097" s="37">
        <v>100</v>
      </c>
      <c r="V4097" s="37">
        <v>1E-3</v>
      </c>
      <c r="W4097" s="37">
        <v>3</v>
      </c>
      <c r="X4097" s="37">
        <v>0.37234042553191488</v>
      </c>
      <c r="Y4097" s="37">
        <v>0</v>
      </c>
      <c r="Z4097" s="37">
        <f t="shared" si="206"/>
        <v>0.37234042553191488</v>
      </c>
      <c r="AA4097" s="42"/>
      <c r="AT4097" s="15" t="s">
        <v>14904</v>
      </c>
      <c r="AU4097" s="37">
        <v>5000</v>
      </c>
      <c r="AV4097" s="37">
        <v>100</v>
      </c>
      <c r="AW4097" s="37">
        <v>1E-3</v>
      </c>
      <c r="AX4097" s="37">
        <v>3</v>
      </c>
      <c r="AY4097" s="37">
        <v>0.10638297872340426</v>
      </c>
      <c r="AZ4097" s="37">
        <v>-2.2533022533022536E-2</v>
      </c>
      <c r="BA4097" s="37">
        <f t="shared" si="207"/>
        <v>8.3849956190381714E-2</v>
      </c>
    </row>
    <row r="4098" spans="19:53" x14ac:dyDescent="0.2">
      <c r="S4098" s="15" t="s">
        <v>6564</v>
      </c>
      <c r="T4098" s="37">
        <v>5000</v>
      </c>
      <c r="U4098" s="37">
        <v>100</v>
      </c>
      <c r="V4098" s="37">
        <v>1E-3</v>
      </c>
      <c r="W4098" s="37">
        <v>4</v>
      </c>
      <c r="X4098" s="37">
        <v>0.36170212765957449</v>
      </c>
      <c r="Y4098" s="37">
        <v>0</v>
      </c>
      <c r="Z4098" s="37">
        <f t="shared" si="206"/>
        <v>0.36170212765957449</v>
      </c>
      <c r="AA4098" s="42"/>
      <c r="AT4098" s="15" t="s">
        <v>14905</v>
      </c>
      <c r="AU4098" s="37">
        <v>5000</v>
      </c>
      <c r="AV4098" s="37">
        <v>100</v>
      </c>
      <c r="AW4098" s="37">
        <v>1E-3</v>
      </c>
      <c r="AX4098" s="37">
        <v>4</v>
      </c>
      <c r="AY4098" s="37">
        <v>0.10638297872340426</v>
      </c>
      <c r="AZ4098" s="37">
        <v>-2.6788036410923265E-2</v>
      </c>
      <c r="BA4098" s="37">
        <f t="shared" si="207"/>
        <v>7.9594942312480987E-2</v>
      </c>
    </row>
    <row r="4099" spans="19:53" x14ac:dyDescent="0.2">
      <c r="S4099" s="15" t="s">
        <v>6565</v>
      </c>
      <c r="T4099" s="37">
        <v>5000</v>
      </c>
      <c r="U4099" s="37">
        <v>100</v>
      </c>
      <c r="V4099" s="37">
        <v>1E-3</v>
      </c>
      <c r="W4099" s="37">
        <v>5</v>
      </c>
      <c r="X4099" s="37">
        <v>0.42553191489361702</v>
      </c>
      <c r="Y4099" s="37">
        <v>0</v>
      </c>
      <c r="Z4099" s="37">
        <f t="shared" si="206"/>
        <v>0.42553191489361702</v>
      </c>
      <c r="AA4099" s="42"/>
      <c r="AT4099" s="15" t="s">
        <v>14906</v>
      </c>
      <c r="AU4099" s="37">
        <v>5000</v>
      </c>
      <c r="AV4099" s="37">
        <v>100</v>
      </c>
      <c r="AW4099" s="37">
        <v>1E-3</v>
      </c>
      <c r="AX4099" s="37">
        <v>5</v>
      </c>
      <c r="AY4099" s="37">
        <v>0.14893617021276595</v>
      </c>
      <c r="AZ4099" s="37">
        <v>-5.7509696402300659E-3</v>
      </c>
      <c r="BA4099" s="37">
        <f t="shared" si="207"/>
        <v>0.14318520057253589</v>
      </c>
    </row>
    <row r="4100" spans="19:53" x14ac:dyDescent="0.2">
      <c r="S4100" s="15" t="s">
        <v>6566</v>
      </c>
      <c r="T4100" s="37">
        <v>5000</v>
      </c>
      <c r="U4100" s="37">
        <v>100</v>
      </c>
      <c r="V4100" s="37">
        <v>1E-3</v>
      </c>
      <c r="W4100" s="37">
        <v>6</v>
      </c>
      <c r="X4100" s="37">
        <v>0.38297872340425532</v>
      </c>
      <c r="Y4100" s="37">
        <v>0</v>
      </c>
      <c r="Z4100" s="37">
        <f t="shared" ref="Z4100:Z4163" si="208">X4100+Y4100</f>
        <v>0.38297872340425532</v>
      </c>
      <c r="AA4100" s="42"/>
      <c r="AT4100" s="15" t="s">
        <v>14907</v>
      </c>
      <c r="AU4100" s="37">
        <v>5000</v>
      </c>
      <c r="AV4100" s="37">
        <v>100</v>
      </c>
      <c r="AW4100" s="37">
        <v>1E-3</v>
      </c>
      <c r="AX4100" s="37">
        <v>6</v>
      </c>
      <c r="AY4100" s="37">
        <v>0.14893617021276595</v>
      </c>
      <c r="AZ4100" s="37">
        <v>-1.1976853720898935E-2</v>
      </c>
      <c r="BA4100" s="37">
        <f t="shared" ref="BA4100:BA4163" si="209">AY4100+AZ4100</f>
        <v>0.13695931649186702</v>
      </c>
    </row>
    <row r="4101" spans="19:53" x14ac:dyDescent="0.2">
      <c r="S4101" s="15" t="s">
        <v>6567</v>
      </c>
      <c r="T4101" s="37">
        <v>5000</v>
      </c>
      <c r="U4101" s="37">
        <v>100</v>
      </c>
      <c r="V4101" s="37">
        <v>1E-3</v>
      </c>
      <c r="W4101" s="37">
        <v>7</v>
      </c>
      <c r="X4101" s="37">
        <v>0.39361702127659576</v>
      </c>
      <c r="Y4101" s="37">
        <v>0</v>
      </c>
      <c r="Z4101" s="37">
        <f t="shared" si="208"/>
        <v>0.39361702127659576</v>
      </c>
      <c r="AA4101" s="42"/>
      <c r="AT4101" s="15" t="s">
        <v>14908</v>
      </c>
      <c r="AU4101" s="37">
        <v>5000</v>
      </c>
      <c r="AV4101" s="37">
        <v>100</v>
      </c>
      <c r="AW4101" s="37">
        <v>1E-3</v>
      </c>
      <c r="AX4101" s="37">
        <v>7</v>
      </c>
      <c r="AY4101" s="37">
        <v>9.5744680851063829E-2</v>
      </c>
      <c r="AZ4101" s="37">
        <v>-4.745673833245935E-2</v>
      </c>
      <c r="BA4101" s="37">
        <f t="shared" si="209"/>
        <v>4.8287942518604479E-2</v>
      </c>
    </row>
    <row r="4102" spans="19:53" x14ac:dyDescent="0.2">
      <c r="S4102" s="15" t="s">
        <v>6568</v>
      </c>
      <c r="T4102" s="37">
        <v>5000</v>
      </c>
      <c r="U4102" s="37">
        <v>100</v>
      </c>
      <c r="V4102" s="37">
        <v>1E-3</v>
      </c>
      <c r="W4102" s="37">
        <v>8</v>
      </c>
      <c r="X4102" s="37">
        <v>0.39361702127659576</v>
      </c>
      <c r="Y4102" s="37">
        <v>0</v>
      </c>
      <c r="Z4102" s="37">
        <f t="shared" si="208"/>
        <v>0.39361702127659576</v>
      </c>
      <c r="AA4102" s="42"/>
      <c r="AT4102" s="15" t="s">
        <v>14909</v>
      </c>
      <c r="AU4102" s="37">
        <v>5000</v>
      </c>
      <c r="AV4102" s="37">
        <v>100</v>
      </c>
      <c r="AW4102" s="37">
        <v>1E-3</v>
      </c>
      <c r="AX4102" s="37">
        <v>8</v>
      </c>
      <c r="AY4102" s="37">
        <v>0.13829787234042554</v>
      </c>
      <c r="AZ4102" s="37">
        <v>1.1168831168831189E-2</v>
      </c>
      <c r="BA4102" s="37">
        <f t="shared" si="209"/>
        <v>0.14946670350925673</v>
      </c>
    </row>
    <row r="4103" spans="19:53" x14ac:dyDescent="0.2">
      <c r="S4103" s="15" t="s">
        <v>6569</v>
      </c>
      <c r="T4103" s="37">
        <v>5000</v>
      </c>
      <c r="U4103" s="37">
        <v>100</v>
      </c>
      <c r="V4103" s="37">
        <v>1E-3</v>
      </c>
      <c r="W4103" s="37">
        <v>9</v>
      </c>
      <c r="X4103" s="37">
        <v>0.39361702127659576</v>
      </c>
      <c r="Y4103" s="37">
        <v>0</v>
      </c>
      <c r="Z4103" s="37">
        <f t="shared" si="208"/>
        <v>0.39361702127659576</v>
      </c>
      <c r="AA4103" s="42"/>
      <c r="AT4103" s="15" t="s">
        <v>14910</v>
      </c>
      <c r="AU4103" s="37">
        <v>5000</v>
      </c>
      <c r="AV4103" s="37">
        <v>100</v>
      </c>
      <c r="AW4103" s="37">
        <v>1E-3</v>
      </c>
      <c r="AX4103" s="37">
        <v>9</v>
      </c>
      <c r="AY4103" s="37">
        <v>0.1276595744680851</v>
      </c>
      <c r="AZ4103" s="37">
        <v>-2.6228198641991784E-2</v>
      </c>
      <c r="BA4103" s="37">
        <f t="shared" si="209"/>
        <v>0.10143137582609331</v>
      </c>
    </row>
    <row r="4104" spans="19:53" x14ac:dyDescent="0.2">
      <c r="S4104" s="15" t="s">
        <v>6570</v>
      </c>
      <c r="T4104" s="37">
        <v>5000</v>
      </c>
      <c r="U4104" s="37">
        <v>100</v>
      </c>
      <c r="V4104" s="37">
        <v>0.01</v>
      </c>
      <c r="W4104" s="37">
        <v>0</v>
      </c>
      <c r="X4104" s="37">
        <v>0.30851063829787234</v>
      </c>
      <c r="Y4104" s="37">
        <v>0</v>
      </c>
      <c r="Z4104" s="37">
        <f t="shared" si="208"/>
        <v>0.30851063829787234</v>
      </c>
      <c r="AA4104" s="42"/>
      <c r="AT4104" s="15" t="s">
        <v>14911</v>
      </c>
      <c r="AU4104" s="37">
        <v>5000</v>
      </c>
      <c r="AV4104" s="37">
        <v>100</v>
      </c>
      <c r="AW4104" s="37">
        <v>0.01</v>
      </c>
      <c r="AX4104" s="37">
        <v>0</v>
      </c>
      <c r="AY4104" s="37">
        <v>0.20212765957446807</v>
      </c>
      <c r="AZ4104" s="37">
        <v>7.5531077891424062E-2</v>
      </c>
      <c r="BA4104" s="37">
        <f t="shared" si="209"/>
        <v>0.27765873746589215</v>
      </c>
    </row>
    <row r="4105" spans="19:53" x14ac:dyDescent="0.2">
      <c r="S4105" s="15" t="s">
        <v>6571</v>
      </c>
      <c r="T4105" s="37">
        <v>5000</v>
      </c>
      <c r="U4105" s="37">
        <v>100</v>
      </c>
      <c r="V4105" s="37">
        <v>0.01</v>
      </c>
      <c r="W4105" s="37">
        <v>1</v>
      </c>
      <c r="X4105" s="37">
        <v>0.32978723404255317</v>
      </c>
      <c r="Y4105" s="37">
        <v>0</v>
      </c>
      <c r="Z4105" s="37">
        <f t="shared" si="208"/>
        <v>0.32978723404255317</v>
      </c>
      <c r="AA4105" s="42"/>
      <c r="AT4105" s="15" t="s">
        <v>14912</v>
      </c>
      <c r="AU4105" s="37">
        <v>5000</v>
      </c>
      <c r="AV4105" s="37">
        <v>100</v>
      </c>
      <c r="AW4105" s="37">
        <v>0.01</v>
      </c>
      <c r="AX4105" s="37">
        <v>1</v>
      </c>
      <c r="AY4105" s="37">
        <v>0.15957446808510639</v>
      </c>
      <c r="AZ4105" s="37">
        <v>1.8633540372670801E-2</v>
      </c>
      <c r="BA4105" s="37">
        <f t="shared" si="209"/>
        <v>0.17820800845777718</v>
      </c>
    </row>
    <row r="4106" spans="19:53" x14ac:dyDescent="0.2">
      <c r="S4106" s="15" t="s">
        <v>6572</v>
      </c>
      <c r="T4106" s="37">
        <v>5000</v>
      </c>
      <c r="U4106" s="37">
        <v>100</v>
      </c>
      <c r="V4106" s="37">
        <v>0.01</v>
      </c>
      <c r="W4106" s="37">
        <v>2</v>
      </c>
      <c r="X4106" s="37">
        <v>0.30851063829787234</v>
      </c>
      <c r="Y4106" s="37">
        <v>0</v>
      </c>
      <c r="Z4106" s="37">
        <f t="shared" si="208"/>
        <v>0.30851063829787234</v>
      </c>
      <c r="AA4106" s="42"/>
      <c r="AT4106" s="15" t="s">
        <v>14913</v>
      </c>
      <c r="AU4106" s="37">
        <v>5000</v>
      </c>
      <c r="AV4106" s="37">
        <v>100</v>
      </c>
      <c r="AW4106" s="37">
        <v>0.01</v>
      </c>
      <c r="AX4106" s="37">
        <v>2</v>
      </c>
      <c r="AY4106" s="37">
        <v>0.10638297872340426</v>
      </c>
      <c r="AZ4106" s="37">
        <v>-3.1887088342916911E-2</v>
      </c>
      <c r="BA4106" s="37">
        <f t="shared" si="209"/>
        <v>7.4495890380487345E-2</v>
      </c>
    </row>
    <row r="4107" spans="19:53" x14ac:dyDescent="0.2">
      <c r="S4107" s="15" t="s">
        <v>6573</v>
      </c>
      <c r="T4107" s="37">
        <v>5000</v>
      </c>
      <c r="U4107" s="37">
        <v>100</v>
      </c>
      <c r="V4107" s="37">
        <v>0.01</v>
      </c>
      <c r="W4107" s="37">
        <v>3</v>
      </c>
      <c r="X4107" s="37">
        <v>0.31914893617021278</v>
      </c>
      <c r="Y4107" s="37">
        <v>0</v>
      </c>
      <c r="Z4107" s="37">
        <f t="shared" si="208"/>
        <v>0.31914893617021278</v>
      </c>
      <c r="AA4107" s="42"/>
      <c r="AT4107" s="15" t="s">
        <v>14914</v>
      </c>
      <c r="AU4107" s="37">
        <v>5000</v>
      </c>
      <c r="AV4107" s="37">
        <v>100</v>
      </c>
      <c r="AW4107" s="37">
        <v>0.01</v>
      </c>
      <c r="AX4107" s="37">
        <v>3</v>
      </c>
      <c r="AY4107" s="37">
        <v>0.15957446808510639</v>
      </c>
      <c r="AZ4107" s="37">
        <v>3.1686008606076455E-2</v>
      </c>
      <c r="BA4107" s="37">
        <f t="shared" si="209"/>
        <v>0.19126047669118285</v>
      </c>
    </row>
    <row r="4108" spans="19:53" x14ac:dyDescent="0.2">
      <c r="S4108" s="15" t="s">
        <v>6574</v>
      </c>
      <c r="T4108" s="37">
        <v>5000</v>
      </c>
      <c r="U4108" s="37">
        <v>100</v>
      </c>
      <c r="V4108" s="37">
        <v>0.01</v>
      </c>
      <c r="W4108" s="37">
        <v>4</v>
      </c>
      <c r="X4108" s="37">
        <v>0.31914893617021278</v>
      </c>
      <c r="Y4108" s="37">
        <v>0</v>
      </c>
      <c r="Z4108" s="37">
        <f t="shared" si="208"/>
        <v>0.31914893617021278</v>
      </c>
      <c r="AA4108" s="42"/>
      <c r="AT4108" s="15" t="s">
        <v>14915</v>
      </c>
      <c r="AU4108" s="37">
        <v>5000</v>
      </c>
      <c r="AV4108" s="37">
        <v>100</v>
      </c>
      <c r="AW4108" s="37">
        <v>0.01</v>
      </c>
      <c r="AX4108" s="37">
        <v>4</v>
      </c>
      <c r="AY4108" s="37">
        <v>0.1276595744680851</v>
      </c>
      <c r="AZ4108" s="37">
        <v>-5.6099151989563211E-3</v>
      </c>
      <c r="BA4108" s="37">
        <f t="shared" si="209"/>
        <v>0.12204965926912878</v>
      </c>
    </row>
    <row r="4109" spans="19:53" x14ac:dyDescent="0.2">
      <c r="S4109" s="15" t="s">
        <v>6575</v>
      </c>
      <c r="T4109" s="37">
        <v>5000</v>
      </c>
      <c r="U4109" s="37">
        <v>100</v>
      </c>
      <c r="V4109" s="37">
        <v>0.01</v>
      </c>
      <c r="W4109" s="37">
        <v>5</v>
      </c>
      <c r="X4109" s="37">
        <v>0.2978723404255319</v>
      </c>
      <c r="Y4109" s="37">
        <v>0</v>
      </c>
      <c r="Z4109" s="37">
        <f t="shared" si="208"/>
        <v>0.2978723404255319</v>
      </c>
      <c r="AA4109" s="42"/>
      <c r="AT4109" s="15" t="s">
        <v>14916</v>
      </c>
      <c r="AU4109" s="37">
        <v>5000</v>
      </c>
      <c r="AV4109" s="37">
        <v>100</v>
      </c>
      <c r="AW4109" s="37">
        <v>0.01</v>
      </c>
      <c r="AX4109" s="37">
        <v>5</v>
      </c>
      <c r="AY4109" s="37">
        <v>0.15957446808510639</v>
      </c>
      <c r="AZ4109" s="37">
        <v>2.6991614255765201E-2</v>
      </c>
      <c r="BA4109" s="37">
        <f t="shared" si="209"/>
        <v>0.1865660823408716</v>
      </c>
    </row>
    <row r="4110" spans="19:53" x14ac:dyDescent="0.2">
      <c r="S4110" s="15" t="s">
        <v>6576</v>
      </c>
      <c r="T4110" s="37">
        <v>5000</v>
      </c>
      <c r="U4110" s="37">
        <v>100</v>
      </c>
      <c r="V4110" s="37">
        <v>0.01</v>
      </c>
      <c r="W4110" s="37">
        <v>6</v>
      </c>
      <c r="X4110" s="37">
        <v>0.35106382978723405</v>
      </c>
      <c r="Y4110" s="37">
        <v>0</v>
      </c>
      <c r="Z4110" s="37">
        <f t="shared" si="208"/>
        <v>0.35106382978723405</v>
      </c>
      <c r="AA4110" s="42"/>
      <c r="AT4110" s="15" t="s">
        <v>14917</v>
      </c>
      <c r="AU4110" s="37">
        <v>5000</v>
      </c>
      <c r="AV4110" s="37">
        <v>100</v>
      </c>
      <c r="AW4110" s="37">
        <v>0.01</v>
      </c>
      <c r="AX4110" s="37">
        <v>6</v>
      </c>
      <c r="AY4110" s="37">
        <v>8.5106382978723402E-2</v>
      </c>
      <c r="AZ4110" s="37">
        <v>-6.4244339125855726E-2</v>
      </c>
      <c r="BA4110" s="37">
        <f t="shared" si="209"/>
        <v>2.0862043852867676E-2</v>
      </c>
    </row>
    <row r="4111" spans="19:53" x14ac:dyDescent="0.2">
      <c r="S4111" s="15" t="s">
        <v>6577</v>
      </c>
      <c r="T4111" s="37">
        <v>5000</v>
      </c>
      <c r="U4111" s="37">
        <v>100</v>
      </c>
      <c r="V4111" s="37">
        <v>0.01</v>
      </c>
      <c r="W4111" s="37">
        <v>7</v>
      </c>
      <c r="X4111" s="37">
        <v>0.34042553191489361</v>
      </c>
      <c r="Y4111" s="37">
        <v>0</v>
      </c>
      <c r="Z4111" s="37">
        <f t="shared" si="208"/>
        <v>0.34042553191489361</v>
      </c>
      <c r="AA4111" s="42"/>
      <c r="AT4111" s="15" t="s">
        <v>14918</v>
      </c>
      <c r="AU4111" s="37">
        <v>5000</v>
      </c>
      <c r="AV4111" s="37">
        <v>100</v>
      </c>
      <c r="AW4111" s="37">
        <v>0.01</v>
      </c>
      <c r="AX4111" s="37">
        <v>7</v>
      </c>
      <c r="AY4111" s="37">
        <v>0.1702127659574468</v>
      </c>
      <c r="AZ4111" s="37">
        <v>2.1878335112059746E-2</v>
      </c>
      <c r="BA4111" s="37">
        <f t="shared" si="209"/>
        <v>0.19209110106950655</v>
      </c>
    </row>
    <row r="4112" spans="19:53" x14ac:dyDescent="0.2">
      <c r="S4112" s="15" t="s">
        <v>6578</v>
      </c>
      <c r="T4112" s="37">
        <v>5000</v>
      </c>
      <c r="U4112" s="37">
        <v>100</v>
      </c>
      <c r="V4112" s="37">
        <v>0.01</v>
      </c>
      <c r="W4112" s="37">
        <v>8</v>
      </c>
      <c r="X4112" s="37">
        <v>0.28723404255319152</v>
      </c>
      <c r="Y4112" s="37">
        <v>0</v>
      </c>
      <c r="Z4112" s="37">
        <f t="shared" si="208"/>
        <v>0.28723404255319152</v>
      </c>
      <c r="AA4112" s="42"/>
      <c r="AT4112" s="15" t="s">
        <v>14919</v>
      </c>
      <c r="AU4112" s="37">
        <v>5000</v>
      </c>
      <c r="AV4112" s="37">
        <v>100</v>
      </c>
      <c r="AW4112" s="37">
        <v>0.01</v>
      </c>
      <c r="AX4112" s="37">
        <v>8</v>
      </c>
      <c r="AY4112" s="37">
        <v>0.18085106382978725</v>
      </c>
      <c r="AZ4112" s="37">
        <v>4.1070482246952832E-2</v>
      </c>
      <c r="BA4112" s="37">
        <f t="shared" si="209"/>
        <v>0.22192154607674008</v>
      </c>
    </row>
    <row r="4113" spans="19:53" x14ac:dyDescent="0.2">
      <c r="S4113" s="15" t="s">
        <v>6579</v>
      </c>
      <c r="T4113" s="37">
        <v>5000</v>
      </c>
      <c r="U4113" s="37">
        <v>100</v>
      </c>
      <c r="V4113" s="37">
        <v>0.01</v>
      </c>
      <c r="W4113" s="37">
        <v>9</v>
      </c>
      <c r="X4113" s="37">
        <v>0.30851063829787234</v>
      </c>
      <c r="Y4113" s="37">
        <v>0</v>
      </c>
      <c r="Z4113" s="37">
        <f t="shared" si="208"/>
        <v>0.30851063829787234</v>
      </c>
      <c r="AA4113" s="42"/>
      <c r="AT4113" s="15" t="s">
        <v>14920</v>
      </c>
      <c r="AU4113" s="37">
        <v>5000</v>
      </c>
      <c r="AV4113" s="37">
        <v>100</v>
      </c>
      <c r="AW4113" s="37">
        <v>0.01</v>
      </c>
      <c r="AX4113" s="37">
        <v>9</v>
      </c>
      <c r="AY4113" s="37">
        <v>0.18085106382978725</v>
      </c>
      <c r="AZ4113" s="37">
        <v>2.9368378704572873E-2</v>
      </c>
      <c r="BA4113" s="37">
        <f t="shared" si="209"/>
        <v>0.21021944253436012</v>
      </c>
    </row>
    <row r="4114" spans="19:53" x14ac:dyDescent="0.2">
      <c r="S4114" s="15" t="s">
        <v>6580</v>
      </c>
      <c r="T4114" s="37">
        <v>5000</v>
      </c>
      <c r="U4114" s="37">
        <v>100</v>
      </c>
      <c r="V4114" s="37">
        <v>0.1</v>
      </c>
      <c r="W4114" s="37">
        <v>0</v>
      </c>
      <c r="X4114" s="37">
        <v>0.35106382978723405</v>
      </c>
      <c r="Y4114" s="37">
        <v>0</v>
      </c>
      <c r="Z4114" s="37">
        <f t="shared" si="208"/>
        <v>0.35106382978723405</v>
      </c>
      <c r="AA4114" s="42"/>
      <c r="AT4114" s="15" t="s">
        <v>14921</v>
      </c>
      <c r="AU4114" s="37">
        <v>5000</v>
      </c>
      <c r="AV4114" s="37">
        <v>100</v>
      </c>
      <c r="AW4114" s="37">
        <v>0.1</v>
      </c>
      <c r="AX4114" s="37">
        <v>0</v>
      </c>
      <c r="AY4114" s="37">
        <v>0.14893617021276595</v>
      </c>
      <c r="AZ4114" s="37">
        <v>9.2998538594392811E-4</v>
      </c>
      <c r="BA4114" s="37">
        <f t="shared" si="209"/>
        <v>0.14986615559870989</v>
      </c>
    </row>
    <row r="4115" spans="19:53" x14ac:dyDescent="0.2">
      <c r="S4115" s="15" t="s">
        <v>6581</v>
      </c>
      <c r="T4115" s="37">
        <v>5000</v>
      </c>
      <c r="U4115" s="37">
        <v>100</v>
      </c>
      <c r="V4115" s="37">
        <v>0.1</v>
      </c>
      <c r="W4115" s="37">
        <v>1</v>
      </c>
      <c r="X4115" s="37">
        <v>0.34042553191489361</v>
      </c>
      <c r="Y4115" s="37">
        <v>0</v>
      </c>
      <c r="Z4115" s="37">
        <f t="shared" si="208"/>
        <v>0.34042553191489361</v>
      </c>
      <c r="AA4115" s="42"/>
      <c r="AT4115" s="15" t="s">
        <v>14922</v>
      </c>
      <c r="AU4115" s="37">
        <v>5000</v>
      </c>
      <c r="AV4115" s="37">
        <v>100</v>
      </c>
      <c r="AW4115" s="37">
        <v>0.1</v>
      </c>
      <c r="AX4115" s="37">
        <v>1</v>
      </c>
      <c r="AY4115" s="37">
        <v>0.15957446808510639</v>
      </c>
      <c r="AZ4115" s="37">
        <v>2.9534762153685324E-2</v>
      </c>
      <c r="BA4115" s="37">
        <f t="shared" si="209"/>
        <v>0.18910923023879173</v>
      </c>
    </row>
    <row r="4116" spans="19:53" x14ac:dyDescent="0.2">
      <c r="S4116" s="15" t="s">
        <v>6582</v>
      </c>
      <c r="T4116" s="37">
        <v>5000</v>
      </c>
      <c r="U4116" s="37">
        <v>100</v>
      </c>
      <c r="V4116" s="37">
        <v>0.1</v>
      </c>
      <c r="W4116" s="37">
        <v>2</v>
      </c>
      <c r="X4116" s="37">
        <v>0.34042553191489361</v>
      </c>
      <c r="Y4116" s="37">
        <v>0</v>
      </c>
      <c r="Z4116" s="37">
        <f t="shared" si="208"/>
        <v>0.34042553191489361</v>
      </c>
      <c r="AA4116" s="42"/>
      <c r="AT4116" s="15" t="s">
        <v>14923</v>
      </c>
      <c r="AU4116" s="37">
        <v>5000</v>
      </c>
      <c r="AV4116" s="37">
        <v>100</v>
      </c>
      <c r="AW4116" s="37">
        <v>0.1</v>
      </c>
      <c r="AX4116" s="37">
        <v>2</v>
      </c>
      <c r="AY4116" s="37">
        <v>0.14893617021276595</v>
      </c>
      <c r="AZ4116" s="37">
        <v>1.1566771819137747E-2</v>
      </c>
      <c r="BA4116" s="37">
        <f t="shared" si="209"/>
        <v>0.16050294203190368</v>
      </c>
    </row>
    <row r="4117" spans="19:53" x14ac:dyDescent="0.2">
      <c r="S4117" s="15" t="s">
        <v>6583</v>
      </c>
      <c r="T4117" s="37">
        <v>5000</v>
      </c>
      <c r="U4117" s="37">
        <v>100</v>
      </c>
      <c r="V4117" s="37">
        <v>0.1</v>
      </c>
      <c r="W4117" s="37">
        <v>3</v>
      </c>
      <c r="X4117" s="37">
        <v>0.30851063829787234</v>
      </c>
      <c r="Y4117" s="37">
        <v>0</v>
      </c>
      <c r="Z4117" s="37">
        <f t="shared" si="208"/>
        <v>0.30851063829787234</v>
      </c>
      <c r="AA4117" s="42"/>
      <c r="AT4117" s="15" t="s">
        <v>14924</v>
      </c>
      <c r="AU4117" s="37">
        <v>5000</v>
      </c>
      <c r="AV4117" s="37">
        <v>100</v>
      </c>
      <c r="AW4117" s="37">
        <v>0.1</v>
      </c>
      <c r="AX4117" s="37">
        <v>3</v>
      </c>
      <c r="AY4117" s="37">
        <v>0.20212765957446807</v>
      </c>
      <c r="AZ4117" s="37">
        <v>4.7426023510336424E-2</v>
      </c>
      <c r="BA4117" s="37">
        <f t="shared" si="209"/>
        <v>0.2495536830848045</v>
      </c>
    </row>
    <row r="4118" spans="19:53" x14ac:dyDescent="0.2">
      <c r="S4118" s="15" t="s">
        <v>6584</v>
      </c>
      <c r="T4118" s="37">
        <v>5000</v>
      </c>
      <c r="U4118" s="37">
        <v>100</v>
      </c>
      <c r="V4118" s="37">
        <v>0.1</v>
      </c>
      <c r="W4118" s="37">
        <v>4</v>
      </c>
      <c r="X4118" s="37">
        <v>0.35106382978723405</v>
      </c>
      <c r="Y4118" s="37">
        <v>0</v>
      </c>
      <c r="Z4118" s="37">
        <f t="shared" si="208"/>
        <v>0.35106382978723405</v>
      </c>
      <c r="AA4118" s="42"/>
      <c r="AT4118" s="15" t="s">
        <v>14925</v>
      </c>
      <c r="AU4118" s="37">
        <v>5000</v>
      </c>
      <c r="AV4118" s="37">
        <v>100</v>
      </c>
      <c r="AW4118" s="37">
        <v>0.1</v>
      </c>
      <c r="AX4118" s="37">
        <v>4</v>
      </c>
      <c r="AY4118" s="37">
        <v>0.13829787234042554</v>
      </c>
      <c r="AZ4118" s="37">
        <v>2.6198585276395151E-3</v>
      </c>
      <c r="BA4118" s="37">
        <f t="shared" si="209"/>
        <v>0.14091773086806506</v>
      </c>
    </row>
    <row r="4119" spans="19:53" x14ac:dyDescent="0.2">
      <c r="S4119" s="15" t="s">
        <v>6585</v>
      </c>
      <c r="T4119" s="37">
        <v>5000</v>
      </c>
      <c r="U4119" s="37">
        <v>100</v>
      </c>
      <c r="V4119" s="37">
        <v>0.1</v>
      </c>
      <c r="W4119" s="37">
        <v>5</v>
      </c>
      <c r="X4119" s="37">
        <v>0.35106382978723405</v>
      </c>
      <c r="Y4119" s="37">
        <v>0</v>
      </c>
      <c r="Z4119" s="37">
        <f t="shared" si="208"/>
        <v>0.35106382978723405</v>
      </c>
      <c r="AA4119" s="42"/>
      <c r="AT4119" s="15" t="s">
        <v>14926</v>
      </c>
      <c r="AU4119" s="37">
        <v>5000</v>
      </c>
      <c r="AV4119" s="37">
        <v>100</v>
      </c>
      <c r="AW4119" s="37">
        <v>0.1</v>
      </c>
      <c r="AX4119" s="37">
        <v>5</v>
      </c>
      <c r="AY4119" s="37">
        <v>0.1702127659574468</v>
      </c>
      <c r="AZ4119" s="37">
        <v>2.135611318739989E-2</v>
      </c>
      <c r="BA4119" s="37">
        <f t="shared" si="209"/>
        <v>0.19156887914484669</v>
      </c>
    </row>
    <row r="4120" spans="19:53" x14ac:dyDescent="0.2">
      <c r="S4120" s="15" t="s">
        <v>6586</v>
      </c>
      <c r="T4120" s="37">
        <v>5000</v>
      </c>
      <c r="U4120" s="37">
        <v>100</v>
      </c>
      <c r="V4120" s="37">
        <v>0.1</v>
      </c>
      <c r="W4120" s="37">
        <v>6</v>
      </c>
      <c r="X4120" s="37">
        <v>0.35106382978723405</v>
      </c>
      <c r="Y4120" s="37">
        <v>0</v>
      </c>
      <c r="Z4120" s="37">
        <f t="shared" si="208"/>
        <v>0.35106382978723405</v>
      </c>
      <c r="AA4120" s="42"/>
      <c r="AT4120" s="15" t="s">
        <v>14927</v>
      </c>
      <c r="AU4120" s="37">
        <v>5000</v>
      </c>
      <c r="AV4120" s="37">
        <v>100</v>
      </c>
      <c r="AW4120" s="37">
        <v>0.1</v>
      </c>
      <c r="AX4120" s="37">
        <v>6</v>
      </c>
      <c r="AY4120" s="37">
        <v>0.15957446808510639</v>
      </c>
      <c r="AZ4120" s="37">
        <v>1.7334921265052292E-2</v>
      </c>
      <c r="BA4120" s="37">
        <f t="shared" si="209"/>
        <v>0.17690938935015868</v>
      </c>
    </row>
    <row r="4121" spans="19:53" x14ac:dyDescent="0.2">
      <c r="S4121" s="15" t="s">
        <v>6587</v>
      </c>
      <c r="T4121" s="37">
        <v>5000</v>
      </c>
      <c r="U4121" s="37">
        <v>100</v>
      </c>
      <c r="V4121" s="37">
        <v>0.1</v>
      </c>
      <c r="W4121" s="37">
        <v>7</v>
      </c>
      <c r="X4121" s="37">
        <v>0.35106382978723405</v>
      </c>
      <c r="Y4121" s="37">
        <v>0</v>
      </c>
      <c r="Z4121" s="37">
        <f t="shared" si="208"/>
        <v>0.35106382978723405</v>
      </c>
      <c r="AA4121" s="42"/>
      <c r="AT4121" s="15" t="s">
        <v>14928</v>
      </c>
      <c r="AU4121" s="37">
        <v>5000</v>
      </c>
      <c r="AV4121" s="37">
        <v>100</v>
      </c>
      <c r="AW4121" s="37">
        <v>0.1</v>
      </c>
      <c r="AX4121" s="37">
        <v>7</v>
      </c>
      <c r="AY4121" s="37">
        <v>0.13829787234042554</v>
      </c>
      <c r="AZ4121" s="37">
        <v>-7.4093675575549181E-3</v>
      </c>
      <c r="BA4121" s="37">
        <f t="shared" si="209"/>
        <v>0.13088850478287062</v>
      </c>
    </row>
    <row r="4122" spans="19:53" x14ac:dyDescent="0.2">
      <c r="S4122" s="15" t="s">
        <v>6588</v>
      </c>
      <c r="T4122" s="37">
        <v>5000</v>
      </c>
      <c r="U4122" s="37">
        <v>100</v>
      </c>
      <c r="V4122" s="37">
        <v>0.1</v>
      </c>
      <c r="W4122" s="37">
        <v>8</v>
      </c>
      <c r="X4122" s="37">
        <v>0.34042553191489361</v>
      </c>
      <c r="Y4122" s="37">
        <v>0</v>
      </c>
      <c r="Z4122" s="37">
        <f t="shared" si="208"/>
        <v>0.34042553191489361</v>
      </c>
      <c r="AA4122" s="42"/>
      <c r="AT4122" s="15" t="s">
        <v>14929</v>
      </c>
      <c r="AU4122" s="37">
        <v>5000</v>
      </c>
      <c r="AV4122" s="37">
        <v>100</v>
      </c>
      <c r="AW4122" s="37">
        <v>0.1</v>
      </c>
      <c r="AX4122" s="37">
        <v>8</v>
      </c>
      <c r="AY4122" s="37">
        <v>8.5106382978723402E-2</v>
      </c>
      <c r="AZ4122" s="37">
        <v>-6.4524624703713479E-2</v>
      </c>
      <c r="BA4122" s="37">
        <f t="shared" si="209"/>
        <v>2.0581758275009923E-2</v>
      </c>
    </row>
    <row r="4123" spans="19:53" x14ac:dyDescent="0.2">
      <c r="S4123" s="15" t="s">
        <v>6589</v>
      </c>
      <c r="T4123" s="37">
        <v>5000</v>
      </c>
      <c r="U4123" s="37">
        <v>100</v>
      </c>
      <c r="V4123" s="37">
        <v>0.1</v>
      </c>
      <c r="W4123" s="37">
        <v>9</v>
      </c>
      <c r="X4123" s="37">
        <v>0.35106382978723405</v>
      </c>
      <c r="Y4123" s="37">
        <v>0</v>
      </c>
      <c r="Z4123" s="37">
        <f t="shared" si="208"/>
        <v>0.35106382978723405</v>
      </c>
      <c r="AA4123" s="42"/>
      <c r="AT4123" s="15" t="s">
        <v>14930</v>
      </c>
      <c r="AU4123" s="37">
        <v>5000</v>
      </c>
      <c r="AV4123" s="37">
        <v>100</v>
      </c>
      <c r="AW4123" s="37">
        <v>0.1</v>
      </c>
      <c r="AX4123" s="37">
        <v>9</v>
      </c>
      <c r="AY4123" s="37">
        <v>0.18085106382978725</v>
      </c>
      <c r="AZ4123" s="37">
        <v>3.8650551202018851E-2</v>
      </c>
      <c r="BA4123" s="37">
        <f t="shared" si="209"/>
        <v>0.2195016150318061</v>
      </c>
    </row>
    <row r="4124" spans="19:53" x14ac:dyDescent="0.2">
      <c r="S4124" s="15" t="s">
        <v>6590</v>
      </c>
      <c r="T4124" s="37">
        <v>5000</v>
      </c>
      <c r="U4124" s="37">
        <v>100</v>
      </c>
      <c r="V4124" s="37">
        <v>1</v>
      </c>
      <c r="W4124" s="37">
        <v>0</v>
      </c>
      <c r="X4124" s="37">
        <v>0.19148936170212766</v>
      </c>
      <c r="Y4124" s="37">
        <v>0</v>
      </c>
      <c r="Z4124" s="37">
        <f t="shared" si="208"/>
        <v>0.19148936170212766</v>
      </c>
      <c r="AA4124" s="42"/>
      <c r="AT4124" s="15" t="s">
        <v>14931</v>
      </c>
      <c r="AU4124" s="37">
        <v>5000</v>
      </c>
      <c r="AV4124" s="37">
        <v>100</v>
      </c>
      <c r="AW4124" s="37">
        <v>1</v>
      </c>
      <c r="AX4124" s="37">
        <v>0</v>
      </c>
      <c r="AY4124" s="37">
        <v>0.18085106382978725</v>
      </c>
      <c r="AZ4124" s="37">
        <v>3.131691648822274E-2</v>
      </c>
      <c r="BA4124" s="37">
        <f t="shared" si="209"/>
        <v>0.21216798031800999</v>
      </c>
    </row>
    <row r="4125" spans="19:53" x14ac:dyDescent="0.2">
      <c r="S4125" s="15" t="s">
        <v>6591</v>
      </c>
      <c r="T4125" s="37">
        <v>5000</v>
      </c>
      <c r="U4125" s="37">
        <v>100</v>
      </c>
      <c r="V4125" s="37">
        <v>1</v>
      </c>
      <c r="W4125" s="37">
        <v>1</v>
      </c>
      <c r="X4125" s="37">
        <v>0.20212765957446807</v>
      </c>
      <c r="Y4125" s="37">
        <v>0</v>
      </c>
      <c r="Z4125" s="37">
        <f t="shared" si="208"/>
        <v>0.20212765957446807</v>
      </c>
      <c r="AA4125" s="42"/>
      <c r="AT4125" s="15" t="s">
        <v>14932</v>
      </c>
      <c r="AU4125" s="37">
        <v>5000</v>
      </c>
      <c r="AV4125" s="37">
        <v>100</v>
      </c>
      <c r="AW4125" s="37">
        <v>1</v>
      </c>
      <c r="AX4125" s="37">
        <v>1</v>
      </c>
      <c r="AY4125" s="37">
        <v>9.5744680851063829E-2</v>
      </c>
      <c r="AZ4125" s="37">
        <v>-5.1730946426220878E-2</v>
      </c>
      <c r="BA4125" s="37">
        <f t="shared" si="209"/>
        <v>4.4013734424842951E-2</v>
      </c>
    </row>
    <row r="4126" spans="19:53" x14ac:dyDescent="0.2">
      <c r="S4126" s="15" t="s">
        <v>6592</v>
      </c>
      <c r="T4126" s="37">
        <v>5000</v>
      </c>
      <c r="U4126" s="37">
        <v>100</v>
      </c>
      <c r="V4126" s="37">
        <v>1</v>
      </c>
      <c r="W4126" s="37">
        <v>2</v>
      </c>
      <c r="X4126" s="37">
        <v>0.20212765957446807</v>
      </c>
      <c r="Y4126" s="37">
        <v>0</v>
      </c>
      <c r="Z4126" s="37">
        <f t="shared" si="208"/>
        <v>0.20212765957446807</v>
      </c>
      <c r="AA4126" s="42"/>
      <c r="AT4126" s="15" t="s">
        <v>14933</v>
      </c>
      <c r="AU4126" s="37">
        <v>5000</v>
      </c>
      <c r="AV4126" s="37">
        <v>100</v>
      </c>
      <c r="AW4126" s="37">
        <v>1</v>
      </c>
      <c r="AX4126" s="37">
        <v>2</v>
      </c>
      <c r="AY4126" s="37">
        <v>7.4468085106382975E-2</v>
      </c>
      <c r="AZ4126" s="37">
        <v>-6.1388708630759251E-2</v>
      </c>
      <c r="BA4126" s="37">
        <f t="shared" si="209"/>
        <v>1.3079376475623725E-2</v>
      </c>
    </row>
    <row r="4127" spans="19:53" x14ac:dyDescent="0.2">
      <c r="S4127" s="15" t="s">
        <v>6593</v>
      </c>
      <c r="T4127" s="37">
        <v>5000</v>
      </c>
      <c r="U4127" s="37">
        <v>100</v>
      </c>
      <c r="V4127" s="37">
        <v>1</v>
      </c>
      <c r="W4127" s="37">
        <v>3</v>
      </c>
      <c r="X4127" s="37">
        <v>0.20212765957446807</v>
      </c>
      <c r="Y4127" s="37">
        <v>0</v>
      </c>
      <c r="Z4127" s="37">
        <f t="shared" si="208"/>
        <v>0.20212765957446807</v>
      </c>
      <c r="AA4127" s="42"/>
      <c r="AT4127" s="15" t="s">
        <v>14934</v>
      </c>
      <c r="AU4127" s="37">
        <v>5000</v>
      </c>
      <c r="AV4127" s="37">
        <v>100</v>
      </c>
      <c r="AW4127" s="37">
        <v>1</v>
      </c>
      <c r="AX4127" s="37">
        <v>3</v>
      </c>
      <c r="AY4127" s="37">
        <v>0.14893617021276595</v>
      </c>
      <c r="AZ4127" s="37">
        <v>2.7921406411582205E-2</v>
      </c>
      <c r="BA4127" s="37">
        <f t="shared" si="209"/>
        <v>0.17685757662434815</v>
      </c>
    </row>
    <row r="4128" spans="19:53" x14ac:dyDescent="0.2">
      <c r="S4128" s="15" t="s">
        <v>6594</v>
      </c>
      <c r="T4128" s="37">
        <v>5000</v>
      </c>
      <c r="U4128" s="37">
        <v>100</v>
      </c>
      <c r="V4128" s="37">
        <v>1</v>
      </c>
      <c r="W4128" s="37">
        <v>4</v>
      </c>
      <c r="X4128" s="37">
        <v>0.22340425531914893</v>
      </c>
      <c r="Y4128" s="37">
        <v>0</v>
      </c>
      <c r="Z4128" s="37">
        <f t="shared" si="208"/>
        <v>0.22340425531914893</v>
      </c>
      <c r="AA4128" s="42"/>
      <c r="AT4128" s="15" t="s">
        <v>14935</v>
      </c>
      <c r="AU4128" s="37">
        <v>5000</v>
      </c>
      <c r="AV4128" s="37">
        <v>100</v>
      </c>
      <c r="AW4128" s="37">
        <v>1</v>
      </c>
      <c r="AX4128" s="37">
        <v>4</v>
      </c>
      <c r="AY4128" s="37">
        <v>0.13829787234042554</v>
      </c>
      <c r="AZ4128" s="37">
        <v>-1.1834319526626898E-3</v>
      </c>
      <c r="BA4128" s="37">
        <f t="shared" si="209"/>
        <v>0.13711444038776285</v>
      </c>
    </row>
    <row r="4129" spans="19:53" x14ac:dyDescent="0.2">
      <c r="S4129" s="15" t="s">
        <v>6595</v>
      </c>
      <c r="T4129" s="37">
        <v>5000</v>
      </c>
      <c r="U4129" s="37">
        <v>100</v>
      </c>
      <c r="V4129" s="37">
        <v>1</v>
      </c>
      <c r="W4129" s="37">
        <v>5</v>
      </c>
      <c r="X4129" s="37">
        <v>0.20212765957446807</v>
      </c>
      <c r="Y4129" s="37">
        <v>0</v>
      </c>
      <c r="Z4129" s="37">
        <f t="shared" si="208"/>
        <v>0.20212765957446807</v>
      </c>
      <c r="AA4129" s="42"/>
      <c r="AT4129" s="15" t="s">
        <v>14936</v>
      </c>
      <c r="AU4129" s="37">
        <v>5000</v>
      </c>
      <c r="AV4129" s="37">
        <v>100</v>
      </c>
      <c r="AW4129" s="37">
        <v>1</v>
      </c>
      <c r="AX4129" s="37">
        <v>5</v>
      </c>
      <c r="AY4129" s="37">
        <v>0.1702127659574468</v>
      </c>
      <c r="AZ4129" s="37">
        <v>2.4091574604019679E-2</v>
      </c>
      <c r="BA4129" s="37">
        <f t="shared" si="209"/>
        <v>0.19430434056146648</v>
      </c>
    </row>
    <row r="4130" spans="19:53" x14ac:dyDescent="0.2">
      <c r="S4130" s="15" t="s">
        <v>6596</v>
      </c>
      <c r="T4130" s="37">
        <v>5000</v>
      </c>
      <c r="U4130" s="37">
        <v>100</v>
      </c>
      <c r="V4130" s="37">
        <v>1</v>
      </c>
      <c r="W4130" s="37">
        <v>6</v>
      </c>
      <c r="X4130" s="37">
        <v>0.22340425531914893</v>
      </c>
      <c r="Y4130" s="37">
        <v>0</v>
      </c>
      <c r="Z4130" s="37">
        <f t="shared" si="208"/>
        <v>0.22340425531914893</v>
      </c>
      <c r="AA4130" s="42"/>
      <c r="AT4130" s="15" t="s">
        <v>14937</v>
      </c>
      <c r="AU4130" s="37">
        <v>5000</v>
      </c>
      <c r="AV4130" s="37">
        <v>100</v>
      </c>
      <c r="AW4130" s="37">
        <v>1</v>
      </c>
      <c r="AX4130" s="37">
        <v>6</v>
      </c>
      <c r="AY4130" s="37">
        <v>0.14893617021276595</v>
      </c>
      <c r="AZ4130" s="37">
        <v>1.6736401673640149E-2</v>
      </c>
      <c r="BA4130" s="37">
        <f t="shared" si="209"/>
        <v>0.16567257188640611</v>
      </c>
    </row>
    <row r="4131" spans="19:53" x14ac:dyDescent="0.2">
      <c r="S4131" s="15" t="s">
        <v>6597</v>
      </c>
      <c r="T4131" s="37">
        <v>5000</v>
      </c>
      <c r="U4131" s="37">
        <v>100</v>
      </c>
      <c r="V4131" s="37">
        <v>1</v>
      </c>
      <c r="W4131" s="37">
        <v>7</v>
      </c>
      <c r="X4131" s="37">
        <v>0.22340425531914893</v>
      </c>
      <c r="Y4131" s="37">
        <v>0</v>
      </c>
      <c r="Z4131" s="37">
        <f t="shared" si="208"/>
        <v>0.22340425531914893</v>
      </c>
      <c r="AA4131" s="42"/>
      <c r="AT4131" s="15" t="s">
        <v>14938</v>
      </c>
      <c r="AU4131" s="37">
        <v>5000</v>
      </c>
      <c r="AV4131" s="37">
        <v>100</v>
      </c>
      <c r="AW4131" s="37">
        <v>1</v>
      </c>
      <c r="AX4131" s="37">
        <v>7</v>
      </c>
      <c r="AY4131" s="37">
        <v>0.1702127659574468</v>
      </c>
      <c r="AZ4131" s="37">
        <v>2.4351297405189605E-2</v>
      </c>
      <c r="BA4131" s="37">
        <f t="shared" si="209"/>
        <v>0.1945640633626364</v>
      </c>
    </row>
    <row r="4132" spans="19:53" x14ac:dyDescent="0.2">
      <c r="S4132" s="15" t="s">
        <v>6598</v>
      </c>
      <c r="T4132" s="37">
        <v>5000</v>
      </c>
      <c r="U4132" s="37">
        <v>100</v>
      </c>
      <c r="V4132" s="37">
        <v>1</v>
      </c>
      <c r="W4132" s="37">
        <v>8</v>
      </c>
      <c r="X4132" s="37">
        <v>0.21276595744680851</v>
      </c>
      <c r="Y4132" s="37">
        <v>0</v>
      </c>
      <c r="Z4132" s="37">
        <f t="shared" si="208"/>
        <v>0.21276595744680851</v>
      </c>
      <c r="AA4132" s="42"/>
      <c r="AT4132" s="15" t="s">
        <v>14939</v>
      </c>
      <c r="AU4132" s="37">
        <v>5000</v>
      </c>
      <c r="AV4132" s="37">
        <v>100</v>
      </c>
      <c r="AW4132" s="37">
        <v>1</v>
      </c>
      <c r="AX4132" s="37">
        <v>8</v>
      </c>
      <c r="AY4132" s="37">
        <v>0.1702127659574468</v>
      </c>
      <c r="AZ4132" s="37">
        <v>2.9902090500132289E-2</v>
      </c>
      <c r="BA4132" s="37">
        <f t="shared" si="209"/>
        <v>0.20011485645757909</v>
      </c>
    </row>
    <row r="4133" spans="19:53" x14ac:dyDescent="0.2">
      <c r="S4133" s="15" t="s">
        <v>6599</v>
      </c>
      <c r="T4133" s="37">
        <v>5000</v>
      </c>
      <c r="U4133" s="37">
        <v>100</v>
      </c>
      <c r="V4133" s="37">
        <v>1</v>
      </c>
      <c r="W4133" s="37">
        <v>9</v>
      </c>
      <c r="X4133" s="37">
        <v>0.22340425531914893</v>
      </c>
      <c r="Y4133" s="37">
        <v>0</v>
      </c>
      <c r="Z4133" s="37">
        <f t="shared" si="208"/>
        <v>0.22340425531914893</v>
      </c>
      <c r="AA4133" s="42"/>
      <c r="AT4133" s="15" t="s">
        <v>14940</v>
      </c>
      <c r="AU4133" s="37">
        <v>5000</v>
      </c>
      <c r="AV4133" s="37">
        <v>100</v>
      </c>
      <c r="AW4133" s="37">
        <v>1</v>
      </c>
      <c r="AX4133" s="37">
        <v>9</v>
      </c>
      <c r="AY4133" s="37">
        <v>0.13829787234042554</v>
      </c>
      <c r="AZ4133" s="37">
        <v>2.6198585276395151E-3</v>
      </c>
      <c r="BA4133" s="37">
        <f t="shared" si="209"/>
        <v>0.14091773086806506</v>
      </c>
    </row>
    <row r="4134" spans="19:53" x14ac:dyDescent="0.2">
      <c r="S4134" s="15" t="s">
        <v>6600</v>
      </c>
      <c r="T4134" s="37">
        <v>5000</v>
      </c>
      <c r="U4134" s="37">
        <v>100</v>
      </c>
      <c r="V4134" s="37">
        <v>10</v>
      </c>
      <c r="W4134" s="37">
        <v>0</v>
      </c>
      <c r="X4134" s="37">
        <v>9.5744680851063829E-2</v>
      </c>
      <c r="Y4134" s="37">
        <v>0</v>
      </c>
      <c r="Z4134" s="37">
        <f t="shared" si="208"/>
        <v>9.5744680851063829E-2</v>
      </c>
      <c r="AA4134" s="42"/>
      <c r="AT4134" s="15" t="s">
        <v>14941</v>
      </c>
      <c r="AU4134" s="37">
        <v>5000</v>
      </c>
      <c r="AV4134" s="37">
        <v>100</v>
      </c>
      <c r="AW4134" s="37">
        <v>10</v>
      </c>
      <c r="AX4134" s="37">
        <v>0</v>
      </c>
      <c r="AY4134" s="37">
        <v>0.14893617021276595</v>
      </c>
      <c r="AZ4134" s="37">
        <v>1.3382314353188122E-2</v>
      </c>
      <c r="BA4134" s="37">
        <f t="shared" si="209"/>
        <v>0.16231848456595407</v>
      </c>
    </row>
    <row r="4135" spans="19:53" x14ac:dyDescent="0.2">
      <c r="S4135" s="15" t="s">
        <v>6601</v>
      </c>
      <c r="T4135" s="37">
        <v>5000</v>
      </c>
      <c r="U4135" s="37">
        <v>100</v>
      </c>
      <c r="V4135" s="37">
        <v>10</v>
      </c>
      <c r="W4135" s="37">
        <v>1</v>
      </c>
      <c r="X4135" s="37">
        <v>9.5744680851063829E-2</v>
      </c>
      <c r="Y4135" s="37">
        <v>0</v>
      </c>
      <c r="Z4135" s="37">
        <f t="shared" si="208"/>
        <v>9.5744680851063829E-2</v>
      </c>
      <c r="AA4135" s="42"/>
      <c r="AT4135" s="15" t="s">
        <v>14942</v>
      </c>
      <c r="AU4135" s="37">
        <v>5000</v>
      </c>
      <c r="AV4135" s="37">
        <v>100</v>
      </c>
      <c r="AW4135" s="37">
        <v>10</v>
      </c>
      <c r="AX4135" s="37">
        <v>1</v>
      </c>
      <c r="AY4135" s="37">
        <v>0.10638297872340426</v>
      </c>
      <c r="AZ4135" s="37">
        <v>-3.9357641174147688E-2</v>
      </c>
      <c r="BA4135" s="37">
        <f t="shared" si="209"/>
        <v>6.7025337549256575E-2</v>
      </c>
    </row>
    <row r="4136" spans="19:53" x14ac:dyDescent="0.2">
      <c r="S4136" s="15" t="s">
        <v>6602</v>
      </c>
      <c r="T4136" s="37">
        <v>5000</v>
      </c>
      <c r="U4136" s="37">
        <v>100</v>
      </c>
      <c r="V4136" s="37">
        <v>10</v>
      </c>
      <c r="W4136" s="37">
        <v>2</v>
      </c>
      <c r="X4136" s="37">
        <v>9.5744680851063829E-2</v>
      </c>
      <c r="Y4136" s="37">
        <v>0</v>
      </c>
      <c r="Z4136" s="37">
        <f t="shared" si="208"/>
        <v>9.5744680851063829E-2</v>
      </c>
      <c r="AA4136" s="42"/>
      <c r="AT4136" s="15" t="s">
        <v>14943</v>
      </c>
      <c r="AU4136" s="37">
        <v>5000</v>
      </c>
      <c r="AV4136" s="37">
        <v>100</v>
      </c>
      <c r="AW4136" s="37">
        <v>10</v>
      </c>
      <c r="AX4136" s="37">
        <v>2</v>
      </c>
      <c r="AY4136" s="37">
        <v>7.4468085106382975E-2</v>
      </c>
      <c r="AZ4136" s="37">
        <v>-7.3087521322661053E-2</v>
      </c>
      <c r="BA4136" s="37">
        <f t="shared" si="209"/>
        <v>1.380563783721922E-3</v>
      </c>
    </row>
    <row r="4137" spans="19:53" x14ac:dyDescent="0.2">
      <c r="S4137" s="15" t="s">
        <v>6603</v>
      </c>
      <c r="T4137" s="37">
        <v>5000</v>
      </c>
      <c r="U4137" s="37">
        <v>100</v>
      </c>
      <c r="V4137" s="37">
        <v>10</v>
      </c>
      <c r="W4137" s="37">
        <v>3</v>
      </c>
      <c r="X4137" s="37">
        <v>9.5744680851063829E-2</v>
      </c>
      <c r="Y4137" s="37">
        <v>0</v>
      </c>
      <c r="Z4137" s="37">
        <f t="shared" si="208"/>
        <v>9.5744680851063829E-2</v>
      </c>
      <c r="AA4137" s="42"/>
      <c r="AT4137" s="15" t="s">
        <v>14944</v>
      </c>
      <c r="AU4137" s="37">
        <v>5000</v>
      </c>
      <c r="AV4137" s="37">
        <v>100</v>
      </c>
      <c r="AW4137" s="37">
        <v>10</v>
      </c>
      <c r="AX4137" s="37">
        <v>3</v>
      </c>
      <c r="AY4137" s="37">
        <v>0.22340425531914893</v>
      </c>
      <c r="AZ4137" s="37">
        <v>9.2328042328042301E-2</v>
      </c>
      <c r="BA4137" s="37">
        <f t="shared" si="209"/>
        <v>0.31573229764719124</v>
      </c>
    </row>
    <row r="4138" spans="19:53" x14ac:dyDescent="0.2">
      <c r="S4138" s="15" t="s">
        <v>6604</v>
      </c>
      <c r="T4138" s="37">
        <v>5000</v>
      </c>
      <c r="U4138" s="37">
        <v>100</v>
      </c>
      <c r="V4138" s="37">
        <v>10</v>
      </c>
      <c r="W4138" s="37">
        <v>4</v>
      </c>
      <c r="X4138" s="37">
        <v>9.5744680851063829E-2</v>
      </c>
      <c r="Y4138" s="37">
        <v>0</v>
      </c>
      <c r="Z4138" s="37">
        <f t="shared" si="208"/>
        <v>9.5744680851063829E-2</v>
      </c>
      <c r="AA4138" s="42"/>
      <c r="AT4138" s="15" t="s">
        <v>14945</v>
      </c>
      <c r="AU4138" s="37">
        <v>5000</v>
      </c>
      <c r="AV4138" s="37">
        <v>100</v>
      </c>
      <c r="AW4138" s="37">
        <v>10</v>
      </c>
      <c r="AX4138" s="37">
        <v>4</v>
      </c>
      <c r="AY4138" s="37">
        <v>5.3191489361702128E-2</v>
      </c>
      <c r="AZ4138" s="37">
        <v>-0.11844919786096259</v>
      </c>
      <c r="BA4138" s="37">
        <f t="shared" si="209"/>
        <v>-6.5257708499260464E-2</v>
      </c>
    </row>
    <row r="4139" spans="19:53" x14ac:dyDescent="0.2">
      <c r="S4139" s="15" t="s">
        <v>6605</v>
      </c>
      <c r="T4139" s="37">
        <v>5000</v>
      </c>
      <c r="U4139" s="37">
        <v>100</v>
      </c>
      <c r="V4139" s="37">
        <v>10</v>
      </c>
      <c r="W4139" s="37">
        <v>5</v>
      </c>
      <c r="X4139" s="37">
        <v>9.5744680851063829E-2</v>
      </c>
      <c r="Y4139" s="37">
        <v>0</v>
      </c>
      <c r="Z4139" s="37">
        <f t="shared" si="208"/>
        <v>9.5744680851063829E-2</v>
      </c>
      <c r="AA4139" s="42"/>
      <c r="AT4139" s="15" t="s">
        <v>14946</v>
      </c>
      <c r="AU4139" s="37">
        <v>5000</v>
      </c>
      <c r="AV4139" s="37">
        <v>100</v>
      </c>
      <c r="AW4139" s="37">
        <v>10</v>
      </c>
      <c r="AX4139" s="37">
        <v>5</v>
      </c>
      <c r="AY4139" s="37">
        <v>0.13829787234042554</v>
      </c>
      <c r="AZ4139" s="37">
        <v>-5.1485148514851279E-3</v>
      </c>
      <c r="BA4139" s="37">
        <f t="shared" si="209"/>
        <v>0.13314935748894041</v>
      </c>
    </row>
    <row r="4140" spans="19:53" x14ac:dyDescent="0.2">
      <c r="S4140" s="15" t="s">
        <v>6606</v>
      </c>
      <c r="T4140" s="37">
        <v>5000</v>
      </c>
      <c r="U4140" s="37">
        <v>100</v>
      </c>
      <c r="V4140" s="37">
        <v>10</v>
      </c>
      <c r="W4140" s="37">
        <v>6</v>
      </c>
      <c r="X4140" s="37">
        <v>9.5744680851063829E-2</v>
      </c>
      <c r="Y4140" s="37">
        <v>0</v>
      </c>
      <c r="Z4140" s="37">
        <f t="shared" si="208"/>
        <v>9.5744680851063829E-2</v>
      </c>
      <c r="AA4140" s="42"/>
      <c r="AT4140" s="15" t="s">
        <v>14947</v>
      </c>
      <c r="AU4140" s="37">
        <v>5000</v>
      </c>
      <c r="AV4140" s="37">
        <v>100</v>
      </c>
      <c r="AW4140" s="37">
        <v>10</v>
      </c>
      <c r="AX4140" s="37">
        <v>6</v>
      </c>
      <c r="AY4140" s="37">
        <v>0.11702127659574468</v>
      </c>
      <c r="AZ4140" s="37">
        <v>-3.9573617588274497E-2</v>
      </c>
      <c r="BA4140" s="37">
        <f t="shared" si="209"/>
        <v>7.7447659007470193E-2</v>
      </c>
    </row>
    <row r="4141" spans="19:53" x14ac:dyDescent="0.2">
      <c r="S4141" s="15" t="s">
        <v>6607</v>
      </c>
      <c r="T4141" s="37">
        <v>5000</v>
      </c>
      <c r="U4141" s="37">
        <v>100</v>
      </c>
      <c r="V4141" s="37">
        <v>10</v>
      </c>
      <c r="W4141" s="37">
        <v>7</v>
      </c>
      <c r="X4141" s="37">
        <v>9.5744680851063829E-2</v>
      </c>
      <c r="Y4141" s="37">
        <v>0</v>
      </c>
      <c r="Z4141" s="37">
        <f t="shared" si="208"/>
        <v>9.5744680851063829E-2</v>
      </c>
      <c r="AA4141" s="42"/>
      <c r="AT4141" s="15" t="s">
        <v>14948</v>
      </c>
      <c r="AU4141" s="37">
        <v>5000</v>
      </c>
      <c r="AV4141" s="37">
        <v>100</v>
      </c>
      <c r="AW4141" s="37">
        <v>10</v>
      </c>
      <c r="AX4141" s="37">
        <v>7</v>
      </c>
      <c r="AY4141" s="37">
        <v>0.1702127659574468</v>
      </c>
      <c r="AZ4141" s="37">
        <v>5.0996634739839508E-2</v>
      </c>
      <c r="BA4141" s="37">
        <f t="shared" si="209"/>
        <v>0.22120940069728631</v>
      </c>
    </row>
    <row r="4142" spans="19:53" x14ac:dyDescent="0.2">
      <c r="S4142" s="15" t="s">
        <v>6608</v>
      </c>
      <c r="T4142" s="37">
        <v>5000</v>
      </c>
      <c r="U4142" s="37">
        <v>100</v>
      </c>
      <c r="V4142" s="37">
        <v>10</v>
      </c>
      <c r="W4142" s="37">
        <v>8</v>
      </c>
      <c r="X4142" s="37">
        <v>9.5744680851063829E-2</v>
      </c>
      <c r="Y4142" s="37">
        <v>0</v>
      </c>
      <c r="Z4142" s="37">
        <f t="shared" si="208"/>
        <v>9.5744680851063829E-2</v>
      </c>
      <c r="AA4142" s="42"/>
      <c r="AT4142" s="15" t="s">
        <v>14949</v>
      </c>
      <c r="AU4142" s="37">
        <v>5000</v>
      </c>
      <c r="AV4142" s="37">
        <v>100</v>
      </c>
      <c r="AW4142" s="37">
        <v>10</v>
      </c>
      <c r="AX4142" s="37">
        <v>8</v>
      </c>
      <c r="AY4142" s="37">
        <v>0.13829787234042554</v>
      </c>
      <c r="AZ4142" s="37">
        <v>-7.8864353312301796E-4</v>
      </c>
      <c r="BA4142" s="37">
        <f t="shared" si="209"/>
        <v>0.13750922880730251</v>
      </c>
    </row>
    <row r="4143" spans="19:53" x14ac:dyDescent="0.2">
      <c r="S4143" s="15" t="s">
        <v>6609</v>
      </c>
      <c r="T4143" s="37">
        <v>5000</v>
      </c>
      <c r="U4143" s="37">
        <v>100</v>
      </c>
      <c r="V4143" s="37">
        <v>10</v>
      </c>
      <c r="W4143" s="37">
        <v>9</v>
      </c>
      <c r="X4143" s="37">
        <v>9.5744680851063829E-2</v>
      </c>
      <c r="Y4143" s="37">
        <v>0</v>
      </c>
      <c r="Z4143" s="37">
        <f t="shared" si="208"/>
        <v>9.5744680851063829E-2</v>
      </c>
      <c r="AA4143" s="42"/>
      <c r="AT4143" s="15" t="s">
        <v>14950</v>
      </c>
      <c r="AU4143" s="37">
        <v>5000</v>
      </c>
      <c r="AV4143" s="37">
        <v>100</v>
      </c>
      <c r="AW4143" s="37">
        <v>10</v>
      </c>
      <c r="AX4143" s="37">
        <v>9</v>
      </c>
      <c r="AY4143" s="37">
        <v>0.1276595744680851</v>
      </c>
      <c r="AZ4143" s="37">
        <v>-4.1688379364252081E-3</v>
      </c>
      <c r="BA4143" s="37">
        <f t="shared" si="209"/>
        <v>0.12349073653165989</v>
      </c>
    </row>
    <row r="4144" spans="19:53" x14ac:dyDescent="0.2">
      <c r="S4144" s="15" t="s">
        <v>6610</v>
      </c>
      <c r="T4144" s="37">
        <v>5000</v>
      </c>
      <c r="U4144" s="37">
        <v>100</v>
      </c>
      <c r="V4144" s="37">
        <v>100</v>
      </c>
      <c r="W4144" s="37">
        <v>0</v>
      </c>
      <c r="X4144" s="37">
        <v>6.3829787234042548E-2</v>
      </c>
      <c r="Y4144" s="37">
        <v>0</v>
      </c>
      <c r="Z4144" s="37">
        <f t="shared" si="208"/>
        <v>6.3829787234042548E-2</v>
      </c>
      <c r="AA4144" s="42"/>
      <c r="AT4144" s="15" t="s">
        <v>14951</v>
      </c>
      <c r="AU4144" s="37">
        <v>5000</v>
      </c>
      <c r="AV4144" s="37">
        <v>100</v>
      </c>
      <c r="AW4144" s="37">
        <v>100</v>
      </c>
      <c r="AX4144" s="37">
        <v>0</v>
      </c>
      <c r="AY4144" s="37">
        <v>0.15957446808510639</v>
      </c>
      <c r="AZ4144" s="37">
        <v>2.2840252586322691E-3</v>
      </c>
      <c r="BA4144" s="37">
        <f t="shared" si="209"/>
        <v>0.16185849334373867</v>
      </c>
    </row>
    <row r="4145" spans="19:53" x14ac:dyDescent="0.2">
      <c r="S4145" s="15" t="s">
        <v>6611</v>
      </c>
      <c r="T4145" s="37">
        <v>5000</v>
      </c>
      <c r="U4145" s="37">
        <v>100</v>
      </c>
      <c r="V4145" s="37">
        <v>100</v>
      </c>
      <c r="W4145" s="37">
        <v>1</v>
      </c>
      <c r="X4145" s="37">
        <v>6.3829787234042548E-2</v>
      </c>
      <c r="Y4145" s="37">
        <v>0</v>
      </c>
      <c r="Z4145" s="37">
        <f t="shared" si="208"/>
        <v>6.3829787234042548E-2</v>
      </c>
      <c r="AA4145" s="42"/>
      <c r="AT4145" s="15" t="s">
        <v>14952</v>
      </c>
      <c r="AU4145" s="37">
        <v>5000</v>
      </c>
      <c r="AV4145" s="37">
        <v>100</v>
      </c>
      <c r="AW4145" s="37">
        <v>100</v>
      </c>
      <c r="AX4145" s="37">
        <v>1</v>
      </c>
      <c r="AY4145" s="37">
        <v>0.11702127659574468</v>
      </c>
      <c r="AZ4145" s="37">
        <v>-2.8337946487412651E-2</v>
      </c>
      <c r="BA4145" s="37">
        <f t="shared" si="209"/>
        <v>8.8683330108332029E-2</v>
      </c>
    </row>
    <row r="4146" spans="19:53" x14ac:dyDescent="0.2">
      <c r="S4146" s="15" t="s">
        <v>6612</v>
      </c>
      <c r="T4146" s="37">
        <v>5000</v>
      </c>
      <c r="U4146" s="37">
        <v>100</v>
      </c>
      <c r="V4146" s="37">
        <v>100</v>
      </c>
      <c r="W4146" s="37">
        <v>2</v>
      </c>
      <c r="X4146" s="37">
        <v>6.3829787234042548E-2</v>
      </c>
      <c r="Y4146" s="37">
        <v>0</v>
      </c>
      <c r="Z4146" s="37">
        <f t="shared" si="208"/>
        <v>6.3829787234042548E-2</v>
      </c>
      <c r="AA4146" s="42"/>
      <c r="AT4146" s="15" t="s">
        <v>14953</v>
      </c>
      <c r="AU4146" s="37">
        <v>5000</v>
      </c>
      <c r="AV4146" s="37">
        <v>100</v>
      </c>
      <c r="AW4146" s="37">
        <v>100</v>
      </c>
      <c r="AX4146" s="37">
        <v>2</v>
      </c>
      <c r="AY4146" s="37">
        <v>5.3191489361702128E-2</v>
      </c>
      <c r="AZ4146" s="37">
        <v>-9.8332676906918742E-2</v>
      </c>
      <c r="BA4146" s="37">
        <f t="shared" si="209"/>
        <v>-4.5141187545216614E-2</v>
      </c>
    </row>
    <row r="4147" spans="19:53" x14ac:dyDescent="0.2">
      <c r="S4147" s="15" t="s">
        <v>6613</v>
      </c>
      <c r="T4147" s="37">
        <v>5000</v>
      </c>
      <c r="U4147" s="37">
        <v>100</v>
      </c>
      <c r="V4147" s="37">
        <v>100</v>
      </c>
      <c r="W4147" s="37">
        <v>3</v>
      </c>
      <c r="X4147" s="37">
        <v>6.3829787234042548E-2</v>
      </c>
      <c r="Y4147" s="37">
        <v>0</v>
      </c>
      <c r="Z4147" s="37">
        <f t="shared" si="208"/>
        <v>6.3829787234042548E-2</v>
      </c>
      <c r="AA4147" s="42"/>
      <c r="AT4147" s="15" t="s">
        <v>14954</v>
      </c>
      <c r="AU4147" s="37">
        <v>5000</v>
      </c>
      <c r="AV4147" s="37">
        <v>100</v>
      </c>
      <c r="AW4147" s="37">
        <v>100</v>
      </c>
      <c r="AX4147" s="37">
        <v>3</v>
      </c>
      <c r="AY4147" s="37">
        <v>0.11702127659574468</v>
      </c>
      <c r="AZ4147" s="37">
        <v>-3.9989336177019448E-2</v>
      </c>
      <c r="BA4147" s="37">
        <f t="shared" si="209"/>
        <v>7.7031940418725242E-2</v>
      </c>
    </row>
    <row r="4148" spans="19:53" x14ac:dyDescent="0.2">
      <c r="S4148" s="15" t="s">
        <v>6614</v>
      </c>
      <c r="T4148" s="37">
        <v>5000</v>
      </c>
      <c r="U4148" s="37">
        <v>100</v>
      </c>
      <c r="V4148" s="37">
        <v>100</v>
      </c>
      <c r="W4148" s="37">
        <v>4</v>
      </c>
      <c r="X4148" s="37">
        <v>6.3829787234042548E-2</v>
      </c>
      <c r="Y4148" s="37">
        <v>0</v>
      </c>
      <c r="Z4148" s="37">
        <f t="shared" si="208"/>
        <v>6.3829787234042548E-2</v>
      </c>
      <c r="AA4148" s="42"/>
      <c r="AT4148" s="15" t="s">
        <v>14955</v>
      </c>
      <c r="AU4148" s="37">
        <v>5000</v>
      </c>
      <c r="AV4148" s="37">
        <v>100</v>
      </c>
      <c r="AW4148" s="37">
        <v>100</v>
      </c>
      <c r="AX4148" s="37">
        <v>4</v>
      </c>
      <c r="AY4148" s="37">
        <v>0.14893617021276595</v>
      </c>
      <c r="AZ4148" s="37">
        <v>-5.8855002675227705E-3</v>
      </c>
      <c r="BA4148" s="37">
        <f t="shared" si="209"/>
        <v>0.14305066994524318</v>
      </c>
    </row>
    <row r="4149" spans="19:53" x14ac:dyDescent="0.2">
      <c r="S4149" s="15" t="s">
        <v>6615</v>
      </c>
      <c r="T4149" s="37">
        <v>5000</v>
      </c>
      <c r="U4149" s="37">
        <v>100</v>
      </c>
      <c r="V4149" s="37">
        <v>100</v>
      </c>
      <c r="W4149" s="37">
        <v>5</v>
      </c>
      <c r="X4149" s="37">
        <v>6.3829787234042548E-2</v>
      </c>
      <c r="Y4149" s="37">
        <v>0</v>
      </c>
      <c r="Z4149" s="37">
        <f t="shared" si="208"/>
        <v>6.3829787234042548E-2</v>
      </c>
      <c r="AA4149" s="42"/>
      <c r="AT4149" s="15" t="s">
        <v>14956</v>
      </c>
      <c r="AU4149" s="37">
        <v>5000</v>
      </c>
      <c r="AV4149" s="37">
        <v>100</v>
      </c>
      <c r="AW4149" s="37">
        <v>100</v>
      </c>
      <c r="AX4149" s="37">
        <v>5</v>
      </c>
      <c r="AY4149" s="37">
        <v>0.1702127659574468</v>
      </c>
      <c r="AZ4149" s="37">
        <v>4.927385892116181E-2</v>
      </c>
      <c r="BA4149" s="37">
        <f t="shared" si="209"/>
        <v>0.21948662487860862</v>
      </c>
    </row>
    <row r="4150" spans="19:53" x14ac:dyDescent="0.2">
      <c r="S4150" s="15" t="s">
        <v>6616</v>
      </c>
      <c r="T4150" s="37">
        <v>5000</v>
      </c>
      <c r="U4150" s="37">
        <v>100</v>
      </c>
      <c r="V4150" s="37">
        <v>100</v>
      </c>
      <c r="W4150" s="37">
        <v>6</v>
      </c>
      <c r="X4150" s="37">
        <v>6.3829787234042548E-2</v>
      </c>
      <c r="Y4150" s="37">
        <v>0</v>
      </c>
      <c r="Z4150" s="37">
        <f t="shared" si="208"/>
        <v>6.3829787234042548E-2</v>
      </c>
      <c r="AA4150" s="42"/>
      <c r="AT4150" s="15" t="s">
        <v>14957</v>
      </c>
      <c r="AU4150" s="37">
        <v>5000</v>
      </c>
      <c r="AV4150" s="37">
        <v>100</v>
      </c>
      <c r="AW4150" s="37">
        <v>100</v>
      </c>
      <c r="AX4150" s="37">
        <v>6</v>
      </c>
      <c r="AY4150" s="37">
        <v>0.11702127659574468</v>
      </c>
      <c r="AZ4150" s="37">
        <v>-1.1670124481327803E-2</v>
      </c>
      <c r="BA4150" s="37">
        <f t="shared" si="209"/>
        <v>0.10535115211441688</v>
      </c>
    </row>
    <row r="4151" spans="19:53" x14ac:dyDescent="0.2">
      <c r="S4151" s="15" t="s">
        <v>6617</v>
      </c>
      <c r="T4151" s="37">
        <v>5000</v>
      </c>
      <c r="U4151" s="37">
        <v>100</v>
      </c>
      <c r="V4151" s="37">
        <v>100</v>
      </c>
      <c r="W4151" s="37">
        <v>7</v>
      </c>
      <c r="X4151" s="37">
        <v>6.3829787234042548E-2</v>
      </c>
      <c r="Y4151" s="37">
        <v>0</v>
      </c>
      <c r="Z4151" s="37">
        <f t="shared" si="208"/>
        <v>6.3829787234042548E-2</v>
      </c>
      <c r="AA4151" s="42"/>
      <c r="AT4151" s="15" t="s">
        <v>14958</v>
      </c>
      <c r="AU4151" s="37">
        <v>5000</v>
      </c>
      <c r="AV4151" s="37">
        <v>100</v>
      </c>
      <c r="AW4151" s="37">
        <v>100</v>
      </c>
      <c r="AX4151" s="37">
        <v>7</v>
      </c>
      <c r="AY4151" s="37">
        <v>0.10638297872340426</v>
      </c>
      <c r="AZ4151" s="37">
        <v>-3.2156862745098047E-2</v>
      </c>
      <c r="BA4151" s="37">
        <f t="shared" si="209"/>
        <v>7.4226115978306209E-2</v>
      </c>
    </row>
    <row r="4152" spans="19:53" x14ac:dyDescent="0.2">
      <c r="S4152" s="15" t="s">
        <v>6618</v>
      </c>
      <c r="T4152" s="37">
        <v>5000</v>
      </c>
      <c r="U4152" s="37">
        <v>100</v>
      </c>
      <c r="V4152" s="37">
        <v>100</v>
      </c>
      <c r="W4152" s="37">
        <v>8</v>
      </c>
      <c r="X4152" s="37">
        <v>6.3829787234042548E-2</v>
      </c>
      <c r="Y4152" s="37">
        <v>0</v>
      </c>
      <c r="Z4152" s="37">
        <f t="shared" si="208"/>
        <v>6.3829787234042548E-2</v>
      </c>
      <c r="AA4152" s="42"/>
      <c r="AT4152" s="15" t="s">
        <v>14959</v>
      </c>
      <c r="AU4152" s="37">
        <v>5000</v>
      </c>
      <c r="AV4152" s="37">
        <v>100</v>
      </c>
      <c r="AW4152" s="37">
        <v>100</v>
      </c>
      <c r="AX4152" s="37">
        <v>8</v>
      </c>
      <c r="AY4152" s="37">
        <v>0.10638297872340426</v>
      </c>
      <c r="AZ4152" s="37">
        <v>-3.867403314917129E-2</v>
      </c>
      <c r="BA4152" s="37">
        <f t="shared" si="209"/>
        <v>6.7708945574232959E-2</v>
      </c>
    </row>
    <row r="4153" spans="19:53" x14ac:dyDescent="0.2">
      <c r="S4153" s="15" t="s">
        <v>6619</v>
      </c>
      <c r="T4153" s="37">
        <v>5000</v>
      </c>
      <c r="U4153" s="37">
        <v>100</v>
      </c>
      <c r="V4153" s="37">
        <v>100</v>
      </c>
      <c r="W4153" s="37">
        <v>9</v>
      </c>
      <c r="X4153" s="37">
        <v>6.3829787234042548E-2</v>
      </c>
      <c r="Y4153" s="37">
        <v>0</v>
      </c>
      <c r="Z4153" s="37">
        <f t="shared" si="208"/>
        <v>6.3829787234042548E-2</v>
      </c>
      <c r="AA4153" s="42"/>
      <c r="AT4153" s="15" t="s">
        <v>14960</v>
      </c>
      <c r="AU4153" s="37">
        <v>5000</v>
      </c>
      <c r="AV4153" s="37">
        <v>100</v>
      </c>
      <c r="AW4153" s="37">
        <v>100</v>
      </c>
      <c r="AX4153" s="37">
        <v>9</v>
      </c>
      <c r="AY4153" s="37">
        <v>0.13829787234042554</v>
      </c>
      <c r="AZ4153" s="37">
        <v>-4.0880917842542686E-3</v>
      </c>
      <c r="BA4153" s="37">
        <f t="shared" si="209"/>
        <v>0.13420978055617128</v>
      </c>
    </row>
    <row r="4154" spans="19:53" x14ac:dyDescent="0.2">
      <c r="S4154" s="15" t="s">
        <v>6620</v>
      </c>
      <c r="T4154" s="37">
        <v>5000</v>
      </c>
      <c r="U4154" s="37">
        <v>100</v>
      </c>
      <c r="V4154" s="37">
        <v>1000</v>
      </c>
      <c r="W4154" s="37">
        <v>0</v>
      </c>
      <c r="X4154" s="37">
        <v>6.3829787234042548E-2</v>
      </c>
      <c r="Y4154" s="37">
        <v>0</v>
      </c>
      <c r="Z4154" s="37">
        <f t="shared" si="208"/>
        <v>6.3829787234042548E-2</v>
      </c>
      <c r="AA4154" s="42"/>
      <c r="AT4154" s="15" t="s">
        <v>14961</v>
      </c>
      <c r="AU4154" s="37">
        <v>5000</v>
      </c>
      <c r="AV4154" s="37">
        <v>100</v>
      </c>
      <c r="AW4154" s="37">
        <v>1000</v>
      </c>
      <c r="AX4154" s="37">
        <v>0</v>
      </c>
      <c r="AY4154" s="37">
        <v>0.10638297872340426</v>
      </c>
      <c r="AZ4154" s="37">
        <v>-4.9720818931135322E-2</v>
      </c>
      <c r="BA4154" s="37">
        <f t="shared" si="209"/>
        <v>5.6662159792268935E-2</v>
      </c>
    </row>
    <row r="4155" spans="19:53" x14ac:dyDescent="0.2">
      <c r="S4155" s="15" t="s">
        <v>6621</v>
      </c>
      <c r="T4155" s="37">
        <v>5000</v>
      </c>
      <c r="U4155" s="37">
        <v>100</v>
      </c>
      <c r="V4155" s="37">
        <v>1000</v>
      </c>
      <c r="W4155" s="37">
        <v>1</v>
      </c>
      <c r="X4155" s="37">
        <v>6.3829787234042548E-2</v>
      </c>
      <c r="Y4155" s="37">
        <v>0</v>
      </c>
      <c r="Z4155" s="37">
        <f t="shared" si="208"/>
        <v>6.3829787234042548E-2</v>
      </c>
      <c r="AA4155" s="42"/>
      <c r="AT4155" s="15" t="s">
        <v>14962</v>
      </c>
      <c r="AU4155" s="37">
        <v>5000</v>
      </c>
      <c r="AV4155" s="37">
        <v>100</v>
      </c>
      <c r="AW4155" s="37">
        <v>1000</v>
      </c>
      <c r="AX4155" s="37">
        <v>1</v>
      </c>
      <c r="AY4155" s="37">
        <v>8.5106382978723402E-2</v>
      </c>
      <c r="AZ4155" s="37">
        <v>-7.2717622080679445E-2</v>
      </c>
      <c r="BA4155" s="37">
        <f t="shared" si="209"/>
        <v>1.2388760898043957E-2</v>
      </c>
    </row>
    <row r="4156" spans="19:53" x14ac:dyDescent="0.2">
      <c r="S4156" s="15" t="s">
        <v>6622</v>
      </c>
      <c r="T4156" s="37">
        <v>5000</v>
      </c>
      <c r="U4156" s="37">
        <v>100</v>
      </c>
      <c r="V4156" s="37">
        <v>1000</v>
      </c>
      <c r="W4156" s="37">
        <v>2</v>
      </c>
      <c r="X4156" s="37">
        <v>6.3829787234042548E-2</v>
      </c>
      <c r="Y4156" s="37">
        <v>0</v>
      </c>
      <c r="Z4156" s="37">
        <f t="shared" si="208"/>
        <v>6.3829787234042548E-2</v>
      </c>
      <c r="AA4156" s="42"/>
      <c r="AT4156" s="15" t="s">
        <v>14963</v>
      </c>
      <c r="AU4156" s="37">
        <v>5000</v>
      </c>
      <c r="AV4156" s="37">
        <v>100</v>
      </c>
      <c r="AW4156" s="37">
        <v>1000</v>
      </c>
      <c r="AX4156" s="37">
        <v>2</v>
      </c>
      <c r="AY4156" s="37">
        <v>0.11702127659574468</v>
      </c>
      <c r="AZ4156" s="37">
        <v>-3.9850726376116204E-2</v>
      </c>
      <c r="BA4156" s="37">
        <f t="shared" si="209"/>
        <v>7.7170550219628486E-2</v>
      </c>
    </row>
    <row r="4157" spans="19:53" x14ac:dyDescent="0.2">
      <c r="S4157" s="15" t="s">
        <v>6623</v>
      </c>
      <c r="T4157" s="37">
        <v>5000</v>
      </c>
      <c r="U4157" s="37">
        <v>100</v>
      </c>
      <c r="V4157" s="37">
        <v>1000</v>
      </c>
      <c r="W4157" s="37">
        <v>3</v>
      </c>
      <c r="X4157" s="37">
        <v>6.3829787234042548E-2</v>
      </c>
      <c r="Y4157" s="37">
        <v>0</v>
      </c>
      <c r="Z4157" s="37">
        <f t="shared" si="208"/>
        <v>6.3829787234042548E-2</v>
      </c>
      <c r="AA4157" s="42"/>
      <c r="AT4157" s="15" t="s">
        <v>14964</v>
      </c>
      <c r="AU4157" s="37">
        <v>5000</v>
      </c>
      <c r="AV4157" s="37">
        <v>100</v>
      </c>
      <c r="AW4157" s="37">
        <v>1000</v>
      </c>
      <c r="AX4157" s="37">
        <v>3</v>
      </c>
      <c r="AY4157" s="37">
        <v>7.4468085106382975E-2</v>
      </c>
      <c r="AZ4157" s="37">
        <v>-7.477986594821924E-2</v>
      </c>
      <c r="BA4157" s="37">
        <f t="shared" si="209"/>
        <v>-3.1178084183626498E-4</v>
      </c>
    </row>
    <row r="4158" spans="19:53" x14ac:dyDescent="0.2">
      <c r="S4158" s="15" t="s">
        <v>6624</v>
      </c>
      <c r="T4158" s="37">
        <v>5000</v>
      </c>
      <c r="U4158" s="37">
        <v>100</v>
      </c>
      <c r="V4158" s="37">
        <v>1000</v>
      </c>
      <c r="W4158" s="37">
        <v>4</v>
      </c>
      <c r="X4158" s="37">
        <v>6.3829787234042548E-2</v>
      </c>
      <c r="Y4158" s="37">
        <v>0</v>
      </c>
      <c r="Z4158" s="37">
        <f t="shared" si="208"/>
        <v>6.3829787234042548E-2</v>
      </c>
      <c r="AA4158" s="42"/>
      <c r="AT4158" s="15" t="s">
        <v>14965</v>
      </c>
      <c r="AU4158" s="37">
        <v>5000</v>
      </c>
      <c r="AV4158" s="37">
        <v>100</v>
      </c>
      <c r="AW4158" s="37">
        <v>1000</v>
      </c>
      <c r="AX4158" s="37">
        <v>4</v>
      </c>
      <c r="AY4158" s="37">
        <v>0.15957446808510639</v>
      </c>
      <c r="AZ4158" s="37">
        <v>2.0445851470782234E-2</v>
      </c>
      <c r="BA4158" s="37">
        <f t="shared" si="209"/>
        <v>0.18002031955588862</v>
      </c>
    </row>
    <row r="4159" spans="19:53" x14ac:dyDescent="0.2">
      <c r="S4159" s="15" t="s">
        <v>6625</v>
      </c>
      <c r="T4159" s="37">
        <v>5000</v>
      </c>
      <c r="U4159" s="37">
        <v>100</v>
      </c>
      <c r="V4159" s="37">
        <v>1000</v>
      </c>
      <c r="W4159" s="37">
        <v>5</v>
      </c>
      <c r="X4159" s="37">
        <v>6.3829787234042548E-2</v>
      </c>
      <c r="Y4159" s="37">
        <v>0</v>
      </c>
      <c r="Z4159" s="37">
        <f t="shared" si="208"/>
        <v>6.3829787234042548E-2</v>
      </c>
      <c r="AA4159" s="42"/>
      <c r="AT4159" s="15" t="s">
        <v>14966</v>
      </c>
      <c r="AU4159" s="37">
        <v>5000</v>
      </c>
      <c r="AV4159" s="37">
        <v>100</v>
      </c>
      <c r="AW4159" s="37">
        <v>1000</v>
      </c>
      <c r="AX4159" s="37">
        <v>5</v>
      </c>
      <c r="AY4159" s="37">
        <v>0.11702127659574468</v>
      </c>
      <c r="AZ4159" s="37">
        <v>-3.1601216448499267E-2</v>
      </c>
      <c r="BA4159" s="37">
        <f t="shared" si="209"/>
        <v>8.5420060147245416E-2</v>
      </c>
    </row>
    <row r="4160" spans="19:53" x14ac:dyDescent="0.2">
      <c r="S4160" s="15" t="s">
        <v>6626</v>
      </c>
      <c r="T4160" s="37">
        <v>5000</v>
      </c>
      <c r="U4160" s="37">
        <v>100</v>
      </c>
      <c r="V4160" s="37">
        <v>1000</v>
      </c>
      <c r="W4160" s="37">
        <v>6</v>
      </c>
      <c r="X4160" s="37">
        <v>6.3829787234042548E-2</v>
      </c>
      <c r="Y4160" s="37">
        <v>0</v>
      </c>
      <c r="Z4160" s="37">
        <f t="shared" si="208"/>
        <v>6.3829787234042548E-2</v>
      </c>
      <c r="AA4160" s="42"/>
      <c r="AT4160" s="15" t="s">
        <v>14967</v>
      </c>
      <c r="AU4160" s="37">
        <v>5000</v>
      </c>
      <c r="AV4160" s="37">
        <v>100</v>
      </c>
      <c r="AW4160" s="37">
        <v>1000</v>
      </c>
      <c r="AX4160" s="37">
        <v>6</v>
      </c>
      <c r="AY4160" s="37">
        <v>0.15957446808510639</v>
      </c>
      <c r="AZ4160" s="37">
        <v>2.9534762153685324E-2</v>
      </c>
      <c r="BA4160" s="37">
        <f t="shared" si="209"/>
        <v>0.18910923023879173</v>
      </c>
    </row>
    <row r="4161" spans="19:53" x14ac:dyDescent="0.2">
      <c r="S4161" s="15" t="s">
        <v>6627</v>
      </c>
      <c r="T4161" s="37">
        <v>5000</v>
      </c>
      <c r="U4161" s="37">
        <v>100</v>
      </c>
      <c r="V4161" s="37">
        <v>1000</v>
      </c>
      <c r="W4161" s="37">
        <v>7</v>
      </c>
      <c r="X4161" s="37">
        <v>6.3829787234042548E-2</v>
      </c>
      <c r="Y4161" s="37">
        <v>0</v>
      </c>
      <c r="Z4161" s="37">
        <f t="shared" si="208"/>
        <v>6.3829787234042548E-2</v>
      </c>
      <c r="AA4161" s="42"/>
      <c r="AT4161" s="15" t="s">
        <v>14968</v>
      </c>
      <c r="AU4161" s="37">
        <v>5000</v>
      </c>
      <c r="AV4161" s="37">
        <v>100</v>
      </c>
      <c r="AW4161" s="37">
        <v>1000</v>
      </c>
      <c r="AX4161" s="37">
        <v>7</v>
      </c>
      <c r="AY4161" s="37">
        <v>8.5106382978723402E-2</v>
      </c>
      <c r="AZ4161" s="37">
        <v>-7.2290754742008217E-2</v>
      </c>
      <c r="BA4161" s="37">
        <f t="shared" si="209"/>
        <v>1.2815628236715185E-2</v>
      </c>
    </row>
    <row r="4162" spans="19:53" x14ac:dyDescent="0.2">
      <c r="S4162" s="15" t="s">
        <v>6628</v>
      </c>
      <c r="T4162" s="37">
        <v>5000</v>
      </c>
      <c r="U4162" s="37">
        <v>100</v>
      </c>
      <c r="V4162" s="37">
        <v>1000</v>
      </c>
      <c r="W4162" s="37">
        <v>8</v>
      </c>
      <c r="X4162" s="37">
        <v>6.3829787234042548E-2</v>
      </c>
      <c r="Y4162" s="37">
        <v>0</v>
      </c>
      <c r="Z4162" s="37">
        <f t="shared" si="208"/>
        <v>6.3829787234042548E-2</v>
      </c>
      <c r="AA4162" s="42"/>
      <c r="AT4162" s="15" t="s">
        <v>14969</v>
      </c>
      <c r="AU4162" s="37">
        <v>5000</v>
      </c>
      <c r="AV4162" s="37">
        <v>100</v>
      </c>
      <c r="AW4162" s="37">
        <v>1000</v>
      </c>
      <c r="AX4162" s="37">
        <v>8</v>
      </c>
      <c r="AY4162" s="37">
        <v>0.11702127659574468</v>
      </c>
      <c r="AZ4162" s="37">
        <v>-3.3788260235855329E-2</v>
      </c>
      <c r="BA4162" s="37">
        <f t="shared" si="209"/>
        <v>8.3233016359889361E-2</v>
      </c>
    </row>
    <row r="4163" spans="19:53" x14ac:dyDescent="0.2">
      <c r="S4163" s="15" t="s">
        <v>6629</v>
      </c>
      <c r="T4163" s="37">
        <v>5000</v>
      </c>
      <c r="U4163" s="37">
        <v>100</v>
      </c>
      <c r="V4163" s="37">
        <v>1000</v>
      </c>
      <c r="W4163" s="37">
        <v>9</v>
      </c>
      <c r="X4163" s="37">
        <v>6.3829787234042548E-2</v>
      </c>
      <c r="Y4163" s="37">
        <v>0</v>
      </c>
      <c r="Z4163" s="37">
        <f t="shared" si="208"/>
        <v>6.3829787234042548E-2</v>
      </c>
      <c r="AA4163" s="42"/>
      <c r="AT4163" s="15" t="s">
        <v>14970</v>
      </c>
      <c r="AU4163" s="37">
        <v>5000</v>
      </c>
      <c r="AV4163" s="37">
        <v>100</v>
      </c>
      <c r="AW4163" s="37">
        <v>1000</v>
      </c>
      <c r="AX4163" s="37">
        <v>9</v>
      </c>
      <c r="AY4163" s="37">
        <v>0.14893617021276595</v>
      </c>
      <c r="AZ4163" s="37">
        <v>-4.273504273504293E-3</v>
      </c>
      <c r="BA4163" s="37">
        <f t="shared" si="209"/>
        <v>0.14466266593926166</v>
      </c>
    </row>
    <row r="4164" spans="19:53" x14ac:dyDescent="0.2">
      <c r="S4164" s="15" t="s">
        <v>6630</v>
      </c>
      <c r="T4164" s="37">
        <v>5000</v>
      </c>
      <c r="U4164" s="37">
        <v>100</v>
      </c>
      <c r="V4164" s="37">
        <v>10000</v>
      </c>
      <c r="W4164" s="37">
        <v>0</v>
      </c>
      <c r="X4164" s="37">
        <v>6.3829787234042548E-2</v>
      </c>
      <c r="Y4164" s="37">
        <v>0</v>
      </c>
      <c r="Z4164" s="37">
        <f t="shared" ref="Z4164:Z4227" si="210">X4164+Y4164</f>
        <v>6.3829787234042548E-2</v>
      </c>
      <c r="AA4164" s="42"/>
      <c r="AT4164" s="15" t="s">
        <v>14971</v>
      </c>
      <c r="AU4164" s="37">
        <v>5000</v>
      </c>
      <c r="AV4164" s="37">
        <v>100</v>
      </c>
      <c r="AW4164" s="37">
        <v>10000</v>
      </c>
      <c r="AX4164" s="37">
        <v>0</v>
      </c>
      <c r="AY4164" s="37">
        <v>0.15957446808510639</v>
      </c>
      <c r="AZ4164" s="37">
        <v>2.8010471204188481E-2</v>
      </c>
      <c r="BA4164" s="37">
        <f t="shared" ref="BA4164:BA4227" si="211">AY4164+AZ4164</f>
        <v>0.18758493928929487</v>
      </c>
    </row>
    <row r="4165" spans="19:53" x14ac:dyDescent="0.2">
      <c r="S4165" s="15" t="s">
        <v>6631</v>
      </c>
      <c r="T4165" s="37">
        <v>5000</v>
      </c>
      <c r="U4165" s="37">
        <v>100</v>
      </c>
      <c r="V4165" s="37">
        <v>10000</v>
      </c>
      <c r="W4165" s="37">
        <v>1</v>
      </c>
      <c r="X4165" s="37">
        <v>6.3829787234042548E-2</v>
      </c>
      <c r="Y4165" s="37">
        <v>0</v>
      </c>
      <c r="Z4165" s="37">
        <f t="shared" si="210"/>
        <v>6.3829787234042548E-2</v>
      </c>
      <c r="AA4165" s="42"/>
      <c r="AT4165" s="15" t="s">
        <v>14972</v>
      </c>
      <c r="AU4165" s="37">
        <v>5000</v>
      </c>
      <c r="AV4165" s="37">
        <v>100</v>
      </c>
      <c r="AW4165" s="37">
        <v>10000</v>
      </c>
      <c r="AX4165" s="37">
        <v>1</v>
      </c>
      <c r="AY4165" s="37">
        <v>0.15957446808510639</v>
      </c>
      <c r="AZ4165" s="37">
        <v>2.4691358024691364E-2</v>
      </c>
      <c r="BA4165" s="37">
        <f t="shared" si="211"/>
        <v>0.18426582610979775</v>
      </c>
    </row>
    <row r="4166" spans="19:53" x14ac:dyDescent="0.2">
      <c r="S4166" s="15" t="s">
        <v>6632</v>
      </c>
      <c r="T4166" s="37">
        <v>5000</v>
      </c>
      <c r="U4166" s="37">
        <v>100</v>
      </c>
      <c r="V4166" s="37">
        <v>10000</v>
      </c>
      <c r="W4166" s="37">
        <v>2</v>
      </c>
      <c r="X4166" s="37">
        <v>6.3829787234042548E-2</v>
      </c>
      <c r="Y4166" s="37">
        <v>0</v>
      </c>
      <c r="Z4166" s="37">
        <f t="shared" si="210"/>
        <v>6.3829787234042548E-2</v>
      </c>
      <c r="AA4166" s="42"/>
      <c r="AT4166" s="15" t="s">
        <v>14973</v>
      </c>
      <c r="AU4166" s="37">
        <v>5000</v>
      </c>
      <c r="AV4166" s="37">
        <v>100</v>
      </c>
      <c r="AW4166" s="37">
        <v>10000</v>
      </c>
      <c r="AX4166" s="37">
        <v>2</v>
      </c>
      <c r="AY4166" s="37">
        <v>0.14893617021276595</v>
      </c>
      <c r="AZ4166" s="37">
        <v>1.2345679012345697E-2</v>
      </c>
      <c r="BA4166" s="37">
        <f t="shared" si="211"/>
        <v>0.16128184922511166</v>
      </c>
    </row>
    <row r="4167" spans="19:53" x14ac:dyDescent="0.2">
      <c r="S4167" s="15" t="s">
        <v>6633</v>
      </c>
      <c r="T4167" s="37">
        <v>5000</v>
      </c>
      <c r="U4167" s="37">
        <v>100</v>
      </c>
      <c r="V4167" s="37">
        <v>10000</v>
      </c>
      <c r="W4167" s="37">
        <v>3</v>
      </c>
      <c r="X4167" s="37">
        <v>6.3829787234042548E-2</v>
      </c>
      <c r="Y4167" s="37">
        <v>0</v>
      </c>
      <c r="Z4167" s="37">
        <f t="shared" si="210"/>
        <v>6.3829787234042548E-2</v>
      </c>
      <c r="AA4167" s="42"/>
      <c r="AT4167" s="15" t="s">
        <v>14974</v>
      </c>
      <c r="AU4167" s="37">
        <v>5000</v>
      </c>
      <c r="AV4167" s="37">
        <v>100</v>
      </c>
      <c r="AW4167" s="37">
        <v>10000</v>
      </c>
      <c r="AX4167" s="37">
        <v>3</v>
      </c>
      <c r="AY4167" s="37">
        <v>0.11702127659574468</v>
      </c>
      <c r="AZ4167" s="37">
        <v>-2.1070540505169481E-2</v>
      </c>
      <c r="BA4167" s="37">
        <f t="shared" si="211"/>
        <v>9.5950736090575195E-2</v>
      </c>
    </row>
    <row r="4168" spans="19:53" x14ac:dyDescent="0.2">
      <c r="S4168" s="15" t="s">
        <v>6634</v>
      </c>
      <c r="T4168" s="37">
        <v>5000</v>
      </c>
      <c r="U4168" s="37">
        <v>100</v>
      </c>
      <c r="V4168" s="37">
        <v>10000</v>
      </c>
      <c r="W4168" s="37">
        <v>4</v>
      </c>
      <c r="X4168" s="37">
        <v>6.3829787234042548E-2</v>
      </c>
      <c r="Y4168" s="37">
        <v>0</v>
      </c>
      <c r="Z4168" s="37">
        <f t="shared" si="210"/>
        <v>6.3829787234042548E-2</v>
      </c>
      <c r="AA4168" s="42"/>
      <c r="AT4168" s="15" t="s">
        <v>14975</v>
      </c>
      <c r="AU4168" s="37">
        <v>5000</v>
      </c>
      <c r="AV4168" s="37">
        <v>100</v>
      </c>
      <c r="AW4168" s="37">
        <v>10000</v>
      </c>
      <c r="AX4168" s="37">
        <v>4</v>
      </c>
      <c r="AY4168" s="37">
        <v>0.13829787234042554</v>
      </c>
      <c r="AZ4168" s="37">
        <v>1.2066952121448048E-2</v>
      </c>
      <c r="BA4168" s="37">
        <f t="shared" si="211"/>
        <v>0.15036482446187358</v>
      </c>
    </row>
    <row r="4169" spans="19:53" x14ac:dyDescent="0.2">
      <c r="S4169" s="15" t="s">
        <v>6635</v>
      </c>
      <c r="T4169" s="37">
        <v>5000</v>
      </c>
      <c r="U4169" s="37">
        <v>100</v>
      </c>
      <c r="V4169" s="37">
        <v>10000</v>
      </c>
      <c r="W4169" s="37">
        <v>5</v>
      </c>
      <c r="X4169" s="37">
        <v>6.3829787234042548E-2</v>
      </c>
      <c r="Y4169" s="37">
        <v>0</v>
      </c>
      <c r="Z4169" s="37">
        <f t="shared" si="210"/>
        <v>6.3829787234042548E-2</v>
      </c>
      <c r="AA4169" s="42"/>
      <c r="AT4169" s="15" t="s">
        <v>14976</v>
      </c>
      <c r="AU4169" s="37">
        <v>5000</v>
      </c>
      <c r="AV4169" s="37">
        <v>100</v>
      </c>
      <c r="AW4169" s="37">
        <v>10000</v>
      </c>
      <c r="AX4169" s="37">
        <v>5</v>
      </c>
      <c r="AY4169" s="37">
        <v>0.13829787234042554</v>
      </c>
      <c r="AZ4169" s="37">
        <v>-2.3524667293991115E-2</v>
      </c>
      <c r="BA4169" s="37">
        <f t="shared" si="211"/>
        <v>0.11477320504643443</v>
      </c>
    </row>
    <row r="4170" spans="19:53" x14ac:dyDescent="0.2">
      <c r="S4170" s="15" t="s">
        <v>6636</v>
      </c>
      <c r="T4170" s="37">
        <v>5000</v>
      </c>
      <c r="U4170" s="37">
        <v>100</v>
      </c>
      <c r="V4170" s="37">
        <v>10000</v>
      </c>
      <c r="W4170" s="37">
        <v>6</v>
      </c>
      <c r="X4170" s="37">
        <v>6.3829787234042548E-2</v>
      </c>
      <c r="Y4170" s="37">
        <v>0</v>
      </c>
      <c r="Z4170" s="37">
        <f t="shared" si="210"/>
        <v>6.3829787234042548E-2</v>
      </c>
      <c r="AA4170" s="42"/>
      <c r="AT4170" s="15" t="s">
        <v>14977</v>
      </c>
      <c r="AU4170" s="37">
        <v>5000</v>
      </c>
      <c r="AV4170" s="37">
        <v>100</v>
      </c>
      <c r="AW4170" s="37">
        <v>10000</v>
      </c>
      <c r="AX4170" s="37">
        <v>6</v>
      </c>
      <c r="AY4170" s="37">
        <v>0.18085106382978725</v>
      </c>
      <c r="AZ4170" s="37">
        <v>2.5710055189123716E-2</v>
      </c>
      <c r="BA4170" s="37">
        <f t="shared" si="211"/>
        <v>0.20656111901891097</v>
      </c>
    </row>
    <row r="4171" spans="19:53" x14ac:dyDescent="0.2">
      <c r="S4171" s="15" t="s">
        <v>6637</v>
      </c>
      <c r="T4171" s="37">
        <v>5000</v>
      </c>
      <c r="U4171" s="37">
        <v>100</v>
      </c>
      <c r="V4171" s="37">
        <v>10000</v>
      </c>
      <c r="W4171" s="37">
        <v>7</v>
      </c>
      <c r="X4171" s="37">
        <v>6.3829787234042548E-2</v>
      </c>
      <c r="Y4171" s="37">
        <v>0</v>
      </c>
      <c r="Z4171" s="37">
        <f t="shared" si="210"/>
        <v>6.3829787234042548E-2</v>
      </c>
      <c r="AA4171" s="42"/>
      <c r="AT4171" s="15" t="s">
        <v>14978</v>
      </c>
      <c r="AU4171" s="37">
        <v>5000</v>
      </c>
      <c r="AV4171" s="37">
        <v>100</v>
      </c>
      <c r="AW4171" s="37">
        <v>10000</v>
      </c>
      <c r="AX4171" s="37">
        <v>7</v>
      </c>
      <c r="AY4171" s="37">
        <v>4.2553191489361701E-2</v>
      </c>
      <c r="AZ4171" s="37">
        <v>-8.9925276990466388E-2</v>
      </c>
      <c r="BA4171" s="37">
        <f t="shared" si="211"/>
        <v>-4.7372085501104687E-2</v>
      </c>
    </row>
    <row r="4172" spans="19:53" x14ac:dyDescent="0.2">
      <c r="S4172" s="15" t="s">
        <v>6638</v>
      </c>
      <c r="T4172" s="37">
        <v>5000</v>
      </c>
      <c r="U4172" s="37">
        <v>100</v>
      </c>
      <c r="V4172" s="37">
        <v>10000</v>
      </c>
      <c r="W4172" s="37">
        <v>8</v>
      </c>
      <c r="X4172" s="37">
        <v>6.3829787234042548E-2</v>
      </c>
      <c r="Y4172" s="37">
        <v>0</v>
      </c>
      <c r="Z4172" s="37">
        <f t="shared" si="210"/>
        <v>6.3829787234042548E-2</v>
      </c>
      <c r="AA4172" s="42"/>
      <c r="AT4172" s="15" t="s">
        <v>14979</v>
      </c>
      <c r="AU4172" s="37">
        <v>5000</v>
      </c>
      <c r="AV4172" s="37">
        <v>100</v>
      </c>
      <c r="AW4172" s="37">
        <v>10000</v>
      </c>
      <c r="AX4172" s="37">
        <v>8</v>
      </c>
      <c r="AY4172" s="37">
        <v>0.14893617021276595</v>
      </c>
      <c r="AZ4172" s="37">
        <v>-4.139404459874498E-3</v>
      </c>
      <c r="BA4172" s="37">
        <f t="shared" si="211"/>
        <v>0.14479676575289147</v>
      </c>
    </row>
    <row r="4173" spans="19:53" x14ac:dyDescent="0.2">
      <c r="S4173" s="15" t="s">
        <v>6639</v>
      </c>
      <c r="T4173" s="37">
        <v>5000</v>
      </c>
      <c r="U4173" s="37">
        <v>100</v>
      </c>
      <c r="V4173" s="37">
        <v>10000</v>
      </c>
      <c r="W4173" s="37">
        <v>9</v>
      </c>
      <c r="X4173" s="37">
        <v>6.3829787234042548E-2</v>
      </c>
      <c r="Y4173" s="37">
        <v>0</v>
      </c>
      <c r="Z4173" s="37">
        <f t="shared" si="210"/>
        <v>6.3829787234042548E-2</v>
      </c>
      <c r="AA4173" s="42"/>
      <c r="AT4173" s="15" t="s">
        <v>14980</v>
      </c>
      <c r="AU4173" s="37">
        <v>5000</v>
      </c>
      <c r="AV4173" s="37">
        <v>100</v>
      </c>
      <c r="AW4173" s="37">
        <v>10000</v>
      </c>
      <c r="AX4173" s="37">
        <v>9</v>
      </c>
      <c r="AY4173" s="37">
        <v>0.15957446808510639</v>
      </c>
      <c r="AZ4173" s="37">
        <v>2.0058062813407235E-2</v>
      </c>
      <c r="BA4173" s="37">
        <f t="shared" si="211"/>
        <v>0.17963253089851364</v>
      </c>
    </row>
    <row r="4174" spans="19:53" x14ac:dyDescent="0.2">
      <c r="S4174" s="15" t="s">
        <v>6640</v>
      </c>
      <c r="T4174" s="37">
        <v>5000</v>
      </c>
      <c r="U4174" s="37">
        <v>100</v>
      </c>
      <c r="V4174" s="37">
        <v>100000</v>
      </c>
      <c r="W4174" s="37">
        <v>0</v>
      </c>
      <c r="X4174" s="37">
        <v>6.3829787234042548E-2</v>
      </c>
      <c r="Y4174" s="37">
        <v>0</v>
      </c>
      <c r="Z4174" s="37">
        <f t="shared" si="210"/>
        <v>6.3829787234042548E-2</v>
      </c>
      <c r="AA4174" s="42"/>
      <c r="AT4174" s="15" t="s">
        <v>14981</v>
      </c>
      <c r="AU4174" s="37">
        <v>5000</v>
      </c>
      <c r="AV4174" s="37">
        <v>100</v>
      </c>
      <c r="AW4174" s="37">
        <v>100000</v>
      </c>
      <c r="AX4174" s="37">
        <v>0</v>
      </c>
      <c r="AY4174" s="37">
        <v>9.5744680851063829E-2</v>
      </c>
      <c r="AZ4174" s="37">
        <v>-5.6040179751519974E-2</v>
      </c>
      <c r="BA4174" s="37">
        <f t="shared" si="211"/>
        <v>3.9704501099543855E-2</v>
      </c>
    </row>
    <row r="4175" spans="19:53" x14ac:dyDescent="0.2">
      <c r="S4175" s="15" t="s">
        <v>6641</v>
      </c>
      <c r="T4175" s="37">
        <v>5000</v>
      </c>
      <c r="U4175" s="37">
        <v>100</v>
      </c>
      <c r="V4175" s="37">
        <v>100000</v>
      </c>
      <c r="W4175" s="37">
        <v>1</v>
      </c>
      <c r="X4175" s="37">
        <v>6.3829787234042548E-2</v>
      </c>
      <c r="Y4175" s="37">
        <v>0</v>
      </c>
      <c r="Z4175" s="37">
        <f t="shared" si="210"/>
        <v>6.3829787234042548E-2</v>
      </c>
      <c r="AA4175" s="42"/>
      <c r="AT4175" s="15" t="s">
        <v>14982</v>
      </c>
      <c r="AU4175" s="37">
        <v>5000</v>
      </c>
      <c r="AV4175" s="37">
        <v>100</v>
      </c>
      <c r="AW4175" s="37">
        <v>100000</v>
      </c>
      <c r="AX4175" s="37">
        <v>1</v>
      </c>
      <c r="AY4175" s="37">
        <v>0.18085106382978725</v>
      </c>
      <c r="AZ4175" s="37">
        <v>3.5833222325829264E-2</v>
      </c>
      <c r="BA4175" s="37">
        <f t="shared" si="211"/>
        <v>0.21668428615561652</v>
      </c>
    </row>
    <row r="4176" spans="19:53" x14ac:dyDescent="0.2">
      <c r="S4176" s="15" t="s">
        <v>6642</v>
      </c>
      <c r="T4176" s="37">
        <v>5000</v>
      </c>
      <c r="U4176" s="37">
        <v>100</v>
      </c>
      <c r="V4176" s="37">
        <v>100000</v>
      </c>
      <c r="W4176" s="37">
        <v>2</v>
      </c>
      <c r="X4176" s="37">
        <v>6.3829787234042548E-2</v>
      </c>
      <c r="Y4176" s="37">
        <v>0</v>
      </c>
      <c r="Z4176" s="37">
        <f t="shared" si="210"/>
        <v>6.3829787234042548E-2</v>
      </c>
      <c r="AA4176" s="42"/>
      <c r="AT4176" s="15" t="s">
        <v>14983</v>
      </c>
      <c r="AU4176" s="37">
        <v>5000</v>
      </c>
      <c r="AV4176" s="37">
        <v>100</v>
      </c>
      <c r="AW4176" s="37">
        <v>100000</v>
      </c>
      <c r="AX4176" s="37">
        <v>2</v>
      </c>
      <c r="AY4176" s="37">
        <v>0.13829787234042554</v>
      </c>
      <c r="AZ4176" s="37">
        <v>4.8359691543589439E-3</v>
      </c>
      <c r="BA4176" s="37">
        <f t="shared" si="211"/>
        <v>0.14313384149478448</v>
      </c>
    </row>
    <row r="4177" spans="19:53" x14ac:dyDescent="0.2">
      <c r="S4177" s="15" t="s">
        <v>6643</v>
      </c>
      <c r="T4177" s="37">
        <v>5000</v>
      </c>
      <c r="U4177" s="37">
        <v>100</v>
      </c>
      <c r="V4177" s="37">
        <v>100000</v>
      </c>
      <c r="W4177" s="37">
        <v>3</v>
      </c>
      <c r="X4177" s="37">
        <v>6.3829787234042548E-2</v>
      </c>
      <c r="Y4177" s="37">
        <v>0</v>
      </c>
      <c r="Z4177" s="37">
        <f t="shared" si="210"/>
        <v>6.3829787234042548E-2</v>
      </c>
      <c r="AA4177" s="42"/>
      <c r="AT4177" s="15" t="s">
        <v>14984</v>
      </c>
      <c r="AU4177" s="37">
        <v>5000</v>
      </c>
      <c r="AV4177" s="37">
        <v>100</v>
      </c>
      <c r="AW4177" s="37">
        <v>100000</v>
      </c>
      <c r="AX4177" s="37">
        <v>3</v>
      </c>
      <c r="AY4177" s="37">
        <v>0.1702127659574468</v>
      </c>
      <c r="AZ4177" s="37">
        <v>4.0941792020928715E-2</v>
      </c>
      <c r="BA4177" s="37">
        <f t="shared" si="211"/>
        <v>0.21115455797837551</v>
      </c>
    </row>
    <row r="4178" spans="19:53" x14ac:dyDescent="0.2">
      <c r="S4178" s="15" t="s">
        <v>6644</v>
      </c>
      <c r="T4178" s="37">
        <v>5000</v>
      </c>
      <c r="U4178" s="37">
        <v>100</v>
      </c>
      <c r="V4178" s="37">
        <v>100000</v>
      </c>
      <c r="W4178" s="37">
        <v>4</v>
      </c>
      <c r="X4178" s="37">
        <v>6.3829787234042548E-2</v>
      </c>
      <c r="Y4178" s="37">
        <v>0</v>
      </c>
      <c r="Z4178" s="37">
        <f t="shared" si="210"/>
        <v>6.3829787234042548E-2</v>
      </c>
      <c r="AA4178" s="42"/>
      <c r="AT4178" s="15" t="s">
        <v>14985</v>
      </c>
      <c r="AU4178" s="37">
        <v>5000</v>
      </c>
      <c r="AV4178" s="37">
        <v>100</v>
      </c>
      <c r="AW4178" s="37">
        <v>100000</v>
      </c>
      <c r="AX4178" s="37">
        <v>4</v>
      </c>
      <c r="AY4178" s="37">
        <v>0.13829787234042554</v>
      </c>
      <c r="AZ4178" s="37">
        <v>-9.14512922465208E-3</v>
      </c>
      <c r="BA4178" s="37">
        <f t="shared" si="211"/>
        <v>0.12915274311577346</v>
      </c>
    </row>
    <row r="4179" spans="19:53" x14ac:dyDescent="0.2">
      <c r="S4179" s="15" t="s">
        <v>6645</v>
      </c>
      <c r="T4179" s="37">
        <v>5000</v>
      </c>
      <c r="U4179" s="37">
        <v>100</v>
      </c>
      <c r="V4179" s="37">
        <v>100000</v>
      </c>
      <c r="W4179" s="37">
        <v>5</v>
      </c>
      <c r="X4179" s="37">
        <v>6.3829787234042548E-2</v>
      </c>
      <c r="Y4179" s="37">
        <v>0</v>
      </c>
      <c r="Z4179" s="37">
        <f t="shared" si="210"/>
        <v>6.3829787234042548E-2</v>
      </c>
      <c r="AA4179" s="42"/>
      <c r="AT4179" s="15" t="s">
        <v>14986</v>
      </c>
      <c r="AU4179" s="37">
        <v>5000</v>
      </c>
      <c r="AV4179" s="37">
        <v>100</v>
      </c>
      <c r="AW4179" s="37">
        <v>100000</v>
      </c>
      <c r="AX4179" s="37">
        <v>5</v>
      </c>
      <c r="AY4179" s="37">
        <v>0.19148936170212766</v>
      </c>
      <c r="AZ4179" s="37">
        <v>5.702217529039072E-2</v>
      </c>
      <c r="BA4179" s="37">
        <f t="shared" si="211"/>
        <v>0.24851153699251838</v>
      </c>
    </row>
    <row r="4180" spans="19:53" x14ac:dyDescent="0.2">
      <c r="S4180" s="15" t="s">
        <v>6646</v>
      </c>
      <c r="T4180" s="37">
        <v>5000</v>
      </c>
      <c r="U4180" s="37">
        <v>100</v>
      </c>
      <c r="V4180" s="37">
        <v>100000</v>
      </c>
      <c r="W4180" s="37">
        <v>6</v>
      </c>
      <c r="X4180" s="37">
        <v>6.3829787234042548E-2</v>
      </c>
      <c r="Y4180" s="37">
        <v>0</v>
      </c>
      <c r="Z4180" s="37">
        <f t="shared" si="210"/>
        <v>6.3829787234042548E-2</v>
      </c>
      <c r="AA4180" s="42"/>
      <c r="AT4180" s="15" t="s">
        <v>14987</v>
      </c>
      <c r="AU4180" s="37">
        <v>5000</v>
      </c>
      <c r="AV4180" s="37">
        <v>100</v>
      </c>
      <c r="AW4180" s="37">
        <v>100000</v>
      </c>
      <c r="AX4180" s="37">
        <v>6</v>
      </c>
      <c r="AY4180" s="37">
        <v>0.1702127659574468</v>
      </c>
      <c r="AZ4180" s="37">
        <v>8.1766148814393089E-4</v>
      </c>
      <c r="BA4180" s="37">
        <f t="shared" si="211"/>
        <v>0.17103042744559074</v>
      </c>
    </row>
    <row r="4181" spans="19:53" x14ac:dyDescent="0.2">
      <c r="S4181" s="15" t="s">
        <v>6647</v>
      </c>
      <c r="T4181" s="37">
        <v>5000</v>
      </c>
      <c r="U4181" s="37">
        <v>100</v>
      </c>
      <c r="V4181" s="37">
        <v>100000</v>
      </c>
      <c r="W4181" s="37">
        <v>7</v>
      </c>
      <c r="X4181" s="37">
        <v>6.3829787234042548E-2</v>
      </c>
      <c r="Y4181" s="37">
        <v>0</v>
      </c>
      <c r="Z4181" s="37">
        <f t="shared" si="210"/>
        <v>6.3829787234042548E-2</v>
      </c>
      <c r="AA4181" s="42"/>
      <c r="AT4181" s="15" t="s">
        <v>14988</v>
      </c>
      <c r="AU4181" s="37">
        <v>5000</v>
      </c>
      <c r="AV4181" s="37">
        <v>100</v>
      </c>
      <c r="AW4181" s="37">
        <v>100000</v>
      </c>
      <c r="AX4181" s="37">
        <v>7</v>
      </c>
      <c r="AY4181" s="37">
        <v>9.5744680851063829E-2</v>
      </c>
      <c r="AZ4181" s="37">
        <v>-7.5514874141876423E-2</v>
      </c>
      <c r="BA4181" s="37">
        <f t="shared" si="211"/>
        <v>2.0229806709187406E-2</v>
      </c>
    </row>
    <row r="4182" spans="19:53" x14ac:dyDescent="0.2">
      <c r="S4182" s="15" t="s">
        <v>6648</v>
      </c>
      <c r="T4182" s="37">
        <v>5000</v>
      </c>
      <c r="U4182" s="37">
        <v>100</v>
      </c>
      <c r="V4182" s="37">
        <v>100000</v>
      </c>
      <c r="W4182" s="37">
        <v>8</v>
      </c>
      <c r="X4182" s="37">
        <v>6.3829787234042548E-2</v>
      </c>
      <c r="Y4182" s="37">
        <v>0</v>
      </c>
      <c r="Z4182" s="37">
        <f t="shared" si="210"/>
        <v>6.3829787234042548E-2</v>
      </c>
      <c r="AA4182" s="42"/>
      <c r="AT4182" s="15" t="s">
        <v>14989</v>
      </c>
      <c r="AU4182" s="37">
        <v>5000</v>
      </c>
      <c r="AV4182" s="37">
        <v>100</v>
      </c>
      <c r="AW4182" s="37">
        <v>100000</v>
      </c>
      <c r="AX4182" s="37">
        <v>8</v>
      </c>
      <c r="AY4182" s="37">
        <v>4.2553191489361701E-2</v>
      </c>
      <c r="AZ4182" s="37">
        <v>-0.11403739794574662</v>
      </c>
      <c r="BA4182" s="37">
        <f t="shared" si="211"/>
        <v>-7.1484206456384924E-2</v>
      </c>
    </row>
    <row r="4183" spans="19:53" x14ac:dyDescent="0.2">
      <c r="S4183" s="15" t="s">
        <v>6649</v>
      </c>
      <c r="T4183" s="37">
        <v>5000</v>
      </c>
      <c r="U4183" s="37">
        <v>100</v>
      </c>
      <c r="V4183" s="37">
        <v>100000</v>
      </c>
      <c r="W4183" s="37">
        <v>9</v>
      </c>
      <c r="X4183" s="37">
        <v>6.3829787234042548E-2</v>
      </c>
      <c r="Y4183" s="37">
        <v>0</v>
      </c>
      <c r="Z4183" s="37">
        <f t="shared" si="210"/>
        <v>6.3829787234042548E-2</v>
      </c>
      <c r="AA4183" s="42"/>
      <c r="AT4183" s="15" t="s">
        <v>14990</v>
      </c>
      <c r="AU4183" s="37">
        <v>5000</v>
      </c>
      <c r="AV4183" s="37">
        <v>100</v>
      </c>
      <c r="AW4183" s="37">
        <v>100000</v>
      </c>
      <c r="AX4183" s="37">
        <v>9</v>
      </c>
      <c r="AY4183" s="37">
        <v>7.4468085106382975E-2</v>
      </c>
      <c r="AZ4183" s="37">
        <v>-9.0254632715637911E-2</v>
      </c>
      <c r="BA4183" s="37">
        <f t="shared" si="211"/>
        <v>-1.5786547609254936E-2</v>
      </c>
    </row>
    <row r="4184" spans="19:53" x14ac:dyDescent="0.2">
      <c r="S4184" s="15" t="s">
        <v>6650</v>
      </c>
      <c r="T4184" s="37">
        <v>7000</v>
      </c>
      <c r="U4184" s="37">
        <v>100</v>
      </c>
      <c r="V4184" s="37">
        <v>1.0000000000000001E-5</v>
      </c>
      <c r="W4184" s="37">
        <v>0</v>
      </c>
      <c r="X4184" s="37">
        <v>0.45744680851063829</v>
      </c>
      <c r="Y4184" s="37">
        <v>0</v>
      </c>
      <c r="Z4184" s="37">
        <f t="shared" si="210"/>
        <v>0.45744680851063829</v>
      </c>
      <c r="AA4184" s="42"/>
      <c r="AT4184" s="15" t="s">
        <v>14991</v>
      </c>
      <c r="AU4184" s="37">
        <v>7000</v>
      </c>
      <c r="AV4184" s="37">
        <v>100</v>
      </c>
      <c r="AW4184" s="37">
        <v>1.0000000000000001E-5</v>
      </c>
      <c r="AX4184" s="37">
        <v>0</v>
      </c>
      <c r="AY4184" s="37">
        <v>0.13829787234042554</v>
      </c>
      <c r="AZ4184" s="37">
        <v>9.1851463062589519E-4</v>
      </c>
      <c r="BA4184" s="37">
        <f t="shared" si="211"/>
        <v>0.13921638697105143</v>
      </c>
    </row>
    <row r="4185" spans="19:53" x14ac:dyDescent="0.2">
      <c r="S4185" s="15" t="s">
        <v>6651</v>
      </c>
      <c r="T4185" s="37">
        <v>7000</v>
      </c>
      <c r="U4185" s="37">
        <v>100</v>
      </c>
      <c r="V4185" s="37">
        <v>1.0000000000000001E-5</v>
      </c>
      <c r="W4185" s="37">
        <v>1</v>
      </c>
      <c r="X4185" s="37">
        <v>0.44680851063829785</v>
      </c>
      <c r="Y4185" s="37">
        <v>0</v>
      </c>
      <c r="Z4185" s="37">
        <f t="shared" si="210"/>
        <v>0.44680851063829785</v>
      </c>
      <c r="AA4185" s="42"/>
      <c r="AT4185" s="15" t="s">
        <v>14992</v>
      </c>
      <c r="AU4185" s="37">
        <v>7000</v>
      </c>
      <c r="AV4185" s="37">
        <v>100</v>
      </c>
      <c r="AW4185" s="37">
        <v>1.0000000000000001E-5</v>
      </c>
      <c r="AX4185" s="37">
        <v>1</v>
      </c>
      <c r="AY4185" s="37">
        <v>0.13829787234042554</v>
      </c>
      <c r="AZ4185" s="37">
        <v>-1.1155378486055792E-2</v>
      </c>
      <c r="BA4185" s="37">
        <f t="shared" si="211"/>
        <v>0.12714249385436974</v>
      </c>
    </row>
    <row r="4186" spans="19:53" x14ac:dyDescent="0.2">
      <c r="S4186" s="15" t="s">
        <v>6652</v>
      </c>
      <c r="T4186" s="37">
        <v>7000</v>
      </c>
      <c r="U4186" s="37">
        <v>100</v>
      </c>
      <c r="V4186" s="37">
        <v>1.0000000000000001E-5</v>
      </c>
      <c r="W4186" s="37">
        <v>2</v>
      </c>
      <c r="X4186" s="37">
        <v>0.45744680851063829</v>
      </c>
      <c r="Y4186" s="37">
        <v>0</v>
      </c>
      <c r="Z4186" s="37">
        <f t="shared" si="210"/>
        <v>0.45744680851063829</v>
      </c>
      <c r="AA4186" s="42"/>
      <c r="AT4186" s="15" t="s">
        <v>14993</v>
      </c>
      <c r="AU4186" s="37">
        <v>7000</v>
      </c>
      <c r="AV4186" s="37">
        <v>100</v>
      </c>
      <c r="AW4186" s="37">
        <v>1.0000000000000001E-5</v>
      </c>
      <c r="AX4186" s="37">
        <v>2</v>
      </c>
      <c r="AY4186" s="37">
        <v>0.21276595744680851</v>
      </c>
      <c r="AZ4186" s="37">
        <v>8.4857255624259956E-2</v>
      </c>
      <c r="BA4186" s="37">
        <f t="shared" si="211"/>
        <v>0.29762321307106848</v>
      </c>
    </row>
    <row r="4187" spans="19:53" x14ac:dyDescent="0.2">
      <c r="S4187" s="15" t="s">
        <v>6653</v>
      </c>
      <c r="T4187" s="37">
        <v>7000</v>
      </c>
      <c r="U4187" s="37">
        <v>100</v>
      </c>
      <c r="V4187" s="37">
        <v>1.0000000000000001E-5</v>
      </c>
      <c r="W4187" s="37">
        <v>3</v>
      </c>
      <c r="X4187" s="37">
        <v>0.45744680851063829</v>
      </c>
      <c r="Y4187" s="37">
        <v>0</v>
      </c>
      <c r="Z4187" s="37">
        <f t="shared" si="210"/>
        <v>0.45744680851063829</v>
      </c>
      <c r="AA4187" s="42"/>
      <c r="AT4187" s="15" t="s">
        <v>14994</v>
      </c>
      <c r="AU4187" s="37">
        <v>7000</v>
      </c>
      <c r="AV4187" s="37">
        <v>100</v>
      </c>
      <c r="AW4187" s="37">
        <v>1.0000000000000001E-5</v>
      </c>
      <c r="AX4187" s="37">
        <v>3</v>
      </c>
      <c r="AY4187" s="37">
        <v>8.5106382978723402E-2</v>
      </c>
      <c r="AZ4187" s="37">
        <v>-6.6772235418316186E-2</v>
      </c>
      <c r="BA4187" s="37">
        <f t="shared" si="211"/>
        <v>1.8334147560407216E-2</v>
      </c>
    </row>
    <row r="4188" spans="19:53" x14ac:dyDescent="0.2">
      <c r="S4188" s="15" t="s">
        <v>6654</v>
      </c>
      <c r="T4188" s="37">
        <v>7000</v>
      </c>
      <c r="U4188" s="37">
        <v>100</v>
      </c>
      <c r="V4188" s="37">
        <v>1.0000000000000001E-5</v>
      </c>
      <c r="W4188" s="37">
        <v>4</v>
      </c>
      <c r="X4188" s="37">
        <v>0.45744680851063829</v>
      </c>
      <c r="Y4188" s="37">
        <v>0</v>
      </c>
      <c r="Z4188" s="37">
        <f t="shared" si="210"/>
        <v>0.45744680851063829</v>
      </c>
      <c r="AA4188" s="42"/>
      <c r="AT4188" s="15" t="s">
        <v>14995</v>
      </c>
      <c r="AU4188" s="37">
        <v>7000</v>
      </c>
      <c r="AV4188" s="37">
        <v>100</v>
      </c>
      <c r="AW4188" s="37">
        <v>1.0000000000000001E-5</v>
      </c>
      <c r="AX4188" s="37">
        <v>4</v>
      </c>
      <c r="AY4188" s="37">
        <v>0.11702127659574468</v>
      </c>
      <c r="AZ4188" s="37">
        <v>-3.4062292909211429E-2</v>
      </c>
      <c r="BA4188" s="37">
        <f t="shared" si="211"/>
        <v>8.2958983686533261E-2</v>
      </c>
    </row>
    <row r="4189" spans="19:53" x14ac:dyDescent="0.2">
      <c r="S4189" s="15" t="s">
        <v>6655</v>
      </c>
      <c r="T4189" s="37">
        <v>7000</v>
      </c>
      <c r="U4189" s="37">
        <v>100</v>
      </c>
      <c r="V4189" s="37">
        <v>1.0000000000000001E-5</v>
      </c>
      <c r="W4189" s="37">
        <v>5</v>
      </c>
      <c r="X4189" s="37">
        <v>0.45744680851063829</v>
      </c>
      <c r="Y4189" s="37">
        <v>0</v>
      </c>
      <c r="Z4189" s="37">
        <f t="shared" si="210"/>
        <v>0.45744680851063829</v>
      </c>
      <c r="AA4189" s="42"/>
      <c r="AT4189" s="15" t="s">
        <v>14996</v>
      </c>
      <c r="AU4189" s="37">
        <v>7000</v>
      </c>
      <c r="AV4189" s="37">
        <v>100</v>
      </c>
      <c r="AW4189" s="37">
        <v>1.0000000000000001E-5</v>
      </c>
      <c r="AX4189" s="37">
        <v>5</v>
      </c>
      <c r="AY4189" s="37">
        <v>0.1276595744680851</v>
      </c>
      <c r="AZ4189" s="37">
        <v>-2.1874585708604021E-2</v>
      </c>
      <c r="BA4189" s="37">
        <f t="shared" si="211"/>
        <v>0.10578498875948107</v>
      </c>
    </row>
    <row r="4190" spans="19:53" x14ac:dyDescent="0.2">
      <c r="S4190" s="15" t="s">
        <v>6656</v>
      </c>
      <c r="T4190" s="37">
        <v>7000</v>
      </c>
      <c r="U4190" s="37">
        <v>100</v>
      </c>
      <c r="V4190" s="37">
        <v>1.0000000000000001E-5</v>
      </c>
      <c r="W4190" s="37">
        <v>6</v>
      </c>
      <c r="X4190" s="37">
        <v>0.44680851063829785</v>
      </c>
      <c r="Y4190" s="37">
        <v>0</v>
      </c>
      <c r="Z4190" s="37">
        <f t="shared" si="210"/>
        <v>0.44680851063829785</v>
      </c>
      <c r="AA4190" s="42"/>
      <c r="AT4190" s="15" t="s">
        <v>14997</v>
      </c>
      <c r="AU4190" s="37">
        <v>7000</v>
      </c>
      <c r="AV4190" s="37">
        <v>100</v>
      </c>
      <c r="AW4190" s="37">
        <v>1.0000000000000001E-5</v>
      </c>
      <c r="AX4190" s="37">
        <v>6</v>
      </c>
      <c r="AY4190" s="37">
        <v>7.4468085106382975E-2</v>
      </c>
      <c r="AZ4190" s="37">
        <v>-7.0138707144726517E-2</v>
      </c>
      <c r="BA4190" s="37">
        <f t="shared" si="211"/>
        <v>4.3293779616564582E-3</v>
      </c>
    </row>
    <row r="4191" spans="19:53" x14ac:dyDescent="0.2">
      <c r="S4191" s="15" t="s">
        <v>6657</v>
      </c>
      <c r="T4191" s="37">
        <v>7000</v>
      </c>
      <c r="U4191" s="37">
        <v>100</v>
      </c>
      <c r="V4191" s="37">
        <v>1.0000000000000001E-5</v>
      </c>
      <c r="W4191" s="37">
        <v>7</v>
      </c>
      <c r="X4191" s="37">
        <v>0.44680851063829785</v>
      </c>
      <c r="Y4191" s="37">
        <v>0</v>
      </c>
      <c r="Z4191" s="37">
        <f t="shared" si="210"/>
        <v>0.44680851063829785</v>
      </c>
      <c r="AA4191" s="42"/>
      <c r="AT4191" s="15" t="s">
        <v>14998</v>
      </c>
      <c r="AU4191" s="37">
        <v>7000</v>
      </c>
      <c r="AV4191" s="37">
        <v>100</v>
      </c>
      <c r="AW4191" s="37">
        <v>1.0000000000000001E-5</v>
      </c>
      <c r="AX4191" s="37">
        <v>7</v>
      </c>
      <c r="AY4191" s="37">
        <v>0.18085106382978725</v>
      </c>
      <c r="AZ4191" s="37">
        <v>5.1997380484610362E-2</v>
      </c>
      <c r="BA4191" s="37">
        <f t="shared" si="211"/>
        <v>0.23284844431439761</v>
      </c>
    </row>
    <row r="4192" spans="19:53" x14ac:dyDescent="0.2">
      <c r="S4192" s="15" t="s">
        <v>6658</v>
      </c>
      <c r="T4192" s="37">
        <v>7000</v>
      </c>
      <c r="U4192" s="37">
        <v>100</v>
      </c>
      <c r="V4192" s="37">
        <v>1.0000000000000001E-5</v>
      </c>
      <c r="W4192" s="37">
        <v>8</v>
      </c>
      <c r="X4192" s="37">
        <v>0.45744680851063829</v>
      </c>
      <c r="Y4192" s="37">
        <v>0</v>
      </c>
      <c r="Z4192" s="37">
        <f t="shared" si="210"/>
        <v>0.45744680851063829</v>
      </c>
      <c r="AA4192" s="42"/>
      <c r="AT4192" s="15" t="s">
        <v>14999</v>
      </c>
      <c r="AU4192" s="37">
        <v>7000</v>
      </c>
      <c r="AV4192" s="37">
        <v>100</v>
      </c>
      <c r="AW4192" s="37">
        <v>1.0000000000000001E-5</v>
      </c>
      <c r="AX4192" s="37">
        <v>8</v>
      </c>
      <c r="AY4192" s="37">
        <v>0.1276595744680851</v>
      </c>
      <c r="AZ4192" s="37">
        <v>-1.5814443858724318E-2</v>
      </c>
      <c r="BA4192" s="37">
        <f t="shared" si="211"/>
        <v>0.11184513060936077</v>
      </c>
    </row>
    <row r="4193" spans="19:53" x14ac:dyDescent="0.2">
      <c r="S4193" s="15" t="s">
        <v>6659</v>
      </c>
      <c r="T4193" s="37">
        <v>7000</v>
      </c>
      <c r="U4193" s="37">
        <v>100</v>
      </c>
      <c r="V4193" s="37">
        <v>1.0000000000000001E-5</v>
      </c>
      <c r="W4193" s="37">
        <v>9</v>
      </c>
      <c r="X4193" s="37">
        <v>0.43617021276595747</v>
      </c>
      <c r="Y4193" s="37">
        <v>0</v>
      </c>
      <c r="Z4193" s="37">
        <f t="shared" si="210"/>
        <v>0.43617021276595747</v>
      </c>
      <c r="AA4193" s="42"/>
      <c r="AT4193" s="15" t="s">
        <v>15000</v>
      </c>
      <c r="AU4193" s="37">
        <v>7000</v>
      </c>
      <c r="AV4193" s="37">
        <v>100</v>
      </c>
      <c r="AW4193" s="37">
        <v>1.0000000000000001E-5</v>
      </c>
      <c r="AX4193" s="37">
        <v>9</v>
      </c>
      <c r="AY4193" s="37">
        <v>0.11702127659574468</v>
      </c>
      <c r="AZ4193" s="37">
        <v>-2.1070540505169481E-2</v>
      </c>
      <c r="BA4193" s="37">
        <f t="shared" si="211"/>
        <v>9.5950736090575195E-2</v>
      </c>
    </row>
    <row r="4194" spans="19:53" x14ac:dyDescent="0.2">
      <c r="S4194" s="15" t="s">
        <v>6660</v>
      </c>
      <c r="T4194" s="37">
        <v>7000</v>
      </c>
      <c r="U4194" s="37">
        <v>100</v>
      </c>
      <c r="V4194" s="37">
        <v>1E-4</v>
      </c>
      <c r="W4194" s="37">
        <v>0</v>
      </c>
      <c r="X4194" s="37">
        <v>0.43617021276595747</v>
      </c>
      <c r="Y4194" s="37">
        <v>0</v>
      </c>
      <c r="Z4194" s="37">
        <f t="shared" si="210"/>
        <v>0.43617021276595747</v>
      </c>
      <c r="AA4194" s="42"/>
      <c r="AT4194" s="15" t="s">
        <v>15001</v>
      </c>
      <c r="AU4194" s="37">
        <v>7000</v>
      </c>
      <c r="AV4194" s="37">
        <v>100</v>
      </c>
      <c r="AW4194" s="37">
        <v>1E-4</v>
      </c>
      <c r="AX4194" s="37">
        <v>0</v>
      </c>
      <c r="AY4194" s="37">
        <v>0.15957446808510639</v>
      </c>
      <c r="AZ4194" s="37">
        <v>2.9027196652719665E-2</v>
      </c>
      <c r="BA4194" s="37">
        <f t="shared" si="211"/>
        <v>0.18860166473782605</v>
      </c>
    </row>
    <row r="4195" spans="19:53" x14ac:dyDescent="0.2">
      <c r="S4195" s="15" t="s">
        <v>6661</v>
      </c>
      <c r="T4195" s="37">
        <v>7000</v>
      </c>
      <c r="U4195" s="37">
        <v>100</v>
      </c>
      <c r="V4195" s="37">
        <v>1E-4</v>
      </c>
      <c r="W4195" s="37">
        <v>1</v>
      </c>
      <c r="X4195" s="37">
        <v>0.43617021276595747</v>
      </c>
      <c r="Y4195" s="37">
        <v>0</v>
      </c>
      <c r="Z4195" s="37">
        <f t="shared" si="210"/>
        <v>0.43617021276595747</v>
      </c>
      <c r="AA4195" s="42"/>
      <c r="AT4195" s="15" t="s">
        <v>15002</v>
      </c>
      <c r="AU4195" s="37">
        <v>7000</v>
      </c>
      <c r="AV4195" s="37">
        <v>100</v>
      </c>
      <c r="AW4195" s="37">
        <v>1E-4</v>
      </c>
      <c r="AX4195" s="37">
        <v>1</v>
      </c>
      <c r="AY4195" s="37">
        <v>0.11702127659574468</v>
      </c>
      <c r="AZ4195" s="37">
        <v>-9.3143596377749053E-3</v>
      </c>
      <c r="BA4195" s="37">
        <f t="shared" si="211"/>
        <v>0.10770691695796977</v>
      </c>
    </row>
    <row r="4196" spans="19:53" x14ac:dyDescent="0.2">
      <c r="S4196" s="15" t="s">
        <v>6662</v>
      </c>
      <c r="T4196" s="37">
        <v>7000</v>
      </c>
      <c r="U4196" s="37">
        <v>100</v>
      </c>
      <c r="V4196" s="37">
        <v>1E-4</v>
      </c>
      <c r="W4196" s="37">
        <v>2</v>
      </c>
      <c r="X4196" s="37">
        <v>0.44680851063829785</v>
      </c>
      <c r="Y4196" s="37">
        <v>0</v>
      </c>
      <c r="Z4196" s="37">
        <f t="shared" si="210"/>
        <v>0.44680851063829785</v>
      </c>
      <c r="AA4196" s="42"/>
      <c r="AT4196" s="15" t="s">
        <v>15003</v>
      </c>
      <c r="AU4196" s="37">
        <v>7000</v>
      </c>
      <c r="AV4196" s="37">
        <v>100</v>
      </c>
      <c r="AW4196" s="37">
        <v>1E-4</v>
      </c>
      <c r="AX4196" s="37">
        <v>2</v>
      </c>
      <c r="AY4196" s="37">
        <v>0.10638297872340426</v>
      </c>
      <c r="AZ4196" s="37">
        <v>-5.1258154706430595E-2</v>
      </c>
      <c r="BA4196" s="37">
        <f t="shared" si="211"/>
        <v>5.5124824016973661E-2</v>
      </c>
    </row>
    <row r="4197" spans="19:53" x14ac:dyDescent="0.2">
      <c r="S4197" s="15" t="s">
        <v>6663</v>
      </c>
      <c r="T4197" s="37">
        <v>7000</v>
      </c>
      <c r="U4197" s="37">
        <v>100</v>
      </c>
      <c r="V4197" s="37">
        <v>1E-4</v>
      </c>
      <c r="W4197" s="37">
        <v>3</v>
      </c>
      <c r="X4197" s="37">
        <v>0.45744680851063829</v>
      </c>
      <c r="Y4197" s="37">
        <v>0</v>
      </c>
      <c r="Z4197" s="37">
        <f t="shared" si="210"/>
        <v>0.45744680851063829</v>
      </c>
      <c r="AA4197" s="42"/>
      <c r="AT4197" s="15" t="s">
        <v>15004</v>
      </c>
      <c r="AU4197" s="37">
        <v>7000</v>
      </c>
      <c r="AV4197" s="37">
        <v>100</v>
      </c>
      <c r="AW4197" s="37">
        <v>1E-4</v>
      </c>
      <c r="AX4197" s="37">
        <v>3</v>
      </c>
      <c r="AY4197" s="37">
        <v>0.1276595744680851</v>
      </c>
      <c r="AZ4197" s="37">
        <v>-2.1468327590776611E-2</v>
      </c>
      <c r="BA4197" s="37">
        <f t="shared" si="211"/>
        <v>0.10619124687730849</v>
      </c>
    </row>
    <row r="4198" spans="19:53" x14ac:dyDescent="0.2">
      <c r="S4198" s="15" t="s">
        <v>6664</v>
      </c>
      <c r="T4198" s="37">
        <v>7000</v>
      </c>
      <c r="U4198" s="37">
        <v>100</v>
      </c>
      <c r="V4198" s="37">
        <v>1E-4</v>
      </c>
      <c r="W4198" s="37">
        <v>4</v>
      </c>
      <c r="X4198" s="37">
        <v>0.43617021276595747</v>
      </c>
      <c r="Y4198" s="37">
        <v>0</v>
      </c>
      <c r="Z4198" s="37">
        <f t="shared" si="210"/>
        <v>0.43617021276595747</v>
      </c>
      <c r="AA4198" s="42"/>
      <c r="AT4198" s="15" t="s">
        <v>15005</v>
      </c>
      <c r="AU4198" s="37">
        <v>7000</v>
      </c>
      <c r="AV4198" s="37">
        <v>100</v>
      </c>
      <c r="AW4198" s="37">
        <v>1E-4</v>
      </c>
      <c r="AX4198" s="37">
        <v>4</v>
      </c>
      <c r="AY4198" s="37">
        <v>0.10638297872340426</v>
      </c>
      <c r="AZ4198" s="37">
        <v>-2.0023252809714502E-2</v>
      </c>
      <c r="BA4198" s="37">
        <f t="shared" si="211"/>
        <v>8.6359725913689761E-2</v>
      </c>
    </row>
    <row r="4199" spans="19:53" x14ac:dyDescent="0.2">
      <c r="S4199" s="15" t="s">
        <v>6665</v>
      </c>
      <c r="T4199" s="37">
        <v>7000</v>
      </c>
      <c r="U4199" s="37">
        <v>100</v>
      </c>
      <c r="V4199" s="37">
        <v>1E-4</v>
      </c>
      <c r="W4199" s="37">
        <v>5</v>
      </c>
      <c r="X4199" s="37">
        <v>0.43617021276595747</v>
      </c>
      <c r="Y4199" s="37">
        <v>0</v>
      </c>
      <c r="Z4199" s="37">
        <f t="shared" si="210"/>
        <v>0.43617021276595747</v>
      </c>
      <c r="AA4199" s="42"/>
      <c r="AT4199" s="15" t="s">
        <v>15006</v>
      </c>
      <c r="AU4199" s="37">
        <v>7000</v>
      </c>
      <c r="AV4199" s="37">
        <v>100</v>
      </c>
      <c r="AW4199" s="37">
        <v>1E-4</v>
      </c>
      <c r="AX4199" s="37">
        <v>5</v>
      </c>
      <c r="AY4199" s="37">
        <v>0.14893617021276595</v>
      </c>
      <c r="AZ4199" s="37">
        <v>1.5964407223239978E-2</v>
      </c>
      <c r="BA4199" s="37">
        <f t="shared" si="211"/>
        <v>0.16490057743600592</v>
      </c>
    </row>
    <row r="4200" spans="19:53" x14ac:dyDescent="0.2">
      <c r="S4200" s="15" t="s">
        <v>6666</v>
      </c>
      <c r="T4200" s="37">
        <v>7000</v>
      </c>
      <c r="U4200" s="37">
        <v>100</v>
      </c>
      <c r="V4200" s="37">
        <v>1E-4</v>
      </c>
      <c r="W4200" s="37">
        <v>6</v>
      </c>
      <c r="X4200" s="37">
        <v>0.43617021276595747</v>
      </c>
      <c r="Y4200" s="37">
        <v>0</v>
      </c>
      <c r="Z4200" s="37">
        <f t="shared" si="210"/>
        <v>0.43617021276595747</v>
      </c>
      <c r="AA4200" s="42"/>
      <c r="AT4200" s="15" t="s">
        <v>15007</v>
      </c>
      <c r="AU4200" s="37">
        <v>7000</v>
      </c>
      <c r="AV4200" s="37">
        <v>100</v>
      </c>
      <c r="AW4200" s="37">
        <v>1E-4</v>
      </c>
      <c r="AX4200" s="37">
        <v>6</v>
      </c>
      <c r="AY4200" s="37">
        <v>0.13829787234042554</v>
      </c>
      <c r="AZ4200" s="37">
        <v>-1.8459069020866758E-2</v>
      </c>
      <c r="BA4200" s="37">
        <f t="shared" si="211"/>
        <v>0.11983880331955878</v>
      </c>
    </row>
    <row r="4201" spans="19:53" x14ac:dyDescent="0.2">
      <c r="S4201" s="15" t="s">
        <v>6667</v>
      </c>
      <c r="T4201" s="37">
        <v>7000</v>
      </c>
      <c r="U4201" s="37">
        <v>100</v>
      </c>
      <c r="V4201" s="37">
        <v>1E-4</v>
      </c>
      <c r="W4201" s="37">
        <v>7</v>
      </c>
      <c r="X4201" s="37">
        <v>0.43617021276595747</v>
      </c>
      <c r="Y4201" s="37">
        <v>0</v>
      </c>
      <c r="Z4201" s="37">
        <f t="shared" si="210"/>
        <v>0.43617021276595747</v>
      </c>
      <c r="AA4201" s="42"/>
      <c r="AT4201" s="15" t="s">
        <v>15008</v>
      </c>
      <c r="AU4201" s="37">
        <v>7000</v>
      </c>
      <c r="AV4201" s="37">
        <v>100</v>
      </c>
      <c r="AW4201" s="37">
        <v>1E-4</v>
      </c>
      <c r="AX4201" s="37">
        <v>7</v>
      </c>
      <c r="AY4201" s="37">
        <v>0.1276595744680851</v>
      </c>
      <c r="AZ4201" s="37">
        <v>-2.1062392369850341E-2</v>
      </c>
      <c r="BA4201" s="37">
        <f t="shared" si="211"/>
        <v>0.10659718209823475</v>
      </c>
    </row>
    <row r="4202" spans="19:53" x14ac:dyDescent="0.2">
      <c r="S4202" s="15" t="s">
        <v>6668</v>
      </c>
      <c r="T4202" s="37">
        <v>7000</v>
      </c>
      <c r="U4202" s="37">
        <v>100</v>
      </c>
      <c r="V4202" s="37">
        <v>1E-4</v>
      </c>
      <c r="W4202" s="37">
        <v>8</v>
      </c>
      <c r="X4202" s="37">
        <v>0.42553191489361702</v>
      </c>
      <c r="Y4202" s="37">
        <v>0</v>
      </c>
      <c r="Z4202" s="37">
        <f t="shared" si="210"/>
        <v>0.42553191489361702</v>
      </c>
      <c r="AA4202" s="42"/>
      <c r="AT4202" s="15" t="s">
        <v>15009</v>
      </c>
      <c r="AU4202" s="37">
        <v>7000</v>
      </c>
      <c r="AV4202" s="37">
        <v>100</v>
      </c>
      <c r="AW4202" s="37">
        <v>1E-4</v>
      </c>
      <c r="AX4202" s="37">
        <v>8</v>
      </c>
      <c r="AY4202" s="37">
        <v>0.19148936170212766</v>
      </c>
      <c r="AZ4202" s="37">
        <v>5.5151434995370972E-2</v>
      </c>
      <c r="BA4202" s="37">
        <f t="shared" si="211"/>
        <v>0.24664079669749864</v>
      </c>
    </row>
    <row r="4203" spans="19:53" x14ac:dyDescent="0.2">
      <c r="S4203" s="15" t="s">
        <v>6669</v>
      </c>
      <c r="T4203" s="37">
        <v>7000</v>
      </c>
      <c r="U4203" s="37">
        <v>100</v>
      </c>
      <c r="V4203" s="37">
        <v>1E-4</v>
      </c>
      <c r="W4203" s="37">
        <v>9</v>
      </c>
      <c r="X4203" s="37">
        <v>0.43617021276595747</v>
      </c>
      <c r="Y4203" s="37">
        <v>0</v>
      </c>
      <c r="Z4203" s="37">
        <f t="shared" si="210"/>
        <v>0.43617021276595747</v>
      </c>
      <c r="AA4203" s="42"/>
      <c r="AT4203" s="15" t="s">
        <v>15010</v>
      </c>
      <c r="AU4203" s="37">
        <v>7000</v>
      </c>
      <c r="AV4203" s="37">
        <v>100</v>
      </c>
      <c r="AW4203" s="37">
        <v>1E-4</v>
      </c>
      <c r="AX4203" s="37">
        <v>9</v>
      </c>
      <c r="AY4203" s="37">
        <v>6.3829787234042548E-2</v>
      </c>
      <c r="AZ4203" s="37">
        <v>-9.5193962663842183E-2</v>
      </c>
      <c r="BA4203" s="37">
        <f t="shared" si="211"/>
        <v>-3.1364175429799634E-2</v>
      </c>
    </row>
    <row r="4204" spans="19:53" x14ac:dyDescent="0.2">
      <c r="S4204" s="15" t="s">
        <v>6670</v>
      </c>
      <c r="T4204" s="37">
        <v>7000</v>
      </c>
      <c r="U4204" s="37">
        <v>100</v>
      </c>
      <c r="V4204" s="37">
        <v>1E-3</v>
      </c>
      <c r="W4204" s="37">
        <v>0</v>
      </c>
      <c r="X4204" s="37">
        <v>0.37234042553191488</v>
      </c>
      <c r="Y4204" s="37">
        <v>0</v>
      </c>
      <c r="Z4204" s="37">
        <f t="shared" si="210"/>
        <v>0.37234042553191488</v>
      </c>
      <c r="AA4204" s="42"/>
      <c r="AT4204" s="15" t="s">
        <v>15011</v>
      </c>
      <c r="AU4204" s="37">
        <v>7000</v>
      </c>
      <c r="AV4204" s="37">
        <v>100</v>
      </c>
      <c r="AW4204" s="37">
        <v>1E-3</v>
      </c>
      <c r="AX4204" s="37">
        <v>0</v>
      </c>
      <c r="AY4204" s="37">
        <v>0.18085106382978725</v>
      </c>
      <c r="AZ4204" s="37">
        <v>4.7255495590364661E-2</v>
      </c>
      <c r="BA4204" s="37">
        <f t="shared" si="211"/>
        <v>0.2281065594201519</v>
      </c>
    </row>
    <row r="4205" spans="19:53" x14ac:dyDescent="0.2">
      <c r="S4205" s="15" t="s">
        <v>6671</v>
      </c>
      <c r="T4205" s="37">
        <v>7000</v>
      </c>
      <c r="U4205" s="37">
        <v>100</v>
      </c>
      <c r="V4205" s="37">
        <v>1E-3</v>
      </c>
      <c r="W4205" s="37">
        <v>1</v>
      </c>
      <c r="X4205" s="37">
        <v>0.39361702127659576</v>
      </c>
      <c r="Y4205" s="37">
        <v>0</v>
      </c>
      <c r="Z4205" s="37">
        <f t="shared" si="210"/>
        <v>0.39361702127659576</v>
      </c>
      <c r="AA4205" s="42"/>
      <c r="AT4205" s="15" t="s">
        <v>15012</v>
      </c>
      <c r="AU4205" s="37">
        <v>7000</v>
      </c>
      <c r="AV4205" s="37">
        <v>100</v>
      </c>
      <c r="AW4205" s="37">
        <v>1E-3</v>
      </c>
      <c r="AX4205" s="37">
        <v>1</v>
      </c>
      <c r="AY4205" s="37">
        <v>5.3191489361702128E-2</v>
      </c>
      <c r="AZ4205" s="37">
        <v>-0.10456825983628201</v>
      </c>
      <c r="BA4205" s="37">
        <f t="shared" si="211"/>
        <v>-5.1376770474579884E-2</v>
      </c>
    </row>
    <row r="4206" spans="19:53" x14ac:dyDescent="0.2">
      <c r="S4206" s="15" t="s">
        <v>6672</v>
      </c>
      <c r="T4206" s="37">
        <v>7000</v>
      </c>
      <c r="U4206" s="37">
        <v>100</v>
      </c>
      <c r="V4206" s="37">
        <v>1E-3</v>
      </c>
      <c r="W4206" s="37">
        <v>2</v>
      </c>
      <c r="X4206" s="37">
        <v>0.39361702127659576</v>
      </c>
      <c r="Y4206" s="37">
        <v>0</v>
      </c>
      <c r="Z4206" s="37">
        <f t="shared" si="210"/>
        <v>0.39361702127659576</v>
      </c>
      <c r="AA4206" s="42"/>
      <c r="AT4206" s="15" t="s">
        <v>15013</v>
      </c>
      <c r="AU4206" s="37">
        <v>7000</v>
      </c>
      <c r="AV4206" s="37">
        <v>100</v>
      </c>
      <c r="AW4206" s="37">
        <v>1E-3</v>
      </c>
      <c r="AX4206" s="37">
        <v>2</v>
      </c>
      <c r="AY4206" s="37">
        <v>0.1276595744680851</v>
      </c>
      <c r="AZ4206" s="37">
        <v>-1.581444385872435E-2</v>
      </c>
      <c r="BA4206" s="37">
        <f t="shared" si="211"/>
        <v>0.11184513060936074</v>
      </c>
    </row>
    <row r="4207" spans="19:53" x14ac:dyDescent="0.2">
      <c r="S4207" s="15" t="s">
        <v>6673</v>
      </c>
      <c r="T4207" s="37">
        <v>7000</v>
      </c>
      <c r="U4207" s="37">
        <v>100</v>
      </c>
      <c r="V4207" s="37">
        <v>1E-3</v>
      </c>
      <c r="W4207" s="37">
        <v>3</v>
      </c>
      <c r="X4207" s="37">
        <v>0.37234042553191488</v>
      </c>
      <c r="Y4207" s="37">
        <v>0</v>
      </c>
      <c r="Z4207" s="37">
        <f t="shared" si="210"/>
        <v>0.37234042553191488</v>
      </c>
      <c r="AA4207" s="42"/>
      <c r="AT4207" s="15" t="s">
        <v>15014</v>
      </c>
      <c r="AU4207" s="37">
        <v>7000</v>
      </c>
      <c r="AV4207" s="37">
        <v>100</v>
      </c>
      <c r="AW4207" s="37">
        <v>1E-3</v>
      </c>
      <c r="AX4207" s="37">
        <v>3</v>
      </c>
      <c r="AY4207" s="37">
        <v>0.14893617021276595</v>
      </c>
      <c r="AZ4207" s="37">
        <v>1.6093157137249764E-2</v>
      </c>
      <c r="BA4207" s="37">
        <f t="shared" si="211"/>
        <v>0.16502932735001571</v>
      </c>
    </row>
    <row r="4208" spans="19:53" x14ac:dyDescent="0.2">
      <c r="S4208" s="15" t="s">
        <v>6674</v>
      </c>
      <c r="T4208" s="37">
        <v>7000</v>
      </c>
      <c r="U4208" s="37">
        <v>100</v>
      </c>
      <c r="V4208" s="37">
        <v>1E-3</v>
      </c>
      <c r="W4208" s="37">
        <v>4</v>
      </c>
      <c r="X4208" s="37">
        <v>0.40425531914893614</v>
      </c>
      <c r="Y4208" s="37">
        <v>0</v>
      </c>
      <c r="Z4208" s="37">
        <f t="shared" si="210"/>
        <v>0.40425531914893614</v>
      </c>
      <c r="AA4208" s="42"/>
      <c r="AT4208" s="15" t="s">
        <v>15015</v>
      </c>
      <c r="AU4208" s="37">
        <v>7000</v>
      </c>
      <c r="AV4208" s="37">
        <v>100</v>
      </c>
      <c r="AW4208" s="37">
        <v>1E-3</v>
      </c>
      <c r="AX4208" s="37">
        <v>4</v>
      </c>
      <c r="AY4208" s="37">
        <v>0.11702127659574468</v>
      </c>
      <c r="AZ4208" s="37">
        <v>-1.7607930089996091E-2</v>
      </c>
      <c r="BA4208" s="37">
        <f t="shared" si="211"/>
        <v>9.9413346505748595E-2</v>
      </c>
    </row>
    <row r="4209" spans="19:53" x14ac:dyDescent="0.2">
      <c r="S4209" s="15" t="s">
        <v>6675</v>
      </c>
      <c r="T4209" s="37">
        <v>7000</v>
      </c>
      <c r="U4209" s="37">
        <v>100</v>
      </c>
      <c r="V4209" s="37">
        <v>1E-3</v>
      </c>
      <c r="W4209" s="37">
        <v>5</v>
      </c>
      <c r="X4209" s="37">
        <v>0.38297872340425532</v>
      </c>
      <c r="Y4209" s="37">
        <v>0</v>
      </c>
      <c r="Z4209" s="37">
        <f t="shared" si="210"/>
        <v>0.38297872340425532</v>
      </c>
      <c r="AA4209" s="42"/>
      <c r="AT4209" s="15" t="s">
        <v>15016</v>
      </c>
      <c r="AU4209" s="37">
        <v>7000</v>
      </c>
      <c r="AV4209" s="37">
        <v>100</v>
      </c>
      <c r="AW4209" s="37">
        <v>1E-3</v>
      </c>
      <c r="AX4209" s="37">
        <v>5</v>
      </c>
      <c r="AY4209" s="37">
        <v>0.1276595744680851</v>
      </c>
      <c r="AZ4209" s="37">
        <v>-1.1689829848032533E-3</v>
      </c>
      <c r="BA4209" s="37">
        <f t="shared" si="211"/>
        <v>0.12649059148328184</v>
      </c>
    </row>
    <row r="4210" spans="19:53" x14ac:dyDescent="0.2">
      <c r="S4210" s="15" t="s">
        <v>6676</v>
      </c>
      <c r="T4210" s="37">
        <v>7000</v>
      </c>
      <c r="U4210" s="37">
        <v>100</v>
      </c>
      <c r="V4210" s="37">
        <v>1E-3</v>
      </c>
      <c r="W4210" s="37">
        <v>6</v>
      </c>
      <c r="X4210" s="37">
        <v>0.38297872340425532</v>
      </c>
      <c r="Y4210" s="37">
        <v>0</v>
      </c>
      <c r="Z4210" s="37">
        <f t="shared" si="210"/>
        <v>0.38297872340425532</v>
      </c>
      <c r="AA4210" s="42"/>
      <c r="AT4210" s="15" t="s">
        <v>15017</v>
      </c>
      <c r="AU4210" s="37">
        <v>7000</v>
      </c>
      <c r="AV4210" s="37">
        <v>100</v>
      </c>
      <c r="AW4210" s="37">
        <v>1E-3</v>
      </c>
      <c r="AX4210" s="37">
        <v>6</v>
      </c>
      <c r="AY4210" s="37">
        <v>0.18085106382978725</v>
      </c>
      <c r="AZ4210" s="37">
        <v>4.0434840249237713E-2</v>
      </c>
      <c r="BA4210" s="37">
        <f t="shared" si="211"/>
        <v>0.22128590407902496</v>
      </c>
    </row>
    <row r="4211" spans="19:53" x14ac:dyDescent="0.2">
      <c r="S4211" s="15" t="s">
        <v>6677</v>
      </c>
      <c r="T4211" s="37">
        <v>7000</v>
      </c>
      <c r="U4211" s="37">
        <v>100</v>
      </c>
      <c r="V4211" s="37">
        <v>1E-3</v>
      </c>
      <c r="W4211" s="37">
        <v>7</v>
      </c>
      <c r="X4211" s="37">
        <v>0.35106382978723405</v>
      </c>
      <c r="Y4211" s="37">
        <v>0</v>
      </c>
      <c r="Z4211" s="37">
        <f t="shared" si="210"/>
        <v>0.35106382978723405</v>
      </c>
      <c r="AA4211" s="42"/>
      <c r="AT4211" s="15" t="s">
        <v>15018</v>
      </c>
      <c r="AU4211" s="37">
        <v>7000</v>
      </c>
      <c r="AV4211" s="37">
        <v>100</v>
      </c>
      <c r="AW4211" s="37">
        <v>1E-3</v>
      </c>
      <c r="AX4211" s="37">
        <v>7</v>
      </c>
      <c r="AY4211" s="37">
        <v>0.1276595744680851</v>
      </c>
      <c r="AZ4211" s="37">
        <v>-2.2823779193205957E-2</v>
      </c>
      <c r="BA4211" s="37">
        <f t="shared" si="211"/>
        <v>0.10483579527487914</v>
      </c>
    </row>
    <row r="4212" spans="19:53" x14ac:dyDescent="0.2">
      <c r="S4212" s="15" t="s">
        <v>6678</v>
      </c>
      <c r="T4212" s="37">
        <v>7000</v>
      </c>
      <c r="U4212" s="37">
        <v>100</v>
      </c>
      <c r="V4212" s="37">
        <v>1E-3</v>
      </c>
      <c r="W4212" s="37">
        <v>8</v>
      </c>
      <c r="X4212" s="37">
        <v>0.37234042553191488</v>
      </c>
      <c r="Y4212" s="37">
        <v>0</v>
      </c>
      <c r="Z4212" s="37">
        <f t="shared" si="210"/>
        <v>0.37234042553191488</v>
      </c>
      <c r="AA4212" s="42"/>
      <c r="AT4212" s="15" t="s">
        <v>15019</v>
      </c>
      <c r="AU4212" s="37">
        <v>7000</v>
      </c>
      <c r="AV4212" s="37">
        <v>100</v>
      </c>
      <c r="AW4212" s="37">
        <v>1E-3</v>
      </c>
      <c r="AX4212" s="37">
        <v>8</v>
      </c>
      <c r="AY4212" s="37">
        <v>0.1276595744680851</v>
      </c>
      <c r="AZ4212" s="37">
        <v>-1.5814443858724318E-2</v>
      </c>
      <c r="BA4212" s="37">
        <f t="shared" si="211"/>
        <v>0.11184513060936077</v>
      </c>
    </row>
    <row r="4213" spans="19:53" x14ac:dyDescent="0.2">
      <c r="S4213" s="15" t="s">
        <v>6679</v>
      </c>
      <c r="T4213" s="37">
        <v>7000</v>
      </c>
      <c r="U4213" s="37">
        <v>100</v>
      </c>
      <c r="V4213" s="37">
        <v>1E-3</v>
      </c>
      <c r="W4213" s="37">
        <v>9</v>
      </c>
      <c r="X4213" s="37">
        <v>0.38297872340425532</v>
      </c>
      <c r="Y4213" s="37">
        <v>0</v>
      </c>
      <c r="Z4213" s="37">
        <f t="shared" si="210"/>
        <v>0.38297872340425532</v>
      </c>
      <c r="AA4213" s="42"/>
      <c r="AT4213" s="15" t="s">
        <v>15020</v>
      </c>
      <c r="AU4213" s="37">
        <v>7000</v>
      </c>
      <c r="AV4213" s="37">
        <v>100</v>
      </c>
      <c r="AW4213" s="37">
        <v>1E-3</v>
      </c>
      <c r="AX4213" s="37">
        <v>9</v>
      </c>
      <c r="AY4213" s="37">
        <v>0.11702127659574468</v>
      </c>
      <c r="AZ4213" s="37">
        <v>-4.430464462588677E-2</v>
      </c>
      <c r="BA4213" s="37">
        <f t="shared" si="211"/>
        <v>7.271663196985792E-2</v>
      </c>
    </row>
    <row r="4214" spans="19:53" x14ac:dyDescent="0.2">
      <c r="S4214" s="15" t="s">
        <v>6680</v>
      </c>
      <c r="T4214" s="37">
        <v>7000</v>
      </c>
      <c r="U4214" s="37">
        <v>100</v>
      </c>
      <c r="V4214" s="37">
        <v>0.01</v>
      </c>
      <c r="W4214" s="37">
        <v>0</v>
      </c>
      <c r="X4214" s="37">
        <v>0.2978723404255319</v>
      </c>
      <c r="Y4214" s="37">
        <v>0</v>
      </c>
      <c r="Z4214" s="37">
        <f t="shared" si="210"/>
        <v>0.2978723404255319</v>
      </c>
      <c r="AA4214" s="42"/>
      <c r="AT4214" s="15" t="s">
        <v>15021</v>
      </c>
      <c r="AU4214" s="37">
        <v>7000</v>
      </c>
      <c r="AV4214" s="37">
        <v>100</v>
      </c>
      <c r="AW4214" s="37">
        <v>0.01</v>
      </c>
      <c r="AX4214" s="37">
        <v>0</v>
      </c>
      <c r="AY4214" s="37">
        <v>0.22340425531914893</v>
      </c>
      <c r="AZ4214" s="37">
        <v>8.5310583844308174E-2</v>
      </c>
      <c r="BA4214" s="37">
        <f t="shared" si="211"/>
        <v>0.3087148391634571</v>
      </c>
    </row>
    <row r="4215" spans="19:53" x14ac:dyDescent="0.2">
      <c r="S4215" s="15" t="s">
        <v>6681</v>
      </c>
      <c r="T4215" s="37">
        <v>7000</v>
      </c>
      <c r="U4215" s="37">
        <v>100</v>
      </c>
      <c r="V4215" s="37">
        <v>0.01</v>
      </c>
      <c r="W4215" s="37">
        <v>1</v>
      </c>
      <c r="X4215" s="37">
        <v>0.2978723404255319</v>
      </c>
      <c r="Y4215" s="37">
        <v>0</v>
      </c>
      <c r="Z4215" s="37">
        <f t="shared" si="210"/>
        <v>0.2978723404255319</v>
      </c>
      <c r="AA4215" s="42"/>
      <c r="AT4215" s="15" t="s">
        <v>15022</v>
      </c>
      <c r="AU4215" s="37">
        <v>7000</v>
      </c>
      <c r="AV4215" s="37">
        <v>100</v>
      </c>
      <c r="AW4215" s="37">
        <v>0.01</v>
      </c>
      <c r="AX4215" s="37">
        <v>1</v>
      </c>
      <c r="AY4215" s="37">
        <v>0.1276595744680851</v>
      </c>
      <c r="AZ4215" s="37">
        <v>-9.4290204295442662E-3</v>
      </c>
      <c r="BA4215" s="37">
        <f t="shared" si="211"/>
        <v>0.11823055403854082</v>
      </c>
    </row>
    <row r="4216" spans="19:53" x14ac:dyDescent="0.2">
      <c r="S4216" s="15" t="s">
        <v>6682</v>
      </c>
      <c r="T4216" s="37">
        <v>7000</v>
      </c>
      <c r="U4216" s="37">
        <v>100</v>
      </c>
      <c r="V4216" s="37">
        <v>0.01</v>
      </c>
      <c r="W4216" s="37">
        <v>2</v>
      </c>
      <c r="X4216" s="37">
        <v>0.34042553191489361</v>
      </c>
      <c r="Y4216" s="37">
        <v>0</v>
      </c>
      <c r="Z4216" s="37">
        <f t="shared" si="210"/>
        <v>0.34042553191489361</v>
      </c>
      <c r="AA4216" s="42"/>
      <c r="AT4216" s="15" t="s">
        <v>15023</v>
      </c>
      <c r="AU4216" s="37">
        <v>7000</v>
      </c>
      <c r="AV4216" s="37">
        <v>100</v>
      </c>
      <c r="AW4216" s="37">
        <v>0.01</v>
      </c>
      <c r="AX4216" s="37">
        <v>2</v>
      </c>
      <c r="AY4216" s="37">
        <v>0.19148936170212766</v>
      </c>
      <c r="AZ4216" s="37">
        <v>4.7466666666666664E-2</v>
      </c>
      <c r="BA4216" s="37">
        <f t="shared" si="211"/>
        <v>0.23895602836879432</v>
      </c>
    </row>
    <row r="4217" spans="19:53" x14ac:dyDescent="0.2">
      <c r="S4217" s="15" t="s">
        <v>6683</v>
      </c>
      <c r="T4217" s="37">
        <v>7000</v>
      </c>
      <c r="U4217" s="37">
        <v>100</v>
      </c>
      <c r="V4217" s="37">
        <v>0.01</v>
      </c>
      <c r="W4217" s="37">
        <v>3</v>
      </c>
      <c r="X4217" s="37">
        <v>0.28723404255319152</v>
      </c>
      <c r="Y4217" s="37">
        <v>0</v>
      </c>
      <c r="Z4217" s="37">
        <f t="shared" si="210"/>
        <v>0.28723404255319152</v>
      </c>
      <c r="AA4217" s="42"/>
      <c r="AT4217" s="15" t="s">
        <v>15024</v>
      </c>
      <c r="AU4217" s="37">
        <v>7000</v>
      </c>
      <c r="AV4217" s="37">
        <v>100</v>
      </c>
      <c r="AW4217" s="37">
        <v>0.01</v>
      </c>
      <c r="AX4217" s="37">
        <v>3</v>
      </c>
      <c r="AY4217" s="37">
        <v>0.21276595744680851</v>
      </c>
      <c r="AZ4217" s="37">
        <v>6.9057815845824405E-2</v>
      </c>
      <c r="BA4217" s="37">
        <f t="shared" si="211"/>
        <v>0.28182377329263292</v>
      </c>
    </row>
    <row r="4218" spans="19:53" x14ac:dyDescent="0.2">
      <c r="S4218" s="15" t="s">
        <v>6684</v>
      </c>
      <c r="T4218" s="37">
        <v>7000</v>
      </c>
      <c r="U4218" s="37">
        <v>100</v>
      </c>
      <c r="V4218" s="37">
        <v>0.01</v>
      </c>
      <c r="W4218" s="37">
        <v>4</v>
      </c>
      <c r="X4218" s="37">
        <v>0.31914893617021278</v>
      </c>
      <c r="Y4218" s="37">
        <v>0</v>
      </c>
      <c r="Z4218" s="37">
        <f t="shared" si="210"/>
        <v>0.31914893617021278</v>
      </c>
      <c r="AA4218" s="42"/>
      <c r="AT4218" s="15" t="s">
        <v>15025</v>
      </c>
      <c r="AU4218" s="37">
        <v>7000</v>
      </c>
      <c r="AV4218" s="37">
        <v>100</v>
      </c>
      <c r="AW4218" s="37">
        <v>0.01</v>
      </c>
      <c r="AX4218" s="37">
        <v>4</v>
      </c>
      <c r="AY4218" s="37">
        <v>0.19148936170212766</v>
      </c>
      <c r="AZ4218" s="37">
        <v>4.3769241065453046E-2</v>
      </c>
      <c r="BA4218" s="37">
        <f t="shared" si="211"/>
        <v>0.2352586027675807</v>
      </c>
    </row>
    <row r="4219" spans="19:53" x14ac:dyDescent="0.2">
      <c r="S4219" s="15" t="s">
        <v>6685</v>
      </c>
      <c r="T4219" s="37">
        <v>7000</v>
      </c>
      <c r="U4219" s="37">
        <v>100</v>
      </c>
      <c r="V4219" s="37">
        <v>0.01</v>
      </c>
      <c r="W4219" s="37">
        <v>5</v>
      </c>
      <c r="X4219" s="37">
        <v>0.30851063829787234</v>
      </c>
      <c r="Y4219" s="37">
        <v>0</v>
      </c>
      <c r="Z4219" s="37">
        <f t="shared" si="210"/>
        <v>0.30851063829787234</v>
      </c>
      <c r="AA4219" s="42"/>
      <c r="AT4219" s="15" t="s">
        <v>15026</v>
      </c>
      <c r="AU4219" s="37">
        <v>7000</v>
      </c>
      <c r="AV4219" s="37">
        <v>100</v>
      </c>
      <c r="AW4219" s="37">
        <v>0.01</v>
      </c>
      <c r="AX4219" s="37">
        <v>5</v>
      </c>
      <c r="AY4219" s="37">
        <v>0.13829787234042554</v>
      </c>
      <c r="AZ4219" s="37">
        <v>3.9246467817896508E-3</v>
      </c>
      <c r="BA4219" s="37">
        <f t="shared" si="211"/>
        <v>0.14222251912221517</v>
      </c>
    </row>
    <row r="4220" spans="19:53" x14ac:dyDescent="0.2">
      <c r="S4220" s="15" t="s">
        <v>6686</v>
      </c>
      <c r="T4220" s="37">
        <v>7000</v>
      </c>
      <c r="U4220" s="37">
        <v>100</v>
      </c>
      <c r="V4220" s="37">
        <v>0.01</v>
      </c>
      <c r="W4220" s="37">
        <v>6</v>
      </c>
      <c r="X4220" s="37">
        <v>0.30851063829787234</v>
      </c>
      <c r="Y4220" s="37">
        <v>0</v>
      </c>
      <c r="Z4220" s="37">
        <f t="shared" si="210"/>
        <v>0.30851063829787234</v>
      </c>
      <c r="AA4220" s="42"/>
      <c r="AT4220" s="15" t="s">
        <v>15027</v>
      </c>
      <c r="AU4220" s="37">
        <v>7000</v>
      </c>
      <c r="AV4220" s="37">
        <v>100</v>
      </c>
      <c r="AW4220" s="37">
        <v>0.01</v>
      </c>
      <c r="AX4220" s="37">
        <v>6</v>
      </c>
      <c r="AY4220" s="37">
        <v>0.14893617021276595</v>
      </c>
      <c r="AZ4220" s="37">
        <v>5.6855745074705748E-3</v>
      </c>
      <c r="BA4220" s="37">
        <f t="shared" si="211"/>
        <v>0.15462174472023651</v>
      </c>
    </row>
    <row r="4221" spans="19:53" x14ac:dyDescent="0.2">
      <c r="S4221" s="15" t="s">
        <v>6687</v>
      </c>
      <c r="T4221" s="37">
        <v>7000</v>
      </c>
      <c r="U4221" s="37">
        <v>100</v>
      </c>
      <c r="V4221" s="37">
        <v>0.01</v>
      </c>
      <c r="W4221" s="37">
        <v>7</v>
      </c>
      <c r="X4221" s="37">
        <v>0.2978723404255319</v>
      </c>
      <c r="Y4221" s="37">
        <v>0</v>
      </c>
      <c r="Z4221" s="37">
        <f t="shared" si="210"/>
        <v>0.2978723404255319</v>
      </c>
      <c r="AA4221" s="42"/>
      <c r="AT4221" s="15" t="s">
        <v>15028</v>
      </c>
      <c r="AU4221" s="37">
        <v>7000</v>
      </c>
      <c r="AV4221" s="37">
        <v>100</v>
      </c>
      <c r="AW4221" s="37">
        <v>0.01</v>
      </c>
      <c r="AX4221" s="37">
        <v>7</v>
      </c>
      <c r="AY4221" s="37">
        <v>0.15957446808510639</v>
      </c>
      <c r="AZ4221" s="37">
        <v>2.3665527215356304E-2</v>
      </c>
      <c r="BA4221" s="37">
        <f t="shared" si="211"/>
        <v>0.1832399953004627</v>
      </c>
    </row>
    <row r="4222" spans="19:53" x14ac:dyDescent="0.2">
      <c r="S4222" s="15" t="s">
        <v>6688</v>
      </c>
      <c r="T4222" s="37">
        <v>7000</v>
      </c>
      <c r="U4222" s="37">
        <v>100</v>
      </c>
      <c r="V4222" s="37">
        <v>0.01</v>
      </c>
      <c r="W4222" s="37">
        <v>8</v>
      </c>
      <c r="X4222" s="37">
        <v>0.36170212765957449</v>
      </c>
      <c r="Y4222" s="37">
        <v>0</v>
      </c>
      <c r="Z4222" s="37">
        <f t="shared" si="210"/>
        <v>0.36170212765957449</v>
      </c>
      <c r="AA4222" s="42"/>
      <c r="AT4222" s="15" t="s">
        <v>15029</v>
      </c>
      <c r="AU4222" s="37">
        <v>7000</v>
      </c>
      <c r="AV4222" s="37">
        <v>100</v>
      </c>
      <c r="AW4222" s="37">
        <v>0.01</v>
      </c>
      <c r="AX4222" s="37">
        <v>8</v>
      </c>
      <c r="AY4222" s="37">
        <v>0.11702127659574468</v>
      </c>
      <c r="AZ4222" s="37">
        <v>-2.698433592207454E-2</v>
      </c>
      <c r="BA4222" s="37">
        <f t="shared" si="211"/>
        <v>9.0036940673670143E-2</v>
      </c>
    </row>
    <row r="4223" spans="19:53" x14ac:dyDescent="0.2">
      <c r="S4223" s="15" t="s">
        <v>6689</v>
      </c>
      <c r="T4223" s="37">
        <v>7000</v>
      </c>
      <c r="U4223" s="37">
        <v>100</v>
      </c>
      <c r="V4223" s="37">
        <v>0.01</v>
      </c>
      <c r="W4223" s="37">
        <v>9</v>
      </c>
      <c r="X4223" s="37">
        <v>0.30851063829787234</v>
      </c>
      <c r="Y4223" s="37">
        <v>0</v>
      </c>
      <c r="Z4223" s="37">
        <f t="shared" si="210"/>
        <v>0.30851063829787234</v>
      </c>
      <c r="AA4223" s="42"/>
      <c r="AT4223" s="15" t="s">
        <v>15030</v>
      </c>
      <c r="AU4223" s="37">
        <v>7000</v>
      </c>
      <c r="AV4223" s="37">
        <v>100</v>
      </c>
      <c r="AW4223" s="37">
        <v>0.01</v>
      </c>
      <c r="AX4223" s="37">
        <v>9</v>
      </c>
      <c r="AY4223" s="37">
        <v>0.11702127659574468</v>
      </c>
      <c r="AZ4223" s="37">
        <v>-1.153896019706988E-2</v>
      </c>
      <c r="BA4223" s="37">
        <f t="shared" si="211"/>
        <v>0.10548231639867481</v>
      </c>
    </row>
    <row r="4224" spans="19:53" x14ac:dyDescent="0.2">
      <c r="S4224" s="15" t="s">
        <v>6690</v>
      </c>
      <c r="T4224" s="37">
        <v>7000</v>
      </c>
      <c r="U4224" s="37">
        <v>100</v>
      </c>
      <c r="V4224" s="37">
        <v>0.1</v>
      </c>
      <c r="W4224" s="37">
        <v>0</v>
      </c>
      <c r="X4224" s="37">
        <v>0.32978723404255317</v>
      </c>
      <c r="Y4224" s="37">
        <v>0</v>
      </c>
      <c r="Z4224" s="37">
        <f t="shared" si="210"/>
        <v>0.32978723404255317</v>
      </c>
      <c r="AA4224" s="42"/>
      <c r="AT4224" s="15" t="s">
        <v>15031</v>
      </c>
      <c r="AU4224" s="37">
        <v>7000</v>
      </c>
      <c r="AV4224" s="37">
        <v>100</v>
      </c>
      <c r="AW4224" s="37">
        <v>0.1</v>
      </c>
      <c r="AX4224" s="37">
        <v>0</v>
      </c>
      <c r="AY4224" s="37">
        <v>0.14893617021276595</v>
      </c>
      <c r="AZ4224" s="37">
        <v>2.6663215117784078E-2</v>
      </c>
      <c r="BA4224" s="37">
        <f t="shared" si="211"/>
        <v>0.17559938533055003</v>
      </c>
    </row>
    <row r="4225" spans="19:53" x14ac:dyDescent="0.2">
      <c r="S4225" s="15" t="s">
        <v>6691</v>
      </c>
      <c r="T4225" s="37">
        <v>7000</v>
      </c>
      <c r="U4225" s="37">
        <v>100</v>
      </c>
      <c r="V4225" s="37">
        <v>0.1</v>
      </c>
      <c r="W4225" s="37">
        <v>1</v>
      </c>
      <c r="X4225" s="37">
        <v>0.34042553191489361</v>
      </c>
      <c r="Y4225" s="37">
        <v>0</v>
      </c>
      <c r="Z4225" s="37">
        <f t="shared" si="210"/>
        <v>0.34042553191489361</v>
      </c>
      <c r="AA4225" s="42"/>
      <c r="AT4225" s="15" t="s">
        <v>15032</v>
      </c>
      <c r="AU4225" s="37">
        <v>7000</v>
      </c>
      <c r="AV4225" s="37">
        <v>100</v>
      </c>
      <c r="AW4225" s="37">
        <v>0.1</v>
      </c>
      <c r="AX4225" s="37">
        <v>1</v>
      </c>
      <c r="AY4225" s="37">
        <v>0.14893617021276595</v>
      </c>
      <c r="AZ4225" s="37">
        <v>5.2910052910052421E-3</v>
      </c>
      <c r="BA4225" s="37">
        <f t="shared" si="211"/>
        <v>0.15422717550377119</v>
      </c>
    </row>
    <row r="4226" spans="19:53" x14ac:dyDescent="0.2">
      <c r="S4226" s="15" t="s">
        <v>6692</v>
      </c>
      <c r="T4226" s="37">
        <v>7000</v>
      </c>
      <c r="U4226" s="37">
        <v>100</v>
      </c>
      <c r="V4226" s="37">
        <v>0.1</v>
      </c>
      <c r="W4226" s="37">
        <v>2</v>
      </c>
      <c r="X4226" s="37">
        <v>0.32978723404255317</v>
      </c>
      <c r="Y4226" s="37">
        <v>0</v>
      </c>
      <c r="Z4226" s="37">
        <f t="shared" si="210"/>
        <v>0.32978723404255317</v>
      </c>
      <c r="AA4226" s="42"/>
      <c r="AT4226" s="15" t="s">
        <v>15033</v>
      </c>
      <c r="AU4226" s="37">
        <v>7000</v>
      </c>
      <c r="AV4226" s="37">
        <v>100</v>
      </c>
      <c r="AW4226" s="37">
        <v>0.1</v>
      </c>
      <c r="AX4226" s="37">
        <v>2</v>
      </c>
      <c r="AY4226" s="37">
        <v>0.1276595744680851</v>
      </c>
      <c r="AZ4226" s="37">
        <v>-2.3366967604885849E-2</v>
      </c>
      <c r="BA4226" s="37">
        <f t="shared" si="211"/>
        <v>0.10429260686319924</v>
      </c>
    </row>
    <row r="4227" spans="19:53" x14ac:dyDescent="0.2">
      <c r="S4227" s="15" t="s">
        <v>6693</v>
      </c>
      <c r="T4227" s="37">
        <v>7000</v>
      </c>
      <c r="U4227" s="37">
        <v>100</v>
      </c>
      <c r="V4227" s="37">
        <v>0.1</v>
      </c>
      <c r="W4227" s="37">
        <v>3</v>
      </c>
      <c r="X4227" s="37">
        <v>0.35106382978723405</v>
      </c>
      <c r="Y4227" s="37">
        <v>0</v>
      </c>
      <c r="Z4227" s="37">
        <f t="shared" si="210"/>
        <v>0.35106382978723405</v>
      </c>
      <c r="AA4227" s="42"/>
      <c r="AT4227" s="15" t="s">
        <v>15034</v>
      </c>
      <c r="AU4227" s="37">
        <v>7000</v>
      </c>
      <c r="AV4227" s="37">
        <v>100</v>
      </c>
      <c r="AW4227" s="37">
        <v>0.1</v>
      </c>
      <c r="AX4227" s="37">
        <v>3</v>
      </c>
      <c r="AY4227" s="37">
        <v>0.11702127659574468</v>
      </c>
      <c r="AZ4227" s="37">
        <v>-4.2351369405477637E-2</v>
      </c>
      <c r="BA4227" s="37">
        <f t="shared" si="211"/>
        <v>7.4669907190267046E-2</v>
      </c>
    </row>
    <row r="4228" spans="19:53" x14ac:dyDescent="0.2">
      <c r="S4228" s="15" t="s">
        <v>6694</v>
      </c>
      <c r="T4228" s="37">
        <v>7000</v>
      </c>
      <c r="U4228" s="37">
        <v>100</v>
      </c>
      <c r="V4228" s="37">
        <v>0.1</v>
      </c>
      <c r="W4228" s="37">
        <v>4</v>
      </c>
      <c r="X4228" s="37">
        <v>0.35106382978723405</v>
      </c>
      <c r="Y4228" s="37">
        <v>0</v>
      </c>
      <c r="Z4228" s="37">
        <f t="shared" ref="Z4228:Z4291" si="212">X4228+Y4228</f>
        <v>0.35106382978723405</v>
      </c>
      <c r="AA4228" s="42"/>
      <c r="AT4228" s="15" t="s">
        <v>15035</v>
      </c>
      <c r="AU4228" s="37">
        <v>7000</v>
      </c>
      <c r="AV4228" s="37">
        <v>100</v>
      </c>
      <c r="AW4228" s="37">
        <v>0.1</v>
      </c>
      <c r="AX4228" s="37">
        <v>4</v>
      </c>
      <c r="AY4228" s="37">
        <v>0.11702127659574468</v>
      </c>
      <c r="AZ4228" s="37">
        <v>-2.9695129998680226E-2</v>
      </c>
      <c r="BA4228" s="37">
        <f t="shared" ref="BA4228:BA4291" si="213">AY4228+AZ4228</f>
        <v>8.7326146597064461E-2</v>
      </c>
    </row>
    <row r="4229" spans="19:53" x14ac:dyDescent="0.2">
      <c r="S4229" s="15" t="s">
        <v>6695</v>
      </c>
      <c r="T4229" s="37">
        <v>7000</v>
      </c>
      <c r="U4229" s="37">
        <v>100</v>
      </c>
      <c r="V4229" s="37">
        <v>0.1</v>
      </c>
      <c r="W4229" s="37">
        <v>5</v>
      </c>
      <c r="X4229" s="37">
        <v>0.34042553191489361</v>
      </c>
      <c r="Y4229" s="37">
        <v>0</v>
      </c>
      <c r="Z4229" s="37">
        <f t="shared" si="212"/>
        <v>0.34042553191489361</v>
      </c>
      <c r="AA4229" s="42"/>
      <c r="AT4229" s="15" t="s">
        <v>15036</v>
      </c>
      <c r="AU4229" s="37">
        <v>7000</v>
      </c>
      <c r="AV4229" s="37">
        <v>100</v>
      </c>
      <c r="AW4229" s="37">
        <v>0.1</v>
      </c>
      <c r="AX4229" s="37">
        <v>5</v>
      </c>
      <c r="AY4229" s="37">
        <v>0.15957446808510639</v>
      </c>
      <c r="AZ4229" s="37">
        <v>2.4050466552766481E-2</v>
      </c>
      <c r="BA4229" s="37">
        <f t="shared" si="213"/>
        <v>0.18362493463787288</v>
      </c>
    </row>
    <row r="4230" spans="19:53" x14ac:dyDescent="0.2">
      <c r="S4230" s="15" t="s">
        <v>6696</v>
      </c>
      <c r="T4230" s="37">
        <v>7000</v>
      </c>
      <c r="U4230" s="37">
        <v>100</v>
      </c>
      <c r="V4230" s="37">
        <v>0.1</v>
      </c>
      <c r="W4230" s="37">
        <v>6</v>
      </c>
      <c r="X4230" s="37">
        <v>0.31914893617021278</v>
      </c>
      <c r="Y4230" s="37">
        <v>0</v>
      </c>
      <c r="Z4230" s="37">
        <f t="shared" si="212"/>
        <v>0.31914893617021278</v>
      </c>
      <c r="AA4230" s="42"/>
      <c r="AT4230" s="15" t="s">
        <v>15037</v>
      </c>
      <c r="AU4230" s="37">
        <v>7000</v>
      </c>
      <c r="AV4230" s="37">
        <v>100</v>
      </c>
      <c r="AW4230" s="37">
        <v>0.1</v>
      </c>
      <c r="AX4230" s="37">
        <v>6</v>
      </c>
      <c r="AY4230" s="37">
        <v>0.14893617021276595</v>
      </c>
      <c r="AZ4230" s="37">
        <v>1.325285395617371E-2</v>
      </c>
      <c r="BA4230" s="37">
        <f t="shared" si="213"/>
        <v>0.16218902416893966</v>
      </c>
    </row>
    <row r="4231" spans="19:53" x14ac:dyDescent="0.2">
      <c r="S4231" s="15" t="s">
        <v>6697</v>
      </c>
      <c r="T4231" s="37">
        <v>7000</v>
      </c>
      <c r="U4231" s="37">
        <v>100</v>
      </c>
      <c r="V4231" s="37">
        <v>0.1</v>
      </c>
      <c r="W4231" s="37">
        <v>7</v>
      </c>
      <c r="X4231" s="37">
        <v>0.37234042553191488</v>
      </c>
      <c r="Y4231" s="37">
        <v>0</v>
      </c>
      <c r="Z4231" s="37">
        <f t="shared" si="212"/>
        <v>0.37234042553191488</v>
      </c>
      <c r="AA4231" s="42"/>
      <c r="AT4231" s="15" t="s">
        <v>15038</v>
      </c>
      <c r="AU4231" s="37">
        <v>7000</v>
      </c>
      <c r="AV4231" s="37">
        <v>100</v>
      </c>
      <c r="AW4231" s="37">
        <v>0.1</v>
      </c>
      <c r="AX4231" s="37">
        <v>7</v>
      </c>
      <c r="AY4231" s="37">
        <v>0.13829787234042554</v>
      </c>
      <c r="AZ4231" s="37">
        <v>-3.4264628360569293E-3</v>
      </c>
      <c r="BA4231" s="37">
        <f t="shared" si="213"/>
        <v>0.1348714095043686</v>
      </c>
    </row>
    <row r="4232" spans="19:53" x14ac:dyDescent="0.2">
      <c r="S4232" s="15" t="s">
        <v>6698</v>
      </c>
      <c r="T4232" s="37">
        <v>7000</v>
      </c>
      <c r="U4232" s="37">
        <v>100</v>
      </c>
      <c r="V4232" s="37">
        <v>0.1</v>
      </c>
      <c r="W4232" s="37">
        <v>8</v>
      </c>
      <c r="X4232" s="37">
        <v>0.31914893617021278</v>
      </c>
      <c r="Y4232" s="37">
        <v>0</v>
      </c>
      <c r="Z4232" s="37">
        <f t="shared" si="212"/>
        <v>0.31914893617021278</v>
      </c>
      <c r="AA4232" s="42"/>
      <c r="AT4232" s="15" t="s">
        <v>15039</v>
      </c>
      <c r="AU4232" s="37">
        <v>7000</v>
      </c>
      <c r="AV4232" s="37">
        <v>100</v>
      </c>
      <c r="AW4232" s="37">
        <v>0.1</v>
      </c>
      <c r="AX4232" s="37">
        <v>8</v>
      </c>
      <c r="AY4232" s="37">
        <v>0.1276595744680851</v>
      </c>
      <c r="AZ4232" s="37">
        <v>-2.3231116421080566E-2</v>
      </c>
      <c r="BA4232" s="37">
        <f t="shared" si="213"/>
        <v>0.10442845804700453</v>
      </c>
    </row>
    <row r="4233" spans="19:53" x14ac:dyDescent="0.2">
      <c r="S4233" s="15" t="s">
        <v>6699</v>
      </c>
      <c r="T4233" s="37">
        <v>7000</v>
      </c>
      <c r="U4233" s="37">
        <v>100</v>
      </c>
      <c r="V4233" s="37">
        <v>0.1</v>
      </c>
      <c r="W4233" s="37">
        <v>9</v>
      </c>
      <c r="X4233" s="37">
        <v>0.32978723404255317</v>
      </c>
      <c r="Y4233" s="37">
        <v>0</v>
      </c>
      <c r="Z4233" s="37">
        <f t="shared" si="212"/>
        <v>0.32978723404255317</v>
      </c>
      <c r="AA4233" s="42"/>
      <c r="AT4233" s="15" t="s">
        <v>15040</v>
      </c>
      <c r="AU4233" s="37">
        <v>7000</v>
      </c>
      <c r="AV4233" s="37">
        <v>100</v>
      </c>
      <c r="AW4233" s="37">
        <v>0.1</v>
      </c>
      <c r="AX4233" s="37">
        <v>9</v>
      </c>
      <c r="AY4233" s="37">
        <v>0.14893617021276595</v>
      </c>
      <c r="AZ4233" s="37">
        <v>9.3531813990251605E-3</v>
      </c>
      <c r="BA4233" s="37">
        <f t="shared" si="213"/>
        <v>0.15828935161179111</v>
      </c>
    </row>
    <row r="4234" spans="19:53" x14ac:dyDescent="0.2">
      <c r="S4234" s="15" t="s">
        <v>6700</v>
      </c>
      <c r="T4234" s="37">
        <v>7000</v>
      </c>
      <c r="U4234" s="37">
        <v>100</v>
      </c>
      <c r="V4234" s="37">
        <v>1</v>
      </c>
      <c r="W4234" s="37">
        <v>0</v>
      </c>
      <c r="X4234" s="37">
        <v>0.20212765957446807</v>
      </c>
      <c r="Y4234" s="37">
        <v>0</v>
      </c>
      <c r="Z4234" s="37">
        <f t="shared" si="212"/>
        <v>0.20212765957446807</v>
      </c>
      <c r="AA4234" s="42"/>
      <c r="AT4234" s="15" t="s">
        <v>15041</v>
      </c>
      <c r="AU4234" s="37">
        <v>7000</v>
      </c>
      <c r="AV4234" s="37">
        <v>100</v>
      </c>
      <c r="AW4234" s="37">
        <v>1</v>
      </c>
      <c r="AX4234" s="37">
        <v>0</v>
      </c>
      <c r="AY4234" s="37">
        <v>0.1276595744680851</v>
      </c>
      <c r="AZ4234" s="37">
        <v>-1.3543721236028948E-2</v>
      </c>
      <c r="BA4234" s="37">
        <f t="shared" si="213"/>
        <v>0.11411585323205614</v>
      </c>
    </row>
    <row r="4235" spans="19:53" x14ac:dyDescent="0.2">
      <c r="S4235" s="15" t="s">
        <v>6701</v>
      </c>
      <c r="T4235" s="37">
        <v>7000</v>
      </c>
      <c r="U4235" s="37">
        <v>100</v>
      </c>
      <c r="V4235" s="37">
        <v>1</v>
      </c>
      <c r="W4235" s="37">
        <v>1</v>
      </c>
      <c r="X4235" s="37">
        <v>0.22340425531914893</v>
      </c>
      <c r="Y4235" s="37">
        <v>0</v>
      </c>
      <c r="Z4235" s="37">
        <f t="shared" si="212"/>
        <v>0.22340425531914893</v>
      </c>
      <c r="AA4235" s="42"/>
      <c r="AT4235" s="15" t="s">
        <v>15042</v>
      </c>
      <c r="AU4235" s="37">
        <v>7000</v>
      </c>
      <c r="AV4235" s="37">
        <v>100</v>
      </c>
      <c r="AW4235" s="37">
        <v>1</v>
      </c>
      <c r="AX4235" s="37">
        <v>1</v>
      </c>
      <c r="AY4235" s="37">
        <v>0.18085106382978725</v>
      </c>
      <c r="AZ4235" s="37">
        <v>5.2865741952368497E-2</v>
      </c>
      <c r="BA4235" s="37">
        <f t="shared" si="213"/>
        <v>0.23371680578215576</v>
      </c>
    </row>
    <row r="4236" spans="19:53" x14ac:dyDescent="0.2">
      <c r="S4236" s="15" t="s">
        <v>6702</v>
      </c>
      <c r="T4236" s="37">
        <v>7000</v>
      </c>
      <c r="U4236" s="37">
        <v>100</v>
      </c>
      <c r="V4236" s="37">
        <v>1</v>
      </c>
      <c r="W4236" s="37">
        <v>2</v>
      </c>
      <c r="X4236" s="37">
        <v>0.22340425531914893</v>
      </c>
      <c r="Y4236" s="37">
        <v>0</v>
      </c>
      <c r="Z4236" s="37">
        <f t="shared" si="212"/>
        <v>0.22340425531914893</v>
      </c>
      <c r="AA4236" s="42"/>
      <c r="AT4236" s="15" t="s">
        <v>15043</v>
      </c>
      <c r="AU4236" s="37">
        <v>7000</v>
      </c>
      <c r="AV4236" s="37">
        <v>100</v>
      </c>
      <c r="AW4236" s="37">
        <v>1</v>
      </c>
      <c r="AX4236" s="37">
        <v>2</v>
      </c>
      <c r="AY4236" s="37">
        <v>0.1276595744680851</v>
      </c>
      <c r="AZ4236" s="37">
        <v>-1.4343992630609297E-2</v>
      </c>
      <c r="BA4236" s="37">
        <f t="shared" si="213"/>
        <v>0.1133155818374758</v>
      </c>
    </row>
    <row r="4237" spans="19:53" x14ac:dyDescent="0.2">
      <c r="S4237" s="15" t="s">
        <v>6703</v>
      </c>
      <c r="T4237" s="37">
        <v>7000</v>
      </c>
      <c r="U4237" s="37">
        <v>100</v>
      </c>
      <c r="V4237" s="37">
        <v>1</v>
      </c>
      <c r="W4237" s="37">
        <v>3</v>
      </c>
      <c r="X4237" s="37">
        <v>0.21276595744680851</v>
      </c>
      <c r="Y4237" s="37">
        <v>0</v>
      </c>
      <c r="Z4237" s="37">
        <f t="shared" si="212"/>
        <v>0.21276595744680851</v>
      </c>
      <c r="AA4237" s="42"/>
      <c r="AT4237" s="15" t="s">
        <v>15044</v>
      </c>
      <c r="AU4237" s="37">
        <v>7000</v>
      </c>
      <c r="AV4237" s="37">
        <v>100</v>
      </c>
      <c r="AW4237" s="37">
        <v>1</v>
      </c>
      <c r="AX4237" s="37">
        <v>3</v>
      </c>
      <c r="AY4237" s="37">
        <v>0.13829787234042554</v>
      </c>
      <c r="AZ4237" s="37">
        <v>5.0960407683261271E-3</v>
      </c>
      <c r="BA4237" s="37">
        <f t="shared" si="213"/>
        <v>0.14339391310875166</v>
      </c>
    </row>
    <row r="4238" spans="19:53" x14ac:dyDescent="0.2">
      <c r="S4238" s="15" t="s">
        <v>6704</v>
      </c>
      <c r="T4238" s="37">
        <v>7000</v>
      </c>
      <c r="U4238" s="37">
        <v>100</v>
      </c>
      <c r="V4238" s="37">
        <v>1</v>
      </c>
      <c r="W4238" s="37">
        <v>4</v>
      </c>
      <c r="X4238" s="37">
        <v>0.21276595744680851</v>
      </c>
      <c r="Y4238" s="37">
        <v>0</v>
      </c>
      <c r="Z4238" s="37">
        <f t="shared" si="212"/>
        <v>0.21276595744680851</v>
      </c>
      <c r="AA4238" s="42"/>
      <c r="AT4238" s="15" t="s">
        <v>15045</v>
      </c>
      <c r="AU4238" s="37">
        <v>7000</v>
      </c>
      <c r="AV4238" s="37">
        <v>100</v>
      </c>
      <c r="AW4238" s="37">
        <v>1</v>
      </c>
      <c r="AX4238" s="37">
        <v>4</v>
      </c>
      <c r="AY4238" s="37">
        <v>0.10638297872340426</v>
      </c>
      <c r="AZ4238" s="37">
        <v>-3.6084503346017593E-2</v>
      </c>
      <c r="BA4238" s="37">
        <f t="shared" si="213"/>
        <v>7.0298475377386663E-2</v>
      </c>
    </row>
    <row r="4239" spans="19:53" x14ac:dyDescent="0.2">
      <c r="S4239" s="15" t="s">
        <v>6705</v>
      </c>
      <c r="T4239" s="37">
        <v>7000</v>
      </c>
      <c r="U4239" s="37">
        <v>100</v>
      </c>
      <c r="V4239" s="37">
        <v>1</v>
      </c>
      <c r="W4239" s="37">
        <v>5</v>
      </c>
      <c r="X4239" s="37">
        <v>0.20212765957446807</v>
      </c>
      <c r="Y4239" s="37">
        <v>0</v>
      </c>
      <c r="Z4239" s="37">
        <f t="shared" si="212"/>
        <v>0.20212765957446807</v>
      </c>
      <c r="AA4239" s="42"/>
      <c r="AT4239" s="15" t="s">
        <v>15046</v>
      </c>
      <c r="AU4239" s="37">
        <v>7000</v>
      </c>
      <c r="AV4239" s="37">
        <v>100</v>
      </c>
      <c r="AW4239" s="37">
        <v>1</v>
      </c>
      <c r="AX4239" s="37">
        <v>5</v>
      </c>
      <c r="AY4239" s="37">
        <v>0.15957446808510639</v>
      </c>
      <c r="AZ4239" s="37">
        <v>2.1499596882558385E-3</v>
      </c>
      <c r="BA4239" s="37">
        <f t="shared" si="213"/>
        <v>0.16172442777336224</v>
      </c>
    </row>
    <row r="4240" spans="19:53" x14ac:dyDescent="0.2">
      <c r="S4240" s="15" t="s">
        <v>6706</v>
      </c>
      <c r="T4240" s="37">
        <v>7000</v>
      </c>
      <c r="U4240" s="37">
        <v>100</v>
      </c>
      <c r="V4240" s="37">
        <v>1</v>
      </c>
      <c r="W4240" s="37">
        <v>6</v>
      </c>
      <c r="X4240" s="37">
        <v>0.22340425531914893</v>
      </c>
      <c r="Y4240" s="37">
        <v>0</v>
      </c>
      <c r="Z4240" s="37">
        <f t="shared" si="212"/>
        <v>0.22340425531914893</v>
      </c>
      <c r="AA4240" s="42"/>
      <c r="AT4240" s="15" t="s">
        <v>15047</v>
      </c>
      <c r="AU4240" s="37">
        <v>7000</v>
      </c>
      <c r="AV4240" s="37">
        <v>100</v>
      </c>
      <c r="AW4240" s="37">
        <v>1</v>
      </c>
      <c r="AX4240" s="37">
        <v>6</v>
      </c>
      <c r="AY4240" s="37">
        <v>0.19148936170212766</v>
      </c>
      <c r="AZ4240" s="37">
        <v>4.5557782231128933E-2</v>
      </c>
      <c r="BA4240" s="37">
        <f t="shared" si="213"/>
        <v>0.2370471439332566</v>
      </c>
    </row>
    <row r="4241" spans="19:53" x14ac:dyDescent="0.2">
      <c r="S4241" s="15" t="s">
        <v>6707</v>
      </c>
      <c r="T4241" s="37">
        <v>7000</v>
      </c>
      <c r="U4241" s="37">
        <v>100</v>
      </c>
      <c r="V4241" s="37">
        <v>1</v>
      </c>
      <c r="W4241" s="37">
        <v>7</v>
      </c>
      <c r="X4241" s="37">
        <v>0.21276595744680851</v>
      </c>
      <c r="Y4241" s="37">
        <v>0</v>
      </c>
      <c r="Z4241" s="37">
        <f t="shared" si="212"/>
        <v>0.21276595744680851</v>
      </c>
      <c r="AA4241" s="42"/>
      <c r="AT4241" s="15" t="s">
        <v>15048</v>
      </c>
      <c r="AU4241" s="37">
        <v>7000</v>
      </c>
      <c r="AV4241" s="37">
        <v>100</v>
      </c>
      <c r="AW4241" s="37">
        <v>1</v>
      </c>
      <c r="AX4241" s="37">
        <v>7</v>
      </c>
      <c r="AY4241" s="37">
        <v>0.1702127659574468</v>
      </c>
      <c r="AZ4241" s="37">
        <v>4.1819132253005716E-2</v>
      </c>
      <c r="BA4241" s="37">
        <f t="shared" si="213"/>
        <v>0.21203189821045251</v>
      </c>
    </row>
    <row r="4242" spans="19:53" x14ac:dyDescent="0.2">
      <c r="S4242" s="15" t="s">
        <v>6708</v>
      </c>
      <c r="T4242" s="37">
        <v>7000</v>
      </c>
      <c r="U4242" s="37">
        <v>100</v>
      </c>
      <c r="V4242" s="37">
        <v>1</v>
      </c>
      <c r="W4242" s="37">
        <v>8</v>
      </c>
      <c r="X4242" s="37">
        <v>0.22340425531914893</v>
      </c>
      <c r="Y4242" s="37">
        <v>0</v>
      </c>
      <c r="Z4242" s="37">
        <f t="shared" si="212"/>
        <v>0.22340425531914893</v>
      </c>
      <c r="AA4242" s="42"/>
      <c r="AT4242" s="15" t="s">
        <v>15049</v>
      </c>
      <c r="AU4242" s="37">
        <v>7000</v>
      </c>
      <c r="AV4242" s="37">
        <v>100</v>
      </c>
      <c r="AW4242" s="37">
        <v>1</v>
      </c>
      <c r="AX4242" s="37">
        <v>8</v>
      </c>
      <c r="AY4242" s="37">
        <v>0.11702127659574468</v>
      </c>
      <c r="AZ4242" s="37">
        <v>-3.1601216448499267E-2</v>
      </c>
      <c r="BA4242" s="37">
        <f t="shared" si="213"/>
        <v>8.5420060147245416E-2</v>
      </c>
    </row>
    <row r="4243" spans="19:53" x14ac:dyDescent="0.2">
      <c r="S4243" s="15" t="s">
        <v>6709</v>
      </c>
      <c r="T4243" s="37">
        <v>7000</v>
      </c>
      <c r="U4243" s="37">
        <v>100</v>
      </c>
      <c r="V4243" s="37">
        <v>1</v>
      </c>
      <c r="W4243" s="37">
        <v>9</v>
      </c>
      <c r="X4243" s="37">
        <v>0.21276595744680851</v>
      </c>
      <c r="Y4243" s="37">
        <v>0</v>
      </c>
      <c r="Z4243" s="37">
        <f t="shared" si="212"/>
        <v>0.21276595744680851</v>
      </c>
      <c r="AA4243" s="42"/>
      <c r="AT4243" s="15" t="s">
        <v>15050</v>
      </c>
      <c r="AU4243" s="37">
        <v>7000</v>
      </c>
      <c r="AV4243" s="37">
        <v>100</v>
      </c>
      <c r="AW4243" s="37">
        <v>1</v>
      </c>
      <c r="AX4243" s="37">
        <v>9</v>
      </c>
      <c r="AY4243" s="37">
        <v>0.1276595744680851</v>
      </c>
      <c r="AZ4243" s="37">
        <v>-1.0885245901639355E-2</v>
      </c>
      <c r="BA4243" s="37">
        <f t="shared" si="213"/>
        <v>0.11677432856644573</v>
      </c>
    </row>
    <row r="4244" spans="19:53" x14ac:dyDescent="0.2">
      <c r="S4244" s="15" t="s">
        <v>6710</v>
      </c>
      <c r="T4244" s="37">
        <v>7000</v>
      </c>
      <c r="U4244" s="37">
        <v>100</v>
      </c>
      <c r="V4244" s="37">
        <v>10</v>
      </c>
      <c r="W4244" s="37">
        <v>0</v>
      </c>
      <c r="X4244" s="37">
        <v>9.5744680851063829E-2</v>
      </c>
      <c r="Y4244" s="37">
        <v>0</v>
      </c>
      <c r="Z4244" s="37">
        <f t="shared" si="212"/>
        <v>9.5744680851063829E-2</v>
      </c>
      <c r="AA4244" s="42"/>
      <c r="AT4244" s="15" t="s">
        <v>15051</v>
      </c>
      <c r="AU4244" s="37">
        <v>7000</v>
      </c>
      <c r="AV4244" s="37">
        <v>100</v>
      </c>
      <c r="AW4244" s="37">
        <v>10</v>
      </c>
      <c r="AX4244" s="37">
        <v>0</v>
      </c>
      <c r="AY4244" s="37">
        <v>0.14893617021276595</v>
      </c>
      <c r="AZ4244" s="37">
        <v>-1.2249293310001352E-2</v>
      </c>
      <c r="BA4244" s="37">
        <f t="shared" si="213"/>
        <v>0.1366868769027646</v>
      </c>
    </row>
    <row r="4245" spans="19:53" x14ac:dyDescent="0.2">
      <c r="S4245" s="15" t="s">
        <v>6711</v>
      </c>
      <c r="T4245" s="37">
        <v>7000</v>
      </c>
      <c r="U4245" s="37">
        <v>100</v>
      </c>
      <c r="V4245" s="37">
        <v>10</v>
      </c>
      <c r="W4245" s="37">
        <v>1</v>
      </c>
      <c r="X4245" s="37">
        <v>9.5744680851063829E-2</v>
      </c>
      <c r="Y4245" s="37">
        <v>0</v>
      </c>
      <c r="Z4245" s="37">
        <f t="shared" si="212"/>
        <v>9.5744680851063829E-2</v>
      </c>
      <c r="AA4245" s="42"/>
      <c r="AT4245" s="15" t="s">
        <v>15052</v>
      </c>
      <c r="AU4245" s="37">
        <v>7000</v>
      </c>
      <c r="AV4245" s="37">
        <v>100</v>
      </c>
      <c r="AW4245" s="37">
        <v>10</v>
      </c>
      <c r="AX4245" s="37">
        <v>1</v>
      </c>
      <c r="AY4245" s="37">
        <v>0.1702127659574468</v>
      </c>
      <c r="AZ4245" s="37">
        <v>3.9056356487549126E-2</v>
      </c>
      <c r="BA4245" s="37">
        <f t="shared" si="213"/>
        <v>0.20926912244499593</v>
      </c>
    </row>
    <row r="4246" spans="19:53" x14ac:dyDescent="0.2">
      <c r="S4246" s="15" t="s">
        <v>6712</v>
      </c>
      <c r="T4246" s="37">
        <v>7000</v>
      </c>
      <c r="U4246" s="37">
        <v>100</v>
      </c>
      <c r="V4246" s="37">
        <v>10</v>
      </c>
      <c r="W4246" s="37">
        <v>2</v>
      </c>
      <c r="X4246" s="37">
        <v>9.5744680851063829E-2</v>
      </c>
      <c r="Y4246" s="37">
        <v>0</v>
      </c>
      <c r="Z4246" s="37">
        <f t="shared" si="212"/>
        <v>9.5744680851063829E-2</v>
      </c>
      <c r="AA4246" s="42"/>
      <c r="AT4246" s="15" t="s">
        <v>15053</v>
      </c>
      <c r="AU4246" s="37">
        <v>7000</v>
      </c>
      <c r="AV4246" s="37">
        <v>100</v>
      </c>
      <c r="AW4246" s="37">
        <v>10</v>
      </c>
      <c r="AX4246" s="37">
        <v>2</v>
      </c>
      <c r="AY4246" s="37">
        <v>0.1702127659574468</v>
      </c>
      <c r="AZ4246" s="37">
        <v>4.0941792020928715E-2</v>
      </c>
      <c r="BA4246" s="37">
        <f t="shared" si="213"/>
        <v>0.21115455797837551</v>
      </c>
    </row>
    <row r="4247" spans="19:53" x14ac:dyDescent="0.2">
      <c r="S4247" s="15" t="s">
        <v>6713</v>
      </c>
      <c r="T4247" s="37">
        <v>7000</v>
      </c>
      <c r="U4247" s="37">
        <v>100</v>
      </c>
      <c r="V4247" s="37">
        <v>10</v>
      </c>
      <c r="W4247" s="37">
        <v>3</v>
      </c>
      <c r="X4247" s="37">
        <v>9.5744680851063829E-2</v>
      </c>
      <c r="Y4247" s="37">
        <v>0</v>
      </c>
      <c r="Z4247" s="37">
        <f t="shared" si="212"/>
        <v>9.5744680851063829E-2</v>
      </c>
      <c r="AA4247" s="42"/>
      <c r="AT4247" s="15" t="s">
        <v>15054</v>
      </c>
      <c r="AU4247" s="37">
        <v>7000</v>
      </c>
      <c r="AV4247" s="37">
        <v>100</v>
      </c>
      <c r="AW4247" s="37">
        <v>10</v>
      </c>
      <c r="AX4247" s="37">
        <v>3</v>
      </c>
      <c r="AY4247" s="37">
        <v>0.1276595744680851</v>
      </c>
      <c r="AZ4247" s="37">
        <v>-1.0355223489317075E-2</v>
      </c>
      <c r="BA4247" s="37">
        <f t="shared" si="213"/>
        <v>0.11730435097876803</v>
      </c>
    </row>
    <row r="4248" spans="19:53" x14ac:dyDescent="0.2">
      <c r="S4248" s="15" t="s">
        <v>6714</v>
      </c>
      <c r="T4248" s="37">
        <v>7000</v>
      </c>
      <c r="U4248" s="37">
        <v>100</v>
      </c>
      <c r="V4248" s="37">
        <v>10</v>
      </c>
      <c r="W4248" s="37">
        <v>4</v>
      </c>
      <c r="X4248" s="37">
        <v>9.5744680851063829E-2</v>
      </c>
      <c r="Y4248" s="37">
        <v>0</v>
      </c>
      <c r="Z4248" s="37">
        <f t="shared" si="212"/>
        <v>9.5744680851063829E-2</v>
      </c>
      <c r="AA4248" s="42"/>
      <c r="AT4248" s="15" t="s">
        <v>15055</v>
      </c>
      <c r="AU4248" s="37">
        <v>7000</v>
      </c>
      <c r="AV4248" s="37">
        <v>100</v>
      </c>
      <c r="AW4248" s="37">
        <v>10</v>
      </c>
      <c r="AX4248" s="37">
        <v>4</v>
      </c>
      <c r="AY4248" s="37">
        <v>0.10638297872340426</v>
      </c>
      <c r="AZ4248" s="37">
        <v>-3.7309511297950584E-2</v>
      </c>
      <c r="BA4248" s="37">
        <f t="shared" si="213"/>
        <v>6.9073467425453672E-2</v>
      </c>
    </row>
    <row r="4249" spans="19:53" x14ac:dyDescent="0.2">
      <c r="S4249" s="15" t="s">
        <v>6715</v>
      </c>
      <c r="T4249" s="37">
        <v>7000</v>
      </c>
      <c r="U4249" s="37">
        <v>100</v>
      </c>
      <c r="V4249" s="37">
        <v>10</v>
      </c>
      <c r="W4249" s="37">
        <v>5</v>
      </c>
      <c r="X4249" s="37">
        <v>9.5744680851063829E-2</v>
      </c>
      <c r="Y4249" s="37">
        <v>0</v>
      </c>
      <c r="Z4249" s="37">
        <f t="shared" si="212"/>
        <v>9.5744680851063829E-2</v>
      </c>
      <c r="AA4249" s="42"/>
      <c r="AT4249" s="15" t="s">
        <v>15056</v>
      </c>
      <c r="AU4249" s="37">
        <v>7000</v>
      </c>
      <c r="AV4249" s="37">
        <v>100</v>
      </c>
      <c r="AW4249" s="37">
        <v>10</v>
      </c>
      <c r="AX4249" s="37">
        <v>5</v>
      </c>
      <c r="AY4249" s="37">
        <v>7.4468085106382975E-2</v>
      </c>
      <c r="AZ4249" s="37">
        <v>-8.5047100968555125E-2</v>
      </c>
      <c r="BA4249" s="37">
        <f t="shared" si="213"/>
        <v>-1.057901586217215E-2</v>
      </c>
    </row>
    <row r="4250" spans="19:53" x14ac:dyDescent="0.2">
      <c r="S4250" s="15" t="s">
        <v>6716</v>
      </c>
      <c r="T4250" s="37">
        <v>7000</v>
      </c>
      <c r="U4250" s="37">
        <v>100</v>
      </c>
      <c r="V4250" s="37">
        <v>10</v>
      </c>
      <c r="W4250" s="37">
        <v>6</v>
      </c>
      <c r="X4250" s="37">
        <v>9.5744680851063829E-2</v>
      </c>
      <c r="Y4250" s="37">
        <v>0</v>
      </c>
      <c r="Z4250" s="37">
        <f t="shared" si="212"/>
        <v>9.5744680851063829E-2</v>
      </c>
      <c r="AA4250" s="42"/>
      <c r="AT4250" s="15" t="s">
        <v>15057</v>
      </c>
      <c r="AU4250" s="37">
        <v>7000</v>
      </c>
      <c r="AV4250" s="37">
        <v>100</v>
      </c>
      <c r="AW4250" s="37">
        <v>10</v>
      </c>
      <c r="AX4250" s="37">
        <v>6</v>
      </c>
      <c r="AY4250" s="37">
        <v>0.13829787234042554</v>
      </c>
      <c r="AZ4250" s="37">
        <v>-2.2150624244865136E-2</v>
      </c>
      <c r="BA4250" s="37">
        <f t="shared" si="213"/>
        <v>0.1161472480955604</v>
      </c>
    </row>
    <row r="4251" spans="19:53" x14ac:dyDescent="0.2">
      <c r="S4251" s="15" t="s">
        <v>6717</v>
      </c>
      <c r="T4251" s="37">
        <v>7000</v>
      </c>
      <c r="U4251" s="37">
        <v>100</v>
      </c>
      <c r="V4251" s="37">
        <v>10</v>
      </c>
      <c r="W4251" s="37">
        <v>7</v>
      </c>
      <c r="X4251" s="37">
        <v>9.5744680851063829E-2</v>
      </c>
      <c r="Y4251" s="37">
        <v>0</v>
      </c>
      <c r="Z4251" s="37">
        <f t="shared" si="212"/>
        <v>9.5744680851063829E-2</v>
      </c>
      <c r="AA4251" s="42"/>
      <c r="AT4251" s="15" t="s">
        <v>15058</v>
      </c>
      <c r="AU4251" s="37">
        <v>7000</v>
      </c>
      <c r="AV4251" s="37">
        <v>100</v>
      </c>
      <c r="AW4251" s="37">
        <v>10</v>
      </c>
      <c r="AX4251" s="37">
        <v>7</v>
      </c>
      <c r="AY4251" s="37">
        <v>0.1276595744680851</v>
      </c>
      <c r="AZ4251" s="37">
        <v>-1.7289164577009394E-2</v>
      </c>
      <c r="BA4251" s="37">
        <f t="shared" si="213"/>
        <v>0.1103704098910757</v>
      </c>
    </row>
    <row r="4252" spans="19:53" x14ac:dyDescent="0.2">
      <c r="S4252" s="15" t="s">
        <v>6718</v>
      </c>
      <c r="T4252" s="37">
        <v>7000</v>
      </c>
      <c r="U4252" s="37">
        <v>100</v>
      </c>
      <c r="V4252" s="37">
        <v>10</v>
      </c>
      <c r="W4252" s="37">
        <v>8</v>
      </c>
      <c r="X4252" s="37">
        <v>9.5744680851063829E-2</v>
      </c>
      <c r="Y4252" s="37">
        <v>0</v>
      </c>
      <c r="Z4252" s="37">
        <f t="shared" si="212"/>
        <v>9.5744680851063829E-2</v>
      </c>
      <c r="AA4252" s="42"/>
      <c r="AT4252" s="15" t="s">
        <v>15059</v>
      </c>
      <c r="AU4252" s="37">
        <v>7000</v>
      </c>
      <c r="AV4252" s="37">
        <v>100</v>
      </c>
      <c r="AW4252" s="37">
        <v>10</v>
      </c>
      <c r="AX4252" s="37">
        <v>8</v>
      </c>
      <c r="AY4252" s="37">
        <v>0.15957446808510639</v>
      </c>
      <c r="AZ4252" s="37">
        <v>2.2251481237656353E-2</v>
      </c>
      <c r="BA4252" s="37">
        <f t="shared" si="213"/>
        <v>0.18182594932276275</v>
      </c>
    </row>
    <row r="4253" spans="19:53" x14ac:dyDescent="0.2">
      <c r="S4253" s="15" t="s">
        <v>6719</v>
      </c>
      <c r="T4253" s="37">
        <v>7000</v>
      </c>
      <c r="U4253" s="37">
        <v>100</v>
      </c>
      <c r="V4253" s="37">
        <v>10</v>
      </c>
      <c r="W4253" s="37">
        <v>9</v>
      </c>
      <c r="X4253" s="37">
        <v>9.5744680851063829E-2</v>
      </c>
      <c r="Y4253" s="37">
        <v>0</v>
      </c>
      <c r="Z4253" s="37">
        <f t="shared" si="212"/>
        <v>9.5744680851063829E-2</v>
      </c>
      <c r="AA4253" s="42"/>
      <c r="AT4253" s="15" t="s">
        <v>15060</v>
      </c>
      <c r="AU4253" s="37">
        <v>7000</v>
      </c>
      <c r="AV4253" s="37">
        <v>100</v>
      </c>
      <c r="AW4253" s="37">
        <v>10</v>
      </c>
      <c r="AX4253" s="37">
        <v>9</v>
      </c>
      <c r="AY4253" s="37">
        <v>0.14893617021276595</v>
      </c>
      <c r="AZ4253" s="37">
        <v>-7.2327886418430245E-3</v>
      </c>
      <c r="BA4253" s="37">
        <f t="shared" si="213"/>
        <v>0.14170338157092294</v>
      </c>
    </row>
    <row r="4254" spans="19:53" x14ac:dyDescent="0.2">
      <c r="S4254" s="15" t="s">
        <v>6720</v>
      </c>
      <c r="T4254" s="37">
        <v>7000</v>
      </c>
      <c r="U4254" s="37">
        <v>100</v>
      </c>
      <c r="V4254" s="37">
        <v>100</v>
      </c>
      <c r="W4254" s="37">
        <v>0</v>
      </c>
      <c r="X4254" s="37">
        <v>6.3829787234042548E-2</v>
      </c>
      <c r="Y4254" s="37">
        <v>0</v>
      </c>
      <c r="Z4254" s="37">
        <f t="shared" si="212"/>
        <v>6.3829787234042548E-2</v>
      </c>
      <c r="AA4254" s="42"/>
      <c r="AT4254" s="15" t="s">
        <v>15061</v>
      </c>
      <c r="AU4254" s="37">
        <v>7000</v>
      </c>
      <c r="AV4254" s="37">
        <v>100</v>
      </c>
      <c r="AW4254" s="37">
        <v>100</v>
      </c>
      <c r="AX4254" s="37">
        <v>0</v>
      </c>
      <c r="AY4254" s="37">
        <v>0.10638297872340426</v>
      </c>
      <c r="AZ4254" s="37">
        <v>-3.6492517721186654E-2</v>
      </c>
      <c r="BA4254" s="37">
        <f t="shared" si="213"/>
        <v>6.9890461002217602E-2</v>
      </c>
    </row>
    <row r="4255" spans="19:53" x14ac:dyDescent="0.2">
      <c r="S4255" s="15" t="s">
        <v>6721</v>
      </c>
      <c r="T4255" s="37">
        <v>7000</v>
      </c>
      <c r="U4255" s="37">
        <v>100</v>
      </c>
      <c r="V4255" s="37">
        <v>100</v>
      </c>
      <c r="W4255" s="37">
        <v>1</v>
      </c>
      <c r="X4255" s="37">
        <v>6.3829787234042548E-2</v>
      </c>
      <c r="Y4255" s="37">
        <v>0</v>
      </c>
      <c r="Z4255" s="37">
        <f t="shared" si="212"/>
        <v>6.3829787234042548E-2</v>
      </c>
      <c r="AA4255" s="42"/>
      <c r="AT4255" s="15" t="s">
        <v>15062</v>
      </c>
      <c r="AU4255" s="37">
        <v>7000</v>
      </c>
      <c r="AV4255" s="37">
        <v>100</v>
      </c>
      <c r="AW4255" s="37">
        <v>100</v>
      </c>
      <c r="AX4255" s="37">
        <v>1</v>
      </c>
      <c r="AY4255" s="37">
        <v>0.14893617021276595</v>
      </c>
      <c r="AZ4255" s="37">
        <v>-3.6033631389296686E-3</v>
      </c>
      <c r="BA4255" s="37">
        <f t="shared" si="213"/>
        <v>0.14533280707383628</v>
      </c>
    </row>
    <row r="4256" spans="19:53" x14ac:dyDescent="0.2">
      <c r="S4256" s="15" t="s">
        <v>6722</v>
      </c>
      <c r="T4256" s="37">
        <v>7000</v>
      </c>
      <c r="U4256" s="37">
        <v>100</v>
      </c>
      <c r="V4256" s="37">
        <v>100</v>
      </c>
      <c r="W4256" s="37">
        <v>2</v>
      </c>
      <c r="X4256" s="37">
        <v>6.3829787234042548E-2</v>
      </c>
      <c r="Y4256" s="37">
        <v>0</v>
      </c>
      <c r="Z4256" s="37">
        <f t="shared" si="212"/>
        <v>6.3829787234042548E-2</v>
      </c>
      <c r="AA4256" s="42"/>
      <c r="AT4256" s="15" t="s">
        <v>15063</v>
      </c>
      <c r="AU4256" s="37">
        <v>7000</v>
      </c>
      <c r="AV4256" s="37">
        <v>100</v>
      </c>
      <c r="AW4256" s="37">
        <v>100</v>
      </c>
      <c r="AX4256" s="37">
        <v>2</v>
      </c>
      <c r="AY4256" s="37">
        <v>0.14893617021276595</v>
      </c>
      <c r="AZ4256" s="37">
        <v>1.0005265929436531E-2</v>
      </c>
      <c r="BA4256" s="37">
        <f t="shared" si="213"/>
        <v>0.15894143614220249</v>
      </c>
    </row>
    <row r="4257" spans="19:53" x14ac:dyDescent="0.2">
      <c r="S4257" s="15" t="s">
        <v>6723</v>
      </c>
      <c r="T4257" s="37">
        <v>7000</v>
      </c>
      <c r="U4257" s="37">
        <v>100</v>
      </c>
      <c r="V4257" s="37">
        <v>100</v>
      </c>
      <c r="W4257" s="37">
        <v>3</v>
      </c>
      <c r="X4257" s="37">
        <v>6.3829787234042548E-2</v>
      </c>
      <c r="Y4257" s="37">
        <v>0</v>
      </c>
      <c r="Z4257" s="37">
        <f t="shared" si="212"/>
        <v>6.3829787234042548E-2</v>
      </c>
      <c r="AA4257" s="42"/>
      <c r="AT4257" s="15" t="s">
        <v>15064</v>
      </c>
      <c r="AU4257" s="37">
        <v>7000</v>
      </c>
      <c r="AV4257" s="37">
        <v>100</v>
      </c>
      <c r="AW4257" s="37">
        <v>100</v>
      </c>
      <c r="AX4257" s="37">
        <v>3</v>
      </c>
      <c r="AY4257" s="37">
        <v>0.1702127659574468</v>
      </c>
      <c r="AZ4257" s="37">
        <v>2.6165493425421675E-2</v>
      </c>
      <c r="BA4257" s="37">
        <f t="shared" si="213"/>
        <v>0.19637825938286849</v>
      </c>
    </row>
    <row r="4258" spans="19:53" x14ac:dyDescent="0.2">
      <c r="S4258" s="15" t="s">
        <v>6724</v>
      </c>
      <c r="T4258" s="37">
        <v>7000</v>
      </c>
      <c r="U4258" s="37">
        <v>100</v>
      </c>
      <c r="V4258" s="37">
        <v>100</v>
      </c>
      <c r="W4258" s="37">
        <v>4</v>
      </c>
      <c r="X4258" s="37">
        <v>6.3829787234042548E-2</v>
      </c>
      <c r="Y4258" s="37">
        <v>0</v>
      </c>
      <c r="Z4258" s="37">
        <f t="shared" si="212"/>
        <v>6.3829787234042548E-2</v>
      </c>
      <c r="AA4258" s="42"/>
      <c r="AT4258" s="15" t="s">
        <v>15065</v>
      </c>
      <c r="AU4258" s="37">
        <v>7000</v>
      </c>
      <c r="AV4258" s="37">
        <v>100</v>
      </c>
      <c r="AW4258" s="37">
        <v>100</v>
      </c>
      <c r="AX4258" s="37">
        <v>4</v>
      </c>
      <c r="AY4258" s="37">
        <v>0.23404255319148937</v>
      </c>
      <c r="AZ4258" s="37">
        <v>0.10155316606929513</v>
      </c>
      <c r="BA4258" s="37">
        <f t="shared" si="213"/>
        <v>0.33559571926078446</v>
      </c>
    </row>
    <row r="4259" spans="19:53" x14ac:dyDescent="0.2">
      <c r="S4259" s="15" t="s">
        <v>6725</v>
      </c>
      <c r="T4259" s="37">
        <v>7000</v>
      </c>
      <c r="U4259" s="37">
        <v>100</v>
      </c>
      <c r="V4259" s="37">
        <v>100</v>
      </c>
      <c r="W4259" s="37">
        <v>5</v>
      </c>
      <c r="X4259" s="37">
        <v>6.3829787234042548E-2</v>
      </c>
      <c r="Y4259" s="37">
        <v>0</v>
      </c>
      <c r="Z4259" s="37">
        <f t="shared" si="212"/>
        <v>6.3829787234042548E-2</v>
      </c>
      <c r="AA4259" s="42"/>
      <c r="AT4259" s="15" t="s">
        <v>15066</v>
      </c>
      <c r="AU4259" s="37">
        <v>7000</v>
      </c>
      <c r="AV4259" s="37">
        <v>100</v>
      </c>
      <c r="AW4259" s="37">
        <v>100</v>
      </c>
      <c r="AX4259" s="37">
        <v>5</v>
      </c>
      <c r="AY4259" s="37">
        <v>0.15957446808510639</v>
      </c>
      <c r="AZ4259" s="37">
        <v>2.3922187171398542E-2</v>
      </c>
      <c r="BA4259" s="37">
        <f t="shared" si="213"/>
        <v>0.18349665525650494</v>
      </c>
    </row>
    <row r="4260" spans="19:53" x14ac:dyDescent="0.2">
      <c r="S4260" s="15" t="s">
        <v>6726</v>
      </c>
      <c r="T4260" s="37">
        <v>7000</v>
      </c>
      <c r="U4260" s="37">
        <v>100</v>
      </c>
      <c r="V4260" s="37">
        <v>100</v>
      </c>
      <c r="W4260" s="37">
        <v>6</v>
      </c>
      <c r="X4260" s="37">
        <v>6.3829787234042548E-2</v>
      </c>
      <c r="Y4260" s="37">
        <v>0</v>
      </c>
      <c r="Z4260" s="37">
        <f t="shared" si="212"/>
        <v>6.3829787234042548E-2</v>
      </c>
      <c r="AA4260" s="42"/>
      <c r="AT4260" s="15" t="s">
        <v>15067</v>
      </c>
      <c r="AU4260" s="37">
        <v>7000</v>
      </c>
      <c r="AV4260" s="37">
        <v>100</v>
      </c>
      <c r="AW4260" s="37">
        <v>100</v>
      </c>
      <c r="AX4260" s="37">
        <v>6</v>
      </c>
      <c r="AY4260" s="37">
        <v>0.15957446808510639</v>
      </c>
      <c r="AZ4260" s="37">
        <v>2.3537146614069696E-2</v>
      </c>
      <c r="BA4260" s="37">
        <f t="shared" si="213"/>
        <v>0.18311161469917608</v>
      </c>
    </row>
    <row r="4261" spans="19:53" x14ac:dyDescent="0.2">
      <c r="S4261" s="15" t="s">
        <v>6727</v>
      </c>
      <c r="T4261" s="37">
        <v>7000</v>
      </c>
      <c r="U4261" s="37">
        <v>100</v>
      </c>
      <c r="V4261" s="37">
        <v>100</v>
      </c>
      <c r="W4261" s="37">
        <v>7</v>
      </c>
      <c r="X4261" s="37">
        <v>6.3829787234042548E-2</v>
      </c>
      <c r="Y4261" s="37">
        <v>0</v>
      </c>
      <c r="Z4261" s="37">
        <f t="shared" si="212"/>
        <v>6.3829787234042548E-2</v>
      </c>
      <c r="AA4261" s="42"/>
      <c r="AT4261" s="15" t="s">
        <v>15068</v>
      </c>
      <c r="AU4261" s="37">
        <v>7000</v>
      </c>
      <c r="AV4261" s="37">
        <v>100</v>
      </c>
      <c r="AW4261" s="37">
        <v>100</v>
      </c>
      <c r="AX4261" s="37">
        <v>7</v>
      </c>
      <c r="AY4261" s="37">
        <v>0.1276595744680851</v>
      </c>
      <c r="AZ4261" s="37">
        <v>-4.9543676662320811E-3</v>
      </c>
      <c r="BA4261" s="37">
        <f t="shared" si="213"/>
        <v>0.12270520680185301</v>
      </c>
    </row>
    <row r="4262" spans="19:53" x14ac:dyDescent="0.2">
      <c r="S4262" s="15" t="s">
        <v>6728</v>
      </c>
      <c r="T4262" s="37">
        <v>7000</v>
      </c>
      <c r="U4262" s="37">
        <v>100</v>
      </c>
      <c r="V4262" s="37">
        <v>100</v>
      </c>
      <c r="W4262" s="37">
        <v>8</v>
      </c>
      <c r="X4262" s="37">
        <v>6.3829787234042548E-2</v>
      </c>
      <c r="Y4262" s="37">
        <v>0</v>
      </c>
      <c r="Z4262" s="37">
        <f t="shared" si="212"/>
        <v>6.3829787234042548E-2</v>
      </c>
      <c r="AA4262" s="42"/>
      <c r="AT4262" s="15" t="s">
        <v>15069</v>
      </c>
      <c r="AU4262" s="37">
        <v>7000</v>
      </c>
      <c r="AV4262" s="37">
        <v>100</v>
      </c>
      <c r="AW4262" s="37">
        <v>100</v>
      </c>
      <c r="AX4262" s="37">
        <v>8</v>
      </c>
      <c r="AY4262" s="37">
        <v>0.22340425531914893</v>
      </c>
      <c r="AZ4262" s="37">
        <v>8.1392235609103053E-2</v>
      </c>
      <c r="BA4262" s="37">
        <f t="shared" si="213"/>
        <v>0.30479649092825201</v>
      </c>
    </row>
    <row r="4263" spans="19:53" x14ac:dyDescent="0.2">
      <c r="S4263" s="15" t="s">
        <v>6729</v>
      </c>
      <c r="T4263" s="37">
        <v>7000</v>
      </c>
      <c r="U4263" s="37">
        <v>100</v>
      </c>
      <c r="V4263" s="37">
        <v>100</v>
      </c>
      <c r="W4263" s="37">
        <v>9</v>
      </c>
      <c r="X4263" s="37">
        <v>6.3829787234042548E-2</v>
      </c>
      <c r="Y4263" s="37">
        <v>0</v>
      </c>
      <c r="Z4263" s="37">
        <f t="shared" si="212"/>
        <v>6.3829787234042548E-2</v>
      </c>
      <c r="AA4263" s="42"/>
      <c r="AT4263" s="15" t="s">
        <v>15070</v>
      </c>
      <c r="AU4263" s="37">
        <v>7000</v>
      </c>
      <c r="AV4263" s="37">
        <v>100</v>
      </c>
      <c r="AW4263" s="37">
        <v>100</v>
      </c>
      <c r="AX4263" s="37">
        <v>9</v>
      </c>
      <c r="AY4263" s="37">
        <v>0.18085106382978725</v>
      </c>
      <c r="AZ4263" s="37">
        <v>5.5830941821027914E-2</v>
      </c>
      <c r="BA4263" s="37">
        <f t="shared" si="213"/>
        <v>0.23668200565081515</v>
      </c>
    </row>
    <row r="4264" spans="19:53" x14ac:dyDescent="0.2">
      <c r="S4264" s="15" t="s">
        <v>6730</v>
      </c>
      <c r="T4264" s="37">
        <v>7000</v>
      </c>
      <c r="U4264" s="37">
        <v>100</v>
      </c>
      <c r="V4264" s="37">
        <v>1000</v>
      </c>
      <c r="W4264" s="37">
        <v>0</v>
      </c>
      <c r="X4264" s="37">
        <v>6.3829787234042548E-2</v>
      </c>
      <c r="Y4264" s="37">
        <v>0</v>
      </c>
      <c r="Z4264" s="37">
        <f t="shared" si="212"/>
        <v>6.3829787234042548E-2</v>
      </c>
      <c r="AA4264" s="42"/>
      <c r="AT4264" s="15" t="s">
        <v>15071</v>
      </c>
      <c r="AU4264" s="37">
        <v>7000</v>
      </c>
      <c r="AV4264" s="37">
        <v>100</v>
      </c>
      <c r="AW4264" s="37">
        <v>1000</v>
      </c>
      <c r="AX4264" s="37">
        <v>0</v>
      </c>
      <c r="AY4264" s="37">
        <v>0.1276595744680851</v>
      </c>
      <c r="AZ4264" s="37">
        <v>-1.4611030670001366E-2</v>
      </c>
      <c r="BA4264" s="37">
        <f t="shared" si="213"/>
        <v>0.11304854379808373</v>
      </c>
    </row>
    <row r="4265" spans="19:53" x14ac:dyDescent="0.2">
      <c r="S4265" s="15" t="s">
        <v>6731</v>
      </c>
      <c r="T4265" s="37">
        <v>7000</v>
      </c>
      <c r="U4265" s="37">
        <v>100</v>
      </c>
      <c r="V4265" s="37">
        <v>1000</v>
      </c>
      <c r="W4265" s="37">
        <v>1</v>
      </c>
      <c r="X4265" s="37">
        <v>6.3829787234042548E-2</v>
      </c>
      <c r="Y4265" s="37">
        <v>0</v>
      </c>
      <c r="Z4265" s="37">
        <f t="shared" si="212"/>
        <v>6.3829787234042548E-2</v>
      </c>
      <c r="AA4265" s="42"/>
      <c r="AT4265" s="15" t="s">
        <v>15072</v>
      </c>
      <c r="AU4265" s="37">
        <v>7000</v>
      </c>
      <c r="AV4265" s="37">
        <v>100</v>
      </c>
      <c r="AW4265" s="37">
        <v>1000</v>
      </c>
      <c r="AX4265" s="37">
        <v>1</v>
      </c>
      <c r="AY4265" s="37">
        <v>0.14893617021276595</v>
      </c>
      <c r="AZ4265" s="37">
        <v>1.99071001990709E-3</v>
      </c>
      <c r="BA4265" s="37">
        <f t="shared" si="213"/>
        <v>0.15092688023267303</v>
      </c>
    </row>
    <row r="4266" spans="19:53" x14ac:dyDescent="0.2">
      <c r="S4266" s="15" t="s">
        <v>6732</v>
      </c>
      <c r="T4266" s="37">
        <v>7000</v>
      </c>
      <c r="U4266" s="37">
        <v>100</v>
      </c>
      <c r="V4266" s="37">
        <v>1000</v>
      </c>
      <c r="W4266" s="37">
        <v>2</v>
      </c>
      <c r="X4266" s="37">
        <v>6.3829787234042548E-2</v>
      </c>
      <c r="Y4266" s="37">
        <v>0</v>
      </c>
      <c r="Z4266" s="37">
        <f t="shared" si="212"/>
        <v>6.3829787234042548E-2</v>
      </c>
      <c r="AA4266" s="42"/>
      <c r="AT4266" s="15" t="s">
        <v>15073</v>
      </c>
      <c r="AU4266" s="37">
        <v>7000</v>
      </c>
      <c r="AV4266" s="37">
        <v>100</v>
      </c>
      <c r="AW4266" s="37">
        <v>1000</v>
      </c>
      <c r="AX4266" s="37">
        <v>2</v>
      </c>
      <c r="AY4266" s="37">
        <v>0.14893617021276595</v>
      </c>
      <c r="AZ4266" s="37">
        <v>1.9300991131977033E-2</v>
      </c>
      <c r="BA4266" s="37">
        <f t="shared" si="213"/>
        <v>0.16823716134474298</v>
      </c>
    </row>
    <row r="4267" spans="19:53" x14ac:dyDescent="0.2">
      <c r="S4267" s="15" t="s">
        <v>6733</v>
      </c>
      <c r="T4267" s="37">
        <v>7000</v>
      </c>
      <c r="U4267" s="37">
        <v>100</v>
      </c>
      <c r="V4267" s="37">
        <v>1000</v>
      </c>
      <c r="W4267" s="37">
        <v>3</v>
      </c>
      <c r="X4267" s="37">
        <v>6.3829787234042548E-2</v>
      </c>
      <c r="Y4267" s="37">
        <v>0</v>
      </c>
      <c r="Z4267" s="37">
        <f t="shared" si="212"/>
        <v>6.3829787234042548E-2</v>
      </c>
      <c r="AA4267" s="42"/>
      <c r="AT4267" s="15" t="s">
        <v>15074</v>
      </c>
      <c r="AU4267" s="37">
        <v>7000</v>
      </c>
      <c r="AV4267" s="37">
        <v>100</v>
      </c>
      <c r="AW4267" s="37">
        <v>1000</v>
      </c>
      <c r="AX4267" s="37">
        <v>3</v>
      </c>
      <c r="AY4267" s="37">
        <v>0.15957446808510639</v>
      </c>
      <c r="AZ4267" s="37">
        <v>8.6770791616606682E-3</v>
      </c>
      <c r="BA4267" s="37">
        <f t="shared" si="213"/>
        <v>0.16825154724676705</v>
      </c>
    </row>
    <row r="4268" spans="19:53" x14ac:dyDescent="0.2">
      <c r="S4268" s="15" t="s">
        <v>6734</v>
      </c>
      <c r="T4268" s="37">
        <v>7000</v>
      </c>
      <c r="U4268" s="37">
        <v>100</v>
      </c>
      <c r="V4268" s="37">
        <v>1000</v>
      </c>
      <c r="W4268" s="37">
        <v>4</v>
      </c>
      <c r="X4268" s="37">
        <v>6.3829787234042548E-2</v>
      </c>
      <c r="Y4268" s="37">
        <v>0</v>
      </c>
      <c r="Z4268" s="37">
        <f t="shared" si="212"/>
        <v>6.3829787234042548E-2</v>
      </c>
      <c r="AA4268" s="42"/>
      <c r="AT4268" s="15" t="s">
        <v>15075</v>
      </c>
      <c r="AU4268" s="37">
        <v>7000</v>
      </c>
      <c r="AV4268" s="37">
        <v>100</v>
      </c>
      <c r="AW4268" s="37">
        <v>1000</v>
      </c>
      <c r="AX4268" s="37">
        <v>4</v>
      </c>
      <c r="AY4268" s="37">
        <v>0.10638297872340426</v>
      </c>
      <c r="AZ4268" s="37">
        <v>-4.8327137546468418E-2</v>
      </c>
      <c r="BA4268" s="37">
        <f t="shared" si="213"/>
        <v>5.8055841176935838E-2</v>
      </c>
    </row>
    <row r="4269" spans="19:53" x14ac:dyDescent="0.2">
      <c r="S4269" s="15" t="s">
        <v>6735</v>
      </c>
      <c r="T4269" s="37">
        <v>7000</v>
      </c>
      <c r="U4269" s="37">
        <v>100</v>
      </c>
      <c r="V4269" s="37">
        <v>1000</v>
      </c>
      <c r="W4269" s="37">
        <v>5</v>
      </c>
      <c r="X4269" s="37">
        <v>6.3829787234042548E-2</v>
      </c>
      <c r="Y4269" s="37">
        <v>0</v>
      </c>
      <c r="Z4269" s="37">
        <f t="shared" si="212"/>
        <v>6.3829787234042548E-2</v>
      </c>
      <c r="AA4269" s="42"/>
      <c r="AT4269" s="15" t="s">
        <v>15076</v>
      </c>
      <c r="AU4269" s="37">
        <v>7000</v>
      </c>
      <c r="AV4269" s="37">
        <v>100</v>
      </c>
      <c r="AW4269" s="37">
        <v>1000</v>
      </c>
      <c r="AX4269" s="37">
        <v>5</v>
      </c>
      <c r="AY4269" s="37">
        <v>8.5106382978723402E-2</v>
      </c>
      <c r="AZ4269" s="37">
        <v>-6.8746694870438912E-2</v>
      </c>
      <c r="BA4269" s="37">
        <f t="shared" si="213"/>
        <v>1.635968810828449E-2</v>
      </c>
    </row>
    <row r="4270" spans="19:53" x14ac:dyDescent="0.2">
      <c r="S4270" s="15" t="s">
        <v>6736</v>
      </c>
      <c r="T4270" s="37">
        <v>7000</v>
      </c>
      <c r="U4270" s="37">
        <v>100</v>
      </c>
      <c r="V4270" s="37">
        <v>1000</v>
      </c>
      <c r="W4270" s="37">
        <v>6</v>
      </c>
      <c r="X4270" s="37">
        <v>6.3829787234042548E-2</v>
      </c>
      <c r="Y4270" s="37">
        <v>0</v>
      </c>
      <c r="Z4270" s="37">
        <f t="shared" si="212"/>
        <v>6.3829787234042548E-2</v>
      </c>
      <c r="AA4270" s="42"/>
      <c r="AT4270" s="15" t="s">
        <v>15077</v>
      </c>
      <c r="AU4270" s="37">
        <v>7000</v>
      </c>
      <c r="AV4270" s="37">
        <v>100</v>
      </c>
      <c r="AW4270" s="37">
        <v>1000</v>
      </c>
      <c r="AX4270" s="37">
        <v>6</v>
      </c>
      <c r="AY4270" s="37">
        <v>0.15957446808510639</v>
      </c>
      <c r="AZ4270" s="37">
        <v>1.0394456289978671E-2</v>
      </c>
      <c r="BA4270" s="37">
        <f t="shared" si="213"/>
        <v>0.16996892437508507</v>
      </c>
    </row>
    <row r="4271" spans="19:53" x14ac:dyDescent="0.2">
      <c r="S4271" s="15" t="s">
        <v>6737</v>
      </c>
      <c r="T4271" s="37">
        <v>7000</v>
      </c>
      <c r="U4271" s="37">
        <v>100</v>
      </c>
      <c r="V4271" s="37">
        <v>1000</v>
      </c>
      <c r="W4271" s="37">
        <v>7</v>
      </c>
      <c r="X4271" s="37">
        <v>6.3829787234042548E-2</v>
      </c>
      <c r="Y4271" s="37">
        <v>0</v>
      </c>
      <c r="Z4271" s="37">
        <f t="shared" si="212"/>
        <v>6.3829787234042548E-2</v>
      </c>
      <c r="AA4271" s="42"/>
      <c r="AT4271" s="15" t="s">
        <v>15078</v>
      </c>
      <c r="AU4271" s="37">
        <v>7000</v>
      </c>
      <c r="AV4271" s="37">
        <v>100</v>
      </c>
      <c r="AW4271" s="37">
        <v>1000</v>
      </c>
      <c r="AX4271" s="37">
        <v>7</v>
      </c>
      <c r="AY4271" s="37">
        <v>0.14893617021276595</v>
      </c>
      <c r="AZ4271" s="37">
        <v>1.3382314353188122E-2</v>
      </c>
      <c r="BA4271" s="37">
        <f t="shared" si="213"/>
        <v>0.16231848456595407</v>
      </c>
    </row>
    <row r="4272" spans="19:53" x14ac:dyDescent="0.2">
      <c r="S4272" s="15" t="s">
        <v>6738</v>
      </c>
      <c r="T4272" s="37">
        <v>7000</v>
      </c>
      <c r="U4272" s="37">
        <v>100</v>
      </c>
      <c r="V4272" s="37">
        <v>1000</v>
      </c>
      <c r="W4272" s="37">
        <v>8</v>
      </c>
      <c r="X4272" s="37">
        <v>6.3829787234042548E-2</v>
      </c>
      <c r="Y4272" s="37">
        <v>0</v>
      </c>
      <c r="Z4272" s="37">
        <f t="shared" si="212"/>
        <v>6.3829787234042548E-2</v>
      </c>
      <c r="AA4272" s="42"/>
      <c r="AT4272" s="15" t="s">
        <v>15079</v>
      </c>
      <c r="AU4272" s="37">
        <v>7000</v>
      </c>
      <c r="AV4272" s="37">
        <v>100</v>
      </c>
      <c r="AW4272" s="37">
        <v>1000</v>
      </c>
      <c r="AX4272" s="37">
        <v>8</v>
      </c>
      <c r="AY4272" s="37">
        <v>5.3191489361702128E-2</v>
      </c>
      <c r="AZ4272" s="37">
        <v>-0.10340279609601688</v>
      </c>
      <c r="BA4272" s="37">
        <f t="shared" si="213"/>
        <v>-5.0211306734314752E-2</v>
      </c>
    </row>
    <row r="4273" spans="19:53" x14ac:dyDescent="0.2">
      <c r="S4273" s="15" t="s">
        <v>6739</v>
      </c>
      <c r="T4273" s="37">
        <v>7000</v>
      </c>
      <c r="U4273" s="37">
        <v>100</v>
      </c>
      <c r="V4273" s="37">
        <v>1000</v>
      </c>
      <c r="W4273" s="37">
        <v>9</v>
      </c>
      <c r="X4273" s="37">
        <v>6.3829787234042548E-2</v>
      </c>
      <c r="Y4273" s="37">
        <v>0</v>
      </c>
      <c r="Z4273" s="37">
        <f t="shared" si="212"/>
        <v>6.3829787234042548E-2</v>
      </c>
      <c r="AA4273" s="42"/>
      <c r="AT4273" s="15" t="s">
        <v>15080</v>
      </c>
      <c r="AU4273" s="37">
        <v>7000</v>
      </c>
      <c r="AV4273" s="37">
        <v>100</v>
      </c>
      <c r="AW4273" s="37">
        <v>1000</v>
      </c>
      <c r="AX4273" s="37">
        <v>9</v>
      </c>
      <c r="AY4273" s="37">
        <v>0.18085106382978725</v>
      </c>
      <c r="AZ4273" s="37">
        <v>3.9416058394160597E-2</v>
      </c>
      <c r="BA4273" s="37">
        <f t="shared" si="213"/>
        <v>0.22026712222394784</v>
      </c>
    </row>
    <row r="4274" spans="19:53" x14ac:dyDescent="0.2">
      <c r="S4274" s="15" t="s">
        <v>6740</v>
      </c>
      <c r="T4274" s="37">
        <v>7000</v>
      </c>
      <c r="U4274" s="37">
        <v>100</v>
      </c>
      <c r="V4274" s="37">
        <v>10000</v>
      </c>
      <c r="W4274" s="37">
        <v>0</v>
      </c>
      <c r="X4274" s="37">
        <v>6.3829787234042548E-2</v>
      </c>
      <c r="Y4274" s="37">
        <v>0</v>
      </c>
      <c r="Z4274" s="37">
        <f t="shared" si="212"/>
        <v>6.3829787234042548E-2</v>
      </c>
      <c r="AA4274" s="42"/>
      <c r="AT4274" s="15" t="s">
        <v>15081</v>
      </c>
      <c r="AU4274" s="37">
        <v>7000</v>
      </c>
      <c r="AV4274" s="37">
        <v>100</v>
      </c>
      <c r="AW4274" s="37">
        <v>10000</v>
      </c>
      <c r="AX4274" s="37">
        <v>0</v>
      </c>
      <c r="AY4274" s="37">
        <v>0.18085106382978725</v>
      </c>
      <c r="AZ4274" s="37">
        <v>6.6064516129032261E-2</v>
      </c>
      <c r="BA4274" s="37">
        <f t="shared" si="213"/>
        <v>0.24691557995881952</v>
      </c>
    </row>
    <row r="4275" spans="19:53" x14ac:dyDescent="0.2">
      <c r="S4275" s="15" t="s">
        <v>6741</v>
      </c>
      <c r="T4275" s="37">
        <v>7000</v>
      </c>
      <c r="U4275" s="37">
        <v>100</v>
      </c>
      <c r="V4275" s="37">
        <v>10000</v>
      </c>
      <c r="W4275" s="37">
        <v>1</v>
      </c>
      <c r="X4275" s="37">
        <v>6.3829787234042548E-2</v>
      </c>
      <c r="Y4275" s="37">
        <v>0</v>
      </c>
      <c r="Z4275" s="37">
        <f t="shared" si="212"/>
        <v>6.3829787234042548E-2</v>
      </c>
      <c r="AA4275" s="42"/>
      <c r="AT4275" s="15" t="s">
        <v>15082</v>
      </c>
      <c r="AU4275" s="37">
        <v>7000</v>
      </c>
      <c r="AV4275" s="37">
        <v>100</v>
      </c>
      <c r="AW4275" s="37">
        <v>10000</v>
      </c>
      <c r="AX4275" s="37">
        <v>1</v>
      </c>
      <c r="AY4275" s="37">
        <v>0.13829787234042554</v>
      </c>
      <c r="AZ4275" s="37">
        <v>-1.236537694455526E-2</v>
      </c>
      <c r="BA4275" s="37">
        <f t="shared" si="213"/>
        <v>0.12593249539587029</v>
      </c>
    </row>
    <row r="4276" spans="19:53" x14ac:dyDescent="0.2">
      <c r="S4276" s="15" t="s">
        <v>6742</v>
      </c>
      <c r="T4276" s="37">
        <v>7000</v>
      </c>
      <c r="U4276" s="37">
        <v>100</v>
      </c>
      <c r="V4276" s="37">
        <v>10000</v>
      </c>
      <c r="W4276" s="37">
        <v>2</v>
      </c>
      <c r="X4276" s="37">
        <v>6.3829787234042548E-2</v>
      </c>
      <c r="Y4276" s="37">
        <v>0</v>
      </c>
      <c r="Z4276" s="37">
        <f t="shared" si="212"/>
        <v>6.3829787234042548E-2</v>
      </c>
      <c r="AA4276" s="42"/>
      <c r="AT4276" s="15" t="s">
        <v>15083</v>
      </c>
      <c r="AU4276" s="37">
        <v>7000</v>
      </c>
      <c r="AV4276" s="37">
        <v>100</v>
      </c>
      <c r="AW4276" s="37">
        <v>10000</v>
      </c>
      <c r="AX4276" s="37">
        <v>2</v>
      </c>
      <c r="AY4276" s="37">
        <v>0.20212765957446807</v>
      </c>
      <c r="AZ4276" s="37">
        <v>6.486271388778353E-2</v>
      </c>
      <c r="BA4276" s="37">
        <f t="shared" si="213"/>
        <v>0.26699037346225163</v>
      </c>
    </row>
    <row r="4277" spans="19:53" x14ac:dyDescent="0.2">
      <c r="S4277" s="15" t="s">
        <v>6743</v>
      </c>
      <c r="T4277" s="37">
        <v>7000</v>
      </c>
      <c r="U4277" s="37">
        <v>100</v>
      </c>
      <c r="V4277" s="37">
        <v>10000</v>
      </c>
      <c r="W4277" s="37">
        <v>3</v>
      </c>
      <c r="X4277" s="37">
        <v>6.3829787234042548E-2</v>
      </c>
      <c r="Y4277" s="37">
        <v>0</v>
      </c>
      <c r="Z4277" s="37">
        <f t="shared" si="212"/>
        <v>6.3829787234042548E-2</v>
      </c>
      <c r="AA4277" s="42"/>
      <c r="AT4277" s="15" t="s">
        <v>15084</v>
      </c>
      <c r="AU4277" s="37">
        <v>7000</v>
      </c>
      <c r="AV4277" s="37">
        <v>100</v>
      </c>
      <c r="AW4277" s="37">
        <v>10000</v>
      </c>
      <c r="AX4277" s="37">
        <v>3</v>
      </c>
      <c r="AY4277" s="37">
        <v>0.18085106382978725</v>
      </c>
      <c r="AZ4277" s="37">
        <v>2.7411986025262024E-2</v>
      </c>
      <c r="BA4277" s="37">
        <f t="shared" si="213"/>
        <v>0.20826304985504926</v>
      </c>
    </row>
    <row r="4278" spans="19:53" x14ac:dyDescent="0.2">
      <c r="S4278" s="15" t="s">
        <v>6744</v>
      </c>
      <c r="T4278" s="37">
        <v>7000</v>
      </c>
      <c r="U4278" s="37">
        <v>100</v>
      </c>
      <c r="V4278" s="37">
        <v>10000</v>
      </c>
      <c r="W4278" s="37">
        <v>4</v>
      </c>
      <c r="X4278" s="37">
        <v>6.3829787234042548E-2</v>
      </c>
      <c r="Y4278" s="37">
        <v>0</v>
      </c>
      <c r="Z4278" s="37">
        <f t="shared" si="212"/>
        <v>6.3829787234042548E-2</v>
      </c>
      <c r="AA4278" s="42"/>
      <c r="AT4278" s="15" t="s">
        <v>15085</v>
      </c>
      <c r="AU4278" s="37">
        <v>7000</v>
      </c>
      <c r="AV4278" s="37">
        <v>100</v>
      </c>
      <c r="AW4278" s="37">
        <v>10000</v>
      </c>
      <c r="AX4278" s="37">
        <v>4</v>
      </c>
      <c r="AY4278" s="37">
        <v>9.5744680851063829E-2</v>
      </c>
      <c r="AZ4278" s="37">
        <v>-4.4035018946818237E-2</v>
      </c>
      <c r="BA4278" s="37">
        <f t="shared" si="213"/>
        <v>5.1709661904245592E-2</v>
      </c>
    </row>
    <row r="4279" spans="19:53" x14ac:dyDescent="0.2">
      <c r="S4279" s="15" t="s">
        <v>6745</v>
      </c>
      <c r="T4279" s="37">
        <v>7000</v>
      </c>
      <c r="U4279" s="37">
        <v>100</v>
      </c>
      <c r="V4279" s="37">
        <v>10000</v>
      </c>
      <c r="W4279" s="37">
        <v>5</v>
      </c>
      <c r="X4279" s="37">
        <v>6.3829787234042548E-2</v>
      </c>
      <c r="Y4279" s="37">
        <v>0</v>
      </c>
      <c r="Z4279" s="37">
        <f t="shared" si="212"/>
        <v>6.3829787234042548E-2</v>
      </c>
      <c r="AA4279" s="42"/>
      <c r="AT4279" s="15" t="s">
        <v>15086</v>
      </c>
      <c r="AU4279" s="37">
        <v>7000</v>
      </c>
      <c r="AV4279" s="37">
        <v>100</v>
      </c>
      <c r="AW4279" s="37">
        <v>10000</v>
      </c>
      <c r="AX4279" s="37">
        <v>5</v>
      </c>
      <c r="AY4279" s="37">
        <v>0.13829787234042554</v>
      </c>
      <c r="AZ4279" s="37">
        <v>1.8353434714210987E-3</v>
      </c>
      <c r="BA4279" s="37">
        <f t="shared" si="213"/>
        <v>0.14013321581184662</v>
      </c>
    </row>
    <row r="4280" spans="19:53" x14ac:dyDescent="0.2">
      <c r="S4280" s="15" t="s">
        <v>6746</v>
      </c>
      <c r="T4280" s="37">
        <v>7000</v>
      </c>
      <c r="U4280" s="37">
        <v>100</v>
      </c>
      <c r="V4280" s="37">
        <v>10000</v>
      </c>
      <c r="W4280" s="37">
        <v>6</v>
      </c>
      <c r="X4280" s="37">
        <v>6.3829787234042548E-2</v>
      </c>
      <c r="Y4280" s="37">
        <v>0</v>
      </c>
      <c r="Z4280" s="37">
        <f t="shared" si="212"/>
        <v>6.3829787234042548E-2</v>
      </c>
      <c r="AA4280" s="42"/>
      <c r="AT4280" s="15" t="s">
        <v>15087</v>
      </c>
      <c r="AU4280" s="37">
        <v>7000</v>
      </c>
      <c r="AV4280" s="37">
        <v>100</v>
      </c>
      <c r="AW4280" s="37">
        <v>10000</v>
      </c>
      <c r="AX4280" s="37">
        <v>6</v>
      </c>
      <c r="AY4280" s="37">
        <v>0.10638297872340426</v>
      </c>
      <c r="AZ4280" s="37">
        <v>-4.4582616748247129E-2</v>
      </c>
      <c r="BA4280" s="37">
        <f t="shared" si="213"/>
        <v>6.1800361975157127E-2</v>
      </c>
    </row>
    <row r="4281" spans="19:53" x14ac:dyDescent="0.2">
      <c r="S4281" s="15" t="s">
        <v>6747</v>
      </c>
      <c r="T4281" s="37">
        <v>7000</v>
      </c>
      <c r="U4281" s="37">
        <v>100</v>
      </c>
      <c r="V4281" s="37">
        <v>10000</v>
      </c>
      <c r="W4281" s="37">
        <v>7</v>
      </c>
      <c r="X4281" s="37">
        <v>6.3829787234042548E-2</v>
      </c>
      <c r="Y4281" s="37">
        <v>0</v>
      </c>
      <c r="Z4281" s="37">
        <f t="shared" si="212"/>
        <v>6.3829787234042548E-2</v>
      </c>
      <c r="AA4281" s="42"/>
      <c r="AT4281" s="15" t="s">
        <v>15088</v>
      </c>
      <c r="AU4281" s="37">
        <v>7000</v>
      </c>
      <c r="AV4281" s="37">
        <v>100</v>
      </c>
      <c r="AW4281" s="37">
        <v>10000</v>
      </c>
      <c r="AX4281" s="37">
        <v>7</v>
      </c>
      <c r="AY4281" s="37">
        <v>0.1702127659574468</v>
      </c>
      <c r="AZ4281" s="37">
        <v>3.7289915966386554E-2</v>
      </c>
      <c r="BA4281" s="37">
        <f t="shared" si="213"/>
        <v>0.20750268192383337</v>
      </c>
    </row>
    <row r="4282" spans="19:53" x14ac:dyDescent="0.2">
      <c r="S4282" s="15" t="s">
        <v>6748</v>
      </c>
      <c r="T4282" s="37">
        <v>7000</v>
      </c>
      <c r="U4282" s="37">
        <v>100</v>
      </c>
      <c r="V4282" s="37">
        <v>10000</v>
      </c>
      <c r="W4282" s="37">
        <v>8</v>
      </c>
      <c r="X4282" s="37">
        <v>6.3829787234042548E-2</v>
      </c>
      <c r="Y4282" s="37">
        <v>0</v>
      </c>
      <c r="Z4282" s="37">
        <f t="shared" si="212"/>
        <v>6.3829787234042548E-2</v>
      </c>
      <c r="AA4282" s="42"/>
      <c r="AT4282" s="15" t="s">
        <v>15089</v>
      </c>
      <c r="AU4282" s="37">
        <v>7000</v>
      </c>
      <c r="AV4282" s="37">
        <v>100</v>
      </c>
      <c r="AW4282" s="37">
        <v>10000</v>
      </c>
      <c r="AX4282" s="37">
        <v>8</v>
      </c>
      <c r="AY4282" s="37">
        <v>0.11702127659574468</v>
      </c>
      <c r="AZ4282" s="37">
        <v>-2.2408596514218292E-2</v>
      </c>
      <c r="BA4282" s="37">
        <f t="shared" si="213"/>
        <v>9.4612680081526387E-2</v>
      </c>
    </row>
    <row r="4283" spans="19:53" x14ac:dyDescent="0.2">
      <c r="S4283" s="15" t="s">
        <v>6749</v>
      </c>
      <c r="T4283" s="37">
        <v>7000</v>
      </c>
      <c r="U4283" s="37">
        <v>100</v>
      </c>
      <c r="V4283" s="37">
        <v>10000</v>
      </c>
      <c r="W4283" s="37">
        <v>9</v>
      </c>
      <c r="X4283" s="37">
        <v>6.3829787234042548E-2</v>
      </c>
      <c r="Y4283" s="37">
        <v>0</v>
      </c>
      <c r="Z4283" s="37">
        <f t="shared" si="212"/>
        <v>6.3829787234042548E-2</v>
      </c>
      <c r="AA4283" s="42"/>
      <c r="AT4283" s="15" t="s">
        <v>15090</v>
      </c>
      <c r="AU4283" s="37">
        <v>7000</v>
      </c>
      <c r="AV4283" s="37">
        <v>100</v>
      </c>
      <c r="AW4283" s="37">
        <v>10000</v>
      </c>
      <c r="AX4283" s="37">
        <v>9</v>
      </c>
      <c r="AY4283" s="37">
        <v>0.18085106382978725</v>
      </c>
      <c r="AZ4283" s="37">
        <v>4.5873978381228579E-2</v>
      </c>
      <c r="BA4283" s="37">
        <f t="shared" si="213"/>
        <v>0.22672504221101583</v>
      </c>
    </row>
    <row r="4284" spans="19:53" x14ac:dyDescent="0.2">
      <c r="S4284" s="15" t="s">
        <v>6750</v>
      </c>
      <c r="T4284" s="37">
        <v>7000</v>
      </c>
      <c r="U4284" s="37">
        <v>100</v>
      </c>
      <c r="V4284" s="37">
        <v>100000</v>
      </c>
      <c r="W4284" s="37">
        <v>0</v>
      </c>
      <c r="X4284" s="37">
        <v>6.3829787234042548E-2</v>
      </c>
      <c r="Y4284" s="37">
        <v>0</v>
      </c>
      <c r="Z4284" s="37">
        <f t="shared" si="212"/>
        <v>6.3829787234042548E-2</v>
      </c>
      <c r="AA4284" s="42"/>
      <c r="AT4284" s="15" t="s">
        <v>15091</v>
      </c>
      <c r="AU4284" s="37">
        <v>7000</v>
      </c>
      <c r="AV4284" s="37">
        <v>100</v>
      </c>
      <c r="AW4284" s="37">
        <v>100000</v>
      </c>
      <c r="AX4284" s="37">
        <v>0</v>
      </c>
      <c r="AY4284" s="37">
        <v>0.15957446808510639</v>
      </c>
      <c r="AZ4284" s="37">
        <v>3.105427974947807E-2</v>
      </c>
      <c r="BA4284" s="37">
        <f t="shared" si="213"/>
        <v>0.19062874783458447</v>
      </c>
    </row>
    <row r="4285" spans="19:53" x14ac:dyDescent="0.2">
      <c r="S4285" s="15" t="s">
        <v>6751</v>
      </c>
      <c r="T4285" s="37">
        <v>7000</v>
      </c>
      <c r="U4285" s="37">
        <v>100</v>
      </c>
      <c r="V4285" s="37">
        <v>100000</v>
      </c>
      <c r="W4285" s="37">
        <v>1</v>
      </c>
      <c r="X4285" s="37">
        <v>6.3829787234042548E-2</v>
      </c>
      <c r="Y4285" s="37">
        <v>0</v>
      </c>
      <c r="Z4285" s="37">
        <f t="shared" si="212"/>
        <v>6.3829787234042548E-2</v>
      </c>
      <c r="AA4285" s="42"/>
      <c r="AT4285" s="15" t="s">
        <v>15092</v>
      </c>
      <c r="AU4285" s="37">
        <v>7000</v>
      </c>
      <c r="AV4285" s="37">
        <v>100</v>
      </c>
      <c r="AW4285" s="37">
        <v>100000</v>
      </c>
      <c r="AX4285" s="37">
        <v>1</v>
      </c>
      <c r="AY4285" s="37">
        <v>0.1276595744680851</v>
      </c>
      <c r="AZ4285" s="37">
        <v>-1.9172286129842696E-2</v>
      </c>
      <c r="BA4285" s="37">
        <f t="shared" si="213"/>
        <v>0.10848728833824239</v>
      </c>
    </row>
    <row r="4286" spans="19:53" x14ac:dyDescent="0.2">
      <c r="S4286" s="15" t="s">
        <v>6752</v>
      </c>
      <c r="T4286" s="37">
        <v>7000</v>
      </c>
      <c r="U4286" s="37">
        <v>100</v>
      </c>
      <c r="V4286" s="37">
        <v>100000</v>
      </c>
      <c r="W4286" s="37">
        <v>2</v>
      </c>
      <c r="X4286" s="37">
        <v>6.3829787234042548E-2</v>
      </c>
      <c r="Y4286" s="37">
        <v>0</v>
      </c>
      <c r="Z4286" s="37">
        <f t="shared" si="212"/>
        <v>6.3829787234042548E-2</v>
      </c>
      <c r="AA4286" s="42"/>
      <c r="AT4286" s="15" t="s">
        <v>15093</v>
      </c>
      <c r="AU4286" s="37">
        <v>7000</v>
      </c>
      <c r="AV4286" s="37">
        <v>100</v>
      </c>
      <c r="AW4286" s="37">
        <v>100000</v>
      </c>
      <c r="AX4286" s="37">
        <v>2</v>
      </c>
      <c r="AY4286" s="37">
        <v>0.14893617021276595</v>
      </c>
      <c r="AZ4286" s="37">
        <v>1.0626992561105174E-3</v>
      </c>
      <c r="BA4286" s="37">
        <f t="shared" si="213"/>
        <v>0.14999886946887647</v>
      </c>
    </row>
    <row r="4287" spans="19:53" x14ac:dyDescent="0.2">
      <c r="S4287" s="15" t="s">
        <v>6753</v>
      </c>
      <c r="T4287" s="37">
        <v>7000</v>
      </c>
      <c r="U4287" s="37">
        <v>100</v>
      </c>
      <c r="V4287" s="37">
        <v>100000</v>
      </c>
      <c r="W4287" s="37">
        <v>3</v>
      </c>
      <c r="X4287" s="37">
        <v>6.3829787234042548E-2</v>
      </c>
      <c r="Y4287" s="37">
        <v>0</v>
      </c>
      <c r="Z4287" s="37">
        <f t="shared" si="212"/>
        <v>6.3829787234042548E-2</v>
      </c>
      <c r="AA4287" s="42"/>
      <c r="AT4287" s="15" t="s">
        <v>15094</v>
      </c>
      <c r="AU4287" s="37">
        <v>7000</v>
      </c>
      <c r="AV4287" s="37">
        <v>100</v>
      </c>
      <c r="AW4287" s="37">
        <v>100000</v>
      </c>
      <c r="AX4287" s="37">
        <v>3</v>
      </c>
      <c r="AY4287" s="37">
        <v>0.19148936170212766</v>
      </c>
      <c r="AZ4287" s="37">
        <v>4.936793080505654E-2</v>
      </c>
      <c r="BA4287" s="37">
        <f t="shared" si="213"/>
        <v>0.24085729250718418</v>
      </c>
    </row>
    <row r="4288" spans="19:53" x14ac:dyDescent="0.2">
      <c r="S4288" s="15" t="s">
        <v>6754</v>
      </c>
      <c r="T4288" s="37">
        <v>7000</v>
      </c>
      <c r="U4288" s="37">
        <v>100</v>
      </c>
      <c r="V4288" s="37">
        <v>100000</v>
      </c>
      <c r="W4288" s="37">
        <v>4</v>
      </c>
      <c r="X4288" s="37">
        <v>6.3829787234042548E-2</v>
      </c>
      <c r="Y4288" s="37">
        <v>0</v>
      </c>
      <c r="Z4288" s="37">
        <f t="shared" si="212"/>
        <v>6.3829787234042548E-2</v>
      </c>
      <c r="AA4288" s="42"/>
      <c r="AT4288" s="15" t="s">
        <v>15095</v>
      </c>
      <c r="AU4288" s="37">
        <v>7000</v>
      </c>
      <c r="AV4288" s="37">
        <v>100</v>
      </c>
      <c r="AW4288" s="37">
        <v>100000</v>
      </c>
      <c r="AX4288" s="37">
        <v>4</v>
      </c>
      <c r="AY4288" s="37">
        <v>0.13829787234042554</v>
      </c>
      <c r="AZ4288" s="37">
        <v>-1.8421052631578808E-3</v>
      </c>
      <c r="BA4288" s="37">
        <f t="shared" si="213"/>
        <v>0.13645576707726767</v>
      </c>
    </row>
    <row r="4289" spans="19:53" x14ac:dyDescent="0.2">
      <c r="S4289" s="15" t="s">
        <v>6755</v>
      </c>
      <c r="T4289" s="37">
        <v>7000</v>
      </c>
      <c r="U4289" s="37">
        <v>100</v>
      </c>
      <c r="V4289" s="37">
        <v>100000</v>
      </c>
      <c r="W4289" s="37">
        <v>5</v>
      </c>
      <c r="X4289" s="37">
        <v>6.3829787234042548E-2</v>
      </c>
      <c r="Y4289" s="37">
        <v>0</v>
      </c>
      <c r="Z4289" s="37">
        <f t="shared" si="212"/>
        <v>6.3829787234042548E-2</v>
      </c>
      <c r="AA4289" s="42"/>
      <c r="AT4289" s="15" t="s">
        <v>15096</v>
      </c>
      <c r="AU4289" s="37">
        <v>7000</v>
      </c>
      <c r="AV4289" s="37">
        <v>100</v>
      </c>
      <c r="AW4289" s="37">
        <v>100000</v>
      </c>
      <c r="AX4289" s="37">
        <v>5</v>
      </c>
      <c r="AY4289" s="37">
        <v>0.1702127659574468</v>
      </c>
      <c r="AZ4289" s="37">
        <v>4.0941792020928715E-2</v>
      </c>
      <c r="BA4289" s="37">
        <f t="shared" si="213"/>
        <v>0.21115455797837551</v>
      </c>
    </row>
    <row r="4290" spans="19:53" x14ac:dyDescent="0.2">
      <c r="S4290" s="15" t="s">
        <v>6756</v>
      </c>
      <c r="T4290" s="37">
        <v>7000</v>
      </c>
      <c r="U4290" s="37">
        <v>100</v>
      </c>
      <c r="V4290" s="37">
        <v>100000</v>
      </c>
      <c r="W4290" s="37">
        <v>6</v>
      </c>
      <c r="X4290" s="37">
        <v>6.3829787234042548E-2</v>
      </c>
      <c r="Y4290" s="37">
        <v>0</v>
      </c>
      <c r="Z4290" s="37">
        <f t="shared" si="212"/>
        <v>6.3829787234042548E-2</v>
      </c>
      <c r="AA4290" s="42"/>
      <c r="AT4290" s="15" t="s">
        <v>15097</v>
      </c>
      <c r="AU4290" s="37">
        <v>7000</v>
      </c>
      <c r="AV4290" s="37">
        <v>100</v>
      </c>
      <c r="AW4290" s="37">
        <v>100000</v>
      </c>
      <c r="AX4290" s="37">
        <v>6</v>
      </c>
      <c r="AY4290" s="37">
        <v>9.5744680851063829E-2</v>
      </c>
      <c r="AZ4290" s="37">
        <v>-6.2924038845284025E-2</v>
      </c>
      <c r="BA4290" s="37">
        <f t="shared" si="213"/>
        <v>3.2820642005779804E-2</v>
      </c>
    </row>
    <row r="4291" spans="19:53" x14ac:dyDescent="0.2">
      <c r="S4291" s="15" t="s">
        <v>6757</v>
      </c>
      <c r="T4291" s="37">
        <v>7000</v>
      </c>
      <c r="U4291" s="37">
        <v>100</v>
      </c>
      <c r="V4291" s="37">
        <v>100000</v>
      </c>
      <c r="W4291" s="37">
        <v>7</v>
      </c>
      <c r="X4291" s="37">
        <v>6.3829787234042548E-2</v>
      </c>
      <c r="Y4291" s="37">
        <v>0</v>
      </c>
      <c r="Z4291" s="37">
        <f t="shared" si="212"/>
        <v>6.3829787234042548E-2</v>
      </c>
      <c r="AA4291" s="42"/>
      <c r="AT4291" s="15" t="s">
        <v>15098</v>
      </c>
      <c r="AU4291" s="37">
        <v>7000</v>
      </c>
      <c r="AV4291" s="37">
        <v>100</v>
      </c>
      <c r="AW4291" s="37">
        <v>100000</v>
      </c>
      <c r="AX4291" s="37">
        <v>7</v>
      </c>
      <c r="AY4291" s="37">
        <v>7.4468085106382975E-2</v>
      </c>
      <c r="AZ4291" s="37">
        <v>-8.7934016229878953E-2</v>
      </c>
      <c r="BA4291" s="37">
        <f t="shared" si="213"/>
        <v>-1.3465931123495978E-2</v>
      </c>
    </row>
    <row r="4292" spans="19:53" x14ac:dyDescent="0.2">
      <c r="S4292" s="15" t="s">
        <v>6758</v>
      </c>
      <c r="T4292" s="37">
        <v>7000</v>
      </c>
      <c r="U4292" s="37">
        <v>100</v>
      </c>
      <c r="V4292" s="37">
        <v>100000</v>
      </c>
      <c r="W4292" s="37">
        <v>8</v>
      </c>
      <c r="X4292" s="37">
        <v>6.3829787234042548E-2</v>
      </c>
      <c r="Y4292" s="37">
        <v>0</v>
      </c>
      <c r="Z4292" s="37">
        <f t="shared" ref="Z4292:Z4355" si="214">X4292+Y4292</f>
        <v>6.3829787234042548E-2</v>
      </c>
      <c r="AA4292" s="42"/>
      <c r="AT4292" s="15" t="s">
        <v>15099</v>
      </c>
      <c r="AU4292" s="37">
        <v>7000</v>
      </c>
      <c r="AV4292" s="37">
        <v>100</v>
      </c>
      <c r="AW4292" s="37">
        <v>100000</v>
      </c>
      <c r="AX4292" s="37">
        <v>8</v>
      </c>
      <c r="AY4292" s="37">
        <v>0.1276595744680851</v>
      </c>
      <c r="AZ4292" s="37">
        <v>-2.5409072768391661E-2</v>
      </c>
      <c r="BA4292" s="37">
        <f t="shared" ref="BA4292:BA4355" si="215">AY4292+AZ4292</f>
        <v>0.10225050169969344</v>
      </c>
    </row>
    <row r="4293" spans="19:53" x14ac:dyDescent="0.2">
      <c r="S4293" s="15" t="s">
        <v>6759</v>
      </c>
      <c r="T4293" s="37">
        <v>7000</v>
      </c>
      <c r="U4293" s="37">
        <v>100</v>
      </c>
      <c r="V4293" s="37">
        <v>100000</v>
      </c>
      <c r="W4293" s="37">
        <v>9</v>
      </c>
      <c r="X4293" s="37">
        <v>6.3829787234042548E-2</v>
      </c>
      <c r="Y4293" s="37">
        <v>0</v>
      </c>
      <c r="Z4293" s="37">
        <f t="shared" si="214"/>
        <v>6.3829787234042548E-2</v>
      </c>
      <c r="AA4293" s="42"/>
      <c r="AT4293" s="15" t="s">
        <v>15100</v>
      </c>
      <c r="AU4293" s="37">
        <v>7000</v>
      </c>
      <c r="AV4293" s="37">
        <v>100</v>
      </c>
      <c r="AW4293" s="37">
        <v>100000</v>
      </c>
      <c r="AX4293" s="37">
        <v>9</v>
      </c>
      <c r="AY4293" s="37">
        <v>0.10638297872340426</v>
      </c>
      <c r="AZ4293" s="37">
        <v>-2.3726176584986356E-2</v>
      </c>
      <c r="BA4293" s="37">
        <f t="shared" si="215"/>
        <v>8.2656802138417904E-2</v>
      </c>
    </row>
    <row r="4294" spans="19:53" x14ac:dyDescent="0.2">
      <c r="S4294" s="15" t="s">
        <v>6760</v>
      </c>
      <c r="T4294" s="37">
        <v>9000</v>
      </c>
      <c r="U4294" s="37">
        <v>100</v>
      </c>
      <c r="V4294" s="37">
        <v>1.0000000000000001E-5</v>
      </c>
      <c r="W4294" s="37">
        <v>0</v>
      </c>
      <c r="X4294" s="37">
        <v>0.45744680851063829</v>
      </c>
      <c r="Y4294" s="37">
        <v>0</v>
      </c>
      <c r="Z4294" s="37">
        <f t="shared" si="214"/>
        <v>0.45744680851063829</v>
      </c>
      <c r="AA4294" s="42"/>
      <c r="AT4294" s="15" t="s">
        <v>15101</v>
      </c>
      <c r="AU4294" s="37">
        <v>9000</v>
      </c>
      <c r="AV4294" s="37">
        <v>100</v>
      </c>
      <c r="AW4294" s="37">
        <v>1.0000000000000001E-5</v>
      </c>
      <c r="AX4294" s="37">
        <v>0</v>
      </c>
      <c r="AY4294" s="37">
        <v>0.15957446808510639</v>
      </c>
      <c r="AZ4294" s="37">
        <v>3.206465067778938E-2</v>
      </c>
      <c r="BA4294" s="37">
        <f t="shared" si="215"/>
        <v>0.19163911876289577</v>
      </c>
    </row>
    <row r="4295" spans="19:53" x14ac:dyDescent="0.2">
      <c r="S4295" s="15" t="s">
        <v>6761</v>
      </c>
      <c r="T4295" s="37">
        <v>9000</v>
      </c>
      <c r="U4295" s="37">
        <v>100</v>
      </c>
      <c r="V4295" s="37">
        <v>1.0000000000000001E-5</v>
      </c>
      <c r="W4295" s="37">
        <v>1</v>
      </c>
      <c r="X4295" s="37">
        <v>0.45744680851063829</v>
      </c>
      <c r="Y4295" s="37">
        <v>0</v>
      </c>
      <c r="Z4295" s="37">
        <f t="shared" si="214"/>
        <v>0.45744680851063829</v>
      </c>
      <c r="AA4295" s="42"/>
      <c r="AT4295" s="15" t="s">
        <v>15102</v>
      </c>
      <c r="AU4295" s="37">
        <v>9000</v>
      </c>
      <c r="AV4295" s="37">
        <v>100</v>
      </c>
      <c r="AW4295" s="37">
        <v>1.0000000000000001E-5</v>
      </c>
      <c r="AX4295" s="37">
        <v>1</v>
      </c>
      <c r="AY4295" s="37">
        <v>0.20212765957446807</v>
      </c>
      <c r="AZ4295" s="37">
        <v>7.7828646173969881E-2</v>
      </c>
      <c r="BA4295" s="37">
        <f t="shared" si="215"/>
        <v>0.27995630574843794</v>
      </c>
    </row>
    <row r="4296" spans="19:53" x14ac:dyDescent="0.2">
      <c r="S4296" s="15" t="s">
        <v>6762</v>
      </c>
      <c r="T4296" s="37">
        <v>9000</v>
      </c>
      <c r="U4296" s="37">
        <v>100</v>
      </c>
      <c r="V4296" s="37">
        <v>1.0000000000000001E-5</v>
      </c>
      <c r="W4296" s="37">
        <v>2</v>
      </c>
      <c r="X4296" s="37">
        <v>0.43617021276595747</v>
      </c>
      <c r="Y4296" s="37">
        <v>0</v>
      </c>
      <c r="Z4296" s="37">
        <f t="shared" si="214"/>
        <v>0.43617021276595747</v>
      </c>
      <c r="AA4296" s="42"/>
      <c r="AT4296" s="15" t="s">
        <v>15103</v>
      </c>
      <c r="AU4296" s="37">
        <v>9000</v>
      </c>
      <c r="AV4296" s="37">
        <v>100</v>
      </c>
      <c r="AW4296" s="37">
        <v>1.0000000000000001E-5</v>
      </c>
      <c r="AX4296" s="37">
        <v>2</v>
      </c>
      <c r="AY4296" s="37">
        <v>0.1702127659574468</v>
      </c>
      <c r="AZ4296" s="37">
        <v>5.8305084745762653E-3</v>
      </c>
      <c r="BA4296" s="37">
        <f t="shared" si="215"/>
        <v>0.17604327443202306</v>
      </c>
    </row>
    <row r="4297" spans="19:53" x14ac:dyDescent="0.2">
      <c r="S4297" s="15" t="s">
        <v>6763</v>
      </c>
      <c r="T4297" s="37">
        <v>9000</v>
      </c>
      <c r="U4297" s="37">
        <v>100</v>
      </c>
      <c r="V4297" s="37">
        <v>1.0000000000000001E-5</v>
      </c>
      <c r="W4297" s="37">
        <v>3</v>
      </c>
      <c r="X4297" s="37">
        <v>0.45744680851063829</v>
      </c>
      <c r="Y4297" s="37">
        <v>0</v>
      </c>
      <c r="Z4297" s="37">
        <f t="shared" si="214"/>
        <v>0.45744680851063829</v>
      </c>
      <c r="AA4297" s="42"/>
      <c r="AT4297" s="15" t="s">
        <v>15104</v>
      </c>
      <c r="AU4297" s="37">
        <v>9000</v>
      </c>
      <c r="AV4297" s="37">
        <v>100</v>
      </c>
      <c r="AW4297" s="37">
        <v>1.0000000000000001E-5</v>
      </c>
      <c r="AX4297" s="37">
        <v>3</v>
      </c>
      <c r="AY4297" s="37">
        <v>0.21276595744680851</v>
      </c>
      <c r="AZ4297" s="37">
        <v>5.011607264782194E-2</v>
      </c>
      <c r="BA4297" s="37">
        <f t="shared" si="215"/>
        <v>0.26288203009463046</v>
      </c>
    </row>
    <row r="4298" spans="19:53" x14ac:dyDescent="0.2">
      <c r="S4298" s="15" t="s">
        <v>6764</v>
      </c>
      <c r="T4298" s="37">
        <v>9000</v>
      </c>
      <c r="U4298" s="37">
        <v>100</v>
      </c>
      <c r="V4298" s="37">
        <v>1.0000000000000001E-5</v>
      </c>
      <c r="W4298" s="37">
        <v>4</v>
      </c>
      <c r="X4298" s="37">
        <v>0.45744680851063829</v>
      </c>
      <c r="Y4298" s="37">
        <v>0</v>
      </c>
      <c r="Z4298" s="37">
        <f t="shared" si="214"/>
        <v>0.45744680851063829</v>
      </c>
      <c r="AA4298" s="42"/>
      <c r="AT4298" s="15" t="s">
        <v>15105</v>
      </c>
      <c r="AU4298" s="37">
        <v>9000</v>
      </c>
      <c r="AV4298" s="37">
        <v>100</v>
      </c>
      <c r="AW4298" s="37">
        <v>1.0000000000000001E-5</v>
      </c>
      <c r="AX4298" s="37">
        <v>4</v>
      </c>
      <c r="AY4298" s="37">
        <v>0.14893617021276595</v>
      </c>
      <c r="AZ4298" s="37">
        <v>4.2372881355932073E-3</v>
      </c>
      <c r="BA4298" s="37">
        <f t="shared" si="215"/>
        <v>0.15317345834835916</v>
      </c>
    </row>
    <row r="4299" spans="19:53" x14ac:dyDescent="0.2">
      <c r="S4299" s="15" t="s">
        <v>6765</v>
      </c>
      <c r="T4299" s="37">
        <v>9000</v>
      </c>
      <c r="U4299" s="37">
        <v>100</v>
      </c>
      <c r="V4299" s="37">
        <v>1.0000000000000001E-5</v>
      </c>
      <c r="W4299" s="37">
        <v>5</v>
      </c>
      <c r="X4299" s="37">
        <v>0.45744680851063829</v>
      </c>
      <c r="Y4299" s="37">
        <v>0</v>
      </c>
      <c r="Z4299" s="37">
        <f t="shared" si="214"/>
        <v>0.45744680851063829</v>
      </c>
      <c r="AA4299" s="42"/>
      <c r="AT4299" s="15" t="s">
        <v>15106</v>
      </c>
      <c r="AU4299" s="37">
        <v>9000</v>
      </c>
      <c r="AV4299" s="37">
        <v>100</v>
      </c>
      <c r="AW4299" s="37">
        <v>1.0000000000000001E-5</v>
      </c>
      <c r="AX4299" s="37">
        <v>5</v>
      </c>
      <c r="AY4299" s="37">
        <v>0.11702127659574468</v>
      </c>
      <c r="AZ4299" s="37">
        <v>-3.7637983774438083E-2</v>
      </c>
      <c r="BA4299" s="37">
        <f t="shared" si="215"/>
        <v>7.93832928213066E-2</v>
      </c>
    </row>
    <row r="4300" spans="19:53" x14ac:dyDescent="0.2">
      <c r="S4300" s="15" t="s">
        <v>6766</v>
      </c>
      <c r="T4300" s="37">
        <v>9000</v>
      </c>
      <c r="U4300" s="37">
        <v>100</v>
      </c>
      <c r="V4300" s="37">
        <v>1.0000000000000001E-5</v>
      </c>
      <c r="W4300" s="37">
        <v>6</v>
      </c>
      <c r="X4300" s="37">
        <v>0.43617021276595747</v>
      </c>
      <c r="Y4300" s="37">
        <v>0</v>
      </c>
      <c r="Z4300" s="37">
        <f t="shared" si="214"/>
        <v>0.43617021276595747</v>
      </c>
      <c r="AA4300" s="42"/>
      <c r="AT4300" s="15" t="s">
        <v>15107</v>
      </c>
      <c r="AU4300" s="37">
        <v>9000</v>
      </c>
      <c r="AV4300" s="37">
        <v>100</v>
      </c>
      <c r="AW4300" s="37">
        <v>1.0000000000000001E-5</v>
      </c>
      <c r="AX4300" s="37">
        <v>6</v>
      </c>
      <c r="AY4300" s="37">
        <v>0.13829787234042554</v>
      </c>
      <c r="AZ4300" s="37">
        <v>-3.4264628360569293E-3</v>
      </c>
      <c r="BA4300" s="37">
        <f t="shared" si="215"/>
        <v>0.1348714095043686</v>
      </c>
    </row>
    <row r="4301" spans="19:53" x14ac:dyDescent="0.2">
      <c r="S4301" s="15" t="s">
        <v>6767</v>
      </c>
      <c r="T4301" s="37">
        <v>9000</v>
      </c>
      <c r="U4301" s="37">
        <v>100</v>
      </c>
      <c r="V4301" s="37">
        <v>1.0000000000000001E-5</v>
      </c>
      <c r="W4301" s="37">
        <v>7</v>
      </c>
      <c r="X4301" s="37">
        <v>0.45744680851063829</v>
      </c>
      <c r="Y4301" s="37">
        <v>0</v>
      </c>
      <c r="Z4301" s="37">
        <f t="shared" si="214"/>
        <v>0.45744680851063829</v>
      </c>
      <c r="AA4301" s="42"/>
      <c r="AT4301" s="15" t="s">
        <v>15108</v>
      </c>
      <c r="AU4301" s="37">
        <v>9000</v>
      </c>
      <c r="AV4301" s="37">
        <v>100</v>
      </c>
      <c r="AW4301" s="37">
        <v>1.0000000000000001E-5</v>
      </c>
      <c r="AX4301" s="37">
        <v>7</v>
      </c>
      <c r="AY4301" s="37">
        <v>0.23404255319148937</v>
      </c>
      <c r="AZ4301" s="37">
        <v>8.2553883692557964E-2</v>
      </c>
      <c r="BA4301" s="37">
        <f t="shared" si="215"/>
        <v>0.31659643688404732</v>
      </c>
    </row>
    <row r="4302" spans="19:53" x14ac:dyDescent="0.2">
      <c r="S4302" s="15" t="s">
        <v>6768</v>
      </c>
      <c r="T4302" s="37">
        <v>9000</v>
      </c>
      <c r="U4302" s="37">
        <v>100</v>
      </c>
      <c r="V4302" s="37">
        <v>1.0000000000000001E-5</v>
      </c>
      <c r="W4302" s="37">
        <v>8</v>
      </c>
      <c r="X4302" s="37">
        <v>0.45744680851063829</v>
      </c>
      <c r="Y4302" s="37">
        <v>0</v>
      </c>
      <c r="Z4302" s="37">
        <f t="shared" si="214"/>
        <v>0.45744680851063829</v>
      </c>
      <c r="AA4302" s="42"/>
      <c r="AT4302" s="15" t="s">
        <v>15109</v>
      </c>
      <c r="AU4302" s="37">
        <v>9000</v>
      </c>
      <c r="AV4302" s="37">
        <v>100</v>
      </c>
      <c r="AW4302" s="37">
        <v>1.0000000000000001E-5</v>
      </c>
      <c r="AX4302" s="37">
        <v>8</v>
      </c>
      <c r="AY4302" s="37">
        <v>0.20212765957446807</v>
      </c>
      <c r="AZ4302" s="37">
        <v>7.4317226890756288E-2</v>
      </c>
      <c r="BA4302" s="37">
        <f t="shared" si="215"/>
        <v>0.27644488646522436</v>
      </c>
    </row>
    <row r="4303" spans="19:53" x14ac:dyDescent="0.2">
      <c r="S4303" s="15" t="s">
        <v>6769</v>
      </c>
      <c r="T4303" s="37">
        <v>9000</v>
      </c>
      <c r="U4303" s="37">
        <v>100</v>
      </c>
      <c r="V4303" s="37">
        <v>1.0000000000000001E-5</v>
      </c>
      <c r="W4303" s="37">
        <v>9</v>
      </c>
      <c r="X4303" s="37">
        <v>0.45744680851063829</v>
      </c>
      <c r="Y4303" s="37">
        <v>0</v>
      </c>
      <c r="Z4303" s="37">
        <f t="shared" si="214"/>
        <v>0.45744680851063829</v>
      </c>
      <c r="AA4303" s="42"/>
      <c r="AT4303" s="15" t="s">
        <v>15110</v>
      </c>
      <c r="AU4303" s="37">
        <v>9000</v>
      </c>
      <c r="AV4303" s="37">
        <v>100</v>
      </c>
      <c r="AW4303" s="37">
        <v>1.0000000000000001E-5</v>
      </c>
      <c r="AX4303" s="37">
        <v>9</v>
      </c>
      <c r="AY4303" s="37">
        <v>0.11702127659574468</v>
      </c>
      <c r="AZ4303" s="37">
        <v>-3.7776004256451182E-2</v>
      </c>
      <c r="BA4303" s="37">
        <f t="shared" si="215"/>
        <v>7.9245272339293502E-2</v>
      </c>
    </row>
    <row r="4304" spans="19:53" x14ac:dyDescent="0.2">
      <c r="S4304" s="15" t="s">
        <v>6770</v>
      </c>
      <c r="T4304" s="37">
        <v>9000</v>
      </c>
      <c r="U4304" s="37">
        <v>100</v>
      </c>
      <c r="V4304" s="37">
        <v>1E-4</v>
      </c>
      <c r="W4304" s="37">
        <v>0</v>
      </c>
      <c r="X4304" s="37">
        <v>0.42553191489361702</v>
      </c>
      <c r="Y4304" s="37">
        <v>0</v>
      </c>
      <c r="Z4304" s="37">
        <f t="shared" si="214"/>
        <v>0.42553191489361702</v>
      </c>
      <c r="AA4304" s="42"/>
      <c r="AT4304" s="15" t="s">
        <v>15111</v>
      </c>
      <c r="AU4304" s="37">
        <v>9000</v>
      </c>
      <c r="AV4304" s="37">
        <v>100</v>
      </c>
      <c r="AW4304" s="37">
        <v>1E-4</v>
      </c>
      <c r="AX4304" s="37">
        <v>0</v>
      </c>
      <c r="AY4304" s="37">
        <v>9.5744680851063829E-2</v>
      </c>
      <c r="AZ4304" s="37">
        <v>-4.2400521852576631E-2</v>
      </c>
      <c r="BA4304" s="37">
        <f t="shared" si="215"/>
        <v>5.3344158998487198E-2</v>
      </c>
    </row>
    <row r="4305" spans="19:53" x14ac:dyDescent="0.2">
      <c r="S4305" s="15" t="s">
        <v>6771</v>
      </c>
      <c r="T4305" s="37">
        <v>9000</v>
      </c>
      <c r="U4305" s="37">
        <v>100</v>
      </c>
      <c r="V4305" s="37">
        <v>1E-4</v>
      </c>
      <c r="W4305" s="37">
        <v>1</v>
      </c>
      <c r="X4305" s="37">
        <v>0.43617021276595747</v>
      </c>
      <c r="Y4305" s="37">
        <v>0</v>
      </c>
      <c r="Z4305" s="37">
        <f t="shared" si="214"/>
        <v>0.43617021276595747</v>
      </c>
      <c r="AA4305" s="42"/>
      <c r="AT4305" s="15" t="s">
        <v>15112</v>
      </c>
      <c r="AU4305" s="37">
        <v>9000</v>
      </c>
      <c r="AV4305" s="37">
        <v>100</v>
      </c>
      <c r="AW4305" s="37">
        <v>1E-4</v>
      </c>
      <c r="AX4305" s="37">
        <v>1</v>
      </c>
      <c r="AY4305" s="37">
        <v>0.11702127659574468</v>
      </c>
      <c r="AZ4305" s="37">
        <v>-2.1872953503601824E-2</v>
      </c>
      <c r="BA4305" s="37">
        <f t="shared" si="215"/>
        <v>9.5148323092142856E-2</v>
      </c>
    </row>
    <row r="4306" spans="19:53" x14ac:dyDescent="0.2">
      <c r="S4306" s="15" t="s">
        <v>6772</v>
      </c>
      <c r="T4306" s="37">
        <v>9000</v>
      </c>
      <c r="U4306" s="37">
        <v>100</v>
      </c>
      <c r="V4306" s="37">
        <v>1E-4</v>
      </c>
      <c r="W4306" s="37">
        <v>2</v>
      </c>
      <c r="X4306" s="37">
        <v>0.47872340425531917</v>
      </c>
      <c r="Y4306" s="37">
        <v>0</v>
      </c>
      <c r="Z4306" s="37">
        <f t="shared" si="214"/>
        <v>0.47872340425531917</v>
      </c>
      <c r="AA4306" s="42"/>
      <c r="AT4306" s="15" t="s">
        <v>15113</v>
      </c>
      <c r="AU4306" s="37">
        <v>9000</v>
      </c>
      <c r="AV4306" s="37">
        <v>100</v>
      </c>
      <c r="AW4306" s="37">
        <v>1E-4</v>
      </c>
      <c r="AX4306" s="37">
        <v>2</v>
      </c>
      <c r="AY4306" s="37">
        <v>9.5744680851063829E-2</v>
      </c>
      <c r="AZ4306" s="37">
        <v>-4.9244911359159559E-2</v>
      </c>
      <c r="BA4306" s="37">
        <f t="shared" si="215"/>
        <v>4.6499769491904271E-2</v>
      </c>
    </row>
    <row r="4307" spans="19:53" x14ac:dyDescent="0.2">
      <c r="S4307" s="15" t="s">
        <v>6773</v>
      </c>
      <c r="T4307" s="37">
        <v>9000</v>
      </c>
      <c r="U4307" s="37">
        <v>100</v>
      </c>
      <c r="V4307" s="37">
        <v>1E-4</v>
      </c>
      <c r="W4307" s="37">
        <v>3</v>
      </c>
      <c r="X4307" s="37">
        <v>0.43617021276595747</v>
      </c>
      <c r="Y4307" s="37">
        <v>0</v>
      </c>
      <c r="Z4307" s="37">
        <f t="shared" si="214"/>
        <v>0.43617021276595747</v>
      </c>
      <c r="AA4307" s="42"/>
      <c r="AT4307" s="15" t="s">
        <v>15114</v>
      </c>
      <c r="AU4307" s="37">
        <v>9000</v>
      </c>
      <c r="AV4307" s="37">
        <v>100</v>
      </c>
      <c r="AW4307" s="37">
        <v>1E-4</v>
      </c>
      <c r="AX4307" s="37">
        <v>3</v>
      </c>
      <c r="AY4307" s="37">
        <v>0.13829787234042554</v>
      </c>
      <c r="AZ4307" s="37">
        <v>-1.3443364834287246E-2</v>
      </c>
      <c r="BA4307" s="37">
        <f t="shared" si="215"/>
        <v>0.12485450750613829</v>
      </c>
    </row>
    <row r="4308" spans="19:53" x14ac:dyDescent="0.2">
      <c r="S4308" s="15" t="s">
        <v>6774</v>
      </c>
      <c r="T4308" s="37">
        <v>9000</v>
      </c>
      <c r="U4308" s="37">
        <v>100</v>
      </c>
      <c r="V4308" s="37">
        <v>1E-4</v>
      </c>
      <c r="W4308" s="37">
        <v>4</v>
      </c>
      <c r="X4308" s="37">
        <v>0.46808510638297873</v>
      </c>
      <c r="Y4308" s="37">
        <v>0</v>
      </c>
      <c r="Z4308" s="37">
        <f t="shared" si="214"/>
        <v>0.46808510638297873</v>
      </c>
      <c r="AA4308" s="42"/>
      <c r="AT4308" s="15" t="s">
        <v>15115</v>
      </c>
      <c r="AU4308" s="37">
        <v>9000</v>
      </c>
      <c r="AV4308" s="37">
        <v>100</v>
      </c>
      <c r="AW4308" s="37">
        <v>1E-4</v>
      </c>
      <c r="AX4308" s="37">
        <v>4</v>
      </c>
      <c r="AY4308" s="37">
        <v>9.5744680851063829E-2</v>
      </c>
      <c r="AZ4308" s="37">
        <v>-5.9681697612732114E-2</v>
      </c>
      <c r="BA4308" s="37">
        <f t="shared" si="215"/>
        <v>3.6062983238331715E-2</v>
      </c>
    </row>
    <row r="4309" spans="19:53" x14ac:dyDescent="0.2">
      <c r="S4309" s="15" t="s">
        <v>6775</v>
      </c>
      <c r="T4309" s="37">
        <v>9000</v>
      </c>
      <c r="U4309" s="37">
        <v>100</v>
      </c>
      <c r="V4309" s="37">
        <v>1E-4</v>
      </c>
      <c r="W4309" s="37">
        <v>5</v>
      </c>
      <c r="X4309" s="37">
        <v>0.46808510638297873</v>
      </c>
      <c r="Y4309" s="37">
        <v>0</v>
      </c>
      <c r="Z4309" s="37">
        <f t="shared" si="214"/>
        <v>0.46808510638297873</v>
      </c>
      <c r="AA4309" s="42"/>
      <c r="AT4309" s="15" t="s">
        <v>15116</v>
      </c>
      <c r="AU4309" s="37">
        <v>9000</v>
      </c>
      <c r="AV4309" s="37">
        <v>100</v>
      </c>
      <c r="AW4309" s="37">
        <v>1E-4</v>
      </c>
      <c r="AX4309" s="37">
        <v>5</v>
      </c>
      <c r="AY4309" s="37">
        <v>0.13829787234042554</v>
      </c>
      <c r="AZ4309" s="37">
        <v>6.5625410158812083E-4</v>
      </c>
      <c r="BA4309" s="37">
        <f t="shared" si="215"/>
        <v>0.13895412644201366</v>
      </c>
    </row>
    <row r="4310" spans="19:53" x14ac:dyDescent="0.2">
      <c r="S4310" s="15" t="s">
        <v>6776</v>
      </c>
      <c r="T4310" s="37">
        <v>9000</v>
      </c>
      <c r="U4310" s="37">
        <v>100</v>
      </c>
      <c r="V4310" s="37">
        <v>1E-4</v>
      </c>
      <c r="W4310" s="37">
        <v>6</v>
      </c>
      <c r="X4310" s="37">
        <v>0.42553191489361702</v>
      </c>
      <c r="Y4310" s="37">
        <v>0</v>
      </c>
      <c r="Z4310" s="37">
        <f t="shared" si="214"/>
        <v>0.42553191489361702</v>
      </c>
      <c r="AA4310" s="42"/>
      <c r="AT4310" s="15" t="s">
        <v>15117</v>
      </c>
      <c r="AU4310" s="37">
        <v>9000</v>
      </c>
      <c r="AV4310" s="37">
        <v>100</v>
      </c>
      <c r="AW4310" s="37">
        <v>1E-4</v>
      </c>
      <c r="AX4310" s="37">
        <v>6</v>
      </c>
      <c r="AY4310" s="37">
        <v>6.3829787234042548E-2</v>
      </c>
      <c r="AZ4310" s="37">
        <v>-9.2157380512278841E-2</v>
      </c>
      <c r="BA4310" s="37">
        <f t="shared" si="215"/>
        <v>-2.8327593278236293E-2</v>
      </c>
    </row>
    <row r="4311" spans="19:53" x14ac:dyDescent="0.2">
      <c r="S4311" s="15" t="s">
        <v>6777</v>
      </c>
      <c r="T4311" s="37">
        <v>9000</v>
      </c>
      <c r="U4311" s="37">
        <v>100</v>
      </c>
      <c r="V4311" s="37">
        <v>1E-4</v>
      </c>
      <c r="W4311" s="37">
        <v>7</v>
      </c>
      <c r="X4311" s="37">
        <v>0.42553191489361702</v>
      </c>
      <c r="Y4311" s="37">
        <v>0</v>
      </c>
      <c r="Z4311" s="37">
        <f t="shared" si="214"/>
        <v>0.42553191489361702</v>
      </c>
      <c r="AA4311" s="42"/>
      <c r="AT4311" s="15" t="s">
        <v>15118</v>
      </c>
      <c r="AU4311" s="37">
        <v>9000</v>
      </c>
      <c r="AV4311" s="37">
        <v>100</v>
      </c>
      <c r="AW4311" s="37">
        <v>1E-4</v>
      </c>
      <c r="AX4311" s="37">
        <v>7</v>
      </c>
      <c r="AY4311" s="37">
        <v>0.13829787234042554</v>
      </c>
      <c r="AZ4311" s="37">
        <v>-3.3808553971486764E-2</v>
      </c>
      <c r="BA4311" s="37">
        <f t="shared" si="215"/>
        <v>0.10448931836893877</v>
      </c>
    </row>
    <row r="4312" spans="19:53" x14ac:dyDescent="0.2">
      <c r="S4312" s="15" t="s">
        <v>6778</v>
      </c>
      <c r="T4312" s="37">
        <v>9000</v>
      </c>
      <c r="U4312" s="37">
        <v>100</v>
      </c>
      <c r="V4312" s="37">
        <v>1E-4</v>
      </c>
      <c r="W4312" s="37">
        <v>8</v>
      </c>
      <c r="X4312" s="37">
        <v>0.44680851063829785</v>
      </c>
      <c r="Y4312" s="37">
        <v>0</v>
      </c>
      <c r="Z4312" s="37">
        <f t="shared" si="214"/>
        <v>0.44680851063829785</v>
      </c>
      <c r="AA4312" s="42"/>
      <c r="AT4312" s="15" t="s">
        <v>15119</v>
      </c>
      <c r="AU4312" s="37">
        <v>9000</v>
      </c>
      <c r="AV4312" s="37">
        <v>100</v>
      </c>
      <c r="AW4312" s="37">
        <v>1E-4</v>
      </c>
      <c r="AX4312" s="37">
        <v>8</v>
      </c>
      <c r="AY4312" s="37">
        <v>8.5106382978723402E-2</v>
      </c>
      <c r="AZ4312" s="37">
        <v>-5.4664057403783418E-2</v>
      </c>
      <c r="BA4312" s="37">
        <f t="shared" si="215"/>
        <v>3.0442325574939984E-2</v>
      </c>
    </row>
    <row r="4313" spans="19:53" x14ac:dyDescent="0.2">
      <c r="S4313" s="15" t="s">
        <v>6779</v>
      </c>
      <c r="T4313" s="37">
        <v>9000</v>
      </c>
      <c r="U4313" s="37">
        <v>100</v>
      </c>
      <c r="V4313" s="37">
        <v>1E-4</v>
      </c>
      <c r="W4313" s="37">
        <v>9</v>
      </c>
      <c r="X4313" s="37">
        <v>0.43617021276595747</v>
      </c>
      <c r="Y4313" s="37">
        <v>0</v>
      </c>
      <c r="Z4313" s="37">
        <f t="shared" si="214"/>
        <v>0.43617021276595747</v>
      </c>
      <c r="AA4313" s="42"/>
      <c r="AT4313" s="15" t="s">
        <v>15120</v>
      </c>
      <c r="AU4313" s="37">
        <v>9000</v>
      </c>
      <c r="AV4313" s="37">
        <v>100</v>
      </c>
      <c r="AW4313" s="37">
        <v>1E-4</v>
      </c>
      <c r="AX4313" s="37">
        <v>9</v>
      </c>
      <c r="AY4313" s="37">
        <v>0.1276595744680851</v>
      </c>
      <c r="AZ4313" s="37">
        <v>-1.5546772068511207E-2</v>
      </c>
      <c r="BA4313" s="37">
        <f t="shared" si="215"/>
        <v>0.11211280239957389</v>
      </c>
    </row>
    <row r="4314" spans="19:53" x14ac:dyDescent="0.2">
      <c r="S4314" s="15" t="s">
        <v>6780</v>
      </c>
      <c r="T4314" s="37">
        <v>9000</v>
      </c>
      <c r="U4314" s="37">
        <v>100</v>
      </c>
      <c r="V4314" s="37">
        <v>1E-3</v>
      </c>
      <c r="W4314" s="37">
        <v>0</v>
      </c>
      <c r="X4314" s="37">
        <v>0.37234042553191488</v>
      </c>
      <c r="Y4314" s="37">
        <v>0</v>
      </c>
      <c r="Z4314" s="37">
        <f t="shared" si="214"/>
        <v>0.37234042553191488</v>
      </c>
      <c r="AA4314" s="42"/>
      <c r="AT4314" s="15" t="s">
        <v>15121</v>
      </c>
      <c r="AU4314" s="37">
        <v>9000</v>
      </c>
      <c r="AV4314" s="37">
        <v>100</v>
      </c>
      <c r="AW4314" s="37">
        <v>1E-3</v>
      </c>
      <c r="AX4314" s="37">
        <v>0</v>
      </c>
      <c r="AY4314" s="37">
        <v>0.11702127659574468</v>
      </c>
      <c r="AZ4314" s="37">
        <v>-2.1337871449142534E-2</v>
      </c>
      <c r="BA4314" s="37">
        <f t="shared" si="215"/>
        <v>9.5683405146602146E-2</v>
      </c>
    </row>
    <row r="4315" spans="19:53" x14ac:dyDescent="0.2">
      <c r="S4315" s="15" t="s">
        <v>6781</v>
      </c>
      <c r="T4315" s="37">
        <v>9000</v>
      </c>
      <c r="U4315" s="37">
        <v>100</v>
      </c>
      <c r="V4315" s="37">
        <v>1E-3</v>
      </c>
      <c r="W4315" s="37">
        <v>1</v>
      </c>
      <c r="X4315" s="37">
        <v>0.35106382978723405</v>
      </c>
      <c r="Y4315" s="37">
        <v>0</v>
      </c>
      <c r="Z4315" s="37">
        <f t="shared" si="214"/>
        <v>0.35106382978723405</v>
      </c>
      <c r="AA4315" s="42"/>
      <c r="AT4315" s="15" t="s">
        <v>15122</v>
      </c>
      <c r="AU4315" s="37">
        <v>9000</v>
      </c>
      <c r="AV4315" s="37">
        <v>100</v>
      </c>
      <c r="AW4315" s="37">
        <v>1E-3</v>
      </c>
      <c r="AX4315" s="37">
        <v>1</v>
      </c>
      <c r="AY4315" s="37">
        <v>0.11702127659574468</v>
      </c>
      <c r="AZ4315" s="37">
        <v>-2.1204188481675396E-2</v>
      </c>
      <c r="BA4315" s="37">
        <f t="shared" si="215"/>
        <v>9.581708811406929E-2</v>
      </c>
    </row>
    <row r="4316" spans="19:53" x14ac:dyDescent="0.2">
      <c r="S4316" s="15" t="s">
        <v>6782</v>
      </c>
      <c r="T4316" s="37">
        <v>9000</v>
      </c>
      <c r="U4316" s="37">
        <v>100</v>
      </c>
      <c r="V4316" s="37">
        <v>1E-3</v>
      </c>
      <c r="W4316" s="37">
        <v>2</v>
      </c>
      <c r="X4316" s="37">
        <v>0.37234042553191488</v>
      </c>
      <c r="Y4316" s="37">
        <v>0</v>
      </c>
      <c r="Z4316" s="37">
        <f t="shared" si="214"/>
        <v>0.37234042553191488</v>
      </c>
      <c r="AA4316" s="42"/>
      <c r="AT4316" s="15" t="s">
        <v>15123</v>
      </c>
      <c r="AU4316" s="37">
        <v>9000</v>
      </c>
      <c r="AV4316" s="37">
        <v>100</v>
      </c>
      <c r="AW4316" s="37">
        <v>1E-3</v>
      </c>
      <c r="AX4316" s="37">
        <v>2</v>
      </c>
      <c r="AY4316" s="37">
        <v>0.11702127659574468</v>
      </c>
      <c r="AZ4316" s="37">
        <v>-3.419936373276776E-2</v>
      </c>
      <c r="BA4316" s="37">
        <f t="shared" si="215"/>
        <v>8.2821912862976924E-2</v>
      </c>
    </row>
    <row r="4317" spans="19:53" x14ac:dyDescent="0.2">
      <c r="S4317" s="15" t="s">
        <v>6783</v>
      </c>
      <c r="T4317" s="37">
        <v>9000</v>
      </c>
      <c r="U4317" s="37">
        <v>100</v>
      </c>
      <c r="V4317" s="37">
        <v>1E-3</v>
      </c>
      <c r="W4317" s="37">
        <v>3</v>
      </c>
      <c r="X4317" s="37">
        <v>0.39361702127659576</v>
      </c>
      <c r="Y4317" s="37">
        <v>0</v>
      </c>
      <c r="Z4317" s="37">
        <f t="shared" si="214"/>
        <v>0.39361702127659576</v>
      </c>
      <c r="AA4317" s="42"/>
      <c r="AT4317" s="15" t="s">
        <v>15124</v>
      </c>
      <c r="AU4317" s="37">
        <v>9000</v>
      </c>
      <c r="AV4317" s="37">
        <v>100</v>
      </c>
      <c r="AW4317" s="37">
        <v>1E-3</v>
      </c>
      <c r="AX4317" s="37">
        <v>3</v>
      </c>
      <c r="AY4317" s="37">
        <v>0.13829787234042554</v>
      </c>
      <c r="AZ4317" s="37">
        <v>5.6157764137390572E-3</v>
      </c>
      <c r="BA4317" s="37">
        <f t="shared" si="215"/>
        <v>0.1439136487541646</v>
      </c>
    </row>
    <row r="4318" spans="19:53" x14ac:dyDescent="0.2">
      <c r="S4318" s="15" t="s">
        <v>6784</v>
      </c>
      <c r="T4318" s="37">
        <v>9000</v>
      </c>
      <c r="U4318" s="37">
        <v>100</v>
      </c>
      <c r="V4318" s="37">
        <v>1E-3</v>
      </c>
      <c r="W4318" s="37">
        <v>4</v>
      </c>
      <c r="X4318" s="37">
        <v>0.37234042553191488</v>
      </c>
      <c r="Y4318" s="37">
        <v>0</v>
      </c>
      <c r="Z4318" s="37">
        <f t="shared" si="214"/>
        <v>0.37234042553191488</v>
      </c>
      <c r="AA4318" s="42"/>
      <c r="AT4318" s="15" t="s">
        <v>15125</v>
      </c>
      <c r="AU4318" s="37">
        <v>9000</v>
      </c>
      <c r="AV4318" s="37">
        <v>100</v>
      </c>
      <c r="AW4318" s="37">
        <v>1E-3</v>
      </c>
      <c r="AX4318" s="37">
        <v>4</v>
      </c>
      <c r="AY4318" s="37">
        <v>0.15957446808510639</v>
      </c>
      <c r="AZ4318" s="37">
        <v>4.1064049586776882E-2</v>
      </c>
      <c r="BA4318" s="37">
        <f t="shared" si="215"/>
        <v>0.20063851767188329</v>
      </c>
    </row>
    <row r="4319" spans="19:53" x14ac:dyDescent="0.2">
      <c r="S4319" s="15" t="s">
        <v>6785</v>
      </c>
      <c r="T4319" s="37">
        <v>9000</v>
      </c>
      <c r="U4319" s="37">
        <v>100</v>
      </c>
      <c r="V4319" s="37">
        <v>1E-3</v>
      </c>
      <c r="W4319" s="37">
        <v>5</v>
      </c>
      <c r="X4319" s="37">
        <v>0.38297872340425532</v>
      </c>
      <c r="Y4319" s="37">
        <v>0</v>
      </c>
      <c r="Z4319" s="37">
        <f t="shared" si="214"/>
        <v>0.38297872340425532</v>
      </c>
      <c r="AA4319" s="42"/>
      <c r="AT4319" s="15" t="s">
        <v>15126</v>
      </c>
      <c r="AU4319" s="37">
        <v>9000</v>
      </c>
      <c r="AV4319" s="37">
        <v>100</v>
      </c>
      <c r="AW4319" s="37">
        <v>1E-3</v>
      </c>
      <c r="AX4319" s="37">
        <v>5</v>
      </c>
      <c r="AY4319" s="37">
        <v>0.1276595744680851</v>
      </c>
      <c r="AZ4319" s="37">
        <v>-2.7318850006504605E-3</v>
      </c>
      <c r="BA4319" s="37">
        <f t="shared" si="215"/>
        <v>0.12492768946743464</v>
      </c>
    </row>
    <row r="4320" spans="19:53" x14ac:dyDescent="0.2">
      <c r="S4320" s="15" t="s">
        <v>6786</v>
      </c>
      <c r="T4320" s="37">
        <v>9000</v>
      </c>
      <c r="U4320" s="37">
        <v>100</v>
      </c>
      <c r="V4320" s="37">
        <v>1E-3</v>
      </c>
      <c r="W4320" s="37">
        <v>6</v>
      </c>
      <c r="X4320" s="37">
        <v>0.38297872340425532</v>
      </c>
      <c r="Y4320" s="37">
        <v>0</v>
      </c>
      <c r="Z4320" s="37">
        <f t="shared" si="214"/>
        <v>0.38297872340425532</v>
      </c>
      <c r="AA4320" s="42"/>
      <c r="AT4320" s="15" t="s">
        <v>15127</v>
      </c>
      <c r="AU4320" s="37">
        <v>9000</v>
      </c>
      <c r="AV4320" s="37">
        <v>100</v>
      </c>
      <c r="AW4320" s="37">
        <v>1E-3</v>
      </c>
      <c r="AX4320" s="37">
        <v>6</v>
      </c>
      <c r="AY4320" s="37">
        <v>0.11702127659574468</v>
      </c>
      <c r="AZ4320" s="37">
        <v>-2.4825955602259302E-2</v>
      </c>
      <c r="BA4320" s="37">
        <f t="shared" si="215"/>
        <v>9.2195320993485375E-2</v>
      </c>
    </row>
    <row r="4321" spans="19:53" x14ac:dyDescent="0.2">
      <c r="S4321" s="15" t="s">
        <v>6787</v>
      </c>
      <c r="T4321" s="37">
        <v>9000</v>
      </c>
      <c r="U4321" s="37">
        <v>100</v>
      </c>
      <c r="V4321" s="37">
        <v>1E-3</v>
      </c>
      <c r="W4321" s="37">
        <v>7</v>
      </c>
      <c r="X4321" s="37">
        <v>0.36170212765957449</v>
      </c>
      <c r="Y4321" s="37">
        <v>0</v>
      </c>
      <c r="Z4321" s="37">
        <f t="shared" si="214"/>
        <v>0.36170212765957449</v>
      </c>
      <c r="AA4321" s="42"/>
      <c r="AT4321" s="15" t="s">
        <v>15128</v>
      </c>
      <c r="AU4321" s="37">
        <v>9000</v>
      </c>
      <c r="AV4321" s="37">
        <v>100</v>
      </c>
      <c r="AW4321" s="37">
        <v>1E-3</v>
      </c>
      <c r="AX4321" s="37">
        <v>7</v>
      </c>
      <c r="AY4321" s="37">
        <v>0.11702127659574468</v>
      </c>
      <c r="AZ4321" s="37">
        <v>-2.8066938990644351E-2</v>
      </c>
      <c r="BA4321" s="37">
        <f t="shared" si="215"/>
        <v>8.8954337605100325E-2</v>
      </c>
    </row>
    <row r="4322" spans="19:53" x14ac:dyDescent="0.2">
      <c r="S4322" s="15" t="s">
        <v>6788</v>
      </c>
      <c r="T4322" s="37">
        <v>9000</v>
      </c>
      <c r="U4322" s="37">
        <v>100</v>
      </c>
      <c r="V4322" s="37">
        <v>1E-3</v>
      </c>
      <c r="W4322" s="37">
        <v>8</v>
      </c>
      <c r="X4322" s="37">
        <v>0.36170212765957449</v>
      </c>
      <c r="Y4322" s="37">
        <v>0</v>
      </c>
      <c r="Z4322" s="37">
        <f t="shared" si="214"/>
        <v>0.36170212765957449</v>
      </c>
      <c r="AA4322" s="42"/>
      <c r="AT4322" s="15" t="s">
        <v>15129</v>
      </c>
      <c r="AU4322" s="37">
        <v>9000</v>
      </c>
      <c r="AV4322" s="37">
        <v>100</v>
      </c>
      <c r="AW4322" s="37">
        <v>1E-3</v>
      </c>
      <c r="AX4322" s="37">
        <v>8</v>
      </c>
      <c r="AY4322" s="37">
        <v>0.10638297872340426</v>
      </c>
      <c r="AZ4322" s="37">
        <v>-3.9768238082696881E-2</v>
      </c>
      <c r="BA4322" s="37">
        <f t="shared" si="215"/>
        <v>6.6614740640707382E-2</v>
      </c>
    </row>
    <row r="4323" spans="19:53" x14ac:dyDescent="0.2">
      <c r="S4323" s="15" t="s">
        <v>6789</v>
      </c>
      <c r="T4323" s="37">
        <v>9000</v>
      </c>
      <c r="U4323" s="37">
        <v>100</v>
      </c>
      <c r="V4323" s="37">
        <v>1E-3</v>
      </c>
      <c r="W4323" s="37">
        <v>9</v>
      </c>
      <c r="X4323" s="37">
        <v>0.38297872340425532</v>
      </c>
      <c r="Y4323" s="37">
        <v>0</v>
      </c>
      <c r="Z4323" s="37">
        <f t="shared" si="214"/>
        <v>0.38297872340425532</v>
      </c>
      <c r="AA4323" s="42"/>
      <c r="AT4323" s="15" t="s">
        <v>15130</v>
      </c>
      <c r="AU4323" s="37">
        <v>9000</v>
      </c>
      <c r="AV4323" s="37">
        <v>100</v>
      </c>
      <c r="AW4323" s="37">
        <v>1E-3</v>
      </c>
      <c r="AX4323" s="37">
        <v>9</v>
      </c>
      <c r="AY4323" s="37">
        <v>0.15957446808510639</v>
      </c>
      <c r="AZ4323" s="37">
        <v>1.7984660142819367E-2</v>
      </c>
      <c r="BA4323" s="37">
        <f t="shared" si="215"/>
        <v>0.17755912822792574</v>
      </c>
    </row>
    <row r="4324" spans="19:53" x14ac:dyDescent="0.2">
      <c r="S4324" s="15" t="s">
        <v>6790</v>
      </c>
      <c r="T4324" s="37">
        <v>9000</v>
      </c>
      <c r="U4324" s="37">
        <v>100</v>
      </c>
      <c r="V4324" s="37">
        <v>0.01</v>
      </c>
      <c r="W4324" s="37">
        <v>0</v>
      </c>
      <c r="X4324" s="37">
        <v>0.30851063829787234</v>
      </c>
      <c r="Y4324" s="37">
        <v>0</v>
      </c>
      <c r="Z4324" s="37">
        <f t="shared" si="214"/>
        <v>0.30851063829787234</v>
      </c>
      <c r="AA4324" s="42"/>
      <c r="AT4324" s="15" t="s">
        <v>15131</v>
      </c>
      <c r="AU4324" s="37">
        <v>9000</v>
      </c>
      <c r="AV4324" s="37">
        <v>100</v>
      </c>
      <c r="AW4324" s="37">
        <v>0.01</v>
      </c>
      <c r="AX4324" s="37">
        <v>0</v>
      </c>
      <c r="AY4324" s="37">
        <v>0.1702127659574468</v>
      </c>
      <c r="AZ4324" s="37">
        <v>2.9388403494837168E-2</v>
      </c>
      <c r="BA4324" s="37">
        <f t="shared" si="215"/>
        <v>0.19960116945228398</v>
      </c>
    </row>
    <row r="4325" spans="19:53" x14ac:dyDescent="0.2">
      <c r="S4325" s="15" t="s">
        <v>6791</v>
      </c>
      <c r="T4325" s="37">
        <v>9000</v>
      </c>
      <c r="U4325" s="37">
        <v>100</v>
      </c>
      <c r="V4325" s="37">
        <v>0.01</v>
      </c>
      <c r="W4325" s="37">
        <v>1</v>
      </c>
      <c r="X4325" s="37">
        <v>0.30851063829787234</v>
      </c>
      <c r="Y4325" s="37">
        <v>0</v>
      </c>
      <c r="Z4325" s="37">
        <f t="shared" si="214"/>
        <v>0.30851063829787234</v>
      </c>
      <c r="AA4325" s="42"/>
      <c r="AT4325" s="15" t="s">
        <v>15132</v>
      </c>
      <c r="AU4325" s="37">
        <v>9000</v>
      </c>
      <c r="AV4325" s="37">
        <v>100</v>
      </c>
      <c r="AW4325" s="37">
        <v>0.01</v>
      </c>
      <c r="AX4325" s="37">
        <v>1</v>
      </c>
      <c r="AY4325" s="37">
        <v>0.11702127659574468</v>
      </c>
      <c r="AZ4325" s="37">
        <v>-3.8328453553367024E-2</v>
      </c>
      <c r="BA4325" s="37">
        <f t="shared" si="215"/>
        <v>7.8692823042377652E-2</v>
      </c>
    </row>
    <row r="4326" spans="19:53" x14ac:dyDescent="0.2">
      <c r="S4326" s="15" t="s">
        <v>6792</v>
      </c>
      <c r="T4326" s="37">
        <v>9000</v>
      </c>
      <c r="U4326" s="37">
        <v>100</v>
      </c>
      <c r="V4326" s="37">
        <v>0.01</v>
      </c>
      <c r="W4326" s="37">
        <v>2</v>
      </c>
      <c r="X4326" s="37">
        <v>0.30851063829787234</v>
      </c>
      <c r="Y4326" s="37">
        <v>0</v>
      </c>
      <c r="Z4326" s="37">
        <f t="shared" si="214"/>
        <v>0.30851063829787234</v>
      </c>
      <c r="AA4326" s="42"/>
      <c r="AT4326" s="15" t="s">
        <v>15133</v>
      </c>
      <c r="AU4326" s="37">
        <v>9000</v>
      </c>
      <c r="AV4326" s="37">
        <v>100</v>
      </c>
      <c r="AW4326" s="37">
        <v>0.01</v>
      </c>
      <c r="AX4326" s="37">
        <v>2</v>
      </c>
      <c r="AY4326" s="37">
        <v>0.15957446808510639</v>
      </c>
      <c r="AZ4326" s="37">
        <v>2.0445851470782234E-2</v>
      </c>
      <c r="BA4326" s="37">
        <f t="shared" si="215"/>
        <v>0.18002031955588862</v>
      </c>
    </row>
    <row r="4327" spans="19:53" x14ac:dyDescent="0.2">
      <c r="S4327" s="15" t="s">
        <v>6793</v>
      </c>
      <c r="T4327" s="37">
        <v>9000</v>
      </c>
      <c r="U4327" s="37">
        <v>100</v>
      </c>
      <c r="V4327" s="37">
        <v>0.01</v>
      </c>
      <c r="W4327" s="37">
        <v>3</v>
      </c>
      <c r="X4327" s="37">
        <v>0.2978723404255319</v>
      </c>
      <c r="Y4327" s="37">
        <v>0</v>
      </c>
      <c r="Z4327" s="37">
        <f t="shared" si="214"/>
        <v>0.2978723404255319</v>
      </c>
      <c r="AA4327" s="42"/>
      <c r="AT4327" s="15" t="s">
        <v>15134</v>
      </c>
      <c r="AU4327" s="37">
        <v>9000</v>
      </c>
      <c r="AV4327" s="37">
        <v>100</v>
      </c>
      <c r="AW4327" s="37">
        <v>0.01</v>
      </c>
      <c r="AX4327" s="37">
        <v>3</v>
      </c>
      <c r="AY4327" s="37">
        <v>8.5106382978723402E-2</v>
      </c>
      <c r="AZ4327" s="37">
        <v>-6.3824187393078033E-2</v>
      </c>
      <c r="BA4327" s="37">
        <f t="shared" si="215"/>
        <v>2.1282195585645369E-2</v>
      </c>
    </row>
    <row r="4328" spans="19:53" x14ac:dyDescent="0.2">
      <c r="S4328" s="15" t="s">
        <v>6794</v>
      </c>
      <c r="T4328" s="37">
        <v>9000</v>
      </c>
      <c r="U4328" s="37">
        <v>100</v>
      </c>
      <c r="V4328" s="37">
        <v>0.01</v>
      </c>
      <c r="W4328" s="37">
        <v>4</v>
      </c>
      <c r="X4328" s="37">
        <v>0.31914893617021278</v>
      </c>
      <c r="Y4328" s="37">
        <v>0</v>
      </c>
      <c r="Z4328" s="37">
        <f t="shared" si="214"/>
        <v>0.31914893617021278</v>
      </c>
      <c r="AA4328" s="42"/>
      <c r="AT4328" s="15" t="s">
        <v>15135</v>
      </c>
      <c r="AU4328" s="37">
        <v>9000</v>
      </c>
      <c r="AV4328" s="37">
        <v>100</v>
      </c>
      <c r="AW4328" s="37">
        <v>0.01</v>
      </c>
      <c r="AX4328" s="37">
        <v>4</v>
      </c>
      <c r="AY4328" s="37">
        <v>0.18085106382978725</v>
      </c>
      <c r="AZ4328" s="37">
        <v>5.2121529596647481E-2</v>
      </c>
      <c r="BA4328" s="37">
        <f t="shared" si="215"/>
        <v>0.23297259342643473</v>
      </c>
    </row>
    <row r="4329" spans="19:53" x14ac:dyDescent="0.2">
      <c r="S4329" s="15" t="s">
        <v>6795</v>
      </c>
      <c r="T4329" s="37">
        <v>9000</v>
      </c>
      <c r="U4329" s="37">
        <v>100</v>
      </c>
      <c r="V4329" s="37">
        <v>0.01</v>
      </c>
      <c r="W4329" s="37">
        <v>5</v>
      </c>
      <c r="X4329" s="37">
        <v>0.31914893617021278</v>
      </c>
      <c r="Y4329" s="37">
        <v>0</v>
      </c>
      <c r="Z4329" s="37">
        <f t="shared" si="214"/>
        <v>0.31914893617021278</v>
      </c>
      <c r="AA4329" s="42"/>
      <c r="AT4329" s="15" t="s">
        <v>15136</v>
      </c>
      <c r="AU4329" s="37">
        <v>9000</v>
      </c>
      <c r="AV4329" s="37">
        <v>100</v>
      </c>
      <c r="AW4329" s="37">
        <v>0.01</v>
      </c>
      <c r="AX4329" s="37">
        <v>5</v>
      </c>
      <c r="AY4329" s="37">
        <v>0.15957446808510639</v>
      </c>
      <c r="AZ4329" s="37">
        <v>8.4123380958739842E-3</v>
      </c>
      <c r="BA4329" s="37">
        <f t="shared" si="215"/>
        <v>0.16798680618098039</v>
      </c>
    </row>
    <row r="4330" spans="19:53" x14ac:dyDescent="0.2">
      <c r="S4330" s="15" t="s">
        <v>6796</v>
      </c>
      <c r="T4330" s="37">
        <v>9000</v>
      </c>
      <c r="U4330" s="37">
        <v>100</v>
      </c>
      <c r="V4330" s="37">
        <v>0.01</v>
      </c>
      <c r="W4330" s="37">
        <v>6</v>
      </c>
      <c r="X4330" s="37">
        <v>0.2978723404255319</v>
      </c>
      <c r="Y4330" s="37">
        <v>0</v>
      </c>
      <c r="Z4330" s="37">
        <f t="shared" si="214"/>
        <v>0.2978723404255319</v>
      </c>
      <c r="AA4330" s="42"/>
      <c r="AT4330" s="15" t="s">
        <v>15137</v>
      </c>
      <c r="AU4330" s="37">
        <v>9000</v>
      </c>
      <c r="AV4330" s="37">
        <v>100</v>
      </c>
      <c r="AW4330" s="37">
        <v>0.01</v>
      </c>
      <c r="AX4330" s="37">
        <v>6</v>
      </c>
      <c r="AY4330" s="37">
        <v>0.1702127659574468</v>
      </c>
      <c r="AZ4330" s="37">
        <v>1.9655034095467292E-2</v>
      </c>
      <c r="BA4330" s="37">
        <f t="shared" si="215"/>
        <v>0.18986780005291409</v>
      </c>
    </row>
    <row r="4331" spans="19:53" x14ac:dyDescent="0.2">
      <c r="S4331" s="15" t="s">
        <v>6797</v>
      </c>
      <c r="T4331" s="37">
        <v>9000</v>
      </c>
      <c r="U4331" s="37">
        <v>100</v>
      </c>
      <c r="V4331" s="37">
        <v>0.01</v>
      </c>
      <c r="W4331" s="37">
        <v>7</v>
      </c>
      <c r="X4331" s="37">
        <v>0.30851063829787234</v>
      </c>
      <c r="Y4331" s="37">
        <v>0</v>
      </c>
      <c r="Z4331" s="37">
        <f t="shared" si="214"/>
        <v>0.30851063829787234</v>
      </c>
      <c r="AA4331" s="42"/>
      <c r="AT4331" s="15" t="s">
        <v>15138</v>
      </c>
      <c r="AU4331" s="37">
        <v>9000</v>
      </c>
      <c r="AV4331" s="37">
        <v>100</v>
      </c>
      <c r="AW4331" s="37">
        <v>0.01</v>
      </c>
      <c r="AX4331" s="37">
        <v>7</v>
      </c>
      <c r="AY4331" s="37">
        <v>0.15957446808510639</v>
      </c>
      <c r="AZ4331" s="37">
        <v>1.3156146179401997E-2</v>
      </c>
      <c r="BA4331" s="37">
        <f t="shared" si="215"/>
        <v>0.17273061426450839</v>
      </c>
    </row>
    <row r="4332" spans="19:53" x14ac:dyDescent="0.2">
      <c r="S4332" s="15" t="s">
        <v>6798</v>
      </c>
      <c r="T4332" s="37">
        <v>9000</v>
      </c>
      <c r="U4332" s="37">
        <v>100</v>
      </c>
      <c r="V4332" s="37">
        <v>0.01</v>
      </c>
      <c r="W4332" s="37">
        <v>8</v>
      </c>
      <c r="X4332" s="37">
        <v>0.2978723404255319</v>
      </c>
      <c r="Y4332" s="37">
        <v>0</v>
      </c>
      <c r="Z4332" s="37">
        <f t="shared" si="214"/>
        <v>0.2978723404255319</v>
      </c>
      <c r="AA4332" s="42"/>
      <c r="AT4332" s="15" t="s">
        <v>15139</v>
      </c>
      <c r="AU4332" s="37">
        <v>9000</v>
      </c>
      <c r="AV4332" s="37">
        <v>100</v>
      </c>
      <c r="AW4332" s="37">
        <v>0.01</v>
      </c>
      <c r="AX4332" s="37">
        <v>8</v>
      </c>
      <c r="AY4332" s="37">
        <v>0.11702127659574468</v>
      </c>
      <c r="AZ4332" s="37">
        <v>-1.3115179846773125E-2</v>
      </c>
      <c r="BA4332" s="37">
        <f t="shared" si="215"/>
        <v>0.10390609674897155</v>
      </c>
    </row>
    <row r="4333" spans="19:53" x14ac:dyDescent="0.2">
      <c r="S4333" s="15" t="s">
        <v>6799</v>
      </c>
      <c r="T4333" s="37">
        <v>9000</v>
      </c>
      <c r="U4333" s="37">
        <v>100</v>
      </c>
      <c r="V4333" s="37">
        <v>0.01</v>
      </c>
      <c r="W4333" s="37">
        <v>9</v>
      </c>
      <c r="X4333" s="37">
        <v>0.35106382978723405</v>
      </c>
      <c r="Y4333" s="37">
        <v>0</v>
      </c>
      <c r="Z4333" s="37">
        <f t="shared" si="214"/>
        <v>0.35106382978723405</v>
      </c>
      <c r="AA4333" s="42"/>
      <c r="AT4333" s="15" t="s">
        <v>15140</v>
      </c>
      <c r="AU4333" s="37">
        <v>9000</v>
      </c>
      <c r="AV4333" s="37">
        <v>100</v>
      </c>
      <c r="AW4333" s="37">
        <v>0.01</v>
      </c>
      <c r="AX4333" s="37">
        <v>9</v>
      </c>
      <c r="AY4333" s="37">
        <v>9.5744680851063829E-2</v>
      </c>
      <c r="AZ4333" s="37">
        <v>-4.9934296977660997E-2</v>
      </c>
      <c r="BA4333" s="37">
        <f t="shared" si="215"/>
        <v>4.5810383873402832E-2</v>
      </c>
    </row>
    <row r="4334" spans="19:53" x14ac:dyDescent="0.2">
      <c r="S4334" s="15" t="s">
        <v>6800</v>
      </c>
      <c r="T4334" s="37">
        <v>9000</v>
      </c>
      <c r="U4334" s="37">
        <v>100</v>
      </c>
      <c r="V4334" s="37">
        <v>0.1</v>
      </c>
      <c r="W4334" s="37">
        <v>0</v>
      </c>
      <c r="X4334" s="37">
        <v>0.31914893617021278</v>
      </c>
      <c r="Y4334" s="37">
        <v>0</v>
      </c>
      <c r="Z4334" s="37">
        <f t="shared" si="214"/>
        <v>0.31914893617021278</v>
      </c>
      <c r="AA4334" s="42"/>
      <c r="AT4334" s="15" t="s">
        <v>15141</v>
      </c>
      <c r="AU4334" s="37">
        <v>9000</v>
      </c>
      <c r="AV4334" s="37">
        <v>100</v>
      </c>
      <c r="AW4334" s="37">
        <v>0.1</v>
      </c>
      <c r="AX4334" s="37">
        <v>0</v>
      </c>
      <c r="AY4334" s="37">
        <v>0.15957446808510639</v>
      </c>
      <c r="AZ4334" s="37">
        <v>1.8244315177154961E-2</v>
      </c>
      <c r="BA4334" s="37">
        <f t="shared" si="215"/>
        <v>0.17781878326226136</v>
      </c>
    </row>
    <row r="4335" spans="19:53" x14ac:dyDescent="0.2">
      <c r="S4335" s="15" t="s">
        <v>6801</v>
      </c>
      <c r="T4335" s="37">
        <v>9000</v>
      </c>
      <c r="U4335" s="37">
        <v>100</v>
      </c>
      <c r="V4335" s="37">
        <v>0.1</v>
      </c>
      <c r="W4335" s="37">
        <v>1</v>
      </c>
      <c r="X4335" s="37">
        <v>0.36170212765957449</v>
      </c>
      <c r="Y4335" s="37">
        <v>0</v>
      </c>
      <c r="Z4335" s="37">
        <f t="shared" si="214"/>
        <v>0.36170212765957449</v>
      </c>
      <c r="AA4335" s="42"/>
      <c r="AT4335" s="15" t="s">
        <v>15142</v>
      </c>
      <c r="AU4335" s="37">
        <v>9000</v>
      </c>
      <c r="AV4335" s="37">
        <v>100</v>
      </c>
      <c r="AW4335" s="37">
        <v>0.1</v>
      </c>
      <c r="AX4335" s="37">
        <v>1</v>
      </c>
      <c r="AY4335" s="37">
        <v>0.23404255319148937</v>
      </c>
      <c r="AZ4335" s="37">
        <v>9.6636412172984493E-2</v>
      </c>
      <c r="BA4335" s="37">
        <f t="shared" si="215"/>
        <v>0.33067896536447383</v>
      </c>
    </row>
    <row r="4336" spans="19:53" x14ac:dyDescent="0.2">
      <c r="S4336" s="15" t="s">
        <v>6802</v>
      </c>
      <c r="T4336" s="37">
        <v>9000</v>
      </c>
      <c r="U4336" s="37">
        <v>100</v>
      </c>
      <c r="V4336" s="37">
        <v>0.1</v>
      </c>
      <c r="W4336" s="37">
        <v>2</v>
      </c>
      <c r="X4336" s="37">
        <v>0.35106382978723405</v>
      </c>
      <c r="Y4336" s="37">
        <v>0</v>
      </c>
      <c r="Z4336" s="37">
        <f t="shared" si="214"/>
        <v>0.35106382978723405</v>
      </c>
      <c r="AA4336" s="42"/>
      <c r="AT4336" s="15" t="s">
        <v>15143</v>
      </c>
      <c r="AU4336" s="37">
        <v>9000</v>
      </c>
      <c r="AV4336" s="37">
        <v>100</v>
      </c>
      <c r="AW4336" s="37">
        <v>0.1</v>
      </c>
      <c r="AX4336" s="37">
        <v>2</v>
      </c>
      <c r="AY4336" s="37">
        <v>0.15957446808510639</v>
      </c>
      <c r="AZ4336" s="37">
        <v>2.7501309586170787E-2</v>
      </c>
      <c r="BA4336" s="37">
        <f t="shared" si="215"/>
        <v>0.18707577767127717</v>
      </c>
    </row>
    <row r="4337" spans="19:53" x14ac:dyDescent="0.2">
      <c r="S4337" s="15" t="s">
        <v>6803</v>
      </c>
      <c r="T4337" s="37">
        <v>9000</v>
      </c>
      <c r="U4337" s="37">
        <v>100</v>
      </c>
      <c r="V4337" s="37">
        <v>0.1</v>
      </c>
      <c r="W4337" s="37">
        <v>3</v>
      </c>
      <c r="X4337" s="37">
        <v>0.36170212765957449</v>
      </c>
      <c r="Y4337" s="37">
        <v>0</v>
      </c>
      <c r="Z4337" s="37">
        <f t="shared" si="214"/>
        <v>0.36170212765957449</v>
      </c>
      <c r="AA4337" s="42"/>
      <c r="AT4337" s="15" t="s">
        <v>15144</v>
      </c>
      <c r="AU4337" s="37">
        <v>9000</v>
      </c>
      <c r="AV4337" s="37">
        <v>100</v>
      </c>
      <c r="AW4337" s="37">
        <v>0.1</v>
      </c>
      <c r="AX4337" s="37">
        <v>3</v>
      </c>
      <c r="AY4337" s="37">
        <v>0.10638297872340426</v>
      </c>
      <c r="AZ4337" s="37">
        <v>-4.0042149631190717E-2</v>
      </c>
      <c r="BA4337" s="37">
        <f t="shared" si="215"/>
        <v>6.6340829092213532E-2</v>
      </c>
    </row>
    <row r="4338" spans="19:53" x14ac:dyDescent="0.2">
      <c r="S4338" s="15" t="s">
        <v>6804</v>
      </c>
      <c r="T4338" s="37">
        <v>9000</v>
      </c>
      <c r="U4338" s="37">
        <v>100</v>
      </c>
      <c r="V4338" s="37">
        <v>0.1</v>
      </c>
      <c r="W4338" s="37">
        <v>4</v>
      </c>
      <c r="X4338" s="37">
        <v>0.35106382978723405</v>
      </c>
      <c r="Y4338" s="37">
        <v>0</v>
      </c>
      <c r="Z4338" s="37">
        <f t="shared" si="214"/>
        <v>0.35106382978723405</v>
      </c>
      <c r="AA4338" s="42"/>
      <c r="AT4338" s="15" t="s">
        <v>15145</v>
      </c>
      <c r="AU4338" s="37">
        <v>9000</v>
      </c>
      <c r="AV4338" s="37">
        <v>100</v>
      </c>
      <c r="AW4338" s="37">
        <v>0.1</v>
      </c>
      <c r="AX4338" s="37">
        <v>4</v>
      </c>
      <c r="AY4338" s="37">
        <v>8.5106382978723402E-2</v>
      </c>
      <c r="AZ4338" s="37">
        <v>-7.8873615374349379E-2</v>
      </c>
      <c r="BA4338" s="37">
        <f t="shared" si="215"/>
        <v>6.2327676043740232E-3</v>
      </c>
    </row>
    <row r="4339" spans="19:53" x14ac:dyDescent="0.2">
      <c r="S4339" s="15" t="s">
        <v>6805</v>
      </c>
      <c r="T4339" s="37">
        <v>9000</v>
      </c>
      <c r="U4339" s="37">
        <v>100</v>
      </c>
      <c r="V4339" s="37">
        <v>0.1</v>
      </c>
      <c r="W4339" s="37">
        <v>5</v>
      </c>
      <c r="X4339" s="37">
        <v>0.35106382978723405</v>
      </c>
      <c r="Y4339" s="37">
        <v>0</v>
      </c>
      <c r="Z4339" s="37">
        <f t="shared" si="214"/>
        <v>0.35106382978723405</v>
      </c>
      <c r="AA4339" s="42"/>
      <c r="AT4339" s="15" t="s">
        <v>15146</v>
      </c>
      <c r="AU4339" s="37">
        <v>9000</v>
      </c>
      <c r="AV4339" s="37">
        <v>100</v>
      </c>
      <c r="AW4339" s="37">
        <v>0.1</v>
      </c>
      <c r="AX4339" s="37">
        <v>5</v>
      </c>
      <c r="AY4339" s="37">
        <v>0.11702127659574468</v>
      </c>
      <c r="AZ4339" s="37">
        <v>-1.522446324007808E-2</v>
      </c>
      <c r="BA4339" s="37">
        <f t="shared" si="215"/>
        <v>0.10179681335566661</v>
      </c>
    </row>
    <row r="4340" spans="19:53" x14ac:dyDescent="0.2">
      <c r="S4340" s="15" t="s">
        <v>6806</v>
      </c>
      <c r="T4340" s="37">
        <v>9000</v>
      </c>
      <c r="U4340" s="37">
        <v>100</v>
      </c>
      <c r="V4340" s="37">
        <v>0.1</v>
      </c>
      <c r="W4340" s="37">
        <v>6</v>
      </c>
      <c r="X4340" s="37">
        <v>0.36170212765957449</v>
      </c>
      <c r="Y4340" s="37">
        <v>0</v>
      </c>
      <c r="Z4340" s="37">
        <f t="shared" si="214"/>
        <v>0.36170212765957449</v>
      </c>
      <c r="AA4340" s="42"/>
      <c r="AT4340" s="15" t="s">
        <v>15147</v>
      </c>
      <c r="AU4340" s="37">
        <v>9000</v>
      </c>
      <c r="AV4340" s="37">
        <v>100</v>
      </c>
      <c r="AW4340" s="37">
        <v>0.1</v>
      </c>
      <c r="AX4340" s="37">
        <v>6</v>
      </c>
      <c r="AY4340" s="37">
        <v>0.23404255319148937</v>
      </c>
      <c r="AZ4340" s="37">
        <v>0.1062986927241516</v>
      </c>
      <c r="BA4340" s="37">
        <f t="shared" si="215"/>
        <v>0.34034124591564097</v>
      </c>
    </row>
    <row r="4341" spans="19:53" x14ac:dyDescent="0.2">
      <c r="S4341" s="15" t="s">
        <v>6807</v>
      </c>
      <c r="T4341" s="37">
        <v>9000</v>
      </c>
      <c r="U4341" s="37">
        <v>100</v>
      </c>
      <c r="V4341" s="37">
        <v>0.1</v>
      </c>
      <c r="W4341" s="37">
        <v>7</v>
      </c>
      <c r="X4341" s="37">
        <v>0.32978723404255317</v>
      </c>
      <c r="Y4341" s="37">
        <v>0</v>
      </c>
      <c r="Z4341" s="37">
        <f t="shared" si="214"/>
        <v>0.32978723404255317</v>
      </c>
      <c r="AA4341" s="42"/>
      <c r="AT4341" s="15" t="s">
        <v>15148</v>
      </c>
      <c r="AU4341" s="37">
        <v>9000</v>
      </c>
      <c r="AV4341" s="37">
        <v>100</v>
      </c>
      <c r="AW4341" s="37">
        <v>0.1</v>
      </c>
      <c r="AX4341" s="37">
        <v>7</v>
      </c>
      <c r="AY4341" s="37">
        <v>0.11702127659574468</v>
      </c>
      <c r="AZ4341" s="37">
        <v>-1.8803865238965795E-2</v>
      </c>
      <c r="BA4341" s="37">
        <f t="shared" si="215"/>
        <v>9.8217411356778889E-2</v>
      </c>
    </row>
    <row r="4342" spans="19:53" x14ac:dyDescent="0.2">
      <c r="S4342" s="15" t="s">
        <v>6808</v>
      </c>
      <c r="T4342" s="37">
        <v>9000</v>
      </c>
      <c r="U4342" s="37">
        <v>100</v>
      </c>
      <c r="V4342" s="37">
        <v>0.1</v>
      </c>
      <c r="W4342" s="37">
        <v>8</v>
      </c>
      <c r="X4342" s="37">
        <v>0.32978723404255317</v>
      </c>
      <c r="Y4342" s="37">
        <v>0</v>
      </c>
      <c r="Z4342" s="37">
        <f t="shared" si="214"/>
        <v>0.32978723404255317</v>
      </c>
      <c r="AA4342" s="42"/>
      <c r="AT4342" s="15" t="s">
        <v>15149</v>
      </c>
      <c r="AU4342" s="37">
        <v>9000</v>
      </c>
      <c r="AV4342" s="37">
        <v>100</v>
      </c>
      <c r="AW4342" s="37">
        <v>0.1</v>
      </c>
      <c r="AX4342" s="37">
        <v>8</v>
      </c>
      <c r="AY4342" s="37">
        <v>0.10638297872340426</v>
      </c>
      <c r="AZ4342" s="37">
        <v>-3.7173256272166007E-2</v>
      </c>
      <c r="BA4342" s="37">
        <f t="shared" si="215"/>
        <v>6.9209722451238243E-2</v>
      </c>
    </row>
    <row r="4343" spans="19:53" x14ac:dyDescent="0.2">
      <c r="S4343" s="15" t="s">
        <v>6809</v>
      </c>
      <c r="T4343" s="37">
        <v>9000</v>
      </c>
      <c r="U4343" s="37">
        <v>100</v>
      </c>
      <c r="V4343" s="37">
        <v>0.1</v>
      </c>
      <c r="W4343" s="37">
        <v>9</v>
      </c>
      <c r="X4343" s="37">
        <v>0.35106382978723405</v>
      </c>
      <c r="Y4343" s="37">
        <v>0</v>
      </c>
      <c r="Z4343" s="37">
        <f t="shared" si="214"/>
        <v>0.35106382978723405</v>
      </c>
      <c r="AA4343" s="42"/>
      <c r="AT4343" s="15" t="s">
        <v>15150</v>
      </c>
      <c r="AU4343" s="37">
        <v>9000</v>
      </c>
      <c r="AV4343" s="37">
        <v>100</v>
      </c>
      <c r="AW4343" s="37">
        <v>0.1</v>
      </c>
      <c r="AX4343" s="37">
        <v>9</v>
      </c>
      <c r="AY4343" s="37">
        <v>0.15957446808510639</v>
      </c>
      <c r="AZ4343" s="37">
        <v>2.622606871230004E-2</v>
      </c>
      <c r="BA4343" s="37">
        <f t="shared" si="215"/>
        <v>0.18580053679740643</v>
      </c>
    </row>
    <row r="4344" spans="19:53" x14ac:dyDescent="0.2">
      <c r="S4344" s="15" t="s">
        <v>6810</v>
      </c>
      <c r="T4344" s="37">
        <v>9000</v>
      </c>
      <c r="U4344" s="37">
        <v>100</v>
      </c>
      <c r="V4344" s="37">
        <v>1</v>
      </c>
      <c r="W4344" s="37">
        <v>0</v>
      </c>
      <c r="X4344" s="37">
        <v>0.22340425531914893</v>
      </c>
      <c r="Y4344" s="37">
        <v>0</v>
      </c>
      <c r="Z4344" s="37">
        <f t="shared" si="214"/>
        <v>0.22340425531914893</v>
      </c>
      <c r="AA4344" s="42"/>
      <c r="AT4344" s="15" t="s">
        <v>15151</v>
      </c>
      <c r="AU4344" s="37">
        <v>9000</v>
      </c>
      <c r="AV4344" s="37">
        <v>100</v>
      </c>
      <c r="AW4344" s="37">
        <v>1</v>
      </c>
      <c r="AX4344" s="37">
        <v>0</v>
      </c>
      <c r="AY4344" s="37">
        <v>0.1276595744680851</v>
      </c>
      <c r="AZ4344" s="37">
        <v>-3.7765334027868294E-3</v>
      </c>
      <c r="BA4344" s="37">
        <f t="shared" si="215"/>
        <v>0.12388304106529827</v>
      </c>
    </row>
    <row r="4345" spans="19:53" x14ac:dyDescent="0.2">
      <c r="S4345" s="15" t="s">
        <v>6811</v>
      </c>
      <c r="T4345" s="37">
        <v>9000</v>
      </c>
      <c r="U4345" s="37">
        <v>100</v>
      </c>
      <c r="V4345" s="37">
        <v>1</v>
      </c>
      <c r="W4345" s="37">
        <v>1</v>
      </c>
      <c r="X4345" s="37">
        <v>0.22340425531914893</v>
      </c>
      <c r="Y4345" s="37">
        <v>0</v>
      </c>
      <c r="Z4345" s="37">
        <f t="shared" si="214"/>
        <v>0.22340425531914893</v>
      </c>
      <c r="AA4345" s="42"/>
      <c r="AT4345" s="15" t="s">
        <v>15152</v>
      </c>
      <c r="AU4345" s="37">
        <v>9000</v>
      </c>
      <c r="AV4345" s="37">
        <v>100</v>
      </c>
      <c r="AW4345" s="37">
        <v>1</v>
      </c>
      <c r="AX4345" s="37">
        <v>1</v>
      </c>
      <c r="AY4345" s="37">
        <v>0.13829787234042554</v>
      </c>
      <c r="AZ4345" s="37">
        <v>2.0969855832241088E-3</v>
      </c>
      <c r="BA4345" s="37">
        <f t="shared" si="215"/>
        <v>0.14039485792364964</v>
      </c>
    </row>
    <row r="4346" spans="19:53" x14ac:dyDescent="0.2">
      <c r="S4346" s="15" t="s">
        <v>6812</v>
      </c>
      <c r="T4346" s="37">
        <v>9000</v>
      </c>
      <c r="U4346" s="37">
        <v>100</v>
      </c>
      <c r="V4346" s="37">
        <v>1</v>
      </c>
      <c r="W4346" s="37">
        <v>2</v>
      </c>
      <c r="X4346" s="37">
        <v>0.21276595744680851</v>
      </c>
      <c r="Y4346" s="37">
        <v>0</v>
      </c>
      <c r="Z4346" s="37">
        <f t="shared" si="214"/>
        <v>0.21276595744680851</v>
      </c>
      <c r="AA4346" s="42"/>
      <c r="AT4346" s="15" t="s">
        <v>15153</v>
      </c>
      <c r="AU4346" s="37">
        <v>9000</v>
      </c>
      <c r="AV4346" s="37">
        <v>100</v>
      </c>
      <c r="AW4346" s="37">
        <v>1</v>
      </c>
      <c r="AX4346" s="37">
        <v>2</v>
      </c>
      <c r="AY4346" s="37">
        <v>0.11702127659574468</v>
      </c>
      <c r="AZ4346" s="37">
        <v>-1.193255512321658E-2</v>
      </c>
      <c r="BA4346" s="37">
        <f t="shared" si="215"/>
        <v>0.1050887214725281</v>
      </c>
    </row>
    <row r="4347" spans="19:53" x14ac:dyDescent="0.2">
      <c r="S4347" s="15" t="s">
        <v>6813</v>
      </c>
      <c r="T4347" s="37">
        <v>9000</v>
      </c>
      <c r="U4347" s="37">
        <v>100</v>
      </c>
      <c r="V4347" s="37">
        <v>1</v>
      </c>
      <c r="W4347" s="37">
        <v>3</v>
      </c>
      <c r="X4347" s="37">
        <v>0.22340425531914893</v>
      </c>
      <c r="Y4347" s="37">
        <v>0</v>
      </c>
      <c r="Z4347" s="37">
        <f t="shared" si="214"/>
        <v>0.22340425531914893</v>
      </c>
      <c r="AA4347" s="42"/>
      <c r="AT4347" s="15" t="s">
        <v>15154</v>
      </c>
      <c r="AU4347" s="37">
        <v>9000</v>
      </c>
      <c r="AV4347" s="37">
        <v>100</v>
      </c>
      <c r="AW4347" s="37">
        <v>1</v>
      </c>
      <c r="AX4347" s="37">
        <v>3</v>
      </c>
      <c r="AY4347" s="37">
        <v>0.13829787234042554</v>
      </c>
      <c r="AZ4347" s="37">
        <v>-2.2425137639317839E-2</v>
      </c>
      <c r="BA4347" s="37">
        <f t="shared" si="215"/>
        <v>0.1158727347011077</v>
      </c>
    </row>
    <row r="4348" spans="19:53" x14ac:dyDescent="0.2">
      <c r="S4348" s="15" t="s">
        <v>6814</v>
      </c>
      <c r="T4348" s="37">
        <v>9000</v>
      </c>
      <c r="U4348" s="37">
        <v>100</v>
      </c>
      <c r="V4348" s="37">
        <v>1</v>
      </c>
      <c r="W4348" s="37">
        <v>4</v>
      </c>
      <c r="X4348" s="37">
        <v>0.20212765957446807</v>
      </c>
      <c r="Y4348" s="37">
        <v>0</v>
      </c>
      <c r="Z4348" s="37">
        <f t="shared" si="214"/>
        <v>0.20212765957446807</v>
      </c>
      <c r="AA4348" s="42"/>
      <c r="AT4348" s="15" t="s">
        <v>15155</v>
      </c>
      <c r="AU4348" s="37">
        <v>9000</v>
      </c>
      <c r="AV4348" s="37">
        <v>100</v>
      </c>
      <c r="AW4348" s="37">
        <v>1</v>
      </c>
      <c r="AX4348" s="37">
        <v>4</v>
      </c>
      <c r="AY4348" s="37">
        <v>0.1702127659574468</v>
      </c>
      <c r="AZ4348" s="37">
        <v>3.9182282793867138E-2</v>
      </c>
      <c r="BA4348" s="37">
        <f t="shared" si="215"/>
        <v>0.20939504875131393</v>
      </c>
    </row>
    <row r="4349" spans="19:53" x14ac:dyDescent="0.2">
      <c r="S4349" s="15" t="s">
        <v>6815</v>
      </c>
      <c r="T4349" s="37">
        <v>9000</v>
      </c>
      <c r="U4349" s="37">
        <v>100</v>
      </c>
      <c r="V4349" s="37">
        <v>1</v>
      </c>
      <c r="W4349" s="37">
        <v>5</v>
      </c>
      <c r="X4349" s="37">
        <v>0.22340425531914893</v>
      </c>
      <c r="Y4349" s="37">
        <v>0</v>
      </c>
      <c r="Z4349" s="37">
        <f t="shared" si="214"/>
        <v>0.22340425531914893</v>
      </c>
      <c r="AA4349" s="42"/>
      <c r="AT4349" s="15" t="s">
        <v>15156</v>
      </c>
      <c r="AU4349" s="37">
        <v>9000</v>
      </c>
      <c r="AV4349" s="37">
        <v>100</v>
      </c>
      <c r="AW4349" s="37">
        <v>1</v>
      </c>
      <c r="AX4349" s="37">
        <v>5</v>
      </c>
      <c r="AY4349" s="37">
        <v>0.1702127659574468</v>
      </c>
      <c r="AZ4349" s="37">
        <v>2.7457222443294876E-2</v>
      </c>
      <c r="BA4349" s="37">
        <f t="shared" si="215"/>
        <v>0.19766998840074168</v>
      </c>
    </row>
    <row r="4350" spans="19:53" x14ac:dyDescent="0.2">
      <c r="S4350" s="15" t="s">
        <v>6816</v>
      </c>
      <c r="T4350" s="37">
        <v>9000</v>
      </c>
      <c r="U4350" s="37">
        <v>100</v>
      </c>
      <c r="V4350" s="37">
        <v>1</v>
      </c>
      <c r="W4350" s="37">
        <v>6</v>
      </c>
      <c r="X4350" s="37">
        <v>0.22340425531914893</v>
      </c>
      <c r="Y4350" s="37">
        <v>0</v>
      </c>
      <c r="Z4350" s="37">
        <f t="shared" si="214"/>
        <v>0.22340425531914893</v>
      </c>
      <c r="AA4350" s="42"/>
      <c r="AT4350" s="15" t="s">
        <v>15157</v>
      </c>
      <c r="AU4350" s="37">
        <v>9000</v>
      </c>
      <c r="AV4350" s="37">
        <v>100</v>
      </c>
      <c r="AW4350" s="37">
        <v>1</v>
      </c>
      <c r="AX4350" s="37">
        <v>6</v>
      </c>
      <c r="AY4350" s="37">
        <v>0.15957446808510639</v>
      </c>
      <c r="AZ4350" s="37">
        <v>2.5715035423773288E-2</v>
      </c>
      <c r="BA4350" s="37">
        <f t="shared" si="215"/>
        <v>0.18528950350887968</v>
      </c>
    </row>
    <row r="4351" spans="19:53" x14ac:dyDescent="0.2">
      <c r="S4351" s="15" t="s">
        <v>6817</v>
      </c>
      <c r="T4351" s="37">
        <v>9000</v>
      </c>
      <c r="U4351" s="37">
        <v>100</v>
      </c>
      <c r="V4351" s="37">
        <v>1</v>
      </c>
      <c r="W4351" s="37">
        <v>7</v>
      </c>
      <c r="X4351" s="37">
        <v>0.21276595744680851</v>
      </c>
      <c r="Y4351" s="37">
        <v>0</v>
      </c>
      <c r="Z4351" s="37">
        <f t="shared" si="214"/>
        <v>0.21276595744680851</v>
      </c>
      <c r="AA4351" s="42"/>
      <c r="AT4351" s="15" t="s">
        <v>15158</v>
      </c>
      <c r="AU4351" s="37">
        <v>9000</v>
      </c>
      <c r="AV4351" s="37">
        <v>100</v>
      </c>
      <c r="AW4351" s="37">
        <v>1</v>
      </c>
      <c r="AX4351" s="37">
        <v>7</v>
      </c>
      <c r="AY4351" s="37">
        <v>0.10638297872340426</v>
      </c>
      <c r="AZ4351" s="37">
        <v>-5.2940392052273633E-2</v>
      </c>
      <c r="BA4351" s="37">
        <f t="shared" si="215"/>
        <v>5.3442586671130624E-2</v>
      </c>
    </row>
    <row r="4352" spans="19:53" x14ac:dyDescent="0.2">
      <c r="S4352" s="15" t="s">
        <v>6818</v>
      </c>
      <c r="T4352" s="37">
        <v>9000</v>
      </c>
      <c r="U4352" s="37">
        <v>100</v>
      </c>
      <c r="V4352" s="37">
        <v>1</v>
      </c>
      <c r="W4352" s="37">
        <v>8</v>
      </c>
      <c r="X4352" s="37">
        <v>0.20212765957446807</v>
      </c>
      <c r="Y4352" s="37">
        <v>0</v>
      </c>
      <c r="Z4352" s="37">
        <f t="shared" si="214"/>
        <v>0.20212765957446807</v>
      </c>
      <c r="AA4352" s="42"/>
      <c r="AT4352" s="15" t="s">
        <v>15159</v>
      </c>
      <c r="AU4352" s="37">
        <v>9000</v>
      </c>
      <c r="AV4352" s="37">
        <v>100</v>
      </c>
      <c r="AW4352" s="37">
        <v>1</v>
      </c>
      <c r="AX4352" s="37">
        <v>8</v>
      </c>
      <c r="AY4352" s="37">
        <v>0.11702127659574468</v>
      </c>
      <c r="AZ4352" s="37">
        <v>-2.8337946487412686E-2</v>
      </c>
      <c r="BA4352" s="37">
        <f t="shared" si="215"/>
        <v>8.8683330108332001E-2</v>
      </c>
    </row>
    <row r="4353" spans="19:53" x14ac:dyDescent="0.2">
      <c r="S4353" s="15" t="s">
        <v>6819</v>
      </c>
      <c r="T4353" s="37">
        <v>9000</v>
      </c>
      <c r="U4353" s="37">
        <v>100</v>
      </c>
      <c r="V4353" s="37">
        <v>1</v>
      </c>
      <c r="W4353" s="37">
        <v>9</v>
      </c>
      <c r="X4353" s="37">
        <v>0.22340425531914893</v>
      </c>
      <c r="Y4353" s="37">
        <v>0</v>
      </c>
      <c r="Z4353" s="37">
        <f t="shared" si="214"/>
        <v>0.22340425531914893</v>
      </c>
      <c r="AA4353" s="42"/>
      <c r="AT4353" s="15" t="s">
        <v>15160</v>
      </c>
      <c r="AU4353" s="37">
        <v>9000</v>
      </c>
      <c r="AV4353" s="37">
        <v>100</v>
      </c>
      <c r="AW4353" s="37">
        <v>1</v>
      </c>
      <c r="AX4353" s="37">
        <v>9</v>
      </c>
      <c r="AY4353" s="37">
        <v>0.10638297872340426</v>
      </c>
      <c r="AZ4353" s="37">
        <v>-4.223864836325239E-2</v>
      </c>
      <c r="BA4353" s="37">
        <f t="shared" si="215"/>
        <v>6.4144330360151866E-2</v>
      </c>
    </row>
    <row r="4354" spans="19:53" x14ac:dyDescent="0.2">
      <c r="S4354" s="15" t="s">
        <v>6820</v>
      </c>
      <c r="T4354" s="37">
        <v>9000</v>
      </c>
      <c r="U4354" s="37">
        <v>100</v>
      </c>
      <c r="V4354" s="37">
        <v>10</v>
      </c>
      <c r="W4354" s="37">
        <v>0</v>
      </c>
      <c r="X4354" s="37">
        <v>9.5744680851063829E-2</v>
      </c>
      <c r="Y4354" s="37">
        <v>0</v>
      </c>
      <c r="Z4354" s="37">
        <f t="shared" si="214"/>
        <v>9.5744680851063829E-2</v>
      </c>
      <c r="AA4354" s="42"/>
      <c r="AT4354" s="15" t="s">
        <v>15161</v>
      </c>
      <c r="AU4354" s="37">
        <v>9000</v>
      </c>
      <c r="AV4354" s="37">
        <v>100</v>
      </c>
      <c r="AW4354" s="37">
        <v>10</v>
      </c>
      <c r="AX4354" s="37">
        <v>0</v>
      </c>
      <c r="AY4354" s="37">
        <v>0.13829787234042554</v>
      </c>
      <c r="AZ4354" s="37">
        <v>-6.4771976206212979E-3</v>
      </c>
      <c r="BA4354" s="37">
        <f t="shared" si="215"/>
        <v>0.13182067471980424</v>
      </c>
    </row>
    <row r="4355" spans="19:53" x14ac:dyDescent="0.2">
      <c r="S4355" s="15" t="s">
        <v>6821</v>
      </c>
      <c r="T4355" s="37">
        <v>9000</v>
      </c>
      <c r="U4355" s="37">
        <v>100</v>
      </c>
      <c r="V4355" s="37">
        <v>10</v>
      </c>
      <c r="W4355" s="37">
        <v>1</v>
      </c>
      <c r="X4355" s="37">
        <v>9.5744680851063829E-2</v>
      </c>
      <c r="Y4355" s="37">
        <v>0</v>
      </c>
      <c r="Z4355" s="37">
        <f t="shared" si="214"/>
        <v>9.5744680851063829E-2</v>
      </c>
      <c r="AA4355" s="42"/>
      <c r="AT4355" s="15" t="s">
        <v>15162</v>
      </c>
      <c r="AU4355" s="37">
        <v>9000</v>
      </c>
      <c r="AV4355" s="37">
        <v>100</v>
      </c>
      <c r="AW4355" s="37">
        <v>10</v>
      </c>
      <c r="AX4355" s="37">
        <v>1</v>
      </c>
      <c r="AY4355" s="37">
        <v>0.11702127659574468</v>
      </c>
      <c r="AZ4355" s="37">
        <v>-3.8466657793158505E-2</v>
      </c>
      <c r="BA4355" s="37">
        <f t="shared" si="215"/>
        <v>7.8554618802586185E-2</v>
      </c>
    </row>
    <row r="4356" spans="19:53" x14ac:dyDescent="0.2">
      <c r="S4356" s="15" t="s">
        <v>6822</v>
      </c>
      <c r="T4356" s="37">
        <v>9000</v>
      </c>
      <c r="U4356" s="37">
        <v>100</v>
      </c>
      <c r="V4356" s="37">
        <v>10</v>
      </c>
      <c r="W4356" s="37">
        <v>2</v>
      </c>
      <c r="X4356" s="37">
        <v>9.5744680851063829E-2</v>
      </c>
      <c r="Y4356" s="37">
        <v>0</v>
      </c>
      <c r="Z4356" s="37">
        <f t="shared" ref="Z4356:Z4419" si="216">X4356+Y4356</f>
        <v>9.5744680851063829E-2</v>
      </c>
      <c r="AA4356" s="42"/>
      <c r="AT4356" s="15" t="s">
        <v>15163</v>
      </c>
      <c r="AU4356" s="37">
        <v>9000</v>
      </c>
      <c r="AV4356" s="37">
        <v>100</v>
      </c>
      <c r="AW4356" s="37">
        <v>10</v>
      </c>
      <c r="AX4356" s="37">
        <v>2</v>
      </c>
      <c r="AY4356" s="37">
        <v>0.1276595744680851</v>
      </c>
      <c r="AZ4356" s="37">
        <v>-5.0854087886295276E-3</v>
      </c>
      <c r="BA4356" s="37">
        <f t="shared" ref="BA4356:BA4419" si="217">AY4356+AZ4356</f>
        <v>0.12257416567945557</v>
      </c>
    </row>
    <row r="4357" spans="19:53" x14ac:dyDescent="0.2">
      <c r="S4357" s="15" t="s">
        <v>6823</v>
      </c>
      <c r="T4357" s="37">
        <v>9000</v>
      </c>
      <c r="U4357" s="37">
        <v>100</v>
      </c>
      <c r="V4357" s="37">
        <v>10</v>
      </c>
      <c r="W4357" s="37">
        <v>3</v>
      </c>
      <c r="X4357" s="37">
        <v>9.5744680851063829E-2</v>
      </c>
      <c r="Y4357" s="37">
        <v>0</v>
      </c>
      <c r="Z4357" s="37">
        <f t="shared" si="216"/>
        <v>9.5744680851063829E-2</v>
      </c>
      <c r="AA4357" s="42"/>
      <c r="AT4357" s="15" t="s">
        <v>15164</v>
      </c>
      <c r="AU4357" s="37">
        <v>9000</v>
      </c>
      <c r="AV4357" s="37">
        <v>100</v>
      </c>
      <c r="AW4357" s="37">
        <v>10</v>
      </c>
      <c r="AX4357" s="37">
        <v>3</v>
      </c>
      <c r="AY4357" s="37">
        <v>0.10638297872340426</v>
      </c>
      <c r="AZ4357" s="37">
        <v>-3.2831916285153681E-2</v>
      </c>
      <c r="BA4357" s="37">
        <f t="shared" si="217"/>
        <v>7.3551062438250575E-2</v>
      </c>
    </row>
    <row r="4358" spans="19:53" x14ac:dyDescent="0.2">
      <c r="S4358" s="15" t="s">
        <v>6824</v>
      </c>
      <c r="T4358" s="37">
        <v>9000</v>
      </c>
      <c r="U4358" s="37">
        <v>100</v>
      </c>
      <c r="V4358" s="37">
        <v>10</v>
      </c>
      <c r="W4358" s="37">
        <v>4</v>
      </c>
      <c r="X4358" s="37">
        <v>9.5744680851063829E-2</v>
      </c>
      <c r="Y4358" s="37">
        <v>0</v>
      </c>
      <c r="Z4358" s="37">
        <f t="shared" si="216"/>
        <v>9.5744680851063829E-2</v>
      </c>
      <c r="AA4358" s="42"/>
      <c r="AT4358" s="15" t="s">
        <v>15165</v>
      </c>
      <c r="AU4358" s="37">
        <v>9000</v>
      </c>
      <c r="AV4358" s="37">
        <v>100</v>
      </c>
      <c r="AW4358" s="37">
        <v>10</v>
      </c>
      <c r="AX4358" s="37">
        <v>4</v>
      </c>
      <c r="AY4358" s="37">
        <v>6.3829787234042548E-2</v>
      </c>
      <c r="AZ4358" s="37">
        <v>-7.7363896848137548E-2</v>
      </c>
      <c r="BA4358" s="37">
        <f t="shared" si="217"/>
        <v>-1.3534109614095E-2</v>
      </c>
    </row>
    <row r="4359" spans="19:53" x14ac:dyDescent="0.2">
      <c r="S4359" s="15" t="s">
        <v>6825</v>
      </c>
      <c r="T4359" s="37">
        <v>9000</v>
      </c>
      <c r="U4359" s="37">
        <v>100</v>
      </c>
      <c r="V4359" s="37">
        <v>10</v>
      </c>
      <c r="W4359" s="37">
        <v>5</v>
      </c>
      <c r="X4359" s="37">
        <v>9.5744680851063829E-2</v>
      </c>
      <c r="Y4359" s="37">
        <v>0</v>
      </c>
      <c r="Z4359" s="37">
        <f t="shared" si="216"/>
        <v>9.5744680851063829E-2</v>
      </c>
      <c r="AA4359" s="42"/>
      <c r="AT4359" s="15" t="s">
        <v>15166</v>
      </c>
      <c r="AU4359" s="37">
        <v>9000</v>
      </c>
      <c r="AV4359" s="37">
        <v>100</v>
      </c>
      <c r="AW4359" s="37">
        <v>10</v>
      </c>
      <c r="AX4359" s="37">
        <v>5</v>
      </c>
      <c r="AY4359" s="37">
        <v>9.5744680851063829E-2</v>
      </c>
      <c r="AZ4359" s="37">
        <v>-6.1229911010758392E-2</v>
      </c>
      <c r="BA4359" s="37">
        <f t="shared" si="217"/>
        <v>3.4514769840305437E-2</v>
      </c>
    </row>
    <row r="4360" spans="19:53" x14ac:dyDescent="0.2">
      <c r="S4360" s="15" t="s">
        <v>6826</v>
      </c>
      <c r="T4360" s="37">
        <v>9000</v>
      </c>
      <c r="U4360" s="37">
        <v>100</v>
      </c>
      <c r="V4360" s="37">
        <v>10</v>
      </c>
      <c r="W4360" s="37">
        <v>6</v>
      </c>
      <c r="X4360" s="37">
        <v>9.5744680851063829E-2</v>
      </c>
      <c r="Y4360" s="37">
        <v>0</v>
      </c>
      <c r="Z4360" s="37">
        <f t="shared" si="216"/>
        <v>9.5744680851063829E-2</v>
      </c>
      <c r="AA4360" s="42"/>
      <c r="AT4360" s="15" t="s">
        <v>15167</v>
      </c>
      <c r="AU4360" s="37">
        <v>9000</v>
      </c>
      <c r="AV4360" s="37">
        <v>100</v>
      </c>
      <c r="AW4360" s="37">
        <v>10</v>
      </c>
      <c r="AX4360" s="37">
        <v>6</v>
      </c>
      <c r="AY4360" s="37">
        <v>8.5106382978723402E-2</v>
      </c>
      <c r="AZ4360" s="37">
        <v>-7.1864226995491901E-2</v>
      </c>
      <c r="BA4360" s="37">
        <f t="shared" si="217"/>
        <v>1.3242155983231502E-2</v>
      </c>
    </row>
    <row r="4361" spans="19:53" x14ac:dyDescent="0.2">
      <c r="S4361" s="15" t="s">
        <v>6827</v>
      </c>
      <c r="T4361" s="37">
        <v>9000</v>
      </c>
      <c r="U4361" s="37">
        <v>100</v>
      </c>
      <c r="V4361" s="37">
        <v>10</v>
      </c>
      <c r="W4361" s="37">
        <v>7</v>
      </c>
      <c r="X4361" s="37">
        <v>9.5744680851063829E-2</v>
      </c>
      <c r="Y4361" s="37">
        <v>0</v>
      </c>
      <c r="Z4361" s="37">
        <f t="shared" si="216"/>
        <v>9.5744680851063829E-2</v>
      </c>
      <c r="AA4361" s="42"/>
      <c r="AT4361" s="15" t="s">
        <v>15168</v>
      </c>
      <c r="AU4361" s="37">
        <v>9000</v>
      </c>
      <c r="AV4361" s="37">
        <v>100</v>
      </c>
      <c r="AW4361" s="37">
        <v>10</v>
      </c>
      <c r="AX4361" s="37">
        <v>7</v>
      </c>
      <c r="AY4361" s="37">
        <v>0.14893617021276595</v>
      </c>
      <c r="AZ4361" s="37">
        <v>1.3382314353188122E-2</v>
      </c>
      <c r="BA4361" s="37">
        <f t="shared" si="217"/>
        <v>0.16231848456595407</v>
      </c>
    </row>
    <row r="4362" spans="19:53" x14ac:dyDescent="0.2">
      <c r="S4362" s="15" t="s">
        <v>6828</v>
      </c>
      <c r="T4362" s="37">
        <v>9000</v>
      </c>
      <c r="U4362" s="37">
        <v>100</v>
      </c>
      <c r="V4362" s="37">
        <v>10</v>
      </c>
      <c r="W4362" s="37">
        <v>8</v>
      </c>
      <c r="X4362" s="37">
        <v>9.5744680851063829E-2</v>
      </c>
      <c r="Y4362" s="37">
        <v>0</v>
      </c>
      <c r="Z4362" s="37">
        <f t="shared" si="216"/>
        <v>9.5744680851063829E-2</v>
      </c>
      <c r="AA4362" s="42"/>
      <c r="AT4362" s="15" t="s">
        <v>15169</v>
      </c>
      <c r="AU4362" s="37">
        <v>9000</v>
      </c>
      <c r="AV4362" s="37">
        <v>100</v>
      </c>
      <c r="AW4362" s="37">
        <v>10</v>
      </c>
      <c r="AX4362" s="37">
        <v>8</v>
      </c>
      <c r="AY4362" s="37">
        <v>0.19148936170212766</v>
      </c>
      <c r="AZ4362" s="37">
        <v>5.0631229235880391E-2</v>
      </c>
      <c r="BA4362" s="37">
        <f t="shared" si="217"/>
        <v>0.24212059093800806</v>
      </c>
    </row>
    <row r="4363" spans="19:53" x14ac:dyDescent="0.2">
      <c r="S4363" s="15" t="s">
        <v>6829</v>
      </c>
      <c r="T4363" s="37">
        <v>9000</v>
      </c>
      <c r="U4363" s="37">
        <v>100</v>
      </c>
      <c r="V4363" s="37">
        <v>10</v>
      </c>
      <c r="W4363" s="37">
        <v>9</v>
      </c>
      <c r="X4363" s="37">
        <v>9.5744680851063829E-2</v>
      </c>
      <c r="Y4363" s="37">
        <v>0</v>
      </c>
      <c r="Z4363" s="37">
        <f t="shared" si="216"/>
        <v>9.5744680851063829E-2</v>
      </c>
      <c r="AA4363" s="42"/>
      <c r="AT4363" s="15" t="s">
        <v>15170</v>
      </c>
      <c r="AU4363" s="37">
        <v>9000</v>
      </c>
      <c r="AV4363" s="37">
        <v>100</v>
      </c>
      <c r="AW4363" s="37">
        <v>10</v>
      </c>
      <c r="AX4363" s="37">
        <v>9</v>
      </c>
      <c r="AY4363" s="37">
        <v>0.1276595744680851</v>
      </c>
      <c r="AZ4363" s="37">
        <v>-8.7684858002879361E-3</v>
      </c>
      <c r="BA4363" s="37">
        <f t="shared" si="217"/>
        <v>0.11889108866779716</v>
      </c>
    </row>
    <row r="4364" spans="19:53" x14ac:dyDescent="0.2">
      <c r="S4364" s="15" t="s">
        <v>6830</v>
      </c>
      <c r="T4364" s="37">
        <v>9000</v>
      </c>
      <c r="U4364" s="37">
        <v>100</v>
      </c>
      <c r="V4364" s="37">
        <v>100</v>
      </c>
      <c r="W4364" s="37">
        <v>0</v>
      </c>
      <c r="X4364" s="37">
        <v>6.3829787234042548E-2</v>
      </c>
      <c r="Y4364" s="37">
        <v>0</v>
      </c>
      <c r="Z4364" s="37">
        <f t="shared" si="216"/>
        <v>6.3829787234042548E-2</v>
      </c>
      <c r="AA4364" s="42"/>
      <c r="AT4364" s="15" t="s">
        <v>15171</v>
      </c>
      <c r="AU4364" s="37">
        <v>9000</v>
      </c>
      <c r="AV4364" s="37">
        <v>100</v>
      </c>
      <c r="AW4364" s="37">
        <v>100</v>
      </c>
      <c r="AX4364" s="37">
        <v>0</v>
      </c>
      <c r="AY4364" s="37">
        <v>0.11702127659574468</v>
      </c>
      <c r="AZ4364" s="37">
        <v>-3.2147109406006062E-2</v>
      </c>
      <c r="BA4364" s="37">
        <f t="shared" si="217"/>
        <v>8.4874167189738614E-2</v>
      </c>
    </row>
    <row r="4365" spans="19:53" x14ac:dyDescent="0.2">
      <c r="S4365" s="15" t="s">
        <v>6831</v>
      </c>
      <c r="T4365" s="37">
        <v>9000</v>
      </c>
      <c r="U4365" s="37">
        <v>100</v>
      </c>
      <c r="V4365" s="37">
        <v>100</v>
      </c>
      <c r="W4365" s="37">
        <v>1</v>
      </c>
      <c r="X4365" s="37">
        <v>6.3829787234042548E-2</v>
      </c>
      <c r="Y4365" s="37">
        <v>0</v>
      </c>
      <c r="Z4365" s="37">
        <f t="shared" si="216"/>
        <v>6.3829787234042548E-2</v>
      </c>
      <c r="AA4365" s="42"/>
      <c r="AT4365" s="15" t="s">
        <v>15172</v>
      </c>
      <c r="AU4365" s="37">
        <v>9000</v>
      </c>
      <c r="AV4365" s="37">
        <v>100</v>
      </c>
      <c r="AW4365" s="37">
        <v>100</v>
      </c>
      <c r="AX4365" s="37">
        <v>1</v>
      </c>
      <c r="AY4365" s="37">
        <v>9.5744680851063829E-2</v>
      </c>
      <c r="AZ4365" s="37">
        <v>-6.0244161358811041E-2</v>
      </c>
      <c r="BA4365" s="37">
        <f t="shared" si="217"/>
        <v>3.5500519492252788E-2</v>
      </c>
    </row>
    <row r="4366" spans="19:53" x14ac:dyDescent="0.2">
      <c r="S4366" s="15" t="s">
        <v>6832</v>
      </c>
      <c r="T4366" s="37">
        <v>9000</v>
      </c>
      <c r="U4366" s="37">
        <v>100</v>
      </c>
      <c r="V4366" s="37">
        <v>100</v>
      </c>
      <c r="W4366" s="37">
        <v>2</v>
      </c>
      <c r="X4366" s="37">
        <v>6.3829787234042548E-2</v>
      </c>
      <c r="Y4366" s="37">
        <v>0</v>
      </c>
      <c r="Z4366" s="37">
        <f t="shared" si="216"/>
        <v>6.3829787234042548E-2</v>
      </c>
      <c r="AA4366" s="42"/>
      <c r="AT4366" s="15" t="s">
        <v>15173</v>
      </c>
      <c r="AU4366" s="37">
        <v>9000</v>
      </c>
      <c r="AV4366" s="37">
        <v>100</v>
      </c>
      <c r="AW4366" s="37">
        <v>100</v>
      </c>
      <c r="AX4366" s="37">
        <v>2</v>
      </c>
      <c r="AY4366" s="37">
        <v>0.18085106382978725</v>
      </c>
      <c r="AZ4366" s="37">
        <v>4.2719217034783763E-2</v>
      </c>
      <c r="BA4366" s="37">
        <f t="shared" si="217"/>
        <v>0.22357028086457101</v>
      </c>
    </row>
    <row r="4367" spans="19:53" x14ac:dyDescent="0.2">
      <c r="S4367" s="15" t="s">
        <v>6833</v>
      </c>
      <c r="T4367" s="37">
        <v>9000</v>
      </c>
      <c r="U4367" s="37">
        <v>100</v>
      </c>
      <c r="V4367" s="37">
        <v>100</v>
      </c>
      <c r="W4367" s="37">
        <v>3</v>
      </c>
      <c r="X4367" s="37">
        <v>6.3829787234042548E-2</v>
      </c>
      <c r="Y4367" s="37">
        <v>0</v>
      </c>
      <c r="Z4367" s="37">
        <f t="shared" si="216"/>
        <v>6.3829787234042548E-2</v>
      </c>
      <c r="AA4367" s="42"/>
      <c r="AT4367" s="15" t="s">
        <v>15174</v>
      </c>
      <c r="AU4367" s="37">
        <v>9000</v>
      </c>
      <c r="AV4367" s="37">
        <v>100</v>
      </c>
      <c r="AW4367" s="37">
        <v>100</v>
      </c>
      <c r="AX4367" s="37">
        <v>3</v>
      </c>
      <c r="AY4367" s="37">
        <v>0.15957446808510639</v>
      </c>
      <c r="AZ4367" s="37">
        <v>-1.0784578053383298E-3</v>
      </c>
      <c r="BA4367" s="37">
        <f t="shared" si="217"/>
        <v>0.15849601027976806</v>
      </c>
    </row>
    <row r="4368" spans="19:53" x14ac:dyDescent="0.2">
      <c r="S4368" s="15" t="s">
        <v>6834</v>
      </c>
      <c r="T4368" s="37">
        <v>9000</v>
      </c>
      <c r="U4368" s="37">
        <v>100</v>
      </c>
      <c r="V4368" s="37">
        <v>100</v>
      </c>
      <c r="W4368" s="37">
        <v>4</v>
      </c>
      <c r="X4368" s="37">
        <v>6.3829787234042548E-2</v>
      </c>
      <c r="Y4368" s="37">
        <v>0</v>
      </c>
      <c r="Z4368" s="37">
        <f t="shared" si="216"/>
        <v>6.3829787234042548E-2</v>
      </c>
      <c r="AA4368" s="42"/>
      <c r="AT4368" s="15" t="s">
        <v>15175</v>
      </c>
      <c r="AU4368" s="37">
        <v>9000</v>
      </c>
      <c r="AV4368" s="37">
        <v>100</v>
      </c>
      <c r="AW4368" s="37">
        <v>100</v>
      </c>
      <c r="AX4368" s="37">
        <v>4</v>
      </c>
      <c r="AY4368" s="37">
        <v>9.5744680851063829E-2</v>
      </c>
      <c r="AZ4368" s="37">
        <v>-4.417145844223732E-2</v>
      </c>
      <c r="BA4368" s="37">
        <f t="shared" si="217"/>
        <v>5.1573222408826509E-2</v>
      </c>
    </row>
    <row r="4369" spans="19:53" x14ac:dyDescent="0.2">
      <c r="S4369" s="15" t="s">
        <v>6835</v>
      </c>
      <c r="T4369" s="37">
        <v>9000</v>
      </c>
      <c r="U4369" s="37">
        <v>100</v>
      </c>
      <c r="V4369" s="37">
        <v>100</v>
      </c>
      <c r="W4369" s="37">
        <v>5</v>
      </c>
      <c r="X4369" s="37">
        <v>6.3829787234042548E-2</v>
      </c>
      <c r="Y4369" s="37">
        <v>0</v>
      </c>
      <c r="Z4369" s="37">
        <f t="shared" si="216"/>
        <v>6.3829787234042548E-2</v>
      </c>
      <c r="AA4369" s="42"/>
      <c r="AT4369" s="15" t="s">
        <v>15176</v>
      </c>
      <c r="AU4369" s="37">
        <v>9000</v>
      </c>
      <c r="AV4369" s="37">
        <v>100</v>
      </c>
      <c r="AW4369" s="37">
        <v>100</v>
      </c>
      <c r="AX4369" s="37">
        <v>5</v>
      </c>
      <c r="AY4369" s="37">
        <v>0.19148936170212766</v>
      </c>
      <c r="AZ4369" s="37">
        <v>4.9241416023422926E-2</v>
      </c>
      <c r="BA4369" s="37">
        <f t="shared" si="217"/>
        <v>0.24073077772555057</v>
      </c>
    </row>
    <row r="4370" spans="19:53" x14ac:dyDescent="0.2">
      <c r="S4370" s="15" t="s">
        <v>6836</v>
      </c>
      <c r="T4370" s="37">
        <v>9000</v>
      </c>
      <c r="U4370" s="37">
        <v>100</v>
      </c>
      <c r="V4370" s="37">
        <v>100</v>
      </c>
      <c r="W4370" s="37">
        <v>6</v>
      </c>
      <c r="X4370" s="37">
        <v>6.3829787234042548E-2</v>
      </c>
      <c r="Y4370" s="37">
        <v>0</v>
      </c>
      <c r="Z4370" s="37">
        <f t="shared" si="216"/>
        <v>6.3829787234042548E-2</v>
      </c>
      <c r="AA4370" s="42"/>
      <c r="AT4370" s="15" t="s">
        <v>15177</v>
      </c>
      <c r="AU4370" s="37">
        <v>9000</v>
      </c>
      <c r="AV4370" s="37">
        <v>100</v>
      </c>
      <c r="AW4370" s="37">
        <v>100</v>
      </c>
      <c r="AX4370" s="37">
        <v>6</v>
      </c>
      <c r="AY4370" s="37">
        <v>0.1702127659574468</v>
      </c>
      <c r="AZ4370" s="37">
        <v>3.2462391132224877E-2</v>
      </c>
      <c r="BA4370" s="37">
        <f t="shared" si="217"/>
        <v>0.20267515708967168</v>
      </c>
    </row>
    <row r="4371" spans="19:53" x14ac:dyDescent="0.2">
      <c r="S4371" s="15" t="s">
        <v>6837</v>
      </c>
      <c r="T4371" s="37">
        <v>9000</v>
      </c>
      <c r="U4371" s="37">
        <v>100</v>
      </c>
      <c r="V4371" s="37">
        <v>100</v>
      </c>
      <c r="W4371" s="37">
        <v>7</v>
      </c>
      <c r="X4371" s="37">
        <v>6.3829787234042548E-2</v>
      </c>
      <c r="Y4371" s="37">
        <v>0</v>
      </c>
      <c r="Z4371" s="37">
        <f t="shared" si="216"/>
        <v>6.3829787234042548E-2</v>
      </c>
      <c r="AA4371" s="42"/>
      <c r="AT4371" s="15" t="s">
        <v>15178</v>
      </c>
      <c r="AU4371" s="37">
        <v>9000</v>
      </c>
      <c r="AV4371" s="37">
        <v>100</v>
      </c>
      <c r="AW4371" s="37">
        <v>100</v>
      </c>
      <c r="AX4371" s="37">
        <v>7</v>
      </c>
      <c r="AY4371" s="37">
        <v>0.1276595744680851</v>
      </c>
      <c r="AZ4371" s="37">
        <v>-1.79609086106709E-2</v>
      </c>
      <c r="BA4371" s="37">
        <f t="shared" si="217"/>
        <v>0.1096986658574142</v>
      </c>
    </row>
    <row r="4372" spans="19:53" x14ac:dyDescent="0.2">
      <c r="S4372" s="15" t="s">
        <v>6838</v>
      </c>
      <c r="T4372" s="37">
        <v>9000</v>
      </c>
      <c r="U4372" s="37">
        <v>100</v>
      </c>
      <c r="V4372" s="37">
        <v>100</v>
      </c>
      <c r="W4372" s="37">
        <v>8</v>
      </c>
      <c r="X4372" s="37">
        <v>6.3829787234042548E-2</v>
      </c>
      <c r="Y4372" s="37">
        <v>0</v>
      </c>
      <c r="Z4372" s="37">
        <f t="shared" si="216"/>
        <v>6.3829787234042548E-2</v>
      </c>
      <c r="AA4372" s="42"/>
      <c r="AT4372" s="15" t="s">
        <v>15179</v>
      </c>
      <c r="AU4372" s="37">
        <v>9000</v>
      </c>
      <c r="AV4372" s="37">
        <v>100</v>
      </c>
      <c r="AW4372" s="37">
        <v>100</v>
      </c>
      <c r="AX4372" s="37">
        <v>8</v>
      </c>
      <c r="AY4372" s="37">
        <v>0.13829787234042554</v>
      </c>
      <c r="AZ4372" s="37">
        <v>-1.2499999999999985E-2</v>
      </c>
      <c r="BA4372" s="37">
        <f t="shared" si="217"/>
        <v>0.12579787234042555</v>
      </c>
    </row>
    <row r="4373" spans="19:53" x14ac:dyDescent="0.2">
      <c r="S4373" s="15" t="s">
        <v>6839</v>
      </c>
      <c r="T4373" s="37">
        <v>9000</v>
      </c>
      <c r="U4373" s="37">
        <v>100</v>
      </c>
      <c r="V4373" s="37">
        <v>100</v>
      </c>
      <c r="W4373" s="37">
        <v>9</v>
      </c>
      <c r="X4373" s="37">
        <v>6.3829787234042548E-2</v>
      </c>
      <c r="Y4373" s="37">
        <v>0</v>
      </c>
      <c r="Z4373" s="37">
        <f t="shared" si="216"/>
        <v>6.3829787234042548E-2</v>
      </c>
      <c r="AA4373" s="42"/>
      <c r="AT4373" s="15" t="s">
        <v>15180</v>
      </c>
      <c r="AU4373" s="37">
        <v>9000</v>
      </c>
      <c r="AV4373" s="37">
        <v>100</v>
      </c>
      <c r="AW4373" s="37">
        <v>100</v>
      </c>
      <c r="AX4373" s="37">
        <v>9</v>
      </c>
      <c r="AY4373" s="37">
        <v>0.14893617021276595</v>
      </c>
      <c r="AZ4373" s="37">
        <v>2.0450696886804731E-2</v>
      </c>
      <c r="BA4373" s="37">
        <f t="shared" si="217"/>
        <v>0.16938686709957068</v>
      </c>
    </row>
    <row r="4374" spans="19:53" x14ac:dyDescent="0.2">
      <c r="S4374" s="15" t="s">
        <v>6840</v>
      </c>
      <c r="T4374" s="37">
        <v>9000</v>
      </c>
      <c r="U4374" s="37">
        <v>100</v>
      </c>
      <c r="V4374" s="37">
        <v>1000</v>
      </c>
      <c r="W4374" s="37">
        <v>0</v>
      </c>
      <c r="X4374" s="37">
        <v>6.3829787234042548E-2</v>
      </c>
      <c r="Y4374" s="37">
        <v>0</v>
      </c>
      <c r="Z4374" s="37">
        <f t="shared" si="216"/>
        <v>6.3829787234042548E-2</v>
      </c>
      <c r="AA4374" s="42"/>
      <c r="AT4374" s="15" t="s">
        <v>15181</v>
      </c>
      <c r="AU4374" s="37">
        <v>9000</v>
      </c>
      <c r="AV4374" s="37">
        <v>100</v>
      </c>
      <c r="AW4374" s="37">
        <v>1000</v>
      </c>
      <c r="AX4374" s="37">
        <v>0</v>
      </c>
      <c r="AY4374" s="37">
        <v>0.14893617021276595</v>
      </c>
      <c r="AZ4374" s="37">
        <v>-6.9630423138725174E-3</v>
      </c>
      <c r="BA4374" s="37">
        <f t="shared" si="217"/>
        <v>0.14197312789889344</v>
      </c>
    </row>
    <row r="4375" spans="19:53" x14ac:dyDescent="0.2">
      <c r="S4375" s="15" t="s">
        <v>6841</v>
      </c>
      <c r="T4375" s="37">
        <v>9000</v>
      </c>
      <c r="U4375" s="37">
        <v>100</v>
      </c>
      <c r="V4375" s="37">
        <v>1000</v>
      </c>
      <c r="W4375" s="37">
        <v>1</v>
      </c>
      <c r="X4375" s="37">
        <v>6.3829787234042548E-2</v>
      </c>
      <c r="Y4375" s="37">
        <v>0</v>
      </c>
      <c r="Z4375" s="37">
        <f t="shared" si="216"/>
        <v>6.3829787234042548E-2</v>
      </c>
      <c r="AA4375" s="42"/>
      <c r="AT4375" s="15" t="s">
        <v>15182</v>
      </c>
      <c r="AU4375" s="37">
        <v>9000</v>
      </c>
      <c r="AV4375" s="37">
        <v>100</v>
      </c>
      <c r="AW4375" s="37">
        <v>1000</v>
      </c>
      <c r="AX4375" s="37">
        <v>1</v>
      </c>
      <c r="AY4375" s="37">
        <v>0.1702127659574468</v>
      </c>
      <c r="AZ4375" s="37">
        <v>3.2334697109674029E-2</v>
      </c>
      <c r="BA4375" s="37">
        <f t="shared" si="217"/>
        <v>0.20254746306712085</v>
      </c>
    </row>
    <row r="4376" spans="19:53" x14ac:dyDescent="0.2">
      <c r="S4376" s="15" t="s">
        <v>6842</v>
      </c>
      <c r="T4376" s="37">
        <v>9000</v>
      </c>
      <c r="U4376" s="37">
        <v>100</v>
      </c>
      <c r="V4376" s="37">
        <v>1000</v>
      </c>
      <c r="W4376" s="37">
        <v>2</v>
      </c>
      <c r="X4376" s="37">
        <v>6.3829787234042548E-2</v>
      </c>
      <c r="Y4376" s="37">
        <v>0</v>
      </c>
      <c r="Z4376" s="37">
        <f t="shared" si="216"/>
        <v>6.3829787234042548E-2</v>
      </c>
      <c r="AA4376" s="42"/>
      <c r="AT4376" s="15" t="s">
        <v>15183</v>
      </c>
      <c r="AU4376" s="37">
        <v>9000</v>
      </c>
      <c r="AV4376" s="37">
        <v>100</v>
      </c>
      <c r="AW4376" s="37">
        <v>1000</v>
      </c>
      <c r="AX4376" s="37">
        <v>2</v>
      </c>
      <c r="AY4376" s="37">
        <v>0.10638297872340426</v>
      </c>
      <c r="AZ4376" s="37">
        <v>-4.3064729194187586E-2</v>
      </c>
      <c r="BA4376" s="37">
        <f t="shared" si="217"/>
        <v>6.3318249529216664E-2</v>
      </c>
    </row>
    <row r="4377" spans="19:53" x14ac:dyDescent="0.2">
      <c r="S4377" s="15" t="s">
        <v>6843</v>
      </c>
      <c r="T4377" s="37">
        <v>9000</v>
      </c>
      <c r="U4377" s="37">
        <v>100</v>
      </c>
      <c r="V4377" s="37">
        <v>1000</v>
      </c>
      <c r="W4377" s="37">
        <v>3</v>
      </c>
      <c r="X4377" s="37">
        <v>6.3829787234042548E-2</v>
      </c>
      <c r="Y4377" s="37">
        <v>0</v>
      </c>
      <c r="Z4377" s="37">
        <f t="shared" si="216"/>
        <v>6.3829787234042548E-2</v>
      </c>
      <c r="AA4377" s="42"/>
      <c r="AT4377" s="15" t="s">
        <v>15184</v>
      </c>
      <c r="AU4377" s="37">
        <v>9000</v>
      </c>
      <c r="AV4377" s="37">
        <v>100</v>
      </c>
      <c r="AW4377" s="37">
        <v>1000</v>
      </c>
      <c r="AX4377" s="37">
        <v>3</v>
      </c>
      <c r="AY4377" s="37">
        <v>8.5106382978723402E-2</v>
      </c>
      <c r="AZ4377" s="37">
        <v>-6.103163144769657E-2</v>
      </c>
      <c r="BA4377" s="37">
        <f t="shared" si="217"/>
        <v>2.4074751531026832E-2</v>
      </c>
    </row>
    <row r="4378" spans="19:53" x14ac:dyDescent="0.2">
      <c r="S4378" s="15" t="s">
        <v>6844</v>
      </c>
      <c r="T4378" s="37">
        <v>9000</v>
      </c>
      <c r="U4378" s="37">
        <v>100</v>
      </c>
      <c r="V4378" s="37">
        <v>1000</v>
      </c>
      <c r="W4378" s="37">
        <v>4</v>
      </c>
      <c r="X4378" s="37">
        <v>6.3829787234042548E-2</v>
      </c>
      <c r="Y4378" s="37">
        <v>0</v>
      </c>
      <c r="Z4378" s="37">
        <f t="shared" si="216"/>
        <v>6.3829787234042548E-2</v>
      </c>
      <c r="AA4378" s="42"/>
      <c r="AT4378" s="15" t="s">
        <v>15185</v>
      </c>
      <c r="AU4378" s="37">
        <v>9000</v>
      </c>
      <c r="AV4378" s="37">
        <v>100</v>
      </c>
      <c r="AW4378" s="37">
        <v>1000</v>
      </c>
      <c r="AX4378" s="37">
        <v>4</v>
      </c>
      <c r="AY4378" s="37">
        <v>6.3829787234042548E-2</v>
      </c>
      <c r="AZ4378" s="37">
        <v>-8.4852459016393447E-2</v>
      </c>
      <c r="BA4378" s="37">
        <f t="shared" si="217"/>
        <v>-2.1022671782350899E-2</v>
      </c>
    </row>
    <row r="4379" spans="19:53" x14ac:dyDescent="0.2">
      <c r="S4379" s="15" t="s">
        <v>6845</v>
      </c>
      <c r="T4379" s="37">
        <v>9000</v>
      </c>
      <c r="U4379" s="37">
        <v>100</v>
      </c>
      <c r="V4379" s="37">
        <v>1000</v>
      </c>
      <c r="W4379" s="37">
        <v>5</v>
      </c>
      <c r="X4379" s="37">
        <v>6.3829787234042548E-2</v>
      </c>
      <c r="Y4379" s="37">
        <v>0</v>
      </c>
      <c r="Z4379" s="37">
        <f t="shared" si="216"/>
        <v>6.3829787234042548E-2</v>
      </c>
      <c r="AA4379" s="42"/>
      <c r="AT4379" s="15" t="s">
        <v>15186</v>
      </c>
      <c r="AU4379" s="37">
        <v>9000</v>
      </c>
      <c r="AV4379" s="37">
        <v>100</v>
      </c>
      <c r="AW4379" s="37">
        <v>1000</v>
      </c>
      <c r="AX4379" s="37">
        <v>5</v>
      </c>
      <c r="AY4379" s="37">
        <v>0.1276595744680851</v>
      </c>
      <c r="AZ4379" s="37">
        <v>-2.1468327590776576E-2</v>
      </c>
      <c r="BA4379" s="37">
        <f t="shared" si="217"/>
        <v>0.10619124687730852</v>
      </c>
    </row>
    <row r="4380" spans="19:53" x14ac:dyDescent="0.2">
      <c r="S4380" s="15" t="s">
        <v>6846</v>
      </c>
      <c r="T4380" s="37">
        <v>9000</v>
      </c>
      <c r="U4380" s="37">
        <v>100</v>
      </c>
      <c r="V4380" s="37">
        <v>1000</v>
      </c>
      <c r="W4380" s="37">
        <v>6</v>
      </c>
      <c r="X4380" s="37">
        <v>6.3829787234042548E-2</v>
      </c>
      <c r="Y4380" s="37">
        <v>0</v>
      </c>
      <c r="Z4380" s="37">
        <f t="shared" si="216"/>
        <v>6.3829787234042548E-2</v>
      </c>
      <c r="AA4380" s="42"/>
      <c r="AT4380" s="15" t="s">
        <v>15187</v>
      </c>
      <c r="AU4380" s="37">
        <v>9000</v>
      </c>
      <c r="AV4380" s="37">
        <v>100</v>
      </c>
      <c r="AW4380" s="37">
        <v>1000</v>
      </c>
      <c r="AX4380" s="37">
        <v>6</v>
      </c>
      <c r="AY4380" s="37">
        <v>0.10638297872340426</v>
      </c>
      <c r="AZ4380" s="37">
        <v>-4.0179159531023571E-2</v>
      </c>
      <c r="BA4380" s="37">
        <f t="shared" si="217"/>
        <v>6.6203819192380692E-2</v>
      </c>
    </row>
    <row r="4381" spans="19:53" x14ac:dyDescent="0.2">
      <c r="S4381" s="15" t="s">
        <v>6847</v>
      </c>
      <c r="T4381" s="37">
        <v>9000</v>
      </c>
      <c r="U4381" s="37">
        <v>100</v>
      </c>
      <c r="V4381" s="37">
        <v>1000</v>
      </c>
      <c r="W4381" s="37">
        <v>7</v>
      </c>
      <c r="X4381" s="37">
        <v>6.3829787234042548E-2</v>
      </c>
      <c r="Y4381" s="37">
        <v>0</v>
      </c>
      <c r="Z4381" s="37">
        <f t="shared" si="216"/>
        <v>6.3829787234042548E-2</v>
      </c>
      <c r="AA4381" s="42"/>
      <c r="AT4381" s="15" t="s">
        <v>15188</v>
      </c>
      <c r="AU4381" s="37">
        <v>9000</v>
      </c>
      <c r="AV4381" s="37">
        <v>100</v>
      </c>
      <c r="AW4381" s="37">
        <v>1000</v>
      </c>
      <c r="AX4381" s="37">
        <v>7</v>
      </c>
      <c r="AY4381" s="37">
        <v>0.15957446808510639</v>
      </c>
      <c r="AZ4381" s="37">
        <v>1.1316735454666507E-2</v>
      </c>
      <c r="BA4381" s="37">
        <f t="shared" si="217"/>
        <v>0.17089120353977288</v>
      </c>
    </row>
    <row r="4382" spans="19:53" x14ac:dyDescent="0.2">
      <c r="S4382" s="15" t="s">
        <v>6848</v>
      </c>
      <c r="T4382" s="37">
        <v>9000</v>
      </c>
      <c r="U4382" s="37">
        <v>100</v>
      </c>
      <c r="V4382" s="37">
        <v>1000</v>
      </c>
      <c r="W4382" s="37">
        <v>8</v>
      </c>
      <c r="X4382" s="37">
        <v>6.3829787234042548E-2</v>
      </c>
      <c r="Y4382" s="37">
        <v>0</v>
      </c>
      <c r="Z4382" s="37">
        <f t="shared" si="216"/>
        <v>6.3829787234042548E-2</v>
      </c>
      <c r="AA4382" s="42"/>
      <c r="AT4382" s="15" t="s">
        <v>15189</v>
      </c>
      <c r="AU4382" s="37">
        <v>9000</v>
      </c>
      <c r="AV4382" s="37">
        <v>100</v>
      </c>
      <c r="AW4382" s="37">
        <v>1000</v>
      </c>
      <c r="AX4382" s="37">
        <v>8</v>
      </c>
      <c r="AY4382" s="37">
        <v>0.13829787234042554</v>
      </c>
      <c r="AZ4382" s="37">
        <v>-1.3983220135837022E-2</v>
      </c>
      <c r="BA4382" s="37">
        <f t="shared" si="217"/>
        <v>0.12431465220458851</v>
      </c>
    </row>
    <row r="4383" spans="19:53" x14ac:dyDescent="0.2">
      <c r="S4383" s="15" t="s">
        <v>6849</v>
      </c>
      <c r="T4383" s="37">
        <v>9000</v>
      </c>
      <c r="U4383" s="37">
        <v>100</v>
      </c>
      <c r="V4383" s="37">
        <v>1000</v>
      </c>
      <c r="W4383" s="37">
        <v>9</v>
      </c>
      <c r="X4383" s="37">
        <v>6.3829787234042548E-2</v>
      </c>
      <c r="Y4383" s="37">
        <v>0</v>
      </c>
      <c r="Z4383" s="37">
        <f t="shared" si="216"/>
        <v>6.3829787234042548E-2</v>
      </c>
      <c r="AA4383" s="42"/>
      <c r="AT4383" s="15" t="s">
        <v>15190</v>
      </c>
      <c r="AU4383" s="37">
        <v>9000</v>
      </c>
      <c r="AV4383" s="37">
        <v>100</v>
      </c>
      <c r="AW4383" s="37">
        <v>1000</v>
      </c>
      <c r="AX4383" s="37">
        <v>9</v>
      </c>
      <c r="AY4383" s="37">
        <v>0.20212765957446807</v>
      </c>
      <c r="AZ4383" s="37">
        <v>4.9096304289182623E-2</v>
      </c>
      <c r="BA4383" s="37">
        <f t="shared" si="217"/>
        <v>0.2512239638636507</v>
      </c>
    </row>
    <row r="4384" spans="19:53" x14ac:dyDescent="0.2">
      <c r="S4384" s="15" t="s">
        <v>6850</v>
      </c>
      <c r="T4384" s="37">
        <v>9000</v>
      </c>
      <c r="U4384" s="37">
        <v>100</v>
      </c>
      <c r="V4384" s="37">
        <v>10000</v>
      </c>
      <c r="W4384" s="37">
        <v>0</v>
      </c>
      <c r="X4384" s="37">
        <v>6.3829787234042548E-2</v>
      </c>
      <c r="Y4384" s="37">
        <v>0</v>
      </c>
      <c r="Z4384" s="37">
        <f t="shared" si="216"/>
        <v>6.3829787234042548E-2</v>
      </c>
      <c r="AA4384" s="42"/>
      <c r="AT4384" s="15" t="s">
        <v>15191</v>
      </c>
      <c r="AU4384" s="37">
        <v>9000</v>
      </c>
      <c r="AV4384" s="37">
        <v>100</v>
      </c>
      <c r="AW4384" s="37">
        <v>10000</v>
      </c>
      <c r="AX4384" s="37">
        <v>0</v>
      </c>
      <c r="AY4384" s="37">
        <v>0.1276595744680851</v>
      </c>
      <c r="AZ4384" s="37">
        <v>-2.336696760488581E-2</v>
      </c>
      <c r="BA4384" s="37">
        <f t="shared" si="217"/>
        <v>0.10429260686319929</v>
      </c>
    </row>
    <row r="4385" spans="19:53" x14ac:dyDescent="0.2">
      <c r="S4385" s="15" t="s">
        <v>6851</v>
      </c>
      <c r="T4385" s="37">
        <v>9000</v>
      </c>
      <c r="U4385" s="37">
        <v>100</v>
      </c>
      <c r="V4385" s="37">
        <v>10000</v>
      </c>
      <c r="W4385" s="37">
        <v>1</v>
      </c>
      <c r="X4385" s="37">
        <v>6.3829787234042548E-2</v>
      </c>
      <c r="Y4385" s="37">
        <v>0</v>
      </c>
      <c r="Z4385" s="37">
        <f t="shared" si="216"/>
        <v>6.3829787234042548E-2</v>
      </c>
      <c r="AA4385" s="42"/>
      <c r="AT4385" s="15" t="s">
        <v>15192</v>
      </c>
      <c r="AU4385" s="37">
        <v>9000</v>
      </c>
      <c r="AV4385" s="37">
        <v>100</v>
      </c>
      <c r="AW4385" s="37">
        <v>10000</v>
      </c>
      <c r="AX4385" s="37">
        <v>1</v>
      </c>
      <c r="AY4385" s="37">
        <v>0.1702127659574468</v>
      </c>
      <c r="AZ4385" s="37">
        <v>3.9182282793867103E-2</v>
      </c>
      <c r="BA4385" s="37">
        <f t="shared" si="217"/>
        <v>0.2093950487513139</v>
      </c>
    </row>
    <row r="4386" spans="19:53" x14ac:dyDescent="0.2">
      <c r="S4386" s="15" t="s">
        <v>6852</v>
      </c>
      <c r="T4386" s="37">
        <v>9000</v>
      </c>
      <c r="U4386" s="37">
        <v>100</v>
      </c>
      <c r="V4386" s="37">
        <v>10000</v>
      </c>
      <c r="W4386" s="37">
        <v>2</v>
      </c>
      <c r="X4386" s="37">
        <v>6.3829787234042548E-2</v>
      </c>
      <c r="Y4386" s="37">
        <v>0</v>
      </c>
      <c r="Z4386" s="37">
        <f t="shared" si="216"/>
        <v>6.3829787234042548E-2</v>
      </c>
      <c r="AA4386" s="42"/>
      <c r="AT4386" s="15" t="s">
        <v>15193</v>
      </c>
      <c r="AU4386" s="37">
        <v>9000</v>
      </c>
      <c r="AV4386" s="37">
        <v>100</v>
      </c>
      <c r="AW4386" s="37">
        <v>10000</v>
      </c>
      <c r="AX4386" s="37">
        <v>2</v>
      </c>
      <c r="AY4386" s="37">
        <v>0.1702127659574468</v>
      </c>
      <c r="AZ4386" s="37">
        <v>3.779527559055116E-2</v>
      </c>
      <c r="BA4386" s="37">
        <f t="shared" si="217"/>
        <v>0.20800804154799796</v>
      </c>
    </row>
    <row r="4387" spans="19:53" x14ac:dyDescent="0.2">
      <c r="S4387" s="15" t="s">
        <v>6853</v>
      </c>
      <c r="T4387" s="37">
        <v>9000</v>
      </c>
      <c r="U4387" s="37">
        <v>100</v>
      </c>
      <c r="V4387" s="37">
        <v>10000</v>
      </c>
      <c r="W4387" s="37">
        <v>3</v>
      </c>
      <c r="X4387" s="37">
        <v>6.3829787234042548E-2</v>
      </c>
      <c r="Y4387" s="37">
        <v>0</v>
      </c>
      <c r="Z4387" s="37">
        <f t="shared" si="216"/>
        <v>6.3829787234042548E-2</v>
      </c>
      <c r="AA4387" s="42"/>
      <c r="AT4387" s="15" t="s">
        <v>15194</v>
      </c>
      <c r="AU4387" s="37">
        <v>9000</v>
      </c>
      <c r="AV4387" s="37">
        <v>100</v>
      </c>
      <c r="AW4387" s="37">
        <v>10000</v>
      </c>
      <c r="AX4387" s="37">
        <v>3</v>
      </c>
      <c r="AY4387" s="37">
        <v>0.11702127659574468</v>
      </c>
      <c r="AZ4387" s="37">
        <v>-3.433647090017232E-2</v>
      </c>
      <c r="BA4387" s="37">
        <f t="shared" si="217"/>
        <v>8.2684805695572364E-2</v>
      </c>
    </row>
    <row r="4388" spans="19:53" x14ac:dyDescent="0.2">
      <c r="S4388" s="15" t="s">
        <v>6854</v>
      </c>
      <c r="T4388" s="37">
        <v>9000</v>
      </c>
      <c r="U4388" s="37">
        <v>100</v>
      </c>
      <c r="V4388" s="37">
        <v>10000</v>
      </c>
      <c r="W4388" s="37">
        <v>4</v>
      </c>
      <c r="X4388" s="37">
        <v>6.3829787234042548E-2</v>
      </c>
      <c r="Y4388" s="37">
        <v>0</v>
      </c>
      <c r="Z4388" s="37">
        <f t="shared" si="216"/>
        <v>6.3829787234042548E-2</v>
      </c>
      <c r="AA4388" s="42"/>
      <c r="AT4388" s="15" t="s">
        <v>15195</v>
      </c>
      <c r="AU4388" s="37">
        <v>9000</v>
      </c>
      <c r="AV4388" s="37">
        <v>100</v>
      </c>
      <c r="AW4388" s="37">
        <v>10000</v>
      </c>
      <c r="AX4388" s="37">
        <v>4</v>
      </c>
      <c r="AY4388" s="37">
        <v>0.13829787234042554</v>
      </c>
      <c r="AZ4388" s="37">
        <v>2.0969855832241088E-3</v>
      </c>
      <c r="BA4388" s="37">
        <f t="shared" si="217"/>
        <v>0.14039485792364964</v>
      </c>
    </row>
    <row r="4389" spans="19:53" x14ac:dyDescent="0.2">
      <c r="S4389" s="15" t="s">
        <v>6855</v>
      </c>
      <c r="T4389" s="37">
        <v>9000</v>
      </c>
      <c r="U4389" s="37">
        <v>100</v>
      </c>
      <c r="V4389" s="37">
        <v>10000</v>
      </c>
      <c r="W4389" s="37">
        <v>5</v>
      </c>
      <c r="X4389" s="37">
        <v>6.3829787234042548E-2</v>
      </c>
      <c r="Y4389" s="37">
        <v>0</v>
      </c>
      <c r="Z4389" s="37">
        <f t="shared" si="216"/>
        <v>6.3829787234042548E-2</v>
      </c>
      <c r="AA4389" s="42"/>
      <c r="AT4389" s="15" t="s">
        <v>15196</v>
      </c>
      <c r="AU4389" s="37">
        <v>9000</v>
      </c>
      <c r="AV4389" s="37">
        <v>100</v>
      </c>
      <c r="AW4389" s="37">
        <v>10000</v>
      </c>
      <c r="AX4389" s="37">
        <v>5</v>
      </c>
      <c r="AY4389" s="37">
        <v>0.14893617021276595</v>
      </c>
      <c r="AZ4389" s="37">
        <v>-3.8713122413563351E-3</v>
      </c>
      <c r="BA4389" s="37">
        <f t="shared" si="217"/>
        <v>0.14506485797140961</v>
      </c>
    </row>
    <row r="4390" spans="19:53" x14ac:dyDescent="0.2">
      <c r="S4390" s="15" t="s">
        <v>6856</v>
      </c>
      <c r="T4390" s="37">
        <v>9000</v>
      </c>
      <c r="U4390" s="37">
        <v>100</v>
      </c>
      <c r="V4390" s="37">
        <v>10000</v>
      </c>
      <c r="W4390" s="37">
        <v>6</v>
      </c>
      <c r="X4390" s="37">
        <v>6.3829787234042548E-2</v>
      </c>
      <c r="Y4390" s="37">
        <v>0</v>
      </c>
      <c r="Z4390" s="37">
        <f t="shared" si="216"/>
        <v>6.3829787234042548E-2</v>
      </c>
      <c r="AA4390" s="42"/>
      <c r="AT4390" s="15" t="s">
        <v>15197</v>
      </c>
      <c r="AU4390" s="37">
        <v>9000</v>
      </c>
      <c r="AV4390" s="37">
        <v>100</v>
      </c>
      <c r="AW4390" s="37">
        <v>10000</v>
      </c>
      <c r="AX4390" s="37">
        <v>6</v>
      </c>
      <c r="AY4390" s="37">
        <v>0.18085106382978725</v>
      </c>
      <c r="AZ4390" s="37">
        <v>4.7380889707817855E-2</v>
      </c>
      <c r="BA4390" s="37">
        <f t="shared" si="217"/>
        <v>0.22823195353760511</v>
      </c>
    </row>
    <row r="4391" spans="19:53" x14ac:dyDescent="0.2">
      <c r="S4391" s="15" t="s">
        <v>6857</v>
      </c>
      <c r="T4391" s="37">
        <v>9000</v>
      </c>
      <c r="U4391" s="37">
        <v>100</v>
      </c>
      <c r="V4391" s="37">
        <v>10000</v>
      </c>
      <c r="W4391" s="37">
        <v>7</v>
      </c>
      <c r="X4391" s="37">
        <v>6.3829787234042548E-2</v>
      </c>
      <c r="Y4391" s="37">
        <v>0</v>
      </c>
      <c r="Z4391" s="37">
        <f t="shared" si="216"/>
        <v>6.3829787234042548E-2</v>
      </c>
      <c r="AA4391" s="42"/>
      <c r="AT4391" s="15" t="s">
        <v>15198</v>
      </c>
      <c r="AU4391" s="37">
        <v>9000</v>
      </c>
      <c r="AV4391" s="37">
        <v>100</v>
      </c>
      <c r="AW4391" s="37">
        <v>10000</v>
      </c>
      <c r="AX4391" s="37">
        <v>7</v>
      </c>
      <c r="AY4391" s="37">
        <v>0.14893617021276595</v>
      </c>
      <c r="AZ4391" s="37">
        <v>7.9723624767471699E-4</v>
      </c>
      <c r="BA4391" s="37">
        <f t="shared" si="217"/>
        <v>0.14973340646044067</v>
      </c>
    </row>
    <row r="4392" spans="19:53" x14ac:dyDescent="0.2">
      <c r="S4392" s="15" t="s">
        <v>6858</v>
      </c>
      <c r="T4392" s="37">
        <v>9000</v>
      </c>
      <c r="U4392" s="37">
        <v>100</v>
      </c>
      <c r="V4392" s="37">
        <v>10000</v>
      </c>
      <c r="W4392" s="37">
        <v>8</v>
      </c>
      <c r="X4392" s="37">
        <v>6.3829787234042548E-2</v>
      </c>
      <c r="Y4392" s="37">
        <v>0</v>
      </c>
      <c r="Z4392" s="37">
        <f t="shared" si="216"/>
        <v>6.3829787234042548E-2</v>
      </c>
      <c r="AA4392" s="42"/>
      <c r="AT4392" s="15" t="s">
        <v>15199</v>
      </c>
      <c r="AU4392" s="37">
        <v>9000</v>
      </c>
      <c r="AV4392" s="37">
        <v>100</v>
      </c>
      <c r="AW4392" s="37">
        <v>10000</v>
      </c>
      <c r="AX4392" s="37">
        <v>8</v>
      </c>
      <c r="AY4392" s="37">
        <v>5.3191489361702128E-2</v>
      </c>
      <c r="AZ4392" s="37">
        <v>-0.10427666314677933</v>
      </c>
      <c r="BA4392" s="37">
        <f t="shared" si="217"/>
        <v>-5.1085173785077202E-2</v>
      </c>
    </row>
    <row r="4393" spans="19:53" x14ac:dyDescent="0.2">
      <c r="S4393" s="15" t="s">
        <v>6859</v>
      </c>
      <c r="T4393" s="37">
        <v>9000</v>
      </c>
      <c r="U4393" s="37">
        <v>100</v>
      </c>
      <c r="V4393" s="37">
        <v>10000</v>
      </c>
      <c r="W4393" s="37">
        <v>9</v>
      </c>
      <c r="X4393" s="37">
        <v>6.3829787234042548E-2</v>
      </c>
      <c r="Y4393" s="37">
        <v>0</v>
      </c>
      <c r="Z4393" s="37">
        <f t="shared" si="216"/>
        <v>6.3829787234042548E-2</v>
      </c>
      <c r="AA4393" s="42"/>
      <c r="AT4393" s="15" t="s">
        <v>15200</v>
      </c>
      <c r="AU4393" s="37">
        <v>9000</v>
      </c>
      <c r="AV4393" s="37">
        <v>100</v>
      </c>
      <c r="AW4393" s="37">
        <v>10000</v>
      </c>
      <c r="AX4393" s="37">
        <v>9</v>
      </c>
      <c r="AY4393" s="37">
        <v>0.1702127659574468</v>
      </c>
      <c r="AZ4393" s="37">
        <v>2.8488140983172094E-2</v>
      </c>
      <c r="BA4393" s="37">
        <f t="shared" si="217"/>
        <v>0.1987009069406189</v>
      </c>
    </row>
    <row r="4394" spans="19:53" x14ac:dyDescent="0.2">
      <c r="S4394" s="15" t="s">
        <v>6860</v>
      </c>
      <c r="T4394" s="37">
        <v>9000</v>
      </c>
      <c r="U4394" s="37">
        <v>100</v>
      </c>
      <c r="V4394" s="37">
        <v>100000</v>
      </c>
      <c r="W4394" s="37">
        <v>0</v>
      </c>
      <c r="X4394" s="37">
        <v>6.3829787234042548E-2</v>
      </c>
      <c r="Y4394" s="37">
        <v>0</v>
      </c>
      <c r="Z4394" s="37">
        <f t="shared" si="216"/>
        <v>6.3829787234042548E-2</v>
      </c>
      <c r="AA4394" s="42"/>
      <c r="AT4394" s="15" t="s">
        <v>15201</v>
      </c>
      <c r="AU4394" s="37">
        <v>9000</v>
      </c>
      <c r="AV4394" s="37">
        <v>100</v>
      </c>
      <c r="AW4394" s="37">
        <v>100000</v>
      </c>
      <c r="AX4394" s="37">
        <v>0</v>
      </c>
      <c r="AY4394" s="37">
        <v>0.21276595744680851</v>
      </c>
      <c r="AZ4394" s="37">
        <v>7.7575918313221054E-2</v>
      </c>
      <c r="BA4394" s="37">
        <f t="shared" si="217"/>
        <v>0.29034187576002957</v>
      </c>
    </row>
    <row r="4395" spans="19:53" x14ac:dyDescent="0.2">
      <c r="S4395" s="15" t="s">
        <v>6861</v>
      </c>
      <c r="T4395" s="37">
        <v>9000</v>
      </c>
      <c r="U4395" s="37">
        <v>100</v>
      </c>
      <c r="V4395" s="37">
        <v>100000</v>
      </c>
      <c r="W4395" s="37">
        <v>1</v>
      </c>
      <c r="X4395" s="37">
        <v>6.3829787234042548E-2</v>
      </c>
      <c r="Y4395" s="37">
        <v>0</v>
      </c>
      <c r="Z4395" s="37">
        <f t="shared" si="216"/>
        <v>6.3829787234042548E-2</v>
      </c>
      <c r="AA4395" s="42"/>
      <c r="AT4395" s="15" t="s">
        <v>15202</v>
      </c>
      <c r="AU4395" s="37">
        <v>9000</v>
      </c>
      <c r="AV4395" s="37">
        <v>100</v>
      </c>
      <c r="AW4395" s="37">
        <v>100000</v>
      </c>
      <c r="AX4395" s="37">
        <v>1</v>
      </c>
      <c r="AY4395" s="37">
        <v>0.20212765957446807</v>
      </c>
      <c r="AZ4395" s="37">
        <v>6.4738657468824623E-2</v>
      </c>
      <c r="BA4395" s="37">
        <f t="shared" si="217"/>
        <v>0.26686631704329267</v>
      </c>
    </row>
    <row r="4396" spans="19:53" x14ac:dyDescent="0.2">
      <c r="S4396" s="15" t="s">
        <v>6862</v>
      </c>
      <c r="T4396" s="37">
        <v>9000</v>
      </c>
      <c r="U4396" s="37">
        <v>100</v>
      </c>
      <c r="V4396" s="37">
        <v>100000</v>
      </c>
      <c r="W4396" s="37">
        <v>2</v>
      </c>
      <c r="X4396" s="37">
        <v>6.3829787234042548E-2</v>
      </c>
      <c r="Y4396" s="37">
        <v>0</v>
      </c>
      <c r="Z4396" s="37">
        <f t="shared" si="216"/>
        <v>6.3829787234042548E-2</v>
      </c>
      <c r="AA4396" s="42"/>
      <c r="AT4396" s="15" t="s">
        <v>15203</v>
      </c>
      <c r="AU4396" s="37">
        <v>9000</v>
      </c>
      <c r="AV4396" s="37">
        <v>100</v>
      </c>
      <c r="AW4396" s="37">
        <v>100000</v>
      </c>
      <c r="AX4396" s="37">
        <v>2</v>
      </c>
      <c r="AY4396" s="37">
        <v>0.13829787234042554</v>
      </c>
      <c r="AZ4396" s="37">
        <v>-9.8143236074270668E-3</v>
      </c>
      <c r="BA4396" s="37">
        <f t="shared" si="217"/>
        <v>0.12848354873299847</v>
      </c>
    </row>
    <row r="4397" spans="19:53" x14ac:dyDescent="0.2">
      <c r="S4397" s="15" t="s">
        <v>6863</v>
      </c>
      <c r="T4397" s="37">
        <v>9000</v>
      </c>
      <c r="U4397" s="37">
        <v>100</v>
      </c>
      <c r="V4397" s="37">
        <v>100000</v>
      </c>
      <c r="W4397" s="37">
        <v>3</v>
      </c>
      <c r="X4397" s="37">
        <v>6.3829787234042548E-2</v>
      </c>
      <c r="Y4397" s="37">
        <v>0</v>
      </c>
      <c r="Z4397" s="37">
        <f t="shared" si="216"/>
        <v>6.3829787234042548E-2</v>
      </c>
      <c r="AA4397" s="42"/>
      <c r="AT4397" s="15" t="s">
        <v>15204</v>
      </c>
      <c r="AU4397" s="37">
        <v>9000</v>
      </c>
      <c r="AV4397" s="37">
        <v>100</v>
      </c>
      <c r="AW4397" s="37">
        <v>100000</v>
      </c>
      <c r="AX4397" s="37">
        <v>3</v>
      </c>
      <c r="AY4397" s="37">
        <v>0.10638297872340426</v>
      </c>
      <c r="AZ4397" s="37">
        <v>-4.2101095420351037E-2</v>
      </c>
      <c r="BA4397" s="37">
        <f t="shared" si="217"/>
        <v>6.4281883303053219E-2</v>
      </c>
    </row>
    <row r="4398" spans="19:53" x14ac:dyDescent="0.2">
      <c r="S4398" s="15" t="s">
        <v>6864</v>
      </c>
      <c r="T4398" s="37">
        <v>9000</v>
      </c>
      <c r="U4398" s="37">
        <v>100</v>
      </c>
      <c r="V4398" s="37">
        <v>100000</v>
      </c>
      <c r="W4398" s="37">
        <v>4</v>
      </c>
      <c r="X4398" s="37">
        <v>6.3829787234042548E-2</v>
      </c>
      <c r="Y4398" s="37">
        <v>0</v>
      </c>
      <c r="Z4398" s="37">
        <f t="shared" si="216"/>
        <v>6.3829787234042548E-2</v>
      </c>
      <c r="AA4398" s="42"/>
      <c r="AT4398" s="15" t="s">
        <v>15205</v>
      </c>
      <c r="AU4398" s="37">
        <v>9000</v>
      </c>
      <c r="AV4398" s="37">
        <v>100</v>
      </c>
      <c r="AW4398" s="37">
        <v>100000</v>
      </c>
      <c r="AX4398" s="37">
        <v>4</v>
      </c>
      <c r="AY4398" s="37">
        <v>0.18085106382978725</v>
      </c>
      <c r="AZ4398" s="37">
        <v>4.5496505340894097E-2</v>
      </c>
      <c r="BA4398" s="37">
        <f t="shared" si="217"/>
        <v>0.22634756917068133</v>
      </c>
    </row>
    <row r="4399" spans="19:53" x14ac:dyDescent="0.2">
      <c r="S4399" s="15" t="s">
        <v>6865</v>
      </c>
      <c r="T4399" s="37">
        <v>9000</v>
      </c>
      <c r="U4399" s="37">
        <v>100</v>
      </c>
      <c r="V4399" s="37">
        <v>100000</v>
      </c>
      <c r="W4399" s="37">
        <v>5</v>
      </c>
      <c r="X4399" s="37">
        <v>6.3829787234042548E-2</v>
      </c>
      <c r="Y4399" s="37">
        <v>0</v>
      </c>
      <c r="Z4399" s="37">
        <f t="shared" si="216"/>
        <v>6.3829787234042548E-2</v>
      </c>
      <c r="AA4399" s="42"/>
      <c r="AT4399" s="15" t="s">
        <v>15206</v>
      </c>
      <c r="AU4399" s="37">
        <v>9000</v>
      </c>
      <c r="AV4399" s="37">
        <v>100</v>
      </c>
      <c r="AW4399" s="37">
        <v>100000</v>
      </c>
      <c r="AX4399" s="37">
        <v>5</v>
      </c>
      <c r="AY4399" s="37">
        <v>0.20212765957446807</v>
      </c>
      <c r="AZ4399" s="37">
        <v>7.1513235875148129E-2</v>
      </c>
      <c r="BA4399" s="37">
        <f t="shared" si="217"/>
        <v>0.27364089544961623</v>
      </c>
    </row>
    <row r="4400" spans="19:53" x14ac:dyDescent="0.2">
      <c r="S4400" s="15" t="s">
        <v>6866</v>
      </c>
      <c r="T4400" s="37">
        <v>9000</v>
      </c>
      <c r="U4400" s="37">
        <v>100</v>
      </c>
      <c r="V4400" s="37">
        <v>100000</v>
      </c>
      <c r="W4400" s="37">
        <v>6</v>
      </c>
      <c r="X4400" s="37">
        <v>6.3829787234042548E-2</v>
      </c>
      <c r="Y4400" s="37">
        <v>0</v>
      </c>
      <c r="Z4400" s="37">
        <f t="shared" si="216"/>
        <v>6.3829787234042548E-2</v>
      </c>
      <c r="AA4400" s="42"/>
      <c r="AT4400" s="15" t="s">
        <v>15207</v>
      </c>
      <c r="AU4400" s="37">
        <v>9000</v>
      </c>
      <c r="AV4400" s="37">
        <v>100</v>
      </c>
      <c r="AW4400" s="37">
        <v>100000</v>
      </c>
      <c r="AX4400" s="37">
        <v>6</v>
      </c>
      <c r="AY4400" s="37">
        <v>0.11702127659574468</v>
      </c>
      <c r="AZ4400" s="37">
        <v>-2.7796074298511386E-2</v>
      </c>
      <c r="BA4400" s="37">
        <f t="shared" si="217"/>
        <v>8.9225202297233297E-2</v>
      </c>
    </row>
    <row r="4401" spans="19:53" x14ac:dyDescent="0.2">
      <c r="S4401" s="15" t="s">
        <v>6867</v>
      </c>
      <c r="T4401" s="37">
        <v>9000</v>
      </c>
      <c r="U4401" s="37">
        <v>100</v>
      </c>
      <c r="V4401" s="37">
        <v>100000</v>
      </c>
      <c r="W4401" s="37">
        <v>7</v>
      </c>
      <c r="X4401" s="37">
        <v>6.3829787234042548E-2</v>
      </c>
      <c r="Y4401" s="37">
        <v>0</v>
      </c>
      <c r="Z4401" s="37">
        <f t="shared" si="216"/>
        <v>6.3829787234042548E-2</v>
      </c>
      <c r="AA4401" s="42"/>
      <c r="AT4401" s="15" t="s">
        <v>15208</v>
      </c>
      <c r="AU4401" s="37">
        <v>9000</v>
      </c>
      <c r="AV4401" s="37">
        <v>100</v>
      </c>
      <c r="AW4401" s="37">
        <v>100000</v>
      </c>
      <c r="AX4401" s="37">
        <v>7</v>
      </c>
      <c r="AY4401" s="37">
        <v>0.1276595744680851</v>
      </c>
      <c r="AZ4401" s="37">
        <v>-2.6638252530634007E-2</v>
      </c>
      <c r="BA4401" s="37">
        <f t="shared" si="217"/>
        <v>0.10102132193745109</v>
      </c>
    </row>
    <row r="4402" spans="19:53" x14ac:dyDescent="0.2">
      <c r="S4402" s="15" t="s">
        <v>6868</v>
      </c>
      <c r="T4402" s="37">
        <v>9000</v>
      </c>
      <c r="U4402" s="37">
        <v>100</v>
      </c>
      <c r="V4402" s="37">
        <v>100000</v>
      </c>
      <c r="W4402" s="37">
        <v>8</v>
      </c>
      <c r="X4402" s="37">
        <v>6.3829787234042548E-2</v>
      </c>
      <c r="Y4402" s="37">
        <v>0</v>
      </c>
      <c r="Z4402" s="37">
        <f t="shared" si="216"/>
        <v>6.3829787234042548E-2</v>
      </c>
      <c r="AA4402" s="42"/>
      <c r="AT4402" s="15" t="s">
        <v>15209</v>
      </c>
      <c r="AU4402" s="37">
        <v>9000</v>
      </c>
      <c r="AV4402" s="37">
        <v>100</v>
      </c>
      <c r="AW4402" s="37">
        <v>100000</v>
      </c>
      <c r="AX4402" s="37">
        <v>8</v>
      </c>
      <c r="AY4402" s="37">
        <v>0.20212765957446807</v>
      </c>
      <c r="AZ4402" s="37">
        <v>6.647245762711862E-2</v>
      </c>
      <c r="BA4402" s="37">
        <f t="shared" si="217"/>
        <v>0.26860011720158672</v>
      </c>
    </row>
    <row r="4403" spans="19:53" x14ac:dyDescent="0.2">
      <c r="S4403" s="15" t="s">
        <v>6869</v>
      </c>
      <c r="T4403" s="37">
        <v>9000</v>
      </c>
      <c r="U4403" s="37">
        <v>100</v>
      </c>
      <c r="V4403" s="37">
        <v>100000</v>
      </c>
      <c r="W4403" s="37">
        <v>9</v>
      </c>
      <c r="X4403" s="37">
        <v>6.3829787234042548E-2</v>
      </c>
      <c r="Y4403" s="37">
        <v>0</v>
      </c>
      <c r="Z4403" s="37">
        <f t="shared" si="216"/>
        <v>6.3829787234042548E-2</v>
      </c>
      <c r="AA4403" s="42"/>
      <c r="AT4403" s="15" t="s">
        <v>15210</v>
      </c>
      <c r="AU4403" s="37">
        <v>9000</v>
      </c>
      <c r="AV4403" s="37">
        <v>100</v>
      </c>
      <c r="AW4403" s="37">
        <v>100000</v>
      </c>
      <c r="AX4403" s="37">
        <v>9</v>
      </c>
      <c r="AY4403" s="37">
        <v>0.1276595744680851</v>
      </c>
      <c r="AZ4403" s="37">
        <v>-2.5818472185254186E-2</v>
      </c>
      <c r="BA4403" s="37">
        <f t="shared" si="217"/>
        <v>0.10184110228283091</v>
      </c>
    </row>
    <row r="4404" spans="19:53" x14ac:dyDescent="0.2">
      <c r="S4404" s="15" t="s">
        <v>6870</v>
      </c>
      <c r="T4404" s="37">
        <v>1000</v>
      </c>
      <c r="U4404" s="37">
        <v>1000</v>
      </c>
      <c r="V4404" s="37">
        <v>1.0000000000000001E-5</v>
      </c>
      <c r="W4404" s="37">
        <v>0</v>
      </c>
      <c r="X4404" s="37">
        <v>0.44680851063829785</v>
      </c>
      <c r="Y4404" s="37">
        <v>0</v>
      </c>
      <c r="Z4404" s="37">
        <f t="shared" si="216"/>
        <v>0.44680851063829785</v>
      </c>
      <c r="AA4404" s="42"/>
      <c r="AT4404" s="15" t="s">
        <v>15211</v>
      </c>
      <c r="AU4404" s="37">
        <v>1000</v>
      </c>
      <c r="AV4404" s="37">
        <v>1000</v>
      </c>
      <c r="AW4404" s="37">
        <v>1.0000000000000001E-5</v>
      </c>
      <c r="AX4404" s="37">
        <v>0</v>
      </c>
      <c r="AY4404" s="37">
        <v>0.18085106382978725</v>
      </c>
      <c r="AZ4404" s="37">
        <v>4.5370614613558416E-2</v>
      </c>
      <c r="BA4404" s="37">
        <f t="shared" si="217"/>
        <v>0.22622167844334568</v>
      </c>
    </row>
    <row r="4405" spans="19:53" x14ac:dyDescent="0.2">
      <c r="S4405" s="15" t="s">
        <v>6871</v>
      </c>
      <c r="T4405" s="37">
        <v>1000</v>
      </c>
      <c r="U4405" s="37">
        <v>1000</v>
      </c>
      <c r="V4405" s="37">
        <v>1.0000000000000001E-5</v>
      </c>
      <c r="W4405" s="37">
        <v>1</v>
      </c>
      <c r="X4405" s="37">
        <v>0.45744680851063829</v>
      </c>
      <c r="Y4405" s="37">
        <v>0</v>
      </c>
      <c r="Z4405" s="37">
        <f t="shared" si="216"/>
        <v>0.45744680851063829</v>
      </c>
      <c r="AA4405" s="42"/>
      <c r="AT4405" s="15" t="s">
        <v>15212</v>
      </c>
      <c r="AU4405" s="37">
        <v>1000</v>
      </c>
      <c r="AV4405" s="37">
        <v>1000</v>
      </c>
      <c r="AW4405" s="37">
        <v>1.0000000000000001E-5</v>
      </c>
      <c r="AX4405" s="37">
        <v>1</v>
      </c>
      <c r="AY4405" s="37">
        <v>9.5744680851063829E-2</v>
      </c>
      <c r="AZ4405" s="37">
        <v>-5.8137994967553973E-2</v>
      </c>
      <c r="BA4405" s="37">
        <f t="shared" si="217"/>
        <v>3.7606685883509856E-2</v>
      </c>
    </row>
    <row r="4406" spans="19:53" x14ac:dyDescent="0.2">
      <c r="S4406" s="15" t="s">
        <v>6872</v>
      </c>
      <c r="T4406" s="37">
        <v>1000</v>
      </c>
      <c r="U4406" s="37">
        <v>1000</v>
      </c>
      <c r="V4406" s="37">
        <v>1.0000000000000001E-5</v>
      </c>
      <c r="W4406" s="37">
        <v>2</v>
      </c>
      <c r="X4406" s="37">
        <v>0.45744680851063829</v>
      </c>
      <c r="Y4406" s="37">
        <v>0</v>
      </c>
      <c r="Z4406" s="37">
        <f t="shared" si="216"/>
        <v>0.45744680851063829</v>
      </c>
      <c r="AA4406" s="42"/>
      <c r="AT4406" s="15" t="s">
        <v>15213</v>
      </c>
      <c r="AU4406" s="37">
        <v>1000</v>
      </c>
      <c r="AV4406" s="37">
        <v>1000</v>
      </c>
      <c r="AW4406" s="37">
        <v>1.0000000000000001E-5</v>
      </c>
      <c r="AX4406" s="37">
        <v>2</v>
      </c>
      <c r="AY4406" s="37">
        <v>0.15957446808510639</v>
      </c>
      <c r="AZ4406" s="37">
        <v>1.2105893308500738E-2</v>
      </c>
      <c r="BA4406" s="37">
        <f t="shared" si="217"/>
        <v>0.17168036139360712</v>
      </c>
    </row>
    <row r="4407" spans="19:53" x14ac:dyDescent="0.2">
      <c r="S4407" s="15" t="s">
        <v>6873</v>
      </c>
      <c r="T4407" s="37">
        <v>1000</v>
      </c>
      <c r="U4407" s="37">
        <v>1000</v>
      </c>
      <c r="V4407" s="37">
        <v>1.0000000000000001E-5</v>
      </c>
      <c r="W4407" s="37">
        <v>3</v>
      </c>
      <c r="X4407" s="37">
        <v>0.43617021276595747</v>
      </c>
      <c r="Y4407" s="37">
        <v>0</v>
      </c>
      <c r="Z4407" s="37">
        <f t="shared" si="216"/>
        <v>0.43617021276595747</v>
      </c>
      <c r="AA4407" s="42"/>
      <c r="AT4407" s="15" t="s">
        <v>15214</v>
      </c>
      <c r="AU4407" s="37">
        <v>1000</v>
      </c>
      <c r="AV4407" s="37">
        <v>1000</v>
      </c>
      <c r="AW4407" s="37">
        <v>1.0000000000000001E-5</v>
      </c>
      <c r="AX4407" s="37">
        <v>3</v>
      </c>
      <c r="AY4407" s="37">
        <v>0.10638297872340426</v>
      </c>
      <c r="AZ4407" s="37">
        <v>-5.5614973262032096E-2</v>
      </c>
      <c r="BA4407" s="37">
        <f t="shared" si="217"/>
        <v>5.0768005461372161E-2</v>
      </c>
    </row>
    <row r="4408" spans="19:53" x14ac:dyDescent="0.2">
      <c r="S4408" s="15" t="s">
        <v>6874</v>
      </c>
      <c r="T4408" s="37">
        <v>1000</v>
      </c>
      <c r="U4408" s="37">
        <v>1000</v>
      </c>
      <c r="V4408" s="37">
        <v>1.0000000000000001E-5</v>
      </c>
      <c r="W4408" s="37">
        <v>4</v>
      </c>
      <c r="X4408" s="37">
        <v>0.47872340425531917</v>
      </c>
      <c r="Y4408" s="37">
        <v>0</v>
      </c>
      <c r="Z4408" s="37">
        <f t="shared" si="216"/>
        <v>0.47872340425531917</v>
      </c>
      <c r="AA4408" s="42"/>
      <c r="AT4408" s="15" t="s">
        <v>15215</v>
      </c>
      <c r="AU4408" s="37">
        <v>1000</v>
      </c>
      <c r="AV4408" s="37">
        <v>1000</v>
      </c>
      <c r="AW4408" s="37">
        <v>1.0000000000000001E-5</v>
      </c>
      <c r="AX4408" s="37">
        <v>4</v>
      </c>
      <c r="AY4408" s="37">
        <v>8.5106382978723402E-2</v>
      </c>
      <c r="AZ4408" s="37">
        <v>-7.5715236194278127E-2</v>
      </c>
      <c r="BA4408" s="37">
        <f t="shared" si="217"/>
        <v>9.3911467844452756E-3</v>
      </c>
    </row>
    <row r="4409" spans="19:53" x14ac:dyDescent="0.2">
      <c r="S4409" s="15" t="s">
        <v>6875</v>
      </c>
      <c r="T4409" s="37">
        <v>1000</v>
      </c>
      <c r="U4409" s="37">
        <v>1000</v>
      </c>
      <c r="V4409" s="37">
        <v>1.0000000000000001E-5</v>
      </c>
      <c r="W4409" s="37">
        <v>5</v>
      </c>
      <c r="X4409" s="37">
        <v>0.46808510638297873</v>
      </c>
      <c r="Y4409" s="37">
        <v>0</v>
      </c>
      <c r="Z4409" s="37">
        <f t="shared" si="216"/>
        <v>0.46808510638297873</v>
      </c>
      <c r="AA4409" s="42"/>
      <c r="AT4409" s="15" t="s">
        <v>15216</v>
      </c>
      <c r="AU4409" s="37">
        <v>1000</v>
      </c>
      <c r="AV4409" s="37">
        <v>1000</v>
      </c>
      <c r="AW4409" s="37">
        <v>1.0000000000000001E-5</v>
      </c>
      <c r="AX4409" s="37">
        <v>5</v>
      </c>
      <c r="AY4409" s="37">
        <v>0.13829787234042554</v>
      </c>
      <c r="AZ4409" s="37">
        <v>-1.6962735408040611E-2</v>
      </c>
      <c r="BA4409" s="37">
        <f t="shared" si="217"/>
        <v>0.12133513693238493</v>
      </c>
    </row>
    <row r="4410" spans="19:53" x14ac:dyDescent="0.2">
      <c r="S4410" s="15" t="s">
        <v>6876</v>
      </c>
      <c r="T4410" s="37">
        <v>1000</v>
      </c>
      <c r="U4410" s="37">
        <v>1000</v>
      </c>
      <c r="V4410" s="37">
        <v>1.0000000000000001E-5</v>
      </c>
      <c r="W4410" s="37">
        <v>6</v>
      </c>
      <c r="X4410" s="37">
        <v>0.44680851063829785</v>
      </c>
      <c r="Y4410" s="37">
        <v>0</v>
      </c>
      <c r="Z4410" s="37">
        <f t="shared" si="216"/>
        <v>0.44680851063829785</v>
      </c>
      <c r="AA4410" s="42"/>
      <c r="AT4410" s="15" t="s">
        <v>15217</v>
      </c>
      <c r="AU4410" s="37">
        <v>1000</v>
      </c>
      <c r="AV4410" s="37">
        <v>1000</v>
      </c>
      <c r="AW4410" s="37">
        <v>1.0000000000000001E-5</v>
      </c>
      <c r="AX4410" s="37">
        <v>6</v>
      </c>
      <c r="AY4410" s="37">
        <v>0.14893617021276595</v>
      </c>
      <c r="AZ4410" s="37">
        <v>-7.5026795284030435E-3</v>
      </c>
      <c r="BA4410" s="37">
        <f t="shared" si="217"/>
        <v>0.14143349068436289</v>
      </c>
    </row>
    <row r="4411" spans="19:53" x14ac:dyDescent="0.2">
      <c r="S4411" s="15" t="s">
        <v>6877</v>
      </c>
      <c r="T4411" s="37">
        <v>1000</v>
      </c>
      <c r="U4411" s="37">
        <v>1000</v>
      </c>
      <c r="V4411" s="37">
        <v>1.0000000000000001E-5</v>
      </c>
      <c r="W4411" s="37">
        <v>7</v>
      </c>
      <c r="X4411" s="37">
        <v>0.42553191489361702</v>
      </c>
      <c r="Y4411" s="37">
        <v>0</v>
      </c>
      <c r="Z4411" s="37">
        <f t="shared" si="216"/>
        <v>0.42553191489361702</v>
      </c>
      <c r="AA4411" s="42"/>
      <c r="AT4411" s="15" t="s">
        <v>15218</v>
      </c>
      <c r="AU4411" s="37">
        <v>1000</v>
      </c>
      <c r="AV4411" s="37">
        <v>1000</v>
      </c>
      <c r="AW4411" s="37">
        <v>1.0000000000000001E-5</v>
      </c>
      <c r="AX4411" s="37">
        <v>7</v>
      </c>
      <c r="AY4411" s="37">
        <v>0.1702127659574468</v>
      </c>
      <c r="AZ4411" s="37">
        <v>1.6339869281045533E-3</v>
      </c>
      <c r="BA4411" s="37">
        <f t="shared" si="217"/>
        <v>0.17184675288555135</v>
      </c>
    </row>
    <row r="4412" spans="19:53" x14ac:dyDescent="0.2">
      <c r="S4412" s="15" t="s">
        <v>6878</v>
      </c>
      <c r="T4412" s="37">
        <v>1000</v>
      </c>
      <c r="U4412" s="37">
        <v>1000</v>
      </c>
      <c r="V4412" s="37">
        <v>1.0000000000000001E-5</v>
      </c>
      <c r="W4412" s="37">
        <v>8</v>
      </c>
      <c r="X4412" s="37">
        <v>0.45744680851063829</v>
      </c>
      <c r="Y4412" s="37">
        <v>0</v>
      </c>
      <c r="Z4412" s="37">
        <f t="shared" si="216"/>
        <v>0.45744680851063829</v>
      </c>
      <c r="AA4412" s="42"/>
      <c r="AT4412" s="15" t="s">
        <v>15219</v>
      </c>
      <c r="AU4412" s="37">
        <v>1000</v>
      </c>
      <c r="AV4412" s="37">
        <v>1000</v>
      </c>
      <c r="AW4412" s="37">
        <v>1.0000000000000001E-5</v>
      </c>
      <c r="AX4412" s="37">
        <v>8</v>
      </c>
      <c r="AY4412" s="37">
        <v>0.13829787234042554</v>
      </c>
      <c r="AZ4412" s="37">
        <v>-3.0299038334870108E-3</v>
      </c>
      <c r="BA4412" s="37">
        <f t="shared" si="217"/>
        <v>0.13526796850693854</v>
      </c>
    </row>
    <row r="4413" spans="19:53" x14ac:dyDescent="0.2">
      <c r="S4413" s="15" t="s">
        <v>6879</v>
      </c>
      <c r="T4413" s="37">
        <v>1000</v>
      </c>
      <c r="U4413" s="37">
        <v>1000</v>
      </c>
      <c r="V4413" s="37">
        <v>1.0000000000000001E-5</v>
      </c>
      <c r="W4413" s="37">
        <v>9</v>
      </c>
      <c r="X4413" s="37">
        <v>0.42553191489361702</v>
      </c>
      <c r="Y4413" s="37">
        <v>0</v>
      </c>
      <c r="Z4413" s="37">
        <f t="shared" si="216"/>
        <v>0.42553191489361702</v>
      </c>
      <c r="AA4413" s="42"/>
      <c r="AT4413" s="15" t="s">
        <v>15220</v>
      </c>
      <c r="AU4413" s="37">
        <v>1000</v>
      </c>
      <c r="AV4413" s="37">
        <v>1000</v>
      </c>
      <c r="AW4413" s="37">
        <v>1.0000000000000001E-5</v>
      </c>
      <c r="AX4413" s="37">
        <v>9</v>
      </c>
      <c r="AY4413" s="37">
        <v>0.1276595744680851</v>
      </c>
      <c r="AZ4413" s="37">
        <v>-1.9307061623909032E-2</v>
      </c>
      <c r="BA4413" s="37">
        <f t="shared" si="217"/>
        <v>0.10835251284417606</v>
      </c>
    </row>
    <row r="4414" spans="19:53" x14ac:dyDescent="0.2">
      <c r="S4414" s="15" t="s">
        <v>6880</v>
      </c>
      <c r="T4414" s="37">
        <v>1000</v>
      </c>
      <c r="U4414" s="37">
        <v>1000</v>
      </c>
      <c r="V4414" s="37">
        <v>1E-4</v>
      </c>
      <c r="W4414" s="37">
        <v>0</v>
      </c>
      <c r="X4414" s="37">
        <v>0.39361702127659576</v>
      </c>
      <c r="Y4414" s="37">
        <v>0</v>
      </c>
      <c r="Z4414" s="37">
        <f t="shared" si="216"/>
        <v>0.39361702127659576</v>
      </c>
      <c r="AA4414" s="42"/>
      <c r="AT4414" s="15" t="s">
        <v>15221</v>
      </c>
      <c r="AU4414" s="37">
        <v>1000</v>
      </c>
      <c r="AV4414" s="37">
        <v>1000</v>
      </c>
      <c r="AW4414" s="37">
        <v>1E-4</v>
      </c>
      <c r="AX4414" s="37">
        <v>0</v>
      </c>
      <c r="AY4414" s="37">
        <v>0.20212765957446807</v>
      </c>
      <c r="AZ4414" s="37">
        <v>6.2499999999999993E-2</v>
      </c>
      <c r="BA4414" s="37">
        <f t="shared" si="217"/>
        <v>0.26462765957446804</v>
      </c>
    </row>
    <row r="4415" spans="19:53" x14ac:dyDescent="0.2">
      <c r="S4415" s="15" t="s">
        <v>6881</v>
      </c>
      <c r="T4415" s="37">
        <v>1000</v>
      </c>
      <c r="U4415" s="37">
        <v>1000</v>
      </c>
      <c r="V4415" s="37">
        <v>1E-4</v>
      </c>
      <c r="W4415" s="37">
        <v>1</v>
      </c>
      <c r="X4415" s="37">
        <v>0.40425531914893614</v>
      </c>
      <c r="Y4415" s="37">
        <v>0</v>
      </c>
      <c r="Z4415" s="37">
        <f t="shared" si="216"/>
        <v>0.40425531914893614</v>
      </c>
      <c r="AA4415" s="42"/>
      <c r="AT4415" s="15" t="s">
        <v>15222</v>
      </c>
      <c r="AU4415" s="37">
        <v>1000</v>
      </c>
      <c r="AV4415" s="37">
        <v>1000</v>
      </c>
      <c r="AW4415" s="37">
        <v>1E-4</v>
      </c>
      <c r="AX4415" s="37">
        <v>1</v>
      </c>
      <c r="AY4415" s="37">
        <v>0.15957446808510639</v>
      </c>
      <c r="AZ4415" s="37">
        <v>1.0394456289978671E-2</v>
      </c>
      <c r="BA4415" s="37">
        <f t="shared" si="217"/>
        <v>0.16996892437508507</v>
      </c>
    </row>
    <row r="4416" spans="19:53" x14ac:dyDescent="0.2">
      <c r="S4416" s="15" t="s">
        <v>6882</v>
      </c>
      <c r="T4416" s="37">
        <v>1000</v>
      </c>
      <c r="U4416" s="37">
        <v>1000</v>
      </c>
      <c r="V4416" s="37">
        <v>1E-4</v>
      </c>
      <c r="W4416" s="37">
        <v>2</v>
      </c>
      <c r="X4416" s="37">
        <v>0.37234042553191488</v>
      </c>
      <c r="Y4416" s="37">
        <v>0</v>
      </c>
      <c r="Z4416" s="37">
        <f t="shared" si="216"/>
        <v>0.37234042553191488</v>
      </c>
      <c r="AA4416" s="42"/>
      <c r="AT4416" s="15" t="s">
        <v>15223</v>
      </c>
      <c r="AU4416" s="37">
        <v>1000</v>
      </c>
      <c r="AV4416" s="37">
        <v>1000</v>
      </c>
      <c r="AW4416" s="37">
        <v>1E-4</v>
      </c>
      <c r="AX4416" s="37">
        <v>2</v>
      </c>
      <c r="AY4416" s="37">
        <v>0.1702127659574468</v>
      </c>
      <c r="AZ4416" s="37">
        <v>4.593363695510734E-2</v>
      </c>
      <c r="BA4416" s="37">
        <f t="shared" si="217"/>
        <v>0.21614640291255416</v>
      </c>
    </row>
    <row r="4417" spans="19:53" x14ac:dyDescent="0.2">
      <c r="S4417" s="15" t="s">
        <v>6883</v>
      </c>
      <c r="T4417" s="37">
        <v>1000</v>
      </c>
      <c r="U4417" s="37">
        <v>1000</v>
      </c>
      <c r="V4417" s="37">
        <v>1E-4</v>
      </c>
      <c r="W4417" s="37">
        <v>3</v>
      </c>
      <c r="X4417" s="37">
        <v>0.37234042553191488</v>
      </c>
      <c r="Y4417" s="37">
        <v>0</v>
      </c>
      <c r="Z4417" s="37">
        <f t="shared" si="216"/>
        <v>0.37234042553191488</v>
      </c>
      <c r="AA4417" s="42"/>
      <c r="AT4417" s="15" t="s">
        <v>15224</v>
      </c>
      <c r="AU4417" s="37">
        <v>1000</v>
      </c>
      <c r="AV4417" s="37">
        <v>1000</v>
      </c>
      <c r="AW4417" s="37">
        <v>1E-4</v>
      </c>
      <c r="AX4417" s="37">
        <v>3</v>
      </c>
      <c r="AY4417" s="37">
        <v>0.15957446808510639</v>
      </c>
      <c r="AZ4417" s="37">
        <v>1.1579928124584079E-2</v>
      </c>
      <c r="BA4417" s="37">
        <f t="shared" si="217"/>
        <v>0.17115439620969047</v>
      </c>
    </row>
    <row r="4418" spans="19:53" x14ac:dyDescent="0.2">
      <c r="S4418" s="15" t="s">
        <v>6884</v>
      </c>
      <c r="T4418" s="37">
        <v>1000</v>
      </c>
      <c r="U4418" s="37">
        <v>1000</v>
      </c>
      <c r="V4418" s="37">
        <v>1E-4</v>
      </c>
      <c r="W4418" s="37">
        <v>4</v>
      </c>
      <c r="X4418" s="37">
        <v>0.37234042553191488</v>
      </c>
      <c r="Y4418" s="37">
        <v>0</v>
      </c>
      <c r="Z4418" s="37">
        <f t="shared" si="216"/>
        <v>0.37234042553191488</v>
      </c>
      <c r="AA4418" s="42"/>
      <c r="AT4418" s="15" t="s">
        <v>15225</v>
      </c>
      <c r="AU4418" s="37">
        <v>1000</v>
      </c>
      <c r="AV4418" s="37">
        <v>1000</v>
      </c>
      <c r="AW4418" s="37">
        <v>1E-4</v>
      </c>
      <c r="AX4418" s="37">
        <v>4</v>
      </c>
      <c r="AY4418" s="37">
        <v>0.13829787234042554</v>
      </c>
      <c r="AZ4418" s="37">
        <v>-5.8124174372523093E-3</v>
      </c>
      <c r="BA4418" s="37">
        <f t="shared" si="217"/>
        <v>0.13248545490317323</v>
      </c>
    </row>
    <row r="4419" spans="19:53" x14ac:dyDescent="0.2">
      <c r="S4419" s="15" t="s">
        <v>6885</v>
      </c>
      <c r="T4419" s="37">
        <v>1000</v>
      </c>
      <c r="U4419" s="37">
        <v>1000</v>
      </c>
      <c r="V4419" s="37">
        <v>1E-4</v>
      </c>
      <c r="W4419" s="37">
        <v>5</v>
      </c>
      <c r="X4419" s="37">
        <v>0.36170212765957449</v>
      </c>
      <c r="Y4419" s="37">
        <v>0</v>
      </c>
      <c r="Z4419" s="37">
        <f t="shared" si="216"/>
        <v>0.36170212765957449</v>
      </c>
      <c r="AA4419" s="42"/>
      <c r="AT4419" s="15" t="s">
        <v>15226</v>
      </c>
      <c r="AU4419" s="37">
        <v>1000</v>
      </c>
      <c r="AV4419" s="37">
        <v>1000</v>
      </c>
      <c r="AW4419" s="37">
        <v>1E-4</v>
      </c>
      <c r="AX4419" s="37">
        <v>5</v>
      </c>
      <c r="AY4419" s="37">
        <v>9.5744680851063829E-2</v>
      </c>
      <c r="AZ4419" s="37">
        <v>-3.8471536262022363E-2</v>
      </c>
      <c r="BA4419" s="37">
        <f t="shared" si="217"/>
        <v>5.7273144589041466E-2</v>
      </c>
    </row>
    <row r="4420" spans="19:53" x14ac:dyDescent="0.2">
      <c r="S4420" s="15" t="s">
        <v>6886</v>
      </c>
      <c r="T4420" s="37">
        <v>1000</v>
      </c>
      <c r="U4420" s="37">
        <v>1000</v>
      </c>
      <c r="V4420" s="37">
        <v>1E-4</v>
      </c>
      <c r="W4420" s="37">
        <v>6</v>
      </c>
      <c r="X4420" s="37">
        <v>0.36170212765957449</v>
      </c>
      <c r="Y4420" s="37">
        <v>0</v>
      </c>
      <c r="Z4420" s="37">
        <f t="shared" ref="Z4420:Z4483" si="218">X4420+Y4420</f>
        <v>0.36170212765957449</v>
      </c>
      <c r="AA4420" s="42"/>
      <c r="AT4420" s="15" t="s">
        <v>15227</v>
      </c>
      <c r="AU4420" s="37">
        <v>1000</v>
      </c>
      <c r="AV4420" s="37">
        <v>1000</v>
      </c>
      <c r="AW4420" s="37">
        <v>1E-4</v>
      </c>
      <c r="AX4420" s="37">
        <v>6</v>
      </c>
      <c r="AY4420" s="37">
        <v>0.10638297872340426</v>
      </c>
      <c r="AZ4420" s="37">
        <v>-3.2021957913998138E-2</v>
      </c>
      <c r="BA4420" s="37">
        <f t="shared" ref="BA4420:BA4483" si="219">AY4420+AZ4420</f>
        <v>7.4361020809406125E-2</v>
      </c>
    </row>
    <row r="4421" spans="19:53" x14ac:dyDescent="0.2">
      <c r="S4421" s="15" t="s">
        <v>6887</v>
      </c>
      <c r="T4421" s="37">
        <v>1000</v>
      </c>
      <c r="U4421" s="37">
        <v>1000</v>
      </c>
      <c r="V4421" s="37">
        <v>1E-4</v>
      </c>
      <c r="W4421" s="37">
        <v>7</v>
      </c>
      <c r="X4421" s="37">
        <v>0.35106382978723405</v>
      </c>
      <c r="Y4421" s="37">
        <v>0</v>
      </c>
      <c r="Z4421" s="37">
        <f t="shared" si="218"/>
        <v>0.35106382978723405</v>
      </c>
      <c r="AA4421" s="42"/>
      <c r="AT4421" s="15" t="s">
        <v>15228</v>
      </c>
      <c r="AU4421" s="37">
        <v>1000</v>
      </c>
      <c r="AV4421" s="37">
        <v>1000</v>
      </c>
      <c r="AW4421" s="37">
        <v>1E-4</v>
      </c>
      <c r="AX4421" s="37">
        <v>7</v>
      </c>
      <c r="AY4421" s="37">
        <v>0.1702127659574468</v>
      </c>
      <c r="AZ4421" s="37">
        <v>4.939712174251263E-2</v>
      </c>
      <c r="BA4421" s="37">
        <f t="shared" si="219"/>
        <v>0.21960988769995943</v>
      </c>
    </row>
    <row r="4422" spans="19:53" x14ac:dyDescent="0.2">
      <c r="S4422" s="15" t="s">
        <v>6888</v>
      </c>
      <c r="T4422" s="37">
        <v>1000</v>
      </c>
      <c r="U4422" s="37">
        <v>1000</v>
      </c>
      <c r="V4422" s="37">
        <v>1E-4</v>
      </c>
      <c r="W4422" s="37">
        <v>8</v>
      </c>
      <c r="X4422" s="37">
        <v>0.36170212765957449</v>
      </c>
      <c r="Y4422" s="37">
        <v>0</v>
      </c>
      <c r="Z4422" s="37">
        <f t="shared" si="218"/>
        <v>0.36170212765957449</v>
      </c>
      <c r="AA4422" s="42"/>
      <c r="AT4422" s="15" t="s">
        <v>15229</v>
      </c>
      <c r="AU4422" s="37">
        <v>1000</v>
      </c>
      <c r="AV4422" s="37">
        <v>1000</v>
      </c>
      <c r="AW4422" s="37">
        <v>1E-4</v>
      </c>
      <c r="AX4422" s="37">
        <v>8</v>
      </c>
      <c r="AY4422" s="37">
        <v>0.18085106382978725</v>
      </c>
      <c r="AZ4422" s="37">
        <v>4.9507550886408416E-2</v>
      </c>
      <c r="BA4422" s="37">
        <f t="shared" si="219"/>
        <v>0.23035861471619568</v>
      </c>
    </row>
    <row r="4423" spans="19:53" x14ac:dyDescent="0.2">
      <c r="S4423" s="15" t="s">
        <v>6889</v>
      </c>
      <c r="T4423" s="37">
        <v>1000</v>
      </c>
      <c r="U4423" s="37">
        <v>1000</v>
      </c>
      <c r="V4423" s="37">
        <v>1E-4</v>
      </c>
      <c r="W4423" s="37">
        <v>9</v>
      </c>
      <c r="X4423" s="37">
        <v>0.38297872340425532</v>
      </c>
      <c r="Y4423" s="37">
        <v>0</v>
      </c>
      <c r="Z4423" s="37">
        <f t="shared" si="218"/>
        <v>0.38297872340425532</v>
      </c>
      <c r="AA4423" s="42"/>
      <c r="AT4423" s="15" t="s">
        <v>15230</v>
      </c>
      <c r="AU4423" s="37">
        <v>1000</v>
      </c>
      <c r="AV4423" s="37">
        <v>1000</v>
      </c>
      <c r="AW4423" s="37">
        <v>1E-4</v>
      </c>
      <c r="AX4423" s="37">
        <v>9</v>
      </c>
      <c r="AY4423" s="37">
        <v>0.22340425531914893</v>
      </c>
      <c r="AZ4423" s="37">
        <v>9.028238101551106E-2</v>
      </c>
      <c r="BA4423" s="37">
        <f t="shared" si="219"/>
        <v>0.31368663633465999</v>
      </c>
    </row>
    <row r="4424" spans="19:53" x14ac:dyDescent="0.2">
      <c r="S4424" s="15" t="s">
        <v>6890</v>
      </c>
      <c r="T4424" s="37">
        <v>1000</v>
      </c>
      <c r="U4424" s="37">
        <v>1000</v>
      </c>
      <c r="V4424" s="37">
        <v>1E-3</v>
      </c>
      <c r="W4424" s="37">
        <v>0</v>
      </c>
      <c r="X4424" s="37">
        <v>0.32978723404255317</v>
      </c>
      <c r="Y4424" s="37">
        <v>0</v>
      </c>
      <c r="Z4424" s="37">
        <f t="shared" si="218"/>
        <v>0.32978723404255317</v>
      </c>
      <c r="AA4424" s="42"/>
      <c r="AT4424" s="15" t="s">
        <v>15231</v>
      </c>
      <c r="AU4424" s="37">
        <v>1000</v>
      </c>
      <c r="AV4424" s="37">
        <v>1000</v>
      </c>
      <c r="AW4424" s="37">
        <v>1E-3</v>
      </c>
      <c r="AX4424" s="37">
        <v>0</v>
      </c>
      <c r="AY4424" s="37">
        <v>0.14893617021276595</v>
      </c>
      <c r="AZ4424" s="37">
        <v>5.0277851283408396E-3</v>
      </c>
      <c r="BA4424" s="37">
        <f t="shared" si="219"/>
        <v>0.1539639553411068</v>
      </c>
    </row>
    <row r="4425" spans="19:53" x14ac:dyDescent="0.2">
      <c r="S4425" s="15" t="s">
        <v>6891</v>
      </c>
      <c r="T4425" s="37">
        <v>1000</v>
      </c>
      <c r="U4425" s="37">
        <v>1000</v>
      </c>
      <c r="V4425" s="37">
        <v>1E-3</v>
      </c>
      <c r="W4425" s="37">
        <v>1</v>
      </c>
      <c r="X4425" s="37">
        <v>0.28723404255319152</v>
      </c>
      <c r="Y4425" s="37">
        <v>0</v>
      </c>
      <c r="Z4425" s="37">
        <f t="shared" si="218"/>
        <v>0.28723404255319152</v>
      </c>
      <c r="AA4425" s="42"/>
      <c r="AT4425" s="15" t="s">
        <v>15232</v>
      </c>
      <c r="AU4425" s="37">
        <v>1000</v>
      </c>
      <c r="AV4425" s="37">
        <v>1000</v>
      </c>
      <c r="AW4425" s="37">
        <v>1E-3</v>
      </c>
      <c r="AX4425" s="37">
        <v>1</v>
      </c>
      <c r="AY4425" s="37">
        <v>0.13829787234042554</v>
      </c>
      <c r="AZ4425" s="37">
        <v>-9.4127005170356621E-3</v>
      </c>
      <c r="BA4425" s="37">
        <f t="shared" si="219"/>
        <v>0.12888517182338988</v>
      </c>
    </row>
    <row r="4426" spans="19:53" x14ac:dyDescent="0.2">
      <c r="S4426" s="15" t="s">
        <v>6892</v>
      </c>
      <c r="T4426" s="37">
        <v>1000</v>
      </c>
      <c r="U4426" s="37">
        <v>1000</v>
      </c>
      <c r="V4426" s="37">
        <v>1E-3</v>
      </c>
      <c r="W4426" s="37">
        <v>2</v>
      </c>
      <c r="X4426" s="37">
        <v>0.32978723404255317</v>
      </c>
      <c r="Y4426" s="37">
        <v>0</v>
      </c>
      <c r="Z4426" s="37">
        <f t="shared" si="218"/>
        <v>0.32978723404255317</v>
      </c>
      <c r="AA4426" s="42"/>
      <c r="AT4426" s="15" t="s">
        <v>15233</v>
      </c>
      <c r="AU4426" s="37">
        <v>1000</v>
      </c>
      <c r="AV4426" s="37">
        <v>1000</v>
      </c>
      <c r="AW4426" s="37">
        <v>1E-3</v>
      </c>
      <c r="AX4426" s="37">
        <v>2</v>
      </c>
      <c r="AY4426" s="37">
        <v>0.14893617021276595</v>
      </c>
      <c r="AZ4426" s="37">
        <v>9.0921069969692892E-3</v>
      </c>
      <c r="BA4426" s="37">
        <f t="shared" si="219"/>
        <v>0.15802827720973525</v>
      </c>
    </row>
    <row r="4427" spans="19:53" x14ac:dyDescent="0.2">
      <c r="S4427" s="15" t="s">
        <v>6893</v>
      </c>
      <c r="T4427" s="37">
        <v>1000</v>
      </c>
      <c r="U4427" s="37">
        <v>1000</v>
      </c>
      <c r="V4427" s="37">
        <v>1E-3</v>
      </c>
      <c r="W4427" s="37">
        <v>3</v>
      </c>
      <c r="X4427" s="37">
        <v>0.30851063829787234</v>
      </c>
      <c r="Y4427" s="37">
        <v>0</v>
      </c>
      <c r="Z4427" s="37">
        <f t="shared" si="218"/>
        <v>0.30851063829787234</v>
      </c>
      <c r="AA4427" s="42"/>
      <c r="AT4427" s="15" t="s">
        <v>15234</v>
      </c>
      <c r="AU4427" s="37">
        <v>1000</v>
      </c>
      <c r="AV4427" s="37">
        <v>1000</v>
      </c>
      <c r="AW4427" s="37">
        <v>1E-3</v>
      </c>
      <c r="AX4427" s="37">
        <v>3</v>
      </c>
      <c r="AY4427" s="37">
        <v>0.14893617021276595</v>
      </c>
      <c r="AZ4427" s="37">
        <v>1.737880569711224E-2</v>
      </c>
      <c r="BA4427" s="37">
        <f t="shared" si="219"/>
        <v>0.1663149759098782</v>
      </c>
    </row>
    <row r="4428" spans="19:53" x14ac:dyDescent="0.2">
      <c r="S4428" s="15" t="s">
        <v>6894</v>
      </c>
      <c r="T4428" s="37">
        <v>1000</v>
      </c>
      <c r="U4428" s="37">
        <v>1000</v>
      </c>
      <c r="V4428" s="37">
        <v>1E-3</v>
      </c>
      <c r="W4428" s="37">
        <v>4</v>
      </c>
      <c r="X4428" s="37">
        <v>0.31914893617021278</v>
      </c>
      <c r="Y4428" s="37">
        <v>0</v>
      </c>
      <c r="Z4428" s="37">
        <f t="shared" si="218"/>
        <v>0.31914893617021278</v>
      </c>
      <c r="AA4428" s="42"/>
      <c r="AT4428" s="15" t="s">
        <v>15235</v>
      </c>
      <c r="AU4428" s="37">
        <v>1000</v>
      </c>
      <c r="AV4428" s="37">
        <v>1000</v>
      </c>
      <c r="AW4428" s="37">
        <v>1E-3</v>
      </c>
      <c r="AX4428" s="37">
        <v>4</v>
      </c>
      <c r="AY4428" s="37">
        <v>0.10638297872340426</v>
      </c>
      <c r="AZ4428" s="37">
        <v>-3.0943987465726599E-2</v>
      </c>
      <c r="BA4428" s="37">
        <f t="shared" si="219"/>
        <v>7.5438991257677654E-2</v>
      </c>
    </row>
    <row r="4429" spans="19:53" x14ac:dyDescent="0.2">
      <c r="S4429" s="15" t="s">
        <v>6895</v>
      </c>
      <c r="T4429" s="37">
        <v>1000</v>
      </c>
      <c r="U4429" s="37">
        <v>1000</v>
      </c>
      <c r="V4429" s="37">
        <v>1E-3</v>
      </c>
      <c r="W4429" s="37">
        <v>5</v>
      </c>
      <c r="X4429" s="37">
        <v>0.37234042553191488</v>
      </c>
      <c r="Y4429" s="37">
        <v>0</v>
      </c>
      <c r="Z4429" s="37">
        <f t="shared" si="218"/>
        <v>0.37234042553191488</v>
      </c>
      <c r="AA4429" s="42"/>
      <c r="AT4429" s="15" t="s">
        <v>15236</v>
      </c>
      <c r="AU4429" s="37">
        <v>1000</v>
      </c>
      <c r="AV4429" s="37">
        <v>1000</v>
      </c>
      <c r="AW4429" s="37">
        <v>1E-3</v>
      </c>
      <c r="AX4429" s="37">
        <v>5</v>
      </c>
      <c r="AY4429" s="37">
        <v>0.13829787234042554</v>
      </c>
      <c r="AZ4429" s="37">
        <v>-1.1021112734032676E-2</v>
      </c>
      <c r="BA4429" s="37">
        <f t="shared" si="219"/>
        <v>0.12727675960639287</v>
      </c>
    </row>
    <row r="4430" spans="19:53" x14ac:dyDescent="0.2">
      <c r="S4430" s="15" t="s">
        <v>6896</v>
      </c>
      <c r="T4430" s="37">
        <v>1000</v>
      </c>
      <c r="U4430" s="37">
        <v>1000</v>
      </c>
      <c r="V4430" s="37">
        <v>1E-3</v>
      </c>
      <c r="W4430" s="37">
        <v>6</v>
      </c>
      <c r="X4430" s="37">
        <v>0.31914893617021278</v>
      </c>
      <c r="Y4430" s="37">
        <v>0</v>
      </c>
      <c r="Z4430" s="37">
        <f t="shared" si="218"/>
        <v>0.31914893617021278</v>
      </c>
      <c r="AA4430" s="42"/>
      <c r="AT4430" s="15" t="s">
        <v>15237</v>
      </c>
      <c r="AU4430" s="37">
        <v>1000</v>
      </c>
      <c r="AV4430" s="37">
        <v>1000</v>
      </c>
      <c r="AW4430" s="37">
        <v>1E-3</v>
      </c>
      <c r="AX4430" s="37">
        <v>6</v>
      </c>
      <c r="AY4430" s="37">
        <v>0.15957446808510639</v>
      </c>
      <c r="AZ4430" s="37">
        <v>1.8114504826127208E-2</v>
      </c>
      <c r="BA4430" s="37">
        <f t="shared" si="219"/>
        <v>0.17768897291123359</v>
      </c>
    </row>
    <row r="4431" spans="19:53" x14ac:dyDescent="0.2">
      <c r="S4431" s="15" t="s">
        <v>6897</v>
      </c>
      <c r="T4431" s="37">
        <v>1000</v>
      </c>
      <c r="U4431" s="37">
        <v>1000</v>
      </c>
      <c r="V4431" s="37">
        <v>1E-3</v>
      </c>
      <c r="W4431" s="37">
        <v>7</v>
      </c>
      <c r="X4431" s="37">
        <v>0.2978723404255319</v>
      </c>
      <c r="Y4431" s="37">
        <v>0</v>
      </c>
      <c r="Z4431" s="37">
        <f t="shared" si="218"/>
        <v>0.2978723404255319</v>
      </c>
      <c r="AA4431" s="42"/>
      <c r="AT4431" s="15" t="s">
        <v>15238</v>
      </c>
      <c r="AU4431" s="37">
        <v>1000</v>
      </c>
      <c r="AV4431" s="37">
        <v>1000</v>
      </c>
      <c r="AW4431" s="37">
        <v>1E-3</v>
      </c>
      <c r="AX4431" s="37">
        <v>7</v>
      </c>
      <c r="AY4431" s="37">
        <v>0.11702127659574468</v>
      </c>
      <c r="AZ4431" s="37">
        <v>-4.6265254123642206E-2</v>
      </c>
      <c r="BA4431" s="37">
        <f t="shared" si="219"/>
        <v>7.075602247210247E-2</v>
      </c>
    </row>
    <row r="4432" spans="19:53" x14ac:dyDescent="0.2">
      <c r="S4432" s="15" t="s">
        <v>6898</v>
      </c>
      <c r="T4432" s="37">
        <v>1000</v>
      </c>
      <c r="U4432" s="37">
        <v>1000</v>
      </c>
      <c r="V4432" s="37">
        <v>1E-3</v>
      </c>
      <c r="W4432" s="37">
        <v>8</v>
      </c>
      <c r="X4432" s="37">
        <v>0.31914893617021278</v>
      </c>
      <c r="Y4432" s="37">
        <v>0</v>
      </c>
      <c r="Z4432" s="37">
        <f t="shared" si="218"/>
        <v>0.31914893617021278</v>
      </c>
      <c r="AA4432" s="42"/>
      <c r="AT4432" s="15" t="s">
        <v>15239</v>
      </c>
      <c r="AU4432" s="37">
        <v>1000</v>
      </c>
      <c r="AV4432" s="37">
        <v>1000</v>
      </c>
      <c r="AW4432" s="37">
        <v>1E-3</v>
      </c>
      <c r="AX4432" s="37">
        <v>8</v>
      </c>
      <c r="AY4432" s="37">
        <v>0.14893617021276595</v>
      </c>
      <c r="AZ4432" s="37">
        <v>8.0464318691465461E-3</v>
      </c>
      <c r="BA4432" s="37">
        <f t="shared" si="219"/>
        <v>0.1569826020819125</v>
      </c>
    </row>
    <row r="4433" spans="19:53" x14ac:dyDescent="0.2">
      <c r="S4433" s="15" t="s">
        <v>6899</v>
      </c>
      <c r="T4433" s="37">
        <v>1000</v>
      </c>
      <c r="U4433" s="37">
        <v>1000</v>
      </c>
      <c r="V4433" s="37">
        <v>1E-3</v>
      </c>
      <c r="W4433" s="37">
        <v>9</v>
      </c>
      <c r="X4433" s="37">
        <v>0.2978723404255319</v>
      </c>
      <c r="Y4433" s="37">
        <v>0</v>
      </c>
      <c r="Z4433" s="37">
        <f t="shared" si="218"/>
        <v>0.2978723404255319</v>
      </c>
      <c r="AA4433" s="42"/>
      <c r="AT4433" s="15" t="s">
        <v>15240</v>
      </c>
      <c r="AU4433" s="37">
        <v>1000</v>
      </c>
      <c r="AV4433" s="37">
        <v>1000</v>
      </c>
      <c r="AW4433" s="37">
        <v>1E-3</v>
      </c>
      <c r="AX4433" s="37">
        <v>9</v>
      </c>
      <c r="AY4433" s="37">
        <v>0.13829787234042554</v>
      </c>
      <c r="AZ4433" s="37">
        <v>3.9246467817896508E-3</v>
      </c>
      <c r="BA4433" s="37">
        <f t="shared" si="219"/>
        <v>0.14222251912221517</v>
      </c>
    </row>
    <row r="4434" spans="19:53" x14ac:dyDescent="0.2">
      <c r="S4434" s="15" t="s">
        <v>6900</v>
      </c>
      <c r="T4434" s="37">
        <v>1000</v>
      </c>
      <c r="U4434" s="37">
        <v>1000</v>
      </c>
      <c r="V4434" s="37">
        <v>0.01</v>
      </c>
      <c r="W4434" s="37">
        <v>0</v>
      </c>
      <c r="X4434" s="37">
        <v>0.28723404255319152</v>
      </c>
      <c r="Y4434" s="37">
        <v>0</v>
      </c>
      <c r="Z4434" s="37">
        <f t="shared" si="218"/>
        <v>0.28723404255319152</v>
      </c>
      <c r="AA4434" s="42"/>
      <c r="AT4434" s="15" t="s">
        <v>15241</v>
      </c>
      <c r="AU4434" s="37">
        <v>1000</v>
      </c>
      <c r="AV4434" s="37">
        <v>1000</v>
      </c>
      <c r="AW4434" s="37">
        <v>0.01</v>
      </c>
      <c r="AX4434" s="37">
        <v>0</v>
      </c>
      <c r="AY4434" s="37">
        <v>0.15957446808510639</v>
      </c>
      <c r="AZ4434" s="37">
        <v>4.7704539625545023E-2</v>
      </c>
      <c r="BA4434" s="37">
        <f t="shared" si="219"/>
        <v>0.20727900771065141</v>
      </c>
    </row>
    <row r="4435" spans="19:53" x14ac:dyDescent="0.2">
      <c r="S4435" s="15" t="s">
        <v>6901</v>
      </c>
      <c r="T4435" s="37">
        <v>1000</v>
      </c>
      <c r="U4435" s="37">
        <v>1000</v>
      </c>
      <c r="V4435" s="37">
        <v>0.01</v>
      </c>
      <c r="W4435" s="37">
        <v>1</v>
      </c>
      <c r="X4435" s="37">
        <v>0.31914893617021278</v>
      </c>
      <c r="Y4435" s="37">
        <v>0</v>
      </c>
      <c r="Z4435" s="37">
        <f t="shared" si="218"/>
        <v>0.31914893617021278</v>
      </c>
      <c r="AA4435" s="42"/>
      <c r="AT4435" s="15" t="s">
        <v>15242</v>
      </c>
      <c r="AU4435" s="37">
        <v>1000</v>
      </c>
      <c r="AV4435" s="37">
        <v>1000</v>
      </c>
      <c r="AW4435" s="37">
        <v>0.01</v>
      </c>
      <c r="AX4435" s="37">
        <v>1</v>
      </c>
      <c r="AY4435" s="37">
        <v>0.10638297872340426</v>
      </c>
      <c r="AZ4435" s="37">
        <v>-4.1413874967027163E-2</v>
      </c>
      <c r="BA4435" s="37">
        <f t="shared" si="219"/>
        <v>6.49691037563771E-2</v>
      </c>
    </row>
    <row r="4436" spans="19:53" x14ac:dyDescent="0.2">
      <c r="S4436" s="15" t="s">
        <v>6902</v>
      </c>
      <c r="T4436" s="37">
        <v>1000</v>
      </c>
      <c r="U4436" s="37">
        <v>1000</v>
      </c>
      <c r="V4436" s="37">
        <v>0.01</v>
      </c>
      <c r="W4436" s="37">
        <v>2</v>
      </c>
      <c r="X4436" s="37">
        <v>0.30851063829787234</v>
      </c>
      <c r="Y4436" s="37">
        <v>0</v>
      </c>
      <c r="Z4436" s="37">
        <f t="shared" si="218"/>
        <v>0.30851063829787234</v>
      </c>
      <c r="AA4436" s="42"/>
      <c r="AT4436" s="15" t="s">
        <v>15243</v>
      </c>
      <c r="AU4436" s="37">
        <v>1000</v>
      </c>
      <c r="AV4436" s="37">
        <v>1000</v>
      </c>
      <c r="AW4436" s="37">
        <v>0.01</v>
      </c>
      <c r="AX4436" s="37">
        <v>2</v>
      </c>
      <c r="AY4436" s="37">
        <v>0.1702127659574468</v>
      </c>
      <c r="AZ4436" s="37">
        <v>2.8488140983172126E-2</v>
      </c>
      <c r="BA4436" s="37">
        <f t="shared" si="219"/>
        <v>0.19870090694061893</v>
      </c>
    </row>
    <row r="4437" spans="19:53" x14ac:dyDescent="0.2">
      <c r="S4437" s="15" t="s">
        <v>6903</v>
      </c>
      <c r="T4437" s="37">
        <v>1000</v>
      </c>
      <c r="U4437" s="37">
        <v>1000</v>
      </c>
      <c r="V4437" s="37">
        <v>0.01</v>
      </c>
      <c r="W4437" s="37">
        <v>3</v>
      </c>
      <c r="X4437" s="37">
        <v>0.30851063829787234</v>
      </c>
      <c r="Y4437" s="37">
        <v>0</v>
      </c>
      <c r="Z4437" s="37">
        <f t="shared" si="218"/>
        <v>0.30851063829787234</v>
      </c>
      <c r="AA4437" s="42"/>
      <c r="AT4437" s="15" t="s">
        <v>15244</v>
      </c>
      <c r="AU4437" s="37">
        <v>1000</v>
      </c>
      <c r="AV4437" s="37">
        <v>1000</v>
      </c>
      <c r="AW4437" s="37">
        <v>0.01</v>
      </c>
      <c r="AX4437" s="37">
        <v>3</v>
      </c>
      <c r="AY4437" s="37">
        <v>0.13829787234042554</v>
      </c>
      <c r="AZ4437" s="37">
        <v>6.783198539003386E-3</v>
      </c>
      <c r="BA4437" s="37">
        <f t="shared" si="219"/>
        <v>0.14508107087942892</v>
      </c>
    </row>
    <row r="4438" spans="19:53" x14ac:dyDescent="0.2">
      <c r="S4438" s="15" t="s">
        <v>6904</v>
      </c>
      <c r="T4438" s="37">
        <v>1000</v>
      </c>
      <c r="U4438" s="37">
        <v>1000</v>
      </c>
      <c r="V4438" s="37">
        <v>0.01</v>
      </c>
      <c r="W4438" s="37">
        <v>4</v>
      </c>
      <c r="X4438" s="37">
        <v>0.34042553191489361</v>
      </c>
      <c r="Y4438" s="37">
        <v>0</v>
      </c>
      <c r="Z4438" s="37">
        <f t="shared" si="218"/>
        <v>0.34042553191489361</v>
      </c>
      <c r="AA4438" s="42"/>
      <c r="AT4438" s="15" t="s">
        <v>15245</v>
      </c>
      <c r="AU4438" s="37">
        <v>1000</v>
      </c>
      <c r="AV4438" s="37">
        <v>1000</v>
      </c>
      <c r="AW4438" s="37">
        <v>0.01</v>
      </c>
      <c r="AX4438" s="37">
        <v>4</v>
      </c>
      <c r="AY4438" s="37">
        <v>0.15957446808510639</v>
      </c>
      <c r="AZ4438" s="37">
        <v>7.4846297781341982E-3</v>
      </c>
      <c r="BA4438" s="37">
        <f t="shared" si="219"/>
        <v>0.16705909786324058</v>
      </c>
    </row>
    <row r="4439" spans="19:53" x14ac:dyDescent="0.2">
      <c r="S4439" s="15" t="s">
        <v>6905</v>
      </c>
      <c r="T4439" s="37">
        <v>1000</v>
      </c>
      <c r="U4439" s="37">
        <v>1000</v>
      </c>
      <c r="V4439" s="37">
        <v>0.01</v>
      </c>
      <c r="W4439" s="37">
        <v>5</v>
      </c>
      <c r="X4439" s="37">
        <v>0.2978723404255319</v>
      </c>
      <c r="Y4439" s="37">
        <v>0</v>
      </c>
      <c r="Z4439" s="37">
        <f t="shared" si="218"/>
        <v>0.2978723404255319</v>
      </c>
      <c r="AA4439" s="42"/>
      <c r="AT4439" s="15" t="s">
        <v>15246</v>
      </c>
      <c r="AU4439" s="37">
        <v>1000</v>
      </c>
      <c r="AV4439" s="37">
        <v>1000</v>
      </c>
      <c r="AW4439" s="37">
        <v>0.01</v>
      </c>
      <c r="AX4439" s="37">
        <v>5</v>
      </c>
      <c r="AY4439" s="37">
        <v>0.15957446808510639</v>
      </c>
      <c r="AZ4439" s="37">
        <v>1.1579928124584048E-2</v>
      </c>
      <c r="BA4439" s="37">
        <f t="shared" si="219"/>
        <v>0.17115439620969045</v>
      </c>
    </row>
    <row r="4440" spans="19:53" x14ac:dyDescent="0.2">
      <c r="S4440" s="15" t="s">
        <v>6906</v>
      </c>
      <c r="T4440" s="37">
        <v>1000</v>
      </c>
      <c r="U4440" s="37">
        <v>1000</v>
      </c>
      <c r="V4440" s="37">
        <v>0.01</v>
      </c>
      <c r="W4440" s="37">
        <v>6</v>
      </c>
      <c r="X4440" s="37">
        <v>0.2978723404255319</v>
      </c>
      <c r="Y4440" s="37">
        <v>0</v>
      </c>
      <c r="Z4440" s="37">
        <f t="shared" si="218"/>
        <v>0.2978723404255319</v>
      </c>
      <c r="AA4440" s="42"/>
      <c r="AT4440" s="15" t="s">
        <v>15247</v>
      </c>
      <c r="AU4440" s="37">
        <v>1000</v>
      </c>
      <c r="AV4440" s="37">
        <v>1000</v>
      </c>
      <c r="AW4440" s="37">
        <v>0.01</v>
      </c>
      <c r="AX4440" s="37">
        <v>6</v>
      </c>
      <c r="AY4440" s="37">
        <v>0.1702127659574468</v>
      </c>
      <c r="AZ4440" s="37">
        <v>2.3311575862528328E-2</v>
      </c>
      <c r="BA4440" s="37">
        <f t="shared" si="219"/>
        <v>0.19352434181997513</v>
      </c>
    </row>
    <row r="4441" spans="19:53" x14ac:dyDescent="0.2">
      <c r="S4441" s="15" t="s">
        <v>6907</v>
      </c>
      <c r="T4441" s="37">
        <v>1000</v>
      </c>
      <c r="U4441" s="37">
        <v>1000</v>
      </c>
      <c r="V4441" s="37">
        <v>0.01</v>
      </c>
      <c r="W4441" s="37">
        <v>7</v>
      </c>
      <c r="X4441" s="37">
        <v>0.2978723404255319</v>
      </c>
      <c r="Y4441" s="37">
        <v>0</v>
      </c>
      <c r="Z4441" s="37">
        <f t="shared" si="218"/>
        <v>0.2978723404255319</v>
      </c>
      <c r="AA4441" s="42"/>
      <c r="AT4441" s="15" t="s">
        <v>15248</v>
      </c>
      <c r="AU4441" s="37">
        <v>1000</v>
      </c>
      <c r="AV4441" s="37">
        <v>1000</v>
      </c>
      <c r="AW4441" s="37">
        <v>0.01</v>
      </c>
      <c r="AX4441" s="37">
        <v>7</v>
      </c>
      <c r="AY4441" s="37">
        <v>0.14893617021276595</v>
      </c>
      <c r="AZ4441" s="37">
        <v>2.520228146969066E-3</v>
      </c>
      <c r="BA4441" s="37">
        <f t="shared" si="219"/>
        <v>0.15145639835973501</v>
      </c>
    </row>
    <row r="4442" spans="19:53" x14ac:dyDescent="0.2">
      <c r="S4442" s="15" t="s">
        <v>6908</v>
      </c>
      <c r="T4442" s="37">
        <v>1000</v>
      </c>
      <c r="U4442" s="37">
        <v>1000</v>
      </c>
      <c r="V4442" s="37">
        <v>0.01</v>
      </c>
      <c r="W4442" s="37">
        <v>8</v>
      </c>
      <c r="X4442" s="37">
        <v>0.31914893617021278</v>
      </c>
      <c r="Y4442" s="37">
        <v>0</v>
      </c>
      <c r="Z4442" s="37">
        <f t="shared" si="218"/>
        <v>0.31914893617021278</v>
      </c>
      <c r="AA4442" s="42"/>
      <c r="AT4442" s="15" t="s">
        <v>15249</v>
      </c>
      <c r="AU4442" s="37">
        <v>1000</v>
      </c>
      <c r="AV4442" s="37">
        <v>1000</v>
      </c>
      <c r="AW4442" s="37">
        <v>0.01</v>
      </c>
      <c r="AX4442" s="37">
        <v>8</v>
      </c>
      <c r="AY4442" s="37">
        <v>0.11702127659574468</v>
      </c>
      <c r="AZ4442" s="37">
        <v>-3.0239006998547459E-2</v>
      </c>
      <c r="BA4442" s="37">
        <f t="shared" si="219"/>
        <v>8.6782269597197231E-2</v>
      </c>
    </row>
    <row r="4443" spans="19:53" x14ac:dyDescent="0.2">
      <c r="S4443" s="15" t="s">
        <v>6909</v>
      </c>
      <c r="T4443" s="37">
        <v>1000</v>
      </c>
      <c r="U4443" s="37">
        <v>1000</v>
      </c>
      <c r="V4443" s="37">
        <v>0.01</v>
      </c>
      <c r="W4443" s="37">
        <v>9</v>
      </c>
      <c r="X4443" s="37">
        <v>0.31914893617021278</v>
      </c>
      <c r="Y4443" s="37">
        <v>0</v>
      </c>
      <c r="Z4443" s="37">
        <f t="shared" si="218"/>
        <v>0.31914893617021278</v>
      </c>
      <c r="AA4443" s="42"/>
      <c r="AT4443" s="15" t="s">
        <v>15250</v>
      </c>
      <c r="AU4443" s="37">
        <v>1000</v>
      </c>
      <c r="AV4443" s="37">
        <v>1000</v>
      </c>
      <c r="AW4443" s="37">
        <v>0.01</v>
      </c>
      <c r="AX4443" s="37">
        <v>9</v>
      </c>
      <c r="AY4443" s="37">
        <v>0.15957446808510639</v>
      </c>
      <c r="AZ4443" s="37">
        <v>2.2766153441242283E-2</v>
      </c>
      <c r="BA4443" s="37">
        <f t="shared" si="219"/>
        <v>0.18234062152634867</v>
      </c>
    </row>
    <row r="4444" spans="19:53" x14ac:dyDescent="0.2">
      <c r="S4444" s="15" t="s">
        <v>6910</v>
      </c>
      <c r="T4444" s="37">
        <v>1000</v>
      </c>
      <c r="U4444" s="37">
        <v>1000</v>
      </c>
      <c r="V4444" s="37">
        <v>0.1</v>
      </c>
      <c r="W4444" s="37">
        <v>0</v>
      </c>
      <c r="X4444" s="37">
        <v>0.31914893617021278</v>
      </c>
      <c r="Y4444" s="37">
        <v>0</v>
      </c>
      <c r="Z4444" s="37">
        <f t="shared" si="218"/>
        <v>0.31914893617021278</v>
      </c>
      <c r="AA4444" s="42"/>
      <c r="AT4444" s="15" t="s">
        <v>15251</v>
      </c>
      <c r="AU4444" s="37">
        <v>1000</v>
      </c>
      <c r="AV4444" s="37">
        <v>1000</v>
      </c>
      <c r="AW4444" s="37">
        <v>0.1</v>
      </c>
      <c r="AX4444" s="37">
        <v>0</v>
      </c>
      <c r="AY4444" s="37">
        <v>0.13829787234042554</v>
      </c>
      <c r="AZ4444" s="37">
        <v>-4.3529877324891084E-3</v>
      </c>
      <c r="BA4444" s="37">
        <f t="shared" si="219"/>
        <v>0.13394488460793644</v>
      </c>
    </row>
    <row r="4445" spans="19:53" x14ac:dyDescent="0.2">
      <c r="S4445" s="15" t="s">
        <v>6911</v>
      </c>
      <c r="T4445" s="37">
        <v>1000</v>
      </c>
      <c r="U4445" s="37">
        <v>1000</v>
      </c>
      <c r="V4445" s="37">
        <v>0.1</v>
      </c>
      <c r="W4445" s="37">
        <v>1</v>
      </c>
      <c r="X4445" s="37">
        <v>0.31914893617021278</v>
      </c>
      <c r="Y4445" s="37">
        <v>0</v>
      </c>
      <c r="Z4445" s="37">
        <f t="shared" si="218"/>
        <v>0.31914893617021278</v>
      </c>
      <c r="AA4445" s="42"/>
      <c r="AT4445" s="15" t="s">
        <v>15252</v>
      </c>
      <c r="AU4445" s="37">
        <v>1000</v>
      </c>
      <c r="AV4445" s="37">
        <v>1000</v>
      </c>
      <c r="AW4445" s="37">
        <v>0.1</v>
      </c>
      <c r="AX4445" s="37">
        <v>1</v>
      </c>
      <c r="AY4445" s="37">
        <v>0.1276595744680851</v>
      </c>
      <c r="AZ4445" s="37">
        <v>-1.3543721236028948E-2</v>
      </c>
      <c r="BA4445" s="37">
        <f t="shared" si="219"/>
        <v>0.11411585323205614</v>
      </c>
    </row>
    <row r="4446" spans="19:53" x14ac:dyDescent="0.2">
      <c r="S4446" s="15" t="s">
        <v>6912</v>
      </c>
      <c r="T4446" s="37">
        <v>1000</v>
      </c>
      <c r="U4446" s="37">
        <v>1000</v>
      </c>
      <c r="V4446" s="37">
        <v>0.1</v>
      </c>
      <c r="W4446" s="37">
        <v>2</v>
      </c>
      <c r="X4446" s="37">
        <v>0.31914893617021278</v>
      </c>
      <c r="Y4446" s="37">
        <v>0</v>
      </c>
      <c r="Z4446" s="37">
        <f t="shared" si="218"/>
        <v>0.31914893617021278</v>
      </c>
      <c r="AA4446" s="42"/>
      <c r="AT4446" s="15" t="s">
        <v>15253</v>
      </c>
      <c r="AU4446" s="37">
        <v>1000</v>
      </c>
      <c r="AV4446" s="37">
        <v>1000</v>
      </c>
      <c r="AW4446" s="37">
        <v>0.1</v>
      </c>
      <c r="AX4446" s="37">
        <v>2</v>
      </c>
      <c r="AY4446" s="37">
        <v>0.1702127659574468</v>
      </c>
      <c r="AZ4446" s="37">
        <v>2.4351297405189605E-2</v>
      </c>
      <c r="BA4446" s="37">
        <f t="shared" si="219"/>
        <v>0.1945640633626364</v>
      </c>
    </row>
    <row r="4447" spans="19:53" x14ac:dyDescent="0.2">
      <c r="S4447" s="15" t="s">
        <v>6913</v>
      </c>
      <c r="T4447" s="37">
        <v>1000</v>
      </c>
      <c r="U4447" s="37">
        <v>1000</v>
      </c>
      <c r="V4447" s="37">
        <v>0.1</v>
      </c>
      <c r="W4447" s="37">
        <v>3</v>
      </c>
      <c r="X4447" s="37">
        <v>0.32978723404255317</v>
      </c>
      <c r="Y4447" s="37">
        <v>0</v>
      </c>
      <c r="Z4447" s="37">
        <f t="shared" si="218"/>
        <v>0.32978723404255317</v>
      </c>
      <c r="AA4447" s="42"/>
      <c r="AT4447" s="15" t="s">
        <v>15254</v>
      </c>
      <c r="AU4447" s="37">
        <v>1000</v>
      </c>
      <c r="AV4447" s="37">
        <v>1000</v>
      </c>
      <c r="AW4447" s="37">
        <v>0.1</v>
      </c>
      <c r="AX4447" s="37">
        <v>3</v>
      </c>
      <c r="AY4447" s="37">
        <v>0.19148936170212766</v>
      </c>
      <c r="AZ4447" s="37">
        <v>7.0154887413770683E-2</v>
      </c>
      <c r="BA4447" s="37">
        <f t="shared" si="219"/>
        <v>0.26164424911589834</v>
      </c>
    </row>
    <row r="4448" spans="19:53" x14ac:dyDescent="0.2">
      <c r="S4448" s="15" t="s">
        <v>6914</v>
      </c>
      <c r="T4448" s="37">
        <v>1000</v>
      </c>
      <c r="U4448" s="37">
        <v>1000</v>
      </c>
      <c r="V4448" s="37">
        <v>0.1</v>
      </c>
      <c r="W4448" s="37">
        <v>4</v>
      </c>
      <c r="X4448" s="37">
        <v>0.34042553191489361</v>
      </c>
      <c r="Y4448" s="37">
        <v>0</v>
      </c>
      <c r="Z4448" s="37">
        <f t="shared" si="218"/>
        <v>0.34042553191489361</v>
      </c>
      <c r="AA4448" s="42"/>
      <c r="AT4448" s="15" t="s">
        <v>15255</v>
      </c>
      <c r="AU4448" s="37">
        <v>1000</v>
      </c>
      <c r="AV4448" s="37">
        <v>1000</v>
      </c>
      <c r="AW4448" s="37">
        <v>0.1</v>
      </c>
      <c r="AX4448" s="37">
        <v>4</v>
      </c>
      <c r="AY4448" s="37">
        <v>0.14893617021276595</v>
      </c>
      <c r="AZ4448" s="37">
        <v>3.4455340577789532E-3</v>
      </c>
      <c r="BA4448" s="37">
        <f t="shared" si="219"/>
        <v>0.1523817042705449</v>
      </c>
    </row>
    <row r="4449" spans="19:53" x14ac:dyDescent="0.2">
      <c r="S4449" s="15" t="s">
        <v>6915</v>
      </c>
      <c r="T4449" s="37">
        <v>1000</v>
      </c>
      <c r="U4449" s="37">
        <v>1000</v>
      </c>
      <c r="V4449" s="37">
        <v>0.1</v>
      </c>
      <c r="W4449" s="37">
        <v>5</v>
      </c>
      <c r="X4449" s="37">
        <v>0.32978723404255317</v>
      </c>
      <c r="Y4449" s="37">
        <v>0</v>
      </c>
      <c r="Z4449" s="37">
        <f t="shared" si="218"/>
        <v>0.32978723404255317</v>
      </c>
      <c r="AA4449" s="42"/>
      <c r="AT4449" s="15" t="s">
        <v>15256</v>
      </c>
      <c r="AU4449" s="37">
        <v>1000</v>
      </c>
      <c r="AV4449" s="37">
        <v>1000</v>
      </c>
      <c r="AW4449" s="37">
        <v>0.1</v>
      </c>
      <c r="AX4449" s="37">
        <v>5</v>
      </c>
      <c r="AY4449" s="37">
        <v>0.1702127659574468</v>
      </c>
      <c r="AZ4449" s="37">
        <v>2.4221453287197214E-2</v>
      </c>
      <c r="BA4449" s="37">
        <f t="shared" si="219"/>
        <v>0.19443421924464402</v>
      </c>
    </row>
    <row r="4450" spans="19:53" x14ac:dyDescent="0.2">
      <c r="S4450" s="15" t="s">
        <v>6916</v>
      </c>
      <c r="T4450" s="37">
        <v>1000</v>
      </c>
      <c r="U4450" s="37">
        <v>1000</v>
      </c>
      <c r="V4450" s="37">
        <v>0.1</v>
      </c>
      <c r="W4450" s="37">
        <v>6</v>
      </c>
      <c r="X4450" s="37">
        <v>0.32978723404255317</v>
      </c>
      <c r="Y4450" s="37">
        <v>0</v>
      </c>
      <c r="Z4450" s="37">
        <f t="shared" si="218"/>
        <v>0.32978723404255317</v>
      </c>
      <c r="AA4450" s="42"/>
      <c r="AT4450" s="15" t="s">
        <v>15257</v>
      </c>
      <c r="AU4450" s="37">
        <v>1000</v>
      </c>
      <c r="AV4450" s="37">
        <v>1000</v>
      </c>
      <c r="AW4450" s="37">
        <v>0.1</v>
      </c>
      <c r="AX4450" s="37">
        <v>6</v>
      </c>
      <c r="AY4450" s="37">
        <v>0.18085106382978725</v>
      </c>
      <c r="AZ4450" s="37">
        <v>4.7130068457082681E-2</v>
      </c>
      <c r="BA4450" s="37">
        <f t="shared" si="219"/>
        <v>0.22798113228686992</v>
      </c>
    </row>
    <row r="4451" spans="19:53" x14ac:dyDescent="0.2">
      <c r="S4451" s="15" t="s">
        <v>6917</v>
      </c>
      <c r="T4451" s="37">
        <v>1000</v>
      </c>
      <c r="U4451" s="37">
        <v>1000</v>
      </c>
      <c r="V4451" s="37">
        <v>0.1</v>
      </c>
      <c r="W4451" s="37">
        <v>7</v>
      </c>
      <c r="X4451" s="37">
        <v>0.32978723404255317</v>
      </c>
      <c r="Y4451" s="37">
        <v>0</v>
      </c>
      <c r="Z4451" s="37">
        <f t="shared" si="218"/>
        <v>0.32978723404255317</v>
      </c>
      <c r="AA4451" s="42"/>
      <c r="AT4451" s="15" t="s">
        <v>15258</v>
      </c>
      <c r="AU4451" s="37">
        <v>1000</v>
      </c>
      <c r="AV4451" s="37">
        <v>1000</v>
      </c>
      <c r="AW4451" s="37">
        <v>0.1</v>
      </c>
      <c r="AX4451" s="37">
        <v>7</v>
      </c>
      <c r="AY4451" s="37">
        <v>9.5744680851063829E-2</v>
      </c>
      <c r="AZ4451" s="37">
        <v>-5.3950666139031787E-2</v>
      </c>
      <c r="BA4451" s="37">
        <f t="shared" si="219"/>
        <v>4.1794014712032042E-2</v>
      </c>
    </row>
    <row r="4452" spans="19:53" x14ac:dyDescent="0.2">
      <c r="S4452" s="15" t="s">
        <v>6918</v>
      </c>
      <c r="T4452" s="37">
        <v>1000</v>
      </c>
      <c r="U4452" s="37">
        <v>1000</v>
      </c>
      <c r="V4452" s="37">
        <v>0.1</v>
      </c>
      <c r="W4452" s="37">
        <v>8</v>
      </c>
      <c r="X4452" s="37">
        <v>0.30851063829787234</v>
      </c>
      <c r="Y4452" s="37">
        <v>0</v>
      </c>
      <c r="Z4452" s="37">
        <f t="shared" si="218"/>
        <v>0.30851063829787234</v>
      </c>
      <c r="AA4452" s="42"/>
      <c r="AT4452" s="15" t="s">
        <v>15259</v>
      </c>
      <c r="AU4452" s="37">
        <v>1000</v>
      </c>
      <c r="AV4452" s="37">
        <v>1000</v>
      </c>
      <c r="AW4452" s="37">
        <v>0.1</v>
      </c>
      <c r="AX4452" s="37">
        <v>8</v>
      </c>
      <c r="AY4452" s="37">
        <v>0.11702127659574468</v>
      </c>
      <c r="AZ4452" s="37">
        <v>-3.557207326785241E-2</v>
      </c>
      <c r="BA4452" s="37">
        <f t="shared" si="219"/>
        <v>8.1449203327892267E-2</v>
      </c>
    </row>
    <row r="4453" spans="19:53" x14ac:dyDescent="0.2">
      <c r="S4453" s="15" t="s">
        <v>6919</v>
      </c>
      <c r="T4453" s="37">
        <v>1000</v>
      </c>
      <c r="U4453" s="37">
        <v>1000</v>
      </c>
      <c r="V4453" s="37">
        <v>0.1</v>
      </c>
      <c r="W4453" s="37">
        <v>9</v>
      </c>
      <c r="X4453" s="37">
        <v>0.31914893617021278</v>
      </c>
      <c r="Y4453" s="37">
        <v>0</v>
      </c>
      <c r="Z4453" s="37">
        <f t="shared" si="218"/>
        <v>0.31914893617021278</v>
      </c>
      <c r="AA4453" s="42"/>
      <c r="AT4453" s="15" t="s">
        <v>15260</v>
      </c>
      <c r="AU4453" s="37">
        <v>1000</v>
      </c>
      <c r="AV4453" s="37">
        <v>1000</v>
      </c>
      <c r="AW4453" s="37">
        <v>0.1</v>
      </c>
      <c r="AX4453" s="37">
        <v>9</v>
      </c>
      <c r="AY4453" s="37">
        <v>0.1276595744680851</v>
      </c>
      <c r="AZ4453" s="37">
        <v>-4.9543676662320811E-3</v>
      </c>
      <c r="BA4453" s="37">
        <f t="shared" si="219"/>
        <v>0.12270520680185301</v>
      </c>
    </row>
    <row r="4454" spans="19:53" x14ac:dyDescent="0.2">
      <c r="S4454" s="15" t="s">
        <v>6920</v>
      </c>
      <c r="T4454" s="37">
        <v>1000</v>
      </c>
      <c r="U4454" s="37">
        <v>1000</v>
      </c>
      <c r="V4454" s="37">
        <v>1</v>
      </c>
      <c r="W4454" s="37">
        <v>0</v>
      </c>
      <c r="X4454" s="37">
        <v>0.21276595744680851</v>
      </c>
      <c r="Y4454" s="37">
        <v>0</v>
      </c>
      <c r="Z4454" s="37">
        <f t="shared" si="218"/>
        <v>0.21276595744680851</v>
      </c>
      <c r="AA4454" s="42"/>
      <c r="AT4454" s="15" t="s">
        <v>15261</v>
      </c>
      <c r="AU4454" s="37">
        <v>1000</v>
      </c>
      <c r="AV4454" s="37">
        <v>1000</v>
      </c>
      <c r="AW4454" s="37">
        <v>1</v>
      </c>
      <c r="AX4454" s="37">
        <v>0</v>
      </c>
      <c r="AY4454" s="37">
        <v>0.1276595744680851</v>
      </c>
      <c r="AZ4454" s="37">
        <v>-1.1548556430446224E-2</v>
      </c>
      <c r="BA4454" s="37">
        <f t="shared" si="219"/>
        <v>0.11611101803763887</v>
      </c>
    </row>
    <row r="4455" spans="19:53" x14ac:dyDescent="0.2">
      <c r="S4455" s="15" t="s">
        <v>6921</v>
      </c>
      <c r="T4455" s="37">
        <v>1000</v>
      </c>
      <c r="U4455" s="37">
        <v>1000</v>
      </c>
      <c r="V4455" s="37">
        <v>1</v>
      </c>
      <c r="W4455" s="37">
        <v>1</v>
      </c>
      <c r="X4455" s="37">
        <v>0.23404255319148937</v>
      </c>
      <c r="Y4455" s="37">
        <v>0</v>
      </c>
      <c r="Z4455" s="37">
        <f t="shared" si="218"/>
        <v>0.23404255319148937</v>
      </c>
      <c r="AA4455" s="42"/>
      <c r="AT4455" s="15" t="s">
        <v>15262</v>
      </c>
      <c r="AU4455" s="37">
        <v>1000</v>
      </c>
      <c r="AV4455" s="37">
        <v>1000</v>
      </c>
      <c r="AW4455" s="37">
        <v>1</v>
      </c>
      <c r="AX4455" s="37">
        <v>1</v>
      </c>
      <c r="AY4455" s="37">
        <v>0.1276595744680851</v>
      </c>
      <c r="AZ4455" s="37">
        <v>-2.2959522229595238E-2</v>
      </c>
      <c r="BA4455" s="37">
        <f t="shared" si="219"/>
        <v>0.10470005223848985</v>
      </c>
    </row>
    <row r="4456" spans="19:53" x14ac:dyDescent="0.2">
      <c r="S4456" s="15" t="s">
        <v>6922</v>
      </c>
      <c r="T4456" s="37">
        <v>1000</v>
      </c>
      <c r="U4456" s="37">
        <v>1000</v>
      </c>
      <c r="V4456" s="37">
        <v>1</v>
      </c>
      <c r="W4456" s="37">
        <v>2</v>
      </c>
      <c r="X4456" s="37">
        <v>0.23404255319148937</v>
      </c>
      <c r="Y4456" s="37">
        <v>0</v>
      </c>
      <c r="Z4456" s="37">
        <f t="shared" si="218"/>
        <v>0.23404255319148937</v>
      </c>
      <c r="AA4456" s="42"/>
      <c r="AT4456" s="15" t="s">
        <v>15263</v>
      </c>
      <c r="AU4456" s="37">
        <v>1000</v>
      </c>
      <c r="AV4456" s="37">
        <v>1000</v>
      </c>
      <c r="AW4456" s="37">
        <v>1</v>
      </c>
      <c r="AX4456" s="37">
        <v>2</v>
      </c>
      <c r="AY4456" s="37">
        <v>0.19148936170212766</v>
      </c>
      <c r="AZ4456" s="37">
        <v>4.7720607837909865E-2</v>
      </c>
      <c r="BA4456" s="37">
        <f t="shared" si="219"/>
        <v>0.23920996954003754</v>
      </c>
    </row>
    <row r="4457" spans="19:53" x14ac:dyDescent="0.2">
      <c r="S4457" s="15" t="s">
        <v>6923</v>
      </c>
      <c r="T4457" s="37">
        <v>1000</v>
      </c>
      <c r="U4457" s="37">
        <v>1000</v>
      </c>
      <c r="V4457" s="37">
        <v>1</v>
      </c>
      <c r="W4457" s="37">
        <v>3</v>
      </c>
      <c r="X4457" s="37">
        <v>0.22340425531914893</v>
      </c>
      <c r="Y4457" s="37">
        <v>0</v>
      </c>
      <c r="Z4457" s="37">
        <f t="shared" si="218"/>
        <v>0.22340425531914893</v>
      </c>
      <c r="AA4457" s="42"/>
      <c r="AT4457" s="15" t="s">
        <v>15264</v>
      </c>
      <c r="AU4457" s="37">
        <v>1000</v>
      </c>
      <c r="AV4457" s="37">
        <v>1000</v>
      </c>
      <c r="AW4457" s="37">
        <v>1</v>
      </c>
      <c r="AX4457" s="37">
        <v>3</v>
      </c>
      <c r="AY4457" s="37">
        <v>0.1702127659574468</v>
      </c>
      <c r="AZ4457" s="37">
        <v>2.9259896729776243E-2</v>
      </c>
      <c r="BA4457" s="37">
        <f t="shared" si="219"/>
        <v>0.19947266268722305</v>
      </c>
    </row>
    <row r="4458" spans="19:53" x14ac:dyDescent="0.2">
      <c r="S4458" s="15" t="s">
        <v>6924</v>
      </c>
      <c r="T4458" s="37">
        <v>1000</v>
      </c>
      <c r="U4458" s="37">
        <v>1000</v>
      </c>
      <c r="V4458" s="37">
        <v>1</v>
      </c>
      <c r="W4458" s="37">
        <v>4</v>
      </c>
      <c r="X4458" s="37">
        <v>0.23404255319148937</v>
      </c>
      <c r="Y4458" s="37">
        <v>0</v>
      </c>
      <c r="Z4458" s="37">
        <f t="shared" si="218"/>
        <v>0.23404255319148937</v>
      </c>
      <c r="AA4458" s="42"/>
      <c r="AT4458" s="15" t="s">
        <v>15265</v>
      </c>
      <c r="AU4458" s="37">
        <v>1000</v>
      </c>
      <c r="AV4458" s="37">
        <v>1000</v>
      </c>
      <c r="AW4458" s="37">
        <v>1</v>
      </c>
      <c r="AX4458" s="37">
        <v>4</v>
      </c>
      <c r="AY4458" s="37">
        <v>0.14893617021276595</v>
      </c>
      <c r="AZ4458" s="37">
        <v>-6.6934404283802082E-3</v>
      </c>
      <c r="BA4458" s="37">
        <f t="shared" si="219"/>
        <v>0.14224272978438574</v>
      </c>
    </row>
    <row r="4459" spans="19:53" x14ac:dyDescent="0.2">
      <c r="S4459" s="15" t="s">
        <v>6925</v>
      </c>
      <c r="T4459" s="37">
        <v>1000</v>
      </c>
      <c r="U4459" s="37">
        <v>1000</v>
      </c>
      <c r="V4459" s="37">
        <v>1</v>
      </c>
      <c r="W4459" s="37">
        <v>5</v>
      </c>
      <c r="X4459" s="37">
        <v>0.21276595744680851</v>
      </c>
      <c r="Y4459" s="37">
        <v>0</v>
      </c>
      <c r="Z4459" s="37">
        <f t="shared" si="218"/>
        <v>0.21276595744680851</v>
      </c>
      <c r="AA4459" s="42"/>
      <c r="AT4459" s="15" t="s">
        <v>15266</v>
      </c>
      <c r="AU4459" s="37">
        <v>1000</v>
      </c>
      <c r="AV4459" s="37">
        <v>1000</v>
      </c>
      <c r="AW4459" s="37">
        <v>1</v>
      </c>
      <c r="AX4459" s="37">
        <v>5</v>
      </c>
      <c r="AY4459" s="37">
        <v>0.14893617021276595</v>
      </c>
      <c r="AZ4459" s="37">
        <v>1.9684526137400599E-2</v>
      </c>
      <c r="BA4459" s="37">
        <f t="shared" si="219"/>
        <v>0.16862069635016655</v>
      </c>
    </row>
    <row r="4460" spans="19:53" x14ac:dyDescent="0.2">
      <c r="S4460" s="15" t="s">
        <v>6926</v>
      </c>
      <c r="T4460" s="37">
        <v>1000</v>
      </c>
      <c r="U4460" s="37">
        <v>1000</v>
      </c>
      <c r="V4460" s="37">
        <v>1</v>
      </c>
      <c r="W4460" s="37">
        <v>6</v>
      </c>
      <c r="X4460" s="37">
        <v>0.23404255319148937</v>
      </c>
      <c r="Y4460" s="37">
        <v>0</v>
      </c>
      <c r="Z4460" s="37">
        <f t="shared" si="218"/>
        <v>0.23404255319148937</v>
      </c>
      <c r="AA4460" s="42"/>
      <c r="AT4460" s="15" t="s">
        <v>15267</v>
      </c>
      <c r="AU4460" s="37">
        <v>1000</v>
      </c>
      <c r="AV4460" s="37">
        <v>1000</v>
      </c>
      <c r="AW4460" s="37">
        <v>1</v>
      </c>
      <c r="AX4460" s="37">
        <v>6</v>
      </c>
      <c r="AY4460" s="37">
        <v>0.14893617021276595</v>
      </c>
      <c r="AZ4460" s="37">
        <v>6.4737746069493821E-3</v>
      </c>
      <c r="BA4460" s="37">
        <f t="shared" si="219"/>
        <v>0.15540994481971535</v>
      </c>
    </row>
    <row r="4461" spans="19:53" x14ac:dyDescent="0.2">
      <c r="S4461" s="15" t="s">
        <v>6927</v>
      </c>
      <c r="T4461" s="37">
        <v>1000</v>
      </c>
      <c r="U4461" s="37">
        <v>1000</v>
      </c>
      <c r="V4461" s="37">
        <v>1</v>
      </c>
      <c r="W4461" s="37">
        <v>7</v>
      </c>
      <c r="X4461" s="37">
        <v>0.23404255319148937</v>
      </c>
      <c r="Y4461" s="37">
        <v>0</v>
      </c>
      <c r="Z4461" s="37">
        <f t="shared" si="218"/>
        <v>0.23404255319148937</v>
      </c>
      <c r="AA4461" s="42"/>
      <c r="AT4461" s="15" t="s">
        <v>15268</v>
      </c>
      <c r="AU4461" s="37">
        <v>1000</v>
      </c>
      <c r="AV4461" s="37">
        <v>1000</v>
      </c>
      <c r="AW4461" s="37">
        <v>1</v>
      </c>
      <c r="AX4461" s="37">
        <v>7</v>
      </c>
      <c r="AY4461" s="37">
        <v>0.15957446808510639</v>
      </c>
      <c r="AZ4461" s="37">
        <v>2.4050466552766481E-2</v>
      </c>
      <c r="BA4461" s="37">
        <f t="shared" si="219"/>
        <v>0.18362493463787288</v>
      </c>
    </row>
    <row r="4462" spans="19:53" x14ac:dyDescent="0.2">
      <c r="S4462" s="15" t="s">
        <v>6928</v>
      </c>
      <c r="T4462" s="37">
        <v>1000</v>
      </c>
      <c r="U4462" s="37">
        <v>1000</v>
      </c>
      <c r="V4462" s="37">
        <v>1</v>
      </c>
      <c r="W4462" s="37">
        <v>8</v>
      </c>
      <c r="X4462" s="37">
        <v>0.20212765957446807</v>
      </c>
      <c r="Y4462" s="37">
        <v>0</v>
      </c>
      <c r="Z4462" s="37">
        <f t="shared" si="218"/>
        <v>0.20212765957446807</v>
      </c>
      <c r="AA4462" s="42"/>
      <c r="AT4462" s="15" t="s">
        <v>15269</v>
      </c>
      <c r="AU4462" s="37">
        <v>1000</v>
      </c>
      <c r="AV4462" s="37">
        <v>1000</v>
      </c>
      <c r="AW4462" s="37">
        <v>1</v>
      </c>
      <c r="AX4462" s="37">
        <v>8</v>
      </c>
      <c r="AY4462" s="37">
        <v>0.18085106382978725</v>
      </c>
      <c r="AZ4462" s="37">
        <v>2.7542657530565631E-2</v>
      </c>
      <c r="BA4462" s="37">
        <f t="shared" si="219"/>
        <v>0.20839372136035289</v>
      </c>
    </row>
    <row r="4463" spans="19:53" x14ac:dyDescent="0.2">
      <c r="S4463" s="15" t="s">
        <v>6929</v>
      </c>
      <c r="T4463" s="37">
        <v>1000</v>
      </c>
      <c r="U4463" s="37">
        <v>1000</v>
      </c>
      <c r="V4463" s="37">
        <v>1</v>
      </c>
      <c r="W4463" s="37">
        <v>9</v>
      </c>
      <c r="X4463" s="37">
        <v>0.22340425531914893</v>
      </c>
      <c r="Y4463" s="37">
        <v>0</v>
      </c>
      <c r="Z4463" s="37">
        <f t="shared" si="218"/>
        <v>0.22340425531914893</v>
      </c>
      <c r="AA4463" s="42"/>
      <c r="AT4463" s="15" t="s">
        <v>15270</v>
      </c>
      <c r="AU4463" s="37">
        <v>1000</v>
      </c>
      <c r="AV4463" s="37">
        <v>1000</v>
      </c>
      <c r="AW4463" s="37">
        <v>1</v>
      </c>
      <c r="AX4463" s="37">
        <v>9</v>
      </c>
      <c r="AY4463" s="37">
        <v>0.13829787234042554</v>
      </c>
      <c r="AZ4463" s="37">
        <v>-2.1058173203474533E-3</v>
      </c>
      <c r="BA4463" s="37">
        <f t="shared" si="219"/>
        <v>0.13619205502007808</v>
      </c>
    </row>
    <row r="4464" spans="19:53" x14ac:dyDescent="0.2">
      <c r="S4464" s="15" t="s">
        <v>6930</v>
      </c>
      <c r="T4464" s="37">
        <v>1000</v>
      </c>
      <c r="U4464" s="37">
        <v>1000</v>
      </c>
      <c r="V4464" s="37">
        <v>10</v>
      </c>
      <c r="W4464" s="37">
        <v>0</v>
      </c>
      <c r="X4464" s="37">
        <v>9.5744680851063829E-2</v>
      </c>
      <c r="Y4464" s="37">
        <v>0</v>
      </c>
      <c r="Z4464" s="37">
        <f t="shared" si="218"/>
        <v>9.5744680851063829E-2</v>
      </c>
      <c r="AA4464" s="42"/>
      <c r="AT4464" s="15" t="s">
        <v>15271</v>
      </c>
      <c r="AU4464" s="37">
        <v>1000</v>
      </c>
      <c r="AV4464" s="37">
        <v>1000</v>
      </c>
      <c r="AW4464" s="37">
        <v>10</v>
      </c>
      <c r="AX4464" s="37">
        <v>0</v>
      </c>
      <c r="AY4464" s="37">
        <v>8.5106382978723402E-2</v>
      </c>
      <c r="AZ4464" s="37">
        <v>-5.9779758783429462E-2</v>
      </c>
      <c r="BA4464" s="37">
        <f t="shared" si="219"/>
        <v>2.532662419529394E-2</v>
      </c>
    </row>
    <row r="4465" spans="19:53" x14ac:dyDescent="0.2">
      <c r="S4465" s="15" t="s">
        <v>6931</v>
      </c>
      <c r="T4465" s="37">
        <v>1000</v>
      </c>
      <c r="U4465" s="37">
        <v>1000</v>
      </c>
      <c r="V4465" s="37">
        <v>10</v>
      </c>
      <c r="W4465" s="37">
        <v>1</v>
      </c>
      <c r="X4465" s="37">
        <v>9.5744680851063829E-2</v>
      </c>
      <c r="Y4465" s="37">
        <v>0</v>
      </c>
      <c r="Z4465" s="37">
        <f t="shared" si="218"/>
        <v>9.5744680851063829E-2</v>
      </c>
      <c r="AA4465" s="42"/>
      <c r="AT4465" s="15" t="s">
        <v>15272</v>
      </c>
      <c r="AU4465" s="37">
        <v>1000</v>
      </c>
      <c r="AV4465" s="37">
        <v>1000</v>
      </c>
      <c r="AW4465" s="37">
        <v>10</v>
      </c>
      <c r="AX4465" s="37">
        <v>1</v>
      </c>
      <c r="AY4465" s="37">
        <v>0.15957446808510639</v>
      </c>
      <c r="AZ4465" s="37">
        <v>-8.0086873897108266E-3</v>
      </c>
      <c r="BA4465" s="37">
        <f t="shared" si="219"/>
        <v>0.15156578069539556</v>
      </c>
    </row>
    <row r="4466" spans="19:53" x14ac:dyDescent="0.2">
      <c r="S4466" s="15" t="s">
        <v>6932</v>
      </c>
      <c r="T4466" s="37">
        <v>1000</v>
      </c>
      <c r="U4466" s="37">
        <v>1000</v>
      </c>
      <c r="V4466" s="37">
        <v>10</v>
      </c>
      <c r="W4466" s="37">
        <v>2</v>
      </c>
      <c r="X4466" s="37">
        <v>9.5744680851063829E-2</v>
      </c>
      <c r="Y4466" s="37">
        <v>0</v>
      </c>
      <c r="Z4466" s="37">
        <f t="shared" si="218"/>
        <v>9.5744680851063829E-2</v>
      </c>
      <c r="AA4466" s="42"/>
      <c r="AT4466" s="15" t="s">
        <v>15273</v>
      </c>
      <c r="AU4466" s="37">
        <v>1000</v>
      </c>
      <c r="AV4466" s="37">
        <v>1000</v>
      </c>
      <c r="AW4466" s="37">
        <v>10</v>
      </c>
      <c r="AX4466" s="37">
        <v>2</v>
      </c>
      <c r="AY4466" s="37">
        <v>9.5744680851063829E-2</v>
      </c>
      <c r="AZ4466" s="37">
        <v>-6.4198188598827921E-2</v>
      </c>
      <c r="BA4466" s="37">
        <f t="shared" si="219"/>
        <v>3.1546492252235908E-2</v>
      </c>
    </row>
    <row r="4467" spans="19:53" x14ac:dyDescent="0.2">
      <c r="S4467" s="15" t="s">
        <v>6933</v>
      </c>
      <c r="T4467" s="37">
        <v>1000</v>
      </c>
      <c r="U4467" s="37">
        <v>1000</v>
      </c>
      <c r="V4467" s="37">
        <v>10</v>
      </c>
      <c r="W4467" s="37">
        <v>3</v>
      </c>
      <c r="X4467" s="37">
        <v>8.5106382978723402E-2</v>
      </c>
      <c r="Y4467" s="37">
        <v>0</v>
      </c>
      <c r="Z4467" s="37">
        <f t="shared" si="218"/>
        <v>8.5106382978723402E-2</v>
      </c>
      <c r="AA4467" s="42"/>
      <c r="AT4467" s="15" t="s">
        <v>15274</v>
      </c>
      <c r="AU4467" s="37">
        <v>1000</v>
      </c>
      <c r="AV4467" s="37">
        <v>1000</v>
      </c>
      <c r="AW4467" s="37">
        <v>10</v>
      </c>
      <c r="AX4467" s="37">
        <v>3</v>
      </c>
      <c r="AY4467" s="37">
        <v>0.19148936170212766</v>
      </c>
      <c r="AZ4467" s="37">
        <v>5.6025369978858333E-2</v>
      </c>
      <c r="BA4467" s="37">
        <f t="shared" si="219"/>
        <v>0.24751473168098598</v>
      </c>
    </row>
    <row r="4468" spans="19:53" x14ac:dyDescent="0.2">
      <c r="S4468" s="15" t="s">
        <v>6934</v>
      </c>
      <c r="T4468" s="37">
        <v>1000</v>
      </c>
      <c r="U4468" s="37">
        <v>1000</v>
      </c>
      <c r="V4468" s="37">
        <v>10</v>
      </c>
      <c r="W4468" s="37">
        <v>4</v>
      </c>
      <c r="X4468" s="37">
        <v>9.5744680851063829E-2</v>
      </c>
      <c r="Y4468" s="37">
        <v>0</v>
      </c>
      <c r="Z4468" s="37">
        <f t="shared" si="218"/>
        <v>9.5744680851063829E-2</v>
      </c>
      <c r="AA4468" s="42"/>
      <c r="AT4468" s="15" t="s">
        <v>15275</v>
      </c>
      <c r="AU4468" s="37">
        <v>1000</v>
      </c>
      <c r="AV4468" s="37">
        <v>1000</v>
      </c>
      <c r="AW4468" s="37">
        <v>10</v>
      </c>
      <c r="AX4468" s="37">
        <v>4</v>
      </c>
      <c r="AY4468" s="37">
        <v>0.13829787234042554</v>
      </c>
      <c r="AZ4468" s="37">
        <v>-1.6555407209612814E-2</v>
      </c>
      <c r="BA4468" s="37">
        <f t="shared" si="219"/>
        <v>0.12174246513081272</v>
      </c>
    </row>
    <row r="4469" spans="19:53" x14ac:dyDescent="0.2">
      <c r="S4469" s="15" t="s">
        <v>6935</v>
      </c>
      <c r="T4469" s="37">
        <v>1000</v>
      </c>
      <c r="U4469" s="37">
        <v>1000</v>
      </c>
      <c r="V4469" s="37">
        <v>10</v>
      </c>
      <c r="W4469" s="37">
        <v>5</v>
      </c>
      <c r="X4469" s="37">
        <v>9.5744680851063829E-2</v>
      </c>
      <c r="Y4469" s="37">
        <v>0</v>
      </c>
      <c r="Z4469" s="37">
        <f t="shared" si="218"/>
        <v>9.5744680851063829E-2</v>
      </c>
      <c r="AA4469" s="42"/>
      <c r="AT4469" s="15" t="s">
        <v>15276</v>
      </c>
      <c r="AU4469" s="37">
        <v>1000</v>
      </c>
      <c r="AV4469" s="37">
        <v>1000</v>
      </c>
      <c r="AW4469" s="37">
        <v>10</v>
      </c>
      <c r="AX4469" s="37">
        <v>5</v>
      </c>
      <c r="AY4469" s="37">
        <v>9.5744680851063829E-2</v>
      </c>
      <c r="AZ4469" s="37">
        <v>-5.4646251319957782E-2</v>
      </c>
      <c r="BA4469" s="37">
        <f t="shared" si="219"/>
        <v>4.1098429531106047E-2</v>
      </c>
    </row>
    <row r="4470" spans="19:53" x14ac:dyDescent="0.2">
      <c r="S4470" s="15" t="s">
        <v>6936</v>
      </c>
      <c r="T4470" s="37">
        <v>1000</v>
      </c>
      <c r="U4470" s="37">
        <v>1000</v>
      </c>
      <c r="V4470" s="37">
        <v>10</v>
      </c>
      <c r="W4470" s="37">
        <v>6</v>
      </c>
      <c r="X4470" s="37">
        <v>9.5744680851063829E-2</v>
      </c>
      <c r="Y4470" s="37">
        <v>0</v>
      </c>
      <c r="Z4470" s="37">
        <f t="shared" si="218"/>
        <v>9.5744680851063829E-2</v>
      </c>
      <c r="AA4470" s="42"/>
      <c r="AT4470" s="15" t="s">
        <v>15277</v>
      </c>
      <c r="AU4470" s="37">
        <v>1000</v>
      </c>
      <c r="AV4470" s="37">
        <v>1000</v>
      </c>
      <c r="AW4470" s="37">
        <v>10</v>
      </c>
      <c r="AX4470" s="37">
        <v>6</v>
      </c>
      <c r="AY4470" s="37">
        <v>0.14893617021276595</v>
      </c>
      <c r="AZ4470" s="37">
        <v>-1.3299640909695805E-4</v>
      </c>
      <c r="BA4470" s="37">
        <f t="shared" si="219"/>
        <v>0.148803173803669</v>
      </c>
    </row>
    <row r="4471" spans="19:53" x14ac:dyDescent="0.2">
      <c r="S4471" s="15" t="s">
        <v>6937</v>
      </c>
      <c r="T4471" s="37">
        <v>1000</v>
      </c>
      <c r="U4471" s="37">
        <v>1000</v>
      </c>
      <c r="V4471" s="37">
        <v>10</v>
      </c>
      <c r="W4471" s="37">
        <v>7</v>
      </c>
      <c r="X4471" s="37">
        <v>9.5744680851063829E-2</v>
      </c>
      <c r="Y4471" s="37">
        <v>0</v>
      </c>
      <c r="Z4471" s="37">
        <f t="shared" si="218"/>
        <v>9.5744680851063829E-2</v>
      </c>
      <c r="AA4471" s="42"/>
      <c r="AT4471" s="15" t="s">
        <v>15278</v>
      </c>
      <c r="AU4471" s="37">
        <v>1000</v>
      </c>
      <c r="AV4471" s="37">
        <v>1000</v>
      </c>
      <c r="AW4471" s="37">
        <v>10</v>
      </c>
      <c r="AX4471" s="37">
        <v>7</v>
      </c>
      <c r="AY4471" s="37">
        <v>0.1702127659574468</v>
      </c>
      <c r="AZ4471" s="37">
        <v>3.5897435897435888E-2</v>
      </c>
      <c r="BA4471" s="37">
        <f t="shared" si="219"/>
        <v>0.20611020185488269</v>
      </c>
    </row>
    <row r="4472" spans="19:53" x14ac:dyDescent="0.2">
      <c r="S4472" s="15" t="s">
        <v>6938</v>
      </c>
      <c r="T4472" s="37">
        <v>1000</v>
      </c>
      <c r="U4472" s="37">
        <v>1000</v>
      </c>
      <c r="V4472" s="37">
        <v>10</v>
      </c>
      <c r="W4472" s="37">
        <v>8</v>
      </c>
      <c r="X4472" s="37">
        <v>8.5106382978723402E-2</v>
      </c>
      <c r="Y4472" s="37">
        <v>0</v>
      </c>
      <c r="Z4472" s="37">
        <f t="shared" si="218"/>
        <v>8.5106382978723402E-2</v>
      </c>
      <c r="AA4472" s="42"/>
      <c r="AT4472" s="15" t="s">
        <v>15279</v>
      </c>
      <c r="AU4472" s="37">
        <v>1000</v>
      </c>
      <c r="AV4472" s="37">
        <v>1000</v>
      </c>
      <c r="AW4472" s="37">
        <v>10</v>
      </c>
      <c r="AX4472" s="37">
        <v>8</v>
      </c>
      <c r="AY4472" s="37">
        <v>0.14893617021276595</v>
      </c>
      <c r="AZ4472" s="37">
        <v>2.7670028445823638E-2</v>
      </c>
      <c r="BA4472" s="37">
        <f t="shared" si="219"/>
        <v>0.17660619865858959</v>
      </c>
    </row>
    <row r="4473" spans="19:53" x14ac:dyDescent="0.2">
      <c r="S4473" s="15" t="s">
        <v>6939</v>
      </c>
      <c r="T4473" s="37">
        <v>1000</v>
      </c>
      <c r="U4473" s="37">
        <v>1000</v>
      </c>
      <c r="V4473" s="37">
        <v>10</v>
      </c>
      <c r="W4473" s="37">
        <v>9</v>
      </c>
      <c r="X4473" s="37">
        <v>9.5744680851063829E-2</v>
      </c>
      <c r="Y4473" s="37">
        <v>0</v>
      </c>
      <c r="Z4473" s="37">
        <f t="shared" si="218"/>
        <v>9.5744680851063829E-2</v>
      </c>
      <c r="AA4473" s="42"/>
      <c r="AT4473" s="15" t="s">
        <v>15280</v>
      </c>
      <c r="AU4473" s="37">
        <v>1000</v>
      </c>
      <c r="AV4473" s="37">
        <v>1000</v>
      </c>
      <c r="AW4473" s="37">
        <v>10</v>
      </c>
      <c r="AX4473" s="37">
        <v>9</v>
      </c>
      <c r="AY4473" s="37">
        <v>9.5744680851063829E-2</v>
      </c>
      <c r="AZ4473" s="37">
        <v>-4.417145844223732E-2</v>
      </c>
      <c r="BA4473" s="37">
        <f t="shared" si="219"/>
        <v>5.1573222408826509E-2</v>
      </c>
    </row>
    <row r="4474" spans="19:53" x14ac:dyDescent="0.2">
      <c r="S4474" s="15" t="s">
        <v>6940</v>
      </c>
      <c r="T4474" s="37">
        <v>1000</v>
      </c>
      <c r="U4474" s="37">
        <v>1000</v>
      </c>
      <c r="V4474" s="37">
        <v>100</v>
      </c>
      <c r="W4474" s="37">
        <v>0</v>
      </c>
      <c r="X4474" s="37">
        <v>6.3829787234042548E-2</v>
      </c>
      <c r="Y4474" s="37">
        <v>0</v>
      </c>
      <c r="Z4474" s="37">
        <f t="shared" si="218"/>
        <v>6.3829787234042548E-2</v>
      </c>
      <c r="AA4474" s="42"/>
      <c r="AT4474" s="15" t="s">
        <v>15281</v>
      </c>
      <c r="AU4474" s="37">
        <v>1000</v>
      </c>
      <c r="AV4474" s="37">
        <v>1000</v>
      </c>
      <c r="AW4474" s="37">
        <v>100</v>
      </c>
      <c r="AX4474" s="37">
        <v>0</v>
      </c>
      <c r="AY4474" s="37">
        <v>0.1276595744680851</v>
      </c>
      <c r="AZ4474" s="37">
        <v>-2.6501531495538699E-2</v>
      </c>
      <c r="BA4474" s="37">
        <f t="shared" si="219"/>
        <v>0.10115804297254639</v>
      </c>
    </row>
    <row r="4475" spans="19:53" x14ac:dyDescent="0.2">
      <c r="S4475" s="15" t="s">
        <v>6941</v>
      </c>
      <c r="T4475" s="37">
        <v>1000</v>
      </c>
      <c r="U4475" s="37">
        <v>1000</v>
      </c>
      <c r="V4475" s="37">
        <v>100</v>
      </c>
      <c r="W4475" s="37">
        <v>1</v>
      </c>
      <c r="X4475" s="37">
        <v>6.3829787234042548E-2</v>
      </c>
      <c r="Y4475" s="37">
        <v>0</v>
      </c>
      <c r="Z4475" s="37">
        <f t="shared" si="218"/>
        <v>6.3829787234042548E-2</v>
      </c>
      <c r="AA4475" s="42"/>
      <c r="AT4475" s="15" t="s">
        <v>15282</v>
      </c>
      <c r="AU4475" s="37">
        <v>1000</v>
      </c>
      <c r="AV4475" s="37">
        <v>1000</v>
      </c>
      <c r="AW4475" s="37">
        <v>100</v>
      </c>
      <c r="AX4475" s="37">
        <v>1</v>
      </c>
      <c r="AY4475" s="37">
        <v>0.14893617021276595</v>
      </c>
      <c r="AZ4475" s="37">
        <v>9.3531813990251275E-3</v>
      </c>
      <c r="BA4475" s="37">
        <f t="shared" si="219"/>
        <v>0.15828935161179108</v>
      </c>
    </row>
    <row r="4476" spans="19:53" x14ac:dyDescent="0.2">
      <c r="S4476" s="15" t="s">
        <v>6942</v>
      </c>
      <c r="T4476" s="37">
        <v>1000</v>
      </c>
      <c r="U4476" s="37">
        <v>1000</v>
      </c>
      <c r="V4476" s="37">
        <v>100</v>
      </c>
      <c r="W4476" s="37">
        <v>2</v>
      </c>
      <c r="X4476" s="37">
        <v>6.3829787234042548E-2</v>
      </c>
      <c r="Y4476" s="37">
        <v>0</v>
      </c>
      <c r="Z4476" s="37">
        <f t="shared" si="218"/>
        <v>6.3829787234042548E-2</v>
      </c>
      <c r="AA4476" s="42"/>
      <c r="AT4476" s="15" t="s">
        <v>15283</v>
      </c>
      <c r="AU4476" s="37">
        <v>1000</v>
      </c>
      <c r="AV4476" s="37">
        <v>1000</v>
      </c>
      <c r="AW4476" s="37">
        <v>100</v>
      </c>
      <c r="AX4476" s="37">
        <v>2</v>
      </c>
      <c r="AY4476" s="37">
        <v>0.10638297872340426</v>
      </c>
      <c r="AZ4476" s="37">
        <v>-2.9331247555729398E-2</v>
      </c>
      <c r="BA4476" s="37">
        <f t="shared" si="219"/>
        <v>7.7051731167674858E-2</v>
      </c>
    </row>
    <row r="4477" spans="19:53" x14ac:dyDescent="0.2">
      <c r="S4477" s="15" t="s">
        <v>6943</v>
      </c>
      <c r="T4477" s="37">
        <v>1000</v>
      </c>
      <c r="U4477" s="37">
        <v>1000</v>
      </c>
      <c r="V4477" s="37">
        <v>100</v>
      </c>
      <c r="W4477" s="37">
        <v>3</v>
      </c>
      <c r="X4477" s="37">
        <v>6.3829787234042548E-2</v>
      </c>
      <c r="Y4477" s="37">
        <v>0</v>
      </c>
      <c r="Z4477" s="37">
        <f t="shared" si="218"/>
        <v>6.3829787234042548E-2</v>
      </c>
      <c r="AA4477" s="42"/>
      <c r="AT4477" s="15" t="s">
        <v>15284</v>
      </c>
      <c r="AU4477" s="37">
        <v>1000</v>
      </c>
      <c r="AV4477" s="37">
        <v>1000</v>
      </c>
      <c r="AW4477" s="37">
        <v>100</v>
      </c>
      <c r="AX4477" s="37">
        <v>3</v>
      </c>
      <c r="AY4477" s="37">
        <v>0.11702127659574468</v>
      </c>
      <c r="AZ4477" s="37">
        <v>-4.6545942320590207E-2</v>
      </c>
      <c r="BA4477" s="37">
        <f t="shared" si="219"/>
        <v>7.0475334275154483E-2</v>
      </c>
    </row>
    <row r="4478" spans="19:53" x14ac:dyDescent="0.2">
      <c r="S4478" s="15" t="s">
        <v>6944</v>
      </c>
      <c r="T4478" s="37">
        <v>1000</v>
      </c>
      <c r="U4478" s="37">
        <v>1000</v>
      </c>
      <c r="V4478" s="37">
        <v>100</v>
      </c>
      <c r="W4478" s="37">
        <v>4</v>
      </c>
      <c r="X4478" s="37">
        <v>6.3829787234042548E-2</v>
      </c>
      <c r="Y4478" s="37">
        <v>0</v>
      </c>
      <c r="Z4478" s="37">
        <f t="shared" si="218"/>
        <v>6.3829787234042548E-2</v>
      </c>
      <c r="AA4478" s="42"/>
      <c r="AT4478" s="15" t="s">
        <v>15285</v>
      </c>
      <c r="AU4478" s="37">
        <v>1000</v>
      </c>
      <c r="AV4478" s="37">
        <v>1000</v>
      </c>
      <c r="AW4478" s="37">
        <v>100</v>
      </c>
      <c r="AX4478" s="37">
        <v>4</v>
      </c>
      <c r="AY4478" s="37">
        <v>0.18085106382978725</v>
      </c>
      <c r="AZ4478" s="37">
        <v>3.3257646587418192E-2</v>
      </c>
      <c r="BA4478" s="37">
        <f t="shared" si="219"/>
        <v>0.21410871041720544</v>
      </c>
    </row>
    <row r="4479" spans="19:53" x14ac:dyDescent="0.2">
      <c r="S4479" s="15" t="s">
        <v>6945</v>
      </c>
      <c r="T4479" s="37">
        <v>1000</v>
      </c>
      <c r="U4479" s="37">
        <v>1000</v>
      </c>
      <c r="V4479" s="37">
        <v>100</v>
      </c>
      <c r="W4479" s="37">
        <v>5</v>
      </c>
      <c r="X4479" s="37">
        <v>6.3829787234042548E-2</v>
      </c>
      <c r="Y4479" s="37">
        <v>0</v>
      </c>
      <c r="Z4479" s="37">
        <f t="shared" si="218"/>
        <v>6.3829787234042548E-2</v>
      </c>
      <c r="AA4479" s="42"/>
      <c r="AT4479" s="15" t="s">
        <v>15286</v>
      </c>
      <c r="AU4479" s="37">
        <v>1000</v>
      </c>
      <c r="AV4479" s="37">
        <v>1000</v>
      </c>
      <c r="AW4479" s="37">
        <v>100</v>
      </c>
      <c r="AX4479" s="37">
        <v>5</v>
      </c>
      <c r="AY4479" s="37">
        <v>0.13829787234042554</v>
      </c>
      <c r="AZ4479" s="37">
        <v>-5.6795667679302546E-3</v>
      </c>
      <c r="BA4479" s="37">
        <f t="shared" si="219"/>
        <v>0.13261830557249529</v>
      </c>
    </row>
    <row r="4480" spans="19:53" x14ac:dyDescent="0.2">
      <c r="S4480" s="15" t="s">
        <v>6946</v>
      </c>
      <c r="T4480" s="37">
        <v>1000</v>
      </c>
      <c r="U4480" s="37">
        <v>1000</v>
      </c>
      <c r="V4480" s="37">
        <v>100</v>
      </c>
      <c r="W4480" s="37">
        <v>6</v>
      </c>
      <c r="X4480" s="37">
        <v>6.3829787234042548E-2</v>
      </c>
      <c r="Y4480" s="37">
        <v>0</v>
      </c>
      <c r="Z4480" s="37">
        <f t="shared" si="218"/>
        <v>6.3829787234042548E-2</v>
      </c>
      <c r="AA4480" s="42"/>
      <c r="AT4480" s="15" t="s">
        <v>15287</v>
      </c>
      <c r="AU4480" s="37">
        <v>1000</v>
      </c>
      <c r="AV4480" s="37">
        <v>1000</v>
      </c>
      <c r="AW4480" s="37">
        <v>100</v>
      </c>
      <c r="AX4480" s="37">
        <v>6</v>
      </c>
      <c r="AY4480" s="37">
        <v>0.13829787234042554</v>
      </c>
      <c r="AZ4480" s="37">
        <v>-1.8867924528301883E-2</v>
      </c>
      <c r="BA4480" s="37">
        <f t="shared" si="219"/>
        <v>0.11942994781212365</v>
      </c>
    </row>
    <row r="4481" spans="19:53" x14ac:dyDescent="0.2">
      <c r="S4481" s="15" t="s">
        <v>6947</v>
      </c>
      <c r="T4481" s="37">
        <v>1000</v>
      </c>
      <c r="U4481" s="37">
        <v>1000</v>
      </c>
      <c r="V4481" s="37">
        <v>100</v>
      </c>
      <c r="W4481" s="37">
        <v>7</v>
      </c>
      <c r="X4481" s="37">
        <v>6.3829787234042548E-2</v>
      </c>
      <c r="Y4481" s="37">
        <v>0</v>
      </c>
      <c r="Z4481" s="37">
        <f t="shared" si="218"/>
        <v>6.3829787234042548E-2</v>
      </c>
      <c r="AA4481" s="42"/>
      <c r="AT4481" s="15" t="s">
        <v>15288</v>
      </c>
      <c r="AU4481" s="37">
        <v>1000</v>
      </c>
      <c r="AV4481" s="37">
        <v>1000</v>
      </c>
      <c r="AW4481" s="37">
        <v>100</v>
      </c>
      <c r="AX4481" s="37">
        <v>7</v>
      </c>
      <c r="AY4481" s="37">
        <v>0.1702127659574468</v>
      </c>
      <c r="AZ4481" s="37">
        <v>3.5516969218626689E-2</v>
      </c>
      <c r="BA4481" s="37">
        <f t="shared" si="219"/>
        <v>0.20572973517607349</v>
      </c>
    </row>
    <row r="4482" spans="19:53" x14ac:dyDescent="0.2">
      <c r="S4482" s="15" t="s">
        <v>6948</v>
      </c>
      <c r="T4482" s="37">
        <v>1000</v>
      </c>
      <c r="U4482" s="37">
        <v>1000</v>
      </c>
      <c r="V4482" s="37">
        <v>100</v>
      </c>
      <c r="W4482" s="37">
        <v>8</v>
      </c>
      <c r="X4482" s="37">
        <v>6.3829787234042548E-2</v>
      </c>
      <c r="Y4482" s="37">
        <v>0</v>
      </c>
      <c r="Z4482" s="37">
        <f t="shared" si="218"/>
        <v>6.3829787234042548E-2</v>
      </c>
      <c r="AA4482" s="42"/>
      <c r="AT4482" s="15" t="s">
        <v>15289</v>
      </c>
      <c r="AU4482" s="37">
        <v>1000</v>
      </c>
      <c r="AV4482" s="37">
        <v>1000</v>
      </c>
      <c r="AW4482" s="37">
        <v>100</v>
      </c>
      <c r="AX4482" s="37">
        <v>8</v>
      </c>
      <c r="AY4482" s="37">
        <v>0.15957446808510639</v>
      </c>
      <c r="AZ4482" s="37">
        <v>1.7464937814236598E-2</v>
      </c>
      <c r="BA4482" s="37">
        <f t="shared" si="219"/>
        <v>0.177039405899343</v>
      </c>
    </row>
    <row r="4483" spans="19:53" x14ac:dyDescent="0.2">
      <c r="S4483" s="15" t="s">
        <v>6949</v>
      </c>
      <c r="T4483" s="37">
        <v>1000</v>
      </c>
      <c r="U4483" s="37">
        <v>1000</v>
      </c>
      <c r="V4483" s="37">
        <v>100</v>
      </c>
      <c r="W4483" s="37">
        <v>9</v>
      </c>
      <c r="X4483" s="37">
        <v>6.3829787234042548E-2</v>
      </c>
      <c r="Y4483" s="37">
        <v>0</v>
      </c>
      <c r="Z4483" s="37">
        <f t="shared" si="218"/>
        <v>6.3829787234042548E-2</v>
      </c>
      <c r="AA4483" s="42"/>
      <c r="AT4483" s="15" t="s">
        <v>15290</v>
      </c>
      <c r="AU4483" s="37">
        <v>1000</v>
      </c>
      <c r="AV4483" s="37">
        <v>1000</v>
      </c>
      <c r="AW4483" s="37">
        <v>100</v>
      </c>
      <c r="AX4483" s="37">
        <v>9</v>
      </c>
      <c r="AY4483" s="37">
        <v>0.20212765957446807</v>
      </c>
      <c r="AZ4483" s="37">
        <v>7.2856391372961585E-2</v>
      </c>
      <c r="BA4483" s="37">
        <f t="shared" si="219"/>
        <v>0.27498405094742967</v>
      </c>
    </row>
    <row r="4484" spans="19:53" x14ac:dyDescent="0.2">
      <c r="S4484" s="15" t="s">
        <v>6950</v>
      </c>
      <c r="T4484" s="37">
        <v>1000</v>
      </c>
      <c r="U4484" s="37">
        <v>1000</v>
      </c>
      <c r="V4484" s="37">
        <v>1000</v>
      </c>
      <c r="W4484" s="37">
        <v>0</v>
      </c>
      <c r="X4484" s="37">
        <v>6.3829787234042548E-2</v>
      </c>
      <c r="Y4484" s="37">
        <v>0</v>
      </c>
      <c r="Z4484" s="37">
        <f t="shared" ref="Z4484:Z4547" si="220">X4484+Y4484</f>
        <v>6.3829787234042548E-2</v>
      </c>
      <c r="AA4484" s="42"/>
      <c r="AT4484" s="15" t="s">
        <v>15291</v>
      </c>
      <c r="AU4484" s="37">
        <v>1000</v>
      </c>
      <c r="AV4484" s="37">
        <v>1000</v>
      </c>
      <c r="AW4484" s="37">
        <v>1000</v>
      </c>
      <c r="AX4484" s="37">
        <v>0</v>
      </c>
      <c r="AY4484" s="37">
        <v>0.1276595744680851</v>
      </c>
      <c r="AZ4484" s="37">
        <v>-2.2145604031295608E-2</v>
      </c>
      <c r="BA4484" s="37">
        <f t="shared" ref="BA4484:BA4547" si="221">AY4484+AZ4484</f>
        <v>0.10551397043678949</v>
      </c>
    </row>
    <row r="4485" spans="19:53" x14ac:dyDescent="0.2">
      <c r="S4485" s="15" t="s">
        <v>6951</v>
      </c>
      <c r="T4485" s="37">
        <v>1000</v>
      </c>
      <c r="U4485" s="37">
        <v>1000</v>
      </c>
      <c r="V4485" s="37">
        <v>1000</v>
      </c>
      <c r="W4485" s="37">
        <v>1</v>
      </c>
      <c r="X4485" s="37">
        <v>6.3829787234042548E-2</v>
      </c>
      <c r="Y4485" s="37">
        <v>0</v>
      </c>
      <c r="Z4485" s="37">
        <f t="shared" si="220"/>
        <v>6.3829787234042548E-2</v>
      </c>
      <c r="AA4485" s="42"/>
      <c r="AT4485" s="15" t="s">
        <v>15292</v>
      </c>
      <c r="AU4485" s="37">
        <v>1000</v>
      </c>
      <c r="AV4485" s="37">
        <v>1000</v>
      </c>
      <c r="AW4485" s="37">
        <v>1000</v>
      </c>
      <c r="AX4485" s="37">
        <v>1</v>
      </c>
      <c r="AY4485" s="37">
        <v>0.19148936170212766</v>
      </c>
      <c r="AZ4485" s="37">
        <v>4.6322253370711483E-2</v>
      </c>
      <c r="BA4485" s="37">
        <f t="shared" si="221"/>
        <v>0.23781161507283916</v>
      </c>
    </row>
    <row r="4486" spans="19:53" x14ac:dyDescent="0.2">
      <c r="S4486" s="15" t="s">
        <v>6952</v>
      </c>
      <c r="T4486" s="37">
        <v>1000</v>
      </c>
      <c r="U4486" s="37">
        <v>1000</v>
      </c>
      <c r="V4486" s="37">
        <v>1000</v>
      </c>
      <c r="W4486" s="37">
        <v>2</v>
      </c>
      <c r="X4486" s="37">
        <v>6.3829787234042548E-2</v>
      </c>
      <c r="Y4486" s="37">
        <v>0</v>
      </c>
      <c r="Z4486" s="37">
        <f t="shared" si="220"/>
        <v>6.3829787234042548E-2</v>
      </c>
      <c r="AA4486" s="42"/>
      <c r="AT4486" s="15" t="s">
        <v>15293</v>
      </c>
      <c r="AU4486" s="37">
        <v>1000</v>
      </c>
      <c r="AV4486" s="37">
        <v>1000</v>
      </c>
      <c r="AW4486" s="37">
        <v>1000</v>
      </c>
      <c r="AX4486" s="37">
        <v>2</v>
      </c>
      <c r="AY4486" s="37">
        <v>9.5744680851063829E-2</v>
      </c>
      <c r="AZ4486" s="37">
        <v>-7.5080731969860051E-2</v>
      </c>
      <c r="BA4486" s="37">
        <f t="shared" si="221"/>
        <v>2.0663948881203778E-2</v>
      </c>
    </row>
    <row r="4487" spans="19:53" x14ac:dyDescent="0.2">
      <c r="S4487" s="15" t="s">
        <v>6953</v>
      </c>
      <c r="T4487" s="37">
        <v>1000</v>
      </c>
      <c r="U4487" s="37">
        <v>1000</v>
      </c>
      <c r="V4487" s="37">
        <v>1000</v>
      </c>
      <c r="W4487" s="37">
        <v>3</v>
      </c>
      <c r="X4487" s="37">
        <v>6.3829787234042548E-2</v>
      </c>
      <c r="Y4487" s="37">
        <v>0</v>
      </c>
      <c r="Z4487" s="37">
        <f t="shared" si="220"/>
        <v>6.3829787234042548E-2</v>
      </c>
      <c r="AA4487" s="42"/>
      <c r="AT4487" s="15" t="s">
        <v>15294</v>
      </c>
      <c r="AU4487" s="37">
        <v>1000</v>
      </c>
      <c r="AV4487" s="37">
        <v>1000</v>
      </c>
      <c r="AW4487" s="37">
        <v>1000</v>
      </c>
      <c r="AX4487" s="37">
        <v>3</v>
      </c>
      <c r="AY4487" s="37">
        <v>0.14893617021276595</v>
      </c>
      <c r="AZ4487" s="37">
        <v>1.2864268836965084E-2</v>
      </c>
      <c r="BA4487" s="37">
        <f t="shared" si="221"/>
        <v>0.16180043904973104</v>
      </c>
    </row>
    <row r="4488" spans="19:53" x14ac:dyDescent="0.2">
      <c r="S4488" s="15" t="s">
        <v>6954</v>
      </c>
      <c r="T4488" s="37">
        <v>1000</v>
      </c>
      <c r="U4488" s="37">
        <v>1000</v>
      </c>
      <c r="V4488" s="37">
        <v>1000</v>
      </c>
      <c r="W4488" s="37">
        <v>4</v>
      </c>
      <c r="X4488" s="37">
        <v>6.3829787234042548E-2</v>
      </c>
      <c r="Y4488" s="37">
        <v>0</v>
      </c>
      <c r="Z4488" s="37">
        <f t="shared" si="220"/>
        <v>6.3829787234042548E-2</v>
      </c>
      <c r="AA4488" s="42"/>
      <c r="AT4488" s="15" t="s">
        <v>15295</v>
      </c>
      <c r="AU4488" s="37">
        <v>1000</v>
      </c>
      <c r="AV4488" s="37">
        <v>1000</v>
      </c>
      <c r="AW4488" s="37">
        <v>1000</v>
      </c>
      <c r="AX4488" s="37">
        <v>4</v>
      </c>
      <c r="AY4488" s="37">
        <v>0.14893617021276595</v>
      </c>
      <c r="AZ4488" s="37">
        <v>-8.0428954423592738E-3</v>
      </c>
      <c r="BA4488" s="37">
        <f t="shared" si="221"/>
        <v>0.14089327477040667</v>
      </c>
    </row>
    <row r="4489" spans="19:53" x14ac:dyDescent="0.2">
      <c r="S4489" s="15" t="s">
        <v>6955</v>
      </c>
      <c r="T4489" s="37">
        <v>1000</v>
      </c>
      <c r="U4489" s="37">
        <v>1000</v>
      </c>
      <c r="V4489" s="37">
        <v>1000</v>
      </c>
      <c r="W4489" s="37">
        <v>5</v>
      </c>
      <c r="X4489" s="37">
        <v>6.3829787234042548E-2</v>
      </c>
      <c r="Y4489" s="37">
        <v>0</v>
      </c>
      <c r="Z4489" s="37">
        <f t="shared" si="220"/>
        <v>6.3829787234042548E-2</v>
      </c>
      <c r="AA4489" s="42"/>
      <c r="AT4489" s="15" t="s">
        <v>15296</v>
      </c>
      <c r="AU4489" s="37">
        <v>1000</v>
      </c>
      <c r="AV4489" s="37">
        <v>1000</v>
      </c>
      <c r="AW4489" s="37">
        <v>1000</v>
      </c>
      <c r="AX4489" s="37">
        <v>5</v>
      </c>
      <c r="AY4489" s="37">
        <v>0.15957446808510639</v>
      </c>
      <c r="AZ4489" s="37">
        <v>1.1974454497072915E-2</v>
      </c>
      <c r="BA4489" s="37">
        <f t="shared" si="221"/>
        <v>0.1715489225821793</v>
      </c>
    </row>
    <row r="4490" spans="19:53" x14ac:dyDescent="0.2">
      <c r="S4490" s="15" t="s">
        <v>6956</v>
      </c>
      <c r="T4490" s="37">
        <v>1000</v>
      </c>
      <c r="U4490" s="37">
        <v>1000</v>
      </c>
      <c r="V4490" s="37">
        <v>1000</v>
      </c>
      <c r="W4490" s="37">
        <v>6</v>
      </c>
      <c r="X4490" s="37">
        <v>6.3829787234042548E-2</v>
      </c>
      <c r="Y4490" s="37">
        <v>0</v>
      </c>
      <c r="Z4490" s="37">
        <f t="shared" si="220"/>
        <v>6.3829787234042548E-2</v>
      </c>
      <c r="AA4490" s="42"/>
      <c r="AT4490" s="15" t="s">
        <v>15297</v>
      </c>
      <c r="AU4490" s="37">
        <v>1000</v>
      </c>
      <c r="AV4490" s="37">
        <v>1000</v>
      </c>
      <c r="AW4490" s="37">
        <v>1000</v>
      </c>
      <c r="AX4490" s="37">
        <v>6</v>
      </c>
      <c r="AY4490" s="37">
        <v>0.18085106382978725</v>
      </c>
      <c r="AZ4490" s="37">
        <v>3.8139534883720939E-2</v>
      </c>
      <c r="BA4490" s="37">
        <f t="shared" si="221"/>
        <v>0.21899059871350818</v>
      </c>
    </row>
    <row r="4491" spans="19:53" x14ac:dyDescent="0.2">
      <c r="S4491" s="15" t="s">
        <v>6957</v>
      </c>
      <c r="T4491" s="37">
        <v>1000</v>
      </c>
      <c r="U4491" s="37">
        <v>1000</v>
      </c>
      <c r="V4491" s="37">
        <v>1000</v>
      </c>
      <c r="W4491" s="37">
        <v>7</v>
      </c>
      <c r="X4491" s="37">
        <v>6.3829787234042548E-2</v>
      </c>
      <c r="Y4491" s="37">
        <v>0</v>
      </c>
      <c r="Z4491" s="37">
        <f t="shared" si="220"/>
        <v>6.3829787234042548E-2</v>
      </c>
      <c r="AA4491" s="42"/>
      <c r="AT4491" s="15" t="s">
        <v>15298</v>
      </c>
      <c r="AU4491" s="37">
        <v>1000</v>
      </c>
      <c r="AV4491" s="37">
        <v>1000</v>
      </c>
      <c r="AW4491" s="37">
        <v>1000</v>
      </c>
      <c r="AX4491" s="37">
        <v>7</v>
      </c>
      <c r="AY4491" s="37">
        <v>0.1702127659574468</v>
      </c>
      <c r="AZ4491" s="37">
        <v>2.5647840531561449E-2</v>
      </c>
      <c r="BA4491" s="37">
        <f t="shared" si="221"/>
        <v>0.19586060648900824</v>
      </c>
    </row>
    <row r="4492" spans="19:53" x14ac:dyDescent="0.2">
      <c r="S4492" s="15" t="s">
        <v>6958</v>
      </c>
      <c r="T4492" s="37">
        <v>1000</v>
      </c>
      <c r="U4492" s="37">
        <v>1000</v>
      </c>
      <c r="V4492" s="37">
        <v>1000</v>
      </c>
      <c r="W4492" s="37">
        <v>8</v>
      </c>
      <c r="X4492" s="37">
        <v>6.3829787234042548E-2</v>
      </c>
      <c r="Y4492" s="37">
        <v>0</v>
      </c>
      <c r="Z4492" s="37">
        <f t="shared" si="220"/>
        <v>6.3829787234042548E-2</v>
      </c>
      <c r="AA4492" s="42"/>
      <c r="AT4492" s="15" t="s">
        <v>15299</v>
      </c>
      <c r="AU4492" s="37">
        <v>1000</v>
      </c>
      <c r="AV4492" s="37">
        <v>1000</v>
      </c>
      <c r="AW4492" s="37">
        <v>1000</v>
      </c>
      <c r="AX4492" s="37">
        <v>8</v>
      </c>
      <c r="AY4492" s="37">
        <v>0.1276595744680851</v>
      </c>
      <c r="AZ4492" s="37">
        <v>-1.2877792378449441E-2</v>
      </c>
      <c r="BA4492" s="37">
        <f t="shared" si="221"/>
        <v>0.11478178208963566</v>
      </c>
    </row>
    <row r="4493" spans="19:53" x14ac:dyDescent="0.2">
      <c r="S4493" s="15" t="s">
        <v>6959</v>
      </c>
      <c r="T4493" s="37">
        <v>1000</v>
      </c>
      <c r="U4493" s="37">
        <v>1000</v>
      </c>
      <c r="V4493" s="37">
        <v>1000</v>
      </c>
      <c r="W4493" s="37">
        <v>9</v>
      </c>
      <c r="X4493" s="37">
        <v>6.3829787234042548E-2</v>
      </c>
      <c r="Y4493" s="37">
        <v>0</v>
      </c>
      <c r="Z4493" s="37">
        <f t="shared" si="220"/>
        <v>6.3829787234042548E-2</v>
      </c>
      <c r="AA4493" s="42"/>
      <c r="AT4493" s="15" t="s">
        <v>15300</v>
      </c>
      <c r="AU4493" s="37">
        <v>1000</v>
      </c>
      <c r="AV4493" s="37">
        <v>1000</v>
      </c>
      <c r="AW4493" s="37">
        <v>1000</v>
      </c>
      <c r="AX4493" s="37">
        <v>9</v>
      </c>
      <c r="AY4493" s="37">
        <v>9.5744680851063829E-2</v>
      </c>
      <c r="AZ4493" s="37">
        <v>-7.1620171673819732E-2</v>
      </c>
      <c r="BA4493" s="37">
        <f t="shared" si="221"/>
        <v>2.4124509177244097E-2</v>
      </c>
    </row>
    <row r="4494" spans="19:53" x14ac:dyDescent="0.2">
      <c r="S4494" s="15" t="s">
        <v>6960</v>
      </c>
      <c r="T4494" s="37">
        <v>1000</v>
      </c>
      <c r="U4494" s="37">
        <v>1000</v>
      </c>
      <c r="V4494" s="37">
        <v>10000</v>
      </c>
      <c r="W4494" s="37">
        <v>0</v>
      </c>
      <c r="X4494" s="37">
        <v>6.3829787234042548E-2</v>
      </c>
      <c r="Y4494" s="37">
        <v>0</v>
      </c>
      <c r="Z4494" s="37">
        <f t="shared" si="220"/>
        <v>6.3829787234042548E-2</v>
      </c>
      <c r="AA4494" s="42"/>
      <c r="AT4494" s="15" t="s">
        <v>15301</v>
      </c>
      <c r="AU4494" s="37">
        <v>1000</v>
      </c>
      <c r="AV4494" s="37">
        <v>1000</v>
      </c>
      <c r="AW4494" s="37">
        <v>10000</v>
      </c>
      <c r="AX4494" s="37">
        <v>0</v>
      </c>
      <c r="AY4494" s="37">
        <v>0.18085106382978725</v>
      </c>
      <c r="AZ4494" s="37">
        <v>3.7115870693095659E-2</v>
      </c>
      <c r="BA4494" s="37">
        <f t="shared" si="221"/>
        <v>0.2179669345228829</v>
      </c>
    </row>
    <row r="4495" spans="19:53" x14ac:dyDescent="0.2">
      <c r="S4495" s="15" t="s">
        <v>6961</v>
      </c>
      <c r="T4495" s="37">
        <v>1000</v>
      </c>
      <c r="U4495" s="37">
        <v>1000</v>
      </c>
      <c r="V4495" s="37">
        <v>10000</v>
      </c>
      <c r="W4495" s="37">
        <v>1</v>
      </c>
      <c r="X4495" s="37">
        <v>6.3829787234042548E-2</v>
      </c>
      <c r="Y4495" s="37">
        <v>0</v>
      </c>
      <c r="Z4495" s="37">
        <f t="shared" si="220"/>
        <v>6.3829787234042548E-2</v>
      </c>
      <c r="AA4495" s="42"/>
      <c r="AT4495" s="15" t="s">
        <v>15302</v>
      </c>
      <c r="AU4495" s="37">
        <v>1000</v>
      </c>
      <c r="AV4495" s="37">
        <v>1000</v>
      </c>
      <c r="AW4495" s="37">
        <v>10000</v>
      </c>
      <c r="AX4495" s="37">
        <v>1</v>
      </c>
      <c r="AY4495" s="37">
        <v>0.21276595744680851</v>
      </c>
      <c r="AZ4495" s="37">
        <v>8.0866807610993643E-2</v>
      </c>
      <c r="BA4495" s="37">
        <f t="shared" si="221"/>
        <v>0.29363276505780217</v>
      </c>
    </row>
    <row r="4496" spans="19:53" x14ac:dyDescent="0.2">
      <c r="S4496" s="15" t="s">
        <v>6962</v>
      </c>
      <c r="T4496" s="37">
        <v>1000</v>
      </c>
      <c r="U4496" s="37">
        <v>1000</v>
      </c>
      <c r="V4496" s="37">
        <v>10000</v>
      </c>
      <c r="W4496" s="37">
        <v>2</v>
      </c>
      <c r="X4496" s="37">
        <v>6.3829787234042548E-2</v>
      </c>
      <c r="Y4496" s="37">
        <v>0</v>
      </c>
      <c r="Z4496" s="37">
        <f t="shared" si="220"/>
        <v>6.3829787234042548E-2</v>
      </c>
      <c r="AA4496" s="42"/>
      <c r="AT4496" s="15" t="s">
        <v>15303</v>
      </c>
      <c r="AU4496" s="37">
        <v>1000</v>
      </c>
      <c r="AV4496" s="37">
        <v>1000</v>
      </c>
      <c r="AW4496" s="37">
        <v>10000</v>
      </c>
      <c r="AX4496" s="37">
        <v>2</v>
      </c>
      <c r="AY4496" s="37">
        <v>0.10638297872340426</v>
      </c>
      <c r="AZ4496" s="37">
        <v>-2.5720966484801239E-2</v>
      </c>
      <c r="BA4496" s="37">
        <f t="shared" si="221"/>
        <v>8.0662012238603017E-2</v>
      </c>
    </row>
    <row r="4497" spans="19:53" x14ac:dyDescent="0.2">
      <c r="S4497" s="15" t="s">
        <v>6963</v>
      </c>
      <c r="T4497" s="37">
        <v>1000</v>
      </c>
      <c r="U4497" s="37">
        <v>1000</v>
      </c>
      <c r="V4497" s="37">
        <v>10000</v>
      </c>
      <c r="W4497" s="37">
        <v>3</v>
      </c>
      <c r="X4497" s="37">
        <v>6.3829787234042548E-2</v>
      </c>
      <c r="Y4497" s="37">
        <v>0</v>
      </c>
      <c r="Z4497" s="37">
        <f t="shared" si="220"/>
        <v>6.3829787234042548E-2</v>
      </c>
      <c r="AA4497" s="42"/>
      <c r="AT4497" s="15" t="s">
        <v>15304</v>
      </c>
      <c r="AU4497" s="37">
        <v>1000</v>
      </c>
      <c r="AV4497" s="37">
        <v>1000</v>
      </c>
      <c r="AW4497" s="37">
        <v>10000</v>
      </c>
      <c r="AX4497" s="37">
        <v>3</v>
      </c>
      <c r="AY4497" s="37">
        <v>0.14893617021276595</v>
      </c>
      <c r="AZ4497" s="37">
        <v>1.0786635096027368E-2</v>
      </c>
      <c r="BA4497" s="37">
        <f t="shared" si="221"/>
        <v>0.15972280530879332</v>
      </c>
    </row>
    <row r="4498" spans="19:53" x14ac:dyDescent="0.2">
      <c r="S4498" s="15" t="s">
        <v>6964</v>
      </c>
      <c r="T4498" s="37">
        <v>1000</v>
      </c>
      <c r="U4498" s="37">
        <v>1000</v>
      </c>
      <c r="V4498" s="37">
        <v>10000</v>
      </c>
      <c r="W4498" s="37">
        <v>4</v>
      </c>
      <c r="X4498" s="37">
        <v>6.3829787234042548E-2</v>
      </c>
      <c r="Y4498" s="37">
        <v>0</v>
      </c>
      <c r="Z4498" s="37">
        <f t="shared" si="220"/>
        <v>6.3829787234042548E-2</v>
      </c>
      <c r="AA4498" s="42"/>
      <c r="AT4498" s="15" t="s">
        <v>15305</v>
      </c>
      <c r="AU4498" s="37">
        <v>1000</v>
      </c>
      <c r="AV4498" s="37">
        <v>1000</v>
      </c>
      <c r="AW4498" s="37">
        <v>10000</v>
      </c>
      <c r="AX4498" s="37">
        <v>4</v>
      </c>
      <c r="AY4498" s="37">
        <v>0.13829787234042554</v>
      </c>
      <c r="AZ4498" s="37">
        <v>-8.2097457627118963E-3</v>
      </c>
      <c r="BA4498" s="37">
        <f t="shared" si="221"/>
        <v>0.13008812657771365</v>
      </c>
    </row>
    <row r="4499" spans="19:53" x14ac:dyDescent="0.2">
      <c r="S4499" s="15" t="s">
        <v>6965</v>
      </c>
      <c r="T4499" s="37">
        <v>1000</v>
      </c>
      <c r="U4499" s="37">
        <v>1000</v>
      </c>
      <c r="V4499" s="37">
        <v>10000</v>
      </c>
      <c r="W4499" s="37">
        <v>5</v>
      </c>
      <c r="X4499" s="37">
        <v>6.3829787234042548E-2</v>
      </c>
      <c r="Y4499" s="37">
        <v>0</v>
      </c>
      <c r="Z4499" s="37">
        <f t="shared" si="220"/>
        <v>6.3829787234042548E-2</v>
      </c>
      <c r="AA4499" s="42"/>
      <c r="AT4499" s="15" t="s">
        <v>15306</v>
      </c>
      <c r="AU4499" s="37">
        <v>1000</v>
      </c>
      <c r="AV4499" s="37">
        <v>1000</v>
      </c>
      <c r="AW4499" s="37">
        <v>10000</v>
      </c>
      <c r="AX4499" s="37">
        <v>5</v>
      </c>
      <c r="AY4499" s="37">
        <v>0.18085106382978725</v>
      </c>
      <c r="AZ4499" s="37">
        <v>3.9416058394160597E-2</v>
      </c>
      <c r="BA4499" s="37">
        <f t="shared" si="221"/>
        <v>0.22026712222394784</v>
      </c>
    </row>
    <row r="4500" spans="19:53" x14ac:dyDescent="0.2">
      <c r="S4500" s="15" t="s">
        <v>6966</v>
      </c>
      <c r="T4500" s="37">
        <v>1000</v>
      </c>
      <c r="U4500" s="37">
        <v>1000</v>
      </c>
      <c r="V4500" s="37">
        <v>10000</v>
      </c>
      <c r="W4500" s="37">
        <v>6</v>
      </c>
      <c r="X4500" s="37">
        <v>6.3829787234042548E-2</v>
      </c>
      <c r="Y4500" s="37">
        <v>0</v>
      </c>
      <c r="Z4500" s="37">
        <f t="shared" si="220"/>
        <v>6.3829787234042548E-2</v>
      </c>
      <c r="AA4500" s="42"/>
      <c r="AT4500" s="15" t="s">
        <v>15307</v>
      </c>
      <c r="AU4500" s="37">
        <v>1000</v>
      </c>
      <c r="AV4500" s="37">
        <v>1000</v>
      </c>
      <c r="AW4500" s="37">
        <v>10000</v>
      </c>
      <c r="AX4500" s="37">
        <v>6</v>
      </c>
      <c r="AY4500" s="37">
        <v>0.15957446808510639</v>
      </c>
      <c r="AZ4500" s="37">
        <v>2.7373935821872968E-2</v>
      </c>
      <c r="BA4500" s="37">
        <f t="shared" si="221"/>
        <v>0.18694840390697937</v>
      </c>
    </row>
    <row r="4501" spans="19:53" x14ac:dyDescent="0.2">
      <c r="S4501" s="15" t="s">
        <v>6967</v>
      </c>
      <c r="T4501" s="37">
        <v>1000</v>
      </c>
      <c r="U4501" s="37">
        <v>1000</v>
      </c>
      <c r="V4501" s="37">
        <v>10000</v>
      </c>
      <c r="W4501" s="37">
        <v>7</v>
      </c>
      <c r="X4501" s="37">
        <v>6.3829787234042548E-2</v>
      </c>
      <c r="Y4501" s="37">
        <v>0</v>
      </c>
      <c r="Z4501" s="37">
        <f t="shared" si="220"/>
        <v>6.3829787234042548E-2</v>
      </c>
      <c r="AA4501" s="42"/>
      <c r="AT4501" s="15" t="s">
        <v>15308</v>
      </c>
      <c r="AU4501" s="37">
        <v>1000</v>
      </c>
      <c r="AV4501" s="37">
        <v>1000</v>
      </c>
      <c r="AW4501" s="37">
        <v>10000</v>
      </c>
      <c r="AX4501" s="37">
        <v>7</v>
      </c>
      <c r="AY4501" s="37">
        <v>0.10638297872340426</v>
      </c>
      <c r="AZ4501" s="37">
        <v>-4.1826098429872019E-2</v>
      </c>
      <c r="BA4501" s="37">
        <f t="shared" si="221"/>
        <v>6.4556880293532237E-2</v>
      </c>
    </row>
    <row r="4502" spans="19:53" x14ac:dyDescent="0.2">
      <c r="S4502" s="15" t="s">
        <v>6968</v>
      </c>
      <c r="T4502" s="37">
        <v>1000</v>
      </c>
      <c r="U4502" s="37">
        <v>1000</v>
      </c>
      <c r="V4502" s="37">
        <v>10000</v>
      </c>
      <c r="W4502" s="37">
        <v>8</v>
      </c>
      <c r="X4502" s="37">
        <v>6.3829787234042548E-2</v>
      </c>
      <c r="Y4502" s="37">
        <v>0</v>
      </c>
      <c r="Z4502" s="37">
        <f t="shared" si="220"/>
        <v>6.3829787234042548E-2</v>
      </c>
      <c r="AA4502" s="42"/>
      <c r="AT4502" s="15" t="s">
        <v>15309</v>
      </c>
      <c r="AU4502" s="37">
        <v>1000</v>
      </c>
      <c r="AV4502" s="37">
        <v>1000</v>
      </c>
      <c r="AW4502" s="37">
        <v>10000</v>
      </c>
      <c r="AX4502" s="37">
        <v>8</v>
      </c>
      <c r="AY4502" s="37">
        <v>0.14893617021276595</v>
      </c>
      <c r="AZ4502" s="37">
        <v>1.9684526137400599E-2</v>
      </c>
      <c r="BA4502" s="37">
        <f t="shared" si="221"/>
        <v>0.16862069635016655</v>
      </c>
    </row>
    <row r="4503" spans="19:53" x14ac:dyDescent="0.2">
      <c r="S4503" s="15" t="s">
        <v>6969</v>
      </c>
      <c r="T4503" s="37">
        <v>1000</v>
      </c>
      <c r="U4503" s="37">
        <v>1000</v>
      </c>
      <c r="V4503" s="37">
        <v>10000</v>
      </c>
      <c r="W4503" s="37">
        <v>9</v>
      </c>
      <c r="X4503" s="37">
        <v>6.3829787234042548E-2</v>
      </c>
      <c r="Y4503" s="37">
        <v>0</v>
      </c>
      <c r="Z4503" s="37">
        <f t="shared" si="220"/>
        <v>6.3829787234042548E-2</v>
      </c>
      <c r="AA4503" s="42"/>
      <c r="AT4503" s="15" t="s">
        <v>15310</v>
      </c>
      <c r="AU4503" s="37">
        <v>1000</v>
      </c>
      <c r="AV4503" s="37">
        <v>1000</v>
      </c>
      <c r="AW4503" s="37">
        <v>10000</v>
      </c>
      <c r="AX4503" s="37">
        <v>9</v>
      </c>
      <c r="AY4503" s="37">
        <v>0.13829787234042554</v>
      </c>
      <c r="AZ4503" s="37">
        <v>4.5757615374558743E-3</v>
      </c>
      <c r="BA4503" s="37">
        <f t="shared" si="221"/>
        <v>0.14287363387788141</v>
      </c>
    </row>
    <row r="4504" spans="19:53" x14ac:dyDescent="0.2">
      <c r="S4504" s="15" t="s">
        <v>6970</v>
      </c>
      <c r="T4504" s="37">
        <v>1000</v>
      </c>
      <c r="U4504" s="37">
        <v>1000</v>
      </c>
      <c r="V4504" s="37">
        <v>100000</v>
      </c>
      <c r="W4504" s="37">
        <v>0</v>
      </c>
      <c r="X4504" s="37">
        <v>6.3829787234042548E-2</v>
      </c>
      <c r="Y4504" s="37">
        <v>0</v>
      </c>
      <c r="Z4504" s="37">
        <f t="shared" si="220"/>
        <v>6.3829787234042548E-2</v>
      </c>
      <c r="AA4504" s="42"/>
      <c r="AT4504" s="15" t="s">
        <v>15311</v>
      </c>
      <c r="AU4504" s="37">
        <v>1000</v>
      </c>
      <c r="AV4504" s="37">
        <v>1000</v>
      </c>
      <c r="AW4504" s="37">
        <v>100000</v>
      </c>
      <c r="AX4504" s="37">
        <v>0</v>
      </c>
      <c r="AY4504" s="37">
        <v>0.1276595744680851</v>
      </c>
      <c r="AZ4504" s="37">
        <v>-2.4727466099441667E-2</v>
      </c>
      <c r="BA4504" s="37">
        <f t="shared" si="221"/>
        <v>0.10293210836864343</v>
      </c>
    </row>
    <row r="4505" spans="19:53" x14ac:dyDescent="0.2">
      <c r="S4505" s="15" t="s">
        <v>6971</v>
      </c>
      <c r="T4505" s="37">
        <v>1000</v>
      </c>
      <c r="U4505" s="37">
        <v>1000</v>
      </c>
      <c r="V4505" s="37">
        <v>100000</v>
      </c>
      <c r="W4505" s="37">
        <v>1</v>
      </c>
      <c r="X4505" s="37">
        <v>6.3829787234042548E-2</v>
      </c>
      <c r="Y4505" s="37">
        <v>0</v>
      </c>
      <c r="Z4505" s="37">
        <f t="shared" si="220"/>
        <v>6.3829787234042548E-2</v>
      </c>
      <c r="AA4505" s="42"/>
      <c r="AT4505" s="15" t="s">
        <v>15312</v>
      </c>
      <c r="AU4505" s="37">
        <v>1000</v>
      </c>
      <c r="AV4505" s="37">
        <v>1000</v>
      </c>
      <c r="AW4505" s="37">
        <v>100000</v>
      </c>
      <c r="AX4505" s="37">
        <v>1</v>
      </c>
      <c r="AY4505" s="37">
        <v>0.18085106382978725</v>
      </c>
      <c r="AZ4505" s="37">
        <v>2.9888754858598075E-2</v>
      </c>
      <c r="BA4505" s="37">
        <f t="shared" si="221"/>
        <v>0.21073981868838532</v>
      </c>
    </row>
    <row r="4506" spans="19:53" x14ac:dyDescent="0.2">
      <c r="S4506" s="15" t="s">
        <v>6972</v>
      </c>
      <c r="T4506" s="37">
        <v>1000</v>
      </c>
      <c r="U4506" s="37">
        <v>1000</v>
      </c>
      <c r="V4506" s="37">
        <v>100000</v>
      </c>
      <c r="W4506" s="37">
        <v>2</v>
      </c>
      <c r="X4506" s="37">
        <v>6.3829787234042548E-2</v>
      </c>
      <c r="Y4506" s="37">
        <v>0</v>
      </c>
      <c r="Z4506" s="37">
        <f t="shared" si="220"/>
        <v>6.3829787234042548E-2</v>
      </c>
      <c r="AA4506" s="42"/>
      <c r="AT4506" s="15" t="s">
        <v>15313</v>
      </c>
      <c r="AU4506" s="37">
        <v>1000</v>
      </c>
      <c r="AV4506" s="37">
        <v>1000</v>
      </c>
      <c r="AW4506" s="37">
        <v>100000</v>
      </c>
      <c r="AX4506" s="37">
        <v>2</v>
      </c>
      <c r="AY4506" s="37">
        <v>0.14893617021276595</v>
      </c>
      <c r="AZ4506" s="37">
        <v>-1.1982425775529228E-3</v>
      </c>
      <c r="BA4506" s="37">
        <f t="shared" si="221"/>
        <v>0.14773792763521304</v>
      </c>
    </row>
    <row r="4507" spans="19:53" x14ac:dyDescent="0.2">
      <c r="S4507" s="15" t="s">
        <v>6973</v>
      </c>
      <c r="T4507" s="37">
        <v>1000</v>
      </c>
      <c r="U4507" s="37">
        <v>1000</v>
      </c>
      <c r="V4507" s="37">
        <v>100000</v>
      </c>
      <c r="W4507" s="37">
        <v>3</v>
      </c>
      <c r="X4507" s="37">
        <v>6.3829787234042548E-2</v>
      </c>
      <c r="Y4507" s="37">
        <v>0</v>
      </c>
      <c r="Z4507" s="37">
        <f t="shared" si="220"/>
        <v>6.3829787234042548E-2</v>
      </c>
      <c r="AA4507" s="42"/>
      <c r="AT4507" s="15" t="s">
        <v>15314</v>
      </c>
      <c r="AU4507" s="37">
        <v>1000</v>
      </c>
      <c r="AV4507" s="37">
        <v>1000</v>
      </c>
      <c r="AW4507" s="37">
        <v>100000</v>
      </c>
      <c r="AX4507" s="37">
        <v>3</v>
      </c>
      <c r="AY4507" s="37">
        <v>0.1702127659574468</v>
      </c>
      <c r="AZ4507" s="37">
        <v>4.2444821731748711E-2</v>
      </c>
      <c r="BA4507" s="37">
        <f t="shared" si="221"/>
        <v>0.21265758768919552</v>
      </c>
    </row>
    <row r="4508" spans="19:53" x14ac:dyDescent="0.2">
      <c r="S4508" s="15" t="s">
        <v>6974</v>
      </c>
      <c r="T4508" s="37">
        <v>1000</v>
      </c>
      <c r="U4508" s="37">
        <v>1000</v>
      </c>
      <c r="V4508" s="37">
        <v>100000</v>
      </c>
      <c r="W4508" s="37">
        <v>4</v>
      </c>
      <c r="X4508" s="37">
        <v>6.3829787234042548E-2</v>
      </c>
      <c r="Y4508" s="37">
        <v>0</v>
      </c>
      <c r="Z4508" s="37">
        <f t="shared" si="220"/>
        <v>6.3829787234042548E-2</v>
      </c>
      <c r="AA4508" s="42"/>
      <c r="AT4508" s="15" t="s">
        <v>15315</v>
      </c>
      <c r="AU4508" s="37">
        <v>1000</v>
      </c>
      <c r="AV4508" s="37">
        <v>1000</v>
      </c>
      <c r="AW4508" s="37">
        <v>100000</v>
      </c>
      <c r="AX4508" s="37">
        <v>4</v>
      </c>
      <c r="AY4508" s="37">
        <v>0.1276595744680851</v>
      </c>
      <c r="AZ4508" s="37">
        <v>-2.4182832846133418E-2</v>
      </c>
      <c r="BA4508" s="37">
        <f t="shared" si="221"/>
        <v>0.10347674162195168</v>
      </c>
    </row>
    <row r="4509" spans="19:53" x14ac:dyDescent="0.2">
      <c r="S4509" s="15" t="s">
        <v>6975</v>
      </c>
      <c r="T4509" s="37">
        <v>1000</v>
      </c>
      <c r="U4509" s="37">
        <v>1000</v>
      </c>
      <c r="V4509" s="37">
        <v>100000</v>
      </c>
      <c r="W4509" s="37">
        <v>5</v>
      </c>
      <c r="X4509" s="37">
        <v>6.3829787234042548E-2</v>
      </c>
      <c r="Y4509" s="37">
        <v>0</v>
      </c>
      <c r="Z4509" s="37">
        <f t="shared" si="220"/>
        <v>6.3829787234042548E-2</v>
      </c>
      <c r="AA4509" s="42"/>
      <c r="AT4509" s="15" t="s">
        <v>15316</v>
      </c>
      <c r="AU4509" s="37">
        <v>1000</v>
      </c>
      <c r="AV4509" s="37">
        <v>1000</v>
      </c>
      <c r="AW4509" s="37">
        <v>100000</v>
      </c>
      <c r="AX4509" s="37">
        <v>5</v>
      </c>
      <c r="AY4509" s="37">
        <v>0.13829787234042554</v>
      </c>
      <c r="AZ4509" s="37">
        <v>-5.2562417871223526E-4</v>
      </c>
      <c r="BA4509" s="37">
        <f t="shared" si="221"/>
        <v>0.1377722481617133</v>
      </c>
    </row>
    <row r="4510" spans="19:53" x14ac:dyDescent="0.2">
      <c r="S4510" s="15" t="s">
        <v>6976</v>
      </c>
      <c r="T4510" s="37">
        <v>1000</v>
      </c>
      <c r="U4510" s="37">
        <v>1000</v>
      </c>
      <c r="V4510" s="37">
        <v>100000</v>
      </c>
      <c r="W4510" s="37">
        <v>6</v>
      </c>
      <c r="X4510" s="37">
        <v>6.3829787234042548E-2</v>
      </c>
      <c r="Y4510" s="37">
        <v>0</v>
      </c>
      <c r="Z4510" s="37">
        <f t="shared" si="220"/>
        <v>6.3829787234042548E-2</v>
      </c>
      <c r="AA4510" s="42"/>
      <c r="AT4510" s="15" t="s">
        <v>15317</v>
      </c>
      <c r="AU4510" s="37">
        <v>1000</v>
      </c>
      <c r="AV4510" s="37">
        <v>1000</v>
      </c>
      <c r="AW4510" s="37">
        <v>100000</v>
      </c>
      <c r="AX4510" s="37">
        <v>6</v>
      </c>
      <c r="AY4510" s="37">
        <v>0.14893617021276595</v>
      </c>
      <c r="AZ4510" s="37">
        <v>1.2475377544320409E-2</v>
      </c>
      <c r="BA4510" s="37">
        <f t="shared" si="221"/>
        <v>0.16141154775708635</v>
      </c>
    </row>
    <row r="4511" spans="19:53" x14ac:dyDescent="0.2">
      <c r="S4511" s="15" t="s">
        <v>6977</v>
      </c>
      <c r="T4511" s="37">
        <v>1000</v>
      </c>
      <c r="U4511" s="37">
        <v>1000</v>
      </c>
      <c r="V4511" s="37">
        <v>100000</v>
      </c>
      <c r="W4511" s="37">
        <v>7</v>
      </c>
      <c r="X4511" s="37">
        <v>6.3829787234042548E-2</v>
      </c>
      <c r="Y4511" s="37">
        <v>0</v>
      </c>
      <c r="Z4511" s="37">
        <f t="shared" si="220"/>
        <v>6.3829787234042548E-2</v>
      </c>
      <c r="AA4511" s="42"/>
      <c r="AT4511" s="15" t="s">
        <v>15318</v>
      </c>
      <c r="AU4511" s="37">
        <v>1000</v>
      </c>
      <c r="AV4511" s="37">
        <v>1000</v>
      </c>
      <c r="AW4511" s="37">
        <v>100000</v>
      </c>
      <c r="AX4511" s="37">
        <v>7</v>
      </c>
      <c r="AY4511" s="37">
        <v>0.19148936170212766</v>
      </c>
      <c r="AZ4511" s="37">
        <v>5.801687763713078E-2</v>
      </c>
      <c r="BA4511" s="37">
        <f t="shared" si="221"/>
        <v>0.24950623933925845</v>
      </c>
    </row>
    <row r="4512" spans="19:53" x14ac:dyDescent="0.2">
      <c r="S4512" s="15" t="s">
        <v>6978</v>
      </c>
      <c r="T4512" s="37">
        <v>1000</v>
      </c>
      <c r="U4512" s="37">
        <v>1000</v>
      </c>
      <c r="V4512" s="37">
        <v>100000</v>
      </c>
      <c r="W4512" s="37">
        <v>8</v>
      </c>
      <c r="X4512" s="37">
        <v>6.3829787234042548E-2</v>
      </c>
      <c r="Y4512" s="37">
        <v>0</v>
      </c>
      <c r="Z4512" s="37">
        <f t="shared" si="220"/>
        <v>6.3829787234042548E-2</v>
      </c>
      <c r="AA4512" s="42"/>
      <c r="AT4512" s="15" t="s">
        <v>15319</v>
      </c>
      <c r="AU4512" s="37">
        <v>1000</v>
      </c>
      <c r="AV4512" s="37">
        <v>1000</v>
      </c>
      <c r="AW4512" s="37">
        <v>100000</v>
      </c>
      <c r="AX4512" s="37">
        <v>8</v>
      </c>
      <c r="AY4512" s="37">
        <v>0.14893617021276595</v>
      </c>
      <c r="AZ4512" s="37">
        <v>7.5227662663323027E-3</v>
      </c>
      <c r="BA4512" s="37">
        <f t="shared" si="221"/>
        <v>0.15645893647909825</v>
      </c>
    </row>
    <row r="4513" spans="19:53" x14ac:dyDescent="0.2">
      <c r="S4513" s="15" t="s">
        <v>6979</v>
      </c>
      <c r="T4513" s="37">
        <v>1000</v>
      </c>
      <c r="U4513" s="37">
        <v>1000</v>
      </c>
      <c r="V4513" s="37">
        <v>100000</v>
      </c>
      <c r="W4513" s="37">
        <v>9</v>
      </c>
      <c r="X4513" s="37">
        <v>6.3829787234042548E-2</v>
      </c>
      <c r="Y4513" s="37">
        <v>0</v>
      </c>
      <c r="Z4513" s="37">
        <f t="shared" si="220"/>
        <v>6.3829787234042548E-2</v>
      </c>
      <c r="AA4513" s="42"/>
      <c r="AT4513" s="15" t="s">
        <v>15320</v>
      </c>
      <c r="AU4513" s="37">
        <v>1000</v>
      </c>
      <c r="AV4513" s="37">
        <v>1000</v>
      </c>
      <c r="AW4513" s="37">
        <v>100000</v>
      </c>
      <c r="AX4513" s="37">
        <v>9</v>
      </c>
      <c r="AY4513" s="37">
        <v>0.14893617021276595</v>
      </c>
      <c r="AZ4513" s="37">
        <v>1.4804139918773735E-2</v>
      </c>
      <c r="BA4513" s="37">
        <f t="shared" si="221"/>
        <v>0.1637403101315397</v>
      </c>
    </row>
    <row r="4514" spans="19:53" x14ac:dyDescent="0.2">
      <c r="S4514" s="15" t="s">
        <v>6980</v>
      </c>
      <c r="T4514" s="37">
        <v>3000</v>
      </c>
      <c r="U4514" s="37">
        <v>1000</v>
      </c>
      <c r="V4514" s="37">
        <v>1.0000000000000001E-5</v>
      </c>
      <c r="W4514" s="37">
        <v>0</v>
      </c>
      <c r="X4514" s="37">
        <v>0.43617021276595747</v>
      </c>
      <c r="Y4514" s="37">
        <v>0</v>
      </c>
      <c r="Z4514" s="37">
        <f t="shared" si="220"/>
        <v>0.43617021276595747</v>
      </c>
      <c r="AA4514" s="42"/>
      <c r="AT4514" s="15" t="s">
        <v>15321</v>
      </c>
      <c r="AU4514" s="37">
        <v>3000</v>
      </c>
      <c r="AV4514" s="37">
        <v>1000</v>
      </c>
      <c r="AW4514" s="37">
        <v>1.0000000000000001E-5</v>
      </c>
      <c r="AX4514" s="37">
        <v>0</v>
      </c>
      <c r="AY4514" s="37">
        <v>0.13829787234042554</v>
      </c>
      <c r="AZ4514" s="37">
        <v>1.7044709584371461E-3</v>
      </c>
      <c r="BA4514" s="37">
        <f t="shared" si="221"/>
        <v>0.14000234329886269</v>
      </c>
    </row>
    <row r="4515" spans="19:53" x14ac:dyDescent="0.2">
      <c r="S4515" s="15" t="s">
        <v>6981</v>
      </c>
      <c r="T4515" s="37">
        <v>3000</v>
      </c>
      <c r="U4515" s="37">
        <v>1000</v>
      </c>
      <c r="V4515" s="37">
        <v>1.0000000000000001E-5</v>
      </c>
      <c r="W4515" s="37">
        <v>1</v>
      </c>
      <c r="X4515" s="37">
        <v>0.46808510638297873</v>
      </c>
      <c r="Y4515" s="37">
        <v>0</v>
      </c>
      <c r="Z4515" s="37">
        <f t="shared" si="220"/>
        <v>0.46808510638297873</v>
      </c>
      <c r="AA4515" s="42"/>
      <c r="AT4515" s="15" t="s">
        <v>15322</v>
      </c>
      <c r="AU4515" s="37">
        <v>3000</v>
      </c>
      <c r="AV4515" s="37">
        <v>1000</v>
      </c>
      <c r="AW4515" s="37">
        <v>1.0000000000000001E-5</v>
      </c>
      <c r="AX4515" s="37">
        <v>1</v>
      </c>
      <c r="AY4515" s="37">
        <v>0.23404255319148937</v>
      </c>
      <c r="AZ4515" s="37">
        <v>0.1041694242223693</v>
      </c>
      <c r="BA4515" s="37">
        <f t="shared" si="221"/>
        <v>0.33821197741385867</v>
      </c>
    </row>
    <row r="4516" spans="19:53" x14ac:dyDescent="0.2">
      <c r="S4516" s="15" t="s">
        <v>6982</v>
      </c>
      <c r="T4516" s="37">
        <v>3000</v>
      </c>
      <c r="U4516" s="37">
        <v>1000</v>
      </c>
      <c r="V4516" s="37">
        <v>1.0000000000000001E-5</v>
      </c>
      <c r="W4516" s="37">
        <v>2</v>
      </c>
      <c r="X4516" s="37">
        <v>0.45744680851063829</v>
      </c>
      <c r="Y4516" s="37">
        <v>0</v>
      </c>
      <c r="Z4516" s="37">
        <f t="shared" si="220"/>
        <v>0.45744680851063829</v>
      </c>
      <c r="AA4516" s="42"/>
      <c r="AT4516" s="15" t="s">
        <v>15323</v>
      </c>
      <c r="AU4516" s="37">
        <v>3000</v>
      </c>
      <c r="AV4516" s="37">
        <v>1000</v>
      </c>
      <c r="AW4516" s="37">
        <v>1.0000000000000001E-5</v>
      </c>
      <c r="AX4516" s="37">
        <v>2</v>
      </c>
      <c r="AY4516" s="37">
        <v>0.13829787234042554</v>
      </c>
      <c r="AZ4516" s="37">
        <v>-7.1428571428571123E-3</v>
      </c>
      <c r="BA4516" s="37">
        <f t="shared" si="221"/>
        <v>0.13115501519756842</v>
      </c>
    </row>
    <row r="4517" spans="19:53" x14ac:dyDescent="0.2">
      <c r="S4517" s="15" t="s">
        <v>6983</v>
      </c>
      <c r="T4517" s="37">
        <v>3000</v>
      </c>
      <c r="U4517" s="37">
        <v>1000</v>
      </c>
      <c r="V4517" s="37">
        <v>1.0000000000000001E-5</v>
      </c>
      <c r="W4517" s="37">
        <v>3</v>
      </c>
      <c r="X4517" s="37">
        <v>0.45744680851063829</v>
      </c>
      <c r="Y4517" s="37">
        <v>0</v>
      </c>
      <c r="Z4517" s="37">
        <f t="shared" si="220"/>
        <v>0.45744680851063829</v>
      </c>
      <c r="AA4517" s="42"/>
      <c r="AT4517" s="15" t="s">
        <v>15324</v>
      </c>
      <c r="AU4517" s="37">
        <v>3000</v>
      </c>
      <c r="AV4517" s="37">
        <v>1000</v>
      </c>
      <c r="AW4517" s="37">
        <v>1.0000000000000001E-5</v>
      </c>
      <c r="AX4517" s="37">
        <v>3</v>
      </c>
      <c r="AY4517" s="37">
        <v>0.1702127659574468</v>
      </c>
      <c r="AZ4517" s="37">
        <v>2.4870328501130468E-2</v>
      </c>
      <c r="BA4517" s="37">
        <f t="shared" si="221"/>
        <v>0.19508309445857727</v>
      </c>
    </row>
    <row r="4518" spans="19:53" x14ac:dyDescent="0.2">
      <c r="S4518" s="15" t="s">
        <v>6984</v>
      </c>
      <c r="T4518" s="37">
        <v>3000</v>
      </c>
      <c r="U4518" s="37">
        <v>1000</v>
      </c>
      <c r="V4518" s="37">
        <v>1.0000000000000001E-5</v>
      </c>
      <c r="W4518" s="37">
        <v>4</v>
      </c>
      <c r="X4518" s="37">
        <v>0.44680851063829785</v>
      </c>
      <c r="Y4518" s="37">
        <v>0</v>
      </c>
      <c r="Z4518" s="37">
        <f t="shared" si="220"/>
        <v>0.44680851063829785</v>
      </c>
      <c r="AA4518" s="42"/>
      <c r="AT4518" s="15" t="s">
        <v>15325</v>
      </c>
      <c r="AU4518" s="37">
        <v>3000</v>
      </c>
      <c r="AV4518" s="37">
        <v>1000</v>
      </c>
      <c r="AW4518" s="37">
        <v>1.0000000000000001E-5</v>
      </c>
      <c r="AX4518" s="37">
        <v>4</v>
      </c>
      <c r="AY4518" s="37">
        <v>0.22340425531914893</v>
      </c>
      <c r="AZ4518" s="37">
        <v>7.7316122092241479E-2</v>
      </c>
      <c r="BA4518" s="37">
        <f t="shared" si="221"/>
        <v>0.3007203774113904</v>
      </c>
    </row>
    <row r="4519" spans="19:53" x14ac:dyDescent="0.2">
      <c r="S4519" s="15" t="s">
        <v>6985</v>
      </c>
      <c r="T4519" s="37">
        <v>3000</v>
      </c>
      <c r="U4519" s="37">
        <v>1000</v>
      </c>
      <c r="V4519" s="37">
        <v>1.0000000000000001E-5</v>
      </c>
      <c r="W4519" s="37">
        <v>5</v>
      </c>
      <c r="X4519" s="37">
        <v>0.43617021276595747</v>
      </c>
      <c r="Y4519" s="37">
        <v>0</v>
      </c>
      <c r="Z4519" s="37">
        <f t="shared" si="220"/>
        <v>0.43617021276595747</v>
      </c>
      <c r="AA4519" s="42"/>
      <c r="AT4519" s="15" t="s">
        <v>15326</v>
      </c>
      <c r="AU4519" s="37">
        <v>3000</v>
      </c>
      <c r="AV4519" s="37">
        <v>1000</v>
      </c>
      <c r="AW4519" s="37">
        <v>1.0000000000000001E-5</v>
      </c>
      <c r="AX4519" s="37">
        <v>5</v>
      </c>
      <c r="AY4519" s="37">
        <v>0.20212765957446807</v>
      </c>
      <c r="AZ4519" s="37">
        <v>7.1146245059288529E-2</v>
      </c>
      <c r="BA4519" s="37">
        <f t="shared" si="221"/>
        <v>0.27327390463375661</v>
      </c>
    </row>
    <row r="4520" spans="19:53" x14ac:dyDescent="0.2">
      <c r="S4520" s="15" t="s">
        <v>6986</v>
      </c>
      <c r="T4520" s="37">
        <v>3000</v>
      </c>
      <c r="U4520" s="37">
        <v>1000</v>
      </c>
      <c r="V4520" s="37">
        <v>1.0000000000000001E-5</v>
      </c>
      <c r="W4520" s="37">
        <v>6</v>
      </c>
      <c r="X4520" s="37">
        <v>0.41489361702127658</v>
      </c>
      <c r="Y4520" s="37">
        <v>0</v>
      </c>
      <c r="Z4520" s="37">
        <f t="shared" si="220"/>
        <v>0.41489361702127658</v>
      </c>
      <c r="AA4520" s="42"/>
      <c r="AT4520" s="15" t="s">
        <v>15327</v>
      </c>
      <c r="AU4520" s="37">
        <v>3000</v>
      </c>
      <c r="AV4520" s="37">
        <v>1000</v>
      </c>
      <c r="AW4520" s="37">
        <v>1.0000000000000001E-5</v>
      </c>
      <c r="AX4520" s="37">
        <v>6</v>
      </c>
      <c r="AY4520" s="37">
        <v>0.10638297872340426</v>
      </c>
      <c r="AZ4520" s="37">
        <v>-4.7631683693777363E-2</v>
      </c>
      <c r="BA4520" s="37">
        <f t="shared" si="221"/>
        <v>5.8751295029626893E-2</v>
      </c>
    </row>
    <row r="4521" spans="19:53" x14ac:dyDescent="0.2">
      <c r="S4521" s="15" t="s">
        <v>6987</v>
      </c>
      <c r="T4521" s="37">
        <v>3000</v>
      </c>
      <c r="U4521" s="37">
        <v>1000</v>
      </c>
      <c r="V4521" s="37">
        <v>1.0000000000000001E-5</v>
      </c>
      <c r="W4521" s="37">
        <v>7</v>
      </c>
      <c r="X4521" s="37">
        <v>0.43617021276595747</v>
      </c>
      <c r="Y4521" s="37">
        <v>0</v>
      </c>
      <c r="Z4521" s="37">
        <f t="shared" si="220"/>
        <v>0.43617021276595747</v>
      </c>
      <c r="AA4521" s="42"/>
      <c r="AT4521" s="15" t="s">
        <v>15328</v>
      </c>
      <c r="AU4521" s="37">
        <v>3000</v>
      </c>
      <c r="AV4521" s="37">
        <v>1000</v>
      </c>
      <c r="AW4521" s="37">
        <v>1.0000000000000001E-5</v>
      </c>
      <c r="AX4521" s="37">
        <v>7</v>
      </c>
      <c r="AY4521" s="37">
        <v>0.10638297872340426</v>
      </c>
      <c r="AZ4521" s="37">
        <v>-3.4998033818324795E-2</v>
      </c>
      <c r="BA4521" s="37">
        <f t="shared" si="221"/>
        <v>7.1384944905079462E-2</v>
      </c>
    </row>
    <row r="4522" spans="19:53" x14ac:dyDescent="0.2">
      <c r="S4522" s="15" t="s">
        <v>6988</v>
      </c>
      <c r="T4522" s="37">
        <v>3000</v>
      </c>
      <c r="U4522" s="37">
        <v>1000</v>
      </c>
      <c r="V4522" s="37">
        <v>1.0000000000000001E-5</v>
      </c>
      <c r="W4522" s="37">
        <v>8</v>
      </c>
      <c r="X4522" s="37">
        <v>0.44680851063829785</v>
      </c>
      <c r="Y4522" s="37">
        <v>0</v>
      </c>
      <c r="Z4522" s="37">
        <f t="shared" si="220"/>
        <v>0.44680851063829785</v>
      </c>
      <c r="AA4522" s="42"/>
      <c r="AT4522" s="15" t="s">
        <v>15329</v>
      </c>
      <c r="AU4522" s="37">
        <v>3000</v>
      </c>
      <c r="AV4522" s="37">
        <v>1000</v>
      </c>
      <c r="AW4522" s="37">
        <v>1.0000000000000001E-5</v>
      </c>
      <c r="AX4522" s="37">
        <v>8</v>
      </c>
      <c r="AY4522" s="37">
        <v>0.1702127659574468</v>
      </c>
      <c r="AZ4522" s="37">
        <v>4.3818466353677608E-2</v>
      </c>
      <c r="BA4522" s="37">
        <f t="shared" si="221"/>
        <v>0.21403123231112442</v>
      </c>
    </row>
    <row r="4523" spans="19:53" x14ac:dyDescent="0.2">
      <c r="S4523" s="15" t="s">
        <v>6989</v>
      </c>
      <c r="T4523" s="37">
        <v>3000</v>
      </c>
      <c r="U4523" s="37">
        <v>1000</v>
      </c>
      <c r="V4523" s="37">
        <v>1.0000000000000001E-5</v>
      </c>
      <c r="W4523" s="37">
        <v>9</v>
      </c>
      <c r="X4523" s="37">
        <v>0.43617021276595747</v>
      </c>
      <c r="Y4523" s="37">
        <v>0</v>
      </c>
      <c r="Z4523" s="37">
        <f t="shared" si="220"/>
        <v>0.43617021276595747</v>
      </c>
      <c r="AA4523" s="42"/>
      <c r="AT4523" s="15" t="s">
        <v>15330</v>
      </c>
      <c r="AU4523" s="37">
        <v>3000</v>
      </c>
      <c r="AV4523" s="37">
        <v>1000</v>
      </c>
      <c r="AW4523" s="37">
        <v>1.0000000000000001E-5</v>
      </c>
      <c r="AX4523" s="37">
        <v>9</v>
      </c>
      <c r="AY4523" s="37">
        <v>0.14893617021276595</v>
      </c>
      <c r="AZ4523" s="37">
        <v>9.4836670179135954E-3</v>
      </c>
      <c r="BA4523" s="37">
        <f t="shared" si="221"/>
        <v>0.15841983723067954</v>
      </c>
    </row>
    <row r="4524" spans="19:53" x14ac:dyDescent="0.2">
      <c r="S4524" s="15" t="s">
        <v>6990</v>
      </c>
      <c r="T4524" s="37">
        <v>3000</v>
      </c>
      <c r="U4524" s="37">
        <v>1000</v>
      </c>
      <c r="V4524" s="37">
        <v>1E-4</v>
      </c>
      <c r="W4524" s="37">
        <v>0</v>
      </c>
      <c r="X4524" s="37">
        <v>0.37234042553191488</v>
      </c>
      <c r="Y4524" s="37">
        <v>0</v>
      </c>
      <c r="Z4524" s="37">
        <f t="shared" si="220"/>
        <v>0.37234042553191488</v>
      </c>
      <c r="AA4524" s="42"/>
      <c r="AT4524" s="15" t="s">
        <v>15331</v>
      </c>
      <c r="AU4524" s="37">
        <v>3000</v>
      </c>
      <c r="AV4524" s="37">
        <v>1000</v>
      </c>
      <c r="AW4524" s="37">
        <v>1E-4</v>
      </c>
      <c r="AX4524" s="37">
        <v>0</v>
      </c>
      <c r="AY4524" s="37">
        <v>0.10638297872340426</v>
      </c>
      <c r="AZ4524" s="37">
        <v>-3.9220847591471437E-2</v>
      </c>
      <c r="BA4524" s="37">
        <f t="shared" si="221"/>
        <v>6.7162131131932812E-2</v>
      </c>
    </row>
    <row r="4525" spans="19:53" x14ac:dyDescent="0.2">
      <c r="S4525" s="15" t="s">
        <v>6991</v>
      </c>
      <c r="T4525" s="37">
        <v>3000</v>
      </c>
      <c r="U4525" s="37">
        <v>1000</v>
      </c>
      <c r="V4525" s="37">
        <v>1E-4</v>
      </c>
      <c r="W4525" s="37">
        <v>1</v>
      </c>
      <c r="X4525" s="37">
        <v>0.37234042553191488</v>
      </c>
      <c r="Y4525" s="37">
        <v>0</v>
      </c>
      <c r="Z4525" s="37">
        <f t="shared" si="220"/>
        <v>0.37234042553191488</v>
      </c>
      <c r="AA4525" s="42"/>
      <c r="AT4525" s="15" t="s">
        <v>15332</v>
      </c>
      <c r="AU4525" s="37">
        <v>3000</v>
      </c>
      <c r="AV4525" s="37">
        <v>1000</v>
      </c>
      <c r="AW4525" s="37">
        <v>1E-4</v>
      </c>
      <c r="AX4525" s="37">
        <v>1</v>
      </c>
      <c r="AY4525" s="37">
        <v>0.11702127659574468</v>
      </c>
      <c r="AZ4525" s="37">
        <v>-2.5364699697726367E-2</v>
      </c>
      <c r="BA4525" s="37">
        <f t="shared" si="221"/>
        <v>9.1656576898018316E-2</v>
      </c>
    </row>
    <row r="4526" spans="19:53" x14ac:dyDescent="0.2">
      <c r="S4526" s="15" t="s">
        <v>6992</v>
      </c>
      <c r="T4526" s="37">
        <v>3000</v>
      </c>
      <c r="U4526" s="37">
        <v>1000</v>
      </c>
      <c r="V4526" s="37">
        <v>1E-4</v>
      </c>
      <c r="W4526" s="37">
        <v>2</v>
      </c>
      <c r="X4526" s="37">
        <v>0.36170212765957449</v>
      </c>
      <c r="Y4526" s="37">
        <v>0</v>
      </c>
      <c r="Z4526" s="37">
        <f t="shared" si="220"/>
        <v>0.36170212765957449</v>
      </c>
      <c r="AA4526" s="42"/>
      <c r="AT4526" s="15" t="s">
        <v>15333</v>
      </c>
      <c r="AU4526" s="37">
        <v>3000</v>
      </c>
      <c r="AV4526" s="37">
        <v>1000</v>
      </c>
      <c r="AW4526" s="37">
        <v>1E-4</v>
      </c>
      <c r="AX4526" s="37">
        <v>2</v>
      </c>
      <c r="AY4526" s="37">
        <v>0.15957446808510639</v>
      </c>
      <c r="AZ4526" s="37">
        <v>1.1711471919084372E-2</v>
      </c>
      <c r="BA4526" s="37">
        <f t="shared" si="221"/>
        <v>0.17128594000419076</v>
      </c>
    </row>
    <row r="4527" spans="19:53" x14ac:dyDescent="0.2">
      <c r="S4527" s="15" t="s">
        <v>6993</v>
      </c>
      <c r="T4527" s="37">
        <v>3000</v>
      </c>
      <c r="U4527" s="37">
        <v>1000</v>
      </c>
      <c r="V4527" s="37">
        <v>1E-4</v>
      </c>
      <c r="W4527" s="37">
        <v>3</v>
      </c>
      <c r="X4527" s="37">
        <v>0.36170212765957449</v>
      </c>
      <c r="Y4527" s="37">
        <v>0</v>
      </c>
      <c r="Z4527" s="37">
        <f t="shared" si="220"/>
        <v>0.36170212765957449</v>
      </c>
      <c r="AA4527" s="42"/>
      <c r="AT4527" s="15" t="s">
        <v>15334</v>
      </c>
      <c r="AU4527" s="37">
        <v>3000</v>
      </c>
      <c r="AV4527" s="37">
        <v>1000</v>
      </c>
      <c r="AW4527" s="37">
        <v>1E-4</v>
      </c>
      <c r="AX4527" s="37">
        <v>3</v>
      </c>
      <c r="AY4527" s="37">
        <v>0.10638297872340426</v>
      </c>
      <c r="AZ4527" s="37">
        <v>-4.0453287653182235E-2</v>
      </c>
      <c r="BA4527" s="37">
        <f t="shared" si="221"/>
        <v>6.5929691070222021E-2</v>
      </c>
    </row>
    <row r="4528" spans="19:53" x14ac:dyDescent="0.2">
      <c r="S4528" s="15" t="s">
        <v>6994</v>
      </c>
      <c r="T4528" s="37">
        <v>3000</v>
      </c>
      <c r="U4528" s="37">
        <v>1000</v>
      </c>
      <c r="V4528" s="37">
        <v>1E-4</v>
      </c>
      <c r="W4528" s="37">
        <v>4</v>
      </c>
      <c r="X4528" s="37">
        <v>0.39361702127659576</v>
      </c>
      <c r="Y4528" s="37">
        <v>0</v>
      </c>
      <c r="Z4528" s="37">
        <f t="shared" si="220"/>
        <v>0.39361702127659576</v>
      </c>
      <c r="AA4528" s="42"/>
      <c r="AT4528" s="15" t="s">
        <v>15335</v>
      </c>
      <c r="AU4528" s="37">
        <v>3000</v>
      </c>
      <c r="AV4528" s="37">
        <v>1000</v>
      </c>
      <c r="AW4528" s="37">
        <v>1E-4</v>
      </c>
      <c r="AX4528" s="37">
        <v>4</v>
      </c>
      <c r="AY4528" s="37">
        <v>8.5106382978723402E-2</v>
      </c>
      <c r="AZ4528" s="37">
        <v>-4.9325025960539982E-2</v>
      </c>
      <c r="BA4528" s="37">
        <f t="shared" si="221"/>
        <v>3.578135701818342E-2</v>
      </c>
    </row>
    <row r="4529" spans="19:53" x14ac:dyDescent="0.2">
      <c r="S4529" s="15" t="s">
        <v>6995</v>
      </c>
      <c r="T4529" s="37">
        <v>3000</v>
      </c>
      <c r="U4529" s="37">
        <v>1000</v>
      </c>
      <c r="V4529" s="37">
        <v>1E-4</v>
      </c>
      <c r="W4529" s="37">
        <v>5</v>
      </c>
      <c r="X4529" s="37">
        <v>0.38297872340425532</v>
      </c>
      <c r="Y4529" s="37">
        <v>0</v>
      </c>
      <c r="Z4529" s="37">
        <f t="shared" si="220"/>
        <v>0.38297872340425532</v>
      </c>
      <c r="AA4529" s="42"/>
      <c r="AT4529" s="15" t="s">
        <v>15336</v>
      </c>
      <c r="AU4529" s="37">
        <v>3000</v>
      </c>
      <c r="AV4529" s="37">
        <v>1000</v>
      </c>
      <c r="AW4529" s="37">
        <v>1E-4</v>
      </c>
      <c r="AX4529" s="37">
        <v>5</v>
      </c>
      <c r="AY4529" s="37">
        <v>0.1702127659574468</v>
      </c>
      <c r="AZ4529" s="37">
        <v>2.1878335112059746E-2</v>
      </c>
      <c r="BA4529" s="37">
        <f t="shared" si="221"/>
        <v>0.19209110106950655</v>
      </c>
    </row>
    <row r="4530" spans="19:53" x14ac:dyDescent="0.2">
      <c r="S4530" s="15" t="s">
        <v>6996</v>
      </c>
      <c r="T4530" s="37">
        <v>3000</v>
      </c>
      <c r="U4530" s="37">
        <v>1000</v>
      </c>
      <c r="V4530" s="37">
        <v>1E-4</v>
      </c>
      <c r="W4530" s="37">
        <v>6</v>
      </c>
      <c r="X4530" s="37">
        <v>0.37234042553191488</v>
      </c>
      <c r="Y4530" s="37">
        <v>0</v>
      </c>
      <c r="Z4530" s="37">
        <f t="shared" si="220"/>
        <v>0.37234042553191488</v>
      </c>
      <c r="AA4530" s="42"/>
      <c r="AT4530" s="15" t="s">
        <v>15337</v>
      </c>
      <c r="AU4530" s="37">
        <v>3000</v>
      </c>
      <c r="AV4530" s="37">
        <v>1000</v>
      </c>
      <c r="AW4530" s="37">
        <v>1E-4</v>
      </c>
      <c r="AX4530" s="37">
        <v>6</v>
      </c>
      <c r="AY4530" s="37">
        <v>0.14893617021276595</v>
      </c>
      <c r="AZ4530" s="37">
        <v>-3.990953837967384E-4</v>
      </c>
      <c r="BA4530" s="37">
        <f t="shared" si="221"/>
        <v>0.14853707482896922</v>
      </c>
    </row>
    <row r="4531" spans="19:53" x14ac:dyDescent="0.2">
      <c r="S4531" s="15" t="s">
        <v>6997</v>
      </c>
      <c r="T4531" s="37">
        <v>3000</v>
      </c>
      <c r="U4531" s="37">
        <v>1000</v>
      </c>
      <c r="V4531" s="37">
        <v>1E-4</v>
      </c>
      <c r="W4531" s="37">
        <v>7</v>
      </c>
      <c r="X4531" s="37">
        <v>0.37234042553191488</v>
      </c>
      <c r="Y4531" s="37">
        <v>0</v>
      </c>
      <c r="Z4531" s="37">
        <f t="shared" si="220"/>
        <v>0.37234042553191488</v>
      </c>
      <c r="AA4531" s="42"/>
      <c r="AT4531" s="15" t="s">
        <v>15338</v>
      </c>
      <c r="AU4531" s="37">
        <v>3000</v>
      </c>
      <c r="AV4531" s="37">
        <v>1000</v>
      </c>
      <c r="AW4531" s="37">
        <v>1E-4</v>
      </c>
      <c r="AX4531" s="37">
        <v>7</v>
      </c>
      <c r="AY4531" s="37">
        <v>0.1276595744680851</v>
      </c>
      <c r="AZ4531" s="37">
        <v>-2.0386550172094266E-2</v>
      </c>
      <c r="BA4531" s="37">
        <f t="shared" si="221"/>
        <v>0.10727302429599084</v>
      </c>
    </row>
    <row r="4532" spans="19:53" x14ac:dyDescent="0.2">
      <c r="S4532" s="15" t="s">
        <v>6998</v>
      </c>
      <c r="T4532" s="37">
        <v>3000</v>
      </c>
      <c r="U4532" s="37">
        <v>1000</v>
      </c>
      <c r="V4532" s="37">
        <v>1E-4</v>
      </c>
      <c r="W4532" s="37">
        <v>8</v>
      </c>
      <c r="X4532" s="37">
        <v>0.39361702127659576</v>
      </c>
      <c r="Y4532" s="37">
        <v>0</v>
      </c>
      <c r="Z4532" s="37">
        <f t="shared" si="220"/>
        <v>0.39361702127659576</v>
      </c>
      <c r="AA4532" s="42"/>
      <c r="AT4532" s="15" t="s">
        <v>15339</v>
      </c>
      <c r="AU4532" s="37">
        <v>3000</v>
      </c>
      <c r="AV4532" s="37">
        <v>1000</v>
      </c>
      <c r="AW4532" s="37">
        <v>1E-4</v>
      </c>
      <c r="AX4532" s="37">
        <v>8</v>
      </c>
      <c r="AY4532" s="37">
        <v>0.1702127659574468</v>
      </c>
      <c r="AZ4532" s="37">
        <v>1.9786096256684479E-2</v>
      </c>
      <c r="BA4532" s="37">
        <f t="shared" si="221"/>
        <v>0.18999886221413129</v>
      </c>
    </row>
    <row r="4533" spans="19:53" x14ac:dyDescent="0.2">
      <c r="S4533" s="15" t="s">
        <v>6999</v>
      </c>
      <c r="T4533" s="37">
        <v>3000</v>
      </c>
      <c r="U4533" s="37">
        <v>1000</v>
      </c>
      <c r="V4533" s="37">
        <v>1E-4</v>
      </c>
      <c r="W4533" s="37">
        <v>9</v>
      </c>
      <c r="X4533" s="37">
        <v>0.39361702127659576</v>
      </c>
      <c r="Y4533" s="37">
        <v>0</v>
      </c>
      <c r="Z4533" s="37">
        <f t="shared" si="220"/>
        <v>0.39361702127659576</v>
      </c>
      <c r="AA4533" s="42"/>
      <c r="AT4533" s="15" t="s">
        <v>15340</v>
      </c>
      <c r="AU4533" s="37">
        <v>3000</v>
      </c>
      <c r="AV4533" s="37">
        <v>1000</v>
      </c>
      <c r="AW4533" s="37">
        <v>1E-4</v>
      </c>
      <c r="AX4533" s="37">
        <v>9</v>
      </c>
      <c r="AY4533" s="37">
        <v>0.1702127659574468</v>
      </c>
      <c r="AZ4533" s="37">
        <v>3.0799735624586919E-2</v>
      </c>
      <c r="BA4533" s="37">
        <f t="shared" si="221"/>
        <v>0.20101250158203371</v>
      </c>
    </row>
    <row r="4534" spans="19:53" x14ac:dyDescent="0.2">
      <c r="S4534" s="15" t="s">
        <v>7000</v>
      </c>
      <c r="T4534" s="37">
        <v>3000</v>
      </c>
      <c r="U4534" s="37">
        <v>1000</v>
      </c>
      <c r="V4534" s="37">
        <v>1E-3</v>
      </c>
      <c r="W4534" s="37">
        <v>0</v>
      </c>
      <c r="X4534" s="37">
        <v>0.2978723404255319</v>
      </c>
      <c r="Y4534" s="37">
        <v>0</v>
      </c>
      <c r="Z4534" s="37">
        <f t="shared" si="220"/>
        <v>0.2978723404255319</v>
      </c>
      <c r="AA4534" s="42"/>
      <c r="AT4534" s="15" t="s">
        <v>15341</v>
      </c>
      <c r="AU4534" s="37">
        <v>3000</v>
      </c>
      <c r="AV4534" s="37">
        <v>1000</v>
      </c>
      <c r="AW4534" s="37">
        <v>1E-3</v>
      </c>
      <c r="AX4534" s="37">
        <v>0</v>
      </c>
      <c r="AY4534" s="37">
        <v>0.13829787234042554</v>
      </c>
      <c r="AZ4534" s="37">
        <v>-1.7103012761478902E-3</v>
      </c>
      <c r="BA4534" s="37">
        <f t="shared" si="221"/>
        <v>0.13658757106427766</v>
      </c>
    </row>
    <row r="4535" spans="19:53" x14ac:dyDescent="0.2">
      <c r="S4535" s="15" t="s">
        <v>7001</v>
      </c>
      <c r="T4535" s="37">
        <v>3000</v>
      </c>
      <c r="U4535" s="37">
        <v>1000</v>
      </c>
      <c r="V4535" s="37">
        <v>1E-3</v>
      </c>
      <c r="W4535" s="37">
        <v>1</v>
      </c>
      <c r="X4535" s="37">
        <v>0.2978723404255319</v>
      </c>
      <c r="Y4535" s="37">
        <v>0</v>
      </c>
      <c r="Z4535" s="37">
        <f t="shared" si="220"/>
        <v>0.2978723404255319</v>
      </c>
      <c r="AA4535" s="42"/>
      <c r="AT4535" s="15" t="s">
        <v>15342</v>
      </c>
      <c r="AU4535" s="37">
        <v>3000</v>
      </c>
      <c r="AV4535" s="37">
        <v>1000</v>
      </c>
      <c r="AW4535" s="37">
        <v>1E-3</v>
      </c>
      <c r="AX4535" s="37">
        <v>1</v>
      </c>
      <c r="AY4535" s="37">
        <v>0.13829787234042554</v>
      </c>
      <c r="AZ4535" s="37">
        <v>-1.7103012761478578E-3</v>
      </c>
      <c r="BA4535" s="37">
        <f t="shared" si="221"/>
        <v>0.13658757106427769</v>
      </c>
    </row>
    <row r="4536" spans="19:53" x14ac:dyDescent="0.2">
      <c r="S4536" s="15" t="s">
        <v>7002</v>
      </c>
      <c r="T4536" s="37">
        <v>3000</v>
      </c>
      <c r="U4536" s="37">
        <v>1000</v>
      </c>
      <c r="V4536" s="37">
        <v>1E-3</v>
      </c>
      <c r="W4536" s="37">
        <v>2</v>
      </c>
      <c r="X4536" s="37">
        <v>0.2978723404255319</v>
      </c>
      <c r="Y4536" s="37">
        <v>0</v>
      </c>
      <c r="Z4536" s="37">
        <f t="shared" si="220"/>
        <v>0.2978723404255319</v>
      </c>
      <c r="AA4536" s="42"/>
      <c r="AT4536" s="15" t="s">
        <v>15343</v>
      </c>
      <c r="AU4536" s="37">
        <v>3000</v>
      </c>
      <c r="AV4536" s="37">
        <v>1000</v>
      </c>
      <c r="AW4536" s="37">
        <v>1E-3</v>
      </c>
      <c r="AX4536" s="37">
        <v>2</v>
      </c>
      <c r="AY4536" s="37">
        <v>0.18085106382978725</v>
      </c>
      <c r="AZ4536" s="37">
        <v>3.1576130586031592E-2</v>
      </c>
      <c r="BA4536" s="37">
        <f t="shared" si="221"/>
        <v>0.21242719441581884</v>
      </c>
    </row>
    <row r="4537" spans="19:53" x14ac:dyDescent="0.2">
      <c r="S4537" s="15" t="s">
        <v>7003</v>
      </c>
      <c r="T4537" s="37">
        <v>3000</v>
      </c>
      <c r="U4537" s="37">
        <v>1000</v>
      </c>
      <c r="V4537" s="37">
        <v>1E-3</v>
      </c>
      <c r="W4537" s="37">
        <v>3</v>
      </c>
      <c r="X4537" s="37">
        <v>0.27659574468085107</v>
      </c>
      <c r="Y4537" s="37">
        <v>0</v>
      </c>
      <c r="Z4537" s="37">
        <f t="shared" si="220"/>
        <v>0.27659574468085107</v>
      </c>
      <c r="AA4537" s="42"/>
      <c r="AT4537" s="15" t="s">
        <v>15344</v>
      </c>
      <c r="AU4537" s="37">
        <v>3000</v>
      </c>
      <c r="AV4537" s="37">
        <v>1000</v>
      </c>
      <c r="AW4537" s="37">
        <v>1E-3</v>
      </c>
      <c r="AX4537" s="37">
        <v>3</v>
      </c>
      <c r="AY4537" s="37">
        <v>0.13829787234042554</v>
      </c>
      <c r="AZ4537" s="37">
        <v>-6.7433558111860284E-3</v>
      </c>
      <c r="BA4537" s="37">
        <f t="shared" si="221"/>
        <v>0.1315545165292395</v>
      </c>
    </row>
    <row r="4538" spans="19:53" x14ac:dyDescent="0.2">
      <c r="S4538" s="15" t="s">
        <v>7004</v>
      </c>
      <c r="T4538" s="37">
        <v>3000</v>
      </c>
      <c r="U4538" s="37">
        <v>1000</v>
      </c>
      <c r="V4538" s="37">
        <v>1E-3</v>
      </c>
      <c r="W4538" s="37">
        <v>4</v>
      </c>
      <c r="X4538" s="37">
        <v>0.34042553191489361</v>
      </c>
      <c r="Y4538" s="37">
        <v>0</v>
      </c>
      <c r="Z4538" s="37">
        <f t="shared" si="220"/>
        <v>0.34042553191489361</v>
      </c>
      <c r="AA4538" s="42"/>
      <c r="AT4538" s="15" t="s">
        <v>15345</v>
      </c>
      <c r="AU4538" s="37">
        <v>3000</v>
      </c>
      <c r="AV4538" s="37">
        <v>1000</v>
      </c>
      <c r="AW4538" s="37">
        <v>1E-3</v>
      </c>
      <c r="AX4538" s="37">
        <v>4</v>
      </c>
      <c r="AY4538" s="37">
        <v>0.1276595744680851</v>
      </c>
      <c r="AZ4538" s="37">
        <v>-3.0343536960299441E-2</v>
      </c>
      <c r="BA4538" s="37">
        <f t="shared" si="221"/>
        <v>9.7316037507785655E-2</v>
      </c>
    </row>
    <row r="4539" spans="19:53" x14ac:dyDescent="0.2">
      <c r="S4539" s="15" t="s">
        <v>7005</v>
      </c>
      <c r="T4539" s="37">
        <v>3000</v>
      </c>
      <c r="U4539" s="37">
        <v>1000</v>
      </c>
      <c r="V4539" s="37">
        <v>1E-3</v>
      </c>
      <c r="W4539" s="37">
        <v>5</v>
      </c>
      <c r="X4539" s="37">
        <v>0.32978723404255317</v>
      </c>
      <c r="Y4539" s="37">
        <v>0</v>
      </c>
      <c r="Z4539" s="37">
        <f t="shared" si="220"/>
        <v>0.32978723404255317</v>
      </c>
      <c r="AA4539" s="42"/>
      <c r="AT4539" s="15" t="s">
        <v>15346</v>
      </c>
      <c r="AU4539" s="37">
        <v>3000</v>
      </c>
      <c r="AV4539" s="37">
        <v>1000</v>
      </c>
      <c r="AW4539" s="37">
        <v>1E-3</v>
      </c>
      <c r="AX4539" s="37">
        <v>5</v>
      </c>
      <c r="AY4539" s="37">
        <v>0.15957446808510639</v>
      </c>
      <c r="AZ4539" s="37">
        <v>1.4727345097518923E-2</v>
      </c>
      <c r="BA4539" s="37">
        <f t="shared" si="221"/>
        <v>0.1743018131826253</v>
      </c>
    </row>
    <row r="4540" spans="19:53" x14ac:dyDescent="0.2">
      <c r="S4540" s="15" t="s">
        <v>7006</v>
      </c>
      <c r="T4540" s="37">
        <v>3000</v>
      </c>
      <c r="U4540" s="37">
        <v>1000</v>
      </c>
      <c r="V4540" s="37">
        <v>1E-3</v>
      </c>
      <c r="W4540" s="37">
        <v>6</v>
      </c>
      <c r="X4540" s="37">
        <v>0.31914893617021278</v>
      </c>
      <c r="Y4540" s="37">
        <v>0</v>
      </c>
      <c r="Z4540" s="37">
        <f t="shared" si="220"/>
        <v>0.31914893617021278</v>
      </c>
      <c r="AA4540" s="42"/>
      <c r="AT4540" s="15" t="s">
        <v>15347</v>
      </c>
      <c r="AU4540" s="37">
        <v>3000</v>
      </c>
      <c r="AV4540" s="37">
        <v>1000</v>
      </c>
      <c r="AW4540" s="37">
        <v>1E-3</v>
      </c>
      <c r="AX4540" s="37">
        <v>6</v>
      </c>
      <c r="AY4540" s="37">
        <v>0.13829787234042554</v>
      </c>
      <c r="AZ4540" s="37">
        <v>-9.4127005170356621E-3</v>
      </c>
      <c r="BA4540" s="37">
        <f t="shared" si="221"/>
        <v>0.12888517182338988</v>
      </c>
    </row>
    <row r="4541" spans="19:53" x14ac:dyDescent="0.2">
      <c r="S4541" s="15" t="s">
        <v>7007</v>
      </c>
      <c r="T4541" s="37">
        <v>3000</v>
      </c>
      <c r="U4541" s="37">
        <v>1000</v>
      </c>
      <c r="V4541" s="37">
        <v>1E-3</v>
      </c>
      <c r="W4541" s="37">
        <v>7</v>
      </c>
      <c r="X4541" s="37">
        <v>0.28723404255319152</v>
      </c>
      <c r="Y4541" s="37">
        <v>0</v>
      </c>
      <c r="Z4541" s="37">
        <f t="shared" si="220"/>
        <v>0.28723404255319152</v>
      </c>
      <c r="AA4541" s="42"/>
      <c r="AT4541" s="15" t="s">
        <v>15348</v>
      </c>
      <c r="AU4541" s="37">
        <v>3000</v>
      </c>
      <c r="AV4541" s="37">
        <v>1000</v>
      </c>
      <c r="AW4541" s="37">
        <v>1E-3</v>
      </c>
      <c r="AX4541" s="37">
        <v>7</v>
      </c>
      <c r="AY4541" s="37">
        <v>0.13829787234042554</v>
      </c>
      <c r="AZ4541" s="37">
        <v>-1.6691147015622913E-2</v>
      </c>
      <c r="BA4541" s="37">
        <f t="shared" si="221"/>
        <v>0.12160672532480263</v>
      </c>
    </row>
    <row r="4542" spans="19:53" x14ac:dyDescent="0.2">
      <c r="S4542" s="15" t="s">
        <v>7008</v>
      </c>
      <c r="T4542" s="37">
        <v>3000</v>
      </c>
      <c r="U4542" s="37">
        <v>1000</v>
      </c>
      <c r="V4542" s="37">
        <v>1E-3</v>
      </c>
      <c r="W4542" s="37">
        <v>8</v>
      </c>
      <c r="X4542" s="37">
        <v>0.31914893617021278</v>
      </c>
      <c r="Y4542" s="37">
        <v>0</v>
      </c>
      <c r="Z4542" s="37">
        <f t="shared" si="220"/>
        <v>0.31914893617021278</v>
      </c>
      <c r="AA4542" s="42"/>
      <c r="AT4542" s="15" t="s">
        <v>15349</v>
      </c>
      <c r="AU4542" s="37">
        <v>3000</v>
      </c>
      <c r="AV4542" s="37">
        <v>1000</v>
      </c>
      <c r="AW4542" s="37">
        <v>1E-3</v>
      </c>
      <c r="AX4542" s="37">
        <v>8</v>
      </c>
      <c r="AY4542" s="37">
        <v>0.18085106382978725</v>
      </c>
      <c r="AZ4542" s="37">
        <v>4.4488448844884509E-2</v>
      </c>
      <c r="BA4542" s="37">
        <f t="shared" si="221"/>
        <v>0.22533951267467175</v>
      </c>
    </row>
    <row r="4543" spans="19:53" x14ac:dyDescent="0.2">
      <c r="S4543" s="15" t="s">
        <v>7009</v>
      </c>
      <c r="T4543" s="37">
        <v>3000</v>
      </c>
      <c r="U4543" s="37">
        <v>1000</v>
      </c>
      <c r="V4543" s="37">
        <v>1E-3</v>
      </c>
      <c r="W4543" s="37">
        <v>9</v>
      </c>
      <c r="X4543" s="37">
        <v>0.28723404255319152</v>
      </c>
      <c r="Y4543" s="37">
        <v>0</v>
      </c>
      <c r="Z4543" s="37">
        <f t="shared" si="220"/>
        <v>0.28723404255319152</v>
      </c>
      <c r="AA4543" s="42"/>
      <c r="AT4543" s="15" t="s">
        <v>15350</v>
      </c>
      <c r="AU4543" s="37">
        <v>3000</v>
      </c>
      <c r="AV4543" s="37">
        <v>1000</v>
      </c>
      <c r="AW4543" s="37">
        <v>1E-3</v>
      </c>
      <c r="AX4543" s="37">
        <v>9</v>
      </c>
      <c r="AY4543" s="37">
        <v>0.15957446808510639</v>
      </c>
      <c r="AZ4543" s="37">
        <v>1.9411065627888566E-2</v>
      </c>
      <c r="BA4543" s="37">
        <f t="shared" si="221"/>
        <v>0.17898553371299497</v>
      </c>
    </row>
    <row r="4544" spans="19:53" x14ac:dyDescent="0.2">
      <c r="S4544" s="15" t="s">
        <v>7010</v>
      </c>
      <c r="T4544" s="37">
        <v>3000</v>
      </c>
      <c r="U4544" s="37">
        <v>1000</v>
      </c>
      <c r="V4544" s="37">
        <v>0.01</v>
      </c>
      <c r="W4544" s="37">
        <v>0</v>
      </c>
      <c r="X4544" s="37">
        <v>0.2978723404255319</v>
      </c>
      <c r="Y4544" s="37">
        <v>0</v>
      </c>
      <c r="Z4544" s="37">
        <f t="shared" si="220"/>
        <v>0.2978723404255319</v>
      </c>
      <c r="AA4544" s="42"/>
      <c r="AT4544" s="15" t="s">
        <v>15351</v>
      </c>
      <c r="AU4544" s="37">
        <v>3000</v>
      </c>
      <c r="AV4544" s="37">
        <v>1000</v>
      </c>
      <c r="AW4544" s="37">
        <v>0.01</v>
      </c>
      <c r="AX4544" s="37">
        <v>0</v>
      </c>
      <c r="AY4544" s="37">
        <v>0.15957446808510639</v>
      </c>
      <c r="AZ4544" s="37">
        <v>1.3680435648824532E-2</v>
      </c>
      <c r="BA4544" s="37">
        <f t="shared" si="221"/>
        <v>0.17325490373393093</v>
      </c>
    </row>
    <row r="4545" spans="19:53" x14ac:dyDescent="0.2">
      <c r="S4545" s="15" t="s">
        <v>7011</v>
      </c>
      <c r="T4545" s="37">
        <v>3000</v>
      </c>
      <c r="U4545" s="37">
        <v>1000</v>
      </c>
      <c r="V4545" s="37">
        <v>0.01</v>
      </c>
      <c r="W4545" s="37">
        <v>1</v>
      </c>
      <c r="X4545" s="37">
        <v>0.28723404255319152</v>
      </c>
      <c r="Y4545" s="37">
        <v>0</v>
      </c>
      <c r="Z4545" s="37">
        <f t="shared" si="220"/>
        <v>0.28723404255319152</v>
      </c>
      <c r="AA4545" s="42"/>
      <c r="AT4545" s="15" t="s">
        <v>15352</v>
      </c>
      <c r="AU4545" s="37">
        <v>3000</v>
      </c>
      <c r="AV4545" s="37">
        <v>1000</v>
      </c>
      <c r="AW4545" s="37">
        <v>0.01</v>
      </c>
      <c r="AX4545" s="37">
        <v>1</v>
      </c>
      <c r="AY4545" s="37">
        <v>0.19148936170212766</v>
      </c>
      <c r="AZ4545" s="37">
        <v>4.2230862045850658E-2</v>
      </c>
      <c r="BA4545" s="37">
        <f t="shared" si="221"/>
        <v>0.23372022374797832</v>
      </c>
    </row>
    <row r="4546" spans="19:53" x14ac:dyDescent="0.2">
      <c r="S4546" s="15" t="s">
        <v>7012</v>
      </c>
      <c r="T4546" s="37">
        <v>3000</v>
      </c>
      <c r="U4546" s="37">
        <v>1000</v>
      </c>
      <c r="V4546" s="37">
        <v>0.01</v>
      </c>
      <c r="W4546" s="37">
        <v>2</v>
      </c>
      <c r="X4546" s="37">
        <v>0.30851063829787234</v>
      </c>
      <c r="Y4546" s="37">
        <v>0</v>
      </c>
      <c r="Z4546" s="37">
        <f t="shared" si="220"/>
        <v>0.30851063829787234</v>
      </c>
      <c r="AA4546" s="42"/>
      <c r="AT4546" s="15" t="s">
        <v>15353</v>
      </c>
      <c r="AU4546" s="37">
        <v>3000</v>
      </c>
      <c r="AV4546" s="37">
        <v>1000</v>
      </c>
      <c r="AW4546" s="37">
        <v>0.01</v>
      </c>
      <c r="AX4546" s="37">
        <v>2</v>
      </c>
      <c r="AY4546" s="37">
        <v>0.11702127659574468</v>
      </c>
      <c r="AZ4546" s="37">
        <v>-2.2676628653820929E-2</v>
      </c>
      <c r="BA4546" s="37">
        <f t="shared" si="221"/>
        <v>9.4344647941923751E-2</v>
      </c>
    </row>
    <row r="4547" spans="19:53" x14ac:dyDescent="0.2">
      <c r="S4547" s="15" t="s">
        <v>7013</v>
      </c>
      <c r="T4547" s="37">
        <v>3000</v>
      </c>
      <c r="U4547" s="37">
        <v>1000</v>
      </c>
      <c r="V4547" s="37">
        <v>0.01</v>
      </c>
      <c r="W4547" s="37">
        <v>3</v>
      </c>
      <c r="X4547" s="37">
        <v>0.31914893617021278</v>
      </c>
      <c r="Y4547" s="37">
        <v>0</v>
      </c>
      <c r="Z4547" s="37">
        <f t="shared" si="220"/>
        <v>0.31914893617021278</v>
      </c>
      <c r="AA4547" s="42"/>
      <c r="AT4547" s="15" t="s">
        <v>15354</v>
      </c>
      <c r="AU4547" s="37">
        <v>3000</v>
      </c>
      <c r="AV4547" s="37">
        <v>1000</v>
      </c>
      <c r="AW4547" s="37">
        <v>0.01</v>
      </c>
      <c r="AX4547" s="37">
        <v>3</v>
      </c>
      <c r="AY4547" s="37">
        <v>0.1276595744680851</v>
      </c>
      <c r="AZ4547" s="37">
        <v>-2.1874585708604021E-2</v>
      </c>
      <c r="BA4547" s="37">
        <f t="shared" si="221"/>
        <v>0.10578498875948107</v>
      </c>
    </row>
    <row r="4548" spans="19:53" x14ac:dyDescent="0.2">
      <c r="S4548" s="15" t="s">
        <v>7014</v>
      </c>
      <c r="T4548" s="37">
        <v>3000</v>
      </c>
      <c r="U4548" s="37">
        <v>1000</v>
      </c>
      <c r="V4548" s="37">
        <v>0.01</v>
      </c>
      <c r="W4548" s="37">
        <v>4</v>
      </c>
      <c r="X4548" s="37">
        <v>0.2978723404255319</v>
      </c>
      <c r="Y4548" s="37">
        <v>0</v>
      </c>
      <c r="Z4548" s="37">
        <f t="shared" ref="Z4548:Z4611" si="222">X4548+Y4548</f>
        <v>0.2978723404255319</v>
      </c>
      <c r="AA4548" s="42"/>
      <c r="AT4548" s="15" t="s">
        <v>15355</v>
      </c>
      <c r="AU4548" s="37">
        <v>3000</v>
      </c>
      <c r="AV4548" s="37">
        <v>1000</v>
      </c>
      <c r="AW4548" s="37">
        <v>0.01</v>
      </c>
      <c r="AX4548" s="37">
        <v>4</v>
      </c>
      <c r="AY4548" s="37">
        <v>0.1276595744680851</v>
      </c>
      <c r="AZ4548" s="37">
        <v>-1.7020715133922729E-2</v>
      </c>
      <c r="BA4548" s="37">
        <f t="shared" ref="BA4548:BA4611" si="223">AY4548+AZ4548</f>
        <v>0.11063885933416237</v>
      </c>
    </row>
    <row r="4549" spans="19:53" x14ac:dyDescent="0.2">
      <c r="S4549" s="15" t="s">
        <v>7015</v>
      </c>
      <c r="T4549" s="37">
        <v>3000</v>
      </c>
      <c r="U4549" s="37">
        <v>1000</v>
      </c>
      <c r="V4549" s="37">
        <v>0.01</v>
      </c>
      <c r="W4549" s="37">
        <v>5</v>
      </c>
      <c r="X4549" s="37">
        <v>0.2978723404255319</v>
      </c>
      <c r="Y4549" s="37">
        <v>0</v>
      </c>
      <c r="Z4549" s="37">
        <f t="shared" si="222"/>
        <v>0.2978723404255319</v>
      </c>
      <c r="AA4549" s="42"/>
      <c r="AT4549" s="15" t="s">
        <v>15356</v>
      </c>
      <c r="AU4549" s="37">
        <v>3000</v>
      </c>
      <c r="AV4549" s="37">
        <v>1000</v>
      </c>
      <c r="AW4549" s="37">
        <v>0.01</v>
      </c>
      <c r="AX4549" s="37">
        <v>5</v>
      </c>
      <c r="AY4549" s="37">
        <v>0.14893617021276595</v>
      </c>
      <c r="AZ4549" s="37">
        <v>-3.2612801348363975E-17</v>
      </c>
      <c r="BA4549" s="37">
        <f t="shared" si="223"/>
        <v>0.14893617021276592</v>
      </c>
    </row>
    <row r="4550" spans="19:53" x14ac:dyDescent="0.2">
      <c r="S4550" s="15" t="s">
        <v>7016</v>
      </c>
      <c r="T4550" s="37">
        <v>3000</v>
      </c>
      <c r="U4550" s="37">
        <v>1000</v>
      </c>
      <c r="V4550" s="37">
        <v>0.01</v>
      </c>
      <c r="W4550" s="37">
        <v>6</v>
      </c>
      <c r="X4550" s="37">
        <v>0.27659574468085107</v>
      </c>
      <c r="Y4550" s="37">
        <v>0</v>
      </c>
      <c r="Z4550" s="37">
        <f t="shared" si="222"/>
        <v>0.27659574468085107</v>
      </c>
      <c r="AA4550" s="42"/>
      <c r="AT4550" s="15" t="s">
        <v>15357</v>
      </c>
      <c r="AU4550" s="37">
        <v>3000</v>
      </c>
      <c r="AV4550" s="37">
        <v>1000</v>
      </c>
      <c r="AW4550" s="37">
        <v>0.01</v>
      </c>
      <c r="AX4550" s="37">
        <v>6</v>
      </c>
      <c r="AY4550" s="37">
        <v>9.5744680851063829E-2</v>
      </c>
      <c r="AZ4550" s="37">
        <v>-2.2654550108793033E-2</v>
      </c>
      <c r="BA4550" s="37">
        <f t="shared" si="223"/>
        <v>7.3090130742270804E-2</v>
      </c>
    </row>
    <row r="4551" spans="19:53" x14ac:dyDescent="0.2">
      <c r="S4551" s="15" t="s">
        <v>7017</v>
      </c>
      <c r="T4551" s="37">
        <v>3000</v>
      </c>
      <c r="U4551" s="37">
        <v>1000</v>
      </c>
      <c r="V4551" s="37">
        <v>0.01</v>
      </c>
      <c r="W4551" s="37">
        <v>7</v>
      </c>
      <c r="X4551" s="37">
        <v>0.2978723404255319</v>
      </c>
      <c r="Y4551" s="37">
        <v>0</v>
      </c>
      <c r="Z4551" s="37">
        <f t="shared" si="222"/>
        <v>0.2978723404255319</v>
      </c>
      <c r="AA4551" s="42"/>
      <c r="AT4551" s="15" t="s">
        <v>15358</v>
      </c>
      <c r="AU4551" s="37">
        <v>3000</v>
      </c>
      <c r="AV4551" s="37">
        <v>1000</v>
      </c>
      <c r="AW4551" s="37">
        <v>0.01</v>
      </c>
      <c r="AX4551" s="37">
        <v>7</v>
      </c>
      <c r="AY4551" s="37">
        <v>0.1276595744680851</v>
      </c>
      <c r="AZ4551" s="37">
        <v>-2.9928432010410074E-3</v>
      </c>
      <c r="BA4551" s="37">
        <f t="shared" si="223"/>
        <v>0.12466673126704408</v>
      </c>
    </row>
    <row r="4552" spans="19:53" x14ac:dyDescent="0.2">
      <c r="S4552" s="15" t="s">
        <v>7018</v>
      </c>
      <c r="T4552" s="37">
        <v>3000</v>
      </c>
      <c r="U4552" s="37">
        <v>1000</v>
      </c>
      <c r="V4552" s="37">
        <v>0.01</v>
      </c>
      <c r="W4552" s="37">
        <v>8</v>
      </c>
      <c r="X4552" s="37">
        <v>0.2978723404255319</v>
      </c>
      <c r="Y4552" s="37">
        <v>0</v>
      </c>
      <c r="Z4552" s="37">
        <f t="shared" si="222"/>
        <v>0.2978723404255319</v>
      </c>
      <c r="AA4552" s="42"/>
      <c r="AT4552" s="15" t="s">
        <v>15359</v>
      </c>
      <c r="AU4552" s="37">
        <v>3000</v>
      </c>
      <c r="AV4552" s="37">
        <v>1000</v>
      </c>
      <c r="AW4552" s="37">
        <v>0.01</v>
      </c>
      <c r="AX4552" s="37">
        <v>8</v>
      </c>
      <c r="AY4552" s="37">
        <v>0.13829787234042554</v>
      </c>
      <c r="AZ4552" s="37">
        <v>-5.6795667679302546E-3</v>
      </c>
      <c r="BA4552" s="37">
        <f t="shared" si="223"/>
        <v>0.13261830557249529</v>
      </c>
    </row>
    <row r="4553" spans="19:53" x14ac:dyDescent="0.2">
      <c r="S4553" s="15" t="s">
        <v>7019</v>
      </c>
      <c r="T4553" s="37">
        <v>3000</v>
      </c>
      <c r="U4553" s="37">
        <v>1000</v>
      </c>
      <c r="V4553" s="37">
        <v>0.01</v>
      </c>
      <c r="W4553" s="37">
        <v>9</v>
      </c>
      <c r="X4553" s="37">
        <v>0.2978723404255319</v>
      </c>
      <c r="Y4553" s="37">
        <v>0</v>
      </c>
      <c r="Z4553" s="37">
        <f t="shared" si="222"/>
        <v>0.2978723404255319</v>
      </c>
      <c r="AA4553" s="42"/>
      <c r="AT4553" s="15" t="s">
        <v>15360</v>
      </c>
      <c r="AU4553" s="37">
        <v>3000</v>
      </c>
      <c r="AV4553" s="37">
        <v>1000</v>
      </c>
      <c r="AW4553" s="37">
        <v>0.01</v>
      </c>
      <c r="AX4553" s="37">
        <v>9</v>
      </c>
      <c r="AY4553" s="37">
        <v>0.14893617021276595</v>
      </c>
      <c r="AZ4553" s="37">
        <v>1.4416775884665771E-2</v>
      </c>
      <c r="BA4553" s="37">
        <f t="shared" si="223"/>
        <v>0.16335294609743173</v>
      </c>
    </row>
    <row r="4554" spans="19:53" x14ac:dyDescent="0.2">
      <c r="S4554" s="15" t="s">
        <v>7020</v>
      </c>
      <c r="T4554" s="37">
        <v>3000</v>
      </c>
      <c r="U4554" s="37">
        <v>1000</v>
      </c>
      <c r="V4554" s="37">
        <v>0.1</v>
      </c>
      <c r="W4554" s="37">
        <v>0</v>
      </c>
      <c r="X4554" s="37">
        <v>0.31914893617021278</v>
      </c>
      <c r="Y4554" s="37">
        <v>0</v>
      </c>
      <c r="Z4554" s="37">
        <f t="shared" si="222"/>
        <v>0.31914893617021278</v>
      </c>
      <c r="AA4554" s="42"/>
      <c r="AT4554" s="15" t="s">
        <v>15361</v>
      </c>
      <c r="AU4554" s="37">
        <v>3000</v>
      </c>
      <c r="AV4554" s="37">
        <v>1000</v>
      </c>
      <c r="AW4554" s="37">
        <v>0.1</v>
      </c>
      <c r="AX4554" s="37">
        <v>0</v>
      </c>
      <c r="AY4554" s="37">
        <v>0.15957446808510639</v>
      </c>
      <c r="AZ4554" s="37">
        <v>2.4435102469784548E-2</v>
      </c>
      <c r="BA4554" s="37">
        <f t="shared" si="223"/>
        <v>0.18400957055489095</v>
      </c>
    </row>
    <row r="4555" spans="19:53" x14ac:dyDescent="0.2">
      <c r="S4555" s="15" t="s">
        <v>7021</v>
      </c>
      <c r="T4555" s="37">
        <v>3000</v>
      </c>
      <c r="U4555" s="37">
        <v>1000</v>
      </c>
      <c r="V4555" s="37">
        <v>0.1</v>
      </c>
      <c r="W4555" s="37">
        <v>1</v>
      </c>
      <c r="X4555" s="37">
        <v>0.32978723404255317</v>
      </c>
      <c r="Y4555" s="37">
        <v>0</v>
      </c>
      <c r="Z4555" s="37">
        <f t="shared" si="222"/>
        <v>0.32978723404255317</v>
      </c>
      <c r="AA4555" s="42"/>
      <c r="AT4555" s="15" t="s">
        <v>15362</v>
      </c>
      <c r="AU4555" s="37">
        <v>3000</v>
      </c>
      <c r="AV4555" s="37">
        <v>1000</v>
      </c>
      <c r="AW4555" s="37">
        <v>0.1</v>
      </c>
      <c r="AX4555" s="37">
        <v>1</v>
      </c>
      <c r="AY4555" s="37">
        <v>0.1276595744680851</v>
      </c>
      <c r="AZ4555" s="37">
        <v>5.1867219917010692E-4</v>
      </c>
      <c r="BA4555" s="37">
        <f t="shared" si="223"/>
        <v>0.12817824666725519</v>
      </c>
    </row>
    <row r="4556" spans="19:53" x14ac:dyDescent="0.2">
      <c r="S4556" s="15" t="s">
        <v>7022</v>
      </c>
      <c r="T4556" s="37">
        <v>3000</v>
      </c>
      <c r="U4556" s="37">
        <v>1000</v>
      </c>
      <c r="V4556" s="37">
        <v>0.1</v>
      </c>
      <c r="W4556" s="37">
        <v>2</v>
      </c>
      <c r="X4556" s="37">
        <v>0.32978723404255317</v>
      </c>
      <c r="Y4556" s="37">
        <v>0</v>
      </c>
      <c r="Z4556" s="37">
        <f t="shared" si="222"/>
        <v>0.32978723404255317</v>
      </c>
      <c r="AA4556" s="42"/>
      <c r="AT4556" s="15" t="s">
        <v>15363</v>
      </c>
      <c r="AU4556" s="37">
        <v>3000</v>
      </c>
      <c r="AV4556" s="37">
        <v>1000</v>
      </c>
      <c r="AW4556" s="37">
        <v>0.1</v>
      </c>
      <c r="AX4556" s="37">
        <v>2</v>
      </c>
      <c r="AY4556" s="37">
        <v>9.5744680851063829E-2</v>
      </c>
      <c r="AZ4556" s="37">
        <v>-5.2007899934167226E-2</v>
      </c>
      <c r="BA4556" s="37">
        <f t="shared" si="223"/>
        <v>4.3736780916896603E-2</v>
      </c>
    </row>
    <row r="4557" spans="19:53" x14ac:dyDescent="0.2">
      <c r="S4557" s="15" t="s">
        <v>7023</v>
      </c>
      <c r="T4557" s="37">
        <v>3000</v>
      </c>
      <c r="U4557" s="37">
        <v>1000</v>
      </c>
      <c r="V4557" s="37">
        <v>0.1</v>
      </c>
      <c r="W4557" s="37">
        <v>3</v>
      </c>
      <c r="X4557" s="37">
        <v>0.32978723404255317</v>
      </c>
      <c r="Y4557" s="37">
        <v>0</v>
      </c>
      <c r="Z4557" s="37">
        <f t="shared" si="222"/>
        <v>0.32978723404255317</v>
      </c>
      <c r="AA4557" s="42"/>
      <c r="AT4557" s="15" t="s">
        <v>15364</v>
      </c>
      <c r="AU4557" s="37">
        <v>3000</v>
      </c>
      <c r="AV4557" s="37">
        <v>1000</v>
      </c>
      <c r="AW4557" s="37">
        <v>0.1</v>
      </c>
      <c r="AX4557" s="37">
        <v>3</v>
      </c>
      <c r="AY4557" s="37">
        <v>0.10638297872340426</v>
      </c>
      <c r="AZ4557" s="37">
        <v>-5.8161350844277683E-2</v>
      </c>
      <c r="BA4557" s="37">
        <f t="shared" si="223"/>
        <v>4.8221627879126573E-2</v>
      </c>
    </row>
    <row r="4558" spans="19:53" x14ac:dyDescent="0.2">
      <c r="S4558" s="15" t="s">
        <v>7024</v>
      </c>
      <c r="T4558" s="37">
        <v>3000</v>
      </c>
      <c r="U4558" s="37">
        <v>1000</v>
      </c>
      <c r="V4558" s="37">
        <v>0.1</v>
      </c>
      <c r="W4558" s="37">
        <v>4</v>
      </c>
      <c r="X4558" s="37">
        <v>0.30851063829787234</v>
      </c>
      <c r="Y4558" s="37">
        <v>0</v>
      </c>
      <c r="Z4558" s="37">
        <f t="shared" si="222"/>
        <v>0.30851063829787234</v>
      </c>
      <c r="AA4558" s="42"/>
      <c r="AT4558" s="15" t="s">
        <v>15365</v>
      </c>
      <c r="AU4558" s="37">
        <v>3000</v>
      </c>
      <c r="AV4558" s="37">
        <v>1000</v>
      </c>
      <c r="AW4558" s="37">
        <v>0.1</v>
      </c>
      <c r="AX4558" s="37">
        <v>4</v>
      </c>
      <c r="AY4558" s="37">
        <v>0.15957446808510639</v>
      </c>
      <c r="AZ4558" s="37">
        <v>2.6098360655737715E-2</v>
      </c>
      <c r="BA4558" s="37">
        <f t="shared" si="223"/>
        <v>0.18567282874084412</v>
      </c>
    </row>
    <row r="4559" spans="19:53" x14ac:dyDescent="0.2">
      <c r="S4559" s="15" t="s">
        <v>7025</v>
      </c>
      <c r="T4559" s="37">
        <v>3000</v>
      </c>
      <c r="U4559" s="37">
        <v>1000</v>
      </c>
      <c r="V4559" s="37">
        <v>0.1</v>
      </c>
      <c r="W4559" s="37">
        <v>5</v>
      </c>
      <c r="X4559" s="37">
        <v>0.31914893617021278</v>
      </c>
      <c r="Y4559" s="37">
        <v>0</v>
      </c>
      <c r="Z4559" s="37">
        <f t="shared" si="222"/>
        <v>0.31914893617021278</v>
      </c>
      <c r="AA4559" s="42"/>
      <c r="AT4559" s="15" t="s">
        <v>15366</v>
      </c>
      <c r="AU4559" s="37">
        <v>3000</v>
      </c>
      <c r="AV4559" s="37">
        <v>1000</v>
      </c>
      <c r="AW4559" s="37">
        <v>0.1</v>
      </c>
      <c r="AX4559" s="37">
        <v>5</v>
      </c>
      <c r="AY4559" s="37">
        <v>0.19148936170212766</v>
      </c>
      <c r="AZ4559" s="37">
        <v>5.9999999999999977E-2</v>
      </c>
      <c r="BA4559" s="37">
        <f t="shared" si="223"/>
        <v>0.25148936170212766</v>
      </c>
    </row>
    <row r="4560" spans="19:53" x14ac:dyDescent="0.2">
      <c r="S4560" s="15" t="s">
        <v>7026</v>
      </c>
      <c r="T4560" s="37">
        <v>3000</v>
      </c>
      <c r="U4560" s="37">
        <v>1000</v>
      </c>
      <c r="V4560" s="37">
        <v>0.1</v>
      </c>
      <c r="W4560" s="37">
        <v>6</v>
      </c>
      <c r="X4560" s="37">
        <v>0.32978723404255317</v>
      </c>
      <c r="Y4560" s="37">
        <v>0</v>
      </c>
      <c r="Z4560" s="37">
        <f t="shared" si="222"/>
        <v>0.32978723404255317</v>
      </c>
      <c r="AA4560" s="42"/>
      <c r="AT4560" s="15" t="s">
        <v>15367</v>
      </c>
      <c r="AU4560" s="37">
        <v>3000</v>
      </c>
      <c r="AV4560" s="37">
        <v>1000</v>
      </c>
      <c r="AW4560" s="37">
        <v>0.1</v>
      </c>
      <c r="AX4560" s="37">
        <v>6</v>
      </c>
      <c r="AY4560" s="37">
        <v>9.5744680851063829E-2</v>
      </c>
      <c r="AZ4560" s="37">
        <v>-5.7997881355932208E-2</v>
      </c>
      <c r="BA4560" s="37">
        <f t="shared" si="223"/>
        <v>3.7746799495131621E-2</v>
      </c>
    </row>
    <row r="4561" spans="19:53" x14ac:dyDescent="0.2">
      <c r="S4561" s="15" t="s">
        <v>7027</v>
      </c>
      <c r="T4561" s="37">
        <v>3000</v>
      </c>
      <c r="U4561" s="37">
        <v>1000</v>
      </c>
      <c r="V4561" s="37">
        <v>0.1</v>
      </c>
      <c r="W4561" s="37">
        <v>7</v>
      </c>
      <c r="X4561" s="37">
        <v>0.30851063829787234</v>
      </c>
      <c r="Y4561" s="37">
        <v>0</v>
      </c>
      <c r="Z4561" s="37">
        <f t="shared" si="222"/>
        <v>0.30851063829787234</v>
      </c>
      <c r="AA4561" s="42"/>
      <c r="AT4561" s="15" t="s">
        <v>15368</v>
      </c>
      <c r="AU4561" s="37">
        <v>3000</v>
      </c>
      <c r="AV4561" s="37">
        <v>1000</v>
      </c>
      <c r="AW4561" s="37">
        <v>0.1</v>
      </c>
      <c r="AX4561" s="37">
        <v>7</v>
      </c>
      <c r="AY4561" s="37">
        <v>9.5744680851063829E-2</v>
      </c>
      <c r="AZ4561" s="37">
        <v>-5.6179775280898868E-2</v>
      </c>
      <c r="BA4561" s="37">
        <f t="shared" si="223"/>
        <v>3.9564905570164961E-2</v>
      </c>
    </row>
    <row r="4562" spans="19:53" x14ac:dyDescent="0.2">
      <c r="S4562" s="15" t="s">
        <v>7028</v>
      </c>
      <c r="T4562" s="37">
        <v>3000</v>
      </c>
      <c r="U4562" s="37">
        <v>1000</v>
      </c>
      <c r="V4562" s="37">
        <v>0.1</v>
      </c>
      <c r="W4562" s="37">
        <v>8</v>
      </c>
      <c r="X4562" s="37">
        <v>0.32978723404255317</v>
      </c>
      <c r="Y4562" s="37">
        <v>0</v>
      </c>
      <c r="Z4562" s="37">
        <f t="shared" si="222"/>
        <v>0.32978723404255317</v>
      </c>
      <c r="AA4562" s="42"/>
      <c r="AT4562" s="15" t="s">
        <v>15369</v>
      </c>
      <c r="AU4562" s="37">
        <v>3000</v>
      </c>
      <c r="AV4562" s="37">
        <v>1000</v>
      </c>
      <c r="AW4562" s="37">
        <v>0.1</v>
      </c>
      <c r="AX4562" s="37">
        <v>8</v>
      </c>
      <c r="AY4562" s="37">
        <v>0.18085106382978725</v>
      </c>
      <c r="AZ4562" s="37">
        <v>5.6692297667144557E-2</v>
      </c>
      <c r="BA4562" s="37">
        <f t="shared" si="223"/>
        <v>0.23754336149693181</v>
      </c>
    </row>
    <row r="4563" spans="19:53" x14ac:dyDescent="0.2">
      <c r="S4563" s="15" t="s">
        <v>7029</v>
      </c>
      <c r="T4563" s="37">
        <v>3000</v>
      </c>
      <c r="U4563" s="37">
        <v>1000</v>
      </c>
      <c r="V4563" s="37">
        <v>0.1</v>
      </c>
      <c r="W4563" s="37">
        <v>9</v>
      </c>
      <c r="X4563" s="37">
        <v>0.31914893617021278</v>
      </c>
      <c r="Y4563" s="37">
        <v>0</v>
      </c>
      <c r="Z4563" s="37">
        <f t="shared" si="222"/>
        <v>0.31914893617021278</v>
      </c>
      <c r="AA4563" s="42"/>
      <c r="AT4563" s="15" t="s">
        <v>15370</v>
      </c>
      <c r="AU4563" s="37">
        <v>3000</v>
      </c>
      <c r="AV4563" s="37">
        <v>1000</v>
      </c>
      <c r="AW4563" s="37">
        <v>0.1</v>
      </c>
      <c r="AX4563" s="37">
        <v>9</v>
      </c>
      <c r="AY4563" s="37">
        <v>0.13829787234042554</v>
      </c>
      <c r="AZ4563" s="37">
        <v>-3.0299038334870108E-3</v>
      </c>
      <c r="BA4563" s="37">
        <f t="shared" si="223"/>
        <v>0.13526796850693854</v>
      </c>
    </row>
    <row r="4564" spans="19:53" x14ac:dyDescent="0.2">
      <c r="S4564" s="15" t="s">
        <v>7030</v>
      </c>
      <c r="T4564" s="37">
        <v>3000</v>
      </c>
      <c r="U4564" s="37">
        <v>1000</v>
      </c>
      <c r="V4564" s="37">
        <v>1</v>
      </c>
      <c r="W4564" s="37">
        <v>0</v>
      </c>
      <c r="X4564" s="37">
        <v>0.23404255319148937</v>
      </c>
      <c r="Y4564" s="37">
        <v>0</v>
      </c>
      <c r="Z4564" s="37">
        <f t="shared" si="222"/>
        <v>0.23404255319148937</v>
      </c>
      <c r="AA4564" s="42"/>
      <c r="AT4564" s="15" t="s">
        <v>15371</v>
      </c>
      <c r="AU4564" s="37">
        <v>3000</v>
      </c>
      <c r="AV4564" s="37">
        <v>1000</v>
      </c>
      <c r="AW4564" s="37">
        <v>1</v>
      </c>
      <c r="AX4564" s="37">
        <v>0</v>
      </c>
      <c r="AY4564" s="37">
        <v>0.13829787234042554</v>
      </c>
      <c r="AZ4564" s="37">
        <v>7.4305827141180883E-3</v>
      </c>
      <c r="BA4564" s="37">
        <f t="shared" si="223"/>
        <v>0.14572845505454363</v>
      </c>
    </row>
    <row r="4565" spans="19:53" x14ac:dyDescent="0.2">
      <c r="S4565" s="15" t="s">
        <v>7031</v>
      </c>
      <c r="T4565" s="37">
        <v>3000</v>
      </c>
      <c r="U4565" s="37">
        <v>1000</v>
      </c>
      <c r="V4565" s="37">
        <v>1</v>
      </c>
      <c r="W4565" s="37">
        <v>1</v>
      </c>
      <c r="X4565" s="37">
        <v>0.23404255319148937</v>
      </c>
      <c r="Y4565" s="37">
        <v>0</v>
      </c>
      <c r="Z4565" s="37">
        <f t="shared" si="222"/>
        <v>0.23404255319148937</v>
      </c>
      <c r="AA4565" s="42"/>
      <c r="AT4565" s="15" t="s">
        <v>15372</v>
      </c>
      <c r="AU4565" s="37">
        <v>3000</v>
      </c>
      <c r="AV4565" s="37">
        <v>1000</v>
      </c>
      <c r="AW4565" s="37">
        <v>1</v>
      </c>
      <c r="AX4565" s="37">
        <v>1</v>
      </c>
      <c r="AY4565" s="37">
        <v>0.15957446808510639</v>
      </c>
      <c r="AZ4565" s="37">
        <v>9.2061374249499586E-3</v>
      </c>
      <c r="BA4565" s="37">
        <f t="shared" si="223"/>
        <v>0.16878060551005636</v>
      </c>
    </row>
    <row r="4566" spans="19:53" x14ac:dyDescent="0.2">
      <c r="S4566" s="15" t="s">
        <v>7032</v>
      </c>
      <c r="T4566" s="37">
        <v>3000</v>
      </c>
      <c r="U4566" s="37">
        <v>1000</v>
      </c>
      <c r="V4566" s="37">
        <v>1</v>
      </c>
      <c r="W4566" s="37">
        <v>2</v>
      </c>
      <c r="X4566" s="37">
        <v>0.23404255319148937</v>
      </c>
      <c r="Y4566" s="37">
        <v>0</v>
      </c>
      <c r="Z4566" s="37">
        <f t="shared" si="222"/>
        <v>0.23404255319148937</v>
      </c>
      <c r="AA4566" s="42"/>
      <c r="AT4566" s="15" t="s">
        <v>15373</v>
      </c>
      <c r="AU4566" s="37">
        <v>3000</v>
      </c>
      <c r="AV4566" s="37">
        <v>1000</v>
      </c>
      <c r="AW4566" s="37">
        <v>1</v>
      </c>
      <c r="AX4566" s="37">
        <v>2</v>
      </c>
      <c r="AY4566" s="37">
        <v>9.5744680851063829E-2</v>
      </c>
      <c r="AZ4566" s="37">
        <v>-3.8741549661986494E-2</v>
      </c>
      <c r="BA4566" s="37">
        <f t="shared" si="223"/>
        <v>5.7003131189077336E-2</v>
      </c>
    </row>
    <row r="4567" spans="19:53" x14ac:dyDescent="0.2">
      <c r="S4567" s="15" t="s">
        <v>7033</v>
      </c>
      <c r="T4567" s="37">
        <v>3000</v>
      </c>
      <c r="U4567" s="37">
        <v>1000</v>
      </c>
      <c r="V4567" s="37">
        <v>1</v>
      </c>
      <c r="W4567" s="37">
        <v>3</v>
      </c>
      <c r="X4567" s="37">
        <v>0.23404255319148937</v>
      </c>
      <c r="Y4567" s="37">
        <v>0</v>
      </c>
      <c r="Z4567" s="37">
        <f t="shared" si="222"/>
        <v>0.23404255319148937</v>
      </c>
      <c r="AA4567" s="42"/>
      <c r="AT4567" s="15" t="s">
        <v>15374</v>
      </c>
      <c r="AU4567" s="37">
        <v>3000</v>
      </c>
      <c r="AV4567" s="37">
        <v>1000</v>
      </c>
      <c r="AW4567" s="37">
        <v>1</v>
      </c>
      <c r="AX4567" s="37">
        <v>3</v>
      </c>
      <c r="AY4567" s="37">
        <v>0.20212765957446807</v>
      </c>
      <c r="AZ4567" s="37">
        <v>5.7234554693768355E-2</v>
      </c>
      <c r="BA4567" s="37">
        <f t="shared" si="223"/>
        <v>0.25936221426823641</v>
      </c>
    </row>
    <row r="4568" spans="19:53" x14ac:dyDescent="0.2">
      <c r="S4568" s="15" t="s">
        <v>7034</v>
      </c>
      <c r="T4568" s="37">
        <v>3000</v>
      </c>
      <c r="U4568" s="37">
        <v>1000</v>
      </c>
      <c r="V4568" s="37">
        <v>1</v>
      </c>
      <c r="W4568" s="37">
        <v>4</v>
      </c>
      <c r="X4568" s="37">
        <v>0.23404255319148937</v>
      </c>
      <c r="Y4568" s="37">
        <v>0</v>
      </c>
      <c r="Z4568" s="37">
        <f t="shared" si="222"/>
        <v>0.23404255319148937</v>
      </c>
      <c r="AA4568" s="42"/>
      <c r="AT4568" s="15" t="s">
        <v>15375</v>
      </c>
      <c r="AU4568" s="37">
        <v>3000</v>
      </c>
      <c r="AV4568" s="37">
        <v>1000</v>
      </c>
      <c r="AW4568" s="37">
        <v>1</v>
      </c>
      <c r="AX4568" s="37">
        <v>4</v>
      </c>
      <c r="AY4568" s="37">
        <v>0.18085106382978725</v>
      </c>
      <c r="AZ4568" s="37">
        <v>3.685961410512309E-2</v>
      </c>
      <c r="BA4568" s="37">
        <f t="shared" si="223"/>
        <v>0.21771067793491033</v>
      </c>
    </row>
    <row r="4569" spans="19:53" x14ac:dyDescent="0.2">
      <c r="S4569" s="15" t="s">
        <v>7035</v>
      </c>
      <c r="T4569" s="37">
        <v>3000</v>
      </c>
      <c r="U4569" s="37">
        <v>1000</v>
      </c>
      <c r="V4569" s="37">
        <v>1</v>
      </c>
      <c r="W4569" s="37">
        <v>5</v>
      </c>
      <c r="X4569" s="37">
        <v>0.23404255319148937</v>
      </c>
      <c r="Y4569" s="37">
        <v>0</v>
      </c>
      <c r="Z4569" s="37">
        <f t="shared" si="222"/>
        <v>0.23404255319148937</v>
      </c>
      <c r="AA4569" s="42"/>
      <c r="AT4569" s="15" t="s">
        <v>15376</v>
      </c>
      <c r="AU4569" s="37">
        <v>3000</v>
      </c>
      <c r="AV4569" s="37">
        <v>1000</v>
      </c>
      <c r="AW4569" s="37">
        <v>1</v>
      </c>
      <c r="AX4569" s="37">
        <v>5</v>
      </c>
      <c r="AY4569" s="37">
        <v>8.5106382978723402E-2</v>
      </c>
      <c r="AZ4569" s="37">
        <v>-7.1438038436050372E-2</v>
      </c>
      <c r="BA4569" s="37">
        <f t="shared" si="223"/>
        <v>1.366834454267303E-2</v>
      </c>
    </row>
    <row r="4570" spans="19:53" x14ac:dyDescent="0.2">
      <c r="S4570" s="15" t="s">
        <v>7036</v>
      </c>
      <c r="T4570" s="37">
        <v>3000</v>
      </c>
      <c r="U4570" s="37">
        <v>1000</v>
      </c>
      <c r="V4570" s="37">
        <v>1</v>
      </c>
      <c r="W4570" s="37">
        <v>6</v>
      </c>
      <c r="X4570" s="37">
        <v>0.22340425531914893</v>
      </c>
      <c r="Y4570" s="37">
        <v>0</v>
      </c>
      <c r="Z4570" s="37">
        <f t="shared" si="222"/>
        <v>0.22340425531914893</v>
      </c>
      <c r="AA4570" s="42"/>
      <c r="AT4570" s="15" t="s">
        <v>15377</v>
      </c>
      <c r="AU4570" s="37">
        <v>3000</v>
      </c>
      <c r="AV4570" s="37">
        <v>1000</v>
      </c>
      <c r="AW4570" s="37">
        <v>1</v>
      </c>
      <c r="AX4570" s="37">
        <v>6</v>
      </c>
      <c r="AY4570" s="37">
        <v>0.11702127659574468</v>
      </c>
      <c r="AZ4570" s="37">
        <v>-2.5095256865063739E-2</v>
      </c>
      <c r="BA4570" s="37">
        <f t="shared" si="223"/>
        <v>9.1926019730680944E-2</v>
      </c>
    </row>
    <row r="4571" spans="19:53" x14ac:dyDescent="0.2">
      <c r="S4571" s="15" t="s">
        <v>7037</v>
      </c>
      <c r="T4571" s="37">
        <v>3000</v>
      </c>
      <c r="U4571" s="37">
        <v>1000</v>
      </c>
      <c r="V4571" s="37">
        <v>1</v>
      </c>
      <c r="W4571" s="37">
        <v>7</v>
      </c>
      <c r="X4571" s="37">
        <v>0.23404255319148937</v>
      </c>
      <c r="Y4571" s="37">
        <v>0</v>
      </c>
      <c r="Z4571" s="37">
        <f t="shared" si="222"/>
        <v>0.23404255319148937</v>
      </c>
      <c r="AA4571" s="42"/>
      <c r="AT4571" s="15" t="s">
        <v>15378</v>
      </c>
      <c r="AU4571" s="37">
        <v>3000</v>
      </c>
      <c r="AV4571" s="37">
        <v>1000</v>
      </c>
      <c r="AW4571" s="37">
        <v>1</v>
      </c>
      <c r="AX4571" s="37">
        <v>7</v>
      </c>
      <c r="AY4571" s="37">
        <v>0.19148936170212766</v>
      </c>
      <c r="AZ4571" s="37">
        <v>4.0171973666532301E-2</v>
      </c>
      <c r="BA4571" s="37">
        <f t="shared" si="223"/>
        <v>0.23166133536865996</v>
      </c>
    </row>
    <row r="4572" spans="19:53" x14ac:dyDescent="0.2">
      <c r="S4572" s="15" t="s">
        <v>7038</v>
      </c>
      <c r="T4572" s="37">
        <v>3000</v>
      </c>
      <c r="U4572" s="37">
        <v>1000</v>
      </c>
      <c r="V4572" s="37">
        <v>1</v>
      </c>
      <c r="W4572" s="37">
        <v>8</v>
      </c>
      <c r="X4572" s="37">
        <v>0.22340425531914893</v>
      </c>
      <c r="Y4572" s="37">
        <v>0</v>
      </c>
      <c r="Z4572" s="37">
        <f t="shared" si="222"/>
        <v>0.22340425531914893</v>
      </c>
      <c r="AA4572" s="42"/>
      <c r="AT4572" s="15" t="s">
        <v>15379</v>
      </c>
      <c r="AU4572" s="37">
        <v>3000</v>
      </c>
      <c r="AV4572" s="37">
        <v>1000</v>
      </c>
      <c r="AW4572" s="37">
        <v>1</v>
      </c>
      <c r="AX4572" s="37">
        <v>8</v>
      </c>
      <c r="AY4572" s="37">
        <v>0.13829787234042554</v>
      </c>
      <c r="AZ4572" s="37">
        <v>-7.942811755361422E-3</v>
      </c>
      <c r="BA4572" s="37">
        <f t="shared" si="223"/>
        <v>0.1303550605850641</v>
      </c>
    </row>
    <row r="4573" spans="19:53" x14ac:dyDescent="0.2">
      <c r="S4573" s="15" t="s">
        <v>7039</v>
      </c>
      <c r="T4573" s="37">
        <v>3000</v>
      </c>
      <c r="U4573" s="37">
        <v>1000</v>
      </c>
      <c r="V4573" s="37">
        <v>1</v>
      </c>
      <c r="W4573" s="37">
        <v>9</v>
      </c>
      <c r="X4573" s="37">
        <v>0.23404255319148937</v>
      </c>
      <c r="Y4573" s="37">
        <v>0</v>
      </c>
      <c r="Z4573" s="37">
        <f t="shared" si="222"/>
        <v>0.23404255319148937</v>
      </c>
      <c r="AA4573" s="42"/>
      <c r="AT4573" s="15" t="s">
        <v>15380</v>
      </c>
      <c r="AU4573" s="37">
        <v>3000</v>
      </c>
      <c r="AV4573" s="37">
        <v>1000</v>
      </c>
      <c r="AW4573" s="37">
        <v>1</v>
      </c>
      <c r="AX4573" s="37">
        <v>9</v>
      </c>
      <c r="AY4573" s="37">
        <v>0.14893617021276595</v>
      </c>
      <c r="AZ4573" s="37">
        <v>7.784668162026641E-3</v>
      </c>
      <c r="BA4573" s="37">
        <f t="shared" si="223"/>
        <v>0.15672083837479259</v>
      </c>
    </row>
    <row r="4574" spans="19:53" x14ac:dyDescent="0.2">
      <c r="S4574" s="15" t="s">
        <v>7040</v>
      </c>
      <c r="T4574" s="37">
        <v>3000</v>
      </c>
      <c r="U4574" s="37">
        <v>1000</v>
      </c>
      <c r="V4574" s="37">
        <v>10</v>
      </c>
      <c r="W4574" s="37">
        <v>0</v>
      </c>
      <c r="X4574" s="37">
        <v>8.5106382978723402E-2</v>
      </c>
      <c r="Y4574" s="37">
        <v>0</v>
      </c>
      <c r="Z4574" s="37">
        <f t="shared" si="222"/>
        <v>8.5106382978723402E-2</v>
      </c>
      <c r="AA4574" s="42"/>
      <c r="AT4574" s="15" t="s">
        <v>15381</v>
      </c>
      <c r="AU4574" s="37">
        <v>3000</v>
      </c>
      <c r="AV4574" s="37">
        <v>1000</v>
      </c>
      <c r="AW4574" s="37">
        <v>10</v>
      </c>
      <c r="AX4574" s="37">
        <v>0</v>
      </c>
      <c r="AY4574" s="37">
        <v>0.18085106382978725</v>
      </c>
      <c r="AZ4574" s="37">
        <v>3.9925719591457784E-2</v>
      </c>
      <c r="BA4574" s="37">
        <f t="shared" si="223"/>
        <v>0.22077678342124502</v>
      </c>
    </row>
    <row r="4575" spans="19:53" x14ac:dyDescent="0.2">
      <c r="S4575" s="15" t="s">
        <v>7041</v>
      </c>
      <c r="T4575" s="37">
        <v>3000</v>
      </c>
      <c r="U4575" s="37">
        <v>1000</v>
      </c>
      <c r="V4575" s="37">
        <v>10</v>
      </c>
      <c r="W4575" s="37">
        <v>1</v>
      </c>
      <c r="X4575" s="37">
        <v>9.5744680851063829E-2</v>
      </c>
      <c r="Y4575" s="37">
        <v>0</v>
      </c>
      <c r="Z4575" s="37">
        <f t="shared" si="222"/>
        <v>9.5744680851063829E-2</v>
      </c>
      <c r="AA4575" s="42"/>
      <c r="AT4575" s="15" t="s">
        <v>15382</v>
      </c>
      <c r="AU4575" s="37">
        <v>3000</v>
      </c>
      <c r="AV4575" s="37">
        <v>1000</v>
      </c>
      <c r="AW4575" s="37">
        <v>10</v>
      </c>
      <c r="AX4575" s="37">
        <v>1</v>
      </c>
      <c r="AY4575" s="37">
        <v>0.1702127659574468</v>
      </c>
      <c r="AZ4575" s="37">
        <v>4.0062843676355077E-2</v>
      </c>
      <c r="BA4575" s="37">
        <f t="shared" si="223"/>
        <v>0.21027560963380187</v>
      </c>
    </row>
    <row r="4576" spans="19:53" x14ac:dyDescent="0.2">
      <c r="S4576" s="15" t="s">
        <v>7042</v>
      </c>
      <c r="T4576" s="37">
        <v>3000</v>
      </c>
      <c r="U4576" s="37">
        <v>1000</v>
      </c>
      <c r="V4576" s="37">
        <v>10</v>
      </c>
      <c r="W4576" s="37">
        <v>2</v>
      </c>
      <c r="X4576" s="37">
        <v>9.5744680851063829E-2</v>
      </c>
      <c r="Y4576" s="37">
        <v>0</v>
      </c>
      <c r="Z4576" s="37">
        <f t="shared" si="222"/>
        <v>9.5744680851063829E-2</v>
      </c>
      <c r="AA4576" s="42"/>
      <c r="AT4576" s="15" t="s">
        <v>15383</v>
      </c>
      <c r="AU4576" s="37">
        <v>3000</v>
      </c>
      <c r="AV4576" s="37">
        <v>1000</v>
      </c>
      <c r="AW4576" s="37">
        <v>10</v>
      </c>
      <c r="AX4576" s="37">
        <v>2</v>
      </c>
      <c r="AY4576" s="37">
        <v>0.1276595744680851</v>
      </c>
      <c r="AZ4576" s="37">
        <v>-1.367701209889534E-2</v>
      </c>
      <c r="BA4576" s="37">
        <f t="shared" si="223"/>
        <v>0.11398256236918976</v>
      </c>
    </row>
    <row r="4577" spans="19:53" x14ac:dyDescent="0.2">
      <c r="S4577" s="15" t="s">
        <v>7043</v>
      </c>
      <c r="T4577" s="37">
        <v>3000</v>
      </c>
      <c r="U4577" s="37">
        <v>1000</v>
      </c>
      <c r="V4577" s="37">
        <v>10</v>
      </c>
      <c r="W4577" s="37">
        <v>3</v>
      </c>
      <c r="X4577" s="37">
        <v>8.5106382978723402E-2</v>
      </c>
      <c r="Y4577" s="37">
        <v>0</v>
      </c>
      <c r="Z4577" s="37">
        <f t="shared" si="222"/>
        <v>8.5106382978723402E-2</v>
      </c>
      <c r="AA4577" s="42"/>
      <c r="AT4577" s="15" t="s">
        <v>15384</v>
      </c>
      <c r="AU4577" s="37">
        <v>3000</v>
      </c>
      <c r="AV4577" s="37">
        <v>1000</v>
      </c>
      <c r="AW4577" s="37">
        <v>10</v>
      </c>
      <c r="AX4577" s="37">
        <v>3</v>
      </c>
      <c r="AY4577" s="37">
        <v>0.18085106382978725</v>
      </c>
      <c r="AZ4577" s="37">
        <v>2.3607176581680853E-2</v>
      </c>
      <c r="BA4577" s="37">
        <f t="shared" si="223"/>
        <v>0.2044582404114681</v>
      </c>
    </row>
    <row r="4578" spans="19:53" x14ac:dyDescent="0.2">
      <c r="S4578" s="15" t="s">
        <v>7044</v>
      </c>
      <c r="T4578" s="37">
        <v>3000</v>
      </c>
      <c r="U4578" s="37">
        <v>1000</v>
      </c>
      <c r="V4578" s="37">
        <v>10</v>
      </c>
      <c r="W4578" s="37">
        <v>4</v>
      </c>
      <c r="X4578" s="37">
        <v>9.5744680851063829E-2</v>
      </c>
      <c r="Y4578" s="37">
        <v>0</v>
      </c>
      <c r="Z4578" s="37">
        <f t="shared" si="222"/>
        <v>9.5744680851063829E-2</v>
      </c>
      <c r="AA4578" s="42"/>
      <c r="AT4578" s="15" t="s">
        <v>15385</v>
      </c>
      <c r="AU4578" s="37">
        <v>3000</v>
      </c>
      <c r="AV4578" s="37">
        <v>1000</v>
      </c>
      <c r="AW4578" s="37">
        <v>10</v>
      </c>
      <c r="AX4578" s="37">
        <v>4</v>
      </c>
      <c r="AY4578" s="37">
        <v>0.11702127659574468</v>
      </c>
      <c r="AZ4578" s="37">
        <v>-2.4691358024691395E-2</v>
      </c>
      <c r="BA4578" s="37">
        <f t="shared" si="223"/>
        <v>9.2329918571053285E-2</v>
      </c>
    </row>
    <row r="4579" spans="19:53" x14ac:dyDescent="0.2">
      <c r="S4579" s="15" t="s">
        <v>7045</v>
      </c>
      <c r="T4579" s="37">
        <v>3000</v>
      </c>
      <c r="U4579" s="37">
        <v>1000</v>
      </c>
      <c r="V4579" s="37">
        <v>10</v>
      </c>
      <c r="W4579" s="37">
        <v>5</v>
      </c>
      <c r="X4579" s="37">
        <v>8.5106382978723402E-2</v>
      </c>
      <c r="Y4579" s="37">
        <v>0</v>
      </c>
      <c r="Z4579" s="37">
        <f t="shared" si="222"/>
        <v>8.5106382978723402E-2</v>
      </c>
      <c r="AA4579" s="42"/>
      <c r="AT4579" s="15" t="s">
        <v>15386</v>
      </c>
      <c r="AU4579" s="37">
        <v>3000</v>
      </c>
      <c r="AV4579" s="37">
        <v>1000</v>
      </c>
      <c r="AW4579" s="37">
        <v>10</v>
      </c>
      <c r="AX4579" s="37">
        <v>5</v>
      </c>
      <c r="AY4579" s="37">
        <v>0.13829787234042554</v>
      </c>
      <c r="AZ4579" s="37">
        <v>-2.1464985242822643E-2</v>
      </c>
      <c r="BA4579" s="37">
        <f t="shared" si="223"/>
        <v>0.11683288709760289</v>
      </c>
    </row>
    <row r="4580" spans="19:53" x14ac:dyDescent="0.2">
      <c r="S4580" s="15" t="s">
        <v>7046</v>
      </c>
      <c r="T4580" s="37">
        <v>3000</v>
      </c>
      <c r="U4580" s="37">
        <v>1000</v>
      </c>
      <c r="V4580" s="37">
        <v>10</v>
      </c>
      <c r="W4580" s="37">
        <v>6</v>
      </c>
      <c r="X4580" s="37">
        <v>9.5744680851063829E-2</v>
      </c>
      <c r="Y4580" s="37">
        <v>0</v>
      </c>
      <c r="Z4580" s="37">
        <f t="shared" si="222"/>
        <v>9.5744680851063829E-2</v>
      </c>
      <c r="AA4580" s="42"/>
      <c r="AT4580" s="15" t="s">
        <v>15387</v>
      </c>
      <c r="AU4580" s="37">
        <v>3000</v>
      </c>
      <c r="AV4580" s="37">
        <v>1000</v>
      </c>
      <c r="AW4580" s="37">
        <v>10</v>
      </c>
      <c r="AX4580" s="37">
        <v>6</v>
      </c>
      <c r="AY4580" s="37">
        <v>0.19148936170212766</v>
      </c>
      <c r="AZ4580" s="37">
        <v>6.2221055395116805E-2</v>
      </c>
      <c r="BA4580" s="37">
        <f t="shared" si="223"/>
        <v>0.25371041709724446</v>
      </c>
    </row>
    <row r="4581" spans="19:53" x14ac:dyDescent="0.2">
      <c r="S4581" s="15" t="s">
        <v>7047</v>
      </c>
      <c r="T4581" s="37">
        <v>3000</v>
      </c>
      <c r="U4581" s="37">
        <v>1000</v>
      </c>
      <c r="V4581" s="37">
        <v>10</v>
      </c>
      <c r="W4581" s="37">
        <v>7</v>
      </c>
      <c r="X4581" s="37">
        <v>8.5106382978723402E-2</v>
      </c>
      <c r="Y4581" s="37">
        <v>0</v>
      </c>
      <c r="Z4581" s="37">
        <f t="shared" si="222"/>
        <v>8.5106382978723402E-2</v>
      </c>
      <c r="AA4581" s="42"/>
      <c r="AT4581" s="15" t="s">
        <v>15388</v>
      </c>
      <c r="AU4581" s="37">
        <v>3000</v>
      </c>
      <c r="AV4581" s="37">
        <v>1000</v>
      </c>
      <c r="AW4581" s="37">
        <v>10</v>
      </c>
      <c r="AX4581" s="37">
        <v>7</v>
      </c>
      <c r="AY4581" s="37">
        <v>0.1276595744680851</v>
      </c>
      <c r="AZ4581" s="37">
        <v>-1.8902842035690714E-2</v>
      </c>
      <c r="BA4581" s="37">
        <f t="shared" si="223"/>
        <v>0.10875673243239438</v>
      </c>
    </row>
    <row r="4582" spans="19:53" x14ac:dyDescent="0.2">
      <c r="S4582" s="15" t="s">
        <v>7048</v>
      </c>
      <c r="T4582" s="37">
        <v>3000</v>
      </c>
      <c r="U4582" s="37">
        <v>1000</v>
      </c>
      <c r="V4582" s="37">
        <v>10</v>
      </c>
      <c r="W4582" s="37">
        <v>8</v>
      </c>
      <c r="X4582" s="37">
        <v>9.5744680851063829E-2</v>
      </c>
      <c r="Y4582" s="37">
        <v>0</v>
      </c>
      <c r="Z4582" s="37">
        <f t="shared" si="222"/>
        <v>9.5744680851063829E-2</v>
      </c>
      <c r="AA4582" s="42"/>
      <c r="AT4582" s="15" t="s">
        <v>15389</v>
      </c>
      <c r="AU4582" s="37">
        <v>3000</v>
      </c>
      <c r="AV4582" s="37">
        <v>1000</v>
      </c>
      <c r="AW4582" s="37">
        <v>10</v>
      </c>
      <c r="AX4582" s="37">
        <v>8</v>
      </c>
      <c r="AY4582" s="37">
        <v>0.13829787234042554</v>
      </c>
      <c r="AZ4582" s="37">
        <v>7.3011734028683275E-3</v>
      </c>
      <c r="BA4582" s="37">
        <f t="shared" si="223"/>
        <v>0.14559904574329385</v>
      </c>
    </row>
    <row r="4583" spans="19:53" x14ac:dyDescent="0.2">
      <c r="S4583" s="15" t="s">
        <v>7049</v>
      </c>
      <c r="T4583" s="37">
        <v>3000</v>
      </c>
      <c r="U4583" s="37">
        <v>1000</v>
      </c>
      <c r="V4583" s="37">
        <v>10</v>
      </c>
      <c r="W4583" s="37">
        <v>9</v>
      </c>
      <c r="X4583" s="37">
        <v>9.5744680851063829E-2</v>
      </c>
      <c r="Y4583" s="37">
        <v>0</v>
      </c>
      <c r="Z4583" s="37">
        <f t="shared" si="222"/>
        <v>9.5744680851063829E-2</v>
      </c>
      <c r="AA4583" s="42"/>
      <c r="AT4583" s="15" t="s">
        <v>15390</v>
      </c>
      <c r="AU4583" s="37">
        <v>3000</v>
      </c>
      <c r="AV4583" s="37">
        <v>1000</v>
      </c>
      <c r="AW4583" s="37">
        <v>10</v>
      </c>
      <c r="AX4583" s="37">
        <v>9</v>
      </c>
      <c r="AY4583" s="37">
        <v>0.13829787234042554</v>
      </c>
      <c r="AZ4583" s="37">
        <v>-1.128967990436979E-2</v>
      </c>
      <c r="BA4583" s="37">
        <f t="shared" si="223"/>
        <v>0.12700819243605574</v>
      </c>
    </row>
    <row r="4584" spans="19:53" x14ac:dyDescent="0.2">
      <c r="S4584" s="15" t="s">
        <v>7050</v>
      </c>
      <c r="T4584" s="37">
        <v>3000</v>
      </c>
      <c r="U4584" s="37">
        <v>1000</v>
      </c>
      <c r="V4584" s="37">
        <v>100</v>
      </c>
      <c r="W4584" s="37">
        <v>0</v>
      </c>
      <c r="X4584" s="37">
        <v>6.3829787234042548E-2</v>
      </c>
      <c r="Y4584" s="37">
        <v>0</v>
      </c>
      <c r="Z4584" s="37">
        <f t="shared" si="222"/>
        <v>6.3829787234042548E-2</v>
      </c>
      <c r="AA4584" s="42"/>
      <c r="AT4584" s="15" t="s">
        <v>15391</v>
      </c>
      <c r="AU4584" s="37">
        <v>3000</v>
      </c>
      <c r="AV4584" s="37">
        <v>1000</v>
      </c>
      <c r="AW4584" s="37">
        <v>100</v>
      </c>
      <c r="AX4584" s="37">
        <v>0</v>
      </c>
      <c r="AY4584" s="37">
        <v>8.5106382978723402E-2</v>
      </c>
      <c r="AZ4584" s="37">
        <v>-7.5285980313913273E-2</v>
      </c>
      <c r="BA4584" s="37">
        <f t="shared" si="223"/>
        <v>9.8204026648101295E-3</v>
      </c>
    </row>
    <row r="4585" spans="19:53" x14ac:dyDescent="0.2">
      <c r="S4585" s="15" t="s">
        <v>7051</v>
      </c>
      <c r="T4585" s="37">
        <v>3000</v>
      </c>
      <c r="U4585" s="37">
        <v>1000</v>
      </c>
      <c r="V4585" s="37">
        <v>100</v>
      </c>
      <c r="W4585" s="37">
        <v>1</v>
      </c>
      <c r="X4585" s="37">
        <v>6.3829787234042548E-2</v>
      </c>
      <c r="Y4585" s="37">
        <v>0</v>
      </c>
      <c r="Z4585" s="37">
        <f t="shared" si="222"/>
        <v>6.3829787234042548E-2</v>
      </c>
      <c r="AA4585" s="42"/>
      <c r="AT4585" s="15" t="s">
        <v>15392</v>
      </c>
      <c r="AU4585" s="37">
        <v>3000</v>
      </c>
      <c r="AV4585" s="37">
        <v>1000</v>
      </c>
      <c r="AW4585" s="37">
        <v>100</v>
      </c>
      <c r="AX4585" s="37">
        <v>1</v>
      </c>
      <c r="AY4585" s="37">
        <v>0.13829787234042554</v>
      </c>
      <c r="AZ4585" s="37">
        <v>-1.0350318471337572E-2</v>
      </c>
      <c r="BA4585" s="37">
        <f t="shared" si="223"/>
        <v>0.12794755386908796</v>
      </c>
    </row>
    <row r="4586" spans="19:53" x14ac:dyDescent="0.2">
      <c r="S4586" s="15" t="s">
        <v>7052</v>
      </c>
      <c r="T4586" s="37">
        <v>3000</v>
      </c>
      <c r="U4586" s="37">
        <v>1000</v>
      </c>
      <c r="V4586" s="37">
        <v>100</v>
      </c>
      <c r="W4586" s="37">
        <v>2</v>
      </c>
      <c r="X4586" s="37">
        <v>6.3829787234042548E-2</v>
      </c>
      <c r="Y4586" s="37">
        <v>0</v>
      </c>
      <c r="Z4586" s="37">
        <f t="shared" si="222"/>
        <v>6.3829787234042548E-2</v>
      </c>
      <c r="AA4586" s="42"/>
      <c r="AT4586" s="15" t="s">
        <v>15393</v>
      </c>
      <c r="AU4586" s="37">
        <v>3000</v>
      </c>
      <c r="AV4586" s="37">
        <v>1000</v>
      </c>
      <c r="AW4586" s="37">
        <v>100</v>
      </c>
      <c r="AX4586" s="37">
        <v>2</v>
      </c>
      <c r="AY4586" s="37">
        <v>0.14893617021276595</v>
      </c>
      <c r="AZ4586" s="37">
        <v>1.737880569711224E-2</v>
      </c>
      <c r="BA4586" s="37">
        <f t="shared" si="223"/>
        <v>0.1663149759098782</v>
      </c>
    </row>
    <row r="4587" spans="19:53" x14ac:dyDescent="0.2">
      <c r="S4587" s="15" t="s">
        <v>7053</v>
      </c>
      <c r="T4587" s="37">
        <v>3000</v>
      </c>
      <c r="U4587" s="37">
        <v>1000</v>
      </c>
      <c r="V4587" s="37">
        <v>100</v>
      </c>
      <c r="W4587" s="37">
        <v>3</v>
      </c>
      <c r="X4587" s="37">
        <v>6.3829787234042548E-2</v>
      </c>
      <c r="Y4587" s="37">
        <v>0</v>
      </c>
      <c r="Z4587" s="37">
        <f t="shared" si="222"/>
        <v>6.3829787234042548E-2</v>
      </c>
      <c r="AA4587" s="42"/>
      <c r="AT4587" s="15" t="s">
        <v>15394</v>
      </c>
      <c r="AU4587" s="37">
        <v>3000</v>
      </c>
      <c r="AV4587" s="37">
        <v>1000</v>
      </c>
      <c r="AW4587" s="37">
        <v>100</v>
      </c>
      <c r="AX4587" s="37">
        <v>3</v>
      </c>
      <c r="AY4587" s="37">
        <v>0.14893617021276595</v>
      </c>
      <c r="AZ4587" s="37">
        <v>1.1306863002892411E-2</v>
      </c>
      <c r="BA4587" s="37">
        <f t="shared" si="223"/>
        <v>0.16024303321565836</v>
      </c>
    </row>
    <row r="4588" spans="19:53" x14ac:dyDescent="0.2">
      <c r="S4588" s="15" t="s">
        <v>7054</v>
      </c>
      <c r="T4588" s="37">
        <v>3000</v>
      </c>
      <c r="U4588" s="37">
        <v>1000</v>
      </c>
      <c r="V4588" s="37">
        <v>100</v>
      </c>
      <c r="W4588" s="37">
        <v>4</v>
      </c>
      <c r="X4588" s="37">
        <v>6.3829787234042548E-2</v>
      </c>
      <c r="Y4588" s="37">
        <v>0</v>
      </c>
      <c r="Z4588" s="37">
        <f t="shared" si="222"/>
        <v>6.3829787234042548E-2</v>
      </c>
      <c r="AA4588" s="42"/>
      <c r="AT4588" s="15" t="s">
        <v>15395</v>
      </c>
      <c r="AU4588" s="37">
        <v>3000</v>
      </c>
      <c r="AV4588" s="37">
        <v>1000</v>
      </c>
      <c r="AW4588" s="37">
        <v>100</v>
      </c>
      <c r="AX4588" s="37">
        <v>4</v>
      </c>
      <c r="AY4588" s="37">
        <v>0.14893617021276595</v>
      </c>
      <c r="AZ4588" s="37">
        <v>1.5449070437287256E-2</v>
      </c>
      <c r="BA4588" s="37">
        <f t="shared" si="223"/>
        <v>0.16438524065005319</v>
      </c>
    </row>
    <row r="4589" spans="19:53" x14ac:dyDescent="0.2">
      <c r="S4589" s="15" t="s">
        <v>7055</v>
      </c>
      <c r="T4589" s="37">
        <v>3000</v>
      </c>
      <c r="U4589" s="37">
        <v>1000</v>
      </c>
      <c r="V4589" s="37">
        <v>100</v>
      </c>
      <c r="W4589" s="37">
        <v>5</v>
      </c>
      <c r="X4589" s="37">
        <v>6.3829787234042548E-2</v>
      </c>
      <c r="Y4589" s="37">
        <v>0</v>
      </c>
      <c r="Z4589" s="37">
        <f t="shared" si="222"/>
        <v>6.3829787234042548E-2</v>
      </c>
      <c r="AA4589" s="42"/>
      <c r="AT4589" s="15" t="s">
        <v>15396</v>
      </c>
      <c r="AU4589" s="37">
        <v>3000</v>
      </c>
      <c r="AV4589" s="37">
        <v>1000</v>
      </c>
      <c r="AW4589" s="37">
        <v>100</v>
      </c>
      <c r="AX4589" s="37">
        <v>5</v>
      </c>
      <c r="AY4589" s="37">
        <v>0.15957446808510639</v>
      </c>
      <c r="AZ4589" s="37">
        <v>1.9022457067371205E-2</v>
      </c>
      <c r="BA4589" s="37">
        <f t="shared" si="223"/>
        <v>0.1785969251524776</v>
      </c>
    </row>
    <row r="4590" spans="19:53" x14ac:dyDescent="0.2">
      <c r="S4590" s="15" t="s">
        <v>7056</v>
      </c>
      <c r="T4590" s="37">
        <v>3000</v>
      </c>
      <c r="U4590" s="37">
        <v>1000</v>
      </c>
      <c r="V4590" s="37">
        <v>100</v>
      </c>
      <c r="W4590" s="37">
        <v>6</v>
      </c>
      <c r="X4590" s="37">
        <v>6.3829787234042548E-2</v>
      </c>
      <c r="Y4590" s="37">
        <v>0</v>
      </c>
      <c r="Z4590" s="37">
        <f t="shared" si="222"/>
        <v>6.3829787234042548E-2</v>
      </c>
      <c r="AA4590" s="42"/>
      <c r="AT4590" s="15" t="s">
        <v>15397</v>
      </c>
      <c r="AU4590" s="37">
        <v>3000</v>
      </c>
      <c r="AV4590" s="37">
        <v>1000</v>
      </c>
      <c r="AW4590" s="37">
        <v>100</v>
      </c>
      <c r="AX4590" s="37">
        <v>6</v>
      </c>
      <c r="AY4590" s="37">
        <v>0.1276595744680851</v>
      </c>
      <c r="AZ4590" s="37">
        <v>-2.3502854866551619E-2</v>
      </c>
      <c r="BA4590" s="37">
        <f t="shared" si="223"/>
        <v>0.10415671960153347</v>
      </c>
    </row>
    <row r="4591" spans="19:53" x14ac:dyDescent="0.2">
      <c r="S4591" s="15" t="s">
        <v>7057</v>
      </c>
      <c r="T4591" s="37">
        <v>3000</v>
      </c>
      <c r="U4591" s="37">
        <v>1000</v>
      </c>
      <c r="V4591" s="37">
        <v>100</v>
      </c>
      <c r="W4591" s="37">
        <v>7</v>
      </c>
      <c r="X4591" s="37">
        <v>6.3829787234042548E-2</v>
      </c>
      <c r="Y4591" s="37">
        <v>0</v>
      </c>
      <c r="Z4591" s="37">
        <f t="shared" si="222"/>
        <v>6.3829787234042548E-2</v>
      </c>
      <c r="AA4591" s="42"/>
      <c r="AT4591" s="15" t="s">
        <v>15398</v>
      </c>
      <c r="AU4591" s="37">
        <v>3000</v>
      </c>
      <c r="AV4591" s="37">
        <v>1000</v>
      </c>
      <c r="AW4591" s="37">
        <v>100</v>
      </c>
      <c r="AX4591" s="37">
        <v>7</v>
      </c>
      <c r="AY4591" s="37">
        <v>9.5744680851063829E-2</v>
      </c>
      <c r="AZ4591" s="37">
        <v>-5.3672688909402633E-2</v>
      </c>
      <c r="BA4591" s="37">
        <f t="shared" si="223"/>
        <v>4.2071991941661196E-2</v>
      </c>
    </row>
    <row r="4592" spans="19:53" x14ac:dyDescent="0.2">
      <c r="S4592" s="15" t="s">
        <v>7058</v>
      </c>
      <c r="T4592" s="37">
        <v>3000</v>
      </c>
      <c r="U4592" s="37">
        <v>1000</v>
      </c>
      <c r="V4592" s="37">
        <v>100</v>
      </c>
      <c r="W4592" s="37">
        <v>8</v>
      </c>
      <c r="X4592" s="37">
        <v>6.3829787234042548E-2</v>
      </c>
      <c r="Y4592" s="37">
        <v>0</v>
      </c>
      <c r="Z4592" s="37">
        <f t="shared" si="222"/>
        <v>6.3829787234042548E-2</v>
      </c>
      <c r="AA4592" s="42"/>
      <c r="AT4592" s="15" t="s">
        <v>15399</v>
      </c>
      <c r="AU4592" s="37">
        <v>3000</v>
      </c>
      <c r="AV4592" s="37">
        <v>1000</v>
      </c>
      <c r="AW4592" s="37">
        <v>100</v>
      </c>
      <c r="AX4592" s="37">
        <v>8</v>
      </c>
      <c r="AY4592" s="37">
        <v>0.1702127659574468</v>
      </c>
      <c r="AZ4592" s="37">
        <v>3.0158730158730145E-2</v>
      </c>
      <c r="BA4592" s="37">
        <f t="shared" si="223"/>
        <v>0.20037149611617694</v>
      </c>
    </row>
    <row r="4593" spans="19:53" x14ac:dyDescent="0.2">
      <c r="S4593" s="15" t="s">
        <v>7059</v>
      </c>
      <c r="T4593" s="37">
        <v>3000</v>
      </c>
      <c r="U4593" s="37">
        <v>1000</v>
      </c>
      <c r="V4593" s="37">
        <v>100</v>
      </c>
      <c r="W4593" s="37">
        <v>9</v>
      </c>
      <c r="X4593" s="37">
        <v>6.3829787234042548E-2</v>
      </c>
      <c r="Y4593" s="37">
        <v>0</v>
      </c>
      <c r="Z4593" s="37">
        <f t="shared" si="222"/>
        <v>6.3829787234042548E-2</v>
      </c>
      <c r="AA4593" s="42"/>
      <c r="AT4593" s="15" t="s">
        <v>15400</v>
      </c>
      <c r="AU4593" s="37">
        <v>3000</v>
      </c>
      <c r="AV4593" s="37">
        <v>1000</v>
      </c>
      <c r="AW4593" s="37">
        <v>100</v>
      </c>
      <c r="AX4593" s="37">
        <v>9</v>
      </c>
      <c r="AY4593" s="37">
        <v>0.13829787234042554</v>
      </c>
      <c r="AZ4593" s="37">
        <v>-1.8421052631578808E-3</v>
      </c>
      <c r="BA4593" s="37">
        <f t="shared" si="223"/>
        <v>0.13645576707726767</v>
      </c>
    </row>
    <row r="4594" spans="19:53" x14ac:dyDescent="0.2">
      <c r="S4594" s="15" t="s">
        <v>7060</v>
      </c>
      <c r="T4594" s="37">
        <v>3000</v>
      </c>
      <c r="U4594" s="37">
        <v>1000</v>
      </c>
      <c r="V4594" s="37">
        <v>1000</v>
      </c>
      <c r="W4594" s="37">
        <v>0</v>
      </c>
      <c r="X4594" s="37">
        <v>6.3829787234042548E-2</v>
      </c>
      <c r="Y4594" s="37">
        <v>0</v>
      </c>
      <c r="Z4594" s="37">
        <f t="shared" si="222"/>
        <v>6.3829787234042548E-2</v>
      </c>
      <c r="AA4594" s="42"/>
      <c r="AT4594" s="15" t="s">
        <v>15401</v>
      </c>
      <c r="AU4594" s="37">
        <v>3000</v>
      </c>
      <c r="AV4594" s="37">
        <v>1000</v>
      </c>
      <c r="AW4594" s="37">
        <v>1000</v>
      </c>
      <c r="AX4594" s="37">
        <v>0</v>
      </c>
      <c r="AY4594" s="37">
        <v>0.20212765957446807</v>
      </c>
      <c r="AZ4594" s="37">
        <v>9.0087764584408869E-2</v>
      </c>
      <c r="BA4594" s="37">
        <f t="shared" si="223"/>
        <v>0.29221542415887691</v>
      </c>
    </row>
    <row r="4595" spans="19:53" x14ac:dyDescent="0.2">
      <c r="S4595" s="15" t="s">
        <v>7061</v>
      </c>
      <c r="T4595" s="37">
        <v>3000</v>
      </c>
      <c r="U4595" s="37">
        <v>1000</v>
      </c>
      <c r="V4595" s="37">
        <v>1000</v>
      </c>
      <c r="W4595" s="37">
        <v>1</v>
      </c>
      <c r="X4595" s="37">
        <v>6.3829787234042548E-2</v>
      </c>
      <c r="Y4595" s="37">
        <v>0</v>
      </c>
      <c r="Z4595" s="37">
        <f t="shared" si="222"/>
        <v>6.3829787234042548E-2</v>
      </c>
      <c r="AA4595" s="42"/>
      <c r="AT4595" s="15" t="s">
        <v>15402</v>
      </c>
      <c r="AU4595" s="37">
        <v>3000</v>
      </c>
      <c r="AV4595" s="37">
        <v>1000</v>
      </c>
      <c r="AW4595" s="37">
        <v>1000</v>
      </c>
      <c r="AX4595" s="37">
        <v>1</v>
      </c>
      <c r="AY4595" s="37">
        <v>0.15957446808510639</v>
      </c>
      <c r="AZ4595" s="37">
        <v>1.7984660142819367E-2</v>
      </c>
      <c r="BA4595" s="37">
        <f t="shared" si="223"/>
        <v>0.17755912822792574</v>
      </c>
    </row>
    <row r="4596" spans="19:53" x14ac:dyDescent="0.2">
      <c r="S4596" s="15" t="s">
        <v>7062</v>
      </c>
      <c r="T4596" s="37">
        <v>3000</v>
      </c>
      <c r="U4596" s="37">
        <v>1000</v>
      </c>
      <c r="V4596" s="37">
        <v>1000</v>
      </c>
      <c r="W4596" s="37">
        <v>2</v>
      </c>
      <c r="X4596" s="37">
        <v>6.3829787234042548E-2</v>
      </c>
      <c r="Y4596" s="37">
        <v>0</v>
      </c>
      <c r="Z4596" s="37">
        <f t="shared" si="222"/>
        <v>6.3829787234042548E-2</v>
      </c>
      <c r="AA4596" s="42"/>
      <c r="AT4596" s="15" t="s">
        <v>15403</v>
      </c>
      <c r="AU4596" s="37">
        <v>3000</v>
      </c>
      <c r="AV4596" s="37">
        <v>1000</v>
      </c>
      <c r="AW4596" s="37">
        <v>1000</v>
      </c>
      <c r="AX4596" s="37">
        <v>2</v>
      </c>
      <c r="AY4596" s="37">
        <v>0.18085106382978725</v>
      </c>
      <c r="AZ4596" s="37">
        <v>4.0562036055143171E-2</v>
      </c>
      <c r="BA4596" s="37">
        <f t="shared" si="223"/>
        <v>0.22141309988493041</v>
      </c>
    </row>
    <row r="4597" spans="19:53" x14ac:dyDescent="0.2">
      <c r="S4597" s="15" t="s">
        <v>7063</v>
      </c>
      <c r="T4597" s="37">
        <v>3000</v>
      </c>
      <c r="U4597" s="37">
        <v>1000</v>
      </c>
      <c r="V4597" s="37">
        <v>1000</v>
      </c>
      <c r="W4597" s="37">
        <v>3</v>
      </c>
      <c r="X4597" s="37">
        <v>6.3829787234042548E-2</v>
      </c>
      <c r="Y4597" s="37">
        <v>0</v>
      </c>
      <c r="Z4597" s="37">
        <f t="shared" si="222"/>
        <v>6.3829787234042548E-2</v>
      </c>
      <c r="AA4597" s="42"/>
      <c r="AT4597" s="15" t="s">
        <v>15404</v>
      </c>
      <c r="AU4597" s="37">
        <v>3000</v>
      </c>
      <c r="AV4597" s="37">
        <v>1000</v>
      </c>
      <c r="AW4597" s="37">
        <v>1000</v>
      </c>
      <c r="AX4597" s="37">
        <v>3</v>
      </c>
      <c r="AY4597" s="37">
        <v>0.14893617021276595</v>
      </c>
      <c r="AZ4597" s="37">
        <v>2.5401762571280455E-2</v>
      </c>
      <c r="BA4597" s="37">
        <f t="shared" si="223"/>
        <v>0.17433793278404641</v>
      </c>
    </row>
    <row r="4598" spans="19:53" x14ac:dyDescent="0.2">
      <c r="S4598" s="15" t="s">
        <v>7064</v>
      </c>
      <c r="T4598" s="37">
        <v>3000</v>
      </c>
      <c r="U4598" s="37">
        <v>1000</v>
      </c>
      <c r="V4598" s="37">
        <v>1000</v>
      </c>
      <c r="W4598" s="37">
        <v>4</v>
      </c>
      <c r="X4598" s="37">
        <v>6.3829787234042548E-2</v>
      </c>
      <c r="Y4598" s="37">
        <v>0</v>
      </c>
      <c r="Z4598" s="37">
        <f t="shared" si="222"/>
        <v>6.3829787234042548E-2</v>
      </c>
      <c r="AA4598" s="42"/>
      <c r="AT4598" s="15" t="s">
        <v>15405</v>
      </c>
      <c r="AU4598" s="37">
        <v>3000</v>
      </c>
      <c r="AV4598" s="37">
        <v>1000</v>
      </c>
      <c r="AW4598" s="37">
        <v>1000</v>
      </c>
      <c r="AX4598" s="37">
        <v>4</v>
      </c>
      <c r="AY4598" s="37">
        <v>0.11702127659574468</v>
      </c>
      <c r="AZ4598" s="37">
        <v>-2.8609096901779842E-2</v>
      </c>
      <c r="BA4598" s="37">
        <f t="shared" si="223"/>
        <v>8.8412179693964837E-2</v>
      </c>
    </row>
    <row r="4599" spans="19:53" x14ac:dyDescent="0.2">
      <c r="S4599" s="15" t="s">
        <v>7065</v>
      </c>
      <c r="T4599" s="37">
        <v>3000</v>
      </c>
      <c r="U4599" s="37">
        <v>1000</v>
      </c>
      <c r="V4599" s="37">
        <v>1000</v>
      </c>
      <c r="W4599" s="37">
        <v>5</v>
      </c>
      <c r="X4599" s="37">
        <v>6.3829787234042548E-2</v>
      </c>
      <c r="Y4599" s="37">
        <v>0</v>
      </c>
      <c r="Z4599" s="37">
        <f t="shared" si="222"/>
        <v>6.3829787234042548E-2</v>
      </c>
      <c r="AA4599" s="42"/>
      <c r="AT4599" s="15" t="s">
        <v>15406</v>
      </c>
      <c r="AU4599" s="37">
        <v>3000</v>
      </c>
      <c r="AV4599" s="37">
        <v>1000</v>
      </c>
      <c r="AW4599" s="37">
        <v>1000</v>
      </c>
      <c r="AX4599" s="37">
        <v>5</v>
      </c>
      <c r="AY4599" s="37">
        <v>0.1276595744680851</v>
      </c>
      <c r="AZ4599" s="37">
        <v>-3.1308536259031315E-2</v>
      </c>
      <c r="BA4599" s="37">
        <f t="shared" si="223"/>
        <v>9.6351038209053774E-2</v>
      </c>
    </row>
    <row r="4600" spans="19:53" x14ac:dyDescent="0.2">
      <c r="S4600" s="15" t="s">
        <v>7066</v>
      </c>
      <c r="T4600" s="37">
        <v>3000</v>
      </c>
      <c r="U4600" s="37">
        <v>1000</v>
      </c>
      <c r="V4600" s="37">
        <v>1000</v>
      </c>
      <c r="W4600" s="37">
        <v>6</v>
      </c>
      <c r="X4600" s="37">
        <v>6.3829787234042548E-2</v>
      </c>
      <c r="Y4600" s="37">
        <v>0</v>
      </c>
      <c r="Z4600" s="37">
        <f t="shared" si="222"/>
        <v>6.3829787234042548E-2</v>
      </c>
      <c r="AA4600" s="42"/>
      <c r="AT4600" s="15" t="s">
        <v>15407</v>
      </c>
      <c r="AU4600" s="37">
        <v>3000</v>
      </c>
      <c r="AV4600" s="37">
        <v>1000</v>
      </c>
      <c r="AW4600" s="37">
        <v>1000</v>
      </c>
      <c r="AX4600" s="37">
        <v>6</v>
      </c>
      <c r="AY4600" s="37">
        <v>8.5106382978723402E-2</v>
      </c>
      <c r="AZ4600" s="37">
        <v>-4.175257731958764E-2</v>
      </c>
      <c r="BA4600" s="37">
        <f t="shared" si="223"/>
        <v>4.3353805659135762E-2</v>
      </c>
    </row>
    <row r="4601" spans="19:53" x14ac:dyDescent="0.2">
      <c r="S4601" s="15" t="s">
        <v>7067</v>
      </c>
      <c r="T4601" s="37">
        <v>3000</v>
      </c>
      <c r="U4601" s="37">
        <v>1000</v>
      </c>
      <c r="V4601" s="37">
        <v>1000</v>
      </c>
      <c r="W4601" s="37">
        <v>7</v>
      </c>
      <c r="X4601" s="37">
        <v>6.3829787234042548E-2</v>
      </c>
      <c r="Y4601" s="37">
        <v>0</v>
      </c>
      <c r="Z4601" s="37">
        <f t="shared" si="222"/>
        <v>6.3829787234042548E-2</v>
      </c>
      <c r="AA4601" s="42"/>
      <c r="AT4601" s="15" t="s">
        <v>15408</v>
      </c>
      <c r="AU4601" s="37">
        <v>3000</v>
      </c>
      <c r="AV4601" s="37">
        <v>1000</v>
      </c>
      <c r="AW4601" s="37">
        <v>1000</v>
      </c>
      <c r="AX4601" s="37">
        <v>7</v>
      </c>
      <c r="AY4601" s="37">
        <v>4.2553191489361701E-2</v>
      </c>
      <c r="AZ4601" s="37">
        <v>-0.10400626386532691</v>
      </c>
      <c r="BA4601" s="37">
        <f t="shared" si="223"/>
        <v>-6.1453072375965208E-2</v>
      </c>
    </row>
    <row r="4602" spans="19:53" x14ac:dyDescent="0.2">
      <c r="S4602" s="15" t="s">
        <v>7068</v>
      </c>
      <c r="T4602" s="37">
        <v>3000</v>
      </c>
      <c r="U4602" s="37">
        <v>1000</v>
      </c>
      <c r="V4602" s="37">
        <v>1000</v>
      </c>
      <c r="W4602" s="37">
        <v>8</v>
      </c>
      <c r="X4602" s="37">
        <v>6.3829787234042548E-2</v>
      </c>
      <c r="Y4602" s="37">
        <v>0</v>
      </c>
      <c r="Z4602" s="37">
        <f t="shared" si="222"/>
        <v>6.3829787234042548E-2</v>
      </c>
      <c r="AA4602" s="42"/>
      <c r="AT4602" s="15" t="s">
        <v>15409</v>
      </c>
      <c r="AU4602" s="37">
        <v>3000</v>
      </c>
      <c r="AV4602" s="37">
        <v>1000</v>
      </c>
      <c r="AW4602" s="37">
        <v>1000</v>
      </c>
      <c r="AX4602" s="37">
        <v>8</v>
      </c>
      <c r="AY4602" s="37">
        <v>0.1276595744680851</v>
      </c>
      <c r="AZ4602" s="37">
        <v>-1.9172286129842665E-2</v>
      </c>
      <c r="BA4602" s="37">
        <f t="shared" si="223"/>
        <v>0.10848728833824244</v>
      </c>
    </row>
    <row r="4603" spans="19:53" x14ac:dyDescent="0.2">
      <c r="S4603" s="15" t="s">
        <v>7069</v>
      </c>
      <c r="T4603" s="37">
        <v>3000</v>
      </c>
      <c r="U4603" s="37">
        <v>1000</v>
      </c>
      <c r="V4603" s="37">
        <v>1000</v>
      </c>
      <c r="W4603" s="37">
        <v>9</v>
      </c>
      <c r="X4603" s="37">
        <v>6.3829787234042548E-2</v>
      </c>
      <c r="Y4603" s="37">
        <v>0</v>
      </c>
      <c r="Z4603" s="37">
        <f t="shared" si="222"/>
        <v>6.3829787234042548E-2</v>
      </c>
      <c r="AA4603" s="42"/>
      <c r="AT4603" s="15" t="s">
        <v>15410</v>
      </c>
      <c r="AU4603" s="37">
        <v>3000</v>
      </c>
      <c r="AV4603" s="37">
        <v>1000</v>
      </c>
      <c r="AW4603" s="37">
        <v>1000</v>
      </c>
      <c r="AX4603" s="37">
        <v>9</v>
      </c>
      <c r="AY4603" s="37">
        <v>0.24468085106382978</v>
      </c>
      <c r="AZ4603" s="37">
        <v>9.7376251014335946E-2</v>
      </c>
      <c r="BA4603" s="37">
        <f t="shared" si="223"/>
        <v>0.34205710207816575</v>
      </c>
    </row>
    <row r="4604" spans="19:53" x14ac:dyDescent="0.2">
      <c r="S4604" s="15" t="s">
        <v>7070</v>
      </c>
      <c r="T4604" s="37">
        <v>3000</v>
      </c>
      <c r="U4604" s="37">
        <v>1000</v>
      </c>
      <c r="V4604" s="37">
        <v>10000</v>
      </c>
      <c r="W4604" s="37">
        <v>0</v>
      </c>
      <c r="X4604" s="37">
        <v>6.3829787234042548E-2</v>
      </c>
      <c r="Y4604" s="37">
        <v>0</v>
      </c>
      <c r="Z4604" s="37">
        <f t="shared" si="222"/>
        <v>6.3829787234042548E-2</v>
      </c>
      <c r="AA4604" s="42"/>
      <c r="AT4604" s="15" t="s">
        <v>15411</v>
      </c>
      <c r="AU4604" s="37">
        <v>3000</v>
      </c>
      <c r="AV4604" s="37">
        <v>1000</v>
      </c>
      <c r="AW4604" s="37">
        <v>10000</v>
      </c>
      <c r="AX4604" s="37">
        <v>0</v>
      </c>
      <c r="AY4604" s="37">
        <v>0.15957446808510639</v>
      </c>
      <c r="AZ4604" s="37">
        <v>8.4123380958739842E-3</v>
      </c>
      <c r="BA4604" s="37">
        <f t="shared" si="223"/>
        <v>0.16798680618098039</v>
      </c>
    </row>
    <row r="4605" spans="19:53" x14ac:dyDescent="0.2">
      <c r="S4605" s="15" t="s">
        <v>7071</v>
      </c>
      <c r="T4605" s="37">
        <v>3000</v>
      </c>
      <c r="U4605" s="37">
        <v>1000</v>
      </c>
      <c r="V4605" s="37">
        <v>10000</v>
      </c>
      <c r="W4605" s="37">
        <v>1</v>
      </c>
      <c r="X4605" s="37">
        <v>6.3829787234042548E-2</v>
      </c>
      <c r="Y4605" s="37">
        <v>0</v>
      </c>
      <c r="Z4605" s="37">
        <f t="shared" si="222"/>
        <v>6.3829787234042548E-2</v>
      </c>
      <c r="AA4605" s="42"/>
      <c r="AT4605" s="15" t="s">
        <v>15412</v>
      </c>
      <c r="AU4605" s="37">
        <v>3000</v>
      </c>
      <c r="AV4605" s="37">
        <v>1000</v>
      </c>
      <c r="AW4605" s="37">
        <v>10000</v>
      </c>
      <c r="AX4605" s="37">
        <v>1</v>
      </c>
      <c r="AY4605" s="37">
        <v>8.5106382978723402E-2</v>
      </c>
      <c r="AZ4605" s="37">
        <v>-8.1905781584582449E-2</v>
      </c>
      <c r="BA4605" s="37">
        <f t="shared" si="223"/>
        <v>3.2006013941409533E-3</v>
      </c>
    </row>
    <row r="4606" spans="19:53" x14ac:dyDescent="0.2">
      <c r="S4606" s="15" t="s">
        <v>7072</v>
      </c>
      <c r="T4606" s="37">
        <v>3000</v>
      </c>
      <c r="U4606" s="37">
        <v>1000</v>
      </c>
      <c r="V4606" s="37">
        <v>10000</v>
      </c>
      <c r="W4606" s="37">
        <v>2</v>
      </c>
      <c r="X4606" s="37">
        <v>6.3829787234042548E-2</v>
      </c>
      <c r="Y4606" s="37">
        <v>0</v>
      </c>
      <c r="Z4606" s="37">
        <f t="shared" si="222"/>
        <v>6.3829787234042548E-2</v>
      </c>
      <c r="AA4606" s="42"/>
      <c r="AT4606" s="15" t="s">
        <v>15413</v>
      </c>
      <c r="AU4606" s="37">
        <v>3000</v>
      </c>
      <c r="AV4606" s="37">
        <v>1000</v>
      </c>
      <c r="AW4606" s="37">
        <v>10000</v>
      </c>
      <c r="AX4606" s="37">
        <v>2</v>
      </c>
      <c r="AY4606" s="37">
        <v>0.15957446808510639</v>
      </c>
      <c r="AZ4606" s="37">
        <v>1.5249966847898155E-2</v>
      </c>
      <c r="BA4606" s="37">
        <f t="shared" si="223"/>
        <v>0.17482443493300454</v>
      </c>
    </row>
    <row r="4607" spans="19:53" x14ac:dyDescent="0.2">
      <c r="S4607" s="15" t="s">
        <v>7073</v>
      </c>
      <c r="T4607" s="37">
        <v>3000</v>
      </c>
      <c r="U4607" s="37">
        <v>1000</v>
      </c>
      <c r="V4607" s="37">
        <v>10000</v>
      </c>
      <c r="W4607" s="37">
        <v>3</v>
      </c>
      <c r="X4607" s="37">
        <v>6.3829787234042548E-2</v>
      </c>
      <c r="Y4607" s="37">
        <v>0</v>
      </c>
      <c r="Z4607" s="37">
        <f t="shared" si="222"/>
        <v>6.3829787234042548E-2</v>
      </c>
      <c r="AA4607" s="42"/>
      <c r="AT4607" s="15" t="s">
        <v>15414</v>
      </c>
      <c r="AU4607" s="37">
        <v>3000</v>
      </c>
      <c r="AV4607" s="37">
        <v>1000</v>
      </c>
      <c r="AW4607" s="37">
        <v>10000</v>
      </c>
      <c r="AX4607" s="37">
        <v>3</v>
      </c>
      <c r="AY4607" s="37">
        <v>0.22340425531914893</v>
      </c>
      <c r="AZ4607" s="37">
        <v>0.1090625811477538</v>
      </c>
      <c r="BA4607" s="37">
        <f t="shared" si="223"/>
        <v>0.33246683646690273</v>
      </c>
    </row>
    <row r="4608" spans="19:53" x14ac:dyDescent="0.2">
      <c r="S4608" s="15" t="s">
        <v>7074</v>
      </c>
      <c r="T4608" s="37">
        <v>3000</v>
      </c>
      <c r="U4608" s="37">
        <v>1000</v>
      </c>
      <c r="V4608" s="37">
        <v>10000</v>
      </c>
      <c r="W4608" s="37">
        <v>4</v>
      </c>
      <c r="X4608" s="37">
        <v>6.3829787234042548E-2</v>
      </c>
      <c r="Y4608" s="37">
        <v>0</v>
      </c>
      <c r="Z4608" s="37">
        <f t="shared" si="222"/>
        <v>6.3829787234042548E-2</v>
      </c>
      <c r="AA4608" s="42"/>
      <c r="AT4608" s="15" t="s">
        <v>15415</v>
      </c>
      <c r="AU4608" s="37">
        <v>3000</v>
      </c>
      <c r="AV4608" s="37">
        <v>1000</v>
      </c>
      <c r="AW4608" s="37">
        <v>10000</v>
      </c>
      <c r="AX4608" s="37">
        <v>4</v>
      </c>
      <c r="AY4608" s="37">
        <v>0.14893617021276595</v>
      </c>
      <c r="AZ4608" s="37">
        <v>1.4933193607545185E-2</v>
      </c>
      <c r="BA4608" s="37">
        <f t="shared" si="223"/>
        <v>0.16386936382031114</v>
      </c>
    </row>
    <row r="4609" spans="19:53" x14ac:dyDescent="0.2">
      <c r="S4609" s="15" t="s">
        <v>7075</v>
      </c>
      <c r="T4609" s="37">
        <v>3000</v>
      </c>
      <c r="U4609" s="37">
        <v>1000</v>
      </c>
      <c r="V4609" s="37">
        <v>10000</v>
      </c>
      <c r="W4609" s="37">
        <v>5</v>
      </c>
      <c r="X4609" s="37">
        <v>6.3829787234042548E-2</v>
      </c>
      <c r="Y4609" s="37">
        <v>0</v>
      </c>
      <c r="Z4609" s="37">
        <f t="shared" si="222"/>
        <v>6.3829787234042548E-2</v>
      </c>
      <c r="AA4609" s="42"/>
      <c r="AT4609" s="15" t="s">
        <v>15416</v>
      </c>
      <c r="AU4609" s="37">
        <v>3000</v>
      </c>
      <c r="AV4609" s="37">
        <v>1000</v>
      </c>
      <c r="AW4609" s="37">
        <v>10000</v>
      </c>
      <c r="AX4609" s="37">
        <v>5</v>
      </c>
      <c r="AY4609" s="37">
        <v>0.15957446808510639</v>
      </c>
      <c r="AZ4609" s="37">
        <v>1.4858052533828622E-2</v>
      </c>
      <c r="BA4609" s="37">
        <f t="shared" si="223"/>
        <v>0.17443252061893502</v>
      </c>
    </row>
    <row r="4610" spans="19:53" x14ac:dyDescent="0.2">
      <c r="S4610" s="15" t="s">
        <v>7076</v>
      </c>
      <c r="T4610" s="37">
        <v>3000</v>
      </c>
      <c r="U4610" s="37">
        <v>1000</v>
      </c>
      <c r="V4610" s="37">
        <v>10000</v>
      </c>
      <c r="W4610" s="37">
        <v>6</v>
      </c>
      <c r="X4610" s="37">
        <v>6.3829787234042548E-2</v>
      </c>
      <c r="Y4610" s="37">
        <v>0</v>
      </c>
      <c r="Z4610" s="37">
        <f t="shared" si="222"/>
        <v>6.3829787234042548E-2</v>
      </c>
      <c r="AA4610" s="42"/>
      <c r="AT4610" s="15" t="s">
        <v>15417</v>
      </c>
      <c r="AU4610" s="37">
        <v>3000</v>
      </c>
      <c r="AV4610" s="37">
        <v>1000</v>
      </c>
      <c r="AW4610" s="37">
        <v>10000</v>
      </c>
      <c r="AX4610" s="37">
        <v>6</v>
      </c>
      <c r="AY4610" s="37">
        <v>0.11702127659574468</v>
      </c>
      <c r="AZ4610" s="37">
        <v>-3.625979545756404E-2</v>
      </c>
      <c r="BA4610" s="37">
        <f t="shared" si="223"/>
        <v>8.0761481138180644E-2</v>
      </c>
    </row>
    <row r="4611" spans="19:53" x14ac:dyDescent="0.2">
      <c r="S4611" s="15" t="s">
        <v>7077</v>
      </c>
      <c r="T4611" s="37">
        <v>3000</v>
      </c>
      <c r="U4611" s="37">
        <v>1000</v>
      </c>
      <c r="V4611" s="37">
        <v>10000</v>
      </c>
      <c r="W4611" s="37">
        <v>7</v>
      </c>
      <c r="X4611" s="37">
        <v>6.3829787234042548E-2</v>
      </c>
      <c r="Y4611" s="37">
        <v>0</v>
      </c>
      <c r="Z4611" s="37">
        <f t="shared" si="222"/>
        <v>6.3829787234042548E-2</v>
      </c>
      <c r="AA4611" s="42"/>
      <c r="AT4611" s="15" t="s">
        <v>15418</v>
      </c>
      <c r="AU4611" s="37">
        <v>3000</v>
      </c>
      <c r="AV4611" s="37">
        <v>1000</v>
      </c>
      <c r="AW4611" s="37">
        <v>10000</v>
      </c>
      <c r="AX4611" s="37">
        <v>7</v>
      </c>
      <c r="AY4611" s="37">
        <v>0.18085106382978725</v>
      </c>
      <c r="AZ4611" s="37">
        <v>5.2617801047120452E-2</v>
      </c>
      <c r="BA4611" s="37">
        <f t="shared" si="223"/>
        <v>0.23346886487690771</v>
      </c>
    </row>
    <row r="4612" spans="19:53" x14ac:dyDescent="0.2">
      <c r="S4612" s="15" t="s">
        <v>7078</v>
      </c>
      <c r="T4612" s="37">
        <v>3000</v>
      </c>
      <c r="U4612" s="37">
        <v>1000</v>
      </c>
      <c r="V4612" s="37">
        <v>10000</v>
      </c>
      <c r="W4612" s="37">
        <v>8</v>
      </c>
      <c r="X4612" s="37">
        <v>6.3829787234042548E-2</v>
      </c>
      <c r="Y4612" s="37">
        <v>0</v>
      </c>
      <c r="Z4612" s="37">
        <f t="shared" ref="Z4612:Z4675" si="224">X4612+Y4612</f>
        <v>6.3829787234042548E-2</v>
      </c>
      <c r="AA4612" s="42"/>
      <c r="AT4612" s="15" t="s">
        <v>15419</v>
      </c>
      <c r="AU4612" s="37">
        <v>3000</v>
      </c>
      <c r="AV4612" s="37">
        <v>1000</v>
      </c>
      <c r="AW4612" s="37">
        <v>10000</v>
      </c>
      <c r="AX4612" s="37">
        <v>8</v>
      </c>
      <c r="AY4612" s="37">
        <v>0.21276595744680851</v>
      </c>
      <c r="AZ4612" s="37">
        <v>7.7208808702573614E-2</v>
      </c>
      <c r="BA4612" s="37">
        <f t="shared" ref="BA4612:BA4675" si="225">AY4612+AZ4612</f>
        <v>0.28997476614938211</v>
      </c>
    </row>
    <row r="4613" spans="19:53" x14ac:dyDescent="0.2">
      <c r="S4613" s="15" t="s">
        <v>7079</v>
      </c>
      <c r="T4613" s="37">
        <v>3000</v>
      </c>
      <c r="U4613" s="37">
        <v>1000</v>
      </c>
      <c r="V4613" s="37">
        <v>10000</v>
      </c>
      <c r="W4613" s="37">
        <v>9</v>
      </c>
      <c r="X4613" s="37">
        <v>6.3829787234042548E-2</v>
      </c>
      <c r="Y4613" s="37">
        <v>0</v>
      </c>
      <c r="Z4613" s="37">
        <f t="shared" si="224"/>
        <v>6.3829787234042548E-2</v>
      </c>
      <c r="AA4613" s="42"/>
      <c r="AT4613" s="15" t="s">
        <v>15420</v>
      </c>
      <c r="AU4613" s="37">
        <v>3000</v>
      </c>
      <c r="AV4613" s="37">
        <v>1000</v>
      </c>
      <c r="AW4613" s="37">
        <v>10000</v>
      </c>
      <c r="AX4613" s="37">
        <v>9</v>
      </c>
      <c r="AY4613" s="37">
        <v>0.14893617021276595</v>
      </c>
      <c r="AZ4613" s="37">
        <v>5.8170280274986753E-3</v>
      </c>
      <c r="BA4613" s="37">
        <f t="shared" si="225"/>
        <v>0.15475319824026462</v>
      </c>
    </row>
    <row r="4614" spans="19:53" x14ac:dyDescent="0.2">
      <c r="S4614" s="15" t="s">
        <v>7080</v>
      </c>
      <c r="T4614" s="37">
        <v>3000</v>
      </c>
      <c r="U4614" s="37">
        <v>1000</v>
      </c>
      <c r="V4614" s="37">
        <v>100000</v>
      </c>
      <c r="W4614" s="37">
        <v>0</v>
      </c>
      <c r="X4614" s="37">
        <v>6.3829787234042548E-2</v>
      </c>
      <c r="Y4614" s="37">
        <v>0</v>
      </c>
      <c r="Z4614" s="37">
        <f t="shared" si="224"/>
        <v>6.3829787234042548E-2</v>
      </c>
      <c r="AA4614" s="42"/>
      <c r="AT4614" s="15" t="s">
        <v>15421</v>
      </c>
      <c r="AU4614" s="37">
        <v>3000</v>
      </c>
      <c r="AV4614" s="37">
        <v>1000</v>
      </c>
      <c r="AW4614" s="37">
        <v>100000</v>
      </c>
      <c r="AX4614" s="37">
        <v>0</v>
      </c>
      <c r="AY4614" s="37">
        <v>0.10638297872340426</v>
      </c>
      <c r="AZ4614" s="37">
        <v>-3.9220847591471437E-2</v>
      </c>
      <c r="BA4614" s="37">
        <f t="shared" si="225"/>
        <v>6.7162131131932812E-2</v>
      </c>
    </row>
    <row r="4615" spans="19:53" x14ac:dyDescent="0.2">
      <c r="S4615" s="15" t="s">
        <v>7081</v>
      </c>
      <c r="T4615" s="37">
        <v>3000</v>
      </c>
      <c r="U4615" s="37">
        <v>1000</v>
      </c>
      <c r="V4615" s="37">
        <v>100000</v>
      </c>
      <c r="W4615" s="37">
        <v>1</v>
      </c>
      <c r="X4615" s="37">
        <v>6.3829787234042548E-2</v>
      </c>
      <c r="Y4615" s="37">
        <v>0</v>
      </c>
      <c r="Z4615" s="37">
        <f t="shared" si="224"/>
        <v>6.3829787234042548E-2</v>
      </c>
      <c r="AA4615" s="42"/>
      <c r="AT4615" s="15" t="s">
        <v>15422</v>
      </c>
      <c r="AU4615" s="37">
        <v>3000</v>
      </c>
      <c r="AV4615" s="37">
        <v>1000</v>
      </c>
      <c r="AW4615" s="37">
        <v>100000</v>
      </c>
      <c r="AX4615" s="37">
        <v>1</v>
      </c>
      <c r="AY4615" s="37">
        <v>0.21276595744680851</v>
      </c>
      <c r="AZ4615" s="37">
        <v>9.7092419522326057E-2</v>
      </c>
      <c r="BA4615" s="37">
        <f t="shared" si="225"/>
        <v>0.30985837696913454</v>
      </c>
    </row>
    <row r="4616" spans="19:53" x14ac:dyDescent="0.2">
      <c r="S4616" s="15" t="s">
        <v>7082</v>
      </c>
      <c r="T4616" s="37">
        <v>3000</v>
      </c>
      <c r="U4616" s="37">
        <v>1000</v>
      </c>
      <c r="V4616" s="37">
        <v>100000</v>
      </c>
      <c r="W4616" s="37">
        <v>2</v>
      </c>
      <c r="X4616" s="37">
        <v>6.3829787234042548E-2</v>
      </c>
      <c r="Y4616" s="37">
        <v>0</v>
      </c>
      <c r="Z4616" s="37">
        <f t="shared" si="224"/>
        <v>6.3829787234042548E-2</v>
      </c>
      <c r="AA4616" s="42"/>
      <c r="AT4616" s="15" t="s">
        <v>15423</v>
      </c>
      <c r="AU4616" s="37">
        <v>3000</v>
      </c>
      <c r="AV4616" s="37">
        <v>1000</v>
      </c>
      <c r="AW4616" s="37">
        <v>100000</v>
      </c>
      <c r="AX4616" s="37">
        <v>2</v>
      </c>
      <c r="AY4616" s="37">
        <v>0.1276595744680851</v>
      </c>
      <c r="AZ4616" s="37">
        <v>-2.5955011313722909E-2</v>
      </c>
      <c r="BA4616" s="37">
        <f t="shared" si="225"/>
        <v>0.10170456315436219</v>
      </c>
    </row>
    <row r="4617" spans="19:53" x14ac:dyDescent="0.2">
      <c r="S4617" s="15" t="s">
        <v>7083</v>
      </c>
      <c r="T4617" s="37">
        <v>3000</v>
      </c>
      <c r="U4617" s="37">
        <v>1000</v>
      </c>
      <c r="V4617" s="37">
        <v>100000</v>
      </c>
      <c r="W4617" s="37">
        <v>3</v>
      </c>
      <c r="X4617" s="37">
        <v>6.3829787234042548E-2</v>
      </c>
      <c r="Y4617" s="37">
        <v>0</v>
      </c>
      <c r="Z4617" s="37">
        <f t="shared" si="224"/>
        <v>6.3829787234042548E-2</v>
      </c>
      <c r="AA4617" s="42"/>
      <c r="AT4617" s="15" t="s">
        <v>15424</v>
      </c>
      <c r="AU4617" s="37">
        <v>3000</v>
      </c>
      <c r="AV4617" s="37">
        <v>1000</v>
      </c>
      <c r="AW4617" s="37">
        <v>100000</v>
      </c>
      <c r="AX4617" s="37">
        <v>3</v>
      </c>
      <c r="AY4617" s="37">
        <v>0.1276595744680851</v>
      </c>
      <c r="AZ4617" s="37">
        <v>-8.7684858002879361E-3</v>
      </c>
      <c r="BA4617" s="37">
        <f t="shared" si="225"/>
        <v>0.11889108866779716</v>
      </c>
    </row>
    <row r="4618" spans="19:53" x14ac:dyDescent="0.2">
      <c r="S4618" s="15" t="s">
        <v>7084</v>
      </c>
      <c r="T4618" s="37">
        <v>3000</v>
      </c>
      <c r="U4618" s="37">
        <v>1000</v>
      </c>
      <c r="V4618" s="37">
        <v>100000</v>
      </c>
      <c r="W4618" s="37">
        <v>4</v>
      </c>
      <c r="X4618" s="37">
        <v>6.3829787234042548E-2</v>
      </c>
      <c r="Y4618" s="37">
        <v>0</v>
      </c>
      <c r="Z4618" s="37">
        <f t="shared" si="224"/>
        <v>6.3829787234042548E-2</v>
      </c>
      <c r="AA4618" s="42"/>
      <c r="AT4618" s="15" t="s">
        <v>15425</v>
      </c>
      <c r="AU4618" s="37">
        <v>3000</v>
      </c>
      <c r="AV4618" s="37">
        <v>1000</v>
      </c>
      <c r="AW4618" s="37">
        <v>100000</v>
      </c>
      <c r="AX4618" s="37">
        <v>4</v>
      </c>
      <c r="AY4618" s="37">
        <v>0.1276595744680851</v>
      </c>
      <c r="AZ4618" s="37">
        <v>-3.0205827318898735E-2</v>
      </c>
      <c r="BA4618" s="37">
        <f t="shared" si="225"/>
        <v>9.7453747149186365E-2</v>
      </c>
    </row>
    <row r="4619" spans="19:53" x14ac:dyDescent="0.2">
      <c r="S4619" s="15" t="s">
        <v>7085</v>
      </c>
      <c r="T4619" s="37">
        <v>3000</v>
      </c>
      <c r="U4619" s="37">
        <v>1000</v>
      </c>
      <c r="V4619" s="37">
        <v>100000</v>
      </c>
      <c r="W4619" s="37">
        <v>5</v>
      </c>
      <c r="X4619" s="37">
        <v>6.3829787234042548E-2</v>
      </c>
      <c r="Y4619" s="37">
        <v>0</v>
      </c>
      <c r="Z4619" s="37">
        <f t="shared" si="224"/>
        <v>6.3829787234042548E-2</v>
      </c>
      <c r="AA4619" s="42"/>
      <c r="AT4619" s="15" t="s">
        <v>15426</v>
      </c>
      <c r="AU4619" s="37">
        <v>3000</v>
      </c>
      <c r="AV4619" s="37">
        <v>1000</v>
      </c>
      <c r="AW4619" s="37">
        <v>100000</v>
      </c>
      <c r="AX4619" s="37">
        <v>5</v>
      </c>
      <c r="AY4619" s="37">
        <v>0.13829787234042554</v>
      </c>
      <c r="AZ4619" s="37">
        <v>-1.1827242524916943E-2</v>
      </c>
      <c r="BA4619" s="37">
        <f t="shared" si="225"/>
        <v>0.12647062981550861</v>
      </c>
    </row>
    <row r="4620" spans="19:53" x14ac:dyDescent="0.2">
      <c r="S4620" s="15" t="s">
        <v>7086</v>
      </c>
      <c r="T4620" s="37">
        <v>3000</v>
      </c>
      <c r="U4620" s="37">
        <v>1000</v>
      </c>
      <c r="V4620" s="37">
        <v>100000</v>
      </c>
      <c r="W4620" s="37">
        <v>6</v>
      </c>
      <c r="X4620" s="37">
        <v>6.3829787234042548E-2</v>
      </c>
      <c r="Y4620" s="37">
        <v>0</v>
      </c>
      <c r="Z4620" s="37">
        <f t="shared" si="224"/>
        <v>6.3829787234042548E-2</v>
      </c>
      <c r="AA4620" s="42"/>
      <c r="AT4620" s="15" t="s">
        <v>15427</v>
      </c>
      <c r="AU4620" s="37">
        <v>3000</v>
      </c>
      <c r="AV4620" s="37">
        <v>1000</v>
      </c>
      <c r="AW4620" s="37">
        <v>100000</v>
      </c>
      <c r="AX4620" s="37">
        <v>6</v>
      </c>
      <c r="AY4620" s="37">
        <v>0.1276595744680851</v>
      </c>
      <c r="AZ4620" s="37">
        <v>-2.1739130434782591E-2</v>
      </c>
      <c r="BA4620" s="37">
        <f t="shared" si="225"/>
        <v>0.1059204440333025</v>
      </c>
    </row>
    <row r="4621" spans="19:53" x14ac:dyDescent="0.2">
      <c r="S4621" s="15" t="s">
        <v>7087</v>
      </c>
      <c r="T4621" s="37">
        <v>3000</v>
      </c>
      <c r="U4621" s="37">
        <v>1000</v>
      </c>
      <c r="V4621" s="37">
        <v>100000</v>
      </c>
      <c r="W4621" s="37">
        <v>7</v>
      </c>
      <c r="X4621" s="37">
        <v>6.3829787234042548E-2</v>
      </c>
      <c r="Y4621" s="37">
        <v>0</v>
      </c>
      <c r="Z4621" s="37">
        <f t="shared" si="224"/>
        <v>6.3829787234042548E-2</v>
      </c>
      <c r="AA4621" s="42"/>
      <c r="AT4621" s="15" t="s">
        <v>15428</v>
      </c>
      <c r="AU4621" s="37">
        <v>3000</v>
      </c>
      <c r="AV4621" s="37">
        <v>1000</v>
      </c>
      <c r="AW4621" s="37">
        <v>100000</v>
      </c>
      <c r="AX4621" s="37">
        <v>7</v>
      </c>
      <c r="AY4621" s="37">
        <v>0.1702127659574468</v>
      </c>
      <c r="AZ4621" s="37">
        <v>2.7199150855778162E-2</v>
      </c>
      <c r="BA4621" s="37">
        <f t="shared" si="225"/>
        <v>0.19741191681322495</v>
      </c>
    </row>
    <row r="4622" spans="19:53" x14ac:dyDescent="0.2">
      <c r="S4622" s="15" t="s">
        <v>7088</v>
      </c>
      <c r="T4622" s="37">
        <v>3000</v>
      </c>
      <c r="U4622" s="37">
        <v>1000</v>
      </c>
      <c r="V4622" s="37">
        <v>100000</v>
      </c>
      <c r="W4622" s="37">
        <v>8</v>
      </c>
      <c r="X4622" s="37">
        <v>6.3829787234042548E-2</v>
      </c>
      <c r="Y4622" s="37">
        <v>0</v>
      </c>
      <c r="Z4622" s="37">
        <f t="shared" si="224"/>
        <v>6.3829787234042548E-2</v>
      </c>
      <c r="AA4622" s="42"/>
      <c r="AT4622" s="15" t="s">
        <v>15429</v>
      </c>
      <c r="AU4622" s="37">
        <v>3000</v>
      </c>
      <c r="AV4622" s="37">
        <v>1000</v>
      </c>
      <c r="AW4622" s="37">
        <v>100000</v>
      </c>
      <c r="AX4622" s="37">
        <v>8</v>
      </c>
      <c r="AY4622" s="37">
        <v>0.13829787234042554</v>
      </c>
      <c r="AZ4622" s="37">
        <v>-1.2230789683594766E-2</v>
      </c>
      <c r="BA4622" s="37">
        <f t="shared" si="225"/>
        <v>0.12606708265683078</v>
      </c>
    </row>
    <row r="4623" spans="19:53" x14ac:dyDescent="0.2">
      <c r="S4623" s="15" t="s">
        <v>7089</v>
      </c>
      <c r="T4623" s="37">
        <v>3000</v>
      </c>
      <c r="U4623" s="37">
        <v>1000</v>
      </c>
      <c r="V4623" s="37">
        <v>100000</v>
      </c>
      <c r="W4623" s="37">
        <v>9</v>
      </c>
      <c r="X4623" s="37">
        <v>6.3829787234042548E-2</v>
      </c>
      <c r="Y4623" s="37">
        <v>0</v>
      </c>
      <c r="Z4623" s="37">
        <f t="shared" si="224"/>
        <v>6.3829787234042548E-2</v>
      </c>
      <c r="AA4623" s="42"/>
      <c r="AT4623" s="15" t="s">
        <v>15430</v>
      </c>
      <c r="AU4623" s="37">
        <v>3000</v>
      </c>
      <c r="AV4623" s="37">
        <v>1000</v>
      </c>
      <c r="AW4623" s="37">
        <v>100000</v>
      </c>
      <c r="AX4623" s="37">
        <v>9</v>
      </c>
      <c r="AY4623" s="37">
        <v>0.11702127659574468</v>
      </c>
      <c r="AZ4623" s="37">
        <v>-1.4300572022880927E-2</v>
      </c>
      <c r="BA4623" s="37">
        <f t="shared" si="225"/>
        <v>0.10272070457286375</v>
      </c>
    </row>
    <row r="4624" spans="19:53" x14ac:dyDescent="0.2">
      <c r="S4624" s="15" t="s">
        <v>7090</v>
      </c>
      <c r="T4624" s="37">
        <v>5000</v>
      </c>
      <c r="U4624" s="37">
        <v>1000</v>
      </c>
      <c r="V4624" s="37">
        <v>1.0000000000000001E-5</v>
      </c>
      <c r="W4624" s="37">
        <v>0</v>
      </c>
      <c r="X4624" s="37">
        <v>0.45744680851063829</v>
      </c>
      <c r="Y4624" s="37">
        <v>0</v>
      </c>
      <c r="Z4624" s="37">
        <f t="shared" si="224"/>
        <v>0.45744680851063829</v>
      </c>
      <c r="AA4624" s="42"/>
      <c r="AT4624" s="15" t="s">
        <v>15431</v>
      </c>
      <c r="AU4624" s="37">
        <v>5000</v>
      </c>
      <c r="AV4624" s="37">
        <v>1000</v>
      </c>
      <c r="AW4624" s="37">
        <v>1.0000000000000001E-5</v>
      </c>
      <c r="AX4624" s="37">
        <v>0</v>
      </c>
      <c r="AY4624" s="37">
        <v>0.1702127659574468</v>
      </c>
      <c r="AZ4624" s="37">
        <v>3.3737480231945172E-2</v>
      </c>
      <c r="BA4624" s="37">
        <f t="shared" si="225"/>
        <v>0.20395024618939198</v>
      </c>
    </row>
    <row r="4625" spans="19:53" x14ac:dyDescent="0.2">
      <c r="S4625" s="15" t="s">
        <v>7091</v>
      </c>
      <c r="T4625" s="37">
        <v>5000</v>
      </c>
      <c r="U4625" s="37">
        <v>1000</v>
      </c>
      <c r="V4625" s="37">
        <v>1.0000000000000001E-5</v>
      </c>
      <c r="W4625" s="37">
        <v>1</v>
      </c>
      <c r="X4625" s="37">
        <v>0.44680851063829785</v>
      </c>
      <c r="Y4625" s="37">
        <v>0</v>
      </c>
      <c r="Z4625" s="37">
        <f t="shared" si="224"/>
        <v>0.44680851063829785</v>
      </c>
      <c r="AA4625" s="42"/>
      <c r="AT4625" s="15" t="s">
        <v>15432</v>
      </c>
      <c r="AU4625" s="37">
        <v>5000</v>
      </c>
      <c r="AV4625" s="37">
        <v>1000</v>
      </c>
      <c r="AW4625" s="37">
        <v>1.0000000000000001E-5</v>
      </c>
      <c r="AX4625" s="37">
        <v>1</v>
      </c>
      <c r="AY4625" s="37">
        <v>0.11702127659574468</v>
      </c>
      <c r="AZ4625" s="37">
        <v>-1.0621761658031062E-2</v>
      </c>
      <c r="BA4625" s="37">
        <f t="shared" si="225"/>
        <v>0.10639951493771362</v>
      </c>
    </row>
    <row r="4626" spans="19:53" x14ac:dyDescent="0.2">
      <c r="S4626" s="15" t="s">
        <v>7092</v>
      </c>
      <c r="T4626" s="37">
        <v>5000</v>
      </c>
      <c r="U4626" s="37">
        <v>1000</v>
      </c>
      <c r="V4626" s="37">
        <v>1.0000000000000001E-5</v>
      </c>
      <c r="W4626" s="37">
        <v>2</v>
      </c>
      <c r="X4626" s="37">
        <v>0.45744680851063829</v>
      </c>
      <c r="Y4626" s="37">
        <v>0</v>
      </c>
      <c r="Z4626" s="37">
        <f t="shared" si="224"/>
        <v>0.45744680851063829</v>
      </c>
      <c r="AA4626" s="42"/>
      <c r="AT4626" s="15" t="s">
        <v>15433</v>
      </c>
      <c r="AU4626" s="37">
        <v>5000</v>
      </c>
      <c r="AV4626" s="37">
        <v>1000</v>
      </c>
      <c r="AW4626" s="37">
        <v>1.0000000000000001E-5</v>
      </c>
      <c r="AX4626" s="37">
        <v>2</v>
      </c>
      <c r="AY4626" s="37">
        <v>0.22340425531914893</v>
      </c>
      <c r="AZ4626" s="37">
        <v>9.5319709953856274E-2</v>
      </c>
      <c r="BA4626" s="37">
        <f t="shared" si="225"/>
        <v>0.31872396527300517</v>
      </c>
    </row>
    <row r="4627" spans="19:53" x14ac:dyDescent="0.2">
      <c r="S4627" s="15" t="s">
        <v>7093</v>
      </c>
      <c r="T4627" s="37">
        <v>5000</v>
      </c>
      <c r="U4627" s="37">
        <v>1000</v>
      </c>
      <c r="V4627" s="37">
        <v>1.0000000000000001E-5</v>
      </c>
      <c r="W4627" s="37">
        <v>3</v>
      </c>
      <c r="X4627" s="37">
        <v>0.43617021276595747</v>
      </c>
      <c r="Y4627" s="37">
        <v>0</v>
      </c>
      <c r="Z4627" s="37">
        <f t="shared" si="224"/>
        <v>0.43617021276595747</v>
      </c>
      <c r="AA4627" s="42"/>
      <c r="AT4627" s="15" t="s">
        <v>15434</v>
      </c>
      <c r="AU4627" s="37">
        <v>5000</v>
      </c>
      <c r="AV4627" s="37">
        <v>1000</v>
      </c>
      <c r="AW4627" s="37">
        <v>1.0000000000000001E-5</v>
      </c>
      <c r="AX4627" s="37">
        <v>3</v>
      </c>
      <c r="AY4627" s="37">
        <v>0.13829787234042554</v>
      </c>
      <c r="AZ4627" s="37">
        <v>2.0833333333333339E-2</v>
      </c>
      <c r="BA4627" s="37">
        <f t="shared" si="225"/>
        <v>0.15913120567375888</v>
      </c>
    </row>
    <row r="4628" spans="19:53" x14ac:dyDescent="0.2">
      <c r="S4628" s="15" t="s">
        <v>7094</v>
      </c>
      <c r="T4628" s="37">
        <v>5000</v>
      </c>
      <c r="U4628" s="37">
        <v>1000</v>
      </c>
      <c r="V4628" s="37">
        <v>1.0000000000000001E-5</v>
      </c>
      <c r="W4628" s="37">
        <v>4</v>
      </c>
      <c r="X4628" s="37">
        <v>0.43617021276595747</v>
      </c>
      <c r="Y4628" s="37">
        <v>0</v>
      </c>
      <c r="Z4628" s="37">
        <f t="shared" si="224"/>
        <v>0.43617021276595747</v>
      </c>
      <c r="AA4628" s="42"/>
      <c r="AT4628" s="15" t="s">
        <v>15435</v>
      </c>
      <c r="AU4628" s="37">
        <v>5000</v>
      </c>
      <c r="AV4628" s="37">
        <v>1000</v>
      </c>
      <c r="AW4628" s="37">
        <v>1.0000000000000001E-5</v>
      </c>
      <c r="AX4628" s="37">
        <v>4</v>
      </c>
      <c r="AY4628" s="37">
        <v>0.13829787234042554</v>
      </c>
      <c r="AZ4628" s="37">
        <v>-4.8831991553384968E-3</v>
      </c>
      <c r="BA4628" s="37">
        <f t="shared" si="225"/>
        <v>0.13341467318508704</v>
      </c>
    </row>
    <row r="4629" spans="19:53" x14ac:dyDescent="0.2">
      <c r="S4629" s="15" t="s">
        <v>7095</v>
      </c>
      <c r="T4629" s="37">
        <v>5000</v>
      </c>
      <c r="U4629" s="37">
        <v>1000</v>
      </c>
      <c r="V4629" s="37">
        <v>1.0000000000000001E-5</v>
      </c>
      <c r="W4629" s="37">
        <v>5</v>
      </c>
      <c r="X4629" s="37">
        <v>0.43617021276595747</v>
      </c>
      <c r="Y4629" s="37">
        <v>0</v>
      </c>
      <c r="Z4629" s="37">
        <f t="shared" si="224"/>
        <v>0.43617021276595747</v>
      </c>
      <c r="AA4629" s="42"/>
      <c r="AT4629" s="15" t="s">
        <v>15436</v>
      </c>
      <c r="AU4629" s="37">
        <v>5000</v>
      </c>
      <c r="AV4629" s="37">
        <v>1000</v>
      </c>
      <c r="AW4629" s="37">
        <v>1.0000000000000001E-5</v>
      </c>
      <c r="AX4629" s="37">
        <v>5</v>
      </c>
      <c r="AY4629" s="37">
        <v>0.13829787234042554</v>
      </c>
      <c r="AZ4629" s="37">
        <v>-9.6804137382309786E-3</v>
      </c>
      <c r="BA4629" s="37">
        <f t="shared" si="225"/>
        <v>0.12861745860219456</v>
      </c>
    </row>
    <row r="4630" spans="19:53" x14ac:dyDescent="0.2">
      <c r="S4630" s="15" t="s">
        <v>7096</v>
      </c>
      <c r="T4630" s="37">
        <v>5000</v>
      </c>
      <c r="U4630" s="37">
        <v>1000</v>
      </c>
      <c r="V4630" s="37">
        <v>1.0000000000000001E-5</v>
      </c>
      <c r="W4630" s="37">
        <v>6</v>
      </c>
      <c r="X4630" s="37">
        <v>0.43617021276595747</v>
      </c>
      <c r="Y4630" s="37">
        <v>0</v>
      </c>
      <c r="Z4630" s="37">
        <f t="shared" si="224"/>
        <v>0.43617021276595747</v>
      </c>
      <c r="AA4630" s="42"/>
      <c r="AT4630" s="15" t="s">
        <v>15437</v>
      </c>
      <c r="AU4630" s="37">
        <v>5000</v>
      </c>
      <c r="AV4630" s="37">
        <v>1000</v>
      </c>
      <c r="AW4630" s="37">
        <v>1.0000000000000001E-5</v>
      </c>
      <c r="AX4630" s="37">
        <v>6</v>
      </c>
      <c r="AY4630" s="37">
        <v>0.10638297872340426</v>
      </c>
      <c r="AZ4630" s="37">
        <v>-4.347826086956523E-2</v>
      </c>
      <c r="BA4630" s="37">
        <f t="shared" si="225"/>
        <v>6.2904717853839026E-2</v>
      </c>
    </row>
    <row r="4631" spans="19:53" x14ac:dyDescent="0.2">
      <c r="S4631" s="15" t="s">
        <v>7097</v>
      </c>
      <c r="T4631" s="37">
        <v>5000</v>
      </c>
      <c r="U4631" s="37">
        <v>1000</v>
      </c>
      <c r="V4631" s="37">
        <v>1.0000000000000001E-5</v>
      </c>
      <c r="W4631" s="37">
        <v>7</v>
      </c>
      <c r="X4631" s="37">
        <v>0.44680851063829785</v>
      </c>
      <c r="Y4631" s="37">
        <v>0</v>
      </c>
      <c r="Z4631" s="37">
        <f t="shared" si="224"/>
        <v>0.44680851063829785</v>
      </c>
      <c r="AA4631" s="42"/>
      <c r="AT4631" s="15" t="s">
        <v>15438</v>
      </c>
      <c r="AU4631" s="37">
        <v>5000</v>
      </c>
      <c r="AV4631" s="37">
        <v>1000</v>
      </c>
      <c r="AW4631" s="37">
        <v>1.0000000000000001E-5</v>
      </c>
      <c r="AX4631" s="37">
        <v>7</v>
      </c>
      <c r="AY4631" s="37">
        <v>0.13829787234042554</v>
      </c>
      <c r="AZ4631" s="37">
        <v>2.7504911591355393E-3</v>
      </c>
      <c r="BA4631" s="37">
        <f t="shared" si="225"/>
        <v>0.14104836349956107</v>
      </c>
    </row>
    <row r="4632" spans="19:53" x14ac:dyDescent="0.2">
      <c r="S4632" s="15" t="s">
        <v>7098</v>
      </c>
      <c r="T4632" s="37">
        <v>5000</v>
      </c>
      <c r="U4632" s="37">
        <v>1000</v>
      </c>
      <c r="V4632" s="37">
        <v>1.0000000000000001E-5</v>
      </c>
      <c r="W4632" s="37">
        <v>8</v>
      </c>
      <c r="X4632" s="37">
        <v>0.42553191489361702</v>
      </c>
      <c r="Y4632" s="37">
        <v>0</v>
      </c>
      <c r="Z4632" s="37">
        <f t="shared" si="224"/>
        <v>0.42553191489361702</v>
      </c>
      <c r="AA4632" s="42"/>
      <c r="AT4632" s="15" t="s">
        <v>15439</v>
      </c>
      <c r="AU4632" s="37">
        <v>5000</v>
      </c>
      <c r="AV4632" s="37">
        <v>1000</v>
      </c>
      <c r="AW4632" s="37">
        <v>1.0000000000000001E-5</v>
      </c>
      <c r="AX4632" s="37">
        <v>8</v>
      </c>
      <c r="AY4632" s="37">
        <v>0.11702127659574468</v>
      </c>
      <c r="AZ4632" s="37">
        <v>-2.3615848858567313E-2</v>
      </c>
      <c r="BA4632" s="37">
        <f t="shared" si="225"/>
        <v>9.3405427737177374E-2</v>
      </c>
    </row>
    <row r="4633" spans="19:53" x14ac:dyDescent="0.2">
      <c r="S4633" s="15" t="s">
        <v>7099</v>
      </c>
      <c r="T4633" s="37">
        <v>5000</v>
      </c>
      <c r="U4633" s="37">
        <v>1000</v>
      </c>
      <c r="V4633" s="37">
        <v>1.0000000000000001E-5</v>
      </c>
      <c r="W4633" s="37">
        <v>9</v>
      </c>
      <c r="X4633" s="37">
        <v>0.42553191489361702</v>
      </c>
      <c r="Y4633" s="37">
        <v>0</v>
      </c>
      <c r="Z4633" s="37">
        <f t="shared" si="224"/>
        <v>0.42553191489361702</v>
      </c>
      <c r="AA4633" s="42"/>
      <c r="AT4633" s="15" t="s">
        <v>15440</v>
      </c>
      <c r="AU4633" s="37">
        <v>5000</v>
      </c>
      <c r="AV4633" s="37">
        <v>1000</v>
      </c>
      <c r="AW4633" s="37">
        <v>1.0000000000000001E-5</v>
      </c>
      <c r="AX4633" s="37">
        <v>9</v>
      </c>
      <c r="AY4633" s="37">
        <v>0.1276595744680851</v>
      </c>
      <c r="AZ4633" s="37">
        <v>-3.4630872483221505E-2</v>
      </c>
      <c r="BA4633" s="37">
        <f t="shared" si="225"/>
        <v>9.3028701984863599E-2</v>
      </c>
    </row>
    <row r="4634" spans="19:53" x14ac:dyDescent="0.2">
      <c r="S4634" s="15" t="s">
        <v>7100</v>
      </c>
      <c r="T4634" s="37">
        <v>5000</v>
      </c>
      <c r="U4634" s="37">
        <v>1000</v>
      </c>
      <c r="V4634" s="37">
        <v>1E-4</v>
      </c>
      <c r="W4634" s="37">
        <v>0</v>
      </c>
      <c r="X4634" s="37">
        <v>0.38297872340425532</v>
      </c>
      <c r="Y4634" s="37">
        <v>0</v>
      </c>
      <c r="Z4634" s="37">
        <f t="shared" si="224"/>
        <v>0.38297872340425532</v>
      </c>
      <c r="AA4634" s="42"/>
      <c r="AT4634" s="15" t="s">
        <v>15441</v>
      </c>
      <c r="AU4634" s="37">
        <v>5000</v>
      </c>
      <c r="AV4634" s="37">
        <v>1000</v>
      </c>
      <c r="AW4634" s="37">
        <v>1E-4</v>
      </c>
      <c r="AX4634" s="37">
        <v>0</v>
      </c>
      <c r="AY4634" s="37">
        <v>0.14893617021276595</v>
      </c>
      <c r="AZ4634" s="37">
        <v>6.8674062334918061E-3</v>
      </c>
      <c r="BA4634" s="37">
        <f t="shared" si="225"/>
        <v>0.15580357644625775</v>
      </c>
    </row>
    <row r="4635" spans="19:53" x14ac:dyDescent="0.2">
      <c r="S4635" s="15" t="s">
        <v>7101</v>
      </c>
      <c r="T4635" s="37">
        <v>5000</v>
      </c>
      <c r="U4635" s="37">
        <v>1000</v>
      </c>
      <c r="V4635" s="37">
        <v>1E-4</v>
      </c>
      <c r="W4635" s="37">
        <v>1</v>
      </c>
      <c r="X4635" s="37">
        <v>0.36170212765957449</v>
      </c>
      <c r="Y4635" s="37">
        <v>0</v>
      </c>
      <c r="Z4635" s="37">
        <f t="shared" si="224"/>
        <v>0.36170212765957449</v>
      </c>
      <c r="AA4635" s="42"/>
      <c r="AT4635" s="15" t="s">
        <v>15442</v>
      </c>
      <c r="AU4635" s="37">
        <v>5000</v>
      </c>
      <c r="AV4635" s="37">
        <v>1000</v>
      </c>
      <c r="AW4635" s="37">
        <v>1E-4</v>
      </c>
      <c r="AX4635" s="37">
        <v>1</v>
      </c>
      <c r="AY4635" s="37">
        <v>0.11702127659574468</v>
      </c>
      <c r="AZ4635" s="37">
        <v>-3.1737635546151811E-2</v>
      </c>
      <c r="BA4635" s="37">
        <f t="shared" si="225"/>
        <v>8.5283641049592879E-2</v>
      </c>
    </row>
    <row r="4636" spans="19:53" x14ac:dyDescent="0.2">
      <c r="S4636" s="15" t="s">
        <v>7102</v>
      </c>
      <c r="T4636" s="37">
        <v>5000</v>
      </c>
      <c r="U4636" s="37">
        <v>1000</v>
      </c>
      <c r="V4636" s="37">
        <v>1E-4</v>
      </c>
      <c r="W4636" s="37">
        <v>2</v>
      </c>
      <c r="X4636" s="37">
        <v>0.38297872340425532</v>
      </c>
      <c r="Y4636" s="37">
        <v>0</v>
      </c>
      <c r="Z4636" s="37">
        <f t="shared" si="224"/>
        <v>0.38297872340425532</v>
      </c>
      <c r="AA4636" s="42"/>
      <c r="AT4636" s="15" t="s">
        <v>15443</v>
      </c>
      <c r="AU4636" s="37">
        <v>5000</v>
      </c>
      <c r="AV4636" s="37">
        <v>1000</v>
      </c>
      <c r="AW4636" s="37">
        <v>1E-4</v>
      </c>
      <c r="AX4636" s="37">
        <v>2</v>
      </c>
      <c r="AY4636" s="37">
        <v>0.1276595744680851</v>
      </c>
      <c r="AZ4636" s="37">
        <v>-6.923579359895524E-3</v>
      </c>
      <c r="BA4636" s="37">
        <f t="shared" si="225"/>
        <v>0.12073599510818957</v>
      </c>
    </row>
    <row r="4637" spans="19:53" x14ac:dyDescent="0.2">
      <c r="S4637" s="15" t="s">
        <v>7103</v>
      </c>
      <c r="T4637" s="37">
        <v>5000</v>
      </c>
      <c r="U4637" s="37">
        <v>1000</v>
      </c>
      <c r="V4637" s="37">
        <v>1E-4</v>
      </c>
      <c r="W4637" s="37">
        <v>3</v>
      </c>
      <c r="X4637" s="37">
        <v>0.36170212765957449</v>
      </c>
      <c r="Y4637" s="37">
        <v>0</v>
      </c>
      <c r="Z4637" s="37">
        <f t="shared" si="224"/>
        <v>0.36170212765957449</v>
      </c>
      <c r="AA4637" s="42"/>
      <c r="AT4637" s="15" t="s">
        <v>15444</v>
      </c>
      <c r="AU4637" s="37">
        <v>5000</v>
      </c>
      <c r="AV4637" s="37">
        <v>1000</v>
      </c>
      <c r="AW4637" s="37">
        <v>1E-4</v>
      </c>
      <c r="AX4637" s="37">
        <v>3</v>
      </c>
      <c r="AY4637" s="37">
        <v>0.15957446808510639</v>
      </c>
      <c r="AZ4637" s="37">
        <v>1.4727345097518923E-2</v>
      </c>
      <c r="BA4637" s="37">
        <f t="shared" si="225"/>
        <v>0.1743018131826253</v>
      </c>
    </row>
    <row r="4638" spans="19:53" x14ac:dyDescent="0.2">
      <c r="S4638" s="15" t="s">
        <v>7104</v>
      </c>
      <c r="T4638" s="37">
        <v>5000</v>
      </c>
      <c r="U4638" s="37">
        <v>1000</v>
      </c>
      <c r="V4638" s="37">
        <v>1E-4</v>
      </c>
      <c r="W4638" s="37">
        <v>4</v>
      </c>
      <c r="X4638" s="37">
        <v>0.36170212765957449</v>
      </c>
      <c r="Y4638" s="37">
        <v>0</v>
      </c>
      <c r="Z4638" s="37">
        <f t="shared" si="224"/>
        <v>0.36170212765957449</v>
      </c>
      <c r="AA4638" s="42"/>
      <c r="AT4638" s="15" t="s">
        <v>15445</v>
      </c>
      <c r="AU4638" s="37">
        <v>5000</v>
      </c>
      <c r="AV4638" s="37">
        <v>1000</v>
      </c>
      <c r="AW4638" s="37">
        <v>1E-4</v>
      </c>
      <c r="AX4638" s="37">
        <v>4</v>
      </c>
      <c r="AY4638" s="37">
        <v>0.1276595744680851</v>
      </c>
      <c r="AZ4638" s="37">
        <v>-4.4444444444444474E-2</v>
      </c>
      <c r="BA4638" s="37">
        <f t="shared" si="225"/>
        <v>8.3215130023640616E-2</v>
      </c>
    </row>
    <row r="4639" spans="19:53" x14ac:dyDescent="0.2">
      <c r="S4639" s="15" t="s">
        <v>7105</v>
      </c>
      <c r="T4639" s="37">
        <v>5000</v>
      </c>
      <c r="U4639" s="37">
        <v>1000</v>
      </c>
      <c r="V4639" s="37">
        <v>1E-4</v>
      </c>
      <c r="W4639" s="37">
        <v>5</v>
      </c>
      <c r="X4639" s="37">
        <v>0.38297872340425532</v>
      </c>
      <c r="Y4639" s="37">
        <v>0</v>
      </c>
      <c r="Z4639" s="37">
        <f t="shared" si="224"/>
        <v>0.38297872340425532</v>
      </c>
      <c r="AA4639" s="42"/>
      <c r="AT4639" s="15" t="s">
        <v>15446</v>
      </c>
      <c r="AU4639" s="37">
        <v>5000</v>
      </c>
      <c r="AV4639" s="37">
        <v>1000</v>
      </c>
      <c r="AW4639" s="37">
        <v>1E-4</v>
      </c>
      <c r="AX4639" s="37">
        <v>5</v>
      </c>
      <c r="AY4639" s="37">
        <v>0.18085106382978725</v>
      </c>
      <c r="AZ4639" s="37">
        <v>4.4740662531344864E-2</v>
      </c>
      <c r="BA4639" s="37">
        <f t="shared" si="225"/>
        <v>0.22559172636113212</v>
      </c>
    </row>
    <row r="4640" spans="19:53" x14ac:dyDescent="0.2">
      <c r="S4640" s="15" t="s">
        <v>7106</v>
      </c>
      <c r="T4640" s="37">
        <v>5000</v>
      </c>
      <c r="U4640" s="37">
        <v>1000</v>
      </c>
      <c r="V4640" s="37">
        <v>1E-4</v>
      </c>
      <c r="W4640" s="37">
        <v>6</v>
      </c>
      <c r="X4640" s="37">
        <v>0.37234042553191488</v>
      </c>
      <c r="Y4640" s="37">
        <v>0</v>
      </c>
      <c r="Z4640" s="37">
        <f t="shared" si="224"/>
        <v>0.37234042553191488</v>
      </c>
      <c r="AA4640" s="42"/>
      <c r="AT4640" s="15" t="s">
        <v>15447</v>
      </c>
      <c r="AU4640" s="37">
        <v>5000</v>
      </c>
      <c r="AV4640" s="37">
        <v>1000</v>
      </c>
      <c r="AW4640" s="37">
        <v>1E-4</v>
      </c>
      <c r="AX4640" s="37">
        <v>6</v>
      </c>
      <c r="AY4640" s="37">
        <v>0.14893617021276595</v>
      </c>
      <c r="AZ4640" s="37">
        <v>1.5191199580932426E-2</v>
      </c>
      <c r="BA4640" s="37">
        <f t="shared" si="225"/>
        <v>0.16412736979369838</v>
      </c>
    </row>
    <row r="4641" spans="19:53" x14ac:dyDescent="0.2">
      <c r="S4641" s="15" t="s">
        <v>7107</v>
      </c>
      <c r="T4641" s="37">
        <v>5000</v>
      </c>
      <c r="U4641" s="37">
        <v>1000</v>
      </c>
      <c r="V4641" s="37">
        <v>1E-4</v>
      </c>
      <c r="W4641" s="37">
        <v>7</v>
      </c>
      <c r="X4641" s="37">
        <v>0.35106382978723405</v>
      </c>
      <c r="Y4641" s="37">
        <v>0</v>
      </c>
      <c r="Z4641" s="37">
        <f t="shared" si="224"/>
        <v>0.35106382978723405</v>
      </c>
      <c r="AA4641" s="42"/>
      <c r="AT4641" s="15" t="s">
        <v>15448</v>
      </c>
      <c r="AU4641" s="37">
        <v>5000</v>
      </c>
      <c r="AV4641" s="37">
        <v>1000</v>
      </c>
      <c r="AW4641" s="37">
        <v>1E-4</v>
      </c>
      <c r="AX4641" s="37">
        <v>7</v>
      </c>
      <c r="AY4641" s="37">
        <v>9.5744680851063829E-2</v>
      </c>
      <c r="AZ4641" s="37">
        <v>-5.1177476647809528E-2</v>
      </c>
      <c r="BA4641" s="37">
        <f t="shared" si="225"/>
        <v>4.4567204203254301E-2</v>
      </c>
    </row>
    <row r="4642" spans="19:53" x14ac:dyDescent="0.2">
      <c r="S4642" s="15" t="s">
        <v>7108</v>
      </c>
      <c r="T4642" s="37">
        <v>5000</v>
      </c>
      <c r="U4642" s="37">
        <v>1000</v>
      </c>
      <c r="V4642" s="37">
        <v>1E-4</v>
      </c>
      <c r="W4642" s="37">
        <v>8</v>
      </c>
      <c r="X4642" s="37">
        <v>0.37234042553191488</v>
      </c>
      <c r="Y4642" s="37">
        <v>0</v>
      </c>
      <c r="Z4642" s="37">
        <f t="shared" si="224"/>
        <v>0.37234042553191488</v>
      </c>
      <c r="AA4642" s="42"/>
      <c r="AT4642" s="15" t="s">
        <v>15449</v>
      </c>
      <c r="AU4642" s="37">
        <v>5000</v>
      </c>
      <c r="AV4642" s="37">
        <v>1000</v>
      </c>
      <c r="AW4642" s="37">
        <v>1E-4</v>
      </c>
      <c r="AX4642" s="37">
        <v>8</v>
      </c>
      <c r="AY4642" s="37">
        <v>0.11702127659574468</v>
      </c>
      <c r="AZ4642" s="37">
        <v>-2.684917083443011E-2</v>
      </c>
      <c r="BA4642" s="37">
        <f t="shared" si="225"/>
        <v>9.0172105761314569E-2</v>
      </c>
    </row>
    <row r="4643" spans="19:53" x14ac:dyDescent="0.2">
      <c r="S4643" s="15" t="s">
        <v>7109</v>
      </c>
      <c r="T4643" s="37">
        <v>5000</v>
      </c>
      <c r="U4643" s="37">
        <v>1000</v>
      </c>
      <c r="V4643" s="37">
        <v>1E-4</v>
      </c>
      <c r="W4643" s="37">
        <v>9</v>
      </c>
      <c r="X4643" s="37">
        <v>0.38297872340425532</v>
      </c>
      <c r="Y4643" s="37">
        <v>0</v>
      </c>
      <c r="Z4643" s="37">
        <f t="shared" si="224"/>
        <v>0.38297872340425532</v>
      </c>
      <c r="AA4643" s="42"/>
      <c r="AT4643" s="15" t="s">
        <v>15450</v>
      </c>
      <c r="AU4643" s="37">
        <v>5000</v>
      </c>
      <c r="AV4643" s="37">
        <v>1000</v>
      </c>
      <c r="AW4643" s="37">
        <v>1E-4</v>
      </c>
      <c r="AX4643" s="37">
        <v>9</v>
      </c>
      <c r="AY4643" s="37">
        <v>0.1702127659574468</v>
      </c>
      <c r="AZ4643" s="37">
        <v>4.8903878583473871E-2</v>
      </c>
      <c r="BA4643" s="37">
        <f t="shared" si="225"/>
        <v>0.21911664454092067</v>
      </c>
    </row>
    <row r="4644" spans="19:53" x14ac:dyDescent="0.2">
      <c r="S4644" s="15" t="s">
        <v>7110</v>
      </c>
      <c r="T4644" s="37">
        <v>5000</v>
      </c>
      <c r="U4644" s="37">
        <v>1000</v>
      </c>
      <c r="V4644" s="37">
        <v>1E-3</v>
      </c>
      <c r="W4644" s="37">
        <v>0</v>
      </c>
      <c r="X4644" s="37">
        <v>0.32978723404255317</v>
      </c>
      <c r="Y4644" s="37">
        <v>0</v>
      </c>
      <c r="Z4644" s="37">
        <f t="shared" si="224"/>
        <v>0.32978723404255317</v>
      </c>
      <c r="AA4644" s="42"/>
      <c r="AT4644" s="15" t="s">
        <v>15451</v>
      </c>
      <c r="AU4644" s="37">
        <v>5000</v>
      </c>
      <c r="AV4644" s="37">
        <v>1000</v>
      </c>
      <c r="AW4644" s="37">
        <v>1E-3</v>
      </c>
      <c r="AX4644" s="37">
        <v>0</v>
      </c>
      <c r="AY4644" s="37">
        <v>7.4468085106382975E-2</v>
      </c>
      <c r="AZ4644" s="37">
        <v>-8.7934016229878953E-2</v>
      </c>
      <c r="BA4644" s="37">
        <f t="shared" si="225"/>
        <v>-1.3465931123495978E-2</v>
      </c>
    </row>
    <row r="4645" spans="19:53" x14ac:dyDescent="0.2">
      <c r="S4645" s="15" t="s">
        <v>7111</v>
      </c>
      <c r="T4645" s="37">
        <v>5000</v>
      </c>
      <c r="U4645" s="37">
        <v>1000</v>
      </c>
      <c r="V4645" s="37">
        <v>1E-3</v>
      </c>
      <c r="W4645" s="37">
        <v>1</v>
      </c>
      <c r="X4645" s="37">
        <v>0.36170212765957449</v>
      </c>
      <c r="Y4645" s="37">
        <v>0</v>
      </c>
      <c r="Z4645" s="37">
        <f t="shared" si="224"/>
        <v>0.36170212765957449</v>
      </c>
      <c r="AA4645" s="42"/>
      <c r="AT4645" s="15" t="s">
        <v>15452</v>
      </c>
      <c r="AU4645" s="37">
        <v>5000</v>
      </c>
      <c r="AV4645" s="37">
        <v>1000</v>
      </c>
      <c r="AW4645" s="37">
        <v>1E-3</v>
      </c>
      <c r="AX4645" s="37">
        <v>1</v>
      </c>
      <c r="AY4645" s="37">
        <v>0.1702127659574468</v>
      </c>
      <c r="AZ4645" s="37">
        <v>1.9523936881519103E-2</v>
      </c>
      <c r="BA4645" s="37">
        <f t="shared" si="225"/>
        <v>0.1897367028389659</v>
      </c>
    </row>
    <row r="4646" spans="19:53" x14ac:dyDescent="0.2">
      <c r="S4646" s="15" t="s">
        <v>7112</v>
      </c>
      <c r="T4646" s="37">
        <v>5000</v>
      </c>
      <c r="U4646" s="37">
        <v>1000</v>
      </c>
      <c r="V4646" s="37">
        <v>1E-3</v>
      </c>
      <c r="W4646" s="37">
        <v>2</v>
      </c>
      <c r="X4646" s="37">
        <v>0.26595744680851063</v>
      </c>
      <c r="Y4646" s="37">
        <v>0</v>
      </c>
      <c r="Z4646" s="37">
        <f t="shared" si="224"/>
        <v>0.26595744680851063</v>
      </c>
      <c r="AA4646" s="42"/>
      <c r="AT4646" s="15" t="s">
        <v>15453</v>
      </c>
      <c r="AU4646" s="37">
        <v>5000</v>
      </c>
      <c r="AV4646" s="37">
        <v>1000</v>
      </c>
      <c r="AW4646" s="37">
        <v>1E-3</v>
      </c>
      <c r="AX4646" s="37">
        <v>2</v>
      </c>
      <c r="AY4646" s="37">
        <v>0.19148936170212766</v>
      </c>
      <c r="AZ4646" s="37">
        <v>4.9620859385393103E-2</v>
      </c>
      <c r="BA4646" s="37">
        <f t="shared" si="225"/>
        <v>0.24111022108752075</v>
      </c>
    </row>
    <row r="4647" spans="19:53" x14ac:dyDescent="0.2">
      <c r="S4647" s="15" t="s">
        <v>7113</v>
      </c>
      <c r="T4647" s="37">
        <v>5000</v>
      </c>
      <c r="U4647" s="37">
        <v>1000</v>
      </c>
      <c r="V4647" s="37">
        <v>1E-3</v>
      </c>
      <c r="W4647" s="37">
        <v>3</v>
      </c>
      <c r="X4647" s="37">
        <v>0.31914893617021278</v>
      </c>
      <c r="Y4647" s="37">
        <v>0</v>
      </c>
      <c r="Z4647" s="37">
        <f t="shared" si="224"/>
        <v>0.31914893617021278</v>
      </c>
      <c r="AA4647" s="42"/>
      <c r="AT4647" s="15" t="s">
        <v>15454</v>
      </c>
      <c r="AU4647" s="37">
        <v>5000</v>
      </c>
      <c r="AV4647" s="37">
        <v>1000</v>
      </c>
      <c r="AW4647" s="37">
        <v>1E-3</v>
      </c>
      <c r="AX4647" s="37">
        <v>3</v>
      </c>
      <c r="AY4647" s="37">
        <v>0.10638297872340426</v>
      </c>
      <c r="AZ4647" s="37">
        <v>-2.9465449804432851E-2</v>
      </c>
      <c r="BA4647" s="37">
        <f t="shared" si="225"/>
        <v>7.6917528918971412E-2</v>
      </c>
    </row>
    <row r="4648" spans="19:53" x14ac:dyDescent="0.2">
      <c r="S4648" s="15" t="s">
        <v>7114</v>
      </c>
      <c r="T4648" s="37">
        <v>5000</v>
      </c>
      <c r="U4648" s="37">
        <v>1000</v>
      </c>
      <c r="V4648" s="37">
        <v>1E-3</v>
      </c>
      <c r="W4648" s="37">
        <v>4</v>
      </c>
      <c r="X4648" s="37">
        <v>0.2978723404255319</v>
      </c>
      <c r="Y4648" s="37">
        <v>0</v>
      </c>
      <c r="Z4648" s="37">
        <f t="shared" si="224"/>
        <v>0.2978723404255319</v>
      </c>
      <c r="AA4648" s="42"/>
      <c r="AT4648" s="15" t="s">
        <v>15455</v>
      </c>
      <c r="AU4648" s="37">
        <v>5000</v>
      </c>
      <c r="AV4648" s="37">
        <v>1000</v>
      </c>
      <c r="AW4648" s="37">
        <v>1E-3</v>
      </c>
      <c r="AX4648" s="37">
        <v>4</v>
      </c>
      <c r="AY4648" s="37">
        <v>0.14893617021276595</v>
      </c>
      <c r="AZ4648" s="37">
        <v>-3.2017075773746223E-3</v>
      </c>
      <c r="BA4648" s="37">
        <f t="shared" si="225"/>
        <v>0.14573446263539133</v>
      </c>
    </row>
    <row r="4649" spans="19:53" x14ac:dyDescent="0.2">
      <c r="S4649" s="15" t="s">
        <v>7115</v>
      </c>
      <c r="T4649" s="37">
        <v>5000</v>
      </c>
      <c r="U4649" s="37">
        <v>1000</v>
      </c>
      <c r="V4649" s="37">
        <v>1E-3</v>
      </c>
      <c r="W4649" s="37">
        <v>5</v>
      </c>
      <c r="X4649" s="37">
        <v>0.30851063829787234</v>
      </c>
      <c r="Y4649" s="37">
        <v>0</v>
      </c>
      <c r="Z4649" s="37">
        <f t="shared" si="224"/>
        <v>0.30851063829787234</v>
      </c>
      <c r="AA4649" s="42"/>
      <c r="AT4649" s="15" t="s">
        <v>15456</v>
      </c>
      <c r="AU4649" s="37">
        <v>5000</v>
      </c>
      <c r="AV4649" s="37">
        <v>1000</v>
      </c>
      <c r="AW4649" s="37">
        <v>1E-3</v>
      </c>
      <c r="AX4649" s="37">
        <v>5</v>
      </c>
      <c r="AY4649" s="37">
        <v>0.11702127659574468</v>
      </c>
      <c r="AZ4649" s="37">
        <v>-3.943511857180923E-2</v>
      </c>
      <c r="BA4649" s="37">
        <f t="shared" si="225"/>
        <v>7.7586158023935453E-2</v>
      </c>
    </row>
    <row r="4650" spans="19:53" x14ac:dyDescent="0.2">
      <c r="S4650" s="15" t="s">
        <v>7116</v>
      </c>
      <c r="T4650" s="37">
        <v>5000</v>
      </c>
      <c r="U4650" s="37">
        <v>1000</v>
      </c>
      <c r="V4650" s="37">
        <v>1E-3</v>
      </c>
      <c r="W4650" s="37">
        <v>6</v>
      </c>
      <c r="X4650" s="37">
        <v>0.32978723404255317</v>
      </c>
      <c r="Y4650" s="37">
        <v>0</v>
      </c>
      <c r="Z4650" s="37">
        <f t="shared" si="224"/>
        <v>0.32978723404255317</v>
      </c>
      <c r="AA4650" s="42"/>
      <c r="AT4650" s="15" t="s">
        <v>15457</v>
      </c>
      <c r="AU4650" s="37">
        <v>5000</v>
      </c>
      <c r="AV4650" s="37">
        <v>1000</v>
      </c>
      <c r="AW4650" s="37">
        <v>1E-3</v>
      </c>
      <c r="AX4650" s="37">
        <v>6</v>
      </c>
      <c r="AY4650" s="37">
        <v>0.14893617021276595</v>
      </c>
      <c r="AZ4650" s="37">
        <v>1.9556714471968703E-2</v>
      </c>
      <c r="BA4650" s="37">
        <f t="shared" si="225"/>
        <v>0.16849288468473467</v>
      </c>
    </row>
    <row r="4651" spans="19:53" x14ac:dyDescent="0.2">
      <c r="S4651" s="15" t="s">
        <v>7117</v>
      </c>
      <c r="T4651" s="37">
        <v>5000</v>
      </c>
      <c r="U4651" s="37">
        <v>1000</v>
      </c>
      <c r="V4651" s="37">
        <v>1E-3</v>
      </c>
      <c r="W4651" s="37">
        <v>7</v>
      </c>
      <c r="X4651" s="37">
        <v>0.30851063829787234</v>
      </c>
      <c r="Y4651" s="37">
        <v>0</v>
      </c>
      <c r="Z4651" s="37">
        <f t="shared" si="224"/>
        <v>0.30851063829787234</v>
      </c>
      <c r="AA4651" s="42"/>
      <c r="AT4651" s="15" t="s">
        <v>15458</v>
      </c>
      <c r="AU4651" s="37">
        <v>5000</v>
      </c>
      <c r="AV4651" s="37">
        <v>1000</v>
      </c>
      <c r="AW4651" s="37">
        <v>1E-3</v>
      </c>
      <c r="AX4651" s="37">
        <v>7</v>
      </c>
      <c r="AY4651" s="37">
        <v>0.13829787234042554</v>
      </c>
      <c r="AZ4651" s="37">
        <v>3.1421838177533609E-3</v>
      </c>
      <c r="BA4651" s="37">
        <f t="shared" si="225"/>
        <v>0.1414400561581789</v>
      </c>
    </row>
    <row r="4652" spans="19:53" x14ac:dyDescent="0.2">
      <c r="S4652" s="15" t="s">
        <v>7118</v>
      </c>
      <c r="T4652" s="37">
        <v>5000</v>
      </c>
      <c r="U4652" s="37">
        <v>1000</v>
      </c>
      <c r="V4652" s="37">
        <v>1E-3</v>
      </c>
      <c r="W4652" s="37">
        <v>8</v>
      </c>
      <c r="X4652" s="37">
        <v>0.36170212765957449</v>
      </c>
      <c r="Y4652" s="37">
        <v>0</v>
      </c>
      <c r="Z4652" s="37">
        <f t="shared" si="224"/>
        <v>0.36170212765957449</v>
      </c>
      <c r="AA4652" s="42"/>
      <c r="AT4652" s="15" t="s">
        <v>15459</v>
      </c>
      <c r="AU4652" s="37">
        <v>5000</v>
      </c>
      <c r="AV4652" s="37">
        <v>1000</v>
      </c>
      <c r="AW4652" s="37">
        <v>1E-3</v>
      </c>
      <c r="AX4652" s="37">
        <v>8</v>
      </c>
      <c r="AY4652" s="37">
        <v>0.11702127659574468</v>
      </c>
      <c r="AZ4652" s="37">
        <v>-2.1872953503601824E-2</v>
      </c>
      <c r="BA4652" s="37">
        <f t="shared" si="225"/>
        <v>9.5148323092142856E-2</v>
      </c>
    </row>
    <row r="4653" spans="19:53" x14ac:dyDescent="0.2">
      <c r="S4653" s="15" t="s">
        <v>7119</v>
      </c>
      <c r="T4653" s="37">
        <v>5000</v>
      </c>
      <c r="U4653" s="37">
        <v>1000</v>
      </c>
      <c r="V4653" s="37">
        <v>1E-3</v>
      </c>
      <c r="W4653" s="37">
        <v>9</v>
      </c>
      <c r="X4653" s="37">
        <v>0.35106382978723405</v>
      </c>
      <c r="Y4653" s="37">
        <v>0</v>
      </c>
      <c r="Z4653" s="37">
        <f t="shared" si="224"/>
        <v>0.35106382978723405</v>
      </c>
      <c r="AA4653" s="42"/>
      <c r="AT4653" s="15" t="s">
        <v>15460</v>
      </c>
      <c r="AU4653" s="37">
        <v>5000</v>
      </c>
      <c r="AV4653" s="37">
        <v>1000</v>
      </c>
      <c r="AW4653" s="37">
        <v>1E-3</v>
      </c>
      <c r="AX4653" s="37">
        <v>9</v>
      </c>
      <c r="AY4653" s="37">
        <v>7.4468085106382975E-2</v>
      </c>
      <c r="AZ4653" s="37">
        <v>-6.8879884982355283E-2</v>
      </c>
      <c r="BA4653" s="37">
        <f t="shared" si="225"/>
        <v>5.5882001240276924E-3</v>
      </c>
    </row>
    <row r="4654" spans="19:53" x14ac:dyDescent="0.2">
      <c r="S4654" s="15" t="s">
        <v>7120</v>
      </c>
      <c r="T4654" s="37">
        <v>5000</v>
      </c>
      <c r="U4654" s="37">
        <v>1000</v>
      </c>
      <c r="V4654" s="37">
        <v>0.01</v>
      </c>
      <c r="W4654" s="37">
        <v>0</v>
      </c>
      <c r="X4654" s="37">
        <v>0.28723404255319152</v>
      </c>
      <c r="Y4654" s="37">
        <v>0</v>
      </c>
      <c r="Z4654" s="37">
        <f t="shared" si="224"/>
        <v>0.28723404255319152</v>
      </c>
      <c r="AA4654" s="42"/>
      <c r="AT4654" s="15" t="s">
        <v>15461</v>
      </c>
      <c r="AU4654" s="37">
        <v>5000</v>
      </c>
      <c r="AV4654" s="37">
        <v>1000</v>
      </c>
      <c r="AW4654" s="37">
        <v>0.01</v>
      </c>
      <c r="AX4654" s="37">
        <v>0</v>
      </c>
      <c r="AY4654" s="37">
        <v>0.1276595744680851</v>
      </c>
      <c r="AZ4654" s="37">
        <v>-1.8364381027876884E-2</v>
      </c>
      <c r="BA4654" s="37">
        <f t="shared" si="225"/>
        <v>0.10929519344020822</v>
      </c>
    </row>
    <row r="4655" spans="19:53" x14ac:dyDescent="0.2">
      <c r="S4655" s="15" t="s">
        <v>7121</v>
      </c>
      <c r="T4655" s="37">
        <v>5000</v>
      </c>
      <c r="U4655" s="37">
        <v>1000</v>
      </c>
      <c r="V4655" s="37">
        <v>0.01</v>
      </c>
      <c r="W4655" s="37">
        <v>1</v>
      </c>
      <c r="X4655" s="37">
        <v>0.2978723404255319</v>
      </c>
      <c r="Y4655" s="37">
        <v>0</v>
      </c>
      <c r="Z4655" s="37">
        <f t="shared" si="224"/>
        <v>0.2978723404255319</v>
      </c>
      <c r="AA4655" s="42"/>
      <c r="AT4655" s="15" t="s">
        <v>15462</v>
      </c>
      <c r="AU4655" s="37">
        <v>5000</v>
      </c>
      <c r="AV4655" s="37">
        <v>1000</v>
      </c>
      <c r="AW4655" s="37">
        <v>0.01</v>
      </c>
      <c r="AX4655" s="37">
        <v>1</v>
      </c>
      <c r="AY4655" s="37">
        <v>0.13829787234042554</v>
      </c>
      <c r="AZ4655" s="37">
        <v>-1.4467973168485876E-3</v>
      </c>
      <c r="BA4655" s="37">
        <f t="shared" si="225"/>
        <v>0.13685107502357696</v>
      </c>
    </row>
    <row r="4656" spans="19:53" x14ac:dyDescent="0.2">
      <c r="S4656" s="15" t="s">
        <v>7122</v>
      </c>
      <c r="T4656" s="37">
        <v>5000</v>
      </c>
      <c r="U4656" s="37">
        <v>1000</v>
      </c>
      <c r="V4656" s="37">
        <v>0.01</v>
      </c>
      <c r="W4656" s="37">
        <v>2</v>
      </c>
      <c r="X4656" s="37">
        <v>0.2978723404255319</v>
      </c>
      <c r="Y4656" s="37">
        <v>0</v>
      </c>
      <c r="Z4656" s="37">
        <f t="shared" si="224"/>
        <v>0.2978723404255319</v>
      </c>
      <c r="AA4656" s="42"/>
      <c r="AT4656" s="15" t="s">
        <v>15463</v>
      </c>
      <c r="AU4656" s="37">
        <v>5000</v>
      </c>
      <c r="AV4656" s="37">
        <v>1000</v>
      </c>
      <c r="AW4656" s="37">
        <v>0.01</v>
      </c>
      <c r="AX4656" s="37">
        <v>2</v>
      </c>
      <c r="AY4656" s="37">
        <v>0.13829787234042554</v>
      </c>
      <c r="AZ4656" s="37">
        <v>-3.6910097548114996E-3</v>
      </c>
      <c r="BA4656" s="37">
        <f t="shared" si="225"/>
        <v>0.13460686258561405</v>
      </c>
    </row>
    <row r="4657" spans="19:53" x14ac:dyDescent="0.2">
      <c r="S4657" s="15" t="s">
        <v>7123</v>
      </c>
      <c r="T4657" s="37">
        <v>5000</v>
      </c>
      <c r="U4657" s="37">
        <v>1000</v>
      </c>
      <c r="V4657" s="37">
        <v>0.01</v>
      </c>
      <c r="W4657" s="37">
        <v>3</v>
      </c>
      <c r="X4657" s="37">
        <v>0.26595744680851063</v>
      </c>
      <c r="Y4657" s="37">
        <v>0</v>
      </c>
      <c r="Z4657" s="37">
        <f t="shared" si="224"/>
        <v>0.26595744680851063</v>
      </c>
      <c r="AA4657" s="42"/>
      <c r="AT4657" s="15" t="s">
        <v>15464</v>
      </c>
      <c r="AU4657" s="37">
        <v>5000</v>
      </c>
      <c r="AV4657" s="37">
        <v>1000</v>
      </c>
      <c r="AW4657" s="37">
        <v>0.01</v>
      </c>
      <c r="AX4657" s="37">
        <v>3</v>
      </c>
      <c r="AY4657" s="37">
        <v>0.15957446808510639</v>
      </c>
      <c r="AZ4657" s="37">
        <v>2.1736266631537365E-2</v>
      </c>
      <c r="BA4657" s="37">
        <f t="shared" si="225"/>
        <v>0.18131073471664375</v>
      </c>
    </row>
    <row r="4658" spans="19:53" x14ac:dyDescent="0.2">
      <c r="S4658" s="15" t="s">
        <v>7124</v>
      </c>
      <c r="T4658" s="37">
        <v>5000</v>
      </c>
      <c r="U4658" s="37">
        <v>1000</v>
      </c>
      <c r="V4658" s="37">
        <v>0.01</v>
      </c>
      <c r="W4658" s="37">
        <v>4</v>
      </c>
      <c r="X4658" s="37">
        <v>0.35106382978723405</v>
      </c>
      <c r="Y4658" s="37">
        <v>0</v>
      </c>
      <c r="Z4658" s="37">
        <f t="shared" si="224"/>
        <v>0.35106382978723405</v>
      </c>
      <c r="AA4658" s="42"/>
      <c r="AT4658" s="15" t="s">
        <v>15465</v>
      </c>
      <c r="AU4658" s="37">
        <v>5000</v>
      </c>
      <c r="AV4658" s="37">
        <v>1000</v>
      </c>
      <c r="AW4658" s="37">
        <v>0.01</v>
      </c>
      <c r="AX4658" s="37">
        <v>4</v>
      </c>
      <c r="AY4658" s="37">
        <v>0.1276595744680851</v>
      </c>
      <c r="AZ4658" s="37">
        <v>-2.3638778220451524E-2</v>
      </c>
      <c r="BA4658" s="37">
        <f t="shared" si="225"/>
        <v>0.10402079624763358</v>
      </c>
    </row>
    <row r="4659" spans="19:53" x14ac:dyDescent="0.2">
      <c r="S4659" s="15" t="s">
        <v>7125</v>
      </c>
      <c r="T4659" s="37">
        <v>5000</v>
      </c>
      <c r="U4659" s="37">
        <v>1000</v>
      </c>
      <c r="V4659" s="37">
        <v>0.01</v>
      </c>
      <c r="W4659" s="37">
        <v>5</v>
      </c>
      <c r="X4659" s="37">
        <v>0.31914893617021278</v>
      </c>
      <c r="Y4659" s="37">
        <v>0</v>
      </c>
      <c r="Z4659" s="37">
        <f t="shared" si="224"/>
        <v>0.31914893617021278</v>
      </c>
      <c r="AA4659" s="42"/>
      <c r="AT4659" s="15" t="s">
        <v>15466</v>
      </c>
      <c r="AU4659" s="37">
        <v>5000</v>
      </c>
      <c r="AV4659" s="37">
        <v>1000</v>
      </c>
      <c r="AW4659" s="37">
        <v>0.01</v>
      </c>
      <c r="AX4659" s="37">
        <v>5</v>
      </c>
      <c r="AY4659" s="37">
        <v>0.15957446808510639</v>
      </c>
      <c r="AZ4659" s="37">
        <v>1.9411065627888566E-2</v>
      </c>
      <c r="BA4659" s="37">
        <f t="shared" si="225"/>
        <v>0.17898553371299497</v>
      </c>
    </row>
    <row r="4660" spans="19:53" x14ac:dyDescent="0.2">
      <c r="S4660" s="15" t="s">
        <v>7126</v>
      </c>
      <c r="T4660" s="37">
        <v>5000</v>
      </c>
      <c r="U4660" s="37">
        <v>1000</v>
      </c>
      <c r="V4660" s="37">
        <v>0.01</v>
      </c>
      <c r="W4660" s="37">
        <v>6</v>
      </c>
      <c r="X4660" s="37">
        <v>0.27659574468085107</v>
      </c>
      <c r="Y4660" s="37">
        <v>0</v>
      </c>
      <c r="Z4660" s="37">
        <f t="shared" si="224"/>
        <v>0.27659574468085107</v>
      </c>
      <c r="AA4660" s="42"/>
      <c r="AT4660" s="15" t="s">
        <v>15467</v>
      </c>
      <c r="AU4660" s="37">
        <v>5000</v>
      </c>
      <c r="AV4660" s="37">
        <v>1000</v>
      </c>
      <c r="AW4660" s="37">
        <v>0.01</v>
      </c>
      <c r="AX4660" s="37">
        <v>6</v>
      </c>
      <c r="AY4660" s="37">
        <v>0.1276595744680851</v>
      </c>
      <c r="AZ4660" s="37">
        <v>-1.8095363888522002E-2</v>
      </c>
      <c r="BA4660" s="37">
        <f t="shared" si="225"/>
        <v>0.10956421057956309</v>
      </c>
    </row>
    <row r="4661" spans="19:53" x14ac:dyDescent="0.2">
      <c r="S4661" s="15" t="s">
        <v>7127</v>
      </c>
      <c r="T4661" s="37">
        <v>5000</v>
      </c>
      <c r="U4661" s="37">
        <v>1000</v>
      </c>
      <c r="V4661" s="37">
        <v>0.01</v>
      </c>
      <c r="W4661" s="37">
        <v>7</v>
      </c>
      <c r="X4661" s="37">
        <v>0.28723404255319152</v>
      </c>
      <c r="Y4661" s="37">
        <v>0</v>
      </c>
      <c r="Z4661" s="37">
        <f t="shared" si="224"/>
        <v>0.28723404255319152</v>
      </c>
      <c r="AA4661" s="42"/>
      <c r="AT4661" s="15" t="s">
        <v>15468</v>
      </c>
      <c r="AU4661" s="37">
        <v>5000</v>
      </c>
      <c r="AV4661" s="37">
        <v>1000</v>
      </c>
      <c r="AW4661" s="37">
        <v>0.01</v>
      </c>
      <c r="AX4661" s="37">
        <v>7</v>
      </c>
      <c r="AY4661" s="37">
        <v>0.13829787234042554</v>
      </c>
      <c r="AZ4661" s="37">
        <v>1.3131976362442909E-4</v>
      </c>
      <c r="BA4661" s="37">
        <f t="shared" si="225"/>
        <v>0.13842919210404997</v>
      </c>
    </row>
    <row r="4662" spans="19:53" x14ac:dyDescent="0.2">
      <c r="S4662" s="15" t="s">
        <v>7128</v>
      </c>
      <c r="T4662" s="37">
        <v>5000</v>
      </c>
      <c r="U4662" s="37">
        <v>1000</v>
      </c>
      <c r="V4662" s="37">
        <v>0.01</v>
      </c>
      <c r="W4662" s="37">
        <v>8</v>
      </c>
      <c r="X4662" s="37">
        <v>0.34042553191489361</v>
      </c>
      <c r="Y4662" s="37">
        <v>0</v>
      </c>
      <c r="Z4662" s="37">
        <f t="shared" si="224"/>
        <v>0.34042553191489361</v>
      </c>
      <c r="AA4662" s="42"/>
      <c r="AT4662" s="15" t="s">
        <v>15469</v>
      </c>
      <c r="AU4662" s="37">
        <v>5000</v>
      </c>
      <c r="AV4662" s="37">
        <v>1000</v>
      </c>
      <c r="AW4662" s="37">
        <v>0.01</v>
      </c>
      <c r="AX4662" s="37">
        <v>8</v>
      </c>
      <c r="AY4662" s="37">
        <v>0.1702127659574468</v>
      </c>
      <c r="AZ4662" s="37">
        <v>2.9516876240900068E-2</v>
      </c>
      <c r="BA4662" s="37">
        <f t="shared" si="225"/>
        <v>0.19972964219834688</v>
      </c>
    </row>
    <row r="4663" spans="19:53" x14ac:dyDescent="0.2">
      <c r="S4663" s="15" t="s">
        <v>7129</v>
      </c>
      <c r="T4663" s="37">
        <v>5000</v>
      </c>
      <c r="U4663" s="37">
        <v>1000</v>
      </c>
      <c r="V4663" s="37">
        <v>0.01</v>
      </c>
      <c r="W4663" s="37">
        <v>9</v>
      </c>
      <c r="X4663" s="37">
        <v>0.2978723404255319</v>
      </c>
      <c r="Y4663" s="37">
        <v>0</v>
      </c>
      <c r="Z4663" s="37">
        <f t="shared" si="224"/>
        <v>0.2978723404255319</v>
      </c>
      <c r="AA4663" s="42"/>
      <c r="AT4663" s="15" t="s">
        <v>15470</v>
      </c>
      <c r="AU4663" s="37">
        <v>5000</v>
      </c>
      <c r="AV4663" s="37">
        <v>1000</v>
      </c>
      <c r="AW4663" s="37">
        <v>0.01</v>
      </c>
      <c r="AX4663" s="37">
        <v>9</v>
      </c>
      <c r="AY4663" s="37">
        <v>0.15957446808510639</v>
      </c>
      <c r="AZ4663" s="37">
        <v>2.4819435325016456E-2</v>
      </c>
      <c r="BA4663" s="37">
        <f t="shared" si="225"/>
        <v>0.18439390341012285</v>
      </c>
    </row>
    <row r="4664" spans="19:53" x14ac:dyDescent="0.2">
      <c r="S4664" s="15" t="s">
        <v>7130</v>
      </c>
      <c r="T4664" s="37">
        <v>5000</v>
      </c>
      <c r="U4664" s="37">
        <v>1000</v>
      </c>
      <c r="V4664" s="37">
        <v>0.1</v>
      </c>
      <c r="W4664" s="37">
        <v>0</v>
      </c>
      <c r="X4664" s="37">
        <v>0.31914893617021278</v>
      </c>
      <c r="Y4664" s="37">
        <v>0</v>
      </c>
      <c r="Z4664" s="37">
        <f t="shared" si="224"/>
        <v>0.31914893617021278</v>
      </c>
      <c r="AA4664" s="42"/>
      <c r="AT4664" s="15" t="s">
        <v>15471</v>
      </c>
      <c r="AU4664" s="37">
        <v>5000</v>
      </c>
      <c r="AV4664" s="37">
        <v>1000</v>
      </c>
      <c r="AW4664" s="37">
        <v>0.1</v>
      </c>
      <c r="AX4664" s="37">
        <v>0</v>
      </c>
      <c r="AY4664" s="37">
        <v>0.21276595744680851</v>
      </c>
      <c r="AZ4664" s="37">
        <v>8.4616396894328177E-2</v>
      </c>
      <c r="BA4664" s="37">
        <f t="shared" si="225"/>
        <v>0.29738235434113669</v>
      </c>
    </row>
    <row r="4665" spans="19:53" x14ac:dyDescent="0.2">
      <c r="S4665" s="15" t="s">
        <v>7131</v>
      </c>
      <c r="T4665" s="37">
        <v>5000</v>
      </c>
      <c r="U4665" s="37">
        <v>1000</v>
      </c>
      <c r="V4665" s="37">
        <v>0.1</v>
      </c>
      <c r="W4665" s="37">
        <v>1</v>
      </c>
      <c r="X4665" s="37">
        <v>0.30851063829787234</v>
      </c>
      <c r="Y4665" s="37">
        <v>0</v>
      </c>
      <c r="Z4665" s="37">
        <f t="shared" si="224"/>
        <v>0.30851063829787234</v>
      </c>
      <c r="AA4665" s="42"/>
      <c r="AT4665" s="15" t="s">
        <v>15472</v>
      </c>
      <c r="AU4665" s="37">
        <v>5000</v>
      </c>
      <c r="AV4665" s="37">
        <v>1000</v>
      </c>
      <c r="AW4665" s="37">
        <v>0.1</v>
      </c>
      <c r="AX4665" s="37">
        <v>1</v>
      </c>
      <c r="AY4665" s="37">
        <v>0.18085106382978725</v>
      </c>
      <c r="AZ4665" s="37">
        <v>5.2617801047120417E-2</v>
      </c>
      <c r="BA4665" s="37">
        <f t="shared" si="225"/>
        <v>0.23346886487690766</v>
      </c>
    </row>
    <row r="4666" spans="19:53" x14ac:dyDescent="0.2">
      <c r="S4666" s="15" t="s">
        <v>7132</v>
      </c>
      <c r="T4666" s="37">
        <v>5000</v>
      </c>
      <c r="U4666" s="37">
        <v>1000</v>
      </c>
      <c r="V4666" s="37">
        <v>0.1</v>
      </c>
      <c r="W4666" s="37">
        <v>2</v>
      </c>
      <c r="X4666" s="37">
        <v>0.32978723404255317</v>
      </c>
      <c r="Y4666" s="37">
        <v>0</v>
      </c>
      <c r="Z4666" s="37">
        <f t="shared" si="224"/>
        <v>0.32978723404255317</v>
      </c>
      <c r="AA4666" s="42"/>
      <c r="AT4666" s="15" t="s">
        <v>15473</v>
      </c>
      <c r="AU4666" s="37">
        <v>5000</v>
      </c>
      <c r="AV4666" s="37">
        <v>1000</v>
      </c>
      <c r="AW4666" s="37">
        <v>0.1</v>
      </c>
      <c r="AX4666" s="37">
        <v>2</v>
      </c>
      <c r="AY4666" s="37">
        <v>0.1702127659574468</v>
      </c>
      <c r="AZ4666" s="37">
        <v>3.36101225780941E-2</v>
      </c>
      <c r="BA4666" s="37">
        <f t="shared" si="225"/>
        <v>0.2038228885355409</v>
      </c>
    </row>
    <row r="4667" spans="19:53" x14ac:dyDescent="0.2">
      <c r="S4667" s="15" t="s">
        <v>7133</v>
      </c>
      <c r="T4667" s="37">
        <v>5000</v>
      </c>
      <c r="U4667" s="37">
        <v>1000</v>
      </c>
      <c r="V4667" s="37">
        <v>0.1</v>
      </c>
      <c r="W4667" s="37">
        <v>3</v>
      </c>
      <c r="X4667" s="37">
        <v>0.32978723404255317</v>
      </c>
      <c r="Y4667" s="37">
        <v>0</v>
      </c>
      <c r="Z4667" s="37">
        <f t="shared" si="224"/>
        <v>0.32978723404255317</v>
      </c>
      <c r="AA4667" s="42"/>
      <c r="AT4667" s="15" t="s">
        <v>15474</v>
      </c>
      <c r="AU4667" s="37">
        <v>5000</v>
      </c>
      <c r="AV4667" s="37">
        <v>1000</v>
      </c>
      <c r="AW4667" s="37">
        <v>0.1</v>
      </c>
      <c r="AX4667" s="37">
        <v>3</v>
      </c>
      <c r="AY4667" s="37">
        <v>0.1276595744680851</v>
      </c>
      <c r="AZ4667" s="37">
        <v>-1.9441872768152377E-2</v>
      </c>
      <c r="BA4667" s="37">
        <f t="shared" si="225"/>
        <v>0.10821770169993272</v>
      </c>
    </row>
    <row r="4668" spans="19:53" x14ac:dyDescent="0.2">
      <c r="S4668" s="15" t="s">
        <v>7134</v>
      </c>
      <c r="T4668" s="37">
        <v>5000</v>
      </c>
      <c r="U4668" s="37">
        <v>1000</v>
      </c>
      <c r="V4668" s="37">
        <v>0.1</v>
      </c>
      <c r="W4668" s="37">
        <v>4</v>
      </c>
      <c r="X4668" s="37">
        <v>0.32978723404255317</v>
      </c>
      <c r="Y4668" s="37">
        <v>0</v>
      </c>
      <c r="Z4668" s="37">
        <f t="shared" si="224"/>
        <v>0.32978723404255317</v>
      </c>
      <c r="AA4668" s="42"/>
      <c r="AT4668" s="15" t="s">
        <v>15475</v>
      </c>
      <c r="AU4668" s="37">
        <v>5000</v>
      </c>
      <c r="AV4668" s="37">
        <v>1000</v>
      </c>
      <c r="AW4668" s="37">
        <v>0.1</v>
      </c>
      <c r="AX4668" s="37">
        <v>4</v>
      </c>
      <c r="AY4668" s="37">
        <v>0.1702127659574468</v>
      </c>
      <c r="AZ4668" s="37">
        <v>4.7421073145381319E-2</v>
      </c>
      <c r="BA4668" s="37">
        <f t="shared" si="225"/>
        <v>0.21763383910282813</v>
      </c>
    </row>
    <row r="4669" spans="19:53" x14ac:dyDescent="0.2">
      <c r="S4669" s="15" t="s">
        <v>7135</v>
      </c>
      <c r="T4669" s="37">
        <v>5000</v>
      </c>
      <c r="U4669" s="37">
        <v>1000</v>
      </c>
      <c r="V4669" s="37">
        <v>0.1</v>
      </c>
      <c r="W4669" s="37">
        <v>5</v>
      </c>
      <c r="X4669" s="37">
        <v>0.32978723404255317</v>
      </c>
      <c r="Y4669" s="37">
        <v>0</v>
      </c>
      <c r="Z4669" s="37">
        <f t="shared" si="224"/>
        <v>0.32978723404255317</v>
      </c>
      <c r="AA4669" s="42"/>
      <c r="AT4669" s="15" t="s">
        <v>15476</v>
      </c>
      <c r="AU4669" s="37">
        <v>5000</v>
      </c>
      <c r="AV4669" s="37">
        <v>1000</v>
      </c>
      <c r="AW4669" s="37">
        <v>0.1</v>
      </c>
      <c r="AX4669" s="37">
        <v>5</v>
      </c>
      <c r="AY4669" s="37">
        <v>0.20212765957446807</v>
      </c>
      <c r="AZ4669" s="37">
        <v>8.1672528331379432E-2</v>
      </c>
      <c r="BA4669" s="37">
        <f t="shared" si="225"/>
        <v>0.28380018790584749</v>
      </c>
    </row>
    <row r="4670" spans="19:53" x14ac:dyDescent="0.2">
      <c r="S4670" s="15" t="s">
        <v>7136</v>
      </c>
      <c r="T4670" s="37">
        <v>5000</v>
      </c>
      <c r="U4670" s="37">
        <v>1000</v>
      </c>
      <c r="V4670" s="37">
        <v>0.1</v>
      </c>
      <c r="W4670" s="37">
        <v>6</v>
      </c>
      <c r="X4670" s="37">
        <v>0.34042553191489361</v>
      </c>
      <c r="Y4670" s="37">
        <v>0</v>
      </c>
      <c r="Z4670" s="37">
        <f t="shared" si="224"/>
        <v>0.34042553191489361</v>
      </c>
      <c r="AA4670" s="42"/>
      <c r="AT4670" s="15" t="s">
        <v>15477</v>
      </c>
      <c r="AU4670" s="37">
        <v>5000</v>
      </c>
      <c r="AV4670" s="37">
        <v>1000</v>
      </c>
      <c r="AW4670" s="37">
        <v>0.1</v>
      </c>
      <c r="AX4670" s="37">
        <v>6</v>
      </c>
      <c r="AY4670" s="37">
        <v>0.1276595744680851</v>
      </c>
      <c r="AZ4670" s="37">
        <v>-2.0251489080079423E-2</v>
      </c>
      <c r="BA4670" s="37">
        <f t="shared" si="225"/>
        <v>0.10740808538800567</v>
      </c>
    </row>
    <row r="4671" spans="19:53" x14ac:dyDescent="0.2">
      <c r="S4671" s="15" t="s">
        <v>7137</v>
      </c>
      <c r="T4671" s="37">
        <v>5000</v>
      </c>
      <c r="U4671" s="37">
        <v>1000</v>
      </c>
      <c r="V4671" s="37">
        <v>0.1</v>
      </c>
      <c r="W4671" s="37">
        <v>7</v>
      </c>
      <c r="X4671" s="37">
        <v>0.31914893617021278</v>
      </c>
      <c r="Y4671" s="37">
        <v>0</v>
      </c>
      <c r="Z4671" s="37">
        <f t="shared" si="224"/>
        <v>0.31914893617021278</v>
      </c>
      <c r="AA4671" s="42"/>
      <c r="AT4671" s="15" t="s">
        <v>15478</v>
      </c>
      <c r="AU4671" s="37">
        <v>5000</v>
      </c>
      <c r="AV4671" s="37">
        <v>1000</v>
      </c>
      <c r="AW4671" s="37">
        <v>0.1</v>
      </c>
      <c r="AX4671" s="37">
        <v>7</v>
      </c>
      <c r="AY4671" s="37">
        <v>0.1276595744680851</v>
      </c>
      <c r="AZ4671" s="37">
        <v>-2.9792919171676688E-2</v>
      </c>
      <c r="BA4671" s="37">
        <f t="shared" si="225"/>
        <v>9.7866655296408409E-2</v>
      </c>
    </row>
    <row r="4672" spans="19:53" x14ac:dyDescent="0.2">
      <c r="S4672" s="15" t="s">
        <v>7138</v>
      </c>
      <c r="T4672" s="37">
        <v>5000</v>
      </c>
      <c r="U4672" s="37">
        <v>1000</v>
      </c>
      <c r="V4672" s="37">
        <v>0.1</v>
      </c>
      <c r="W4672" s="37">
        <v>8</v>
      </c>
      <c r="X4672" s="37">
        <v>0.31914893617021278</v>
      </c>
      <c r="Y4672" s="37">
        <v>0</v>
      </c>
      <c r="Z4672" s="37">
        <f t="shared" si="224"/>
        <v>0.31914893617021278</v>
      </c>
      <c r="AA4672" s="42"/>
      <c r="AT4672" s="15" t="s">
        <v>15479</v>
      </c>
      <c r="AU4672" s="37">
        <v>5000</v>
      </c>
      <c r="AV4672" s="37">
        <v>1000</v>
      </c>
      <c r="AW4672" s="37">
        <v>0.1</v>
      </c>
      <c r="AX4672" s="37">
        <v>8</v>
      </c>
      <c r="AY4672" s="37">
        <v>0.1276595744680851</v>
      </c>
      <c r="AZ4672" s="37">
        <v>-1.6350210970464133E-2</v>
      </c>
      <c r="BA4672" s="37">
        <f t="shared" si="225"/>
        <v>0.11130936349762097</v>
      </c>
    </row>
    <row r="4673" spans="19:53" x14ac:dyDescent="0.2">
      <c r="S4673" s="15" t="s">
        <v>7139</v>
      </c>
      <c r="T4673" s="37">
        <v>5000</v>
      </c>
      <c r="U4673" s="37">
        <v>1000</v>
      </c>
      <c r="V4673" s="37">
        <v>0.1</v>
      </c>
      <c r="W4673" s="37">
        <v>9</v>
      </c>
      <c r="X4673" s="37">
        <v>0.34042553191489361</v>
      </c>
      <c r="Y4673" s="37">
        <v>0</v>
      </c>
      <c r="Z4673" s="37">
        <f t="shared" si="224"/>
        <v>0.34042553191489361</v>
      </c>
      <c r="AA4673" s="42"/>
      <c r="AT4673" s="15" t="s">
        <v>15480</v>
      </c>
      <c r="AU4673" s="37">
        <v>5000</v>
      </c>
      <c r="AV4673" s="37">
        <v>1000</v>
      </c>
      <c r="AW4673" s="37">
        <v>0.1</v>
      </c>
      <c r="AX4673" s="37">
        <v>9</v>
      </c>
      <c r="AY4673" s="37">
        <v>0.14893617021276595</v>
      </c>
      <c r="AZ4673" s="37">
        <v>4.1054165011256616E-3</v>
      </c>
      <c r="BA4673" s="37">
        <f t="shared" si="225"/>
        <v>0.15304158671389162</v>
      </c>
    </row>
    <row r="4674" spans="19:53" x14ac:dyDescent="0.2">
      <c r="S4674" s="15" t="s">
        <v>7140</v>
      </c>
      <c r="T4674" s="37">
        <v>5000</v>
      </c>
      <c r="U4674" s="37">
        <v>1000</v>
      </c>
      <c r="V4674" s="37">
        <v>1</v>
      </c>
      <c r="W4674" s="37">
        <v>0</v>
      </c>
      <c r="X4674" s="37">
        <v>0.23404255319148937</v>
      </c>
      <c r="Y4674" s="37">
        <v>0</v>
      </c>
      <c r="Z4674" s="37">
        <f t="shared" si="224"/>
        <v>0.23404255319148937</v>
      </c>
      <c r="AA4674" s="42"/>
      <c r="AT4674" s="15" t="s">
        <v>15481</v>
      </c>
      <c r="AU4674" s="37">
        <v>5000</v>
      </c>
      <c r="AV4674" s="37">
        <v>1000</v>
      </c>
      <c r="AW4674" s="37">
        <v>1</v>
      </c>
      <c r="AX4674" s="37">
        <v>0</v>
      </c>
      <c r="AY4674" s="37">
        <v>0.13829787234042554</v>
      </c>
      <c r="AZ4674" s="37">
        <v>-1.5064658045593909E-2</v>
      </c>
      <c r="BA4674" s="37">
        <f t="shared" si="225"/>
        <v>0.12323321429483163</v>
      </c>
    </row>
    <row r="4675" spans="19:53" x14ac:dyDescent="0.2">
      <c r="S4675" s="15" t="s">
        <v>7141</v>
      </c>
      <c r="T4675" s="37">
        <v>5000</v>
      </c>
      <c r="U4675" s="37">
        <v>1000</v>
      </c>
      <c r="V4675" s="37">
        <v>1</v>
      </c>
      <c r="W4675" s="37">
        <v>1</v>
      </c>
      <c r="X4675" s="37">
        <v>0.22340425531914893</v>
      </c>
      <c r="Y4675" s="37">
        <v>0</v>
      </c>
      <c r="Z4675" s="37">
        <f t="shared" si="224"/>
        <v>0.22340425531914893</v>
      </c>
      <c r="AA4675" s="42"/>
      <c r="AT4675" s="15" t="s">
        <v>15482</v>
      </c>
      <c r="AU4675" s="37">
        <v>5000</v>
      </c>
      <c r="AV4675" s="37">
        <v>1000</v>
      </c>
      <c r="AW4675" s="37">
        <v>1</v>
      </c>
      <c r="AX4675" s="37">
        <v>1</v>
      </c>
      <c r="AY4675" s="37">
        <v>0.20212765957446807</v>
      </c>
      <c r="AZ4675" s="37">
        <v>6.2375315866471562E-2</v>
      </c>
      <c r="BA4675" s="37">
        <f t="shared" si="225"/>
        <v>0.26450297544093965</v>
      </c>
    </row>
    <row r="4676" spans="19:53" x14ac:dyDescent="0.2">
      <c r="S4676" s="15" t="s">
        <v>7142</v>
      </c>
      <c r="T4676" s="37">
        <v>5000</v>
      </c>
      <c r="U4676" s="37">
        <v>1000</v>
      </c>
      <c r="V4676" s="37">
        <v>1</v>
      </c>
      <c r="W4676" s="37">
        <v>2</v>
      </c>
      <c r="X4676" s="37">
        <v>0.23404255319148937</v>
      </c>
      <c r="Y4676" s="37">
        <v>0</v>
      </c>
      <c r="Z4676" s="37">
        <f t="shared" ref="Z4676:Z4739" si="226">X4676+Y4676</f>
        <v>0.23404255319148937</v>
      </c>
      <c r="AA4676" s="42"/>
      <c r="AT4676" s="15" t="s">
        <v>15483</v>
      </c>
      <c r="AU4676" s="37">
        <v>5000</v>
      </c>
      <c r="AV4676" s="37">
        <v>1000</v>
      </c>
      <c r="AW4676" s="37">
        <v>1</v>
      </c>
      <c r="AX4676" s="37">
        <v>2</v>
      </c>
      <c r="AY4676" s="37">
        <v>0.13829787234042554</v>
      </c>
      <c r="AZ4676" s="37">
        <v>2.0969855832241088E-3</v>
      </c>
      <c r="BA4676" s="37">
        <f t="shared" ref="BA4676:BA4739" si="227">AY4676+AZ4676</f>
        <v>0.14039485792364964</v>
      </c>
    </row>
    <row r="4677" spans="19:53" x14ac:dyDescent="0.2">
      <c r="S4677" s="15" t="s">
        <v>7143</v>
      </c>
      <c r="T4677" s="37">
        <v>5000</v>
      </c>
      <c r="U4677" s="37">
        <v>1000</v>
      </c>
      <c r="V4677" s="37">
        <v>1</v>
      </c>
      <c r="W4677" s="37">
        <v>3</v>
      </c>
      <c r="X4677" s="37">
        <v>0.22340425531914893</v>
      </c>
      <c r="Y4677" s="37">
        <v>0</v>
      </c>
      <c r="Z4677" s="37">
        <f t="shared" si="226"/>
        <v>0.22340425531914893</v>
      </c>
      <c r="AA4677" s="42"/>
      <c r="AT4677" s="15" t="s">
        <v>15484</v>
      </c>
      <c r="AU4677" s="37">
        <v>5000</v>
      </c>
      <c r="AV4677" s="37">
        <v>1000</v>
      </c>
      <c r="AW4677" s="37">
        <v>1</v>
      </c>
      <c r="AX4677" s="37">
        <v>3</v>
      </c>
      <c r="AY4677" s="37">
        <v>0.1276595744680851</v>
      </c>
      <c r="AZ4677" s="37">
        <v>-7.5816993464052455E-3</v>
      </c>
      <c r="BA4677" s="37">
        <f t="shared" si="227"/>
        <v>0.12007787512167985</v>
      </c>
    </row>
    <row r="4678" spans="19:53" x14ac:dyDescent="0.2">
      <c r="S4678" s="15" t="s">
        <v>7144</v>
      </c>
      <c r="T4678" s="37">
        <v>5000</v>
      </c>
      <c r="U4678" s="37">
        <v>1000</v>
      </c>
      <c r="V4678" s="37">
        <v>1</v>
      </c>
      <c r="W4678" s="37">
        <v>4</v>
      </c>
      <c r="X4678" s="37">
        <v>0.22340425531914893</v>
      </c>
      <c r="Y4678" s="37">
        <v>0</v>
      </c>
      <c r="Z4678" s="37">
        <f t="shared" si="226"/>
        <v>0.22340425531914893</v>
      </c>
      <c r="AA4678" s="42"/>
      <c r="AT4678" s="15" t="s">
        <v>15485</v>
      </c>
      <c r="AU4678" s="37">
        <v>5000</v>
      </c>
      <c r="AV4678" s="37">
        <v>1000</v>
      </c>
      <c r="AW4678" s="37">
        <v>1</v>
      </c>
      <c r="AX4678" s="37">
        <v>4</v>
      </c>
      <c r="AY4678" s="37">
        <v>0.10638297872340426</v>
      </c>
      <c r="AZ4678" s="37">
        <v>-3.4998033818324795E-2</v>
      </c>
      <c r="BA4678" s="37">
        <f t="shared" si="227"/>
        <v>7.1384944905079462E-2</v>
      </c>
    </row>
    <row r="4679" spans="19:53" x14ac:dyDescent="0.2">
      <c r="S4679" s="15" t="s">
        <v>7145</v>
      </c>
      <c r="T4679" s="37">
        <v>5000</v>
      </c>
      <c r="U4679" s="37">
        <v>1000</v>
      </c>
      <c r="V4679" s="37">
        <v>1</v>
      </c>
      <c r="W4679" s="37">
        <v>5</v>
      </c>
      <c r="X4679" s="37">
        <v>0.23404255319148937</v>
      </c>
      <c r="Y4679" s="37">
        <v>0</v>
      </c>
      <c r="Z4679" s="37">
        <f t="shared" si="226"/>
        <v>0.23404255319148937</v>
      </c>
      <c r="AA4679" s="42"/>
      <c r="AT4679" s="15" t="s">
        <v>15486</v>
      </c>
      <c r="AU4679" s="37">
        <v>5000</v>
      </c>
      <c r="AV4679" s="37">
        <v>1000</v>
      </c>
      <c r="AW4679" s="37">
        <v>1</v>
      </c>
      <c r="AX4679" s="37">
        <v>5</v>
      </c>
      <c r="AY4679" s="37">
        <v>0.1276595744680851</v>
      </c>
      <c r="AZ4679" s="37">
        <v>-2.1874585708604052E-2</v>
      </c>
      <c r="BA4679" s="37">
        <f t="shared" si="227"/>
        <v>0.10578498875948104</v>
      </c>
    </row>
    <row r="4680" spans="19:53" x14ac:dyDescent="0.2">
      <c r="S4680" s="15" t="s">
        <v>7146</v>
      </c>
      <c r="T4680" s="37">
        <v>5000</v>
      </c>
      <c r="U4680" s="37">
        <v>1000</v>
      </c>
      <c r="V4680" s="37">
        <v>1</v>
      </c>
      <c r="W4680" s="37">
        <v>6</v>
      </c>
      <c r="X4680" s="37">
        <v>0.22340425531914893</v>
      </c>
      <c r="Y4680" s="37">
        <v>0</v>
      </c>
      <c r="Z4680" s="37">
        <f t="shared" si="226"/>
        <v>0.22340425531914893</v>
      </c>
      <c r="AA4680" s="42"/>
      <c r="AT4680" s="15" t="s">
        <v>15487</v>
      </c>
      <c r="AU4680" s="37">
        <v>5000</v>
      </c>
      <c r="AV4680" s="37">
        <v>1000</v>
      </c>
      <c r="AW4680" s="37">
        <v>1</v>
      </c>
      <c r="AX4680" s="37">
        <v>6</v>
      </c>
      <c r="AY4680" s="37">
        <v>0.18085106382978725</v>
      </c>
      <c r="AZ4680" s="37">
        <v>5.8287795992714067E-2</v>
      </c>
      <c r="BA4680" s="37">
        <f t="shared" si="227"/>
        <v>0.23913885982250133</v>
      </c>
    </row>
    <row r="4681" spans="19:53" x14ac:dyDescent="0.2">
      <c r="S4681" s="15" t="s">
        <v>7147</v>
      </c>
      <c r="T4681" s="37">
        <v>5000</v>
      </c>
      <c r="U4681" s="37">
        <v>1000</v>
      </c>
      <c r="V4681" s="37">
        <v>1</v>
      </c>
      <c r="W4681" s="37">
        <v>7</v>
      </c>
      <c r="X4681" s="37">
        <v>0.23404255319148937</v>
      </c>
      <c r="Y4681" s="37">
        <v>0</v>
      </c>
      <c r="Z4681" s="37">
        <f t="shared" si="226"/>
        <v>0.23404255319148937</v>
      </c>
      <c r="AA4681" s="42"/>
      <c r="AT4681" s="15" t="s">
        <v>15488</v>
      </c>
      <c r="AU4681" s="37">
        <v>5000</v>
      </c>
      <c r="AV4681" s="37">
        <v>1000</v>
      </c>
      <c r="AW4681" s="37">
        <v>1</v>
      </c>
      <c r="AX4681" s="37">
        <v>7</v>
      </c>
      <c r="AY4681" s="37">
        <v>0.1276595744680851</v>
      </c>
      <c r="AZ4681" s="37">
        <v>-2.0116463737427211E-2</v>
      </c>
      <c r="BA4681" s="37">
        <f t="shared" si="227"/>
        <v>0.10754311073065789</v>
      </c>
    </row>
    <row r="4682" spans="19:53" x14ac:dyDescent="0.2">
      <c r="S4682" s="15" t="s">
        <v>7148</v>
      </c>
      <c r="T4682" s="37">
        <v>5000</v>
      </c>
      <c r="U4682" s="37">
        <v>1000</v>
      </c>
      <c r="V4682" s="37">
        <v>1</v>
      </c>
      <c r="W4682" s="37">
        <v>8</v>
      </c>
      <c r="X4682" s="37">
        <v>0.21276595744680851</v>
      </c>
      <c r="Y4682" s="37">
        <v>0</v>
      </c>
      <c r="Z4682" s="37">
        <f t="shared" si="226"/>
        <v>0.21276595744680851</v>
      </c>
      <c r="AA4682" s="42"/>
      <c r="AT4682" s="15" t="s">
        <v>15489</v>
      </c>
      <c r="AU4682" s="37">
        <v>5000</v>
      </c>
      <c r="AV4682" s="37">
        <v>1000</v>
      </c>
      <c r="AW4682" s="37">
        <v>1</v>
      </c>
      <c r="AX4682" s="37">
        <v>8</v>
      </c>
      <c r="AY4682" s="37">
        <v>0.1702127659574468</v>
      </c>
      <c r="AZ4682" s="37">
        <v>4.5685279187817271E-2</v>
      </c>
      <c r="BA4682" s="37">
        <f t="shared" si="227"/>
        <v>0.21589804514526406</v>
      </c>
    </row>
    <row r="4683" spans="19:53" x14ac:dyDescent="0.2">
      <c r="S4683" s="15" t="s">
        <v>7149</v>
      </c>
      <c r="T4683" s="37">
        <v>5000</v>
      </c>
      <c r="U4683" s="37">
        <v>1000</v>
      </c>
      <c r="V4683" s="37">
        <v>1</v>
      </c>
      <c r="W4683" s="37">
        <v>9</v>
      </c>
      <c r="X4683" s="37">
        <v>0.23404255319148937</v>
      </c>
      <c r="Y4683" s="37">
        <v>0</v>
      </c>
      <c r="Z4683" s="37">
        <f t="shared" si="226"/>
        <v>0.23404255319148937</v>
      </c>
      <c r="AA4683" s="42"/>
      <c r="AT4683" s="15" t="s">
        <v>15490</v>
      </c>
      <c r="AU4683" s="37">
        <v>5000</v>
      </c>
      <c r="AV4683" s="37">
        <v>1000</v>
      </c>
      <c r="AW4683" s="37">
        <v>1</v>
      </c>
      <c r="AX4683" s="37">
        <v>9</v>
      </c>
      <c r="AY4683" s="37">
        <v>9.5744680851063829E-2</v>
      </c>
      <c r="AZ4683" s="37">
        <v>-5.4228790077846686E-2</v>
      </c>
      <c r="BA4683" s="37">
        <f t="shared" si="227"/>
        <v>4.1515890773217143E-2</v>
      </c>
    </row>
    <row r="4684" spans="19:53" x14ac:dyDescent="0.2">
      <c r="S4684" s="15" t="s">
        <v>7150</v>
      </c>
      <c r="T4684" s="37">
        <v>5000</v>
      </c>
      <c r="U4684" s="37">
        <v>1000</v>
      </c>
      <c r="V4684" s="37">
        <v>10</v>
      </c>
      <c r="W4684" s="37">
        <v>0</v>
      </c>
      <c r="X4684" s="37">
        <v>8.5106382978723402E-2</v>
      </c>
      <c r="Y4684" s="37">
        <v>0</v>
      </c>
      <c r="Z4684" s="37">
        <f t="shared" si="226"/>
        <v>8.5106382978723402E-2</v>
      </c>
      <c r="AA4684" s="42"/>
      <c r="AT4684" s="15" t="s">
        <v>15491</v>
      </c>
      <c r="AU4684" s="37">
        <v>5000</v>
      </c>
      <c r="AV4684" s="37">
        <v>1000</v>
      </c>
      <c r="AW4684" s="37">
        <v>10</v>
      </c>
      <c r="AX4684" s="37">
        <v>0</v>
      </c>
      <c r="AY4684" s="37">
        <v>0.10638297872340426</v>
      </c>
      <c r="AZ4684" s="37">
        <v>-1.8444473107184303E-2</v>
      </c>
      <c r="BA4684" s="37">
        <f t="shared" si="227"/>
        <v>8.793850561621995E-2</v>
      </c>
    </row>
    <row r="4685" spans="19:53" x14ac:dyDescent="0.2">
      <c r="S4685" s="15" t="s">
        <v>7151</v>
      </c>
      <c r="T4685" s="37">
        <v>5000</v>
      </c>
      <c r="U4685" s="37">
        <v>1000</v>
      </c>
      <c r="V4685" s="37">
        <v>10</v>
      </c>
      <c r="W4685" s="37">
        <v>1</v>
      </c>
      <c r="X4685" s="37">
        <v>9.5744680851063829E-2</v>
      </c>
      <c r="Y4685" s="37">
        <v>0</v>
      </c>
      <c r="Z4685" s="37">
        <f t="shared" si="226"/>
        <v>9.5744680851063829E-2</v>
      </c>
      <c r="AA4685" s="42"/>
      <c r="AT4685" s="15" t="s">
        <v>15492</v>
      </c>
      <c r="AU4685" s="37">
        <v>5000</v>
      </c>
      <c r="AV4685" s="37">
        <v>1000</v>
      </c>
      <c r="AW4685" s="37">
        <v>10</v>
      </c>
      <c r="AX4685" s="37">
        <v>1</v>
      </c>
      <c r="AY4685" s="37">
        <v>0.11702127659574468</v>
      </c>
      <c r="AZ4685" s="37">
        <v>-2.2140704834272239E-2</v>
      </c>
      <c r="BA4685" s="37">
        <f t="shared" si="227"/>
        <v>9.4880571761472438E-2</v>
      </c>
    </row>
    <row r="4686" spans="19:53" x14ac:dyDescent="0.2">
      <c r="S4686" s="15" t="s">
        <v>7152</v>
      </c>
      <c r="T4686" s="37">
        <v>5000</v>
      </c>
      <c r="U4686" s="37">
        <v>1000</v>
      </c>
      <c r="V4686" s="37">
        <v>10</v>
      </c>
      <c r="W4686" s="37">
        <v>2</v>
      </c>
      <c r="X4686" s="37">
        <v>9.5744680851063829E-2</v>
      </c>
      <c r="Y4686" s="37">
        <v>0</v>
      </c>
      <c r="Z4686" s="37">
        <f t="shared" si="226"/>
        <v>9.5744680851063829E-2</v>
      </c>
      <c r="AA4686" s="42"/>
      <c r="AT4686" s="15" t="s">
        <v>15493</v>
      </c>
      <c r="AU4686" s="37">
        <v>5000</v>
      </c>
      <c r="AV4686" s="37">
        <v>1000</v>
      </c>
      <c r="AW4686" s="37">
        <v>10</v>
      </c>
      <c r="AX4686" s="37">
        <v>2</v>
      </c>
      <c r="AY4686" s="37">
        <v>0.11702127659574468</v>
      </c>
      <c r="AZ4686" s="37">
        <v>-2.684917083443011E-2</v>
      </c>
      <c r="BA4686" s="37">
        <f t="shared" si="227"/>
        <v>9.0172105761314569E-2</v>
      </c>
    </row>
    <row r="4687" spans="19:53" x14ac:dyDescent="0.2">
      <c r="S4687" s="15" t="s">
        <v>7153</v>
      </c>
      <c r="T4687" s="37">
        <v>5000</v>
      </c>
      <c r="U4687" s="37">
        <v>1000</v>
      </c>
      <c r="V4687" s="37">
        <v>10</v>
      </c>
      <c r="W4687" s="37">
        <v>3</v>
      </c>
      <c r="X4687" s="37">
        <v>9.5744680851063829E-2</v>
      </c>
      <c r="Y4687" s="37">
        <v>0</v>
      </c>
      <c r="Z4687" s="37">
        <f t="shared" si="226"/>
        <v>9.5744680851063829E-2</v>
      </c>
      <c r="AA4687" s="42"/>
      <c r="AT4687" s="15" t="s">
        <v>15494</v>
      </c>
      <c r="AU4687" s="37">
        <v>5000</v>
      </c>
      <c r="AV4687" s="37">
        <v>1000</v>
      </c>
      <c r="AW4687" s="37">
        <v>10</v>
      </c>
      <c r="AX4687" s="37">
        <v>3</v>
      </c>
      <c r="AY4687" s="37">
        <v>0.11702127659574468</v>
      </c>
      <c r="AZ4687" s="37">
        <v>-3.2010582010582045E-2</v>
      </c>
      <c r="BA4687" s="37">
        <f t="shared" si="227"/>
        <v>8.5010694585162638E-2</v>
      </c>
    </row>
    <row r="4688" spans="19:53" x14ac:dyDescent="0.2">
      <c r="S4688" s="15" t="s">
        <v>7154</v>
      </c>
      <c r="T4688" s="37">
        <v>5000</v>
      </c>
      <c r="U4688" s="37">
        <v>1000</v>
      </c>
      <c r="V4688" s="37">
        <v>10</v>
      </c>
      <c r="W4688" s="37">
        <v>4</v>
      </c>
      <c r="X4688" s="37">
        <v>9.5744680851063829E-2</v>
      </c>
      <c r="Y4688" s="37">
        <v>0</v>
      </c>
      <c r="Z4688" s="37">
        <f t="shared" si="226"/>
        <v>9.5744680851063829E-2</v>
      </c>
      <c r="AA4688" s="42"/>
      <c r="AT4688" s="15" t="s">
        <v>15495</v>
      </c>
      <c r="AU4688" s="37">
        <v>5000</v>
      </c>
      <c r="AV4688" s="37">
        <v>1000</v>
      </c>
      <c r="AW4688" s="37">
        <v>10</v>
      </c>
      <c r="AX4688" s="37">
        <v>4</v>
      </c>
      <c r="AY4688" s="37">
        <v>0.1276595744680851</v>
      </c>
      <c r="AZ4688" s="37">
        <v>-4.82336070916439E-3</v>
      </c>
      <c r="BA4688" s="37">
        <f t="shared" si="227"/>
        <v>0.1228362137589207</v>
      </c>
    </row>
    <row r="4689" spans="19:53" x14ac:dyDescent="0.2">
      <c r="S4689" s="15" t="s">
        <v>7155</v>
      </c>
      <c r="T4689" s="37">
        <v>5000</v>
      </c>
      <c r="U4689" s="37">
        <v>1000</v>
      </c>
      <c r="V4689" s="37">
        <v>10</v>
      </c>
      <c r="W4689" s="37">
        <v>5</v>
      </c>
      <c r="X4689" s="37">
        <v>9.5744680851063829E-2</v>
      </c>
      <c r="Y4689" s="37">
        <v>0</v>
      </c>
      <c r="Z4689" s="37">
        <f t="shared" si="226"/>
        <v>9.5744680851063829E-2</v>
      </c>
      <c r="AA4689" s="42"/>
      <c r="AT4689" s="15" t="s">
        <v>15496</v>
      </c>
      <c r="AU4689" s="37">
        <v>5000</v>
      </c>
      <c r="AV4689" s="37">
        <v>1000</v>
      </c>
      <c r="AW4689" s="37">
        <v>10</v>
      </c>
      <c r="AX4689" s="37">
        <v>5</v>
      </c>
      <c r="AY4689" s="37">
        <v>0.1702127659574468</v>
      </c>
      <c r="AZ4689" s="37">
        <v>1.8342482260008015E-2</v>
      </c>
      <c r="BA4689" s="37">
        <f t="shared" si="227"/>
        <v>0.18855524821745481</v>
      </c>
    </row>
    <row r="4690" spans="19:53" x14ac:dyDescent="0.2">
      <c r="S4690" s="15" t="s">
        <v>7156</v>
      </c>
      <c r="T4690" s="37">
        <v>5000</v>
      </c>
      <c r="U4690" s="37">
        <v>1000</v>
      </c>
      <c r="V4690" s="37">
        <v>10</v>
      </c>
      <c r="W4690" s="37">
        <v>6</v>
      </c>
      <c r="X4690" s="37">
        <v>8.5106382978723402E-2</v>
      </c>
      <c r="Y4690" s="37">
        <v>0</v>
      </c>
      <c r="Z4690" s="37">
        <f t="shared" si="226"/>
        <v>8.5106382978723402E-2</v>
      </c>
      <c r="AA4690" s="42"/>
      <c r="AT4690" s="15" t="s">
        <v>15497</v>
      </c>
      <c r="AU4690" s="37">
        <v>5000</v>
      </c>
      <c r="AV4690" s="37">
        <v>1000</v>
      </c>
      <c r="AW4690" s="37">
        <v>10</v>
      </c>
      <c r="AX4690" s="37">
        <v>6</v>
      </c>
      <c r="AY4690" s="37">
        <v>0.11702127659574468</v>
      </c>
      <c r="AZ4690" s="37">
        <v>-2.1337871449142565E-2</v>
      </c>
      <c r="BA4690" s="37">
        <f t="shared" si="227"/>
        <v>9.5683405146602118E-2</v>
      </c>
    </row>
    <row r="4691" spans="19:53" x14ac:dyDescent="0.2">
      <c r="S4691" s="15" t="s">
        <v>7157</v>
      </c>
      <c r="T4691" s="37">
        <v>5000</v>
      </c>
      <c r="U4691" s="37">
        <v>1000</v>
      </c>
      <c r="V4691" s="37">
        <v>10</v>
      </c>
      <c r="W4691" s="37">
        <v>7</v>
      </c>
      <c r="X4691" s="37">
        <v>9.5744680851063829E-2</v>
      </c>
      <c r="Y4691" s="37">
        <v>0</v>
      </c>
      <c r="Z4691" s="37">
        <f t="shared" si="226"/>
        <v>9.5744680851063829E-2</v>
      </c>
      <c r="AA4691" s="42"/>
      <c r="AT4691" s="15" t="s">
        <v>15498</v>
      </c>
      <c r="AU4691" s="37">
        <v>5000</v>
      </c>
      <c r="AV4691" s="37">
        <v>1000</v>
      </c>
      <c r="AW4691" s="37">
        <v>10</v>
      </c>
      <c r="AX4691" s="37">
        <v>7</v>
      </c>
      <c r="AY4691" s="37">
        <v>0.10638297872340426</v>
      </c>
      <c r="AZ4691" s="37">
        <v>-2.7322404371584702E-2</v>
      </c>
      <c r="BA4691" s="37">
        <f t="shared" si="227"/>
        <v>7.9060574351819554E-2</v>
      </c>
    </row>
    <row r="4692" spans="19:53" x14ac:dyDescent="0.2">
      <c r="S4692" s="15" t="s">
        <v>7158</v>
      </c>
      <c r="T4692" s="37">
        <v>5000</v>
      </c>
      <c r="U4692" s="37">
        <v>1000</v>
      </c>
      <c r="V4692" s="37">
        <v>10</v>
      </c>
      <c r="W4692" s="37">
        <v>8</v>
      </c>
      <c r="X4692" s="37">
        <v>9.5744680851063829E-2</v>
      </c>
      <c r="Y4692" s="37">
        <v>0</v>
      </c>
      <c r="Z4692" s="37">
        <f t="shared" si="226"/>
        <v>9.5744680851063829E-2</v>
      </c>
      <c r="AA4692" s="42"/>
      <c r="AT4692" s="15" t="s">
        <v>15499</v>
      </c>
      <c r="AU4692" s="37">
        <v>5000</v>
      </c>
      <c r="AV4692" s="37">
        <v>1000</v>
      </c>
      <c r="AW4692" s="37">
        <v>10</v>
      </c>
      <c r="AX4692" s="37">
        <v>8</v>
      </c>
      <c r="AY4692" s="37">
        <v>0.20212765957446807</v>
      </c>
      <c r="AZ4692" s="37">
        <v>6.7336949331922177E-2</v>
      </c>
      <c r="BA4692" s="37">
        <f t="shared" si="227"/>
        <v>0.26946460890639023</v>
      </c>
    </row>
    <row r="4693" spans="19:53" x14ac:dyDescent="0.2">
      <c r="S4693" s="15" t="s">
        <v>7159</v>
      </c>
      <c r="T4693" s="37">
        <v>5000</v>
      </c>
      <c r="U4693" s="37">
        <v>1000</v>
      </c>
      <c r="V4693" s="37">
        <v>10</v>
      </c>
      <c r="W4693" s="37">
        <v>9</v>
      </c>
      <c r="X4693" s="37">
        <v>9.5744680851063829E-2</v>
      </c>
      <c r="Y4693" s="37">
        <v>0</v>
      </c>
      <c r="Z4693" s="37">
        <f t="shared" si="226"/>
        <v>9.5744680851063829E-2</v>
      </c>
      <c r="AA4693" s="42"/>
      <c r="AT4693" s="15" t="s">
        <v>15500</v>
      </c>
      <c r="AU4693" s="37">
        <v>5000</v>
      </c>
      <c r="AV4693" s="37">
        <v>1000</v>
      </c>
      <c r="AW4693" s="37">
        <v>10</v>
      </c>
      <c r="AX4693" s="37">
        <v>9</v>
      </c>
      <c r="AY4693" s="37">
        <v>0.15957446808510639</v>
      </c>
      <c r="AZ4693" s="37">
        <v>1.7464937814236563E-2</v>
      </c>
      <c r="BA4693" s="37">
        <f t="shared" si="227"/>
        <v>0.17703940589934294</v>
      </c>
    </row>
    <row r="4694" spans="19:53" x14ac:dyDescent="0.2">
      <c r="S4694" s="15" t="s">
        <v>7160</v>
      </c>
      <c r="T4694" s="37">
        <v>5000</v>
      </c>
      <c r="U4694" s="37">
        <v>1000</v>
      </c>
      <c r="V4694" s="37">
        <v>100</v>
      </c>
      <c r="W4694" s="37">
        <v>0</v>
      </c>
      <c r="X4694" s="37">
        <v>6.3829787234042548E-2</v>
      </c>
      <c r="Y4694" s="37">
        <v>0</v>
      </c>
      <c r="Z4694" s="37">
        <f t="shared" si="226"/>
        <v>6.3829787234042548E-2</v>
      </c>
      <c r="AA4694" s="42"/>
      <c r="AT4694" s="15" t="s">
        <v>15501</v>
      </c>
      <c r="AU4694" s="37">
        <v>5000</v>
      </c>
      <c r="AV4694" s="37">
        <v>1000</v>
      </c>
      <c r="AW4694" s="37">
        <v>100</v>
      </c>
      <c r="AX4694" s="37">
        <v>0</v>
      </c>
      <c r="AY4694" s="37">
        <v>0.11702127659574468</v>
      </c>
      <c r="AZ4694" s="37">
        <v>-3.9989336177019448E-2</v>
      </c>
      <c r="BA4694" s="37">
        <f t="shared" si="227"/>
        <v>7.7031940418725242E-2</v>
      </c>
    </row>
    <row r="4695" spans="19:53" x14ac:dyDescent="0.2">
      <c r="S4695" s="15" t="s">
        <v>7161</v>
      </c>
      <c r="T4695" s="37">
        <v>5000</v>
      </c>
      <c r="U4695" s="37">
        <v>1000</v>
      </c>
      <c r="V4695" s="37">
        <v>100</v>
      </c>
      <c r="W4695" s="37">
        <v>1</v>
      </c>
      <c r="X4695" s="37">
        <v>6.3829787234042548E-2</v>
      </c>
      <c r="Y4695" s="37">
        <v>0</v>
      </c>
      <c r="Z4695" s="37">
        <f t="shared" si="226"/>
        <v>6.3829787234042548E-2</v>
      </c>
      <c r="AA4695" s="42"/>
      <c r="AT4695" s="15" t="s">
        <v>15502</v>
      </c>
      <c r="AU4695" s="37">
        <v>5000</v>
      </c>
      <c r="AV4695" s="37">
        <v>1000</v>
      </c>
      <c r="AW4695" s="37">
        <v>100</v>
      </c>
      <c r="AX4695" s="37">
        <v>1</v>
      </c>
      <c r="AY4695" s="37">
        <v>0.1702127659574468</v>
      </c>
      <c r="AZ4695" s="37">
        <v>3.8930397168698366E-2</v>
      </c>
      <c r="BA4695" s="37">
        <f t="shared" si="227"/>
        <v>0.20914316312614517</v>
      </c>
    </row>
    <row r="4696" spans="19:53" x14ac:dyDescent="0.2">
      <c r="S4696" s="15" t="s">
        <v>7162</v>
      </c>
      <c r="T4696" s="37">
        <v>5000</v>
      </c>
      <c r="U4696" s="37">
        <v>1000</v>
      </c>
      <c r="V4696" s="37">
        <v>100</v>
      </c>
      <c r="W4696" s="37">
        <v>2</v>
      </c>
      <c r="X4696" s="37">
        <v>6.3829787234042548E-2</v>
      </c>
      <c r="Y4696" s="37">
        <v>0</v>
      </c>
      <c r="Z4696" s="37">
        <f t="shared" si="226"/>
        <v>6.3829787234042548E-2</v>
      </c>
      <c r="AA4696" s="42"/>
      <c r="AT4696" s="15" t="s">
        <v>15503</v>
      </c>
      <c r="AU4696" s="37">
        <v>5000</v>
      </c>
      <c r="AV4696" s="37">
        <v>1000</v>
      </c>
      <c r="AW4696" s="37">
        <v>100</v>
      </c>
      <c r="AX4696" s="37">
        <v>2</v>
      </c>
      <c r="AY4696" s="37">
        <v>0.13829787234042554</v>
      </c>
      <c r="AZ4696" s="37">
        <v>-9.6804137382309786E-3</v>
      </c>
      <c r="BA4696" s="37">
        <f t="shared" si="227"/>
        <v>0.12861745860219456</v>
      </c>
    </row>
    <row r="4697" spans="19:53" x14ac:dyDescent="0.2">
      <c r="S4697" s="15" t="s">
        <v>7163</v>
      </c>
      <c r="T4697" s="37">
        <v>5000</v>
      </c>
      <c r="U4697" s="37">
        <v>1000</v>
      </c>
      <c r="V4697" s="37">
        <v>100</v>
      </c>
      <c r="W4697" s="37">
        <v>3</v>
      </c>
      <c r="X4697" s="37">
        <v>6.3829787234042548E-2</v>
      </c>
      <c r="Y4697" s="37">
        <v>0</v>
      </c>
      <c r="Z4697" s="37">
        <f t="shared" si="226"/>
        <v>6.3829787234042548E-2</v>
      </c>
      <c r="AA4697" s="42"/>
      <c r="AT4697" s="15" t="s">
        <v>15504</v>
      </c>
      <c r="AU4697" s="37">
        <v>5000</v>
      </c>
      <c r="AV4697" s="37">
        <v>1000</v>
      </c>
      <c r="AW4697" s="37">
        <v>100</v>
      </c>
      <c r="AX4697" s="37">
        <v>3</v>
      </c>
      <c r="AY4697" s="37">
        <v>0.14893617021276595</v>
      </c>
      <c r="AZ4697" s="37">
        <v>4.3691248510525525E-3</v>
      </c>
      <c r="BA4697" s="37">
        <f t="shared" si="227"/>
        <v>0.15330529506381851</v>
      </c>
    </row>
    <row r="4698" spans="19:53" x14ac:dyDescent="0.2">
      <c r="S4698" s="15" t="s">
        <v>7164</v>
      </c>
      <c r="T4698" s="37">
        <v>5000</v>
      </c>
      <c r="U4698" s="37">
        <v>1000</v>
      </c>
      <c r="V4698" s="37">
        <v>100</v>
      </c>
      <c r="W4698" s="37">
        <v>4</v>
      </c>
      <c r="X4698" s="37">
        <v>6.3829787234042548E-2</v>
      </c>
      <c r="Y4698" s="37">
        <v>0</v>
      </c>
      <c r="Z4698" s="37">
        <f t="shared" si="226"/>
        <v>6.3829787234042548E-2</v>
      </c>
      <c r="AA4698" s="42"/>
      <c r="AT4698" s="15" t="s">
        <v>15505</v>
      </c>
      <c r="AU4698" s="37">
        <v>5000</v>
      </c>
      <c r="AV4698" s="37">
        <v>1000</v>
      </c>
      <c r="AW4698" s="37">
        <v>100</v>
      </c>
      <c r="AX4698" s="37">
        <v>4</v>
      </c>
      <c r="AY4698" s="37">
        <v>9.5744680851063829E-2</v>
      </c>
      <c r="AZ4698" s="37">
        <v>-6.2499999999999993E-2</v>
      </c>
      <c r="BA4698" s="37">
        <f t="shared" si="227"/>
        <v>3.3244680851063836E-2</v>
      </c>
    </row>
    <row r="4699" spans="19:53" x14ac:dyDescent="0.2">
      <c r="S4699" s="15" t="s">
        <v>7165</v>
      </c>
      <c r="T4699" s="37">
        <v>5000</v>
      </c>
      <c r="U4699" s="37">
        <v>1000</v>
      </c>
      <c r="V4699" s="37">
        <v>100</v>
      </c>
      <c r="W4699" s="37">
        <v>5</v>
      </c>
      <c r="X4699" s="37">
        <v>6.3829787234042548E-2</v>
      </c>
      <c r="Y4699" s="37">
        <v>0</v>
      </c>
      <c r="Z4699" s="37">
        <f t="shared" si="226"/>
        <v>6.3829787234042548E-2</v>
      </c>
      <c r="AA4699" s="42"/>
      <c r="AT4699" s="15" t="s">
        <v>15506</v>
      </c>
      <c r="AU4699" s="37">
        <v>5000</v>
      </c>
      <c r="AV4699" s="37">
        <v>1000</v>
      </c>
      <c r="AW4699" s="37">
        <v>100</v>
      </c>
      <c r="AX4699" s="37">
        <v>5</v>
      </c>
      <c r="AY4699" s="37">
        <v>0.1702127659574468</v>
      </c>
      <c r="AZ4699" s="37">
        <v>2.6811786567560385E-2</v>
      </c>
      <c r="BA4699" s="37">
        <f t="shared" si="227"/>
        <v>0.1970245525250072</v>
      </c>
    </row>
    <row r="4700" spans="19:53" x14ac:dyDescent="0.2">
      <c r="S4700" s="15" t="s">
        <v>7166</v>
      </c>
      <c r="T4700" s="37">
        <v>5000</v>
      </c>
      <c r="U4700" s="37">
        <v>1000</v>
      </c>
      <c r="V4700" s="37">
        <v>100</v>
      </c>
      <c r="W4700" s="37">
        <v>6</v>
      </c>
      <c r="X4700" s="37">
        <v>6.3829787234042548E-2</v>
      </c>
      <c r="Y4700" s="37">
        <v>0</v>
      </c>
      <c r="Z4700" s="37">
        <f t="shared" si="226"/>
        <v>6.3829787234042548E-2</v>
      </c>
      <c r="AA4700" s="42"/>
      <c r="AT4700" s="15" t="s">
        <v>15507</v>
      </c>
      <c r="AU4700" s="37">
        <v>5000</v>
      </c>
      <c r="AV4700" s="37">
        <v>1000</v>
      </c>
      <c r="AW4700" s="37">
        <v>100</v>
      </c>
      <c r="AX4700" s="37">
        <v>6</v>
      </c>
      <c r="AY4700" s="37">
        <v>0.13829787234042554</v>
      </c>
      <c r="AZ4700" s="37">
        <v>1.049593282602988E-3</v>
      </c>
      <c r="BA4700" s="37">
        <f t="shared" si="227"/>
        <v>0.13934746562302852</v>
      </c>
    </row>
    <row r="4701" spans="19:53" x14ac:dyDescent="0.2">
      <c r="S4701" s="15" t="s">
        <v>7167</v>
      </c>
      <c r="T4701" s="37">
        <v>5000</v>
      </c>
      <c r="U4701" s="37">
        <v>1000</v>
      </c>
      <c r="V4701" s="37">
        <v>100</v>
      </c>
      <c r="W4701" s="37">
        <v>7</v>
      </c>
      <c r="X4701" s="37">
        <v>6.3829787234042548E-2</v>
      </c>
      <c r="Y4701" s="37">
        <v>0</v>
      </c>
      <c r="Z4701" s="37">
        <f t="shared" si="226"/>
        <v>6.3829787234042548E-2</v>
      </c>
      <c r="AA4701" s="42"/>
      <c r="AT4701" s="15" t="s">
        <v>15508</v>
      </c>
      <c r="AU4701" s="37">
        <v>5000</v>
      </c>
      <c r="AV4701" s="37">
        <v>1000</v>
      </c>
      <c r="AW4701" s="37">
        <v>100</v>
      </c>
      <c r="AX4701" s="37">
        <v>7</v>
      </c>
      <c r="AY4701" s="37">
        <v>0.1702127659574468</v>
      </c>
      <c r="AZ4701" s="37">
        <v>4.6429964884900511E-2</v>
      </c>
      <c r="BA4701" s="37">
        <f t="shared" si="227"/>
        <v>0.21664273084234731</v>
      </c>
    </row>
    <row r="4702" spans="19:53" x14ac:dyDescent="0.2">
      <c r="S4702" s="15" t="s">
        <v>7168</v>
      </c>
      <c r="T4702" s="37">
        <v>5000</v>
      </c>
      <c r="U4702" s="37">
        <v>1000</v>
      </c>
      <c r="V4702" s="37">
        <v>100</v>
      </c>
      <c r="W4702" s="37">
        <v>8</v>
      </c>
      <c r="X4702" s="37">
        <v>6.3829787234042548E-2</v>
      </c>
      <c r="Y4702" s="37">
        <v>0</v>
      </c>
      <c r="Z4702" s="37">
        <f t="shared" si="226"/>
        <v>6.3829787234042548E-2</v>
      </c>
      <c r="AA4702" s="42"/>
      <c r="AT4702" s="15" t="s">
        <v>15509</v>
      </c>
      <c r="AU4702" s="37">
        <v>5000</v>
      </c>
      <c r="AV4702" s="37">
        <v>1000</v>
      </c>
      <c r="AW4702" s="37">
        <v>100</v>
      </c>
      <c r="AX4702" s="37">
        <v>8</v>
      </c>
      <c r="AY4702" s="37">
        <v>0.21276595744680851</v>
      </c>
      <c r="AZ4702" s="37">
        <v>7.6105724531810318E-2</v>
      </c>
      <c r="BA4702" s="37">
        <f t="shared" si="227"/>
        <v>0.28887168197861884</v>
      </c>
    </row>
    <row r="4703" spans="19:53" x14ac:dyDescent="0.2">
      <c r="S4703" s="15" t="s">
        <v>7169</v>
      </c>
      <c r="T4703" s="37">
        <v>5000</v>
      </c>
      <c r="U4703" s="37">
        <v>1000</v>
      </c>
      <c r="V4703" s="37">
        <v>100</v>
      </c>
      <c r="W4703" s="37">
        <v>9</v>
      </c>
      <c r="X4703" s="37">
        <v>6.3829787234042548E-2</v>
      </c>
      <c r="Y4703" s="37">
        <v>0</v>
      </c>
      <c r="Z4703" s="37">
        <f t="shared" si="226"/>
        <v>6.3829787234042548E-2</v>
      </c>
      <c r="AA4703" s="42"/>
      <c r="AT4703" s="15" t="s">
        <v>15510</v>
      </c>
      <c r="AU4703" s="37">
        <v>5000</v>
      </c>
      <c r="AV4703" s="37">
        <v>1000</v>
      </c>
      <c r="AW4703" s="37">
        <v>100</v>
      </c>
      <c r="AX4703" s="37">
        <v>9</v>
      </c>
      <c r="AY4703" s="37">
        <v>0.1276595744680851</v>
      </c>
      <c r="AZ4703" s="37">
        <v>-1.6886543535620031E-2</v>
      </c>
      <c r="BA4703" s="37">
        <f t="shared" si="227"/>
        <v>0.11077303093246507</v>
      </c>
    </row>
    <row r="4704" spans="19:53" x14ac:dyDescent="0.2">
      <c r="S4704" s="15" t="s">
        <v>7170</v>
      </c>
      <c r="T4704" s="37">
        <v>5000</v>
      </c>
      <c r="U4704" s="37">
        <v>1000</v>
      </c>
      <c r="V4704" s="37">
        <v>1000</v>
      </c>
      <c r="W4704" s="37">
        <v>0</v>
      </c>
      <c r="X4704" s="37">
        <v>6.3829787234042548E-2</v>
      </c>
      <c r="Y4704" s="37">
        <v>0</v>
      </c>
      <c r="Z4704" s="37">
        <f t="shared" si="226"/>
        <v>6.3829787234042548E-2</v>
      </c>
      <c r="AA4704" s="42"/>
      <c r="AT4704" s="15" t="s">
        <v>15511</v>
      </c>
      <c r="AU4704" s="37">
        <v>5000</v>
      </c>
      <c r="AV4704" s="37">
        <v>1000</v>
      </c>
      <c r="AW4704" s="37">
        <v>1000</v>
      </c>
      <c r="AX4704" s="37">
        <v>0</v>
      </c>
      <c r="AY4704" s="37">
        <v>0.10638297872340426</v>
      </c>
      <c r="AZ4704" s="37">
        <v>-1.7656914550844192E-2</v>
      </c>
      <c r="BA4704" s="37">
        <f t="shared" si="227"/>
        <v>8.8726064172560071E-2</v>
      </c>
    </row>
    <row r="4705" spans="19:53" x14ac:dyDescent="0.2">
      <c r="S4705" s="15" t="s">
        <v>7171</v>
      </c>
      <c r="T4705" s="37">
        <v>5000</v>
      </c>
      <c r="U4705" s="37">
        <v>1000</v>
      </c>
      <c r="V4705" s="37">
        <v>1000</v>
      </c>
      <c r="W4705" s="37">
        <v>1</v>
      </c>
      <c r="X4705" s="37">
        <v>6.3829787234042548E-2</v>
      </c>
      <c r="Y4705" s="37">
        <v>0</v>
      </c>
      <c r="Z4705" s="37">
        <f t="shared" si="226"/>
        <v>6.3829787234042548E-2</v>
      </c>
      <c r="AA4705" s="42"/>
      <c r="AT4705" s="15" t="s">
        <v>15512</v>
      </c>
      <c r="AU4705" s="37">
        <v>5000</v>
      </c>
      <c r="AV4705" s="37">
        <v>1000</v>
      </c>
      <c r="AW4705" s="37">
        <v>1000</v>
      </c>
      <c r="AX4705" s="37">
        <v>1</v>
      </c>
      <c r="AY4705" s="37">
        <v>0.24468085106382978</v>
      </c>
      <c r="AZ4705" s="37">
        <v>0.1136786188579017</v>
      </c>
      <c r="BA4705" s="37">
        <f t="shared" si="227"/>
        <v>0.35835946992173151</v>
      </c>
    </row>
    <row r="4706" spans="19:53" x14ac:dyDescent="0.2">
      <c r="S4706" s="15" t="s">
        <v>7172</v>
      </c>
      <c r="T4706" s="37">
        <v>5000</v>
      </c>
      <c r="U4706" s="37">
        <v>1000</v>
      </c>
      <c r="V4706" s="37">
        <v>1000</v>
      </c>
      <c r="W4706" s="37">
        <v>2</v>
      </c>
      <c r="X4706" s="37">
        <v>6.3829787234042548E-2</v>
      </c>
      <c r="Y4706" s="37">
        <v>0</v>
      </c>
      <c r="Z4706" s="37">
        <f t="shared" si="226"/>
        <v>6.3829787234042548E-2</v>
      </c>
      <c r="AA4706" s="42"/>
      <c r="AT4706" s="15" t="s">
        <v>15513</v>
      </c>
      <c r="AU4706" s="37">
        <v>5000</v>
      </c>
      <c r="AV4706" s="37">
        <v>1000</v>
      </c>
      <c r="AW4706" s="37">
        <v>1000</v>
      </c>
      <c r="AX4706" s="37">
        <v>2</v>
      </c>
      <c r="AY4706" s="37">
        <v>0.1702127659574468</v>
      </c>
      <c r="AZ4706" s="37">
        <v>3.7795275590551194E-2</v>
      </c>
      <c r="BA4706" s="37">
        <f t="shared" si="227"/>
        <v>0.20800804154799801</v>
      </c>
    </row>
    <row r="4707" spans="19:53" x14ac:dyDescent="0.2">
      <c r="S4707" s="15" t="s">
        <v>7173</v>
      </c>
      <c r="T4707" s="37">
        <v>5000</v>
      </c>
      <c r="U4707" s="37">
        <v>1000</v>
      </c>
      <c r="V4707" s="37">
        <v>1000</v>
      </c>
      <c r="W4707" s="37">
        <v>3</v>
      </c>
      <c r="X4707" s="37">
        <v>6.3829787234042548E-2</v>
      </c>
      <c r="Y4707" s="37">
        <v>0</v>
      </c>
      <c r="Z4707" s="37">
        <f t="shared" si="226"/>
        <v>6.3829787234042548E-2</v>
      </c>
      <c r="AA4707" s="42"/>
      <c r="AT4707" s="15" t="s">
        <v>15514</v>
      </c>
      <c r="AU4707" s="37">
        <v>5000</v>
      </c>
      <c r="AV4707" s="37">
        <v>1000</v>
      </c>
      <c r="AW4707" s="37">
        <v>1000</v>
      </c>
      <c r="AX4707" s="37">
        <v>3</v>
      </c>
      <c r="AY4707" s="37">
        <v>0.11702127659574468</v>
      </c>
      <c r="AZ4707" s="37">
        <v>-3.4610794324360178E-2</v>
      </c>
      <c r="BA4707" s="37">
        <f t="shared" si="227"/>
        <v>8.2410482271384505E-2</v>
      </c>
    </row>
    <row r="4708" spans="19:53" x14ac:dyDescent="0.2">
      <c r="S4708" s="15" t="s">
        <v>7174</v>
      </c>
      <c r="T4708" s="37">
        <v>5000</v>
      </c>
      <c r="U4708" s="37">
        <v>1000</v>
      </c>
      <c r="V4708" s="37">
        <v>1000</v>
      </c>
      <c r="W4708" s="37">
        <v>4</v>
      </c>
      <c r="X4708" s="37">
        <v>6.3829787234042548E-2</v>
      </c>
      <c r="Y4708" s="37">
        <v>0</v>
      </c>
      <c r="Z4708" s="37">
        <f t="shared" si="226"/>
        <v>6.3829787234042548E-2</v>
      </c>
      <c r="AA4708" s="42"/>
      <c r="AT4708" s="15" t="s">
        <v>15515</v>
      </c>
      <c r="AU4708" s="37">
        <v>5000</v>
      </c>
      <c r="AV4708" s="37">
        <v>1000</v>
      </c>
      <c r="AW4708" s="37">
        <v>1000</v>
      </c>
      <c r="AX4708" s="37">
        <v>4</v>
      </c>
      <c r="AY4708" s="37">
        <v>0.21276595744680851</v>
      </c>
      <c r="AZ4708" s="37">
        <v>8.9409608587511444E-2</v>
      </c>
      <c r="BA4708" s="37">
        <f t="shared" si="227"/>
        <v>0.30217556603431994</v>
      </c>
    </row>
    <row r="4709" spans="19:53" x14ac:dyDescent="0.2">
      <c r="S4709" s="15" t="s">
        <v>7175</v>
      </c>
      <c r="T4709" s="37">
        <v>5000</v>
      </c>
      <c r="U4709" s="37">
        <v>1000</v>
      </c>
      <c r="V4709" s="37">
        <v>1000</v>
      </c>
      <c r="W4709" s="37">
        <v>5</v>
      </c>
      <c r="X4709" s="37">
        <v>6.3829787234042548E-2</v>
      </c>
      <c r="Y4709" s="37">
        <v>0</v>
      </c>
      <c r="Z4709" s="37">
        <f t="shared" si="226"/>
        <v>6.3829787234042548E-2</v>
      </c>
      <c r="AA4709" s="42"/>
      <c r="AT4709" s="15" t="s">
        <v>15516</v>
      </c>
      <c r="AU4709" s="37">
        <v>5000</v>
      </c>
      <c r="AV4709" s="37">
        <v>1000</v>
      </c>
      <c r="AW4709" s="37">
        <v>1000</v>
      </c>
      <c r="AX4709" s="37">
        <v>5</v>
      </c>
      <c r="AY4709" s="37">
        <v>0.10638297872340426</v>
      </c>
      <c r="AZ4709" s="37">
        <v>-2.9197080291970826E-2</v>
      </c>
      <c r="BA4709" s="37">
        <f t="shared" si="227"/>
        <v>7.7185898431433433E-2</v>
      </c>
    </row>
    <row r="4710" spans="19:53" x14ac:dyDescent="0.2">
      <c r="S4710" s="15" t="s">
        <v>7176</v>
      </c>
      <c r="T4710" s="37">
        <v>5000</v>
      </c>
      <c r="U4710" s="37">
        <v>1000</v>
      </c>
      <c r="V4710" s="37">
        <v>1000</v>
      </c>
      <c r="W4710" s="37">
        <v>6</v>
      </c>
      <c r="X4710" s="37">
        <v>6.3829787234042548E-2</v>
      </c>
      <c r="Y4710" s="37">
        <v>0</v>
      </c>
      <c r="Z4710" s="37">
        <f t="shared" si="226"/>
        <v>6.3829787234042548E-2</v>
      </c>
      <c r="AA4710" s="42"/>
      <c r="AT4710" s="15" t="s">
        <v>15517</v>
      </c>
      <c r="AU4710" s="37">
        <v>5000</v>
      </c>
      <c r="AV4710" s="37">
        <v>1000</v>
      </c>
      <c r="AW4710" s="37">
        <v>1000</v>
      </c>
      <c r="AX4710" s="37">
        <v>6</v>
      </c>
      <c r="AY4710" s="37">
        <v>9.5744680851063829E-2</v>
      </c>
      <c r="AZ4710" s="37">
        <v>-4.3353355967615574E-2</v>
      </c>
      <c r="BA4710" s="37">
        <f t="shared" si="227"/>
        <v>5.2391324883448255E-2</v>
      </c>
    </row>
    <row r="4711" spans="19:53" x14ac:dyDescent="0.2">
      <c r="S4711" s="15" t="s">
        <v>7177</v>
      </c>
      <c r="T4711" s="37">
        <v>5000</v>
      </c>
      <c r="U4711" s="37">
        <v>1000</v>
      </c>
      <c r="V4711" s="37">
        <v>1000</v>
      </c>
      <c r="W4711" s="37">
        <v>7</v>
      </c>
      <c r="X4711" s="37">
        <v>6.3829787234042548E-2</v>
      </c>
      <c r="Y4711" s="37">
        <v>0</v>
      </c>
      <c r="Z4711" s="37">
        <f t="shared" si="226"/>
        <v>6.3829787234042548E-2</v>
      </c>
      <c r="AA4711" s="42"/>
      <c r="AT4711" s="15" t="s">
        <v>15518</v>
      </c>
      <c r="AU4711" s="37">
        <v>5000</v>
      </c>
      <c r="AV4711" s="37">
        <v>1000</v>
      </c>
      <c r="AW4711" s="37">
        <v>1000</v>
      </c>
      <c r="AX4711" s="37">
        <v>7</v>
      </c>
      <c r="AY4711" s="37">
        <v>0.1276595744680851</v>
      </c>
      <c r="AZ4711" s="37">
        <v>-2.2281167108753313E-2</v>
      </c>
      <c r="BA4711" s="37">
        <f t="shared" si="227"/>
        <v>0.10537840735933178</v>
      </c>
    </row>
    <row r="4712" spans="19:53" x14ac:dyDescent="0.2">
      <c r="S4712" s="15" t="s">
        <v>7178</v>
      </c>
      <c r="T4712" s="37">
        <v>5000</v>
      </c>
      <c r="U4712" s="37">
        <v>1000</v>
      </c>
      <c r="V4712" s="37">
        <v>1000</v>
      </c>
      <c r="W4712" s="37">
        <v>8</v>
      </c>
      <c r="X4712" s="37">
        <v>6.3829787234042548E-2</v>
      </c>
      <c r="Y4712" s="37">
        <v>0</v>
      </c>
      <c r="Z4712" s="37">
        <f t="shared" si="226"/>
        <v>6.3829787234042548E-2</v>
      </c>
      <c r="AA4712" s="42"/>
      <c r="AT4712" s="15" t="s">
        <v>15519</v>
      </c>
      <c r="AU4712" s="37">
        <v>5000</v>
      </c>
      <c r="AV4712" s="37">
        <v>1000</v>
      </c>
      <c r="AW4712" s="37">
        <v>1000</v>
      </c>
      <c r="AX4712" s="37">
        <v>8</v>
      </c>
      <c r="AY4712" s="37">
        <v>0.14893617021276595</v>
      </c>
      <c r="AZ4712" s="37">
        <v>1.5835623609475186E-2</v>
      </c>
      <c r="BA4712" s="37">
        <f t="shared" si="227"/>
        <v>0.16477179382224114</v>
      </c>
    </row>
    <row r="4713" spans="19:53" x14ac:dyDescent="0.2">
      <c r="S4713" s="15" t="s">
        <v>7179</v>
      </c>
      <c r="T4713" s="37">
        <v>5000</v>
      </c>
      <c r="U4713" s="37">
        <v>1000</v>
      </c>
      <c r="V4713" s="37">
        <v>1000</v>
      </c>
      <c r="W4713" s="37">
        <v>9</v>
      </c>
      <c r="X4713" s="37">
        <v>6.3829787234042548E-2</v>
      </c>
      <c r="Y4713" s="37">
        <v>0</v>
      </c>
      <c r="Z4713" s="37">
        <f t="shared" si="226"/>
        <v>6.3829787234042548E-2</v>
      </c>
      <c r="AA4713" s="42"/>
      <c r="AT4713" s="15" t="s">
        <v>15520</v>
      </c>
      <c r="AU4713" s="37">
        <v>5000</v>
      </c>
      <c r="AV4713" s="37">
        <v>1000</v>
      </c>
      <c r="AW4713" s="37">
        <v>1000</v>
      </c>
      <c r="AX4713" s="37">
        <v>9</v>
      </c>
      <c r="AY4713" s="37">
        <v>8.5106382978723402E-2</v>
      </c>
      <c r="AZ4713" s="37">
        <v>-6.1867857611979521E-2</v>
      </c>
      <c r="BA4713" s="37">
        <f t="shared" si="227"/>
        <v>2.3238525366743881E-2</v>
      </c>
    </row>
    <row r="4714" spans="19:53" x14ac:dyDescent="0.2">
      <c r="S4714" s="15" t="s">
        <v>7180</v>
      </c>
      <c r="T4714" s="37">
        <v>5000</v>
      </c>
      <c r="U4714" s="37">
        <v>1000</v>
      </c>
      <c r="V4714" s="37">
        <v>10000</v>
      </c>
      <c r="W4714" s="37">
        <v>0</v>
      </c>
      <c r="X4714" s="37">
        <v>6.3829787234042548E-2</v>
      </c>
      <c r="Y4714" s="37">
        <v>0</v>
      </c>
      <c r="Z4714" s="37">
        <f t="shared" si="226"/>
        <v>6.3829787234042548E-2</v>
      </c>
      <c r="AA4714" s="42"/>
      <c r="AT4714" s="15" t="s">
        <v>15521</v>
      </c>
      <c r="AU4714" s="37">
        <v>5000</v>
      </c>
      <c r="AV4714" s="37">
        <v>1000</v>
      </c>
      <c r="AW4714" s="37">
        <v>10000</v>
      </c>
      <c r="AX4714" s="37">
        <v>0</v>
      </c>
      <c r="AY4714" s="37">
        <v>9.5744680851063829E-2</v>
      </c>
      <c r="AZ4714" s="37">
        <v>-6.2641308684665511E-2</v>
      </c>
      <c r="BA4714" s="37">
        <f t="shared" si="227"/>
        <v>3.3103372166398318E-2</v>
      </c>
    </row>
    <row r="4715" spans="19:53" x14ac:dyDescent="0.2">
      <c r="S4715" s="15" t="s">
        <v>7181</v>
      </c>
      <c r="T4715" s="37">
        <v>5000</v>
      </c>
      <c r="U4715" s="37">
        <v>1000</v>
      </c>
      <c r="V4715" s="37">
        <v>10000</v>
      </c>
      <c r="W4715" s="37">
        <v>1</v>
      </c>
      <c r="X4715" s="37">
        <v>6.3829787234042548E-2</v>
      </c>
      <c r="Y4715" s="37">
        <v>0</v>
      </c>
      <c r="Z4715" s="37">
        <f t="shared" si="226"/>
        <v>6.3829787234042548E-2</v>
      </c>
      <c r="AA4715" s="42"/>
      <c r="AT4715" s="15" t="s">
        <v>15522</v>
      </c>
      <c r="AU4715" s="37">
        <v>5000</v>
      </c>
      <c r="AV4715" s="37">
        <v>1000</v>
      </c>
      <c r="AW4715" s="37">
        <v>10000</v>
      </c>
      <c r="AX4715" s="37">
        <v>1</v>
      </c>
      <c r="AY4715" s="37">
        <v>0.1702127659574468</v>
      </c>
      <c r="AZ4715" s="37">
        <v>2.5388807656520018E-2</v>
      </c>
      <c r="BA4715" s="37">
        <f t="shared" si="227"/>
        <v>0.19560157361396682</v>
      </c>
    </row>
    <row r="4716" spans="19:53" x14ac:dyDescent="0.2">
      <c r="S4716" s="15" t="s">
        <v>7182</v>
      </c>
      <c r="T4716" s="37">
        <v>5000</v>
      </c>
      <c r="U4716" s="37">
        <v>1000</v>
      </c>
      <c r="V4716" s="37">
        <v>10000</v>
      </c>
      <c r="W4716" s="37">
        <v>2</v>
      </c>
      <c r="X4716" s="37">
        <v>6.3829787234042548E-2</v>
      </c>
      <c r="Y4716" s="37">
        <v>0</v>
      </c>
      <c r="Z4716" s="37">
        <f t="shared" si="226"/>
        <v>6.3829787234042548E-2</v>
      </c>
      <c r="AA4716" s="42"/>
      <c r="AT4716" s="15" t="s">
        <v>15523</v>
      </c>
      <c r="AU4716" s="37">
        <v>5000</v>
      </c>
      <c r="AV4716" s="37">
        <v>1000</v>
      </c>
      <c r="AW4716" s="37">
        <v>10000</v>
      </c>
      <c r="AX4716" s="37">
        <v>2</v>
      </c>
      <c r="AY4716" s="37">
        <v>0.21276595744680851</v>
      </c>
      <c r="AZ4716" s="37">
        <v>7.9894179894179851E-2</v>
      </c>
      <c r="BA4716" s="37">
        <f t="shared" si="227"/>
        <v>0.29266013734098839</v>
      </c>
    </row>
    <row r="4717" spans="19:53" x14ac:dyDescent="0.2">
      <c r="S4717" s="15" t="s">
        <v>7183</v>
      </c>
      <c r="T4717" s="37">
        <v>5000</v>
      </c>
      <c r="U4717" s="37">
        <v>1000</v>
      </c>
      <c r="V4717" s="37">
        <v>10000</v>
      </c>
      <c r="W4717" s="37">
        <v>3</v>
      </c>
      <c r="X4717" s="37">
        <v>6.3829787234042548E-2</v>
      </c>
      <c r="Y4717" s="37">
        <v>0</v>
      </c>
      <c r="Z4717" s="37">
        <f t="shared" si="226"/>
        <v>6.3829787234042548E-2</v>
      </c>
      <c r="AA4717" s="42"/>
      <c r="AT4717" s="15" t="s">
        <v>15524</v>
      </c>
      <c r="AU4717" s="37">
        <v>5000</v>
      </c>
      <c r="AV4717" s="37">
        <v>1000</v>
      </c>
      <c r="AW4717" s="37">
        <v>10000</v>
      </c>
      <c r="AX4717" s="37">
        <v>3</v>
      </c>
      <c r="AY4717" s="37">
        <v>9.5744680851063829E-2</v>
      </c>
      <c r="AZ4717" s="37">
        <v>-4.5127534336167417E-2</v>
      </c>
      <c r="BA4717" s="37">
        <f t="shared" si="227"/>
        <v>5.0617146514896412E-2</v>
      </c>
    </row>
    <row r="4718" spans="19:53" x14ac:dyDescent="0.2">
      <c r="S4718" s="15" t="s">
        <v>7184</v>
      </c>
      <c r="T4718" s="37">
        <v>5000</v>
      </c>
      <c r="U4718" s="37">
        <v>1000</v>
      </c>
      <c r="V4718" s="37">
        <v>10000</v>
      </c>
      <c r="W4718" s="37">
        <v>4</v>
      </c>
      <c r="X4718" s="37">
        <v>6.3829787234042548E-2</v>
      </c>
      <c r="Y4718" s="37">
        <v>0</v>
      </c>
      <c r="Z4718" s="37">
        <f t="shared" si="226"/>
        <v>6.3829787234042548E-2</v>
      </c>
      <c r="AA4718" s="42"/>
      <c r="AT4718" s="15" t="s">
        <v>15525</v>
      </c>
      <c r="AU4718" s="37">
        <v>5000</v>
      </c>
      <c r="AV4718" s="37">
        <v>1000</v>
      </c>
      <c r="AW4718" s="37">
        <v>10000</v>
      </c>
      <c r="AX4718" s="37">
        <v>4</v>
      </c>
      <c r="AY4718" s="37">
        <v>0.13829787234042554</v>
      </c>
      <c r="AZ4718" s="37">
        <v>-2.6274303730951855E-4</v>
      </c>
      <c r="BA4718" s="37">
        <f t="shared" si="227"/>
        <v>0.13803512930311601</v>
      </c>
    </row>
    <row r="4719" spans="19:53" x14ac:dyDescent="0.2">
      <c r="S4719" s="15" t="s">
        <v>7185</v>
      </c>
      <c r="T4719" s="37">
        <v>5000</v>
      </c>
      <c r="U4719" s="37">
        <v>1000</v>
      </c>
      <c r="V4719" s="37">
        <v>10000</v>
      </c>
      <c r="W4719" s="37">
        <v>5</v>
      </c>
      <c r="X4719" s="37">
        <v>6.3829787234042548E-2</v>
      </c>
      <c r="Y4719" s="37">
        <v>0</v>
      </c>
      <c r="Z4719" s="37">
        <f t="shared" si="226"/>
        <v>6.3829787234042548E-2</v>
      </c>
      <c r="AA4719" s="42"/>
      <c r="AT4719" s="15" t="s">
        <v>15526</v>
      </c>
      <c r="AU4719" s="37">
        <v>5000</v>
      </c>
      <c r="AV4719" s="37">
        <v>1000</v>
      </c>
      <c r="AW4719" s="37">
        <v>10000</v>
      </c>
      <c r="AX4719" s="37">
        <v>5</v>
      </c>
      <c r="AY4719" s="37">
        <v>0.15957446808510639</v>
      </c>
      <c r="AZ4719" s="37">
        <v>8.8093966898024692E-3</v>
      </c>
      <c r="BA4719" s="37">
        <f t="shared" si="227"/>
        <v>0.16838386477490885</v>
      </c>
    </row>
    <row r="4720" spans="19:53" x14ac:dyDescent="0.2">
      <c r="S4720" s="15" t="s">
        <v>7186</v>
      </c>
      <c r="T4720" s="37">
        <v>5000</v>
      </c>
      <c r="U4720" s="37">
        <v>1000</v>
      </c>
      <c r="V4720" s="37">
        <v>10000</v>
      </c>
      <c r="W4720" s="37">
        <v>6</v>
      </c>
      <c r="X4720" s="37">
        <v>6.3829787234042548E-2</v>
      </c>
      <c r="Y4720" s="37">
        <v>0</v>
      </c>
      <c r="Z4720" s="37">
        <f t="shared" si="226"/>
        <v>6.3829787234042548E-2</v>
      </c>
      <c r="AA4720" s="42"/>
      <c r="AT4720" s="15" t="s">
        <v>15527</v>
      </c>
      <c r="AU4720" s="37">
        <v>5000</v>
      </c>
      <c r="AV4720" s="37">
        <v>1000</v>
      </c>
      <c r="AW4720" s="37">
        <v>10000</v>
      </c>
      <c r="AX4720" s="37">
        <v>6</v>
      </c>
      <c r="AY4720" s="37">
        <v>0.15957446808510639</v>
      </c>
      <c r="AZ4720" s="37">
        <v>2.7246528687450887E-2</v>
      </c>
      <c r="BA4720" s="37">
        <f t="shared" si="227"/>
        <v>0.18682099677255729</v>
      </c>
    </row>
    <row r="4721" spans="19:53" x14ac:dyDescent="0.2">
      <c r="S4721" s="15" t="s">
        <v>7187</v>
      </c>
      <c r="T4721" s="37">
        <v>5000</v>
      </c>
      <c r="U4721" s="37">
        <v>1000</v>
      </c>
      <c r="V4721" s="37">
        <v>10000</v>
      </c>
      <c r="W4721" s="37">
        <v>7</v>
      </c>
      <c r="X4721" s="37">
        <v>6.3829787234042548E-2</v>
      </c>
      <c r="Y4721" s="37">
        <v>0</v>
      </c>
      <c r="Z4721" s="37">
        <f t="shared" si="226"/>
        <v>6.3829787234042548E-2</v>
      </c>
      <c r="AA4721" s="42"/>
      <c r="AT4721" s="15" t="s">
        <v>15528</v>
      </c>
      <c r="AU4721" s="37">
        <v>5000</v>
      </c>
      <c r="AV4721" s="37">
        <v>1000</v>
      </c>
      <c r="AW4721" s="37">
        <v>10000</v>
      </c>
      <c r="AX4721" s="37">
        <v>7</v>
      </c>
      <c r="AY4721" s="37">
        <v>0.14893617021276595</v>
      </c>
      <c r="AZ4721" s="37">
        <v>8.3080574970328062E-3</v>
      </c>
      <c r="BA4721" s="37">
        <f t="shared" si="227"/>
        <v>0.15724422770979876</v>
      </c>
    </row>
    <row r="4722" spans="19:53" x14ac:dyDescent="0.2">
      <c r="S4722" s="15" t="s">
        <v>7188</v>
      </c>
      <c r="T4722" s="37">
        <v>5000</v>
      </c>
      <c r="U4722" s="37">
        <v>1000</v>
      </c>
      <c r="V4722" s="37">
        <v>10000</v>
      </c>
      <c r="W4722" s="37">
        <v>8</v>
      </c>
      <c r="X4722" s="37">
        <v>6.3829787234042548E-2</v>
      </c>
      <c r="Y4722" s="37">
        <v>0</v>
      </c>
      <c r="Z4722" s="37">
        <f t="shared" si="226"/>
        <v>6.3829787234042548E-2</v>
      </c>
      <c r="AA4722" s="42"/>
      <c r="AT4722" s="15" t="s">
        <v>15529</v>
      </c>
      <c r="AU4722" s="37">
        <v>5000</v>
      </c>
      <c r="AV4722" s="37">
        <v>1000</v>
      </c>
      <c r="AW4722" s="37">
        <v>10000</v>
      </c>
      <c r="AX4722" s="37">
        <v>8</v>
      </c>
      <c r="AY4722" s="37">
        <v>0.10638297872340426</v>
      </c>
      <c r="AZ4722" s="37">
        <v>-3.6764705882352942E-2</v>
      </c>
      <c r="BA4722" s="37">
        <f t="shared" si="227"/>
        <v>6.9618272841051321E-2</v>
      </c>
    </row>
    <row r="4723" spans="19:53" x14ac:dyDescent="0.2">
      <c r="S4723" s="15" t="s">
        <v>7189</v>
      </c>
      <c r="T4723" s="37">
        <v>5000</v>
      </c>
      <c r="U4723" s="37">
        <v>1000</v>
      </c>
      <c r="V4723" s="37">
        <v>10000</v>
      </c>
      <c r="W4723" s="37">
        <v>9</v>
      </c>
      <c r="X4723" s="37">
        <v>6.3829787234042548E-2</v>
      </c>
      <c r="Y4723" s="37">
        <v>0</v>
      </c>
      <c r="Z4723" s="37">
        <f t="shared" si="226"/>
        <v>6.3829787234042548E-2</v>
      </c>
      <c r="AA4723" s="42"/>
      <c r="AT4723" s="15" t="s">
        <v>15530</v>
      </c>
      <c r="AU4723" s="37">
        <v>5000</v>
      </c>
      <c r="AV4723" s="37">
        <v>1000</v>
      </c>
      <c r="AW4723" s="37">
        <v>10000</v>
      </c>
      <c r="AX4723" s="37">
        <v>9</v>
      </c>
      <c r="AY4723" s="37">
        <v>0.21276595744680851</v>
      </c>
      <c r="AZ4723" s="37">
        <v>7.9650701243715261E-2</v>
      </c>
      <c r="BA4723" s="37">
        <f t="shared" si="227"/>
        <v>0.2924166586905238</v>
      </c>
    </row>
    <row r="4724" spans="19:53" x14ac:dyDescent="0.2">
      <c r="S4724" s="15" t="s">
        <v>7190</v>
      </c>
      <c r="T4724" s="37">
        <v>5000</v>
      </c>
      <c r="U4724" s="37">
        <v>1000</v>
      </c>
      <c r="V4724" s="37">
        <v>100000</v>
      </c>
      <c r="W4724" s="37">
        <v>0</v>
      </c>
      <c r="X4724" s="37">
        <v>6.3829787234042548E-2</v>
      </c>
      <c r="Y4724" s="37">
        <v>0</v>
      </c>
      <c r="Z4724" s="37">
        <f t="shared" si="226"/>
        <v>6.3829787234042548E-2</v>
      </c>
      <c r="AA4724" s="42"/>
      <c r="AT4724" s="15" t="s">
        <v>15531</v>
      </c>
      <c r="AU4724" s="37">
        <v>5000</v>
      </c>
      <c r="AV4724" s="37">
        <v>1000</v>
      </c>
      <c r="AW4724" s="37">
        <v>100000</v>
      </c>
      <c r="AX4724" s="37">
        <v>0</v>
      </c>
      <c r="AY4724" s="37">
        <v>0.21276595744680851</v>
      </c>
      <c r="AZ4724" s="37">
        <v>8.0137529754033293E-2</v>
      </c>
      <c r="BA4724" s="37">
        <f t="shared" si="227"/>
        <v>0.29290348720084181</v>
      </c>
    </row>
    <row r="4725" spans="19:53" x14ac:dyDescent="0.2">
      <c r="S4725" s="15" t="s">
        <v>7191</v>
      </c>
      <c r="T4725" s="37">
        <v>5000</v>
      </c>
      <c r="U4725" s="37">
        <v>1000</v>
      </c>
      <c r="V4725" s="37">
        <v>100000</v>
      </c>
      <c r="W4725" s="37">
        <v>1</v>
      </c>
      <c r="X4725" s="37">
        <v>6.3829787234042548E-2</v>
      </c>
      <c r="Y4725" s="37">
        <v>0</v>
      </c>
      <c r="Z4725" s="37">
        <f t="shared" si="226"/>
        <v>6.3829787234042548E-2</v>
      </c>
      <c r="AA4725" s="42"/>
      <c r="AT4725" s="15" t="s">
        <v>15532</v>
      </c>
      <c r="AU4725" s="37">
        <v>5000</v>
      </c>
      <c r="AV4725" s="37">
        <v>1000</v>
      </c>
      <c r="AW4725" s="37">
        <v>100000</v>
      </c>
      <c r="AX4725" s="37">
        <v>1</v>
      </c>
      <c r="AY4725" s="37">
        <v>0.1702127659574468</v>
      </c>
      <c r="AZ4725" s="37">
        <v>4.0690828208818523E-2</v>
      </c>
      <c r="BA4725" s="37">
        <f t="shared" si="227"/>
        <v>0.21090359416626533</v>
      </c>
    </row>
    <row r="4726" spans="19:53" x14ac:dyDescent="0.2">
      <c r="S4726" s="15" t="s">
        <v>7192</v>
      </c>
      <c r="T4726" s="37">
        <v>5000</v>
      </c>
      <c r="U4726" s="37">
        <v>1000</v>
      </c>
      <c r="V4726" s="37">
        <v>100000</v>
      </c>
      <c r="W4726" s="37">
        <v>2</v>
      </c>
      <c r="X4726" s="37">
        <v>6.3829787234042548E-2</v>
      </c>
      <c r="Y4726" s="37">
        <v>0</v>
      </c>
      <c r="Z4726" s="37">
        <f t="shared" si="226"/>
        <v>6.3829787234042548E-2</v>
      </c>
      <c r="AA4726" s="42"/>
      <c r="AT4726" s="15" t="s">
        <v>15533</v>
      </c>
      <c r="AU4726" s="37">
        <v>5000</v>
      </c>
      <c r="AV4726" s="37">
        <v>1000</v>
      </c>
      <c r="AW4726" s="37">
        <v>100000</v>
      </c>
      <c r="AX4726" s="37">
        <v>2</v>
      </c>
      <c r="AY4726" s="37">
        <v>0.14893617021276595</v>
      </c>
      <c r="AZ4726" s="37">
        <v>1.7892124853075599E-2</v>
      </c>
      <c r="BA4726" s="37">
        <f t="shared" si="227"/>
        <v>0.16682829506584154</v>
      </c>
    </row>
    <row r="4727" spans="19:53" x14ac:dyDescent="0.2">
      <c r="S4727" s="15" t="s">
        <v>7193</v>
      </c>
      <c r="T4727" s="37">
        <v>5000</v>
      </c>
      <c r="U4727" s="37">
        <v>1000</v>
      </c>
      <c r="V4727" s="37">
        <v>100000</v>
      </c>
      <c r="W4727" s="37">
        <v>3</v>
      </c>
      <c r="X4727" s="37">
        <v>6.3829787234042548E-2</v>
      </c>
      <c r="Y4727" s="37">
        <v>0</v>
      </c>
      <c r="Z4727" s="37">
        <f t="shared" si="226"/>
        <v>6.3829787234042548E-2</v>
      </c>
      <c r="AA4727" s="42"/>
      <c r="AT4727" s="15" t="s">
        <v>15534</v>
      </c>
      <c r="AU4727" s="37">
        <v>5000</v>
      </c>
      <c r="AV4727" s="37">
        <v>1000</v>
      </c>
      <c r="AW4727" s="37">
        <v>100000</v>
      </c>
      <c r="AX4727" s="37">
        <v>3</v>
      </c>
      <c r="AY4727" s="37">
        <v>0.13829787234042554</v>
      </c>
      <c r="AZ4727" s="37">
        <v>4.9660219550444413E-3</v>
      </c>
      <c r="BA4727" s="37">
        <f t="shared" si="227"/>
        <v>0.14326389429546998</v>
      </c>
    </row>
    <row r="4728" spans="19:53" x14ac:dyDescent="0.2">
      <c r="S4728" s="15" t="s">
        <v>7194</v>
      </c>
      <c r="T4728" s="37">
        <v>5000</v>
      </c>
      <c r="U4728" s="37">
        <v>1000</v>
      </c>
      <c r="V4728" s="37">
        <v>100000</v>
      </c>
      <c r="W4728" s="37">
        <v>4</v>
      </c>
      <c r="X4728" s="37">
        <v>6.3829787234042548E-2</v>
      </c>
      <c r="Y4728" s="37">
        <v>0</v>
      </c>
      <c r="Z4728" s="37">
        <f t="shared" si="226"/>
        <v>6.3829787234042548E-2</v>
      </c>
      <c r="AA4728" s="42"/>
      <c r="AT4728" s="15" t="s">
        <v>15535</v>
      </c>
      <c r="AU4728" s="37">
        <v>5000</v>
      </c>
      <c r="AV4728" s="37">
        <v>1000</v>
      </c>
      <c r="AW4728" s="37">
        <v>100000</v>
      </c>
      <c r="AX4728" s="37">
        <v>4</v>
      </c>
      <c r="AY4728" s="37">
        <v>0.1702127659574468</v>
      </c>
      <c r="AZ4728" s="37">
        <v>3.7668985431158923E-2</v>
      </c>
      <c r="BA4728" s="37">
        <f t="shared" si="227"/>
        <v>0.20788175138860573</v>
      </c>
    </row>
    <row r="4729" spans="19:53" x14ac:dyDescent="0.2">
      <c r="S4729" s="15" t="s">
        <v>7195</v>
      </c>
      <c r="T4729" s="37">
        <v>5000</v>
      </c>
      <c r="U4729" s="37">
        <v>1000</v>
      </c>
      <c r="V4729" s="37">
        <v>100000</v>
      </c>
      <c r="W4729" s="37">
        <v>5</v>
      </c>
      <c r="X4729" s="37">
        <v>6.3829787234042548E-2</v>
      </c>
      <c r="Y4729" s="37">
        <v>0</v>
      </c>
      <c r="Z4729" s="37">
        <f t="shared" si="226"/>
        <v>6.3829787234042548E-2</v>
      </c>
      <c r="AA4729" s="42"/>
      <c r="AT4729" s="15" t="s">
        <v>15536</v>
      </c>
      <c r="AU4729" s="37">
        <v>5000</v>
      </c>
      <c r="AV4729" s="37">
        <v>1000</v>
      </c>
      <c r="AW4729" s="37">
        <v>100000</v>
      </c>
      <c r="AX4729" s="37">
        <v>5</v>
      </c>
      <c r="AY4729" s="37">
        <v>0.15957446808510639</v>
      </c>
      <c r="AZ4729" s="37">
        <v>2.109148431320854E-2</v>
      </c>
      <c r="BA4729" s="37">
        <f t="shared" si="227"/>
        <v>0.18066595239831493</v>
      </c>
    </row>
    <row r="4730" spans="19:53" x14ac:dyDescent="0.2">
      <c r="S4730" s="15" t="s">
        <v>7196</v>
      </c>
      <c r="T4730" s="37">
        <v>5000</v>
      </c>
      <c r="U4730" s="37">
        <v>1000</v>
      </c>
      <c r="V4730" s="37">
        <v>100000</v>
      </c>
      <c r="W4730" s="37">
        <v>6</v>
      </c>
      <c r="X4730" s="37">
        <v>6.3829787234042548E-2</v>
      </c>
      <c r="Y4730" s="37">
        <v>0</v>
      </c>
      <c r="Z4730" s="37">
        <f t="shared" si="226"/>
        <v>6.3829787234042548E-2</v>
      </c>
      <c r="AA4730" s="42"/>
      <c r="AT4730" s="15" t="s">
        <v>15537</v>
      </c>
      <c r="AU4730" s="37">
        <v>5000</v>
      </c>
      <c r="AV4730" s="37">
        <v>1000</v>
      </c>
      <c r="AW4730" s="37">
        <v>100000</v>
      </c>
      <c r="AX4730" s="37">
        <v>6</v>
      </c>
      <c r="AY4730" s="37">
        <v>0.14893617021276595</v>
      </c>
      <c r="AZ4730" s="37">
        <v>9.3531813990251605E-3</v>
      </c>
      <c r="BA4730" s="37">
        <f t="shared" si="227"/>
        <v>0.15828935161179111</v>
      </c>
    </row>
    <row r="4731" spans="19:53" x14ac:dyDescent="0.2">
      <c r="S4731" s="15" t="s">
        <v>7197</v>
      </c>
      <c r="T4731" s="37">
        <v>5000</v>
      </c>
      <c r="U4731" s="37">
        <v>1000</v>
      </c>
      <c r="V4731" s="37">
        <v>100000</v>
      </c>
      <c r="W4731" s="37">
        <v>7</v>
      </c>
      <c r="X4731" s="37">
        <v>6.3829787234042548E-2</v>
      </c>
      <c r="Y4731" s="37">
        <v>0</v>
      </c>
      <c r="Z4731" s="37">
        <f t="shared" si="226"/>
        <v>6.3829787234042548E-2</v>
      </c>
      <c r="AA4731" s="42"/>
      <c r="AT4731" s="15" t="s">
        <v>15538</v>
      </c>
      <c r="AU4731" s="37">
        <v>5000</v>
      </c>
      <c r="AV4731" s="37">
        <v>1000</v>
      </c>
      <c r="AW4731" s="37">
        <v>100000</v>
      </c>
      <c r="AX4731" s="37">
        <v>7</v>
      </c>
      <c r="AY4731" s="37">
        <v>0.10638297872340426</v>
      </c>
      <c r="AZ4731" s="37">
        <v>-4.4720825615242141E-2</v>
      </c>
      <c r="BA4731" s="37">
        <f t="shared" si="227"/>
        <v>6.1662153108162115E-2</v>
      </c>
    </row>
    <row r="4732" spans="19:53" x14ac:dyDescent="0.2">
      <c r="S4732" s="15" t="s">
        <v>7198</v>
      </c>
      <c r="T4732" s="37">
        <v>5000</v>
      </c>
      <c r="U4732" s="37">
        <v>1000</v>
      </c>
      <c r="V4732" s="37">
        <v>100000</v>
      </c>
      <c r="W4732" s="37">
        <v>8</v>
      </c>
      <c r="X4732" s="37">
        <v>6.3829787234042548E-2</v>
      </c>
      <c r="Y4732" s="37">
        <v>0</v>
      </c>
      <c r="Z4732" s="37">
        <f t="shared" si="226"/>
        <v>6.3829787234042548E-2</v>
      </c>
      <c r="AA4732" s="42"/>
      <c r="AT4732" s="15" t="s">
        <v>15539</v>
      </c>
      <c r="AU4732" s="37">
        <v>5000</v>
      </c>
      <c r="AV4732" s="37">
        <v>1000</v>
      </c>
      <c r="AW4732" s="37">
        <v>100000</v>
      </c>
      <c r="AX4732" s="37">
        <v>8</v>
      </c>
      <c r="AY4732" s="37">
        <v>0.14893617021276595</v>
      </c>
      <c r="AZ4732" s="37">
        <v>-5.2132067905360045E-3</v>
      </c>
      <c r="BA4732" s="37">
        <f t="shared" si="227"/>
        <v>0.14372296342222995</v>
      </c>
    </row>
    <row r="4733" spans="19:53" x14ac:dyDescent="0.2">
      <c r="S4733" s="15" t="s">
        <v>7199</v>
      </c>
      <c r="T4733" s="37">
        <v>5000</v>
      </c>
      <c r="U4733" s="37">
        <v>1000</v>
      </c>
      <c r="V4733" s="37">
        <v>100000</v>
      </c>
      <c r="W4733" s="37">
        <v>9</v>
      </c>
      <c r="X4733" s="37">
        <v>6.3829787234042548E-2</v>
      </c>
      <c r="Y4733" s="37">
        <v>0</v>
      </c>
      <c r="Z4733" s="37">
        <f t="shared" si="226"/>
        <v>6.3829787234042548E-2</v>
      </c>
      <c r="AA4733" s="42"/>
      <c r="AT4733" s="15" t="s">
        <v>15540</v>
      </c>
      <c r="AU4733" s="37">
        <v>5000</v>
      </c>
      <c r="AV4733" s="37">
        <v>1000</v>
      </c>
      <c r="AW4733" s="37">
        <v>100000</v>
      </c>
      <c r="AX4733" s="37">
        <v>9</v>
      </c>
      <c r="AY4733" s="37">
        <v>8.5106382978723402E-2</v>
      </c>
      <c r="AZ4733" s="37">
        <v>-8.9341059156447952E-2</v>
      </c>
      <c r="BA4733" s="37">
        <f t="shared" si="227"/>
        <v>-4.2346761777245501E-3</v>
      </c>
    </row>
    <row r="4734" spans="19:53" x14ac:dyDescent="0.2">
      <c r="S4734" s="15" t="s">
        <v>7200</v>
      </c>
      <c r="T4734" s="37">
        <v>7000</v>
      </c>
      <c r="U4734" s="37">
        <v>1000</v>
      </c>
      <c r="V4734" s="37">
        <v>1.0000000000000001E-5</v>
      </c>
      <c r="W4734" s="37">
        <v>0</v>
      </c>
      <c r="X4734" s="37">
        <v>0.43617021276595747</v>
      </c>
      <c r="Y4734" s="37">
        <v>0</v>
      </c>
      <c r="Z4734" s="37">
        <f t="shared" si="226"/>
        <v>0.43617021276595747</v>
      </c>
      <c r="AA4734" s="42"/>
      <c r="AT4734" s="15" t="s">
        <v>15541</v>
      </c>
      <c r="AU4734" s="37">
        <v>7000</v>
      </c>
      <c r="AV4734" s="37">
        <v>1000</v>
      </c>
      <c r="AW4734" s="37">
        <v>1.0000000000000001E-5</v>
      </c>
      <c r="AX4734" s="37">
        <v>0</v>
      </c>
      <c r="AY4734" s="37">
        <v>0.21276595744680851</v>
      </c>
      <c r="AZ4734" s="37">
        <v>7.3274713562483343E-2</v>
      </c>
      <c r="BA4734" s="37">
        <f t="shared" si="227"/>
        <v>0.28604067100929187</v>
      </c>
    </row>
    <row r="4735" spans="19:53" x14ac:dyDescent="0.2">
      <c r="S4735" s="15" t="s">
        <v>7201</v>
      </c>
      <c r="T4735" s="37">
        <v>7000</v>
      </c>
      <c r="U4735" s="37">
        <v>1000</v>
      </c>
      <c r="V4735" s="37">
        <v>1.0000000000000001E-5</v>
      </c>
      <c r="W4735" s="37">
        <v>1</v>
      </c>
      <c r="X4735" s="37">
        <v>0.42553191489361702</v>
      </c>
      <c r="Y4735" s="37">
        <v>0</v>
      </c>
      <c r="Z4735" s="37">
        <f t="shared" si="226"/>
        <v>0.42553191489361702</v>
      </c>
      <c r="AA4735" s="42"/>
      <c r="AT4735" s="15" t="s">
        <v>15542</v>
      </c>
      <c r="AU4735" s="37">
        <v>7000</v>
      </c>
      <c r="AV4735" s="37">
        <v>1000</v>
      </c>
      <c r="AW4735" s="37">
        <v>1.0000000000000001E-5</v>
      </c>
      <c r="AX4735" s="37">
        <v>1</v>
      </c>
      <c r="AY4735" s="37">
        <v>9.5744680851063829E-2</v>
      </c>
      <c r="AZ4735" s="37">
        <v>-6.6898117238616647E-2</v>
      </c>
      <c r="BA4735" s="37">
        <f t="shared" si="227"/>
        <v>2.8846563612447182E-2</v>
      </c>
    </row>
    <row r="4736" spans="19:53" x14ac:dyDescent="0.2">
      <c r="S4736" s="15" t="s">
        <v>7202</v>
      </c>
      <c r="T4736" s="37">
        <v>7000</v>
      </c>
      <c r="U4736" s="37">
        <v>1000</v>
      </c>
      <c r="V4736" s="37">
        <v>1.0000000000000001E-5</v>
      </c>
      <c r="W4736" s="37">
        <v>2</v>
      </c>
      <c r="X4736" s="37">
        <v>0.44680851063829785</v>
      </c>
      <c r="Y4736" s="37">
        <v>0</v>
      </c>
      <c r="Z4736" s="37">
        <f t="shared" si="226"/>
        <v>0.44680851063829785</v>
      </c>
      <c r="AA4736" s="42"/>
      <c r="AT4736" s="15" t="s">
        <v>15543</v>
      </c>
      <c r="AU4736" s="37">
        <v>7000</v>
      </c>
      <c r="AV4736" s="37">
        <v>1000</v>
      </c>
      <c r="AW4736" s="37">
        <v>1.0000000000000001E-5</v>
      </c>
      <c r="AX4736" s="37">
        <v>2</v>
      </c>
      <c r="AY4736" s="37">
        <v>0.15957446808510639</v>
      </c>
      <c r="AZ4736" s="37">
        <v>3.1433415938437459E-2</v>
      </c>
      <c r="BA4736" s="37">
        <f t="shared" si="227"/>
        <v>0.19100788402354385</v>
      </c>
    </row>
    <row r="4737" spans="19:53" x14ac:dyDescent="0.2">
      <c r="S4737" s="15" t="s">
        <v>7203</v>
      </c>
      <c r="T4737" s="37">
        <v>7000</v>
      </c>
      <c r="U4737" s="37">
        <v>1000</v>
      </c>
      <c r="V4737" s="37">
        <v>1.0000000000000001E-5</v>
      </c>
      <c r="W4737" s="37">
        <v>3</v>
      </c>
      <c r="X4737" s="37">
        <v>0.43617021276595747</v>
      </c>
      <c r="Y4737" s="37">
        <v>0</v>
      </c>
      <c r="Z4737" s="37">
        <f t="shared" si="226"/>
        <v>0.43617021276595747</v>
      </c>
      <c r="AA4737" s="42"/>
      <c r="AT4737" s="15" t="s">
        <v>15544</v>
      </c>
      <c r="AU4737" s="37">
        <v>7000</v>
      </c>
      <c r="AV4737" s="37">
        <v>1000</v>
      </c>
      <c r="AW4737" s="37">
        <v>1.0000000000000001E-5</v>
      </c>
      <c r="AX4737" s="37">
        <v>3</v>
      </c>
      <c r="AY4737" s="37">
        <v>0.13829787234042554</v>
      </c>
      <c r="AZ4737" s="37">
        <v>-1.3173652694610783E-2</v>
      </c>
      <c r="BA4737" s="37">
        <f t="shared" si="227"/>
        <v>0.12512421964581474</v>
      </c>
    </row>
    <row r="4738" spans="19:53" x14ac:dyDescent="0.2">
      <c r="S4738" s="15" t="s">
        <v>7204</v>
      </c>
      <c r="T4738" s="37">
        <v>7000</v>
      </c>
      <c r="U4738" s="37">
        <v>1000</v>
      </c>
      <c r="V4738" s="37">
        <v>1.0000000000000001E-5</v>
      </c>
      <c r="W4738" s="37">
        <v>4</v>
      </c>
      <c r="X4738" s="37">
        <v>0.41489361702127658</v>
      </c>
      <c r="Y4738" s="37">
        <v>0</v>
      </c>
      <c r="Z4738" s="37">
        <f t="shared" si="226"/>
        <v>0.41489361702127658</v>
      </c>
      <c r="AA4738" s="42"/>
      <c r="AT4738" s="15" t="s">
        <v>15545</v>
      </c>
      <c r="AU4738" s="37">
        <v>7000</v>
      </c>
      <c r="AV4738" s="37">
        <v>1000</v>
      </c>
      <c r="AW4738" s="37">
        <v>1.0000000000000001E-5</v>
      </c>
      <c r="AX4738" s="37">
        <v>4</v>
      </c>
      <c r="AY4738" s="37">
        <v>0.1702127659574468</v>
      </c>
      <c r="AZ4738" s="37">
        <v>2.0309994655264566E-2</v>
      </c>
      <c r="BA4738" s="37">
        <f t="shared" si="227"/>
        <v>0.19052276061271137</v>
      </c>
    </row>
    <row r="4739" spans="19:53" x14ac:dyDescent="0.2">
      <c r="S4739" s="15" t="s">
        <v>7205</v>
      </c>
      <c r="T4739" s="37">
        <v>7000</v>
      </c>
      <c r="U4739" s="37">
        <v>1000</v>
      </c>
      <c r="V4739" s="37">
        <v>1.0000000000000001E-5</v>
      </c>
      <c r="W4739" s="37">
        <v>5</v>
      </c>
      <c r="X4739" s="37">
        <v>0.42553191489361702</v>
      </c>
      <c r="Y4739" s="37">
        <v>0</v>
      </c>
      <c r="Z4739" s="37">
        <f t="shared" si="226"/>
        <v>0.42553191489361702</v>
      </c>
      <c r="AA4739" s="42"/>
      <c r="AT4739" s="15" t="s">
        <v>15546</v>
      </c>
      <c r="AU4739" s="37">
        <v>7000</v>
      </c>
      <c r="AV4739" s="37">
        <v>1000</v>
      </c>
      <c r="AW4739" s="37">
        <v>1.0000000000000001E-5</v>
      </c>
      <c r="AX4739" s="37">
        <v>5</v>
      </c>
      <c r="AY4739" s="37">
        <v>0.1702127659574468</v>
      </c>
      <c r="AZ4739" s="37">
        <v>2.1225470564677607E-2</v>
      </c>
      <c r="BA4739" s="37">
        <f t="shared" si="227"/>
        <v>0.19143823652212441</v>
      </c>
    </row>
    <row r="4740" spans="19:53" x14ac:dyDescent="0.2">
      <c r="S4740" s="15" t="s">
        <v>7206</v>
      </c>
      <c r="T4740" s="37">
        <v>7000</v>
      </c>
      <c r="U4740" s="37">
        <v>1000</v>
      </c>
      <c r="V4740" s="37">
        <v>1.0000000000000001E-5</v>
      </c>
      <c r="W4740" s="37">
        <v>6</v>
      </c>
      <c r="X4740" s="37">
        <v>0.46808510638297873</v>
      </c>
      <c r="Y4740" s="37">
        <v>0</v>
      </c>
      <c r="Z4740" s="37">
        <f t="shared" ref="Z4740:Z4803" si="228">X4740+Y4740</f>
        <v>0.46808510638297873</v>
      </c>
      <c r="AA4740" s="42"/>
      <c r="AT4740" s="15" t="s">
        <v>15547</v>
      </c>
      <c r="AU4740" s="37">
        <v>7000</v>
      </c>
      <c r="AV4740" s="37">
        <v>1000</v>
      </c>
      <c r="AW4740" s="37">
        <v>1.0000000000000001E-5</v>
      </c>
      <c r="AX4740" s="37">
        <v>6</v>
      </c>
      <c r="AY4740" s="37">
        <v>9.5744680851063829E-2</v>
      </c>
      <c r="AZ4740" s="37">
        <v>-6.1370882040382609E-2</v>
      </c>
      <c r="BA4740" s="37">
        <f t="shared" ref="BA4740:BA4803" si="229">AY4740+AZ4740</f>
        <v>3.4373798810681221E-2</v>
      </c>
    </row>
    <row r="4741" spans="19:53" x14ac:dyDescent="0.2">
      <c r="S4741" s="15" t="s">
        <v>7207</v>
      </c>
      <c r="T4741" s="37">
        <v>7000</v>
      </c>
      <c r="U4741" s="37">
        <v>1000</v>
      </c>
      <c r="V4741" s="37">
        <v>1.0000000000000001E-5</v>
      </c>
      <c r="W4741" s="37">
        <v>7</v>
      </c>
      <c r="X4741" s="37">
        <v>0.45744680851063829</v>
      </c>
      <c r="Y4741" s="37">
        <v>0</v>
      </c>
      <c r="Z4741" s="37">
        <f t="shared" si="228"/>
        <v>0.45744680851063829</v>
      </c>
      <c r="AA4741" s="42"/>
      <c r="AT4741" s="15" t="s">
        <v>15548</v>
      </c>
      <c r="AU4741" s="37">
        <v>7000</v>
      </c>
      <c r="AV4741" s="37">
        <v>1000</v>
      </c>
      <c r="AW4741" s="37">
        <v>1.0000000000000001E-5</v>
      </c>
      <c r="AX4741" s="37">
        <v>7</v>
      </c>
      <c r="AY4741" s="37">
        <v>0.1276595744680851</v>
      </c>
      <c r="AZ4741" s="37">
        <v>-1.849894291754756E-2</v>
      </c>
      <c r="BA4741" s="37">
        <f t="shared" si="229"/>
        <v>0.10916063155053754</v>
      </c>
    </row>
    <row r="4742" spans="19:53" x14ac:dyDescent="0.2">
      <c r="S4742" s="15" t="s">
        <v>7208</v>
      </c>
      <c r="T4742" s="37">
        <v>7000</v>
      </c>
      <c r="U4742" s="37">
        <v>1000</v>
      </c>
      <c r="V4742" s="37">
        <v>1.0000000000000001E-5</v>
      </c>
      <c r="W4742" s="37">
        <v>8</v>
      </c>
      <c r="X4742" s="37">
        <v>0.45744680851063829</v>
      </c>
      <c r="Y4742" s="37">
        <v>0</v>
      </c>
      <c r="Z4742" s="37">
        <f t="shared" si="228"/>
        <v>0.45744680851063829</v>
      </c>
      <c r="AA4742" s="42"/>
      <c r="AT4742" s="15" t="s">
        <v>15549</v>
      </c>
      <c r="AU4742" s="37">
        <v>7000</v>
      </c>
      <c r="AV4742" s="37">
        <v>1000</v>
      </c>
      <c r="AW4742" s="37">
        <v>1.0000000000000001E-5</v>
      </c>
      <c r="AX4742" s="37">
        <v>8</v>
      </c>
      <c r="AY4742" s="37">
        <v>0.11702127659574468</v>
      </c>
      <c r="AZ4742" s="37">
        <v>-3.846665779315854E-2</v>
      </c>
      <c r="BA4742" s="37">
        <f t="shared" si="229"/>
        <v>7.8554618802586143E-2</v>
      </c>
    </row>
    <row r="4743" spans="19:53" x14ac:dyDescent="0.2">
      <c r="S4743" s="15" t="s">
        <v>7209</v>
      </c>
      <c r="T4743" s="37">
        <v>7000</v>
      </c>
      <c r="U4743" s="37">
        <v>1000</v>
      </c>
      <c r="V4743" s="37">
        <v>1.0000000000000001E-5</v>
      </c>
      <c r="W4743" s="37">
        <v>9</v>
      </c>
      <c r="X4743" s="37">
        <v>0.44680851063829785</v>
      </c>
      <c r="Y4743" s="37">
        <v>0</v>
      </c>
      <c r="Z4743" s="37">
        <f t="shared" si="228"/>
        <v>0.44680851063829785</v>
      </c>
      <c r="AA4743" s="42"/>
      <c r="AT4743" s="15" t="s">
        <v>15550</v>
      </c>
      <c r="AU4743" s="37">
        <v>7000</v>
      </c>
      <c r="AV4743" s="37">
        <v>1000</v>
      </c>
      <c r="AW4743" s="37">
        <v>1.0000000000000001E-5</v>
      </c>
      <c r="AX4743" s="37">
        <v>9</v>
      </c>
      <c r="AY4743" s="37">
        <v>8.5106382978723402E-2</v>
      </c>
      <c r="AZ4743" s="37">
        <v>-6.8464181866243742E-2</v>
      </c>
      <c r="BA4743" s="37">
        <f t="shared" si="229"/>
        <v>1.664220111247966E-2</v>
      </c>
    </row>
    <row r="4744" spans="19:53" x14ac:dyDescent="0.2">
      <c r="S4744" s="15" t="s">
        <v>7210</v>
      </c>
      <c r="T4744" s="37">
        <v>7000</v>
      </c>
      <c r="U4744" s="37">
        <v>1000</v>
      </c>
      <c r="V4744" s="37">
        <v>1E-4</v>
      </c>
      <c r="W4744" s="37">
        <v>0</v>
      </c>
      <c r="X4744" s="37">
        <v>0.38297872340425532</v>
      </c>
      <c r="Y4744" s="37">
        <v>0</v>
      </c>
      <c r="Z4744" s="37">
        <f t="shared" si="228"/>
        <v>0.38297872340425532</v>
      </c>
      <c r="AA4744" s="42"/>
      <c r="AT4744" s="15" t="s">
        <v>15551</v>
      </c>
      <c r="AU4744" s="37">
        <v>7000</v>
      </c>
      <c r="AV4744" s="37">
        <v>1000</v>
      </c>
      <c r="AW4744" s="37">
        <v>1E-4</v>
      </c>
      <c r="AX4744" s="37">
        <v>0</v>
      </c>
      <c r="AY4744" s="37">
        <v>0.1276595744680851</v>
      </c>
      <c r="AZ4744" s="37">
        <v>-1.2212738017071584E-2</v>
      </c>
      <c r="BA4744" s="37">
        <f t="shared" si="229"/>
        <v>0.11544683645101352</v>
      </c>
    </row>
    <row r="4745" spans="19:53" x14ac:dyDescent="0.2">
      <c r="S4745" s="15" t="s">
        <v>7211</v>
      </c>
      <c r="T4745" s="37">
        <v>7000</v>
      </c>
      <c r="U4745" s="37">
        <v>1000</v>
      </c>
      <c r="V4745" s="37">
        <v>1E-4</v>
      </c>
      <c r="W4745" s="37">
        <v>1</v>
      </c>
      <c r="X4745" s="37">
        <v>0.35106382978723405</v>
      </c>
      <c r="Y4745" s="37">
        <v>0</v>
      </c>
      <c r="Z4745" s="37">
        <f t="shared" si="228"/>
        <v>0.35106382978723405</v>
      </c>
      <c r="AA4745" s="42"/>
      <c r="AT4745" s="15" t="s">
        <v>15552</v>
      </c>
      <c r="AU4745" s="37">
        <v>7000</v>
      </c>
      <c r="AV4745" s="37">
        <v>1000</v>
      </c>
      <c r="AW4745" s="37">
        <v>1E-4</v>
      </c>
      <c r="AX4745" s="37">
        <v>1</v>
      </c>
      <c r="AY4745" s="37">
        <v>0.10638297872340426</v>
      </c>
      <c r="AZ4745" s="37">
        <v>-2.9062947999478676E-2</v>
      </c>
      <c r="BA4745" s="37">
        <f t="shared" si="229"/>
        <v>7.7320030723925584E-2</v>
      </c>
    </row>
    <row r="4746" spans="19:53" x14ac:dyDescent="0.2">
      <c r="S4746" s="15" t="s">
        <v>7212</v>
      </c>
      <c r="T4746" s="37">
        <v>7000</v>
      </c>
      <c r="U4746" s="37">
        <v>1000</v>
      </c>
      <c r="V4746" s="37">
        <v>1E-4</v>
      </c>
      <c r="W4746" s="37">
        <v>2</v>
      </c>
      <c r="X4746" s="37">
        <v>0.36170212765957449</v>
      </c>
      <c r="Y4746" s="37">
        <v>0</v>
      </c>
      <c r="Z4746" s="37">
        <f t="shared" si="228"/>
        <v>0.36170212765957449</v>
      </c>
      <c r="AA4746" s="42"/>
      <c r="AT4746" s="15" t="s">
        <v>15553</v>
      </c>
      <c r="AU4746" s="37">
        <v>7000</v>
      </c>
      <c r="AV4746" s="37">
        <v>1000</v>
      </c>
      <c r="AW4746" s="37">
        <v>1E-4</v>
      </c>
      <c r="AX4746" s="37">
        <v>2</v>
      </c>
      <c r="AY4746" s="37">
        <v>0.14893617021276595</v>
      </c>
      <c r="AZ4746" s="37">
        <v>6.3424947145877177E-3</v>
      </c>
      <c r="BA4746" s="37">
        <f t="shared" si="229"/>
        <v>0.15527866492735368</v>
      </c>
    </row>
    <row r="4747" spans="19:53" x14ac:dyDescent="0.2">
      <c r="S4747" s="15" t="s">
        <v>7213</v>
      </c>
      <c r="T4747" s="37">
        <v>7000</v>
      </c>
      <c r="U4747" s="37">
        <v>1000</v>
      </c>
      <c r="V4747" s="37">
        <v>1E-4</v>
      </c>
      <c r="W4747" s="37">
        <v>3</v>
      </c>
      <c r="X4747" s="37">
        <v>0.41489361702127658</v>
      </c>
      <c r="Y4747" s="37">
        <v>0</v>
      </c>
      <c r="Z4747" s="37">
        <f t="shared" si="228"/>
        <v>0.41489361702127658</v>
      </c>
      <c r="AA4747" s="42"/>
      <c r="AT4747" s="15" t="s">
        <v>15554</v>
      </c>
      <c r="AU4747" s="37">
        <v>7000</v>
      </c>
      <c r="AV4747" s="37">
        <v>1000</v>
      </c>
      <c r="AW4747" s="37">
        <v>1E-4</v>
      </c>
      <c r="AX4747" s="37">
        <v>3</v>
      </c>
      <c r="AY4747" s="37">
        <v>0.10638297872340426</v>
      </c>
      <c r="AZ4747" s="37">
        <v>-5.3502334889926631E-2</v>
      </c>
      <c r="BA4747" s="37">
        <f t="shared" si="229"/>
        <v>5.2880643833477625E-2</v>
      </c>
    </row>
    <row r="4748" spans="19:53" x14ac:dyDescent="0.2">
      <c r="S4748" s="15" t="s">
        <v>7214</v>
      </c>
      <c r="T4748" s="37">
        <v>7000</v>
      </c>
      <c r="U4748" s="37">
        <v>1000</v>
      </c>
      <c r="V4748" s="37">
        <v>1E-4</v>
      </c>
      <c r="W4748" s="37">
        <v>4</v>
      </c>
      <c r="X4748" s="37">
        <v>0.36170212765957449</v>
      </c>
      <c r="Y4748" s="37">
        <v>0</v>
      </c>
      <c r="Z4748" s="37">
        <f t="shared" si="228"/>
        <v>0.36170212765957449</v>
      </c>
      <c r="AA4748" s="42"/>
      <c r="AT4748" s="15" t="s">
        <v>15555</v>
      </c>
      <c r="AU4748" s="37">
        <v>7000</v>
      </c>
      <c r="AV4748" s="37">
        <v>1000</v>
      </c>
      <c r="AW4748" s="37">
        <v>1E-4</v>
      </c>
      <c r="AX4748" s="37">
        <v>4</v>
      </c>
      <c r="AY4748" s="37">
        <v>0.14893617021276595</v>
      </c>
      <c r="AZ4748" s="37">
        <v>1.7635532331809249E-2</v>
      </c>
      <c r="BA4748" s="37">
        <f t="shared" si="229"/>
        <v>0.16657170254457521</v>
      </c>
    </row>
    <row r="4749" spans="19:53" x14ac:dyDescent="0.2">
      <c r="S4749" s="15" t="s">
        <v>7215</v>
      </c>
      <c r="T4749" s="37">
        <v>7000</v>
      </c>
      <c r="U4749" s="37">
        <v>1000</v>
      </c>
      <c r="V4749" s="37">
        <v>1E-4</v>
      </c>
      <c r="W4749" s="37">
        <v>5</v>
      </c>
      <c r="X4749" s="37">
        <v>0.34042553191489361</v>
      </c>
      <c r="Y4749" s="37">
        <v>0</v>
      </c>
      <c r="Z4749" s="37">
        <f t="shared" si="228"/>
        <v>0.34042553191489361</v>
      </c>
      <c r="AA4749" s="42"/>
      <c r="AT4749" s="15" t="s">
        <v>15556</v>
      </c>
      <c r="AU4749" s="37">
        <v>7000</v>
      </c>
      <c r="AV4749" s="37">
        <v>1000</v>
      </c>
      <c r="AW4749" s="37">
        <v>1E-4</v>
      </c>
      <c r="AX4749" s="37">
        <v>5</v>
      </c>
      <c r="AY4749" s="37">
        <v>7.4468085106382975E-2</v>
      </c>
      <c r="AZ4749" s="37">
        <v>-4.3511547786142649E-2</v>
      </c>
      <c r="BA4749" s="37">
        <f t="shared" si="229"/>
        <v>3.0956537320240327E-2</v>
      </c>
    </row>
    <row r="4750" spans="19:53" x14ac:dyDescent="0.2">
      <c r="S4750" s="15" t="s">
        <v>7216</v>
      </c>
      <c r="T4750" s="37">
        <v>7000</v>
      </c>
      <c r="U4750" s="37">
        <v>1000</v>
      </c>
      <c r="V4750" s="37">
        <v>1E-4</v>
      </c>
      <c r="W4750" s="37">
        <v>6</v>
      </c>
      <c r="X4750" s="37">
        <v>0.36170212765957449</v>
      </c>
      <c r="Y4750" s="37">
        <v>0</v>
      </c>
      <c r="Z4750" s="37">
        <f t="shared" si="228"/>
        <v>0.36170212765957449</v>
      </c>
      <c r="AA4750" s="42"/>
      <c r="AT4750" s="15" t="s">
        <v>15557</v>
      </c>
      <c r="AU4750" s="37">
        <v>7000</v>
      </c>
      <c r="AV4750" s="37">
        <v>1000</v>
      </c>
      <c r="AW4750" s="37">
        <v>1E-4</v>
      </c>
      <c r="AX4750" s="37">
        <v>6</v>
      </c>
      <c r="AY4750" s="37">
        <v>0.11702127659574468</v>
      </c>
      <c r="AZ4750" s="37">
        <v>-2.630886608787163E-2</v>
      </c>
      <c r="BA4750" s="37">
        <f t="shared" si="229"/>
        <v>9.0712410507873056E-2</v>
      </c>
    </row>
    <row r="4751" spans="19:53" x14ac:dyDescent="0.2">
      <c r="S4751" s="15" t="s">
        <v>7217</v>
      </c>
      <c r="T4751" s="37">
        <v>7000</v>
      </c>
      <c r="U4751" s="37">
        <v>1000</v>
      </c>
      <c r="V4751" s="37">
        <v>1E-4</v>
      </c>
      <c r="W4751" s="37">
        <v>7</v>
      </c>
      <c r="X4751" s="37">
        <v>0.38297872340425532</v>
      </c>
      <c r="Y4751" s="37">
        <v>0</v>
      </c>
      <c r="Z4751" s="37">
        <f t="shared" si="228"/>
        <v>0.38297872340425532</v>
      </c>
      <c r="AA4751" s="42"/>
      <c r="AT4751" s="15" t="s">
        <v>15558</v>
      </c>
      <c r="AU4751" s="37">
        <v>7000</v>
      </c>
      <c r="AV4751" s="37">
        <v>1000</v>
      </c>
      <c r="AW4751" s="37">
        <v>1E-4</v>
      </c>
      <c r="AX4751" s="37">
        <v>7</v>
      </c>
      <c r="AY4751" s="37">
        <v>0.10638297872340426</v>
      </c>
      <c r="AZ4751" s="37">
        <v>-2.7055150884495345E-2</v>
      </c>
      <c r="BA4751" s="37">
        <f t="shared" si="229"/>
        <v>7.9327827838908904E-2</v>
      </c>
    </row>
    <row r="4752" spans="19:53" x14ac:dyDescent="0.2">
      <c r="S4752" s="15" t="s">
        <v>7218</v>
      </c>
      <c r="T4752" s="37">
        <v>7000</v>
      </c>
      <c r="U4752" s="37">
        <v>1000</v>
      </c>
      <c r="V4752" s="37">
        <v>1E-4</v>
      </c>
      <c r="W4752" s="37">
        <v>8</v>
      </c>
      <c r="X4752" s="37">
        <v>0.36170212765957449</v>
      </c>
      <c r="Y4752" s="37">
        <v>0</v>
      </c>
      <c r="Z4752" s="37">
        <f t="shared" si="228"/>
        <v>0.36170212765957449</v>
      </c>
      <c r="AA4752" s="42"/>
      <c r="AT4752" s="15" t="s">
        <v>15559</v>
      </c>
      <c r="AU4752" s="37">
        <v>7000</v>
      </c>
      <c r="AV4752" s="37">
        <v>1000</v>
      </c>
      <c r="AW4752" s="37">
        <v>1E-4</v>
      </c>
      <c r="AX4752" s="37">
        <v>8</v>
      </c>
      <c r="AY4752" s="37">
        <v>0.1702127659574468</v>
      </c>
      <c r="AZ4752" s="37">
        <v>3.8300104931794324E-2</v>
      </c>
      <c r="BA4752" s="37">
        <f t="shared" si="229"/>
        <v>0.20851287088924114</v>
      </c>
    </row>
    <row r="4753" spans="19:53" x14ac:dyDescent="0.2">
      <c r="S4753" s="15" t="s">
        <v>7219</v>
      </c>
      <c r="T4753" s="37">
        <v>7000</v>
      </c>
      <c r="U4753" s="37">
        <v>1000</v>
      </c>
      <c r="V4753" s="37">
        <v>1E-4</v>
      </c>
      <c r="W4753" s="37">
        <v>9</v>
      </c>
      <c r="X4753" s="37">
        <v>0.37234042553191488</v>
      </c>
      <c r="Y4753" s="37">
        <v>0</v>
      </c>
      <c r="Z4753" s="37">
        <f t="shared" si="228"/>
        <v>0.37234042553191488</v>
      </c>
      <c r="AA4753" s="42"/>
      <c r="AT4753" s="15" t="s">
        <v>15560</v>
      </c>
      <c r="AU4753" s="37">
        <v>7000</v>
      </c>
      <c r="AV4753" s="37">
        <v>1000</v>
      </c>
      <c r="AW4753" s="37">
        <v>1E-4</v>
      </c>
      <c r="AX4753" s="37">
        <v>9</v>
      </c>
      <c r="AY4753" s="37">
        <v>0.14893617021276595</v>
      </c>
      <c r="AZ4753" s="37">
        <v>1.1696674990143251E-2</v>
      </c>
      <c r="BA4753" s="37">
        <f t="shared" si="229"/>
        <v>0.16063284520290921</v>
      </c>
    </row>
    <row r="4754" spans="19:53" x14ac:dyDescent="0.2">
      <c r="S4754" s="15" t="s">
        <v>7220</v>
      </c>
      <c r="T4754" s="37">
        <v>7000</v>
      </c>
      <c r="U4754" s="37">
        <v>1000</v>
      </c>
      <c r="V4754" s="37">
        <v>1E-3</v>
      </c>
      <c r="W4754" s="37">
        <v>0</v>
      </c>
      <c r="X4754" s="37">
        <v>0.2978723404255319</v>
      </c>
      <c r="Y4754" s="37">
        <v>0</v>
      </c>
      <c r="Z4754" s="37">
        <f t="shared" si="228"/>
        <v>0.2978723404255319</v>
      </c>
      <c r="AA4754" s="42"/>
      <c r="AT4754" s="15" t="s">
        <v>15561</v>
      </c>
      <c r="AU4754" s="37">
        <v>7000</v>
      </c>
      <c r="AV4754" s="37">
        <v>1000</v>
      </c>
      <c r="AW4754" s="37">
        <v>1E-3</v>
      </c>
      <c r="AX4754" s="37">
        <v>0</v>
      </c>
      <c r="AY4754" s="37">
        <v>8.5106382978723402E-2</v>
      </c>
      <c r="AZ4754" s="37">
        <v>-8.6413116516597249E-2</v>
      </c>
      <c r="BA4754" s="37">
        <f t="shared" si="229"/>
        <v>-1.3067335378738471E-3</v>
      </c>
    </row>
    <row r="4755" spans="19:53" x14ac:dyDescent="0.2">
      <c r="S4755" s="15" t="s">
        <v>7221</v>
      </c>
      <c r="T4755" s="37">
        <v>7000</v>
      </c>
      <c r="U4755" s="37">
        <v>1000</v>
      </c>
      <c r="V4755" s="37">
        <v>1E-3</v>
      </c>
      <c r="W4755" s="37">
        <v>1</v>
      </c>
      <c r="X4755" s="37">
        <v>0.31914893617021278</v>
      </c>
      <c r="Y4755" s="37">
        <v>0</v>
      </c>
      <c r="Z4755" s="37">
        <f t="shared" si="228"/>
        <v>0.31914893617021278</v>
      </c>
      <c r="AA4755" s="42"/>
      <c r="AT4755" s="15" t="s">
        <v>15562</v>
      </c>
      <c r="AU4755" s="37">
        <v>7000</v>
      </c>
      <c r="AV4755" s="37">
        <v>1000</v>
      </c>
      <c r="AW4755" s="37">
        <v>1E-3</v>
      </c>
      <c r="AX4755" s="37">
        <v>1</v>
      </c>
      <c r="AY4755" s="37">
        <v>0.11702127659574468</v>
      </c>
      <c r="AZ4755" s="37">
        <v>-2.0936927505888509E-2</v>
      </c>
      <c r="BA4755" s="37">
        <f t="shared" si="229"/>
        <v>9.6084349089856178E-2</v>
      </c>
    </row>
    <row r="4756" spans="19:53" x14ac:dyDescent="0.2">
      <c r="S4756" s="15" t="s">
        <v>7222</v>
      </c>
      <c r="T4756" s="37">
        <v>7000</v>
      </c>
      <c r="U4756" s="37">
        <v>1000</v>
      </c>
      <c r="V4756" s="37">
        <v>1E-3</v>
      </c>
      <c r="W4756" s="37">
        <v>2</v>
      </c>
      <c r="X4756" s="37">
        <v>0.2978723404255319</v>
      </c>
      <c r="Y4756" s="37">
        <v>0</v>
      </c>
      <c r="Z4756" s="37">
        <f t="shared" si="228"/>
        <v>0.2978723404255319</v>
      </c>
      <c r="AA4756" s="42"/>
      <c r="AT4756" s="15" t="s">
        <v>15563</v>
      </c>
      <c r="AU4756" s="37">
        <v>7000</v>
      </c>
      <c r="AV4756" s="37">
        <v>1000</v>
      </c>
      <c r="AW4756" s="37">
        <v>1E-3</v>
      </c>
      <c r="AX4756" s="37">
        <v>2</v>
      </c>
      <c r="AY4756" s="37">
        <v>0.1702127659574468</v>
      </c>
      <c r="AZ4756" s="37">
        <v>2.7844073190135231E-2</v>
      </c>
      <c r="BA4756" s="37">
        <f t="shared" si="229"/>
        <v>0.19805683914758204</v>
      </c>
    </row>
    <row r="4757" spans="19:53" x14ac:dyDescent="0.2">
      <c r="S4757" s="15" t="s">
        <v>7223</v>
      </c>
      <c r="T4757" s="37">
        <v>7000</v>
      </c>
      <c r="U4757" s="37">
        <v>1000</v>
      </c>
      <c r="V4757" s="37">
        <v>1E-3</v>
      </c>
      <c r="W4757" s="37">
        <v>3</v>
      </c>
      <c r="X4757" s="37">
        <v>0.2978723404255319</v>
      </c>
      <c r="Y4757" s="37">
        <v>0</v>
      </c>
      <c r="Z4757" s="37">
        <f t="shared" si="228"/>
        <v>0.2978723404255319</v>
      </c>
      <c r="AA4757" s="42"/>
      <c r="AT4757" s="15" t="s">
        <v>15564</v>
      </c>
      <c r="AU4757" s="37">
        <v>7000</v>
      </c>
      <c r="AV4757" s="37">
        <v>1000</v>
      </c>
      <c r="AW4757" s="37">
        <v>1E-3</v>
      </c>
      <c r="AX4757" s="37">
        <v>3</v>
      </c>
      <c r="AY4757" s="37">
        <v>0.18085106382978725</v>
      </c>
      <c r="AZ4757" s="37">
        <v>4.4614572333685348E-2</v>
      </c>
      <c r="BA4757" s="37">
        <f t="shared" si="229"/>
        <v>0.22546563616347259</v>
      </c>
    </row>
    <row r="4758" spans="19:53" x14ac:dyDescent="0.2">
      <c r="S4758" s="15" t="s">
        <v>7224</v>
      </c>
      <c r="T4758" s="37">
        <v>7000</v>
      </c>
      <c r="U4758" s="37">
        <v>1000</v>
      </c>
      <c r="V4758" s="37">
        <v>1E-3</v>
      </c>
      <c r="W4758" s="37">
        <v>4</v>
      </c>
      <c r="X4758" s="37">
        <v>0.31914893617021278</v>
      </c>
      <c r="Y4758" s="37">
        <v>0</v>
      </c>
      <c r="Z4758" s="37">
        <f t="shared" si="228"/>
        <v>0.31914893617021278</v>
      </c>
      <c r="AA4758" s="42"/>
      <c r="AT4758" s="15" t="s">
        <v>15565</v>
      </c>
      <c r="AU4758" s="37">
        <v>7000</v>
      </c>
      <c r="AV4758" s="37">
        <v>1000</v>
      </c>
      <c r="AW4758" s="37">
        <v>1E-3</v>
      </c>
      <c r="AX4758" s="37">
        <v>4</v>
      </c>
      <c r="AY4758" s="37">
        <v>0.10638297872340426</v>
      </c>
      <c r="AZ4758" s="37">
        <v>-4.6659597030752918E-2</v>
      </c>
      <c r="BA4758" s="37">
        <f t="shared" si="229"/>
        <v>5.9723381692651338E-2</v>
      </c>
    </row>
    <row r="4759" spans="19:53" x14ac:dyDescent="0.2">
      <c r="S4759" s="15" t="s">
        <v>7225</v>
      </c>
      <c r="T4759" s="37">
        <v>7000</v>
      </c>
      <c r="U4759" s="37">
        <v>1000</v>
      </c>
      <c r="V4759" s="37">
        <v>1E-3</v>
      </c>
      <c r="W4759" s="37">
        <v>5</v>
      </c>
      <c r="X4759" s="37">
        <v>0.31914893617021278</v>
      </c>
      <c r="Y4759" s="37">
        <v>0</v>
      </c>
      <c r="Z4759" s="37">
        <f t="shared" si="228"/>
        <v>0.31914893617021278</v>
      </c>
      <c r="AA4759" s="42"/>
      <c r="AT4759" s="15" t="s">
        <v>15566</v>
      </c>
      <c r="AU4759" s="37">
        <v>7000</v>
      </c>
      <c r="AV4759" s="37">
        <v>1000</v>
      </c>
      <c r="AW4759" s="37">
        <v>1E-3</v>
      </c>
      <c r="AX4759" s="37">
        <v>5</v>
      </c>
      <c r="AY4759" s="37">
        <v>0.15957446808510639</v>
      </c>
      <c r="AZ4759" s="37">
        <v>3.6585365853658555E-2</v>
      </c>
      <c r="BA4759" s="37">
        <f t="shared" si="229"/>
        <v>0.19615983393876496</v>
      </c>
    </row>
    <row r="4760" spans="19:53" x14ac:dyDescent="0.2">
      <c r="S4760" s="15" t="s">
        <v>7226</v>
      </c>
      <c r="T4760" s="37">
        <v>7000</v>
      </c>
      <c r="U4760" s="37">
        <v>1000</v>
      </c>
      <c r="V4760" s="37">
        <v>1E-3</v>
      </c>
      <c r="W4760" s="37">
        <v>6</v>
      </c>
      <c r="X4760" s="37">
        <v>0.31914893617021278</v>
      </c>
      <c r="Y4760" s="37">
        <v>0</v>
      </c>
      <c r="Z4760" s="37">
        <f t="shared" si="228"/>
        <v>0.31914893617021278</v>
      </c>
      <c r="AA4760" s="42"/>
      <c r="AT4760" s="15" t="s">
        <v>15567</v>
      </c>
      <c r="AU4760" s="37">
        <v>7000</v>
      </c>
      <c r="AV4760" s="37">
        <v>1000</v>
      </c>
      <c r="AW4760" s="37">
        <v>1E-3</v>
      </c>
      <c r="AX4760" s="37">
        <v>6</v>
      </c>
      <c r="AY4760" s="37">
        <v>0.14893617021276595</v>
      </c>
      <c r="AZ4760" s="37">
        <v>1.402910711944408E-2</v>
      </c>
      <c r="BA4760" s="37">
        <f t="shared" si="229"/>
        <v>0.16296527733221003</v>
      </c>
    </row>
    <row r="4761" spans="19:53" x14ac:dyDescent="0.2">
      <c r="S4761" s="15" t="s">
        <v>7227</v>
      </c>
      <c r="T4761" s="37">
        <v>7000</v>
      </c>
      <c r="U4761" s="37">
        <v>1000</v>
      </c>
      <c r="V4761" s="37">
        <v>1E-3</v>
      </c>
      <c r="W4761" s="37">
        <v>7</v>
      </c>
      <c r="X4761" s="37">
        <v>0.30851063829787234</v>
      </c>
      <c r="Y4761" s="37">
        <v>0</v>
      </c>
      <c r="Z4761" s="37">
        <f t="shared" si="228"/>
        <v>0.30851063829787234</v>
      </c>
      <c r="AA4761" s="42"/>
      <c r="AT4761" s="15" t="s">
        <v>15568</v>
      </c>
      <c r="AU4761" s="37">
        <v>7000</v>
      </c>
      <c r="AV4761" s="37">
        <v>1000</v>
      </c>
      <c r="AW4761" s="37">
        <v>1E-3</v>
      </c>
      <c r="AX4761" s="37">
        <v>7</v>
      </c>
      <c r="AY4761" s="37">
        <v>0.15957446808510639</v>
      </c>
      <c r="AZ4761" s="37">
        <v>3.0168473292412169E-2</v>
      </c>
      <c r="BA4761" s="37">
        <f t="shared" si="229"/>
        <v>0.18974294137751857</v>
      </c>
    </row>
    <row r="4762" spans="19:53" x14ac:dyDescent="0.2">
      <c r="S4762" s="15" t="s">
        <v>7228</v>
      </c>
      <c r="T4762" s="37">
        <v>7000</v>
      </c>
      <c r="U4762" s="37">
        <v>1000</v>
      </c>
      <c r="V4762" s="37">
        <v>1E-3</v>
      </c>
      <c r="W4762" s="37">
        <v>8</v>
      </c>
      <c r="X4762" s="37">
        <v>0.34042553191489361</v>
      </c>
      <c r="Y4762" s="37">
        <v>0</v>
      </c>
      <c r="Z4762" s="37">
        <f t="shared" si="228"/>
        <v>0.34042553191489361</v>
      </c>
      <c r="AA4762" s="42"/>
      <c r="AT4762" s="15" t="s">
        <v>15569</v>
      </c>
      <c r="AU4762" s="37">
        <v>7000</v>
      </c>
      <c r="AV4762" s="37">
        <v>1000</v>
      </c>
      <c r="AW4762" s="37">
        <v>1E-3</v>
      </c>
      <c r="AX4762" s="37">
        <v>8</v>
      </c>
      <c r="AY4762" s="37">
        <v>7.4468085106382975E-2</v>
      </c>
      <c r="AZ4762" s="37">
        <v>-7.6902818014221733E-2</v>
      </c>
      <c r="BA4762" s="37">
        <f t="shared" si="229"/>
        <v>-2.4347329078387575E-3</v>
      </c>
    </row>
    <row r="4763" spans="19:53" x14ac:dyDescent="0.2">
      <c r="S4763" s="15" t="s">
        <v>7229</v>
      </c>
      <c r="T4763" s="37">
        <v>7000</v>
      </c>
      <c r="U4763" s="37">
        <v>1000</v>
      </c>
      <c r="V4763" s="37">
        <v>1E-3</v>
      </c>
      <c r="W4763" s="37">
        <v>9</v>
      </c>
      <c r="X4763" s="37">
        <v>0.30851063829787234</v>
      </c>
      <c r="Y4763" s="37">
        <v>0</v>
      </c>
      <c r="Z4763" s="37">
        <f t="shared" si="228"/>
        <v>0.30851063829787234</v>
      </c>
      <c r="AA4763" s="42"/>
      <c r="AT4763" s="15" t="s">
        <v>15570</v>
      </c>
      <c r="AU4763" s="37">
        <v>7000</v>
      </c>
      <c r="AV4763" s="37">
        <v>1000</v>
      </c>
      <c r="AW4763" s="37">
        <v>1E-3</v>
      </c>
      <c r="AX4763" s="37">
        <v>9</v>
      </c>
      <c r="AY4763" s="37">
        <v>0.15957446808510639</v>
      </c>
      <c r="AZ4763" s="37">
        <v>3.0927835051546379E-2</v>
      </c>
      <c r="BA4763" s="37">
        <f t="shared" si="229"/>
        <v>0.19050230313665278</v>
      </c>
    </row>
    <row r="4764" spans="19:53" x14ac:dyDescent="0.2">
      <c r="S4764" s="15" t="s">
        <v>7230</v>
      </c>
      <c r="T4764" s="37">
        <v>7000</v>
      </c>
      <c r="U4764" s="37">
        <v>1000</v>
      </c>
      <c r="V4764" s="37">
        <v>0.01</v>
      </c>
      <c r="W4764" s="37">
        <v>0</v>
      </c>
      <c r="X4764" s="37">
        <v>0.30851063829787234</v>
      </c>
      <c r="Y4764" s="37">
        <v>0</v>
      </c>
      <c r="Z4764" s="37">
        <f t="shared" si="228"/>
        <v>0.30851063829787234</v>
      </c>
      <c r="AA4764" s="42"/>
      <c r="AT4764" s="15" t="s">
        <v>15571</v>
      </c>
      <c r="AU4764" s="37">
        <v>7000</v>
      </c>
      <c r="AV4764" s="37">
        <v>1000</v>
      </c>
      <c r="AW4764" s="37">
        <v>0.01</v>
      </c>
      <c r="AX4764" s="37">
        <v>0</v>
      </c>
      <c r="AY4764" s="37">
        <v>0.14893617021276595</v>
      </c>
      <c r="AZ4764" s="37">
        <v>-6.6533599467729775E-4</v>
      </c>
      <c r="BA4764" s="37">
        <f t="shared" si="229"/>
        <v>0.14827083421808865</v>
      </c>
    </row>
    <row r="4765" spans="19:53" x14ac:dyDescent="0.2">
      <c r="S4765" s="15" t="s">
        <v>7231</v>
      </c>
      <c r="T4765" s="37">
        <v>7000</v>
      </c>
      <c r="U4765" s="37">
        <v>1000</v>
      </c>
      <c r="V4765" s="37">
        <v>0.01</v>
      </c>
      <c r="W4765" s="37">
        <v>1</v>
      </c>
      <c r="X4765" s="37">
        <v>0.28723404255319152</v>
      </c>
      <c r="Y4765" s="37">
        <v>0</v>
      </c>
      <c r="Z4765" s="37">
        <f t="shared" si="228"/>
        <v>0.28723404255319152</v>
      </c>
      <c r="AA4765" s="42"/>
      <c r="AT4765" s="15" t="s">
        <v>15572</v>
      </c>
      <c r="AU4765" s="37">
        <v>7000</v>
      </c>
      <c r="AV4765" s="37">
        <v>1000</v>
      </c>
      <c r="AW4765" s="37">
        <v>0.01</v>
      </c>
      <c r="AX4765" s="37">
        <v>1</v>
      </c>
      <c r="AY4765" s="37">
        <v>0.11702127659574468</v>
      </c>
      <c r="AZ4765" s="37">
        <v>-3.3377483443708583E-2</v>
      </c>
      <c r="BA4765" s="37">
        <f t="shared" si="229"/>
        <v>8.36437931520361E-2</v>
      </c>
    </row>
    <row r="4766" spans="19:53" x14ac:dyDescent="0.2">
      <c r="S4766" s="15" t="s">
        <v>7232</v>
      </c>
      <c r="T4766" s="37">
        <v>7000</v>
      </c>
      <c r="U4766" s="37">
        <v>1000</v>
      </c>
      <c r="V4766" s="37">
        <v>0.01</v>
      </c>
      <c r="W4766" s="37">
        <v>2</v>
      </c>
      <c r="X4766" s="37">
        <v>0.30851063829787234</v>
      </c>
      <c r="Y4766" s="37">
        <v>0</v>
      </c>
      <c r="Z4766" s="37">
        <f t="shared" si="228"/>
        <v>0.30851063829787234</v>
      </c>
      <c r="AA4766" s="42"/>
      <c r="AT4766" s="15" t="s">
        <v>15573</v>
      </c>
      <c r="AU4766" s="37">
        <v>7000</v>
      </c>
      <c r="AV4766" s="37">
        <v>1000</v>
      </c>
      <c r="AW4766" s="37">
        <v>0.01</v>
      </c>
      <c r="AX4766" s="37">
        <v>2</v>
      </c>
      <c r="AY4766" s="37">
        <v>0.18085106382978725</v>
      </c>
      <c r="AZ4766" s="37">
        <v>4.2972365463440451E-2</v>
      </c>
      <c r="BA4766" s="37">
        <f t="shared" si="229"/>
        <v>0.22382342929322768</v>
      </c>
    </row>
    <row r="4767" spans="19:53" x14ac:dyDescent="0.2">
      <c r="S4767" s="15" t="s">
        <v>7233</v>
      </c>
      <c r="T4767" s="37">
        <v>7000</v>
      </c>
      <c r="U4767" s="37">
        <v>1000</v>
      </c>
      <c r="V4767" s="37">
        <v>0.01</v>
      </c>
      <c r="W4767" s="37">
        <v>3</v>
      </c>
      <c r="X4767" s="37">
        <v>0.30851063829787234</v>
      </c>
      <c r="Y4767" s="37">
        <v>0</v>
      </c>
      <c r="Z4767" s="37">
        <f t="shared" si="228"/>
        <v>0.30851063829787234</v>
      </c>
      <c r="AA4767" s="42"/>
      <c r="AT4767" s="15" t="s">
        <v>15574</v>
      </c>
      <c r="AU4767" s="37">
        <v>7000</v>
      </c>
      <c r="AV4767" s="37">
        <v>1000</v>
      </c>
      <c r="AW4767" s="37">
        <v>0.01</v>
      </c>
      <c r="AX4767" s="37">
        <v>3</v>
      </c>
      <c r="AY4767" s="37">
        <v>0.18085106382978725</v>
      </c>
      <c r="AZ4767" s="37">
        <v>3.351582320737078E-2</v>
      </c>
      <c r="BA4767" s="37">
        <f t="shared" si="229"/>
        <v>0.21436688703715803</v>
      </c>
    </row>
    <row r="4768" spans="19:53" x14ac:dyDescent="0.2">
      <c r="S4768" s="15" t="s">
        <v>7234</v>
      </c>
      <c r="T4768" s="37">
        <v>7000</v>
      </c>
      <c r="U4768" s="37">
        <v>1000</v>
      </c>
      <c r="V4768" s="37">
        <v>0.01</v>
      </c>
      <c r="W4768" s="37">
        <v>4</v>
      </c>
      <c r="X4768" s="37">
        <v>0.28723404255319152</v>
      </c>
      <c r="Y4768" s="37">
        <v>0</v>
      </c>
      <c r="Z4768" s="37">
        <f t="shared" si="228"/>
        <v>0.28723404255319152</v>
      </c>
      <c r="AA4768" s="42"/>
      <c r="AT4768" s="15" t="s">
        <v>15575</v>
      </c>
      <c r="AU4768" s="37">
        <v>7000</v>
      </c>
      <c r="AV4768" s="37">
        <v>1000</v>
      </c>
      <c r="AW4768" s="37">
        <v>0.01</v>
      </c>
      <c r="AX4768" s="37">
        <v>4</v>
      </c>
      <c r="AY4768" s="37">
        <v>9.5744680851063829E-2</v>
      </c>
      <c r="AZ4768" s="37">
        <v>-6.1229911010758392E-2</v>
      </c>
      <c r="BA4768" s="37">
        <f t="shared" si="229"/>
        <v>3.4514769840305437E-2</v>
      </c>
    </row>
    <row r="4769" spans="19:53" x14ac:dyDescent="0.2">
      <c r="S4769" s="15" t="s">
        <v>7235</v>
      </c>
      <c r="T4769" s="37">
        <v>7000</v>
      </c>
      <c r="U4769" s="37">
        <v>1000</v>
      </c>
      <c r="V4769" s="37">
        <v>0.01</v>
      </c>
      <c r="W4769" s="37">
        <v>5</v>
      </c>
      <c r="X4769" s="37">
        <v>0.28723404255319152</v>
      </c>
      <c r="Y4769" s="37">
        <v>0</v>
      </c>
      <c r="Z4769" s="37">
        <f t="shared" si="228"/>
        <v>0.28723404255319152</v>
      </c>
      <c r="AA4769" s="42"/>
      <c r="AT4769" s="15" t="s">
        <v>15576</v>
      </c>
      <c r="AU4769" s="37">
        <v>7000</v>
      </c>
      <c r="AV4769" s="37">
        <v>1000</v>
      </c>
      <c r="AW4769" s="37">
        <v>0.01</v>
      </c>
      <c r="AX4769" s="37">
        <v>5</v>
      </c>
      <c r="AY4769" s="37">
        <v>0.18085106382978725</v>
      </c>
      <c r="AZ4769" s="37">
        <v>1.6843249117087778E-2</v>
      </c>
      <c r="BA4769" s="37">
        <f t="shared" si="229"/>
        <v>0.19769431294687503</v>
      </c>
    </row>
    <row r="4770" spans="19:53" x14ac:dyDescent="0.2">
      <c r="S4770" s="15" t="s">
        <v>7236</v>
      </c>
      <c r="T4770" s="37">
        <v>7000</v>
      </c>
      <c r="U4770" s="37">
        <v>1000</v>
      </c>
      <c r="V4770" s="37">
        <v>0.01</v>
      </c>
      <c r="W4770" s="37">
        <v>6</v>
      </c>
      <c r="X4770" s="37">
        <v>0.2978723404255319</v>
      </c>
      <c r="Y4770" s="37">
        <v>0</v>
      </c>
      <c r="Z4770" s="37">
        <f t="shared" si="228"/>
        <v>0.2978723404255319</v>
      </c>
      <c r="AA4770" s="42"/>
      <c r="AT4770" s="15" t="s">
        <v>15577</v>
      </c>
      <c r="AU4770" s="37">
        <v>7000</v>
      </c>
      <c r="AV4770" s="37">
        <v>1000</v>
      </c>
      <c r="AW4770" s="37">
        <v>0.01</v>
      </c>
      <c r="AX4770" s="37">
        <v>6</v>
      </c>
      <c r="AY4770" s="37">
        <v>0.1276595744680851</v>
      </c>
      <c r="AZ4770" s="37">
        <v>-1.4477494077388832E-2</v>
      </c>
      <c r="BA4770" s="37">
        <f t="shared" si="229"/>
        <v>0.11318208039069627</v>
      </c>
    </row>
    <row r="4771" spans="19:53" x14ac:dyDescent="0.2">
      <c r="S4771" s="15" t="s">
        <v>7237</v>
      </c>
      <c r="T4771" s="37">
        <v>7000</v>
      </c>
      <c r="U4771" s="37">
        <v>1000</v>
      </c>
      <c r="V4771" s="37">
        <v>0.01</v>
      </c>
      <c r="W4771" s="37">
        <v>7</v>
      </c>
      <c r="X4771" s="37">
        <v>0.28723404255319152</v>
      </c>
      <c r="Y4771" s="37">
        <v>0</v>
      </c>
      <c r="Z4771" s="37">
        <f t="shared" si="228"/>
        <v>0.28723404255319152</v>
      </c>
      <c r="AA4771" s="42"/>
      <c r="AT4771" s="15" t="s">
        <v>15578</v>
      </c>
      <c r="AU4771" s="37">
        <v>7000</v>
      </c>
      <c r="AV4771" s="37">
        <v>1000</v>
      </c>
      <c r="AW4771" s="37">
        <v>0.01</v>
      </c>
      <c r="AX4771" s="37">
        <v>7</v>
      </c>
      <c r="AY4771" s="37">
        <v>0.19148936170212766</v>
      </c>
      <c r="AZ4771" s="37">
        <v>5.3022269353128315E-2</v>
      </c>
      <c r="BA4771" s="37">
        <f t="shared" si="229"/>
        <v>0.24451163105525597</v>
      </c>
    </row>
    <row r="4772" spans="19:53" x14ac:dyDescent="0.2">
      <c r="S4772" s="15" t="s">
        <v>7238</v>
      </c>
      <c r="T4772" s="37">
        <v>7000</v>
      </c>
      <c r="U4772" s="37">
        <v>1000</v>
      </c>
      <c r="V4772" s="37">
        <v>0.01</v>
      </c>
      <c r="W4772" s="37">
        <v>8</v>
      </c>
      <c r="X4772" s="37">
        <v>0.2978723404255319</v>
      </c>
      <c r="Y4772" s="37">
        <v>0</v>
      </c>
      <c r="Z4772" s="37">
        <f t="shared" si="228"/>
        <v>0.2978723404255319</v>
      </c>
      <c r="AA4772" s="42"/>
      <c r="AT4772" s="15" t="s">
        <v>15579</v>
      </c>
      <c r="AU4772" s="37">
        <v>7000</v>
      </c>
      <c r="AV4772" s="37">
        <v>1000</v>
      </c>
      <c r="AW4772" s="37">
        <v>0.01</v>
      </c>
      <c r="AX4772" s="37">
        <v>8</v>
      </c>
      <c r="AY4772" s="37">
        <v>8.5106382978723402E-2</v>
      </c>
      <c r="AZ4772" s="37">
        <v>-8.4955039592001055E-2</v>
      </c>
      <c r="BA4772" s="37">
        <f t="shared" si="229"/>
        <v>1.5134338672234682E-4</v>
      </c>
    </row>
    <row r="4773" spans="19:53" x14ac:dyDescent="0.2">
      <c r="S4773" s="15" t="s">
        <v>7239</v>
      </c>
      <c r="T4773" s="37">
        <v>7000</v>
      </c>
      <c r="U4773" s="37">
        <v>1000</v>
      </c>
      <c r="V4773" s="37">
        <v>0.01</v>
      </c>
      <c r="W4773" s="37">
        <v>9</v>
      </c>
      <c r="X4773" s="37">
        <v>0.31914893617021278</v>
      </c>
      <c r="Y4773" s="37">
        <v>0</v>
      </c>
      <c r="Z4773" s="37">
        <f t="shared" si="228"/>
        <v>0.31914893617021278</v>
      </c>
      <c r="AA4773" s="42"/>
      <c r="AT4773" s="15" t="s">
        <v>15580</v>
      </c>
      <c r="AU4773" s="37">
        <v>7000</v>
      </c>
      <c r="AV4773" s="37">
        <v>1000</v>
      </c>
      <c r="AW4773" s="37">
        <v>0.01</v>
      </c>
      <c r="AX4773" s="37">
        <v>9</v>
      </c>
      <c r="AY4773" s="37">
        <v>0.19148936170212766</v>
      </c>
      <c r="AZ4773" s="37">
        <v>6.4431639601885776E-2</v>
      </c>
      <c r="BA4773" s="37">
        <f t="shared" si="229"/>
        <v>0.25592100130401341</v>
      </c>
    </row>
    <row r="4774" spans="19:53" x14ac:dyDescent="0.2">
      <c r="S4774" s="15" t="s">
        <v>7240</v>
      </c>
      <c r="T4774" s="37">
        <v>7000</v>
      </c>
      <c r="U4774" s="37">
        <v>1000</v>
      </c>
      <c r="V4774" s="37">
        <v>0.1</v>
      </c>
      <c r="W4774" s="37">
        <v>0</v>
      </c>
      <c r="X4774" s="37">
        <v>0.31914893617021278</v>
      </c>
      <c r="Y4774" s="37">
        <v>0</v>
      </c>
      <c r="Z4774" s="37">
        <f t="shared" si="228"/>
        <v>0.31914893617021278</v>
      </c>
      <c r="AA4774" s="42"/>
      <c r="AT4774" s="15" t="s">
        <v>15581</v>
      </c>
      <c r="AU4774" s="37">
        <v>7000</v>
      </c>
      <c r="AV4774" s="37">
        <v>1000</v>
      </c>
      <c r="AW4774" s="37">
        <v>0.1</v>
      </c>
      <c r="AX4774" s="37">
        <v>0</v>
      </c>
      <c r="AY4774" s="37">
        <v>0.13829787234042554</v>
      </c>
      <c r="AZ4774" s="37">
        <v>7.8186082877247775E-3</v>
      </c>
      <c r="BA4774" s="37">
        <f t="shared" si="229"/>
        <v>0.1461164806281503</v>
      </c>
    </row>
    <row r="4775" spans="19:53" x14ac:dyDescent="0.2">
      <c r="S4775" s="15" t="s">
        <v>7241</v>
      </c>
      <c r="T4775" s="37">
        <v>7000</v>
      </c>
      <c r="U4775" s="37">
        <v>1000</v>
      </c>
      <c r="V4775" s="37">
        <v>0.1</v>
      </c>
      <c r="W4775" s="37">
        <v>1</v>
      </c>
      <c r="X4775" s="37">
        <v>0.32978723404255317</v>
      </c>
      <c r="Y4775" s="37">
        <v>0</v>
      </c>
      <c r="Z4775" s="37">
        <f t="shared" si="228"/>
        <v>0.32978723404255317</v>
      </c>
      <c r="AA4775" s="42"/>
      <c r="AT4775" s="15" t="s">
        <v>15582</v>
      </c>
      <c r="AU4775" s="37">
        <v>7000</v>
      </c>
      <c r="AV4775" s="37">
        <v>1000</v>
      </c>
      <c r="AW4775" s="37">
        <v>0.1</v>
      </c>
      <c r="AX4775" s="37">
        <v>1</v>
      </c>
      <c r="AY4775" s="37">
        <v>9.5744680851063829E-2</v>
      </c>
      <c r="AZ4775" s="37">
        <v>-4.9382716049382692E-2</v>
      </c>
      <c r="BA4775" s="37">
        <f t="shared" si="229"/>
        <v>4.6361964801681137E-2</v>
      </c>
    </row>
    <row r="4776" spans="19:53" x14ac:dyDescent="0.2">
      <c r="S4776" s="15" t="s">
        <v>7242</v>
      </c>
      <c r="T4776" s="37">
        <v>7000</v>
      </c>
      <c r="U4776" s="37">
        <v>1000</v>
      </c>
      <c r="V4776" s="37">
        <v>0.1</v>
      </c>
      <c r="W4776" s="37">
        <v>2</v>
      </c>
      <c r="X4776" s="37">
        <v>0.31914893617021278</v>
      </c>
      <c r="Y4776" s="37">
        <v>0</v>
      </c>
      <c r="Z4776" s="37">
        <f t="shared" si="228"/>
        <v>0.31914893617021278</v>
      </c>
      <c r="AA4776" s="42"/>
      <c r="AT4776" s="15" t="s">
        <v>15583</v>
      </c>
      <c r="AU4776" s="37">
        <v>7000</v>
      </c>
      <c r="AV4776" s="37">
        <v>1000</v>
      </c>
      <c r="AW4776" s="37">
        <v>0.1</v>
      </c>
      <c r="AX4776" s="37">
        <v>2</v>
      </c>
      <c r="AY4776" s="37">
        <v>0.18085106382978725</v>
      </c>
      <c r="AZ4776" s="37">
        <v>3.1316916488222706E-2</v>
      </c>
      <c r="BA4776" s="37">
        <f t="shared" si="229"/>
        <v>0.21216798031800996</v>
      </c>
    </row>
    <row r="4777" spans="19:53" x14ac:dyDescent="0.2">
      <c r="S4777" s="15" t="s">
        <v>7243</v>
      </c>
      <c r="T4777" s="37">
        <v>7000</v>
      </c>
      <c r="U4777" s="37">
        <v>1000</v>
      </c>
      <c r="V4777" s="37">
        <v>0.1</v>
      </c>
      <c r="W4777" s="37">
        <v>3</v>
      </c>
      <c r="X4777" s="37">
        <v>0.32978723404255317</v>
      </c>
      <c r="Y4777" s="37">
        <v>0</v>
      </c>
      <c r="Z4777" s="37">
        <f t="shared" si="228"/>
        <v>0.32978723404255317</v>
      </c>
      <c r="AA4777" s="42"/>
      <c r="AT4777" s="15" t="s">
        <v>15584</v>
      </c>
      <c r="AU4777" s="37">
        <v>7000</v>
      </c>
      <c r="AV4777" s="37">
        <v>1000</v>
      </c>
      <c r="AW4777" s="37">
        <v>0.1</v>
      </c>
      <c r="AX4777" s="37">
        <v>3</v>
      </c>
      <c r="AY4777" s="37">
        <v>0.13829787234042554</v>
      </c>
      <c r="AZ4777" s="37">
        <v>4.0549378678875229E-3</v>
      </c>
      <c r="BA4777" s="37">
        <f t="shared" si="229"/>
        <v>0.14235281020831306</v>
      </c>
    </row>
    <row r="4778" spans="19:53" x14ac:dyDescent="0.2">
      <c r="S4778" s="15" t="s">
        <v>7244</v>
      </c>
      <c r="T4778" s="37">
        <v>7000</v>
      </c>
      <c r="U4778" s="37">
        <v>1000</v>
      </c>
      <c r="V4778" s="37">
        <v>0.1</v>
      </c>
      <c r="W4778" s="37">
        <v>4</v>
      </c>
      <c r="X4778" s="37">
        <v>0.32978723404255317</v>
      </c>
      <c r="Y4778" s="37">
        <v>0</v>
      </c>
      <c r="Z4778" s="37">
        <f t="shared" si="228"/>
        <v>0.32978723404255317</v>
      </c>
      <c r="AA4778" s="42"/>
      <c r="AT4778" s="15" t="s">
        <v>15585</v>
      </c>
      <c r="AU4778" s="37">
        <v>7000</v>
      </c>
      <c r="AV4778" s="37">
        <v>1000</v>
      </c>
      <c r="AW4778" s="37">
        <v>0.1</v>
      </c>
      <c r="AX4778" s="37">
        <v>4</v>
      </c>
      <c r="AY4778" s="37">
        <v>0.14893617021276595</v>
      </c>
      <c r="AZ4778" s="37">
        <v>6.6050198150594324E-3</v>
      </c>
      <c r="BA4778" s="37">
        <f t="shared" si="229"/>
        <v>0.15554119002782538</v>
      </c>
    </row>
    <row r="4779" spans="19:53" x14ac:dyDescent="0.2">
      <c r="S4779" s="15" t="s">
        <v>7245</v>
      </c>
      <c r="T4779" s="37">
        <v>7000</v>
      </c>
      <c r="U4779" s="37">
        <v>1000</v>
      </c>
      <c r="V4779" s="37">
        <v>0.1</v>
      </c>
      <c r="W4779" s="37">
        <v>5</v>
      </c>
      <c r="X4779" s="37">
        <v>0.31914893617021278</v>
      </c>
      <c r="Y4779" s="37">
        <v>0</v>
      </c>
      <c r="Z4779" s="37">
        <f t="shared" si="228"/>
        <v>0.31914893617021278</v>
      </c>
      <c r="AA4779" s="42"/>
      <c r="AT4779" s="15" t="s">
        <v>15586</v>
      </c>
      <c r="AU4779" s="37">
        <v>7000</v>
      </c>
      <c r="AV4779" s="37">
        <v>1000</v>
      </c>
      <c r="AW4779" s="37">
        <v>0.1</v>
      </c>
      <c r="AX4779" s="37">
        <v>5</v>
      </c>
      <c r="AY4779" s="37">
        <v>9.5744680851063829E-2</v>
      </c>
      <c r="AZ4779" s="37">
        <v>-5.3117174113615405E-2</v>
      </c>
      <c r="BA4779" s="37">
        <f t="shared" si="229"/>
        <v>4.2627506737448424E-2</v>
      </c>
    </row>
    <row r="4780" spans="19:53" x14ac:dyDescent="0.2">
      <c r="S4780" s="15" t="s">
        <v>7246</v>
      </c>
      <c r="T4780" s="37">
        <v>7000</v>
      </c>
      <c r="U4780" s="37">
        <v>1000</v>
      </c>
      <c r="V4780" s="37">
        <v>0.1</v>
      </c>
      <c r="W4780" s="37">
        <v>6</v>
      </c>
      <c r="X4780" s="37">
        <v>0.32978723404255317</v>
      </c>
      <c r="Y4780" s="37">
        <v>0</v>
      </c>
      <c r="Z4780" s="37">
        <f t="shared" si="228"/>
        <v>0.32978723404255317</v>
      </c>
      <c r="AA4780" s="42"/>
      <c r="AT4780" s="15" t="s">
        <v>15587</v>
      </c>
      <c r="AU4780" s="37">
        <v>7000</v>
      </c>
      <c r="AV4780" s="37">
        <v>1000</v>
      </c>
      <c r="AW4780" s="37">
        <v>0.1</v>
      </c>
      <c r="AX4780" s="37">
        <v>6</v>
      </c>
      <c r="AY4780" s="37">
        <v>0.11702127659574468</v>
      </c>
      <c r="AZ4780" s="37">
        <v>-2.6578947368421077E-2</v>
      </c>
      <c r="BA4780" s="37">
        <f t="shared" si="229"/>
        <v>9.0442329227323606E-2</v>
      </c>
    </row>
    <row r="4781" spans="19:53" x14ac:dyDescent="0.2">
      <c r="S4781" s="15" t="s">
        <v>7247</v>
      </c>
      <c r="T4781" s="37">
        <v>7000</v>
      </c>
      <c r="U4781" s="37">
        <v>1000</v>
      </c>
      <c r="V4781" s="37">
        <v>0.1</v>
      </c>
      <c r="W4781" s="37">
        <v>7</v>
      </c>
      <c r="X4781" s="37">
        <v>0.32978723404255317</v>
      </c>
      <c r="Y4781" s="37">
        <v>0</v>
      </c>
      <c r="Z4781" s="37">
        <f t="shared" si="228"/>
        <v>0.32978723404255317</v>
      </c>
      <c r="AA4781" s="42"/>
      <c r="AT4781" s="15" t="s">
        <v>15588</v>
      </c>
      <c r="AU4781" s="37">
        <v>7000</v>
      </c>
      <c r="AV4781" s="37">
        <v>1000</v>
      </c>
      <c r="AW4781" s="37">
        <v>0.1</v>
      </c>
      <c r="AX4781" s="37">
        <v>7</v>
      </c>
      <c r="AY4781" s="37">
        <v>0.1702127659574468</v>
      </c>
      <c r="AZ4781" s="37">
        <v>2.9388403494837168E-2</v>
      </c>
      <c r="BA4781" s="37">
        <f t="shared" si="229"/>
        <v>0.19960116945228398</v>
      </c>
    </row>
    <row r="4782" spans="19:53" x14ac:dyDescent="0.2">
      <c r="S4782" s="15" t="s">
        <v>7248</v>
      </c>
      <c r="T4782" s="37">
        <v>7000</v>
      </c>
      <c r="U4782" s="37">
        <v>1000</v>
      </c>
      <c r="V4782" s="37">
        <v>0.1</v>
      </c>
      <c r="W4782" s="37">
        <v>8</v>
      </c>
      <c r="X4782" s="37">
        <v>0.30851063829787234</v>
      </c>
      <c r="Y4782" s="37">
        <v>0</v>
      </c>
      <c r="Z4782" s="37">
        <f t="shared" si="228"/>
        <v>0.30851063829787234</v>
      </c>
      <c r="AA4782" s="42"/>
      <c r="AT4782" s="15" t="s">
        <v>15589</v>
      </c>
      <c r="AU4782" s="37">
        <v>7000</v>
      </c>
      <c r="AV4782" s="37">
        <v>1000</v>
      </c>
      <c r="AW4782" s="37">
        <v>0.1</v>
      </c>
      <c r="AX4782" s="37">
        <v>8</v>
      </c>
      <c r="AY4782" s="37">
        <v>0.13829787234042554</v>
      </c>
      <c r="AZ4782" s="37">
        <v>-1.9739439399920938E-3</v>
      </c>
      <c r="BA4782" s="37">
        <f t="shared" si="229"/>
        <v>0.13632392840043345</v>
      </c>
    </row>
    <row r="4783" spans="19:53" x14ac:dyDescent="0.2">
      <c r="S4783" s="15" t="s">
        <v>7249</v>
      </c>
      <c r="T4783" s="37">
        <v>7000</v>
      </c>
      <c r="U4783" s="37">
        <v>1000</v>
      </c>
      <c r="V4783" s="37">
        <v>0.1</v>
      </c>
      <c r="W4783" s="37">
        <v>9</v>
      </c>
      <c r="X4783" s="37">
        <v>0.31914893617021278</v>
      </c>
      <c r="Y4783" s="37">
        <v>0</v>
      </c>
      <c r="Z4783" s="37">
        <f t="shared" si="228"/>
        <v>0.31914893617021278</v>
      </c>
      <c r="AA4783" s="42"/>
      <c r="AT4783" s="15" t="s">
        <v>15590</v>
      </c>
      <c r="AU4783" s="37">
        <v>7000</v>
      </c>
      <c r="AV4783" s="37">
        <v>1000</v>
      </c>
      <c r="AW4783" s="37">
        <v>0.1</v>
      </c>
      <c r="AX4783" s="37">
        <v>9</v>
      </c>
      <c r="AY4783" s="37">
        <v>0.1276595744680851</v>
      </c>
      <c r="AZ4783" s="37">
        <v>4.391630069749429E-3</v>
      </c>
      <c r="BA4783" s="37">
        <f t="shared" si="229"/>
        <v>0.13205120453783453</v>
      </c>
    </row>
    <row r="4784" spans="19:53" x14ac:dyDescent="0.2">
      <c r="S4784" s="15" t="s">
        <v>7250</v>
      </c>
      <c r="T4784" s="37">
        <v>7000</v>
      </c>
      <c r="U4784" s="37">
        <v>1000</v>
      </c>
      <c r="V4784" s="37">
        <v>1</v>
      </c>
      <c r="W4784" s="37">
        <v>0</v>
      </c>
      <c r="X4784" s="37">
        <v>0.21276595744680851</v>
      </c>
      <c r="Y4784" s="37">
        <v>0</v>
      </c>
      <c r="Z4784" s="37">
        <f t="shared" si="228"/>
        <v>0.21276595744680851</v>
      </c>
      <c r="AA4784" s="42"/>
      <c r="AT4784" s="15" t="s">
        <v>15591</v>
      </c>
      <c r="AU4784" s="37">
        <v>7000</v>
      </c>
      <c r="AV4784" s="37">
        <v>1000</v>
      </c>
      <c r="AW4784" s="37">
        <v>1</v>
      </c>
      <c r="AX4784" s="37">
        <v>0</v>
      </c>
      <c r="AY4784" s="37">
        <v>0.21276595744680851</v>
      </c>
      <c r="AZ4784" s="37">
        <v>6.7685296877094236E-2</v>
      </c>
      <c r="BA4784" s="37">
        <f t="shared" si="229"/>
        <v>0.28045125432390272</v>
      </c>
    </row>
    <row r="4785" spans="19:53" x14ac:dyDescent="0.2">
      <c r="S4785" s="15" t="s">
        <v>7251</v>
      </c>
      <c r="T4785" s="37">
        <v>7000</v>
      </c>
      <c r="U4785" s="37">
        <v>1000</v>
      </c>
      <c r="V4785" s="37">
        <v>1</v>
      </c>
      <c r="W4785" s="37">
        <v>1</v>
      </c>
      <c r="X4785" s="37">
        <v>0.22340425531914893</v>
      </c>
      <c r="Y4785" s="37">
        <v>0</v>
      </c>
      <c r="Z4785" s="37">
        <f t="shared" si="228"/>
        <v>0.22340425531914893</v>
      </c>
      <c r="AA4785" s="42"/>
      <c r="AT4785" s="15" t="s">
        <v>15592</v>
      </c>
      <c r="AU4785" s="37">
        <v>7000</v>
      </c>
      <c r="AV4785" s="37">
        <v>1000</v>
      </c>
      <c r="AW4785" s="37">
        <v>1</v>
      </c>
      <c r="AX4785" s="37">
        <v>1</v>
      </c>
      <c r="AY4785" s="37">
        <v>0.1276595744680851</v>
      </c>
      <c r="AZ4785" s="37">
        <v>-9.2968443105931955E-3</v>
      </c>
      <c r="BA4785" s="37">
        <f t="shared" si="229"/>
        <v>0.11836273015749191</v>
      </c>
    </row>
    <row r="4786" spans="19:53" x14ac:dyDescent="0.2">
      <c r="S4786" s="15" t="s">
        <v>7252</v>
      </c>
      <c r="T4786" s="37">
        <v>7000</v>
      </c>
      <c r="U4786" s="37">
        <v>1000</v>
      </c>
      <c r="V4786" s="37">
        <v>1</v>
      </c>
      <c r="W4786" s="37">
        <v>2</v>
      </c>
      <c r="X4786" s="37">
        <v>0.23404255319148937</v>
      </c>
      <c r="Y4786" s="37">
        <v>0</v>
      </c>
      <c r="Z4786" s="37">
        <f t="shared" si="228"/>
        <v>0.23404255319148937</v>
      </c>
      <c r="AA4786" s="42"/>
      <c r="AT4786" s="15" t="s">
        <v>15593</v>
      </c>
      <c r="AU4786" s="37">
        <v>7000</v>
      </c>
      <c r="AV4786" s="37">
        <v>1000</v>
      </c>
      <c r="AW4786" s="37">
        <v>1</v>
      </c>
      <c r="AX4786" s="37">
        <v>2</v>
      </c>
      <c r="AY4786" s="37">
        <v>0.14893617021276595</v>
      </c>
      <c r="AZ4786" s="37">
        <v>1.9173079431329055E-2</v>
      </c>
      <c r="BA4786" s="37">
        <f t="shared" si="229"/>
        <v>0.16810924964409502</v>
      </c>
    </row>
    <row r="4787" spans="19:53" x14ac:dyDescent="0.2">
      <c r="S4787" s="15" t="s">
        <v>7253</v>
      </c>
      <c r="T4787" s="37">
        <v>7000</v>
      </c>
      <c r="U4787" s="37">
        <v>1000</v>
      </c>
      <c r="V4787" s="37">
        <v>1</v>
      </c>
      <c r="W4787" s="37">
        <v>3</v>
      </c>
      <c r="X4787" s="37">
        <v>0.22340425531914893</v>
      </c>
      <c r="Y4787" s="37">
        <v>0</v>
      </c>
      <c r="Z4787" s="37">
        <f t="shared" si="228"/>
        <v>0.22340425531914893</v>
      </c>
      <c r="AA4787" s="42"/>
      <c r="AT4787" s="15" t="s">
        <v>15594</v>
      </c>
      <c r="AU4787" s="37">
        <v>7000</v>
      </c>
      <c r="AV4787" s="37">
        <v>1000</v>
      </c>
      <c r="AW4787" s="37">
        <v>1</v>
      </c>
      <c r="AX4787" s="37">
        <v>3</v>
      </c>
      <c r="AY4787" s="37">
        <v>0.15957446808510639</v>
      </c>
      <c r="AZ4787" s="37">
        <v>1.9281563655573177E-2</v>
      </c>
      <c r="BA4787" s="37">
        <f t="shared" si="229"/>
        <v>0.17885603174067957</v>
      </c>
    </row>
    <row r="4788" spans="19:53" x14ac:dyDescent="0.2">
      <c r="S4788" s="15" t="s">
        <v>7254</v>
      </c>
      <c r="T4788" s="37">
        <v>7000</v>
      </c>
      <c r="U4788" s="37">
        <v>1000</v>
      </c>
      <c r="V4788" s="37">
        <v>1</v>
      </c>
      <c r="W4788" s="37">
        <v>4</v>
      </c>
      <c r="X4788" s="37">
        <v>0.22340425531914893</v>
      </c>
      <c r="Y4788" s="37">
        <v>0</v>
      </c>
      <c r="Z4788" s="37">
        <f t="shared" si="228"/>
        <v>0.22340425531914893</v>
      </c>
      <c r="AA4788" s="42"/>
      <c r="AT4788" s="15" t="s">
        <v>15595</v>
      </c>
      <c r="AU4788" s="37">
        <v>7000</v>
      </c>
      <c r="AV4788" s="37">
        <v>1000</v>
      </c>
      <c r="AW4788" s="37">
        <v>1</v>
      </c>
      <c r="AX4788" s="37">
        <v>4</v>
      </c>
      <c r="AY4788" s="37">
        <v>0.14893617021276595</v>
      </c>
      <c r="AZ4788" s="37">
        <v>5.948446794448085E-3</v>
      </c>
      <c r="BA4788" s="37">
        <f t="shared" si="229"/>
        <v>0.15488461700721404</v>
      </c>
    </row>
    <row r="4789" spans="19:53" x14ac:dyDescent="0.2">
      <c r="S4789" s="15" t="s">
        <v>7255</v>
      </c>
      <c r="T4789" s="37">
        <v>7000</v>
      </c>
      <c r="U4789" s="37">
        <v>1000</v>
      </c>
      <c r="V4789" s="37">
        <v>1</v>
      </c>
      <c r="W4789" s="37">
        <v>5</v>
      </c>
      <c r="X4789" s="37">
        <v>0.23404255319148937</v>
      </c>
      <c r="Y4789" s="37">
        <v>0</v>
      </c>
      <c r="Z4789" s="37">
        <f t="shared" si="228"/>
        <v>0.23404255319148937</v>
      </c>
      <c r="AA4789" s="42"/>
      <c r="AT4789" s="15" t="s">
        <v>15596</v>
      </c>
      <c r="AU4789" s="37">
        <v>7000</v>
      </c>
      <c r="AV4789" s="37">
        <v>1000</v>
      </c>
      <c r="AW4789" s="37">
        <v>1</v>
      </c>
      <c r="AX4789" s="37">
        <v>5</v>
      </c>
      <c r="AY4789" s="37">
        <v>0.14893617021276595</v>
      </c>
      <c r="AZ4789" s="37">
        <v>1.8661098786376062E-2</v>
      </c>
      <c r="BA4789" s="37">
        <f t="shared" si="229"/>
        <v>0.16759726899914201</v>
      </c>
    </row>
    <row r="4790" spans="19:53" x14ac:dyDescent="0.2">
      <c r="S4790" s="15" t="s">
        <v>7256</v>
      </c>
      <c r="T4790" s="37">
        <v>7000</v>
      </c>
      <c r="U4790" s="37">
        <v>1000</v>
      </c>
      <c r="V4790" s="37">
        <v>1</v>
      </c>
      <c r="W4790" s="37">
        <v>6</v>
      </c>
      <c r="X4790" s="37">
        <v>0.22340425531914893</v>
      </c>
      <c r="Y4790" s="37">
        <v>0</v>
      </c>
      <c r="Z4790" s="37">
        <f t="shared" si="228"/>
        <v>0.22340425531914893</v>
      </c>
      <c r="AA4790" s="42"/>
      <c r="AT4790" s="15" t="s">
        <v>15597</v>
      </c>
      <c r="AU4790" s="37">
        <v>7000</v>
      </c>
      <c r="AV4790" s="37">
        <v>1000</v>
      </c>
      <c r="AW4790" s="37">
        <v>1</v>
      </c>
      <c r="AX4790" s="37">
        <v>6</v>
      </c>
      <c r="AY4790" s="37">
        <v>0.1276595744680851</v>
      </c>
      <c r="AZ4790" s="37">
        <v>-1.2345679012345664E-2</v>
      </c>
      <c r="BA4790" s="37">
        <f t="shared" si="229"/>
        <v>0.11531389545573943</v>
      </c>
    </row>
    <row r="4791" spans="19:53" x14ac:dyDescent="0.2">
      <c r="S4791" s="15" t="s">
        <v>7257</v>
      </c>
      <c r="T4791" s="37">
        <v>7000</v>
      </c>
      <c r="U4791" s="37">
        <v>1000</v>
      </c>
      <c r="V4791" s="37">
        <v>1</v>
      </c>
      <c r="W4791" s="37">
        <v>7</v>
      </c>
      <c r="X4791" s="37">
        <v>0.23404255319148937</v>
      </c>
      <c r="Y4791" s="37">
        <v>0</v>
      </c>
      <c r="Z4791" s="37">
        <f t="shared" si="228"/>
        <v>0.23404255319148937</v>
      </c>
      <c r="AA4791" s="42"/>
      <c r="AT4791" s="15" t="s">
        <v>15598</v>
      </c>
      <c r="AU4791" s="37">
        <v>7000</v>
      </c>
      <c r="AV4791" s="37">
        <v>1000</v>
      </c>
      <c r="AW4791" s="37">
        <v>1</v>
      </c>
      <c r="AX4791" s="37">
        <v>7</v>
      </c>
      <c r="AY4791" s="37">
        <v>0.10638297872340426</v>
      </c>
      <c r="AZ4791" s="37">
        <v>-2.8794788273615646E-2</v>
      </c>
      <c r="BA4791" s="37">
        <f t="shared" si="229"/>
        <v>7.758819044978861E-2</v>
      </c>
    </row>
    <row r="4792" spans="19:53" x14ac:dyDescent="0.2">
      <c r="S4792" s="15" t="s">
        <v>7258</v>
      </c>
      <c r="T4792" s="37">
        <v>7000</v>
      </c>
      <c r="U4792" s="37">
        <v>1000</v>
      </c>
      <c r="V4792" s="37">
        <v>1</v>
      </c>
      <c r="W4792" s="37">
        <v>8</v>
      </c>
      <c r="X4792" s="37">
        <v>0.23404255319148937</v>
      </c>
      <c r="Y4792" s="37">
        <v>0</v>
      </c>
      <c r="Z4792" s="37">
        <f t="shared" si="228"/>
        <v>0.23404255319148937</v>
      </c>
      <c r="AA4792" s="42"/>
      <c r="AT4792" s="15" t="s">
        <v>15599</v>
      </c>
      <c r="AU4792" s="37">
        <v>7000</v>
      </c>
      <c r="AV4792" s="37">
        <v>1000</v>
      </c>
      <c r="AW4792" s="37">
        <v>1</v>
      </c>
      <c r="AX4792" s="37">
        <v>8</v>
      </c>
      <c r="AY4792" s="37">
        <v>0.19148936170212766</v>
      </c>
      <c r="AZ4792" s="37">
        <v>5.9999999999999977E-2</v>
      </c>
      <c r="BA4792" s="37">
        <f t="shared" si="229"/>
        <v>0.25148936170212766</v>
      </c>
    </row>
    <row r="4793" spans="19:53" x14ac:dyDescent="0.2">
      <c r="S4793" s="15" t="s">
        <v>7259</v>
      </c>
      <c r="T4793" s="37">
        <v>7000</v>
      </c>
      <c r="U4793" s="37">
        <v>1000</v>
      </c>
      <c r="V4793" s="37">
        <v>1</v>
      </c>
      <c r="W4793" s="37">
        <v>9</v>
      </c>
      <c r="X4793" s="37">
        <v>0.22340425531914893</v>
      </c>
      <c r="Y4793" s="37">
        <v>0</v>
      </c>
      <c r="Z4793" s="37">
        <f t="shared" si="228"/>
        <v>0.22340425531914893</v>
      </c>
      <c r="AA4793" s="42"/>
      <c r="AT4793" s="15" t="s">
        <v>15600</v>
      </c>
      <c r="AU4793" s="37">
        <v>7000</v>
      </c>
      <c r="AV4793" s="37">
        <v>1000</v>
      </c>
      <c r="AW4793" s="37">
        <v>1</v>
      </c>
      <c r="AX4793" s="37">
        <v>9</v>
      </c>
      <c r="AY4793" s="37">
        <v>9.5744680851063829E-2</v>
      </c>
      <c r="AZ4793" s="37">
        <v>-4.5401020541672117E-2</v>
      </c>
      <c r="BA4793" s="37">
        <f t="shared" si="229"/>
        <v>5.0343660309391712E-2</v>
      </c>
    </row>
    <row r="4794" spans="19:53" x14ac:dyDescent="0.2">
      <c r="S4794" s="15" t="s">
        <v>7260</v>
      </c>
      <c r="T4794" s="37">
        <v>7000</v>
      </c>
      <c r="U4794" s="37">
        <v>1000</v>
      </c>
      <c r="V4794" s="37">
        <v>10</v>
      </c>
      <c r="W4794" s="37">
        <v>0</v>
      </c>
      <c r="X4794" s="37">
        <v>9.5744680851063829E-2</v>
      </c>
      <c r="Y4794" s="37">
        <v>0</v>
      </c>
      <c r="Z4794" s="37">
        <f t="shared" si="228"/>
        <v>9.5744680851063829E-2</v>
      </c>
      <c r="AA4794" s="42"/>
      <c r="AT4794" s="15" t="s">
        <v>15601</v>
      </c>
      <c r="AU4794" s="37">
        <v>7000</v>
      </c>
      <c r="AV4794" s="37">
        <v>1000</v>
      </c>
      <c r="AW4794" s="37">
        <v>10</v>
      </c>
      <c r="AX4794" s="37">
        <v>0</v>
      </c>
      <c r="AY4794" s="37">
        <v>0.18085106382978725</v>
      </c>
      <c r="AZ4794" s="37">
        <v>4.0053050397878015E-2</v>
      </c>
      <c r="BA4794" s="37">
        <f t="shared" si="229"/>
        <v>0.22090411422766526</v>
      </c>
    </row>
    <row r="4795" spans="19:53" x14ac:dyDescent="0.2">
      <c r="S4795" s="15" t="s">
        <v>7261</v>
      </c>
      <c r="T4795" s="37">
        <v>7000</v>
      </c>
      <c r="U4795" s="37">
        <v>1000</v>
      </c>
      <c r="V4795" s="37">
        <v>10</v>
      </c>
      <c r="W4795" s="37">
        <v>1</v>
      </c>
      <c r="X4795" s="37">
        <v>9.5744680851063829E-2</v>
      </c>
      <c r="Y4795" s="37">
        <v>0</v>
      </c>
      <c r="Z4795" s="37">
        <f t="shared" si="228"/>
        <v>9.5744680851063829E-2</v>
      </c>
      <c r="AA4795" s="42"/>
      <c r="AT4795" s="15" t="s">
        <v>15602</v>
      </c>
      <c r="AU4795" s="37">
        <v>7000</v>
      </c>
      <c r="AV4795" s="37">
        <v>1000</v>
      </c>
      <c r="AW4795" s="37">
        <v>10</v>
      </c>
      <c r="AX4795" s="37">
        <v>1</v>
      </c>
      <c r="AY4795" s="37">
        <v>0.15957446808510639</v>
      </c>
      <c r="AZ4795" s="37">
        <v>2.9154137795790302E-2</v>
      </c>
      <c r="BA4795" s="37">
        <f t="shared" si="229"/>
        <v>0.18872860588089668</v>
      </c>
    </row>
    <row r="4796" spans="19:53" x14ac:dyDescent="0.2">
      <c r="S4796" s="15" t="s">
        <v>7262</v>
      </c>
      <c r="T4796" s="37">
        <v>7000</v>
      </c>
      <c r="U4796" s="37">
        <v>1000</v>
      </c>
      <c r="V4796" s="37">
        <v>10</v>
      </c>
      <c r="W4796" s="37">
        <v>2</v>
      </c>
      <c r="X4796" s="37">
        <v>9.5744680851063829E-2</v>
      </c>
      <c r="Y4796" s="37">
        <v>0</v>
      </c>
      <c r="Z4796" s="37">
        <f t="shared" si="228"/>
        <v>9.5744680851063829E-2</v>
      </c>
      <c r="AA4796" s="42"/>
      <c r="AT4796" s="15" t="s">
        <v>15603</v>
      </c>
      <c r="AU4796" s="37">
        <v>7000</v>
      </c>
      <c r="AV4796" s="37">
        <v>1000</v>
      </c>
      <c r="AW4796" s="37">
        <v>10</v>
      </c>
      <c r="AX4796" s="37">
        <v>2</v>
      </c>
      <c r="AY4796" s="37">
        <v>0.1702127659574468</v>
      </c>
      <c r="AZ4796" s="37">
        <v>2.6811786567560385E-2</v>
      </c>
      <c r="BA4796" s="37">
        <f t="shared" si="229"/>
        <v>0.1970245525250072</v>
      </c>
    </row>
    <row r="4797" spans="19:53" x14ac:dyDescent="0.2">
      <c r="S4797" s="15" t="s">
        <v>7263</v>
      </c>
      <c r="T4797" s="37">
        <v>7000</v>
      </c>
      <c r="U4797" s="37">
        <v>1000</v>
      </c>
      <c r="V4797" s="37">
        <v>10</v>
      </c>
      <c r="W4797" s="37">
        <v>3</v>
      </c>
      <c r="X4797" s="37">
        <v>9.5744680851063829E-2</v>
      </c>
      <c r="Y4797" s="37">
        <v>0</v>
      </c>
      <c r="Z4797" s="37">
        <f t="shared" si="228"/>
        <v>9.5744680851063829E-2</v>
      </c>
      <c r="AA4797" s="42"/>
      <c r="AT4797" s="15" t="s">
        <v>15604</v>
      </c>
      <c r="AU4797" s="37">
        <v>7000</v>
      </c>
      <c r="AV4797" s="37">
        <v>1000</v>
      </c>
      <c r="AW4797" s="37">
        <v>10</v>
      </c>
      <c r="AX4797" s="37">
        <v>3</v>
      </c>
      <c r="AY4797" s="37">
        <v>8.5106382978723402E-2</v>
      </c>
      <c r="AZ4797" s="37">
        <v>-7.0586677261289907E-2</v>
      </c>
      <c r="BA4797" s="37">
        <f t="shared" si="229"/>
        <v>1.4519705717433495E-2</v>
      </c>
    </row>
    <row r="4798" spans="19:53" x14ac:dyDescent="0.2">
      <c r="S4798" s="15" t="s">
        <v>7264</v>
      </c>
      <c r="T4798" s="37">
        <v>7000</v>
      </c>
      <c r="U4798" s="37">
        <v>1000</v>
      </c>
      <c r="V4798" s="37">
        <v>10</v>
      </c>
      <c r="W4798" s="37">
        <v>4</v>
      </c>
      <c r="X4798" s="37">
        <v>9.5744680851063829E-2</v>
      </c>
      <c r="Y4798" s="37">
        <v>0</v>
      </c>
      <c r="Z4798" s="37">
        <f t="shared" si="228"/>
        <v>9.5744680851063829E-2</v>
      </c>
      <c r="AA4798" s="42"/>
      <c r="AT4798" s="15" t="s">
        <v>15605</v>
      </c>
      <c r="AU4798" s="37">
        <v>7000</v>
      </c>
      <c r="AV4798" s="37">
        <v>1000</v>
      </c>
      <c r="AW4798" s="37">
        <v>10</v>
      </c>
      <c r="AX4798" s="37">
        <v>4</v>
      </c>
      <c r="AY4798" s="37">
        <v>9.5744680851063829E-2</v>
      </c>
      <c r="AZ4798" s="37">
        <v>-4.7319438982828699E-2</v>
      </c>
      <c r="BA4798" s="37">
        <f t="shared" si="229"/>
        <v>4.842524186823513E-2</v>
      </c>
    </row>
    <row r="4799" spans="19:53" x14ac:dyDescent="0.2">
      <c r="S4799" s="15" t="s">
        <v>7265</v>
      </c>
      <c r="T4799" s="37">
        <v>7000</v>
      </c>
      <c r="U4799" s="37">
        <v>1000</v>
      </c>
      <c r="V4799" s="37">
        <v>10</v>
      </c>
      <c r="W4799" s="37">
        <v>5</v>
      </c>
      <c r="X4799" s="37">
        <v>9.5744680851063829E-2</v>
      </c>
      <c r="Y4799" s="37">
        <v>0</v>
      </c>
      <c r="Z4799" s="37">
        <f t="shared" si="228"/>
        <v>9.5744680851063829E-2</v>
      </c>
      <c r="AA4799" s="42"/>
      <c r="AT4799" s="15" t="s">
        <v>15606</v>
      </c>
      <c r="AU4799" s="37">
        <v>7000</v>
      </c>
      <c r="AV4799" s="37">
        <v>1000</v>
      </c>
      <c r="AW4799" s="37">
        <v>10</v>
      </c>
      <c r="AX4799" s="37">
        <v>5</v>
      </c>
      <c r="AY4799" s="37">
        <v>0.1276595744680851</v>
      </c>
      <c r="AZ4799" s="37">
        <v>-2.0800832033281585E-3</v>
      </c>
      <c r="BA4799" s="37">
        <f t="shared" si="229"/>
        <v>0.12557949126475693</v>
      </c>
    </row>
    <row r="4800" spans="19:53" x14ac:dyDescent="0.2">
      <c r="S4800" s="15" t="s">
        <v>7266</v>
      </c>
      <c r="T4800" s="37">
        <v>7000</v>
      </c>
      <c r="U4800" s="37">
        <v>1000</v>
      </c>
      <c r="V4800" s="37">
        <v>10</v>
      </c>
      <c r="W4800" s="37">
        <v>6</v>
      </c>
      <c r="X4800" s="37">
        <v>9.5744680851063829E-2</v>
      </c>
      <c r="Y4800" s="37">
        <v>0</v>
      </c>
      <c r="Z4800" s="37">
        <f t="shared" si="228"/>
        <v>9.5744680851063829E-2</v>
      </c>
      <c r="AA4800" s="42"/>
      <c r="AT4800" s="15" t="s">
        <v>15607</v>
      </c>
      <c r="AU4800" s="37">
        <v>7000</v>
      </c>
      <c r="AV4800" s="37">
        <v>1000</v>
      </c>
      <c r="AW4800" s="37">
        <v>10</v>
      </c>
      <c r="AX4800" s="37">
        <v>6</v>
      </c>
      <c r="AY4800" s="37">
        <v>0.18085106382978725</v>
      </c>
      <c r="AZ4800" s="37">
        <v>2.6888948642108109E-2</v>
      </c>
      <c r="BA4800" s="37">
        <f t="shared" si="229"/>
        <v>0.20774001247189536</v>
      </c>
    </row>
    <row r="4801" spans="19:53" x14ac:dyDescent="0.2">
      <c r="S4801" s="15" t="s">
        <v>7267</v>
      </c>
      <c r="T4801" s="37">
        <v>7000</v>
      </c>
      <c r="U4801" s="37">
        <v>1000</v>
      </c>
      <c r="V4801" s="37">
        <v>10</v>
      </c>
      <c r="W4801" s="37">
        <v>7</v>
      </c>
      <c r="X4801" s="37">
        <v>9.5744680851063829E-2</v>
      </c>
      <c r="Y4801" s="37">
        <v>0</v>
      </c>
      <c r="Z4801" s="37">
        <f t="shared" si="228"/>
        <v>9.5744680851063829E-2</v>
      </c>
      <c r="AA4801" s="42"/>
      <c r="AT4801" s="15" t="s">
        <v>15608</v>
      </c>
      <c r="AU4801" s="37">
        <v>7000</v>
      </c>
      <c r="AV4801" s="37">
        <v>1000</v>
      </c>
      <c r="AW4801" s="37">
        <v>10</v>
      </c>
      <c r="AX4801" s="37">
        <v>7</v>
      </c>
      <c r="AY4801" s="37">
        <v>0.15957446808510639</v>
      </c>
      <c r="AZ4801" s="37">
        <v>2.1478455659507192E-2</v>
      </c>
      <c r="BA4801" s="37">
        <f t="shared" si="229"/>
        <v>0.18105292374461357</v>
      </c>
    </row>
    <row r="4802" spans="19:53" x14ac:dyDescent="0.2">
      <c r="S4802" s="15" t="s">
        <v>7268</v>
      </c>
      <c r="T4802" s="37">
        <v>7000</v>
      </c>
      <c r="U4802" s="37">
        <v>1000</v>
      </c>
      <c r="V4802" s="37">
        <v>10</v>
      </c>
      <c r="W4802" s="37">
        <v>8</v>
      </c>
      <c r="X4802" s="37">
        <v>9.5744680851063829E-2</v>
      </c>
      <c r="Y4802" s="37">
        <v>0</v>
      </c>
      <c r="Z4802" s="37">
        <f t="shared" si="228"/>
        <v>9.5744680851063829E-2</v>
      </c>
      <c r="AA4802" s="42"/>
      <c r="AT4802" s="15" t="s">
        <v>15609</v>
      </c>
      <c r="AU4802" s="37">
        <v>7000</v>
      </c>
      <c r="AV4802" s="37">
        <v>1000</v>
      </c>
      <c r="AW4802" s="37">
        <v>10</v>
      </c>
      <c r="AX4802" s="37">
        <v>8</v>
      </c>
      <c r="AY4802" s="37">
        <v>7.4468085106382975E-2</v>
      </c>
      <c r="AZ4802" s="37">
        <v>-7.1260151951794637E-2</v>
      </c>
      <c r="BA4802" s="37">
        <f t="shared" si="229"/>
        <v>3.2079331545883383E-3</v>
      </c>
    </row>
    <row r="4803" spans="19:53" x14ac:dyDescent="0.2">
      <c r="S4803" s="15" t="s">
        <v>7269</v>
      </c>
      <c r="T4803" s="37">
        <v>7000</v>
      </c>
      <c r="U4803" s="37">
        <v>1000</v>
      </c>
      <c r="V4803" s="37">
        <v>10</v>
      </c>
      <c r="W4803" s="37">
        <v>9</v>
      </c>
      <c r="X4803" s="37">
        <v>8.5106382978723402E-2</v>
      </c>
      <c r="Y4803" s="37">
        <v>0</v>
      </c>
      <c r="Z4803" s="37">
        <f t="shared" si="228"/>
        <v>8.5106382978723402E-2</v>
      </c>
      <c r="AA4803" s="42"/>
      <c r="AT4803" s="15" t="s">
        <v>15610</v>
      </c>
      <c r="AU4803" s="37">
        <v>7000</v>
      </c>
      <c r="AV4803" s="37">
        <v>1000</v>
      </c>
      <c r="AW4803" s="37">
        <v>10</v>
      </c>
      <c r="AX4803" s="37">
        <v>9</v>
      </c>
      <c r="AY4803" s="37">
        <v>0.13829787234042554</v>
      </c>
      <c r="AZ4803" s="37">
        <v>-1.3848202396804251E-2</v>
      </c>
      <c r="BA4803" s="37">
        <f t="shared" si="229"/>
        <v>0.12444966994362129</v>
      </c>
    </row>
    <row r="4804" spans="19:53" x14ac:dyDescent="0.2">
      <c r="S4804" s="15" t="s">
        <v>7270</v>
      </c>
      <c r="T4804" s="37">
        <v>7000</v>
      </c>
      <c r="U4804" s="37">
        <v>1000</v>
      </c>
      <c r="V4804" s="37">
        <v>100</v>
      </c>
      <c r="W4804" s="37">
        <v>0</v>
      </c>
      <c r="X4804" s="37">
        <v>6.3829787234042548E-2</v>
      </c>
      <c r="Y4804" s="37">
        <v>0</v>
      </c>
      <c r="Z4804" s="37">
        <f t="shared" ref="Z4804:Z4867" si="230">X4804+Y4804</f>
        <v>6.3829787234042548E-2</v>
      </c>
      <c r="AA4804" s="42"/>
      <c r="AT4804" s="15" t="s">
        <v>15611</v>
      </c>
      <c r="AU4804" s="37">
        <v>7000</v>
      </c>
      <c r="AV4804" s="37">
        <v>1000</v>
      </c>
      <c r="AW4804" s="37">
        <v>100</v>
      </c>
      <c r="AX4804" s="37">
        <v>0</v>
      </c>
      <c r="AY4804" s="37">
        <v>0.1276595744680851</v>
      </c>
      <c r="AZ4804" s="37">
        <v>-2.0251489080079454E-2</v>
      </c>
      <c r="BA4804" s="37">
        <f t="shared" ref="BA4804:BA4867" si="231">AY4804+AZ4804</f>
        <v>0.10740808538800564</v>
      </c>
    </row>
    <row r="4805" spans="19:53" x14ac:dyDescent="0.2">
      <c r="S4805" s="15" t="s">
        <v>7271</v>
      </c>
      <c r="T4805" s="37">
        <v>7000</v>
      </c>
      <c r="U4805" s="37">
        <v>1000</v>
      </c>
      <c r="V4805" s="37">
        <v>100</v>
      </c>
      <c r="W4805" s="37">
        <v>1</v>
      </c>
      <c r="X4805" s="37">
        <v>6.3829787234042548E-2</v>
      </c>
      <c r="Y4805" s="37">
        <v>0</v>
      </c>
      <c r="Z4805" s="37">
        <f t="shared" si="230"/>
        <v>6.3829787234042548E-2</v>
      </c>
      <c r="AA4805" s="42"/>
      <c r="AT4805" s="15" t="s">
        <v>15612</v>
      </c>
      <c r="AU4805" s="37">
        <v>7000</v>
      </c>
      <c r="AV4805" s="37">
        <v>1000</v>
      </c>
      <c r="AW4805" s="37">
        <v>100</v>
      </c>
      <c r="AX4805" s="37">
        <v>1</v>
      </c>
      <c r="AY4805" s="37">
        <v>0.13829787234042554</v>
      </c>
      <c r="AZ4805" s="37">
        <v>-9.8143236074270668E-3</v>
      </c>
      <c r="BA4805" s="37">
        <f t="shared" si="231"/>
        <v>0.12848354873299847</v>
      </c>
    </row>
    <row r="4806" spans="19:53" x14ac:dyDescent="0.2">
      <c r="S4806" s="15" t="s">
        <v>7272</v>
      </c>
      <c r="T4806" s="37">
        <v>7000</v>
      </c>
      <c r="U4806" s="37">
        <v>1000</v>
      </c>
      <c r="V4806" s="37">
        <v>100</v>
      </c>
      <c r="W4806" s="37">
        <v>2</v>
      </c>
      <c r="X4806" s="37">
        <v>6.3829787234042548E-2</v>
      </c>
      <c r="Y4806" s="37">
        <v>0</v>
      </c>
      <c r="Z4806" s="37">
        <f t="shared" si="230"/>
        <v>6.3829787234042548E-2</v>
      </c>
      <c r="AA4806" s="42"/>
      <c r="AT4806" s="15" t="s">
        <v>15613</v>
      </c>
      <c r="AU4806" s="37">
        <v>7000</v>
      </c>
      <c r="AV4806" s="37">
        <v>1000</v>
      </c>
      <c r="AW4806" s="37">
        <v>100</v>
      </c>
      <c r="AX4806" s="37">
        <v>2</v>
      </c>
      <c r="AY4806" s="37">
        <v>0.11702127659574468</v>
      </c>
      <c r="AZ4806" s="37">
        <v>-2.6308866087871592E-2</v>
      </c>
      <c r="BA4806" s="37">
        <f t="shared" si="231"/>
        <v>9.0712410507873098E-2</v>
      </c>
    </row>
    <row r="4807" spans="19:53" x14ac:dyDescent="0.2">
      <c r="S4807" s="15" t="s">
        <v>7273</v>
      </c>
      <c r="T4807" s="37">
        <v>7000</v>
      </c>
      <c r="U4807" s="37">
        <v>1000</v>
      </c>
      <c r="V4807" s="37">
        <v>100</v>
      </c>
      <c r="W4807" s="37">
        <v>3</v>
      </c>
      <c r="X4807" s="37">
        <v>6.3829787234042548E-2</v>
      </c>
      <c r="Y4807" s="37">
        <v>0</v>
      </c>
      <c r="Z4807" s="37">
        <f t="shared" si="230"/>
        <v>6.3829787234042548E-2</v>
      </c>
      <c r="AA4807" s="42"/>
      <c r="AT4807" s="15" t="s">
        <v>15614</v>
      </c>
      <c r="AU4807" s="37">
        <v>7000</v>
      </c>
      <c r="AV4807" s="37">
        <v>1000</v>
      </c>
      <c r="AW4807" s="37">
        <v>100</v>
      </c>
      <c r="AX4807" s="37">
        <v>3</v>
      </c>
      <c r="AY4807" s="37">
        <v>0.21276595744680851</v>
      </c>
      <c r="AZ4807" s="37">
        <v>6.5430605938465697E-2</v>
      </c>
      <c r="BA4807" s="37">
        <f t="shared" si="231"/>
        <v>0.27819656338527421</v>
      </c>
    </row>
    <row r="4808" spans="19:53" x14ac:dyDescent="0.2">
      <c r="S4808" s="15" t="s">
        <v>7274</v>
      </c>
      <c r="T4808" s="37">
        <v>7000</v>
      </c>
      <c r="U4808" s="37">
        <v>1000</v>
      </c>
      <c r="V4808" s="37">
        <v>100</v>
      </c>
      <c r="W4808" s="37">
        <v>4</v>
      </c>
      <c r="X4808" s="37">
        <v>6.3829787234042548E-2</v>
      </c>
      <c r="Y4808" s="37">
        <v>0</v>
      </c>
      <c r="Z4808" s="37">
        <f t="shared" si="230"/>
        <v>6.3829787234042548E-2</v>
      </c>
      <c r="AA4808" s="42"/>
      <c r="AT4808" s="15" t="s">
        <v>15615</v>
      </c>
      <c r="AU4808" s="37">
        <v>7000</v>
      </c>
      <c r="AV4808" s="37">
        <v>1000</v>
      </c>
      <c r="AW4808" s="37">
        <v>100</v>
      </c>
      <c r="AX4808" s="37">
        <v>4</v>
      </c>
      <c r="AY4808" s="37">
        <v>8.5106382978723402E-2</v>
      </c>
      <c r="AZ4808" s="37">
        <v>-4.4444444444444446E-2</v>
      </c>
      <c r="BA4808" s="37">
        <f t="shared" si="231"/>
        <v>4.0661938534278956E-2</v>
      </c>
    </row>
    <row r="4809" spans="19:53" x14ac:dyDescent="0.2">
      <c r="S4809" s="15" t="s">
        <v>7275</v>
      </c>
      <c r="T4809" s="37">
        <v>7000</v>
      </c>
      <c r="U4809" s="37">
        <v>1000</v>
      </c>
      <c r="V4809" s="37">
        <v>100</v>
      </c>
      <c r="W4809" s="37">
        <v>5</v>
      </c>
      <c r="X4809" s="37">
        <v>6.3829787234042548E-2</v>
      </c>
      <c r="Y4809" s="37">
        <v>0</v>
      </c>
      <c r="Z4809" s="37">
        <f t="shared" si="230"/>
        <v>6.3829787234042548E-2</v>
      </c>
      <c r="AA4809" s="42"/>
      <c r="AT4809" s="15" t="s">
        <v>15616</v>
      </c>
      <c r="AU4809" s="37">
        <v>7000</v>
      </c>
      <c r="AV4809" s="37">
        <v>1000</v>
      </c>
      <c r="AW4809" s="37">
        <v>100</v>
      </c>
      <c r="AX4809" s="37">
        <v>5</v>
      </c>
      <c r="AY4809" s="37">
        <v>0.1276595744680851</v>
      </c>
      <c r="AZ4809" s="37">
        <v>-8.7684858002879361E-3</v>
      </c>
      <c r="BA4809" s="37">
        <f t="shared" si="231"/>
        <v>0.11889108866779716</v>
      </c>
    </row>
    <row r="4810" spans="19:53" x14ac:dyDescent="0.2">
      <c r="S4810" s="15" t="s">
        <v>7276</v>
      </c>
      <c r="T4810" s="37">
        <v>7000</v>
      </c>
      <c r="U4810" s="37">
        <v>1000</v>
      </c>
      <c r="V4810" s="37">
        <v>100</v>
      </c>
      <c r="W4810" s="37">
        <v>6</v>
      </c>
      <c r="X4810" s="37">
        <v>6.3829787234042548E-2</v>
      </c>
      <c r="Y4810" s="37">
        <v>0</v>
      </c>
      <c r="Z4810" s="37">
        <f t="shared" si="230"/>
        <v>6.3829787234042548E-2</v>
      </c>
      <c r="AA4810" s="42"/>
      <c r="AT4810" s="15" t="s">
        <v>15617</v>
      </c>
      <c r="AU4810" s="37">
        <v>7000</v>
      </c>
      <c r="AV4810" s="37">
        <v>1000</v>
      </c>
      <c r="AW4810" s="37">
        <v>100</v>
      </c>
      <c r="AX4810" s="37">
        <v>6</v>
      </c>
      <c r="AY4810" s="37">
        <v>0.11702127659574468</v>
      </c>
      <c r="AZ4810" s="37">
        <v>-2.5364699697726398E-2</v>
      </c>
      <c r="BA4810" s="37">
        <f t="shared" si="231"/>
        <v>9.1656576898018288E-2</v>
      </c>
    </row>
    <row r="4811" spans="19:53" x14ac:dyDescent="0.2">
      <c r="S4811" s="15" t="s">
        <v>7277</v>
      </c>
      <c r="T4811" s="37">
        <v>7000</v>
      </c>
      <c r="U4811" s="37">
        <v>1000</v>
      </c>
      <c r="V4811" s="37">
        <v>100</v>
      </c>
      <c r="W4811" s="37">
        <v>7</v>
      </c>
      <c r="X4811" s="37">
        <v>6.3829787234042548E-2</v>
      </c>
      <c r="Y4811" s="37">
        <v>0</v>
      </c>
      <c r="Z4811" s="37">
        <f t="shared" si="230"/>
        <v>6.3829787234042548E-2</v>
      </c>
      <c r="AA4811" s="42"/>
      <c r="AT4811" s="15" t="s">
        <v>15618</v>
      </c>
      <c r="AU4811" s="37">
        <v>7000</v>
      </c>
      <c r="AV4811" s="37">
        <v>1000</v>
      </c>
      <c r="AW4811" s="37">
        <v>100</v>
      </c>
      <c r="AX4811" s="37">
        <v>7</v>
      </c>
      <c r="AY4811" s="37">
        <v>0.10638297872340426</v>
      </c>
      <c r="AZ4811" s="37">
        <v>-3.5133717881489238E-2</v>
      </c>
      <c r="BA4811" s="37">
        <f t="shared" si="231"/>
        <v>7.1249260841915019E-2</v>
      </c>
    </row>
    <row r="4812" spans="19:53" x14ac:dyDescent="0.2">
      <c r="S4812" s="15" t="s">
        <v>7278</v>
      </c>
      <c r="T4812" s="37">
        <v>7000</v>
      </c>
      <c r="U4812" s="37">
        <v>1000</v>
      </c>
      <c r="V4812" s="37">
        <v>100</v>
      </c>
      <c r="W4812" s="37">
        <v>8</v>
      </c>
      <c r="X4812" s="37">
        <v>6.3829787234042548E-2</v>
      </c>
      <c r="Y4812" s="37">
        <v>0</v>
      </c>
      <c r="Z4812" s="37">
        <f t="shared" si="230"/>
        <v>6.3829787234042548E-2</v>
      </c>
      <c r="AA4812" s="42"/>
      <c r="AT4812" s="15" t="s">
        <v>15619</v>
      </c>
      <c r="AU4812" s="37">
        <v>7000</v>
      </c>
      <c r="AV4812" s="37">
        <v>1000</v>
      </c>
      <c r="AW4812" s="37">
        <v>100</v>
      </c>
      <c r="AX4812" s="37">
        <v>8</v>
      </c>
      <c r="AY4812" s="37">
        <v>0.14893617021276595</v>
      </c>
      <c r="AZ4812" s="37">
        <v>1.3382314353188122E-2</v>
      </c>
      <c r="BA4812" s="37">
        <f t="shared" si="231"/>
        <v>0.16231848456595407</v>
      </c>
    </row>
    <row r="4813" spans="19:53" x14ac:dyDescent="0.2">
      <c r="S4813" s="15" t="s">
        <v>7279</v>
      </c>
      <c r="T4813" s="37">
        <v>7000</v>
      </c>
      <c r="U4813" s="37">
        <v>1000</v>
      </c>
      <c r="V4813" s="37">
        <v>100</v>
      </c>
      <c r="W4813" s="37">
        <v>9</v>
      </c>
      <c r="X4813" s="37">
        <v>6.3829787234042548E-2</v>
      </c>
      <c r="Y4813" s="37">
        <v>0</v>
      </c>
      <c r="Z4813" s="37">
        <f t="shared" si="230"/>
        <v>6.3829787234042548E-2</v>
      </c>
      <c r="AA4813" s="42"/>
      <c r="AT4813" s="15" t="s">
        <v>15620</v>
      </c>
      <c r="AU4813" s="37">
        <v>7000</v>
      </c>
      <c r="AV4813" s="37">
        <v>1000</v>
      </c>
      <c r="AW4813" s="37">
        <v>100</v>
      </c>
      <c r="AX4813" s="37">
        <v>9</v>
      </c>
      <c r="AY4813" s="37">
        <v>0.15957446808510639</v>
      </c>
      <c r="AZ4813" s="37">
        <v>3.1559728742827337E-2</v>
      </c>
      <c r="BA4813" s="37">
        <f t="shared" si="231"/>
        <v>0.19113419682793373</v>
      </c>
    </row>
    <row r="4814" spans="19:53" x14ac:dyDescent="0.2">
      <c r="S4814" s="15" t="s">
        <v>7280</v>
      </c>
      <c r="T4814" s="37">
        <v>7000</v>
      </c>
      <c r="U4814" s="37">
        <v>1000</v>
      </c>
      <c r="V4814" s="37">
        <v>1000</v>
      </c>
      <c r="W4814" s="37">
        <v>0</v>
      </c>
      <c r="X4814" s="37">
        <v>6.3829787234042548E-2</v>
      </c>
      <c r="Y4814" s="37">
        <v>0</v>
      </c>
      <c r="Z4814" s="37">
        <f t="shared" si="230"/>
        <v>6.3829787234042548E-2</v>
      </c>
      <c r="AA4814" s="42"/>
      <c r="AT4814" s="15" t="s">
        <v>15621</v>
      </c>
      <c r="AU4814" s="37">
        <v>7000</v>
      </c>
      <c r="AV4814" s="37">
        <v>1000</v>
      </c>
      <c r="AW4814" s="37">
        <v>1000</v>
      </c>
      <c r="AX4814" s="37">
        <v>0</v>
      </c>
      <c r="AY4814" s="37">
        <v>0.19148936170212766</v>
      </c>
      <c r="AZ4814" s="37">
        <v>5.1639453073144825E-2</v>
      </c>
      <c r="BA4814" s="37">
        <f t="shared" si="231"/>
        <v>0.24312881477527248</v>
      </c>
    </row>
    <row r="4815" spans="19:53" x14ac:dyDescent="0.2">
      <c r="S4815" s="15" t="s">
        <v>7281</v>
      </c>
      <c r="T4815" s="37">
        <v>7000</v>
      </c>
      <c r="U4815" s="37">
        <v>1000</v>
      </c>
      <c r="V4815" s="37">
        <v>1000</v>
      </c>
      <c r="W4815" s="37">
        <v>1</v>
      </c>
      <c r="X4815" s="37">
        <v>6.3829787234042548E-2</v>
      </c>
      <c r="Y4815" s="37">
        <v>0</v>
      </c>
      <c r="Z4815" s="37">
        <f t="shared" si="230"/>
        <v>6.3829787234042548E-2</v>
      </c>
      <c r="AA4815" s="42"/>
      <c r="AT4815" s="15" t="s">
        <v>15622</v>
      </c>
      <c r="AU4815" s="37">
        <v>7000</v>
      </c>
      <c r="AV4815" s="37">
        <v>1000</v>
      </c>
      <c r="AW4815" s="37">
        <v>1000</v>
      </c>
      <c r="AX4815" s="37">
        <v>1</v>
      </c>
      <c r="AY4815" s="37">
        <v>0.10638297872340426</v>
      </c>
      <c r="AZ4815" s="37">
        <v>-4.2101095420351071E-2</v>
      </c>
      <c r="BA4815" s="37">
        <f t="shared" si="231"/>
        <v>6.4281883303053178E-2</v>
      </c>
    </row>
    <row r="4816" spans="19:53" x14ac:dyDescent="0.2">
      <c r="S4816" s="15" t="s">
        <v>7282</v>
      </c>
      <c r="T4816" s="37">
        <v>7000</v>
      </c>
      <c r="U4816" s="37">
        <v>1000</v>
      </c>
      <c r="V4816" s="37">
        <v>1000</v>
      </c>
      <c r="W4816" s="37">
        <v>2</v>
      </c>
      <c r="X4816" s="37">
        <v>6.3829787234042548E-2</v>
      </c>
      <c r="Y4816" s="37">
        <v>0</v>
      </c>
      <c r="Z4816" s="37">
        <f t="shared" si="230"/>
        <v>6.3829787234042548E-2</v>
      </c>
      <c r="AA4816" s="42"/>
      <c r="AT4816" s="15" t="s">
        <v>15623</v>
      </c>
      <c r="AU4816" s="37">
        <v>7000</v>
      </c>
      <c r="AV4816" s="37">
        <v>1000</v>
      </c>
      <c r="AW4816" s="37">
        <v>1000</v>
      </c>
      <c r="AX4816" s="37">
        <v>2</v>
      </c>
      <c r="AY4816" s="37">
        <v>7.4468085106382975E-2</v>
      </c>
      <c r="AZ4816" s="37">
        <v>-7.6335877862595422E-2</v>
      </c>
      <c r="BA4816" s="37">
        <f t="shared" si="231"/>
        <v>-1.8677927562124469E-3</v>
      </c>
    </row>
    <row r="4817" spans="19:53" x14ac:dyDescent="0.2">
      <c r="S4817" s="15" t="s">
        <v>7283</v>
      </c>
      <c r="T4817" s="37">
        <v>7000</v>
      </c>
      <c r="U4817" s="37">
        <v>1000</v>
      </c>
      <c r="V4817" s="37">
        <v>1000</v>
      </c>
      <c r="W4817" s="37">
        <v>3</v>
      </c>
      <c r="X4817" s="37">
        <v>6.3829787234042548E-2</v>
      </c>
      <c r="Y4817" s="37">
        <v>0</v>
      </c>
      <c r="Z4817" s="37">
        <f t="shared" si="230"/>
        <v>6.3829787234042548E-2</v>
      </c>
      <c r="AA4817" s="42"/>
      <c r="AT4817" s="15" t="s">
        <v>15624</v>
      </c>
      <c r="AU4817" s="37">
        <v>7000</v>
      </c>
      <c r="AV4817" s="37">
        <v>1000</v>
      </c>
      <c r="AW4817" s="37">
        <v>1000</v>
      </c>
      <c r="AX4817" s="37">
        <v>3</v>
      </c>
      <c r="AY4817" s="37">
        <v>7.4468085106382975E-2</v>
      </c>
      <c r="AZ4817" s="37">
        <v>-6.2491879953228566E-2</v>
      </c>
      <c r="BA4817" s="37">
        <f t="shared" si="231"/>
        <v>1.1976205153154409E-2</v>
      </c>
    </row>
    <row r="4818" spans="19:53" x14ac:dyDescent="0.2">
      <c r="S4818" s="15" t="s">
        <v>7284</v>
      </c>
      <c r="T4818" s="37">
        <v>7000</v>
      </c>
      <c r="U4818" s="37">
        <v>1000</v>
      </c>
      <c r="V4818" s="37">
        <v>1000</v>
      </c>
      <c r="W4818" s="37">
        <v>4</v>
      </c>
      <c r="X4818" s="37">
        <v>6.3829787234042548E-2</v>
      </c>
      <c r="Y4818" s="37">
        <v>0</v>
      </c>
      <c r="Z4818" s="37">
        <f t="shared" si="230"/>
        <v>6.3829787234042548E-2</v>
      </c>
      <c r="AA4818" s="42"/>
      <c r="AT4818" s="15" t="s">
        <v>15625</v>
      </c>
      <c r="AU4818" s="37">
        <v>7000</v>
      </c>
      <c r="AV4818" s="37">
        <v>1000</v>
      </c>
      <c r="AW4818" s="37">
        <v>1000</v>
      </c>
      <c r="AX4818" s="37">
        <v>4</v>
      </c>
      <c r="AY4818" s="37">
        <v>0.11702127659574468</v>
      </c>
      <c r="AZ4818" s="37">
        <v>-1.4960322622609597E-2</v>
      </c>
      <c r="BA4818" s="37">
        <f t="shared" si="231"/>
        <v>0.10206095397313508</v>
      </c>
    </row>
    <row r="4819" spans="19:53" x14ac:dyDescent="0.2">
      <c r="S4819" s="15" t="s">
        <v>7285</v>
      </c>
      <c r="T4819" s="37">
        <v>7000</v>
      </c>
      <c r="U4819" s="37">
        <v>1000</v>
      </c>
      <c r="V4819" s="37">
        <v>1000</v>
      </c>
      <c r="W4819" s="37">
        <v>5</v>
      </c>
      <c r="X4819" s="37">
        <v>6.3829787234042548E-2</v>
      </c>
      <c r="Y4819" s="37">
        <v>0</v>
      </c>
      <c r="Z4819" s="37">
        <f t="shared" si="230"/>
        <v>6.3829787234042548E-2</v>
      </c>
      <c r="AA4819" s="42"/>
      <c r="AT4819" s="15" t="s">
        <v>15626</v>
      </c>
      <c r="AU4819" s="37">
        <v>7000</v>
      </c>
      <c r="AV4819" s="37">
        <v>1000</v>
      </c>
      <c r="AW4819" s="37">
        <v>1000</v>
      </c>
      <c r="AX4819" s="37">
        <v>5</v>
      </c>
      <c r="AY4819" s="37">
        <v>0.11702127659574468</v>
      </c>
      <c r="AZ4819" s="37">
        <v>-2.888039034682845E-2</v>
      </c>
      <c r="BA4819" s="37">
        <f t="shared" si="231"/>
        <v>8.8140886248916236E-2</v>
      </c>
    </row>
    <row r="4820" spans="19:53" x14ac:dyDescent="0.2">
      <c r="S4820" s="15" t="s">
        <v>7286</v>
      </c>
      <c r="T4820" s="37">
        <v>7000</v>
      </c>
      <c r="U4820" s="37">
        <v>1000</v>
      </c>
      <c r="V4820" s="37">
        <v>1000</v>
      </c>
      <c r="W4820" s="37">
        <v>6</v>
      </c>
      <c r="X4820" s="37">
        <v>6.3829787234042548E-2</v>
      </c>
      <c r="Y4820" s="37">
        <v>0</v>
      </c>
      <c r="Z4820" s="37">
        <f t="shared" si="230"/>
        <v>6.3829787234042548E-2</v>
      </c>
      <c r="AA4820" s="42"/>
      <c r="AT4820" s="15" t="s">
        <v>15627</v>
      </c>
      <c r="AU4820" s="37">
        <v>7000</v>
      </c>
      <c r="AV4820" s="37">
        <v>1000</v>
      </c>
      <c r="AW4820" s="37">
        <v>1000</v>
      </c>
      <c r="AX4820" s="37">
        <v>6</v>
      </c>
      <c r="AY4820" s="37">
        <v>0.20212765957446807</v>
      </c>
      <c r="AZ4820" s="37">
        <v>7.8431372549019565E-2</v>
      </c>
      <c r="BA4820" s="37">
        <f t="shared" si="231"/>
        <v>0.28055903212348765</v>
      </c>
    </row>
    <row r="4821" spans="19:53" x14ac:dyDescent="0.2">
      <c r="S4821" s="15" t="s">
        <v>7287</v>
      </c>
      <c r="T4821" s="37">
        <v>7000</v>
      </c>
      <c r="U4821" s="37">
        <v>1000</v>
      </c>
      <c r="V4821" s="37">
        <v>1000</v>
      </c>
      <c r="W4821" s="37">
        <v>7</v>
      </c>
      <c r="X4821" s="37">
        <v>6.3829787234042548E-2</v>
      </c>
      <c r="Y4821" s="37">
        <v>0</v>
      </c>
      <c r="Z4821" s="37">
        <f t="shared" si="230"/>
        <v>6.3829787234042548E-2</v>
      </c>
      <c r="AA4821" s="42"/>
      <c r="AT4821" s="15" t="s">
        <v>15628</v>
      </c>
      <c r="AU4821" s="37">
        <v>7000</v>
      </c>
      <c r="AV4821" s="37">
        <v>1000</v>
      </c>
      <c r="AW4821" s="37">
        <v>1000</v>
      </c>
      <c r="AX4821" s="37">
        <v>7</v>
      </c>
      <c r="AY4821" s="37">
        <v>0.19148936170212766</v>
      </c>
      <c r="AZ4821" s="37">
        <v>4.3385109801821087E-2</v>
      </c>
      <c r="BA4821" s="37">
        <f t="shared" si="231"/>
        <v>0.23487447150394875</v>
      </c>
    </row>
    <row r="4822" spans="19:53" x14ac:dyDescent="0.2">
      <c r="S4822" s="15" t="s">
        <v>7288</v>
      </c>
      <c r="T4822" s="37">
        <v>7000</v>
      </c>
      <c r="U4822" s="37">
        <v>1000</v>
      </c>
      <c r="V4822" s="37">
        <v>1000</v>
      </c>
      <c r="W4822" s="37">
        <v>8</v>
      </c>
      <c r="X4822" s="37">
        <v>6.3829787234042548E-2</v>
      </c>
      <c r="Y4822" s="37">
        <v>0</v>
      </c>
      <c r="Z4822" s="37">
        <f t="shared" si="230"/>
        <v>6.3829787234042548E-2</v>
      </c>
      <c r="AA4822" s="42"/>
      <c r="AT4822" s="15" t="s">
        <v>15629</v>
      </c>
      <c r="AU4822" s="37">
        <v>7000</v>
      </c>
      <c r="AV4822" s="37">
        <v>1000</v>
      </c>
      <c r="AW4822" s="37">
        <v>1000</v>
      </c>
      <c r="AX4822" s="37">
        <v>8</v>
      </c>
      <c r="AY4822" s="37">
        <v>0.13829787234042554</v>
      </c>
      <c r="AZ4822" s="37">
        <v>-3.6910097548114996E-3</v>
      </c>
      <c r="BA4822" s="37">
        <f t="shared" si="231"/>
        <v>0.13460686258561405</v>
      </c>
    </row>
    <row r="4823" spans="19:53" x14ac:dyDescent="0.2">
      <c r="S4823" s="15" t="s">
        <v>7289</v>
      </c>
      <c r="T4823" s="37">
        <v>7000</v>
      </c>
      <c r="U4823" s="37">
        <v>1000</v>
      </c>
      <c r="V4823" s="37">
        <v>1000</v>
      </c>
      <c r="W4823" s="37">
        <v>9</v>
      </c>
      <c r="X4823" s="37">
        <v>6.3829787234042548E-2</v>
      </c>
      <c r="Y4823" s="37">
        <v>0</v>
      </c>
      <c r="Z4823" s="37">
        <f t="shared" si="230"/>
        <v>6.3829787234042548E-2</v>
      </c>
      <c r="AA4823" s="42"/>
      <c r="AT4823" s="15" t="s">
        <v>15630</v>
      </c>
      <c r="AU4823" s="37">
        <v>7000</v>
      </c>
      <c r="AV4823" s="37">
        <v>1000</v>
      </c>
      <c r="AW4823" s="37">
        <v>1000</v>
      </c>
      <c r="AX4823" s="37">
        <v>9</v>
      </c>
      <c r="AY4823" s="37">
        <v>0.10638297872340426</v>
      </c>
      <c r="AZ4823" s="37">
        <v>-3.3778476040848403E-2</v>
      </c>
      <c r="BA4823" s="37">
        <f t="shared" si="231"/>
        <v>7.260450268255586E-2</v>
      </c>
    </row>
    <row r="4824" spans="19:53" x14ac:dyDescent="0.2">
      <c r="S4824" s="15" t="s">
        <v>7290</v>
      </c>
      <c r="T4824" s="37">
        <v>7000</v>
      </c>
      <c r="U4824" s="37">
        <v>1000</v>
      </c>
      <c r="V4824" s="37">
        <v>10000</v>
      </c>
      <c r="W4824" s="37">
        <v>0</v>
      </c>
      <c r="X4824" s="37">
        <v>6.3829787234042548E-2</v>
      </c>
      <c r="Y4824" s="37">
        <v>0</v>
      </c>
      <c r="Z4824" s="37">
        <f t="shared" si="230"/>
        <v>6.3829787234042548E-2</v>
      </c>
      <c r="AA4824" s="42"/>
      <c r="AT4824" s="15" t="s">
        <v>15631</v>
      </c>
      <c r="AU4824" s="37">
        <v>7000</v>
      </c>
      <c r="AV4824" s="37">
        <v>1000</v>
      </c>
      <c r="AW4824" s="37">
        <v>10000</v>
      </c>
      <c r="AX4824" s="37">
        <v>0</v>
      </c>
      <c r="AY4824" s="37">
        <v>0.19148936170212766</v>
      </c>
      <c r="AZ4824" s="37">
        <v>5.0126312990293853E-2</v>
      </c>
      <c r="BA4824" s="37">
        <f t="shared" si="231"/>
        <v>0.24161567469242151</v>
      </c>
    </row>
    <row r="4825" spans="19:53" x14ac:dyDescent="0.2">
      <c r="S4825" s="15" t="s">
        <v>7291</v>
      </c>
      <c r="T4825" s="37">
        <v>7000</v>
      </c>
      <c r="U4825" s="37">
        <v>1000</v>
      </c>
      <c r="V4825" s="37">
        <v>10000</v>
      </c>
      <c r="W4825" s="37">
        <v>1</v>
      </c>
      <c r="X4825" s="37">
        <v>6.3829787234042548E-2</v>
      </c>
      <c r="Y4825" s="37">
        <v>0</v>
      </c>
      <c r="Z4825" s="37">
        <f t="shared" si="230"/>
        <v>6.3829787234042548E-2</v>
      </c>
      <c r="AA4825" s="42"/>
      <c r="AT4825" s="15" t="s">
        <v>15632</v>
      </c>
      <c r="AU4825" s="37">
        <v>7000</v>
      </c>
      <c r="AV4825" s="37">
        <v>1000</v>
      </c>
      <c r="AW4825" s="37">
        <v>10000</v>
      </c>
      <c r="AX4825" s="37">
        <v>1</v>
      </c>
      <c r="AY4825" s="37">
        <v>0.10638297872340426</v>
      </c>
      <c r="AZ4825" s="37">
        <v>-3.4998033818324795E-2</v>
      </c>
      <c r="BA4825" s="37">
        <f t="shared" si="231"/>
        <v>7.1384944905079462E-2</v>
      </c>
    </row>
    <row r="4826" spans="19:53" x14ac:dyDescent="0.2">
      <c r="S4826" s="15" t="s">
        <v>7292</v>
      </c>
      <c r="T4826" s="37">
        <v>7000</v>
      </c>
      <c r="U4826" s="37">
        <v>1000</v>
      </c>
      <c r="V4826" s="37">
        <v>10000</v>
      </c>
      <c r="W4826" s="37">
        <v>2</v>
      </c>
      <c r="X4826" s="37">
        <v>6.3829787234042548E-2</v>
      </c>
      <c r="Y4826" s="37">
        <v>0</v>
      </c>
      <c r="Z4826" s="37">
        <f t="shared" si="230"/>
        <v>6.3829787234042548E-2</v>
      </c>
      <c r="AA4826" s="42"/>
      <c r="AT4826" s="15" t="s">
        <v>15633</v>
      </c>
      <c r="AU4826" s="37">
        <v>7000</v>
      </c>
      <c r="AV4826" s="37">
        <v>1000</v>
      </c>
      <c r="AW4826" s="37">
        <v>10000</v>
      </c>
      <c r="AX4826" s="37">
        <v>2</v>
      </c>
      <c r="AY4826" s="37">
        <v>0.13829787234042554</v>
      </c>
      <c r="AZ4826" s="37">
        <v>1.8353434714210664E-3</v>
      </c>
      <c r="BA4826" s="37">
        <f t="shared" si="231"/>
        <v>0.1401332158118466</v>
      </c>
    </row>
    <row r="4827" spans="19:53" x14ac:dyDescent="0.2">
      <c r="S4827" s="15" t="s">
        <v>7293</v>
      </c>
      <c r="T4827" s="37">
        <v>7000</v>
      </c>
      <c r="U4827" s="37">
        <v>1000</v>
      </c>
      <c r="V4827" s="37">
        <v>10000</v>
      </c>
      <c r="W4827" s="37">
        <v>3</v>
      </c>
      <c r="X4827" s="37">
        <v>6.3829787234042548E-2</v>
      </c>
      <c r="Y4827" s="37">
        <v>0</v>
      </c>
      <c r="Z4827" s="37">
        <f t="shared" si="230"/>
        <v>6.3829787234042548E-2</v>
      </c>
      <c r="AA4827" s="42"/>
      <c r="AT4827" s="15" t="s">
        <v>15634</v>
      </c>
      <c r="AU4827" s="37">
        <v>7000</v>
      </c>
      <c r="AV4827" s="37">
        <v>1000</v>
      </c>
      <c r="AW4827" s="37">
        <v>10000</v>
      </c>
      <c r="AX4827" s="37">
        <v>3</v>
      </c>
      <c r="AY4827" s="37">
        <v>0.13829787234042554</v>
      </c>
      <c r="AZ4827" s="37">
        <v>8.722822549147231E-3</v>
      </c>
      <c r="BA4827" s="37">
        <f t="shared" si="231"/>
        <v>0.14702069488957276</v>
      </c>
    </row>
    <row r="4828" spans="19:53" x14ac:dyDescent="0.2">
      <c r="S4828" s="15" t="s">
        <v>7294</v>
      </c>
      <c r="T4828" s="37">
        <v>7000</v>
      </c>
      <c r="U4828" s="37">
        <v>1000</v>
      </c>
      <c r="V4828" s="37">
        <v>10000</v>
      </c>
      <c r="W4828" s="37">
        <v>4</v>
      </c>
      <c r="X4828" s="37">
        <v>6.3829787234042548E-2</v>
      </c>
      <c r="Y4828" s="37">
        <v>0</v>
      </c>
      <c r="Z4828" s="37">
        <f t="shared" si="230"/>
        <v>6.3829787234042548E-2</v>
      </c>
      <c r="AA4828" s="42"/>
      <c r="AT4828" s="15" t="s">
        <v>15635</v>
      </c>
      <c r="AU4828" s="37">
        <v>7000</v>
      </c>
      <c r="AV4828" s="37">
        <v>1000</v>
      </c>
      <c r="AW4828" s="37">
        <v>10000</v>
      </c>
      <c r="AX4828" s="37">
        <v>4</v>
      </c>
      <c r="AY4828" s="37">
        <v>6.3829787234042548E-2</v>
      </c>
      <c r="AZ4828" s="37">
        <v>-8.7705456936226181E-2</v>
      </c>
      <c r="BA4828" s="37">
        <f t="shared" si="231"/>
        <v>-2.3875669702183633E-2</v>
      </c>
    </row>
    <row r="4829" spans="19:53" x14ac:dyDescent="0.2">
      <c r="S4829" s="15" t="s">
        <v>7295</v>
      </c>
      <c r="T4829" s="37">
        <v>7000</v>
      </c>
      <c r="U4829" s="37">
        <v>1000</v>
      </c>
      <c r="V4829" s="37">
        <v>10000</v>
      </c>
      <c r="W4829" s="37">
        <v>5</v>
      </c>
      <c r="X4829" s="37">
        <v>6.3829787234042548E-2</v>
      </c>
      <c r="Y4829" s="37">
        <v>0</v>
      </c>
      <c r="Z4829" s="37">
        <f t="shared" si="230"/>
        <v>6.3829787234042548E-2</v>
      </c>
      <c r="AA4829" s="42"/>
      <c r="AT4829" s="15" t="s">
        <v>15636</v>
      </c>
      <c r="AU4829" s="37">
        <v>7000</v>
      </c>
      <c r="AV4829" s="37">
        <v>1000</v>
      </c>
      <c r="AW4829" s="37">
        <v>10000</v>
      </c>
      <c r="AX4829" s="37">
        <v>5</v>
      </c>
      <c r="AY4829" s="37">
        <v>0.20212765957446807</v>
      </c>
      <c r="AZ4829" s="37">
        <v>5.9874649953327121E-2</v>
      </c>
      <c r="BA4829" s="37">
        <f t="shared" si="231"/>
        <v>0.26200230952779519</v>
      </c>
    </row>
    <row r="4830" spans="19:53" x14ac:dyDescent="0.2">
      <c r="S4830" s="15" t="s">
        <v>7296</v>
      </c>
      <c r="T4830" s="37">
        <v>7000</v>
      </c>
      <c r="U4830" s="37">
        <v>1000</v>
      </c>
      <c r="V4830" s="37">
        <v>10000</v>
      </c>
      <c r="W4830" s="37">
        <v>6</v>
      </c>
      <c r="X4830" s="37">
        <v>6.3829787234042548E-2</v>
      </c>
      <c r="Y4830" s="37">
        <v>0</v>
      </c>
      <c r="Z4830" s="37">
        <f t="shared" si="230"/>
        <v>6.3829787234042548E-2</v>
      </c>
      <c r="AA4830" s="42"/>
      <c r="AT4830" s="15" t="s">
        <v>15637</v>
      </c>
      <c r="AU4830" s="37">
        <v>7000</v>
      </c>
      <c r="AV4830" s="37">
        <v>1000</v>
      </c>
      <c r="AW4830" s="37">
        <v>10000</v>
      </c>
      <c r="AX4830" s="37">
        <v>6</v>
      </c>
      <c r="AY4830" s="37">
        <v>0.13829787234042554</v>
      </c>
      <c r="AZ4830" s="37">
        <v>-1.2230789683594766E-2</v>
      </c>
      <c r="BA4830" s="37">
        <f t="shared" si="231"/>
        <v>0.12606708265683078</v>
      </c>
    </row>
    <row r="4831" spans="19:53" x14ac:dyDescent="0.2">
      <c r="S4831" s="15" t="s">
        <v>7297</v>
      </c>
      <c r="T4831" s="37">
        <v>7000</v>
      </c>
      <c r="U4831" s="37">
        <v>1000</v>
      </c>
      <c r="V4831" s="37">
        <v>10000</v>
      </c>
      <c r="W4831" s="37">
        <v>7</v>
      </c>
      <c r="X4831" s="37">
        <v>6.3829787234042548E-2</v>
      </c>
      <c r="Y4831" s="37">
        <v>0</v>
      </c>
      <c r="Z4831" s="37">
        <f t="shared" si="230"/>
        <v>6.3829787234042548E-2</v>
      </c>
      <c r="AA4831" s="42"/>
      <c r="AT4831" s="15" t="s">
        <v>15638</v>
      </c>
      <c r="AU4831" s="37">
        <v>7000</v>
      </c>
      <c r="AV4831" s="37">
        <v>1000</v>
      </c>
      <c r="AW4831" s="37">
        <v>10000</v>
      </c>
      <c r="AX4831" s="37">
        <v>7</v>
      </c>
      <c r="AY4831" s="37">
        <v>0.18085106382978725</v>
      </c>
      <c r="AZ4831" s="37">
        <v>3.8650551202018851E-2</v>
      </c>
      <c r="BA4831" s="37">
        <f t="shared" si="231"/>
        <v>0.2195016150318061</v>
      </c>
    </row>
    <row r="4832" spans="19:53" x14ac:dyDescent="0.2">
      <c r="S4832" s="15" t="s">
        <v>7298</v>
      </c>
      <c r="T4832" s="37">
        <v>7000</v>
      </c>
      <c r="U4832" s="37">
        <v>1000</v>
      </c>
      <c r="V4832" s="37">
        <v>10000</v>
      </c>
      <c r="W4832" s="37">
        <v>8</v>
      </c>
      <c r="X4832" s="37">
        <v>6.3829787234042548E-2</v>
      </c>
      <c r="Y4832" s="37">
        <v>0</v>
      </c>
      <c r="Z4832" s="37">
        <f t="shared" si="230"/>
        <v>6.3829787234042548E-2</v>
      </c>
      <c r="AA4832" s="42"/>
      <c r="AT4832" s="15" t="s">
        <v>15639</v>
      </c>
      <c r="AU4832" s="37">
        <v>7000</v>
      </c>
      <c r="AV4832" s="37">
        <v>1000</v>
      </c>
      <c r="AW4832" s="37">
        <v>10000</v>
      </c>
      <c r="AX4832" s="37">
        <v>8</v>
      </c>
      <c r="AY4832" s="37">
        <v>0.13829787234042554</v>
      </c>
      <c r="AZ4832" s="37">
        <v>-2.3387096774193566E-2</v>
      </c>
      <c r="BA4832" s="37">
        <f t="shared" si="231"/>
        <v>0.11491077556623197</v>
      </c>
    </row>
    <row r="4833" spans="19:53" x14ac:dyDescent="0.2">
      <c r="S4833" s="15" t="s">
        <v>7299</v>
      </c>
      <c r="T4833" s="37">
        <v>7000</v>
      </c>
      <c r="U4833" s="37">
        <v>1000</v>
      </c>
      <c r="V4833" s="37">
        <v>10000</v>
      </c>
      <c r="W4833" s="37">
        <v>9</v>
      </c>
      <c r="X4833" s="37">
        <v>6.3829787234042548E-2</v>
      </c>
      <c r="Y4833" s="37">
        <v>0</v>
      </c>
      <c r="Z4833" s="37">
        <f t="shared" si="230"/>
        <v>6.3829787234042548E-2</v>
      </c>
      <c r="AA4833" s="42"/>
      <c r="AT4833" s="15" t="s">
        <v>15640</v>
      </c>
      <c r="AU4833" s="37">
        <v>7000</v>
      </c>
      <c r="AV4833" s="37">
        <v>1000</v>
      </c>
      <c r="AW4833" s="37">
        <v>10000</v>
      </c>
      <c r="AX4833" s="37">
        <v>9</v>
      </c>
      <c r="AY4833" s="37">
        <v>0.13829787234042554</v>
      </c>
      <c r="AZ4833" s="37">
        <v>9.185146306259274E-4</v>
      </c>
      <c r="BA4833" s="37">
        <f t="shared" si="231"/>
        <v>0.13921638697105146</v>
      </c>
    </row>
    <row r="4834" spans="19:53" x14ac:dyDescent="0.2">
      <c r="S4834" s="15" t="s">
        <v>7300</v>
      </c>
      <c r="T4834" s="37">
        <v>7000</v>
      </c>
      <c r="U4834" s="37">
        <v>1000</v>
      </c>
      <c r="V4834" s="37">
        <v>100000</v>
      </c>
      <c r="W4834" s="37">
        <v>0</v>
      </c>
      <c r="X4834" s="37">
        <v>6.3829787234042548E-2</v>
      </c>
      <c r="Y4834" s="37">
        <v>0</v>
      </c>
      <c r="Z4834" s="37">
        <f t="shared" si="230"/>
        <v>6.3829787234042548E-2</v>
      </c>
      <c r="AA4834" s="42"/>
      <c r="AT4834" s="15" t="s">
        <v>15641</v>
      </c>
      <c r="AU4834" s="37">
        <v>7000</v>
      </c>
      <c r="AV4834" s="37">
        <v>1000</v>
      </c>
      <c r="AW4834" s="37">
        <v>100000</v>
      </c>
      <c r="AX4834" s="37">
        <v>0</v>
      </c>
      <c r="AY4834" s="37">
        <v>0.14893617021276595</v>
      </c>
      <c r="AZ4834" s="37">
        <v>-5.4820163123412416E-3</v>
      </c>
      <c r="BA4834" s="37">
        <f t="shared" si="231"/>
        <v>0.14345415390042471</v>
      </c>
    </row>
    <row r="4835" spans="19:53" x14ac:dyDescent="0.2">
      <c r="S4835" s="15" t="s">
        <v>7301</v>
      </c>
      <c r="T4835" s="37">
        <v>7000</v>
      </c>
      <c r="U4835" s="37">
        <v>1000</v>
      </c>
      <c r="V4835" s="37">
        <v>100000</v>
      </c>
      <c r="W4835" s="37">
        <v>1</v>
      </c>
      <c r="X4835" s="37">
        <v>6.3829787234042548E-2</v>
      </c>
      <c r="Y4835" s="37">
        <v>0</v>
      </c>
      <c r="Z4835" s="37">
        <f t="shared" si="230"/>
        <v>6.3829787234042548E-2</v>
      </c>
      <c r="AA4835" s="42"/>
      <c r="AT4835" s="15" t="s">
        <v>15642</v>
      </c>
      <c r="AU4835" s="37">
        <v>7000</v>
      </c>
      <c r="AV4835" s="37">
        <v>1000</v>
      </c>
      <c r="AW4835" s="37">
        <v>100000</v>
      </c>
      <c r="AX4835" s="37">
        <v>1</v>
      </c>
      <c r="AY4835" s="37">
        <v>0.1702127659574468</v>
      </c>
      <c r="AZ4835" s="37">
        <v>2.6940942269409417E-2</v>
      </c>
      <c r="BA4835" s="37">
        <f t="shared" si="231"/>
        <v>0.19715370822685621</v>
      </c>
    </row>
    <row r="4836" spans="19:53" x14ac:dyDescent="0.2">
      <c r="S4836" s="15" t="s">
        <v>7302</v>
      </c>
      <c r="T4836" s="37">
        <v>7000</v>
      </c>
      <c r="U4836" s="37">
        <v>1000</v>
      </c>
      <c r="V4836" s="37">
        <v>100000</v>
      </c>
      <c r="W4836" s="37">
        <v>2</v>
      </c>
      <c r="X4836" s="37">
        <v>6.3829787234042548E-2</v>
      </c>
      <c r="Y4836" s="37">
        <v>0</v>
      </c>
      <c r="Z4836" s="37">
        <f t="shared" si="230"/>
        <v>6.3829787234042548E-2</v>
      </c>
      <c r="AA4836" s="42"/>
      <c r="AT4836" s="15" t="s">
        <v>15643</v>
      </c>
      <c r="AU4836" s="37">
        <v>7000</v>
      </c>
      <c r="AV4836" s="37">
        <v>1000</v>
      </c>
      <c r="AW4836" s="37">
        <v>100000</v>
      </c>
      <c r="AX4836" s="37">
        <v>2</v>
      </c>
      <c r="AY4836" s="37">
        <v>0.18085106382978725</v>
      </c>
      <c r="AZ4836" s="37">
        <v>5.1748984671819771E-2</v>
      </c>
      <c r="BA4836" s="37">
        <f t="shared" si="231"/>
        <v>0.23260004850160701</v>
      </c>
    </row>
    <row r="4837" spans="19:53" x14ac:dyDescent="0.2">
      <c r="S4837" s="15" t="s">
        <v>7303</v>
      </c>
      <c r="T4837" s="37">
        <v>7000</v>
      </c>
      <c r="U4837" s="37">
        <v>1000</v>
      </c>
      <c r="V4837" s="37">
        <v>100000</v>
      </c>
      <c r="W4837" s="37">
        <v>3</v>
      </c>
      <c r="X4837" s="37">
        <v>6.3829787234042548E-2</v>
      </c>
      <c r="Y4837" s="37">
        <v>0</v>
      </c>
      <c r="Z4837" s="37">
        <f t="shared" si="230"/>
        <v>6.3829787234042548E-2</v>
      </c>
      <c r="AA4837" s="42"/>
      <c r="AT4837" s="15" t="s">
        <v>15644</v>
      </c>
      <c r="AU4837" s="37">
        <v>7000</v>
      </c>
      <c r="AV4837" s="37">
        <v>1000</v>
      </c>
      <c r="AW4837" s="37">
        <v>100000</v>
      </c>
      <c r="AX4837" s="37">
        <v>3</v>
      </c>
      <c r="AY4837" s="37">
        <v>0.11702127659574468</v>
      </c>
      <c r="AZ4837" s="37">
        <v>-1.5753157140997252E-2</v>
      </c>
      <c r="BA4837" s="37">
        <f t="shared" si="231"/>
        <v>0.10126811945474742</v>
      </c>
    </row>
    <row r="4838" spans="19:53" x14ac:dyDescent="0.2">
      <c r="S4838" s="15" t="s">
        <v>7304</v>
      </c>
      <c r="T4838" s="37">
        <v>7000</v>
      </c>
      <c r="U4838" s="37">
        <v>1000</v>
      </c>
      <c r="V4838" s="37">
        <v>100000</v>
      </c>
      <c r="W4838" s="37">
        <v>4</v>
      </c>
      <c r="X4838" s="37">
        <v>6.3829787234042548E-2</v>
      </c>
      <c r="Y4838" s="37">
        <v>0</v>
      </c>
      <c r="Z4838" s="37">
        <f t="shared" si="230"/>
        <v>6.3829787234042548E-2</v>
      </c>
      <c r="AA4838" s="42"/>
      <c r="AT4838" s="15" t="s">
        <v>15645</v>
      </c>
      <c r="AU4838" s="37">
        <v>7000</v>
      </c>
      <c r="AV4838" s="37">
        <v>1000</v>
      </c>
      <c r="AW4838" s="37">
        <v>100000</v>
      </c>
      <c r="AX4838" s="37">
        <v>4</v>
      </c>
      <c r="AY4838" s="37">
        <v>0.1276595744680851</v>
      </c>
      <c r="AZ4838" s="37">
        <v>-1.6082256788821536E-2</v>
      </c>
      <c r="BA4838" s="37">
        <f t="shared" si="231"/>
        <v>0.11157731767926356</v>
      </c>
    </row>
    <row r="4839" spans="19:53" x14ac:dyDescent="0.2">
      <c r="S4839" s="15" t="s">
        <v>7305</v>
      </c>
      <c r="T4839" s="37">
        <v>7000</v>
      </c>
      <c r="U4839" s="37">
        <v>1000</v>
      </c>
      <c r="V4839" s="37">
        <v>100000</v>
      </c>
      <c r="W4839" s="37">
        <v>5</v>
      </c>
      <c r="X4839" s="37">
        <v>6.3829787234042548E-2</v>
      </c>
      <c r="Y4839" s="37">
        <v>0</v>
      </c>
      <c r="Z4839" s="37">
        <f t="shared" si="230"/>
        <v>6.3829787234042548E-2</v>
      </c>
      <c r="AA4839" s="42"/>
      <c r="AT4839" s="15" t="s">
        <v>15646</v>
      </c>
      <c r="AU4839" s="37">
        <v>7000</v>
      </c>
      <c r="AV4839" s="37">
        <v>1000</v>
      </c>
      <c r="AW4839" s="37">
        <v>100000</v>
      </c>
      <c r="AX4839" s="37">
        <v>5</v>
      </c>
      <c r="AY4839" s="37">
        <v>0.1276595744680851</v>
      </c>
      <c r="AZ4839" s="37">
        <v>-1.9307061623909032E-2</v>
      </c>
      <c r="BA4839" s="37">
        <f t="shared" si="231"/>
        <v>0.10835251284417606</v>
      </c>
    </row>
    <row r="4840" spans="19:53" x14ac:dyDescent="0.2">
      <c r="S4840" s="15" t="s">
        <v>7306</v>
      </c>
      <c r="T4840" s="37">
        <v>7000</v>
      </c>
      <c r="U4840" s="37">
        <v>1000</v>
      </c>
      <c r="V4840" s="37">
        <v>100000</v>
      </c>
      <c r="W4840" s="37">
        <v>6</v>
      </c>
      <c r="X4840" s="37">
        <v>6.3829787234042548E-2</v>
      </c>
      <c r="Y4840" s="37">
        <v>0</v>
      </c>
      <c r="Z4840" s="37">
        <f t="shared" si="230"/>
        <v>6.3829787234042548E-2</v>
      </c>
      <c r="AA4840" s="42"/>
      <c r="AT4840" s="15" t="s">
        <v>15647</v>
      </c>
      <c r="AU4840" s="37">
        <v>7000</v>
      </c>
      <c r="AV4840" s="37">
        <v>1000</v>
      </c>
      <c r="AW4840" s="37">
        <v>100000</v>
      </c>
      <c r="AX4840" s="37">
        <v>6</v>
      </c>
      <c r="AY4840" s="37">
        <v>0.10638297872340426</v>
      </c>
      <c r="AZ4840" s="37">
        <v>-4.3616177636796212E-2</v>
      </c>
      <c r="BA4840" s="37">
        <f t="shared" si="231"/>
        <v>6.2766801086608037E-2</v>
      </c>
    </row>
    <row r="4841" spans="19:53" x14ac:dyDescent="0.2">
      <c r="S4841" s="15" t="s">
        <v>7307</v>
      </c>
      <c r="T4841" s="37">
        <v>7000</v>
      </c>
      <c r="U4841" s="37">
        <v>1000</v>
      </c>
      <c r="V4841" s="37">
        <v>100000</v>
      </c>
      <c r="W4841" s="37">
        <v>7</v>
      </c>
      <c r="X4841" s="37">
        <v>6.3829787234042548E-2</v>
      </c>
      <c r="Y4841" s="37">
        <v>0</v>
      </c>
      <c r="Z4841" s="37">
        <f t="shared" si="230"/>
        <v>6.3829787234042548E-2</v>
      </c>
      <c r="AA4841" s="42"/>
      <c r="AT4841" s="15" t="s">
        <v>15648</v>
      </c>
      <c r="AU4841" s="37">
        <v>7000</v>
      </c>
      <c r="AV4841" s="37">
        <v>1000</v>
      </c>
      <c r="AW4841" s="37">
        <v>100000</v>
      </c>
      <c r="AX4841" s="37">
        <v>7</v>
      </c>
      <c r="AY4841" s="37">
        <v>0.15957446808510639</v>
      </c>
      <c r="AZ4841" s="37">
        <v>3.8705501618122994E-2</v>
      </c>
      <c r="BA4841" s="37">
        <f t="shared" si="231"/>
        <v>0.19827996970322939</v>
      </c>
    </row>
    <row r="4842" spans="19:53" x14ac:dyDescent="0.2">
      <c r="S4842" s="15" t="s">
        <v>7308</v>
      </c>
      <c r="T4842" s="37">
        <v>7000</v>
      </c>
      <c r="U4842" s="37">
        <v>1000</v>
      </c>
      <c r="V4842" s="37">
        <v>100000</v>
      </c>
      <c r="W4842" s="37">
        <v>8</v>
      </c>
      <c r="X4842" s="37">
        <v>6.3829787234042548E-2</v>
      </c>
      <c r="Y4842" s="37">
        <v>0</v>
      </c>
      <c r="Z4842" s="37">
        <f t="shared" si="230"/>
        <v>6.3829787234042548E-2</v>
      </c>
      <c r="AA4842" s="42"/>
      <c r="AT4842" s="15" t="s">
        <v>15649</v>
      </c>
      <c r="AU4842" s="37">
        <v>7000</v>
      </c>
      <c r="AV4842" s="37">
        <v>1000</v>
      </c>
      <c r="AW4842" s="37">
        <v>100000</v>
      </c>
      <c r="AX4842" s="37">
        <v>8</v>
      </c>
      <c r="AY4842" s="37">
        <v>0.1702127659574468</v>
      </c>
      <c r="AZ4842" s="37">
        <v>1.2924071082390945E-2</v>
      </c>
      <c r="BA4842" s="37">
        <f t="shared" si="231"/>
        <v>0.18313683703983774</v>
      </c>
    </row>
    <row r="4843" spans="19:53" x14ac:dyDescent="0.2">
      <c r="S4843" s="15" t="s">
        <v>7309</v>
      </c>
      <c r="T4843" s="37">
        <v>7000</v>
      </c>
      <c r="U4843" s="37">
        <v>1000</v>
      </c>
      <c r="V4843" s="37">
        <v>100000</v>
      </c>
      <c r="W4843" s="37">
        <v>9</v>
      </c>
      <c r="X4843" s="37">
        <v>6.3829787234042548E-2</v>
      </c>
      <c r="Y4843" s="37">
        <v>0</v>
      </c>
      <c r="Z4843" s="37">
        <f t="shared" si="230"/>
        <v>6.3829787234042548E-2</v>
      </c>
      <c r="AA4843" s="42"/>
      <c r="AT4843" s="15" t="s">
        <v>15650</v>
      </c>
      <c r="AU4843" s="37">
        <v>7000</v>
      </c>
      <c r="AV4843" s="37">
        <v>1000</v>
      </c>
      <c r="AW4843" s="37">
        <v>100000</v>
      </c>
      <c r="AX4843" s="37">
        <v>9</v>
      </c>
      <c r="AY4843" s="37">
        <v>0.10638297872340426</v>
      </c>
      <c r="AZ4843" s="37">
        <v>-4.072756030051404E-2</v>
      </c>
      <c r="BA4843" s="37">
        <f t="shared" si="231"/>
        <v>6.5655418422890216E-2</v>
      </c>
    </row>
    <row r="4844" spans="19:53" x14ac:dyDescent="0.2">
      <c r="S4844" s="15" t="s">
        <v>7310</v>
      </c>
      <c r="T4844" s="37">
        <v>9000</v>
      </c>
      <c r="U4844" s="37">
        <v>1000</v>
      </c>
      <c r="V4844" s="37">
        <v>1.0000000000000001E-5</v>
      </c>
      <c r="W4844" s="37">
        <v>0</v>
      </c>
      <c r="X4844" s="37">
        <v>0.42553191489361702</v>
      </c>
      <c r="Y4844" s="37">
        <v>0</v>
      </c>
      <c r="Z4844" s="37">
        <f t="shared" si="230"/>
        <v>0.42553191489361702</v>
      </c>
      <c r="AA4844" s="42"/>
      <c r="AT4844" s="15" t="s">
        <v>15651</v>
      </c>
      <c r="AU4844" s="37">
        <v>9000</v>
      </c>
      <c r="AV4844" s="37">
        <v>1000</v>
      </c>
      <c r="AW4844" s="37">
        <v>1.0000000000000001E-5</v>
      </c>
      <c r="AX4844" s="37">
        <v>0</v>
      </c>
      <c r="AY4844" s="37">
        <v>0.11702127659574468</v>
      </c>
      <c r="AZ4844" s="37">
        <v>-1.8006263048016717E-2</v>
      </c>
      <c r="BA4844" s="37">
        <f t="shared" si="231"/>
        <v>9.9015013547727959E-2</v>
      </c>
    </row>
    <row r="4845" spans="19:53" x14ac:dyDescent="0.2">
      <c r="S4845" s="15" t="s">
        <v>7311</v>
      </c>
      <c r="T4845" s="37">
        <v>9000</v>
      </c>
      <c r="U4845" s="37">
        <v>1000</v>
      </c>
      <c r="V4845" s="37">
        <v>1.0000000000000001E-5</v>
      </c>
      <c r="W4845" s="37">
        <v>1</v>
      </c>
      <c r="X4845" s="37">
        <v>0.41489361702127658</v>
      </c>
      <c r="Y4845" s="37">
        <v>0</v>
      </c>
      <c r="Z4845" s="37">
        <f t="shared" si="230"/>
        <v>0.41489361702127658</v>
      </c>
      <c r="AA4845" s="42"/>
      <c r="AT4845" s="15" t="s">
        <v>15652</v>
      </c>
      <c r="AU4845" s="37">
        <v>9000</v>
      </c>
      <c r="AV4845" s="37">
        <v>1000</v>
      </c>
      <c r="AW4845" s="37">
        <v>1.0000000000000001E-5</v>
      </c>
      <c r="AX4845" s="37">
        <v>1</v>
      </c>
      <c r="AY4845" s="37">
        <v>0.11702127659574468</v>
      </c>
      <c r="AZ4845" s="37">
        <v>-3.0375066032752238E-2</v>
      </c>
      <c r="BA4845" s="37">
        <f t="shared" si="231"/>
        <v>8.6646210562992446E-2</v>
      </c>
    </row>
    <row r="4846" spans="19:53" x14ac:dyDescent="0.2">
      <c r="S4846" s="15" t="s">
        <v>7312</v>
      </c>
      <c r="T4846" s="37">
        <v>9000</v>
      </c>
      <c r="U4846" s="37">
        <v>1000</v>
      </c>
      <c r="V4846" s="37">
        <v>1.0000000000000001E-5</v>
      </c>
      <c r="W4846" s="37">
        <v>2</v>
      </c>
      <c r="X4846" s="37">
        <v>0.42553191489361702</v>
      </c>
      <c r="Y4846" s="37">
        <v>0</v>
      </c>
      <c r="Z4846" s="37">
        <f t="shared" si="230"/>
        <v>0.42553191489361702</v>
      </c>
      <c r="AA4846" s="42"/>
      <c r="AT4846" s="15" t="s">
        <v>15653</v>
      </c>
      <c r="AU4846" s="37">
        <v>9000</v>
      </c>
      <c r="AV4846" s="37">
        <v>1000</v>
      </c>
      <c r="AW4846" s="37">
        <v>1.0000000000000001E-5</v>
      </c>
      <c r="AX4846" s="37">
        <v>2</v>
      </c>
      <c r="AY4846" s="37">
        <v>0.1276595744680851</v>
      </c>
      <c r="AZ4846" s="37">
        <v>-1.4878209348255421E-2</v>
      </c>
      <c r="BA4846" s="37">
        <f t="shared" si="231"/>
        <v>0.11278136511982967</v>
      </c>
    </row>
    <row r="4847" spans="19:53" x14ac:dyDescent="0.2">
      <c r="S4847" s="15" t="s">
        <v>7313</v>
      </c>
      <c r="T4847" s="37">
        <v>9000</v>
      </c>
      <c r="U4847" s="37">
        <v>1000</v>
      </c>
      <c r="V4847" s="37">
        <v>1.0000000000000001E-5</v>
      </c>
      <c r="W4847" s="37">
        <v>3</v>
      </c>
      <c r="X4847" s="37">
        <v>0.48936170212765956</v>
      </c>
      <c r="Y4847" s="37">
        <v>0</v>
      </c>
      <c r="Z4847" s="37">
        <f t="shared" si="230"/>
        <v>0.48936170212765956</v>
      </c>
      <c r="AA4847" s="42"/>
      <c r="AT4847" s="15" t="s">
        <v>15654</v>
      </c>
      <c r="AU4847" s="37">
        <v>9000</v>
      </c>
      <c r="AV4847" s="37">
        <v>1000</v>
      </c>
      <c r="AW4847" s="37">
        <v>1.0000000000000001E-5</v>
      </c>
      <c r="AX4847" s="37">
        <v>3</v>
      </c>
      <c r="AY4847" s="37">
        <v>0.11702127659574468</v>
      </c>
      <c r="AZ4847" s="37">
        <v>-3.557207326785241E-2</v>
      </c>
      <c r="BA4847" s="37">
        <f t="shared" si="231"/>
        <v>8.1449203327892267E-2</v>
      </c>
    </row>
    <row r="4848" spans="19:53" x14ac:dyDescent="0.2">
      <c r="S4848" s="15" t="s">
        <v>7314</v>
      </c>
      <c r="T4848" s="37">
        <v>9000</v>
      </c>
      <c r="U4848" s="37">
        <v>1000</v>
      </c>
      <c r="V4848" s="37">
        <v>1.0000000000000001E-5</v>
      </c>
      <c r="W4848" s="37">
        <v>4</v>
      </c>
      <c r="X4848" s="37">
        <v>0.46808510638297873</v>
      </c>
      <c r="Y4848" s="37">
        <v>0</v>
      </c>
      <c r="Z4848" s="37">
        <f t="shared" si="230"/>
        <v>0.46808510638297873</v>
      </c>
      <c r="AA4848" s="42"/>
      <c r="AT4848" s="15" t="s">
        <v>15655</v>
      </c>
      <c r="AU4848" s="37">
        <v>9000</v>
      </c>
      <c r="AV4848" s="37">
        <v>1000</v>
      </c>
      <c r="AW4848" s="37">
        <v>1.0000000000000001E-5</v>
      </c>
      <c r="AX4848" s="37">
        <v>4</v>
      </c>
      <c r="AY4848" s="37">
        <v>0.13829787234042554</v>
      </c>
      <c r="AZ4848" s="37">
        <v>-9.2020507427368844E-4</v>
      </c>
      <c r="BA4848" s="37">
        <f t="shared" si="231"/>
        <v>0.13737766726615186</v>
      </c>
    </row>
    <row r="4849" spans="19:53" x14ac:dyDescent="0.2">
      <c r="S4849" s="15" t="s">
        <v>7315</v>
      </c>
      <c r="T4849" s="37">
        <v>9000</v>
      </c>
      <c r="U4849" s="37">
        <v>1000</v>
      </c>
      <c r="V4849" s="37">
        <v>1.0000000000000001E-5</v>
      </c>
      <c r="W4849" s="37">
        <v>5</v>
      </c>
      <c r="X4849" s="37">
        <v>0.44680851063829785</v>
      </c>
      <c r="Y4849" s="37">
        <v>0</v>
      </c>
      <c r="Z4849" s="37">
        <f t="shared" si="230"/>
        <v>0.44680851063829785</v>
      </c>
      <c r="AA4849" s="42"/>
      <c r="AT4849" s="15" t="s">
        <v>15656</v>
      </c>
      <c r="AU4849" s="37">
        <v>9000</v>
      </c>
      <c r="AV4849" s="37">
        <v>1000</v>
      </c>
      <c r="AW4849" s="37">
        <v>1.0000000000000001E-5</v>
      </c>
      <c r="AX4849" s="37">
        <v>5</v>
      </c>
      <c r="AY4849" s="37">
        <v>0.10638297872340426</v>
      </c>
      <c r="AZ4849" s="37">
        <v>-5.4064877853424106E-2</v>
      </c>
      <c r="BA4849" s="37">
        <f t="shared" si="231"/>
        <v>5.231810086998015E-2</v>
      </c>
    </row>
    <row r="4850" spans="19:53" x14ac:dyDescent="0.2">
      <c r="S4850" s="15" t="s">
        <v>7316</v>
      </c>
      <c r="T4850" s="37">
        <v>9000</v>
      </c>
      <c r="U4850" s="37">
        <v>1000</v>
      </c>
      <c r="V4850" s="37">
        <v>1.0000000000000001E-5</v>
      </c>
      <c r="W4850" s="37">
        <v>6</v>
      </c>
      <c r="X4850" s="37">
        <v>0.42553191489361702</v>
      </c>
      <c r="Y4850" s="37">
        <v>0</v>
      </c>
      <c r="Z4850" s="37">
        <f t="shared" si="230"/>
        <v>0.42553191489361702</v>
      </c>
      <c r="AA4850" s="42"/>
      <c r="AT4850" s="15" t="s">
        <v>15657</v>
      </c>
      <c r="AU4850" s="37">
        <v>9000</v>
      </c>
      <c r="AV4850" s="37">
        <v>1000</v>
      </c>
      <c r="AW4850" s="37">
        <v>1.0000000000000001E-5</v>
      </c>
      <c r="AX4850" s="37">
        <v>6</v>
      </c>
      <c r="AY4850" s="37">
        <v>6.3829787234042548E-2</v>
      </c>
      <c r="AZ4850" s="37">
        <v>-6.873385012919897E-2</v>
      </c>
      <c r="BA4850" s="37">
        <f t="shared" si="231"/>
        <v>-4.9040628951564219E-3</v>
      </c>
    </row>
    <row r="4851" spans="19:53" x14ac:dyDescent="0.2">
      <c r="S4851" s="15" t="s">
        <v>7317</v>
      </c>
      <c r="T4851" s="37">
        <v>9000</v>
      </c>
      <c r="U4851" s="37">
        <v>1000</v>
      </c>
      <c r="V4851" s="37">
        <v>1.0000000000000001E-5</v>
      </c>
      <c r="W4851" s="37">
        <v>7</v>
      </c>
      <c r="X4851" s="37">
        <v>0.44680851063829785</v>
      </c>
      <c r="Y4851" s="37">
        <v>0</v>
      </c>
      <c r="Z4851" s="37">
        <f t="shared" si="230"/>
        <v>0.44680851063829785</v>
      </c>
      <c r="AA4851" s="42"/>
      <c r="AT4851" s="15" t="s">
        <v>15658</v>
      </c>
      <c r="AU4851" s="37">
        <v>9000</v>
      </c>
      <c r="AV4851" s="37">
        <v>1000</v>
      </c>
      <c r="AW4851" s="37">
        <v>1.0000000000000001E-5</v>
      </c>
      <c r="AX4851" s="37">
        <v>7</v>
      </c>
      <c r="AY4851" s="37">
        <v>0.1276595744680851</v>
      </c>
      <c r="AZ4851" s="37">
        <v>-4.299674267101E-3</v>
      </c>
      <c r="BA4851" s="37">
        <f t="shared" si="231"/>
        <v>0.1233599002009841</v>
      </c>
    </row>
    <row r="4852" spans="19:53" x14ac:dyDescent="0.2">
      <c r="S4852" s="15" t="s">
        <v>7318</v>
      </c>
      <c r="T4852" s="37">
        <v>9000</v>
      </c>
      <c r="U4852" s="37">
        <v>1000</v>
      </c>
      <c r="V4852" s="37">
        <v>1.0000000000000001E-5</v>
      </c>
      <c r="W4852" s="37">
        <v>8</v>
      </c>
      <c r="X4852" s="37">
        <v>0.44680851063829785</v>
      </c>
      <c r="Y4852" s="37">
        <v>0</v>
      </c>
      <c r="Z4852" s="37">
        <f t="shared" si="230"/>
        <v>0.44680851063829785</v>
      </c>
      <c r="AA4852" s="42"/>
      <c r="AT4852" s="15" t="s">
        <v>15659</v>
      </c>
      <c r="AU4852" s="37">
        <v>9000</v>
      </c>
      <c r="AV4852" s="37">
        <v>1000</v>
      </c>
      <c r="AW4852" s="37">
        <v>1.0000000000000001E-5</v>
      </c>
      <c r="AX4852" s="37">
        <v>8</v>
      </c>
      <c r="AY4852" s="37">
        <v>0.18085106382978725</v>
      </c>
      <c r="AZ4852" s="37">
        <v>4.1578389830508482E-2</v>
      </c>
      <c r="BA4852" s="37">
        <f t="shared" si="231"/>
        <v>0.22242945366029573</v>
      </c>
    </row>
    <row r="4853" spans="19:53" x14ac:dyDescent="0.2">
      <c r="S4853" s="15" t="s">
        <v>7319</v>
      </c>
      <c r="T4853" s="37">
        <v>9000</v>
      </c>
      <c r="U4853" s="37">
        <v>1000</v>
      </c>
      <c r="V4853" s="37">
        <v>1.0000000000000001E-5</v>
      </c>
      <c r="W4853" s="37">
        <v>9</v>
      </c>
      <c r="X4853" s="37">
        <v>0.42553191489361702</v>
      </c>
      <c r="Y4853" s="37">
        <v>0</v>
      </c>
      <c r="Z4853" s="37">
        <f t="shared" si="230"/>
        <v>0.42553191489361702</v>
      </c>
      <c r="AA4853" s="42"/>
      <c r="AT4853" s="15" t="s">
        <v>15660</v>
      </c>
      <c r="AU4853" s="37">
        <v>9000</v>
      </c>
      <c r="AV4853" s="37">
        <v>1000</v>
      </c>
      <c r="AW4853" s="37">
        <v>1.0000000000000001E-5</v>
      </c>
      <c r="AX4853" s="37">
        <v>9</v>
      </c>
      <c r="AY4853" s="37">
        <v>0.10638297872340426</v>
      </c>
      <c r="AZ4853" s="37">
        <v>-3.8947368421052619E-2</v>
      </c>
      <c r="BA4853" s="37">
        <f t="shared" si="231"/>
        <v>6.7435610302351637E-2</v>
      </c>
    </row>
    <row r="4854" spans="19:53" x14ac:dyDescent="0.2">
      <c r="S4854" s="15" t="s">
        <v>7320</v>
      </c>
      <c r="T4854" s="37">
        <v>9000</v>
      </c>
      <c r="U4854" s="37">
        <v>1000</v>
      </c>
      <c r="V4854" s="37">
        <v>1E-4</v>
      </c>
      <c r="W4854" s="37">
        <v>0</v>
      </c>
      <c r="X4854" s="37">
        <v>0.37234042553191488</v>
      </c>
      <c r="Y4854" s="37">
        <v>0</v>
      </c>
      <c r="Z4854" s="37">
        <f t="shared" si="230"/>
        <v>0.37234042553191488</v>
      </c>
      <c r="AA4854" s="42"/>
      <c r="AT4854" s="15" t="s">
        <v>15661</v>
      </c>
      <c r="AU4854" s="37">
        <v>9000</v>
      </c>
      <c r="AV4854" s="37">
        <v>1000</v>
      </c>
      <c r="AW4854" s="37">
        <v>1E-4</v>
      </c>
      <c r="AX4854" s="37">
        <v>0</v>
      </c>
      <c r="AY4854" s="37">
        <v>0.11702127659574468</v>
      </c>
      <c r="AZ4854" s="37">
        <v>-2.7660695468914632E-2</v>
      </c>
      <c r="BA4854" s="37">
        <f t="shared" si="231"/>
        <v>8.9360581126830055E-2</v>
      </c>
    </row>
    <row r="4855" spans="19:53" x14ac:dyDescent="0.2">
      <c r="S4855" s="15" t="s">
        <v>7321</v>
      </c>
      <c r="T4855" s="37">
        <v>9000</v>
      </c>
      <c r="U4855" s="37">
        <v>1000</v>
      </c>
      <c r="V4855" s="37">
        <v>1E-4</v>
      </c>
      <c r="W4855" s="37">
        <v>1</v>
      </c>
      <c r="X4855" s="37">
        <v>0.35106382978723405</v>
      </c>
      <c r="Y4855" s="37">
        <v>0</v>
      </c>
      <c r="Z4855" s="37">
        <f t="shared" si="230"/>
        <v>0.35106382978723405</v>
      </c>
      <c r="AA4855" s="42"/>
      <c r="AT4855" s="15" t="s">
        <v>15662</v>
      </c>
      <c r="AU4855" s="37">
        <v>9000</v>
      </c>
      <c r="AV4855" s="37">
        <v>1000</v>
      </c>
      <c r="AW4855" s="37">
        <v>1E-4</v>
      </c>
      <c r="AX4855" s="37">
        <v>1</v>
      </c>
      <c r="AY4855" s="37">
        <v>0.1702127659574468</v>
      </c>
      <c r="AZ4855" s="37">
        <v>1.5838926174496618E-2</v>
      </c>
      <c r="BA4855" s="37">
        <f t="shared" si="231"/>
        <v>0.18605169213194342</v>
      </c>
    </row>
    <row r="4856" spans="19:53" x14ac:dyDescent="0.2">
      <c r="S4856" s="15" t="s">
        <v>7322</v>
      </c>
      <c r="T4856" s="37">
        <v>9000</v>
      </c>
      <c r="U4856" s="37">
        <v>1000</v>
      </c>
      <c r="V4856" s="37">
        <v>1E-4</v>
      </c>
      <c r="W4856" s="37">
        <v>2</v>
      </c>
      <c r="X4856" s="37">
        <v>0.35106382978723405</v>
      </c>
      <c r="Y4856" s="37">
        <v>0</v>
      </c>
      <c r="Z4856" s="37">
        <f t="shared" si="230"/>
        <v>0.35106382978723405</v>
      </c>
      <c r="AA4856" s="42"/>
      <c r="AT4856" s="15" t="s">
        <v>15663</v>
      </c>
      <c r="AU4856" s="37">
        <v>9000</v>
      </c>
      <c r="AV4856" s="37">
        <v>1000</v>
      </c>
      <c r="AW4856" s="37">
        <v>1E-4</v>
      </c>
      <c r="AX4856" s="37">
        <v>2</v>
      </c>
      <c r="AY4856" s="37">
        <v>9.5744680851063829E-2</v>
      </c>
      <c r="AZ4856" s="37">
        <v>-5.4228790077846721E-2</v>
      </c>
      <c r="BA4856" s="37">
        <f t="shared" si="231"/>
        <v>4.1515890773217108E-2</v>
      </c>
    </row>
    <row r="4857" spans="19:53" x14ac:dyDescent="0.2">
      <c r="S4857" s="15" t="s">
        <v>7323</v>
      </c>
      <c r="T4857" s="37">
        <v>9000</v>
      </c>
      <c r="U4857" s="37">
        <v>1000</v>
      </c>
      <c r="V4857" s="37">
        <v>1E-4</v>
      </c>
      <c r="W4857" s="37">
        <v>3</v>
      </c>
      <c r="X4857" s="37">
        <v>0.38297872340425532</v>
      </c>
      <c r="Y4857" s="37">
        <v>0</v>
      </c>
      <c r="Z4857" s="37">
        <f t="shared" si="230"/>
        <v>0.38297872340425532</v>
      </c>
      <c r="AA4857" s="42"/>
      <c r="AT4857" s="15" t="s">
        <v>15664</v>
      </c>
      <c r="AU4857" s="37">
        <v>9000</v>
      </c>
      <c r="AV4857" s="37">
        <v>1000</v>
      </c>
      <c r="AW4857" s="37">
        <v>1E-4</v>
      </c>
      <c r="AX4857" s="37">
        <v>3</v>
      </c>
      <c r="AY4857" s="37">
        <v>0.13829787234042554</v>
      </c>
      <c r="AZ4857" s="37">
        <v>-1.3038850452368281E-2</v>
      </c>
      <c r="BA4857" s="37">
        <f t="shared" si="231"/>
        <v>0.12525902188805726</v>
      </c>
    </row>
    <row r="4858" spans="19:53" x14ac:dyDescent="0.2">
      <c r="S4858" s="15" t="s">
        <v>7324</v>
      </c>
      <c r="T4858" s="37">
        <v>9000</v>
      </c>
      <c r="U4858" s="37">
        <v>1000</v>
      </c>
      <c r="V4858" s="37">
        <v>1E-4</v>
      </c>
      <c r="W4858" s="37">
        <v>4</v>
      </c>
      <c r="X4858" s="37">
        <v>0.37234042553191488</v>
      </c>
      <c r="Y4858" s="37">
        <v>0</v>
      </c>
      <c r="Z4858" s="37">
        <f t="shared" si="230"/>
        <v>0.37234042553191488</v>
      </c>
      <c r="AA4858" s="42"/>
      <c r="AT4858" s="15" t="s">
        <v>15665</v>
      </c>
      <c r="AU4858" s="37">
        <v>9000</v>
      </c>
      <c r="AV4858" s="37">
        <v>1000</v>
      </c>
      <c r="AW4858" s="37">
        <v>1E-4</v>
      </c>
      <c r="AX4858" s="37">
        <v>4</v>
      </c>
      <c r="AY4858" s="37">
        <v>0.14893617021276595</v>
      </c>
      <c r="AZ4858" s="37">
        <v>5.5540862205765576E-3</v>
      </c>
      <c r="BA4858" s="37">
        <f t="shared" si="231"/>
        <v>0.15449025643334252</v>
      </c>
    </row>
    <row r="4859" spans="19:53" x14ac:dyDescent="0.2">
      <c r="S4859" s="15" t="s">
        <v>7325</v>
      </c>
      <c r="T4859" s="37">
        <v>9000</v>
      </c>
      <c r="U4859" s="37">
        <v>1000</v>
      </c>
      <c r="V4859" s="37">
        <v>1E-4</v>
      </c>
      <c r="W4859" s="37">
        <v>5</v>
      </c>
      <c r="X4859" s="37">
        <v>0.36170212765957449</v>
      </c>
      <c r="Y4859" s="37">
        <v>0</v>
      </c>
      <c r="Z4859" s="37">
        <f t="shared" si="230"/>
        <v>0.36170212765957449</v>
      </c>
      <c r="AA4859" s="42"/>
      <c r="AT4859" s="15" t="s">
        <v>15666</v>
      </c>
      <c r="AU4859" s="37">
        <v>9000</v>
      </c>
      <c r="AV4859" s="37">
        <v>1000</v>
      </c>
      <c r="AW4859" s="37">
        <v>1E-4</v>
      </c>
      <c r="AX4859" s="37">
        <v>5</v>
      </c>
      <c r="AY4859" s="37">
        <v>0.21276595744680851</v>
      </c>
      <c r="AZ4859" s="37">
        <v>8.15949300237655E-2</v>
      </c>
      <c r="BA4859" s="37">
        <f t="shared" si="231"/>
        <v>0.29436088747057398</v>
      </c>
    </row>
    <row r="4860" spans="19:53" x14ac:dyDescent="0.2">
      <c r="S4860" s="15" t="s">
        <v>7326</v>
      </c>
      <c r="T4860" s="37">
        <v>9000</v>
      </c>
      <c r="U4860" s="37">
        <v>1000</v>
      </c>
      <c r="V4860" s="37">
        <v>1E-4</v>
      </c>
      <c r="W4860" s="37">
        <v>6</v>
      </c>
      <c r="X4860" s="37">
        <v>0.38297872340425532</v>
      </c>
      <c r="Y4860" s="37">
        <v>0</v>
      </c>
      <c r="Z4860" s="37">
        <f t="shared" si="230"/>
        <v>0.38297872340425532</v>
      </c>
      <c r="AA4860" s="42"/>
      <c r="AT4860" s="15" t="s">
        <v>15667</v>
      </c>
      <c r="AU4860" s="37">
        <v>9000</v>
      </c>
      <c r="AV4860" s="37">
        <v>1000</v>
      </c>
      <c r="AW4860" s="37">
        <v>1E-4</v>
      </c>
      <c r="AX4860" s="37">
        <v>6</v>
      </c>
      <c r="AY4860" s="37">
        <v>0.14893617021276595</v>
      </c>
      <c r="AZ4860" s="37">
        <v>-5.7509696402300659E-3</v>
      </c>
      <c r="BA4860" s="37">
        <f t="shared" si="231"/>
        <v>0.14318520057253589</v>
      </c>
    </row>
    <row r="4861" spans="19:53" x14ac:dyDescent="0.2">
      <c r="S4861" s="15" t="s">
        <v>7327</v>
      </c>
      <c r="T4861" s="37">
        <v>9000</v>
      </c>
      <c r="U4861" s="37">
        <v>1000</v>
      </c>
      <c r="V4861" s="37">
        <v>1E-4</v>
      </c>
      <c r="W4861" s="37">
        <v>7</v>
      </c>
      <c r="X4861" s="37">
        <v>0.36170212765957449</v>
      </c>
      <c r="Y4861" s="37">
        <v>0</v>
      </c>
      <c r="Z4861" s="37">
        <f t="shared" si="230"/>
        <v>0.36170212765957449</v>
      </c>
      <c r="AA4861" s="42"/>
      <c r="AT4861" s="15" t="s">
        <v>15668</v>
      </c>
      <c r="AU4861" s="37">
        <v>9000</v>
      </c>
      <c r="AV4861" s="37">
        <v>1000</v>
      </c>
      <c r="AW4861" s="37">
        <v>1E-4</v>
      </c>
      <c r="AX4861" s="37">
        <v>7</v>
      </c>
      <c r="AY4861" s="37">
        <v>8.5106382978723402E-2</v>
      </c>
      <c r="AZ4861" s="37">
        <v>-6.8040692297529404E-2</v>
      </c>
      <c r="BA4861" s="37">
        <f t="shared" si="231"/>
        <v>1.7065690681193998E-2</v>
      </c>
    </row>
    <row r="4862" spans="19:53" x14ac:dyDescent="0.2">
      <c r="S4862" s="15" t="s">
        <v>7328</v>
      </c>
      <c r="T4862" s="37">
        <v>9000</v>
      </c>
      <c r="U4862" s="37">
        <v>1000</v>
      </c>
      <c r="V4862" s="37">
        <v>1E-4</v>
      </c>
      <c r="W4862" s="37">
        <v>8</v>
      </c>
      <c r="X4862" s="37">
        <v>0.40425531914893614</v>
      </c>
      <c r="Y4862" s="37">
        <v>0</v>
      </c>
      <c r="Z4862" s="37">
        <f t="shared" si="230"/>
        <v>0.40425531914893614</v>
      </c>
      <c r="AA4862" s="42"/>
      <c r="AT4862" s="15" t="s">
        <v>15669</v>
      </c>
      <c r="AU4862" s="37">
        <v>9000</v>
      </c>
      <c r="AV4862" s="37">
        <v>1000</v>
      </c>
      <c r="AW4862" s="37">
        <v>1E-4</v>
      </c>
      <c r="AX4862" s="37">
        <v>8</v>
      </c>
      <c r="AY4862" s="37">
        <v>0.11702127659574468</v>
      </c>
      <c r="AZ4862" s="37">
        <v>-2.4018900118125755E-2</v>
      </c>
      <c r="BA4862" s="37">
        <f t="shared" si="231"/>
        <v>9.3002376477618928E-2</v>
      </c>
    </row>
    <row r="4863" spans="19:53" x14ac:dyDescent="0.2">
      <c r="S4863" s="15" t="s">
        <v>7329</v>
      </c>
      <c r="T4863" s="37">
        <v>9000</v>
      </c>
      <c r="U4863" s="37">
        <v>1000</v>
      </c>
      <c r="V4863" s="37">
        <v>1E-4</v>
      </c>
      <c r="W4863" s="37">
        <v>9</v>
      </c>
      <c r="X4863" s="37">
        <v>0.38297872340425532</v>
      </c>
      <c r="Y4863" s="37">
        <v>0</v>
      </c>
      <c r="Z4863" s="37">
        <f t="shared" si="230"/>
        <v>0.38297872340425532</v>
      </c>
      <c r="AA4863" s="42"/>
      <c r="AT4863" s="15" t="s">
        <v>15670</v>
      </c>
      <c r="AU4863" s="37">
        <v>9000</v>
      </c>
      <c r="AV4863" s="37">
        <v>1000</v>
      </c>
      <c r="AW4863" s="37">
        <v>1E-4</v>
      </c>
      <c r="AX4863" s="37">
        <v>9</v>
      </c>
      <c r="AY4863" s="37">
        <v>8.5106382978723402E-2</v>
      </c>
      <c r="AZ4863" s="37">
        <v>-5.3701772679874901E-2</v>
      </c>
      <c r="BA4863" s="37">
        <f t="shared" si="231"/>
        <v>3.1404610298848501E-2</v>
      </c>
    </row>
    <row r="4864" spans="19:53" x14ac:dyDescent="0.2">
      <c r="S4864" s="15" t="s">
        <v>7330</v>
      </c>
      <c r="T4864" s="37">
        <v>9000</v>
      </c>
      <c r="U4864" s="37">
        <v>1000</v>
      </c>
      <c r="V4864" s="37">
        <v>1E-3</v>
      </c>
      <c r="W4864" s="37">
        <v>0</v>
      </c>
      <c r="X4864" s="37">
        <v>0.31914893617021278</v>
      </c>
      <c r="Y4864" s="37">
        <v>0</v>
      </c>
      <c r="Z4864" s="37">
        <f t="shared" si="230"/>
        <v>0.31914893617021278</v>
      </c>
      <c r="AA4864" s="42"/>
      <c r="AT4864" s="15" t="s">
        <v>15671</v>
      </c>
      <c r="AU4864" s="37">
        <v>9000</v>
      </c>
      <c r="AV4864" s="37">
        <v>1000</v>
      </c>
      <c r="AW4864" s="37">
        <v>1E-3</v>
      </c>
      <c r="AX4864" s="37">
        <v>0</v>
      </c>
      <c r="AY4864" s="37">
        <v>0.1276595744680851</v>
      </c>
      <c r="AZ4864" s="37">
        <v>-1.0752688172043017E-2</v>
      </c>
      <c r="BA4864" s="37">
        <f t="shared" si="231"/>
        <v>0.11690688629604208</v>
      </c>
    </row>
    <row r="4865" spans="19:53" x14ac:dyDescent="0.2">
      <c r="S4865" s="15" t="s">
        <v>7331</v>
      </c>
      <c r="T4865" s="37">
        <v>9000</v>
      </c>
      <c r="U4865" s="37">
        <v>1000</v>
      </c>
      <c r="V4865" s="37">
        <v>1E-3</v>
      </c>
      <c r="W4865" s="37">
        <v>1</v>
      </c>
      <c r="X4865" s="37">
        <v>0.31914893617021278</v>
      </c>
      <c r="Y4865" s="37">
        <v>0</v>
      </c>
      <c r="Z4865" s="37">
        <f t="shared" si="230"/>
        <v>0.31914893617021278</v>
      </c>
      <c r="AA4865" s="42"/>
      <c r="AT4865" s="15" t="s">
        <v>15672</v>
      </c>
      <c r="AU4865" s="37">
        <v>9000</v>
      </c>
      <c r="AV4865" s="37">
        <v>1000</v>
      </c>
      <c r="AW4865" s="37">
        <v>1E-3</v>
      </c>
      <c r="AX4865" s="37">
        <v>1</v>
      </c>
      <c r="AY4865" s="37">
        <v>0.22340425531914893</v>
      </c>
      <c r="AZ4865" s="37">
        <v>7.7067921990585056E-2</v>
      </c>
      <c r="BA4865" s="37">
        <f t="shared" si="231"/>
        <v>0.30047217730973397</v>
      </c>
    </row>
    <row r="4866" spans="19:53" x14ac:dyDescent="0.2">
      <c r="S4866" s="15" t="s">
        <v>7332</v>
      </c>
      <c r="T4866" s="37">
        <v>9000</v>
      </c>
      <c r="U4866" s="37">
        <v>1000</v>
      </c>
      <c r="V4866" s="37">
        <v>1E-3</v>
      </c>
      <c r="W4866" s="37">
        <v>2</v>
      </c>
      <c r="X4866" s="37">
        <v>0.32978723404255317</v>
      </c>
      <c r="Y4866" s="37">
        <v>0</v>
      </c>
      <c r="Z4866" s="37">
        <f t="shared" si="230"/>
        <v>0.32978723404255317</v>
      </c>
      <c r="AA4866" s="42"/>
      <c r="AT4866" s="15" t="s">
        <v>15673</v>
      </c>
      <c r="AU4866" s="37">
        <v>9000</v>
      </c>
      <c r="AV4866" s="37">
        <v>1000</v>
      </c>
      <c r="AW4866" s="37">
        <v>1E-3</v>
      </c>
      <c r="AX4866" s="37">
        <v>2</v>
      </c>
      <c r="AY4866" s="37">
        <v>0.11702127659574468</v>
      </c>
      <c r="AZ4866" s="37">
        <v>-3.3240630380082112E-2</v>
      </c>
      <c r="BA4866" s="37">
        <f t="shared" si="231"/>
        <v>8.3780646215662571E-2</v>
      </c>
    </row>
    <row r="4867" spans="19:53" x14ac:dyDescent="0.2">
      <c r="S4867" s="15" t="s">
        <v>7333</v>
      </c>
      <c r="T4867" s="37">
        <v>9000</v>
      </c>
      <c r="U4867" s="37">
        <v>1000</v>
      </c>
      <c r="V4867" s="37">
        <v>1E-3</v>
      </c>
      <c r="W4867" s="37">
        <v>3</v>
      </c>
      <c r="X4867" s="37">
        <v>0.26595744680851063</v>
      </c>
      <c r="Y4867" s="37">
        <v>0</v>
      </c>
      <c r="Z4867" s="37">
        <f t="shared" si="230"/>
        <v>0.26595744680851063</v>
      </c>
      <c r="AA4867" s="42"/>
      <c r="AT4867" s="15" t="s">
        <v>15674</v>
      </c>
      <c r="AU4867" s="37">
        <v>9000</v>
      </c>
      <c r="AV4867" s="37">
        <v>1000</v>
      </c>
      <c r="AW4867" s="37">
        <v>1E-3</v>
      </c>
      <c r="AX4867" s="37">
        <v>3</v>
      </c>
      <c r="AY4867" s="37">
        <v>0.1276595744680851</v>
      </c>
      <c r="AZ4867" s="37">
        <v>-6.4909775412175675E-4</v>
      </c>
      <c r="BA4867" s="37">
        <f t="shared" si="231"/>
        <v>0.12701047671396334</v>
      </c>
    </row>
    <row r="4868" spans="19:53" x14ac:dyDescent="0.2">
      <c r="S4868" s="15" t="s">
        <v>7334</v>
      </c>
      <c r="T4868" s="37">
        <v>9000</v>
      </c>
      <c r="U4868" s="37">
        <v>1000</v>
      </c>
      <c r="V4868" s="37">
        <v>1E-3</v>
      </c>
      <c r="W4868" s="37">
        <v>4</v>
      </c>
      <c r="X4868" s="37">
        <v>0.2978723404255319</v>
      </c>
      <c r="Y4868" s="37">
        <v>0</v>
      </c>
      <c r="Z4868" s="37">
        <f t="shared" ref="Z4868:Z4931" si="232">X4868+Y4868</f>
        <v>0.2978723404255319</v>
      </c>
      <c r="AA4868" s="42"/>
      <c r="AT4868" s="15" t="s">
        <v>15675</v>
      </c>
      <c r="AU4868" s="37">
        <v>9000</v>
      </c>
      <c r="AV4868" s="37">
        <v>1000</v>
      </c>
      <c r="AW4868" s="37">
        <v>1E-3</v>
      </c>
      <c r="AX4868" s="37">
        <v>4</v>
      </c>
      <c r="AY4868" s="37">
        <v>0.15957446808510639</v>
      </c>
      <c r="AZ4868" s="37">
        <v>2.238020010531859E-2</v>
      </c>
      <c r="BA4868" s="37">
        <f t="shared" ref="BA4868:BA4931" si="233">AY4868+AZ4868</f>
        <v>0.181954668190425</v>
      </c>
    </row>
    <row r="4869" spans="19:53" x14ac:dyDescent="0.2">
      <c r="S4869" s="15" t="s">
        <v>7335</v>
      </c>
      <c r="T4869" s="37">
        <v>9000</v>
      </c>
      <c r="U4869" s="37">
        <v>1000</v>
      </c>
      <c r="V4869" s="37">
        <v>1E-3</v>
      </c>
      <c r="W4869" s="37">
        <v>5</v>
      </c>
      <c r="X4869" s="37">
        <v>0.30851063829787234</v>
      </c>
      <c r="Y4869" s="37">
        <v>0</v>
      </c>
      <c r="Z4869" s="37">
        <f t="shared" si="232"/>
        <v>0.30851063829787234</v>
      </c>
      <c r="AA4869" s="42"/>
      <c r="AT4869" s="15" t="s">
        <v>15676</v>
      </c>
      <c r="AU4869" s="37">
        <v>9000</v>
      </c>
      <c r="AV4869" s="37">
        <v>1000</v>
      </c>
      <c r="AW4869" s="37">
        <v>1E-3</v>
      </c>
      <c r="AX4869" s="37">
        <v>5</v>
      </c>
      <c r="AY4869" s="37">
        <v>0.1276595744680851</v>
      </c>
      <c r="AZ4869" s="37">
        <v>-1.9172286129842665E-2</v>
      </c>
      <c r="BA4869" s="37">
        <f t="shared" si="233"/>
        <v>0.10848728833824244</v>
      </c>
    </row>
    <row r="4870" spans="19:53" x14ac:dyDescent="0.2">
      <c r="S4870" s="15" t="s">
        <v>7336</v>
      </c>
      <c r="T4870" s="37">
        <v>9000</v>
      </c>
      <c r="U4870" s="37">
        <v>1000</v>
      </c>
      <c r="V4870" s="37">
        <v>1E-3</v>
      </c>
      <c r="W4870" s="37">
        <v>6</v>
      </c>
      <c r="X4870" s="37">
        <v>0.34042553191489361</v>
      </c>
      <c r="Y4870" s="37">
        <v>0</v>
      </c>
      <c r="Z4870" s="37">
        <f t="shared" si="232"/>
        <v>0.34042553191489361</v>
      </c>
      <c r="AA4870" s="42"/>
      <c r="AT4870" s="15" t="s">
        <v>15677</v>
      </c>
      <c r="AU4870" s="37">
        <v>9000</v>
      </c>
      <c r="AV4870" s="37">
        <v>1000</v>
      </c>
      <c r="AW4870" s="37">
        <v>1E-3</v>
      </c>
      <c r="AX4870" s="37">
        <v>6</v>
      </c>
      <c r="AY4870" s="37">
        <v>0.19148936170212766</v>
      </c>
      <c r="AZ4870" s="37">
        <v>5.3900145676069385E-2</v>
      </c>
      <c r="BA4870" s="37">
        <f t="shared" si="233"/>
        <v>0.24538950737819704</v>
      </c>
    </row>
    <row r="4871" spans="19:53" x14ac:dyDescent="0.2">
      <c r="S4871" s="15" t="s">
        <v>7337</v>
      </c>
      <c r="T4871" s="37">
        <v>9000</v>
      </c>
      <c r="U4871" s="37">
        <v>1000</v>
      </c>
      <c r="V4871" s="37">
        <v>1E-3</v>
      </c>
      <c r="W4871" s="37">
        <v>7</v>
      </c>
      <c r="X4871" s="37">
        <v>0.30851063829787234</v>
      </c>
      <c r="Y4871" s="37">
        <v>0</v>
      </c>
      <c r="Z4871" s="37">
        <f t="shared" si="232"/>
        <v>0.30851063829787234</v>
      </c>
      <c r="AA4871" s="42"/>
      <c r="AT4871" s="15" t="s">
        <v>15678</v>
      </c>
      <c r="AU4871" s="37">
        <v>9000</v>
      </c>
      <c r="AV4871" s="37">
        <v>1000</v>
      </c>
      <c r="AW4871" s="37">
        <v>1E-3</v>
      </c>
      <c r="AX4871" s="37">
        <v>7</v>
      </c>
      <c r="AY4871" s="37">
        <v>0.1276595744680851</v>
      </c>
      <c r="AZ4871" s="37">
        <v>-2.3366967604885849E-2</v>
      </c>
      <c r="BA4871" s="37">
        <f t="shared" si="233"/>
        <v>0.10429260686319924</v>
      </c>
    </row>
    <row r="4872" spans="19:53" x14ac:dyDescent="0.2">
      <c r="S4872" s="15" t="s">
        <v>7338</v>
      </c>
      <c r="T4872" s="37">
        <v>9000</v>
      </c>
      <c r="U4872" s="37">
        <v>1000</v>
      </c>
      <c r="V4872" s="37">
        <v>1E-3</v>
      </c>
      <c r="W4872" s="37">
        <v>8</v>
      </c>
      <c r="X4872" s="37">
        <v>0.31914893617021278</v>
      </c>
      <c r="Y4872" s="37">
        <v>0</v>
      </c>
      <c r="Z4872" s="37">
        <f t="shared" si="232"/>
        <v>0.31914893617021278</v>
      </c>
      <c r="AA4872" s="42"/>
      <c r="AT4872" s="15" t="s">
        <v>15679</v>
      </c>
      <c r="AU4872" s="37">
        <v>9000</v>
      </c>
      <c r="AV4872" s="37">
        <v>1000</v>
      </c>
      <c r="AW4872" s="37">
        <v>1E-3</v>
      </c>
      <c r="AX4872" s="37">
        <v>8</v>
      </c>
      <c r="AY4872" s="37">
        <v>0.10638297872340426</v>
      </c>
      <c r="AZ4872" s="37">
        <v>-4.1963578780680924E-2</v>
      </c>
      <c r="BA4872" s="37">
        <f t="shared" si="233"/>
        <v>6.4419399942723332E-2</v>
      </c>
    </row>
    <row r="4873" spans="19:53" x14ac:dyDescent="0.2">
      <c r="S4873" s="15" t="s">
        <v>7339</v>
      </c>
      <c r="T4873" s="37">
        <v>9000</v>
      </c>
      <c r="U4873" s="37">
        <v>1000</v>
      </c>
      <c r="V4873" s="37">
        <v>1E-3</v>
      </c>
      <c r="W4873" s="37">
        <v>9</v>
      </c>
      <c r="X4873" s="37">
        <v>0.32978723404255317</v>
      </c>
      <c r="Y4873" s="37">
        <v>0</v>
      </c>
      <c r="Z4873" s="37">
        <f t="shared" si="232"/>
        <v>0.32978723404255317</v>
      </c>
      <c r="AA4873" s="42"/>
      <c r="AT4873" s="15" t="s">
        <v>15680</v>
      </c>
      <c r="AU4873" s="37">
        <v>9000</v>
      </c>
      <c r="AV4873" s="37">
        <v>1000</v>
      </c>
      <c r="AW4873" s="37">
        <v>1E-3</v>
      </c>
      <c r="AX4873" s="37">
        <v>9</v>
      </c>
      <c r="AY4873" s="37">
        <v>0.13829787234042554</v>
      </c>
      <c r="AZ4873" s="37">
        <v>1.8353434714210987E-3</v>
      </c>
      <c r="BA4873" s="37">
        <f t="shared" si="233"/>
        <v>0.14013321581184662</v>
      </c>
    </row>
    <row r="4874" spans="19:53" x14ac:dyDescent="0.2">
      <c r="S4874" s="15" t="s">
        <v>7340</v>
      </c>
      <c r="T4874" s="37">
        <v>9000</v>
      </c>
      <c r="U4874" s="37">
        <v>1000</v>
      </c>
      <c r="V4874" s="37">
        <v>0.01</v>
      </c>
      <c r="W4874" s="37">
        <v>0</v>
      </c>
      <c r="X4874" s="37">
        <v>0.31914893617021278</v>
      </c>
      <c r="Y4874" s="37">
        <v>0</v>
      </c>
      <c r="Z4874" s="37">
        <f t="shared" si="232"/>
        <v>0.31914893617021278</v>
      </c>
      <c r="AA4874" s="42"/>
      <c r="AT4874" s="15" t="s">
        <v>15681</v>
      </c>
      <c r="AU4874" s="37">
        <v>9000</v>
      </c>
      <c r="AV4874" s="37">
        <v>1000</v>
      </c>
      <c r="AW4874" s="37">
        <v>0.01</v>
      </c>
      <c r="AX4874" s="37">
        <v>0</v>
      </c>
      <c r="AY4874" s="37">
        <v>0.11702127659574468</v>
      </c>
      <c r="AZ4874" s="37">
        <v>-3.3514372764604596E-2</v>
      </c>
      <c r="BA4874" s="37">
        <f t="shared" si="233"/>
        <v>8.3506903831140095E-2</v>
      </c>
    </row>
    <row r="4875" spans="19:53" x14ac:dyDescent="0.2">
      <c r="S4875" s="15" t="s">
        <v>7341</v>
      </c>
      <c r="T4875" s="37">
        <v>9000</v>
      </c>
      <c r="U4875" s="37">
        <v>1000</v>
      </c>
      <c r="V4875" s="37">
        <v>0.01</v>
      </c>
      <c r="W4875" s="37">
        <v>1</v>
      </c>
      <c r="X4875" s="37">
        <v>0.2978723404255319</v>
      </c>
      <c r="Y4875" s="37">
        <v>0</v>
      </c>
      <c r="Z4875" s="37">
        <f t="shared" si="232"/>
        <v>0.2978723404255319</v>
      </c>
      <c r="AA4875" s="42"/>
      <c r="AT4875" s="15" t="s">
        <v>15682</v>
      </c>
      <c r="AU4875" s="37">
        <v>9000</v>
      </c>
      <c r="AV4875" s="37">
        <v>1000</v>
      </c>
      <c r="AW4875" s="37">
        <v>0.01</v>
      </c>
      <c r="AX4875" s="37">
        <v>1</v>
      </c>
      <c r="AY4875" s="37">
        <v>0.20212765957446807</v>
      </c>
      <c r="AZ4875" s="37">
        <v>7.0901423299947267E-2</v>
      </c>
      <c r="BA4875" s="37">
        <f t="shared" si="233"/>
        <v>0.27302908287441535</v>
      </c>
    </row>
    <row r="4876" spans="19:53" x14ac:dyDescent="0.2">
      <c r="S4876" s="15" t="s">
        <v>7342</v>
      </c>
      <c r="T4876" s="37">
        <v>9000</v>
      </c>
      <c r="U4876" s="37">
        <v>1000</v>
      </c>
      <c r="V4876" s="37">
        <v>0.01</v>
      </c>
      <c r="W4876" s="37">
        <v>2</v>
      </c>
      <c r="X4876" s="37">
        <v>0.30851063829787234</v>
      </c>
      <c r="Y4876" s="37">
        <v>0</v>
      </c>
      <c r="Z4876" s="37">
        <f t="shared" si="232"/>
        <v>0.30851063829787234</v>
      </c>
      <c r="AA4876" s="42"/>
      <c r="AT4876" s="15" t="s">
        <v>15683</v>
      </c>
      <c r="AU4876" s="37">
        <v>9000</v>
      </c>
      <c r="AV4876" s="37">
        <v>1000</v>
      </c>
      <c r="AW4876" s="37">
        <v>0.01</v>
      </c>
      <c r="AX4876" s="37">
        <v>2</v>
      </c>
      <c r="AY4876" s="37">
        <v>0.14893617021276595</v>
      </c>
      <c r="AZ4876" s="37">
        <v>4.6326935804103216E-3</v>
      </c>
      <c r="BA4876" s="37">
        <f t="shared" si="233"/>
        <v>0.15356886379317627</v>
      </c>
    </row>
    <row r="4877" spans="19:53" x14ac:dyDescent="0.2">
      <c r="S4877" s="15" t="s">
        <v>7343</v>
      </c>
      <c r="T4877" s="37">
        <v>9000</v>
      </c>
      <c r="U4877" s="37">
        <v>1000</v>
      </c>
      <c r="V4877" s="37">
        <v>0.01</v>
      </c>
      <c r="W4877" s="37">
        <v>3</v>
      </c>
      <c r="X4877" s="37">
        <v>0.2978723404255319</v>
      </c>
      <c r="Y4877" s="37">
        <v>0</v>
      </c>
      <c r="Z4877" s="37">
        <f t="shared" si="232"/>
        <v>0.2978723404255319</v>
      </c>
      <c r="AA4877" s="42"/>
      <c r="AT4877" s="15" t="s">
        <v>15684</v>
      </c>
      <c r="AU4877" s="37">
        <v>9000</v>
      </c>
      <c r="AV4877" s="37">
        <v>1000</v>
      </c>
      <c r="AW4877" s="37">
        <v>0.01</v>
      </c>
      <c r="AX4877" s="37">
        <v>3</v>
      </c>
      <c r="AY4877" s="37">
        <v>0.1276595744680851</v>
      </c>
      <c r="AZ4877" s="37">
        <v>-4.561449237586339E-3</v>
      </c>
      <c r="BA4877" s="37">
        <f t="shared" si="233"/>
        <v>0.12309812523049876</v>
      </c>
    </row>
    <row r="4878" spans="19:53" x14ac:dyDescent="0.2">
      <c r="S4878" s="15" t="s">
        <v>7344</v>
      </c>
      <c r="T4878" s="37">
        <v>9000</v>
      </c>
      <c r="U4878" s="37">
        <v>1000</v>
      </c>
      <c r="V4878" s="37">
        <v>0.01</v>
      </c>
      <c r="W4878" s="37">
        <v>4</v>
      </c>
      <c r="X4878" s="37">
        <v>0.2978723404255319</v>
      </c>
      <c r="Y4878" s="37">
        <v>0</v>
      </c>
      <c r="Z4878" s="37">
        <f t="shared" si="232"/>
        <v>0.2978723404255319</v>
      </c>
      <c r="AA4878" s="42"/>
      <c r="AT4878" s="15" t="s">
        <v>15685</v>
      </c>
      <c r="AU4878" s="37">
        <v>9000</v>
      </c>
      <c r="AV4878" s="37">
        <v>1000</v>
      </c>
      <c r="AW4878" s="37">
        <v>0.01</v>
      </c>
      <c r="AX4878" s="37">
        <v>4</v>
      </c>
      <c r="AY4878" s="37">
        <v>0.14893617021276595</v>
      </c>
      <c r="AZ4878" s="37">
        <v>-2.9341157642038028E-3</v>
      </c>
      <c r="BA4878" s="37">
        <f t="shared" si="233"/>
        <v>0.14600205444856215</v>
      </c>
    </row>
    <row r="4879" spans="19:53" x14ac:dyDescent="0.2">
      <c r="S4879" s="15" t="s">
        <v>7345</v>
      </c>
      <c r="T4879" s="37">
        <v>9000</v>
      </c>
      <c r="U4879" s="37">
        <v>1000</v>
      </c>
      <c r="V4879" s="37">
        <v>0.01</v>
      </c>
      <c r="W4879" s="37">
        <v>5</v>
      </c>
      <c r="X4879" s="37">
        <v>0.28723404255319152</v>
      </c>
      <c r="Y4879" s="37">
        <v>0</v>
      </c>
      <c r="Z4879" s="37">
        <f t="shared" si="232"/>
        <v>0.28723404255319152</v>
      </c>
      <c r="AA4879" s="42"/>
      <c r="AT4879" s="15" t="s">
        <v>15686</v>
      </c>
      <c r="AU4879" s="37">
        <v>9000</v>
      </c>
      <c r="AV4879" s="37">
        <v>1000</v>
      </c>
      <c r="AW4879" s="37">
        <v>0.01</v>
      </c>
      <c r="AX4879" s="37">
        <v>5</v>
      </c>
      <c r="AY4879" s="37">
        <v>0.13829787234042554</v>
      </c>
      <c r="AZ4879" s="37">
        <v>1.3116474291710429E-3</v>
      </c>
      <c r="BA4879" s="37">
        <f t="shared" si="233"/>
        <v>0.13960951976959657</v>
      </c>
    </row>
    <row r="4880" spans="19:53" x14ac:dyDescent="0.2">
      <c r="S4880" s="15" t="s">
        <v>7346</v>
      </c>
      <c r="T4880" s="37">
        <v>9000</v>
      </c>
      <c r="U4880" s="37">
        <v>1000</v>
      </c>
      <c r="V4880" s="37">
        <v>0.01</v>
      </c>
      <c r="W4880" s="37">
        <v>6</v>
      </c>
      <c r="X4880" s="37">
        <v>0.2978723404255319</v>
      </c>
      <c r="Y4880" s="37">
        <v>0</v>
      </c>
      <c r="Z4880" s="37">
        <f t="shared" si="232"/>
        <v>0.2978723404255319</v>
      </c>
      <c r="AA4880" s="42"/>
      <c r="AT4880" s="15" t="s">
        <v>15687</v>
      </c>
      <c r="AU4880" s="37">
        <v>9000</v>
      </c>
      <c r="AV4880" s="37">
        <v>1000</v>
      </c>
      <c r="AW4880" s="37">
        <v>0.01</v>
      </c>
      <c r="AX4880" s="37">
        <v>6</v>
      </c>
      <c r="AY4880" s="37">
        <v>0.22340425531914893</v>
      </c>
      <c r="AZ4880" s="37">
        <v>0.10077316210195254</v>
      </c>
      <c r="BA4880" s="37">
        <f t="shared" si="233"/>
        <v>0.32417741742110145</v>
      </c>
    </row>
    <row r="4881" spans="19:53" x14ac:dyDescent="0.2">
      <c r="S4881" s="15" t="s">
        <v>7347</v>
      </c>
      <c r="T4881" s="37">
        <v>9000</v>
      </c>
      <c r="U4881" s="37">
        <v>1000</v>
      </c>
      <c r="V4881" s="37">
        <v>0.01</v>
      </c>
      <c r="W4881" s="37">
        <v>7</v>
      </c>
      <c r="X4881" s="37">
        <v>0.2978723404255319</v>
      </c>
      <c r="Y4881" s="37">
        <v>0</v>
      </c>
      <c r="Z4881" s="37">
        <f t="shared" si="232"/>
        <v>0.2978723404255319</v>
      </c>
      <c r="AA4881" s="42"/>
      <c r="AT4881" s="15" t="s">
        <v>15688</v>
      </c>
      <c r="AU4881" s="37">
        <v>9000</v>
      </c>
      <c r="AV4881" s="37">
        <v>1000</v>
      </c>
      <c r="AW4881" s="37">
        <v>0.01</v>
      </c>
      <c r="AX4881" s="37">
        <v>7</v>
      </c>
      <c r="AY4881" s="37">
        <v>7.4468085106382975E-2</v>
      </c>
      <c r="AZ4881" s="37">
        <v>-6.2353858144972719E-2</v>
      </c>
      <c r="BA4881" s="37">
        <f t="shared" si="233"/>
        <v>1.2114226961410256E-2</v>
      </c>
    </row>
    <row r="4882" spans="19:53" x14ac:dyDescent="0.2">
      <c r="S4882" s="15" t="s">
        <v>7348</v>
      </c>
      <c r="T4882" s="37">
        <v>9000</v>
      </c>
      <c r="U4882" s="37">
        <v>1000</v>
      </c>
      <c r="V4882" s="37">
        <v>0.01</v>
      </c>
      <c r="W4882" s="37">
        <v>8</v>
      </c>
      <c r="X4882" s="37">
        <v>0.27659574468085107</v>
      </c>
      <c r="Y4882" s="37">
        <v>0</v>
      </c>
      <c r="Z4882" s="37">
        <f t="shared" si="232"/>
        <v>0.27659574468085107</v>
      </c>
      <c r="AA4882" s="42"/>
      <c r="AT4882" s="15" t="s">
        <v>15689</v>
      </c>
      <c r="AU4882" s="37">
        <v>9000</v>
      </c>
      <c r="AV4882" s="37">
        <v>1000</v>
      </c>
      <c r="AW4882" s="37">
        <v>0.01</v>
      </c>
      <c r="AX4882" s="37">
        <v>8</v>
      </c>
      <c r="AY4882" s="37">
        <v>0.1276595744680851</v>
      </c>
      <c r="AZ4882" s="37">
        <v>-2.3231116421080601E-2</v>
      </c>
      <c r="BA4882" s="37">
        <f t="shared" si="233"/>
        <v>0.1044284580470045</v>
      </c>
    </row>
    <row r="4883" spans="19:53" x14ac:dyDescent="0.2">
      <c r="S4883" s="15" t="s">
        <v>7349</v>
      </c>
      <c r="T4883" s="37">
        <v>9000</v>
      </c>
      <c r="U4883" s="37">
        <v>1000</v>
      </c>
      <c r="V4883" s="37">
        <v>0.01</v>
      </c>
      <c r="W4883" s="37">
        <v>9</v>
      </c>
      <c r="X4883" s="37">
        <v>0.30851063829787234</v>
      </c>
      <c r="Y4883" s="37">
        <v>0</v>
      </c>
      <c r="Z4883" s="37">
        <f t="shared" si="232"/>
        <v>0.30851063829787234</v>
      </c>
      <c r="AA4883" s="42"/>
      <c r="AT4883" s="15" t="s">
        <v>15690</v>
      </c>
      <c r="AU4883" s="37">
        <v>9000</v>
      </c>
      <c r="AV4883" s="37">
        <v>1000</v>
      </c>
      <c r="AW4883" s="37">
        <v>0.01</v>
      </c>
      <c r="AX4883" s="37">
        <v>9</v>
      </c>
      <c r="AY4883" s="37">
        <v>6.3829787234042548E-2</v>
      </c>
      <c r="AZ4883" s="37">
        <v>-0.10603021794357537</v>
      </c>
      <c r="BA4883" s="37">
        <f t="shared" si="233"/>
        <v>-4.2200430709532818E-2</v>
      </c>
    </row>
    <row r="4884" spans="19:53" x14ac:dyDescent="0.2">
      <c r="S4884" s="15" t="s">
        <v>7350</v>
      </c>
      <c r="T4884" s="37">
        <v>9000</v>
      </c>
      <c r="U4884" s="37">
        <v>1000</v>
      </c>
      <c r="V4884" s="37">
        <v>0.1</v>
      </c>
      <c r="W4884" s="37">
        <v>0</v>
      </c>
      <c r="X4884" s="37">
        <v>0.34042553191489361</v>
      </c>
      <c r="Y4884" s="37">
        <v>0</v>
      </c>
      <c r="Z4884" s="37">
        <f t="shared" si="232"/>
        <v>0.34042553191489361</v>
      </c>
      <c r="AA4884" s="42"/>
      <c r="AT4884" s="15" t="s">
        <v>15691</v>
      </c>
      <c r="AU4884" s="37">
        <v>9000</v>
      </c>
      <c r="AV4884" s="37">
        <v>1000</v>
      </c>
      <c r="AW4884" s="37">
        <v>0.1</v>
      </c>
      <c r="AX4884" s="37">
        <v>0</v>
      </c>
      <c r="AY4884" s="37">
        <v>0.11702127659574468</v>
      </c>
      <c r="AZ4884" s="37">
        <v>-2.6038926880589171E-2</v>
      </c>
      <c r="BA4884" s="37">
        <f t="shared" si="233"/>
        <v>9.0982349715155508E-2</v>
      </c>
    </row>
    <row r="4885" spans="19:53" x14ac:dyDescent="0.2">
      <c r="S4885" s="15" t="s">
        <v>7351</v>
      </c>
      <c r="T4885" s="37">
        <v>9000</v>
      </c>
      <c r="U4885" s="37">
        <v>1000</v>
      </c>
      <c r="V4885" s="37">
        <v>0.1</v>
      </c>
      <c r="W4885" s="37">
        <v>1</v>
      </c>
      <c r="X4885" s="37">
        <v>0.31914893617021278</v>
      </c>
      <c r="Y4885" s="37">
        <v>0</v>
      </c>
      <c r="Z4885" s="37">
        <f t="shared" si="232"/>
        <v>0.31914893617021278</v>
      </c>
      <c r="AA4885" s="42"/>
      <c r="AT4885" s="15" t="s">
        <v>15692</v>
      </c>
      <c r="AU4885" s="37">
        <v>9000</v>
      </c>
      <c r="AV4885" s="37">
        <v>1000</v>
      </c>
      <c r="AW4885" s="37">
        <v>0.1</v>
      </c>
      <c r="AX4885" s="37">
        <v>1</v>
      </c>
      <c r="AY4885" s="37">
        <v>0.1276595744680851</v>
      </c>
      <c r="AZ4885" s="37">
        <v>-4.8992923244420263E-2</v>
      </c>
      <c r="BA4885" s="37">
        <f t="shared" si="233"/>
        <v>7.8666651223664841E-2</v>
      </c>
    </row>
    <row r="4886" spans="19:53" x14ac:dyDescent="0.2">
      <c r="S4886" s="15" t="s">
        <v>7352</v>
      </c>
      <c r="T4886" s="37">
        <v>9000</v>
      </c>
      <c r="U4886" s="37">
        <v>1000</v>
      </c>
      <c r="V4886" s="37">
        <v>0.1</v>
      </c>
      <c r="W4886" s="37">
        <v>2</v>
      </c>
      <c r="X4886" s="37">
        <v>0.34042553191489361</v>
      </c>
      <c r="Y4886" s="37">
        <v>0</v>
      </c>
      <c r="Z4886" s="37">
        <f t="shared" si="232"/>
        <v>0.34042553191489361</v>
      </c>
      <c r="AA4886" s="42"/>
      <c r="AT4886" s="15" t="s">
        <v>15693</v>
      </c>
      <c r="AU4886" s="37">
        <v>9000</v>
      </c>
      <c r="AV4886" s="37">
        <v>1000</v>
      </c>
      <c r="AW4886" s="37">
        <v>0.1</v>
      </c>
      <c r="AX4886" s="37">
        <v>2</v>
      </c>
      <c r="AY4886" s="37">
        <v>0.1276595744680851</v>
      </c>
      <c r="AZ4886" s="37">
        <v>-6.5291198746408857E-3</v>
      </c>
      <c r="BA4886" s="37">
        <f t="shared" si="233"/>
        <v>0.12113045459344421</v>
      </c>
    </row>
    <row r="4887" spans="19:53" x14ac:dyDescent="0.2">
      <c r="S4887" s="15" t="s">
        <v>7353</v>
      </c>
      <c r="T4887" s="37">
        <v>9000</v>
      </c>
      <c r="U4887" s="37">
        <v>1000</v>
      </c>
      <c r="V4887" s="37">
        <v>0.1</v>
      </c>
      <c r="W4887" s="37">
        <v>3</v>
      </c>
      <c r="X4887" s="37">
        <v>0.31914893617021278</v>
      </c>
      <c r="Y4887" s="37">
        <v>0</v>
      </c>
      <c r="Z4887" s="37">
        <f t="shared" si="232"/>
        <v>0.31914893617021278</v>
      </c>
      <c r="AA4887" s="42"/>
      <c r="AT4887" s="15" t="s">
        <v>15694</v>
      </c>
      <c r="AU4887" s="37">
        <v>9000</v>
      </c>
      <c r="AV4887" s="37">
        <v>1000</v>
      </c>
      <c r="AW4887" s="37">
        <v>0.1</v>
      </c>
      <c r="AX4887" s="37">
        <v>3</v>
      </c>
      <c r="AY4887" s="37">
        <v>0.20212765957446807</v>
      </c>
      <c r="AZ4887" s="37">
        <v>4.2379788101059489E-2</v>
      </c>
      <c r="BA4887" s="37">
        <f t="shared" si="233"/>
        <v>0.24450744767552757</v>
      </c>
    </row>
    <row r="4888" spans="19:53" x14ac:dyDescent="0.2">
      <c r="S4888" s="15" t="s">
        <v>7354</v>
      </c>
      <c r="T4888" s="37">
        <v>9000</v>
      </c>
      <c r="U4888" s="37">
        <v>1000</v>
      </c>
      <c r="V4888" s="37">
        <v>0.1</v>
      </c>
      <c r="W4888" s="37">
        <v>4</v>
      </c>
      <c r="X4888" s="37">
        <v>0.30851063829787234</v>
      </c>
      <c r="Y4888" s="37">
        <v>0</v>
      </c>
      <c r="Z4888" s="37">
        <f t="shared" si="232"/>
        <v>0.30851063829787234</v>
      </c>
      <c r="AA4888" s="42"/>
      <c r="AT4888" s="15" t="s">
        <v>15695</v>
      </c>
      <c r="AU4888" s="37">
        <v>9000</v>
      </c>
      <c r="AV4888" s="37">
        <v>1000</v>
      </c>
      <c r="AW4888" s="37">
        <v>0.1</v>
      </c>
      <c r="AX4888" s="37">
        <v>4</v>
      </c>
      <c r="AY4888" s="37">
        <v>7.4468085106382975E-2</v>
      </c>
      <c r="AZ4888" s="37">
        <v>-8.6921850079744789E-2</v>
      </c>
      <c r="BA4888" s="37">
        <f t="shared" si="233"/>
        <v>-1.2453764973361814E-2</v>
      </c>
    </row>
    <row r="4889" spans="19:53" x14ac:dyDescent="0.2">
      <c r="S4889" s="15" t="s">
        <v>7355</v>
      </c>
      <c r="T4889" s="37">
        <v>9000</v>
      </c>
      <c r="U4889" s="37">
        <v>1000</v>
      </c>
      <c r="V4889" s="37">
        <v>0.1</v>
      </c>
      <c r="W4889" s="37">
        <v>5</v>
      </c>
      <c r="X4889" s="37">
        <v>0.30851063829787234</v>
      </c>
      <c r="Y4889" s="37">
        <v>0</v>
      </c>
      <c r="Z4889" s="37">
        <f t="shared" si="232"/>
        <v>0.30851063829787234</v>
      </c>
      <c r="AA4889" s="42"/>
      <c r="AT4889" s="15" t="s">
        <v>15696</v>
      </c>
      <c r="AU4889" s="37">
        <v>9000</v>
      </c>
      <c r="AV4889" s="37">
        <v>1000</v>
      </c>
      <c r="AW4889" s="37">
        <v>0.1</v>
      </c>
      <c r="AX4889" s="37">
        <v>5</v>
      </c>
      <c r="AY4889" s="37">
        <v>0.13829787234042554</v>
      </c>
      <c r="AZ4889" s="37">
        <v>-5.281225244256651E-3</v>
      </c>
      <c r="BA4889" s="37">
        <f t="shared" si="233"/>
        <v>0.13301664709616889</v>
      </c>
    </row>
    <row r="4890" spans="19:53" x14ac:dyDescent="0.2">
      <c r="S4890" s="15" t="s">
        <v>7356</v>
      </c>
      <c r="T4890" s="37">
        <v>9000</v>
      </c>
      <c r="U4890" s="37">
        <v>1000</v>
      </c>
      <c r="V4890" s="37">
        <v>0.1</v>
      </c>
      <c r="W4890" s="37">
        <v>6</v>
      </c>
      <c r="X4890" s="37">
        <v>0.31914893617021278</v>
      </c>
      <c r="Y4890" s="37">
        <v>0</v>
      </c>
      <c r="Z4890" s="37">
        <f t="shared" si="232"/>
        <v>0.31914893617021278</v>
      </c>
      <c r="AA4890" s="42"/>
      <c r="AT4890" s="15" t="s">
        <v>15697</v>
      </c>
      <c r="AU4890" s="37">
        <v>9000</v>
      </c>
      <c r="AV4890" s="37">
        <v>1000</v>
      </c>
      <c r="AW4890" s="37">
        <v>0.1</v>
      </c>
      <c r="AX4890" s="37">
        <v>6</v>
      </c>
      <c r="AY4890" s="37">
        <v>0.14893617021276595</v>
      </c>
      <c r="AZ4890" s="37">
        <v>5.948446794448085E-3</v>
      </c>
      <c r="BA4890" s="37">
        <f t="shared" si="233"/>
        <v>0.15488461700721404</v>
      </c>
    </row>
    <row r="4891" spans="19:53" x14ac:dyDescent="0.2">
      <c r="S4891" s="15" t="s">
        <v>7357</v>
      </c>
      <c r="T4891" s="37">
        <v>9000</v>
      </c>
      <c r="U4891" s="37">
        <v>1000</v>
      </c>
      <c r="V4891" s="37">
        <v>0.1</v>
      </c>
      <c r="W4891" s="37">
        <v>7</v>
      </c>
      <c r="X4891" s="37">
        <v>0.31914893617021278</v>
      </c>
      <c r="Y4891" s="37">
        <v>0</v>
      </c>
      <c r="Z4891" s="37">
        <f t="shared" si="232"/>
        <v>0.31914893617021278</v>
      </c>
      <c r="AA4891" s="42"/>
      <c r="AT4891" s="15" t="s">
        <v>15698</v>
      </c>
      <c r="AU4891" s="37">
        <v>9000</v>
      </c>
      <c r="AV4891" s="37">
        <v>1000</v>
      </c>
      <c r="AW4891" s="37">
        <v>0.1</v>
      </c>
      <c r="AX4891" s="37">
        <v>7</v>
      </c>
      <c r="AY4891" s="37">
        <v>0.14893617021276595</v>
      </c>
      <c r="AZ4891" s="37">
        <v>-4.0053404539385964E-3</v>
      </c>
      <c r="BA4891" s="37">
        <f t="shared" si="233"/>
        <v>0.14493082975882735</v>
      </c>
    </row>
    <row r="4892" spans="19:53" x14ac:dyDescent="0.2">
      <c r="S4892" s="15" t="s">
        <v>7358</v>
      </c>
      <c r="T4892" s="37">
        <v>9000</v>
      </c>
      <c r="U4892" s="37">
        <v>1000</v>
      </c>
      <c r="V4892" s="37">
        <v>0.1</v>
      </c>
      <c r="W4892" s="37">
        <v>8</v>
      </c>
      <c r="X4892" s="37">
        <v>0.32978723404255317</v>
      </c>
      <c r="Y4892" s="37">
        <v>0</v>
      </c>
      <c r="Z4892" s="37">
        <f t="shared" si="232"/>
        <v>0.32978723404255317</v>
      </c>
      <c r="AA4892" s="42"/>
      <c r="AT4892" s="15" t="s">
        <v>15699</v>
      </c>
      <c r="AU4892" s="37">
        <v>9000</v>
      </c>
      <c r="AV4892" s="37">
        <v>1000</v>
      </c>
      <c r="AW4892" s="37">
        <v>0.1</v>
      </c>
      <c r="AX4892" s="37">
        <v>8</v>
      </c>
      <c r="AY4892" s="37">
        <v>0.13829787234042554</v>
      </c>
      <c r="AZ4892" s="37">
        <v>-5.2562417871223526E-4</v>
      </c>
      <c r="BA4892" s="37">
        <f t="shared" si="233"/>
        <v>0.1377722481617133</v>
      </c>
    </row>
    <row r="4893" spans="19:53" x14ac:dyDescent="0.2">
      <c r="S4893" s="15" t="s">
        <v>7359</v>
      </c>
      <c r="T4893" s="37">
        <v>9000</v>
      </c>
      <c r="U4893" s="37">
        <v>1000</v>
      </c>
      <c r="V4893" s="37">
        <v>0.1</v>
      </c>
      <c r="W4893" s="37">
        <v>9</v>
      </c>
      <c r="X4893" s="37">
        <v>0.31914893617021278</v>
      </c>
      <c r="Y4893" s="37">
        <v>0</v>
      </c>
      <c r="Z4893" s="37">
        <f t="shared" si="232"/>
        <v>0.31914893617021278</v>
      </c>
      <c r="AA4893" s="42"/>
      <c r="AT4893" s="15" t="s">
        <v>15700</v>
      </c>
      <c r="AU4893" s="37">
        <v>9000</v>
      </c>
      <c r="AV4893" s="37">
        <v>1000</v>
      </c>
      <c r="AW4893" s="37">
        <v>0.1</v>
      </c>
      <c r="AX4893" s="37">
        <v>9</v>
      </c>
      <c r="AY4893" s="37">
        <v>0.14893617021276595</v>
      </c>
      <c r="AZ4893" s="37">
        <v>1.5964407223239978E-2</v>
      </c>
      <c r="BA4893" s="37">
        <f t="shared" si="233"/>
        <v>0.16490057743600592</v>
      </c>
    </row>
    <row r="4894" spans="19:53" x14ac:dyDescent="0.2">
      <c r="S4894" s="15" t="s">
        <v>7360</v>
      </c>
      <c r="T4894" s="37">
        <v>9000</v>
      </c>
      <c r="U4894" s="37">
        <v>1000</v>
      </c>
      <c r="V4894" s="37">
        <v>1</v>
      </c>
      <c r="W4894" s="37">
        <v>0</v>
      </c>
      <c r="X4894" s="37">
        <v>0.22340425531914893</v>
      </c>
      <c r="Y4894" s="37">
        <v>0</v>
      </c>
      <c r="Z4894" s="37">
        <f t="shared" si="232"/>
        <v>0.22340425531914893</v>
      </c>
      <c r="AA4894" s="42"/>
      <c r="AT4894" s="15" t="s">
        <v>15701</v>
      </c>
      <c r="AU4894" s="37">
        <v>9000</v>
      </c>
      <c r="AV4894" s="37">
        <v>1000</v>
      </c>
      <c r="AW4894" s="37">
        <v>1</v>
      </c>
      <c r="AX4894" s="37">
        <v>0</v>
      </c>
      <c r="AY4894" s="37">
        <v>0.20212765957446807</v>
      </c>
      <c r="AZ4894" s="37">
        <v>6.3496280552603604E-2</v>
      </c>
      <c r="BA4894" s="37">
        <f t="shared" si="233"/>
        <v>0.26562394012707169</v>
      </c>
    </row>
    <row r="4895" spans="19:53" x14ac:dyDescent="0.2">
      <c r="S4895" s="15" t="s">
        <v>7361</v>
      </c>
      <c r="T4895" s="37">
        <v>9000</v>
      </c>
      <c r="U4895" s="37">
        <v>1000</v>
      </c>
      <c r="V4895" s="37">
        <v>1</v>
      </c>
      <c r="W4895" s="37">
        <v>1</v>
      </c>
      <c r="X4895" s="37">
        <v>0.22340425531914893</v>
      </c>
      <c r="Y4895" s="37">
        <v>0</v>
      </c>
      <c r="Z4895" s="37">
        <f t="shared" si="232"/>
        <v>0.22340425531914893</v>
      </c>
      <c r="AA4895" s="42"/>
      <c r="AT4895" s="15" t="s">
        <v>15702</v>
      </c>
      <c r="AU4895" s="37">
        <v>9000</v>
      </c>
      <c r="AV4895" s="37">
        <v>1000</v>
      </c>
      <c r="AW4895" s="37">
        <v>1</v>
      </c>
      <c r="AX4895" s="37">
        <v>1</v>
      </c>
      <c r="AY4895" s="37">
        <v>0.15957446808510639</v>
      </c>
      <c r="AZ4895" s="37">
        <v>2.5203465476503036E-2</v>
      </c>
      <c r="BA4895" s="37">
        <f t="shared" si="233"/>
        <v>0.18477793356160943</v>
      </c>
    </row>
    <row r="4896" spans="19:53" x14ac:dyDescent="0.2">
      <c r="S4896" s="15" t="s">
        <v>7362</v>
      </c>
      <c r="T4896" s="37">
        <v>9000</v>
      </c>
      <c r="U4896" s="37">
        <v>1000</v>
      </c>
      <c r="V4896" s="37">
        <v>1</v>
      </c>
      <c r="W4896" s="37">
        <v>2</v>
      </c>
      <c r="X4896" s="37">
        <v>0.23404255319148937</v>
      </c>
      <c r="Y4896" s="37">
        <v>0</v>
      </c>
      <c r="Z4896" s="37">
        <f t="shared" si="232"/>
        <v>0.23404255319148937</v>
      </c>
      <c r="AA4896" s="42"/>
      <c r="AT4896" s="15" t="s">
        <v>15703</v>
      </c>
      <c r="AU4896" s="37">
        <v>9000</v>
      </c>
      <c r="AV4896" s="37">
        <v>1000</v>
      </c>
      <c r="AW4896" s="37">
        <v>1</v>
      </c>
      <c r="AX4896" s="37">
        <v>2</v>
      </c>
      <c r="AY4896" s="37">
        <v>0.10638297872340426</v>
      </c>
      <c r="AZ4896" s="37">
        <v>-2.9733959311424103E-2</v>
      </c>
      <c r="BA4896" s="37">
        <f t="shared" si="233"/>
        <v>7.6649019411980157E-2</v>
      </c>
    </row>
    <row r="4897" spans="19:53" x14ac:dyDescent="0.2">
      <c r="S4897" s="15" t="s">
        <v>7363</v>
      </c>
      <c r="T4897" s="37">
        <v>9000</v>
      </c>
      <c r="U4897" s="37">
        <v>1000</v>
      </c>
      <c r="V4897" s="37">
        <v>1</v>
      </c>
      <c r="W4897" s="37">
        <v>3</v>
      </c>
      <c r="X4897" s="37">
        <v>0.23404255319148937</v>
      </c>
      <c r="Y4897" s="37">
        <v>0</v>
      </c>
      <c r="Z4897" s="37">
        <f t="shared" si="232"/>
        <v>0.23404255319148937</v>
      </c>
      <c r="AA4897" s="42"/>
      <c r="AT4897" s="15" t="s">
        <v>15704</v>
      </c>
      <c r="AU4897" s="37">
        <v>9000</v>
      </c>
      <c r="AV4897" s="37">
        <v>1000</v>
      </c>
      <c r="AW4897" s="37">
        <v>1</v>
      </c>
      <c r="AX4897" s="37">
        <v>3</v>
      </c>
      <c r="AY4897" s="37">
        <v>0.13829787234042554</v>
      </c>
      <c r="AZ4897" s="37">
        <v>-7.5426756649464204E-3</v>
      </c>
      <c r="BA4897" s="37">
        <f t="shared" si="233"/>
        <v>0.13075519667547911</v>
      </c>
    </row>
    <row r="4898" spans="19:53" x14ac:dyDescent="0.2">
      <c r="S4898" s="15" t="s">
        <v>7364</v>
      </c>
      <c r="T4898" s="37">
        <v>9000</v>
      </c>
      <c r="U4898" s="37">
        <v>1000</v>
      </c>
      <c r="V4898" s="37">
        <v>1</v>
      </c>
      <c r="W4898" s="37">
        <v>4</v>
      </c>
      <c r="X4898" s="37">
        <v>0.23404255319148937</v>
      </c>
      <c r="Y4898" s="37">
        <v>0</v>
      </c>
      <c r="Z4898" s="37">
        <f t="shared" si="232"/>
        <v>0.23404255319148937</v>
      </c>
      <c r="AA4898" s="42"/>
      <c r="AT4898" s="15" t="s">
        <v>15705</v>
      </c>
      <c r="AU4898" s="37">
        <v>9000</v>
      </c>
      <c r="AV4898" s="37">
        <v>1000</v>
      </c>
      <c r="AW4898" s="37">
        <v>1</v>
      </c>
      <c r="AX4898" s="37">
        <v>4</v>
      </c>
      <c r="AY4898" s="37">
        <v>0.1276595744680851</v>
      </c>
      <c r="AZ4898" s="37">
        <v>-1.5546772068511207E-2</v>
      </c>
      <c r="BA4898" s="37">
        <f t="shared" si="233"/>
        <v>0.11211280239957389</v>
      </c>
    </row>
    <row r="4899" spans="19:53" x14ac:dyDescent="0.2">
      <c r="S4899" s="15" t="s">
        <v>7365</v>
      </c>
      <c r="T4899" s="37">
        <v>9000</v>
      </c>
      <c r="U4899" s="37">
        <v>1000</v>
      </c>
      <c r="V4899" s="37">
        <v>1</v>
      </c>
      <c r="W4899" s="37">
        <v>5</v>
      </c>
      <c r="X4899" s="37">
        <v>0.23404255319148937</v>
      </c>
      <c r="Y4899" s="37">
        <v>0</v>
      </c>
      <c r="Z4899" s="37">
        <f t="shared" si="232"/>
        <v>0.23404255319148937</v>
      </c>
      <c r="AA4899" s="42"/>
      <c r="AT4899" s="15" t="s">
        <v>15706</v>
      </c>
      <c r="AU4899" s="37">
        <v>9000</v>
      </c>
      <c r="AV4899" s="37">
        <v>1000</v>
      </c>
      <c r="AW4899" s="37">
        <v>1</v>
      </c>
      <c r="AX4899" s="37">
        <v>5</v>
      </c>
      <c r="AY4899" s="37">
        <v>0.1702127659574468</v>
      </c>
      <c r="AZ4899" s="37">
        <v>2.135611318739989E-2</v>
      </c>
      <c r="BA4899" s="37">
        <f t="shared" si="233"/>
        <v>0.19156887914484669</v>
      </c>
    </row>
    <row r="4900" spans="19:53" x14ac:dyDescent="0.2">
      <c r="S4900" s="15" t="s">
        <v>7366</v>
      </c>
      <c r="T4900" s="37">
        <v>9000</v>
      </c>
      <c r="U4900" s="37">
        <v>1000</v>
      </c>
      <c r="V4900" s="37">
        <v>1</v>
      </c>
      <c r="W4900" s="37">
        <v>6</v>
      </c>
      <c r="X4900" s="37">
        <v>0.21276595744680851</v>
      </c>
      <c r="Y4900" s="37">
        <v>0</v>
      </c>
      <c r="Z4900" s="37">
        <f t="shared" si="232"/>
        <v>0.21276595744680851</v>
      </c>
      <c r="AA4900" s="42"/>
      <c r="AT4900" s="15" t="s">
        <v>15707</v>
      </c>
      <c r="AU4900" s="37">
        <v>9000</v>
      </c>
      <c r="AV4900" s="37">
        <v>1000</v>
      </c>
      <c r="AW4900" s="37">
        <v>1</v>
      </c>
      <c r="AX4900" s="37">
        <v>6</v>
      </c>
      <c r="AY4900" s="37">
        <v>0.1702127659574468</v>
      </c>
      <c r="AZ4900" s="37">
        <v>3.2590051457975978E-2</v>
      </c>
      <c r="BA4900" s="37">
        <f t="shared" si="233"/>
        <v>0.20280281741542278</v>
      </c>
    </row>
    <row r="4901" spans="19:53" x14ac:dyDescent="0.2">
      <c r="S4901" s="15" t="s">
        <v>7367</v>
      </c>
      <c r="T4901" s="37">
        <v>9000</v>
      </c>
      <c r="U4901" s="37">
        <v>1000</v>
      </c>
      <c r="V4901" s="37">
        <v>1</v>
      </c>
      <c r="W4901" s="37">
        <v>7</v>
      </c>
      <c r="X4901" s="37">
        <v>0.22340425531914893</v>
      </c>
      <c r="Y4901" s="37">
        <v>0</v>
      </c>
      <c r="Z4901" s="37">
        <f t="shared" si="232"/>
        <v>0.22340425531914893</v>
      </c>
      <c r="AA4901" s="42"/>
      <c r="AT4901" s="15" t="s">
        <v>15708</v>
      </c>
      <c r="AU4901" s="37">
        <v>9000</v>
      </c>
      <c r="AV4901" s="37">
        <v>1000</v>
      </c>
      <c r="AW4901" s="37">
        <v>1</v>
      </c>
      <c r="AX4901" s="37">
        <v>7</v>
      </c>
      <c r="AY4901" s="37">
        <v>0.1702127659574468</v>
      </c>
      <c r="AZ4901" s="37">
        <v>3.4755134281200653E-2</v>
      </c>
      <c r="BA4901" s="37">
        <f t="shared" si="233"/>
        <v>0.20496790023864747</v>
      </c>
    </row>
    <row r="4902" spans="19:53" x14ac:dyDescent="0.2">
      <c r="S4902" s="15" t="s">
        <v>7368</v>
      </c>
      <c r="T4902" s="37">
        <v>9000</v>
      </c>
      <c r="U4902" s="37">
        <v>1000</v>
      </c>
      <c r="V4902" s="37">
        <v>1</v>
      </c>
      <c r="W4902" s="37">
        <v>8</v>
      </c>
      <c r="X4902" s="37">
        <v>0.22340425531914893</v>
      </c>
      <c r="Y4902" s="37">
        <v>0</v>
      </c>
      <c r="Z4902" s="37">
        <f t="shared" si="232"/>
        <v>0.22340425531914893</v>
      </c>
      <c r="AA4902" s="42"/>
      <c r="AT4902" s="15" t="s">
        <v>15709</v>
      </c>
      <c r="AU4902" s="37">
        <v>9000</v>
      </c>
      <c r="AV4902" s="37">
        <v>1000</v>
      </c>
      <c r="AW4902" s="37">
        <v>1</v>
      </c>
      <c r="AX4902" s="37">
        <v>8</v>
      </c>
      <c r="AY4902" s="37">
        <v>0.11702127659574468</v>
      </c>
      <c r="AZ4902" s="37">
        <v>-3.419936373276776E-2</v>
      </c>
      <c r="BA4902" s="37">
        <f t="shared" si="233"/>
        <v>8.2821912862976924E-2</v>
      </c>
    </row>
    <row r="4903" spans="19:53" x14ac:dyDescent="0.2">
      <c r="S4903" s="15" t="s">
        <v>7369</v>
      </c>
      <c r="T4903" s="37">
        <v>9000</v>
      </c>
      <c r="U4903" s="37">
        <v>1000</v>
      </c>
      <c r="V4903" s="37">
        <v>1</v>
      </c>
      <c r="W4903" s="37">
        <v>9</v>
      </c>
      <c r="X4903" s="37">
        <v>0.23404255319148937</v>
      </c>
      <c r="Y4903" s="37">
        <v>0</v>
      </c>
      <c r="Z4903" s="37">
        <f t="shared" si="232"/>
        <v>0.23404255319148937</v>
      </c>
      <c r="AA4903" s="42"/>
      <c r="AT4903" s="15" t="s">
        <v>15710</v>
      </c>
      <c r="AU4903" s="37">
        <v>9000</v>
      </c>
      <c r="AV4903" s="37">
        <v>1000</v>
      </c>
      <c r="AW4903" s="37">
        <v>1</v>
      </c>
      <c r="AX4903" s="37">
        <v>9</v>
      </c>
      <c r="AY4903" s="37">
        <v>0.1276595744680851</v>
      </c>
      <c r="AZ4903" s="37">
        <v>-8.3725798011512354E-3</v>
      </c>
      <c r="BA4903" s="37">
        <f t="shared" si="233"/>
        <v>0.11928699466693386</v>
      </c>
    </row>
    <row r="4904" spans="19:53" x14ac:dyDescent="0.2">
      <c r="S4904" s="15" t="s">
        <v>7370</v>
      </c>
      <c r="T4904" s="37">
        <v>9000</v>
      </c>
      <c r="U4904" s="37">
        <v>1000</v>
      </c>
      <c r="V4904" s="37">
        <v>10</v>
      </c>
      <c r="W4904" s="37">
        <v>0</v>
      </c>
      <c r="X4904" s="37">
        <v>9.5744680851063829E-2</v>
      </c>
      <c r="Y4904" s="37">
        <v>0</v>
      </c>
      <c r="Z4904" s="37">
        <f t="shared" si="232"/>
        <v>9.5744680851063829E-2</v>
      </c>
      <c r="AA4904" s="42"/>
      <c r="AT4904" s="15" t="s">
        <v>15711</v>
      </c>
      <c r="AU4904" s="37">
        <v>9000</v>
      </c>
      <c r="AV4904" s="37">
        <v>1000</v>
      </c>
      <c r="AW4904" s="37">
        <v>10</v>
      </c>
      <c r="AX4904" s="37">
        <v>0</v>
      </c>
      <c r="AY4904" s="37">
        <v>0.11702127659574468</v>
      </c>
      <c r="AZ4904" s="37">
        <v>-2.4153321081648717E-2</v>
      </c>
      <c r="BA4904" s="37">
        <f t="shared" si="233"/>
        <v>9.2867955514095962E-2</v>
      </c>
    </row>
    <row r="4905" spans="19:53" x14ac:dyDescent="0.2">
      <c r="S4905" s="15" t="s">
        <v>7371</v>
      </c>
      <c r="T4905" s="37">
        <v>9000</v>
      </c>
      <c r="U4905" s="37">
        <v>1000</v>
      </c>
      <c r="V4905" s="37">
        <v>10</v>
      </c>
      <c r="W4905" s="37">
        <v>1</v>
      </c>
      <c r="X4905" s="37">
        <v>9.5744680851063829E-2</v>
      </c>
      <c r="Y4905" s="37">
        <v>0</v>
      </c>
      <c r="Z4905" s="37">
        <f t="shared" si="232"/>
        <v>9.5744680851063829E-2</v>
      </c>
      <c r="AA4905" s="42"/>
      <c r="AT4905" s="15" t="s">
        <v>15712</v>
      </c>
      <c r="AU4905" s="37">
        <v>9000</v>
      </c>
      <c r="AV4905" s="37">
        <v>1000</v>
      </c>
      <c r="AW4905" s="37">
        <v>10</v>
      </c>
      <c r="AX4905" s="37">
        <v>1</v>
      </c>
      <c r="AY4905" s="37">
        <v>0.10638297872340426</v>
      </c>
      <c r="AZ4905" s="37">
        <v>-3.935764117414773E-2</v>
      </c>
      <c r="BA4905" s="37">
        <f t="shared" si="233"/>
        <v>6.702533754925652E-2</v>
      </c>
    </row>
    <row r="4906" spans="19:53" x14ac:dyDescent="0.2">
      <c r="S4906" s="15" t="s">
        <v>7372</v>
      </c>
      <c r="T4906" s="37">
        <v>9000</v>
      </c>
      <c r="U4906" s="37">
        <v>1000</v>
      </c>
      <c r="V4906" s="37">
        <v>10</v>
      </c>
      <c r="W4906" s="37">
        <v>2</v>
      </c>
      <c r="X4906" s="37">
        <v>9.5744680851063829E-2</v>
      </c>
      <c r="Y4906" s="37">
        <v>0</v>
      </c>
      <c r="Z4906" s="37">
        <f t="shared" si="232"/>
        <v>9.5744680851063829E-2</v>
      </c>
      <c r="AA4906" s="42"/>
      <c r="AT4906" s="15" t="s">
        <v>15713</v>
      </c>
      <c r="AU4906" s="37">
        <v>9000</v>
      </c>
      <c r="AV4906" s="37">
        <v>1000</v>
      </c>
      <c r="AW4906" s="37">
        <v>10</v>
      </c>
      <c r="AX4906" s="37">
        <v>2</v>
      </c>
      <c r="AY4906" s="37">
        <v>0.1276595744680851</v>
      </c>
      <c r="AZ4906" s="37">
        <v>-3.6160774297620657E-2</v>
      </c>
      <c r="BA4906" s="37">
        <f t="shared" si="233"/>
        <v>9.1498800170464439E-2</v>
      </c>
    </row>
    <row r="4907" spans="19:53" x14ac:dyDescent="0.2">
      <c r="S4907" s="15" t="s">
        <v>7373</v>
      </c>
      <c r="T4907" s="37">
        <v>9000</v>
      </c>
      <c r="U4907" s="37">
        <v>1000</v>
      </c>
      <c r="V4907" s="37">
        <v>10</v>
      </c>
      <c r="W4907" s="37">
        <v>3</v>
      </c>
      <c r="X4907" s="37">
        <v>9.5744680851063829E-2</v>
      </c>
      <c r="Y4907" s="37">
        <v>0</v>
      </c>
      <c r="Z4907" s="37">
        <f t="shared" si="232"/>
        <v>9.5744680851063829E-2</v>
      </c>
      <c r="AA4907" s="42"/>
      <c r="AT4907" s="15" t="s">
        <v>15714</v>
      </c>
      <c r="AU4907" s="37">
        <v>9000</v>
      </c>
      <c r="AV4907" s="37">
        <v>1000</v>
      </c>
      <c r="AW4907" s="37">
        <v>10</v>
      </c>
      <c r="AX4907" s="37">
        <v>3</v>
      </c>
      <c r="AY4907" s="37">
        <v>9.5744680851063829E-2</v>
      </c>
      <c r="AZ4907" s="37">
        <v>-4.5401020541672117E-2</v>
      </c>
      <c r="BA4907" s="37">
        <f t="shared" si="233"/>
        <v>5.0343660309391712E-2</v>
      </c>
    </row>
    <row r="4908" spans="19:53" x14ac:dyDescent="0.2">
      <c r="S4908" s="15" t="s">
        <v>7374</v>
      </c>
      <c r="T4908" s="37">
        <v>9000</v>
      </c>
      <c r="U4908" s="37">
        <v>1000</v>
      </c>
      <c r="V4908" s="37">
        <v>10</v>
      </c>
      <c r="W4908" s="37">
        <v>4</v>
      </c>
      <c r="X4908" s="37">
        <v>9.5744680851063829E-2</v>
      </c>
      <c r="Y4908" s="37">
        <v>0</v>
      </c>
      <c r="Z4908" s="37">
        <f t="shared" si="232"/>
        <v>9.5744680851063829E-2</v>
      </c>
      <c r="AA4908" s="42"/>
      <c r="AT4908" s="15" t="s">
        <v>15715</v>
      </c>
      <c r="AU4908" s="37">
        <v>9000</v>
      </c>
      <c r="AV4908" s="37">
        <v>1000</v>
      </c>
      <c r="AW4908" s="37">
        <v>10</v>
      </c>
      <c r="AX4908" s="37">
        <v>4</v>
      </c>
      <c r="AY4908" s="37">
        <v>0.10638297872340426</v>
      </c>
      <c r="AZ4908" s="37">
        <v>-3.4862385321100899E-2</v>
      </c>
      <c r="BA4908" s="37">
        <f t="shared" si="233"/>
        <v>7.1520593402303351E-2</v>
      </c>
    </row>
    <row r="4909" spans="19:53" x14ac:dyDescent="0.2">
      <c r="S4909" s="15" t="s">
        <v>7375</v>
      </c>
      <c r="T4909" s="37">
        <v>9000</v>
      </c>
      <c r="U4909" s="37">
        <v>1000</v>
      </c>
      <c r="V4909" s="37">
        <v>10</v>
      </c>
      <c r="W4909" s="37">
        <v>5</v>
      </c>
      <c r="X4909" s="37">
        <v>9.5744680851063829E-2</v>
      </c>
      <c r="Y4909" s="37">
        <v>0</v>
      </c>
      <c r="Z4909" s="37">
        <f t="shared" si="232"/>
        <v>9.5744680851063829E-2</v>
      </c>
      <c r="AA4909" s="42"/>
      <c r="AT4909" s="15" t="s">
        <v>15716</v>
      </c>
      <c r="AU4909" s="37">
        <v>9000</v>
      </c>
      <c r="AV4909" s="37">
        <v>1000</v>
      </c>
      <c r="AW4909" s="37">
        <v>10</v>
      </c>
      <c r="AX4909" s="37">
        <v>5</v>
      </c>
      <c r="AY4909" s="37">
        <v>0.19148936170212766</v>
      </c>
      <c r="AZ4909" s="37">
        <v>5.7519788918205805E-2</v>
      </c>
      <c r="BA4909" s="37">
        <f t="shared" si="233"/>
        <v>0.24900915062033346</v>
      </c>
    </row>
    <row r="4910" spans="19:53" x14ac:dyDescent="0.2">
      <c r="S4910" s="15" t="s">
        <v>7376</v>
      </c>
      <c r="T4910" s="37">
        <v>9000</v>
      </c>
      <c r="U4910" s="37">
        <v>1000</v>
      </c>
      <c r="V4910" s="37">
        <v>10</v>
      </c>
      <c r="W4910" s="37">
        <v>6</v>
      </c>
      <c r="X4910" s="37">
        <v>9.5744680851063829E-2</v>
      </c>
      <c r="Y4910" s="37">
        <v>0</v>
      </c>
      <c r="Z4910" s="37">
        <f t="shared" si="232"/>
        <v>9.5744680851063829E-2</v>
      </c>
      <c r="AA4910" s="42"/>
      <c r="AT4910" s="15" t="s">
        <v>15717</v>
      </c>
      <c r="AU4910" s="37">
        <v>9000</v>
      </c>
      <c r="AV4910" s="37">
        <v>1000</v>
      </c>
      <c r="AW4910" s="37">
        <v>10</v>
      </c>
      <c r="AX4910" s="37">
        <v>6</v>
      </c>
      <c r="AY4910" s="37">
        <v>9.5744680851063829E-2</v>
      </c>
      <c r="AZ4910" s="37">
        <v>-5.7717765422292823E-2</v>
      </c>
      <c r="BA4910" s="37">
        <f t="shared" si="233"/>
        <v>3.8026915428771006E-2</v>
      </c>
    </row>
    <row r="4911" spans="19:53" x14ac:dyDescent="0.2">
      <c r="S4911" s="15" t="s">
        <v>7377</v>
      </c>
      <c r="T4911" s="37">
        <v>9000</v>
      </c>
      <c r="U4911" s="37">
        <v>1000</v>
      </c>
      <c r="V4911" s="37">
        <v>10</v>
      </c>
      <c r="W4911" s="37">
        <v>7</v>
      </c>
      <c r="X4911" s="37">
        <v>9.5744680851063829E-2</v>
      </c>
      <c r="Y4911" s="37">
        <v>0</v>
      </c>
      <c r="Z4911" s="37">
        <f t="shared" si="232"/>
        <v>9.5744680851063829E-2</v>
      </c>
      <c r="AA4911" s="42"/>
      <c r="AT4911" s="15" t="s">
        <v>15718</v>
      </c>
      <c r="AU4911" s="37">
        <v>9000</v>
      </c>
      <c r="AV4911" s="37">
        <v>1000</v>
      </c>
      <c r="AW4911" s="37">
        <v>10</v>
      </c>
      <c r="AX4911" s="37">
        <v>7</v>
      </c>
      <c r="AY4911" s="37">
        <v>0.15957446808510639</v>
      </c>
      <c r="AZ4911" s="37">
        <v>1.3287270794578801E-2</v>
      </c>
      <c r="BA4911" s="37">
        <f t="shared" si="233"/>
        <v>0.1728617388796852</v>
      </c>
    </row>
    <row r="4912" spans="19:53" x14ac:dyDescent="0.2">
      <c r="S4912" s="15" t="s">
        <v>7378</v>
      </c>
      <c r="T4912" s="37">
        <v>9000</v>
      </c>
      <c r="U4912" s="37">
        <v>1000</v>
      </c>
      <c r="V4912" s="37">
        <v>10</v>
      </c>
      <c r="W4912" s="37">
        <v>8</v>
      </c>
      <c r="X4912" s="37">
        <v>9.5744680851063829E-2</v>
      </c>
      <c r="Y4912" s="37">
        <v>0</v>
      </c>
      <c r="Z4912" s="37">
        <f t="shared" si="232"/>
        <v>9.5744680851063829E-2</v>
      </c>
      <c r="AA4912" s="42"/>
      <c r="AT4912" s="15" t="s">
        <v>15719</v>
      </c>
      <c r="AU4912" s="37">
        <v>9000</v>
      </c>
      <c r="AV4912" s="37">
        <v>1000</v>
      </c>
      <c r="AW4912" s="37">
        <v>10</v>
      </c>
      <c r="AX4912" s="37">
        <v>8</v>
      </c>
      <c r="AY4912" s="37">
        <v>0.10638297872340426</v>
      </c>
      <c r="AZ4912" s="37">
        <v>-4.2101095420351071E-2</v>
      </c>
      <c r="BA4912" s="37">
        <f t="shared" si="233"/>
        <v>6.4281883303053178E-2</v>
      </c>
    </row>
    <row r="4913" spans="19:53" x14ac:dyDescent="0.2">
      <c r="S4913" s="15" t="s">
        <v>7379</v>
      </c>
      <c r="T4913" s="37">
        <v>9000</v>
      </c>
      <c r="U4913" s="37">
        <v>1000</v>
      </c>
      <c r="V4913" s="37">
        <v>10</v>
      </c>
      <c r="W4913" s="37">
        <v>9</v>
      </c>
      <c r="X4913" s="37">
        <v>8.5106382978723402E-2</v>
      </c>
      <c r="Y4913" s="37">
        <v>0</v>
      </c>
      <c r="Z4913" s="37">
        <f t="shared" si="232"/>
        <v>8.5106382978723402E-2</v>
      </c>
      <c r="AA4913" s="42"/>
      <c r="AT4913" s="15" t="s">
        <v>15720</v>
      </c>
      <c r="AU4913" s="37">
        <v>9000</v>
      </c>
      <c r="AV4913" s="37">
        <v>1000</v>
      </c>
      <c r="AW4913" s="37">
        <v>10</v>
      </c>
      <c r="AX4913" s="37">
        <v>9</v>
      </c>
      <c r="AY4913" s="37">
        <v>0.14893617021276595</v>
      </c>
      <c r="AZ4913" s="37">
        <v>8.1772619361645676E-3</v>
      </c>
      <c r="BA4913" s="37">
        <f t="shared" si="233"/>
        <v>0.15711343214893053</v>
      </c>
    </row>
    <row r="4914" spans="19:53" x14ac:dyDescent="0.2">
      <c r="S4914" s="15" t="s">
        <v>7380</v>
      </c>
      <c r="T4914" s="37">
        <v>9000</v>
      </c>
      <c r="U4914" s="37">
        <v>1000</v>
      </c>
      <c r="V4914" s="37">
        <v>100</v>
      </c>
      <c r="W4914" s="37">
        <v>0</v>
      </c>
      <c r="X4914" s="37">
        <v>6.3829787234042548E-2</v>
      </c>
      <c r="Y4914" s="37">
        <v>0</v>
      </c>
      <c r="Z4914" s="37">
        <f t="shared" si="232"/>
        <v>6.3829787234042548E-2</v>
      </c>
      <c r="AA4914" s="42"/>
      <c r="AT4914" s="15" t="s">
        <v>15721</v>
      </c>
      <c r="AU4914" s="37">
        <v>9000</v>
      </c>
      <c r="AV4914" s="37">
        <v>1000</v>
      </c>
      <c r="AW4914" s="37">
        <v>100</v>
      </c>
      <c r="AX4914" s="37">
        <v>0</v>
      </c>
      <c r="AY4914" s="37">
        <v>0.1702127659574468</v>
      </c>
      <c r="AZ4914" s="37">
        <v>2.435129740518964E-2</v>
      </c>
      <c r="BA4914" s="37">
        <f t="shared" si="233"/>
        <v>0.19456406336263643</v>
      </c>
    </row>
    <row r="4915" spans="19:53" x14ac:dyDescent="0.2">
      <c r="S4915" s="15" t="s">
        <v>7381</v>
      </c>
      <c r="T4915" s="37">
        <v>9000</v>
      </c>
      <c r="U4915" s="37">
        <v>1000</v>
      </c>
      <c r="V4915" s="37">
        <v>100</v>
      </c>
      <c r="W4915" s="37">
        <v>1</v>
      </c>
      <c r="X4915" s="37">
        <v>6.3829787234042548E-2</v>
      </c>
      <c r="Y4915" s="37">
        <v>0</v>
      </c>
      <c r="Z4915" s="37">
        <f t="shared" si="232"/>
        <v>6.3829787234042548E-2</v>
      </c>
      <c r="AA4915" s="42"/>
      <c r="AT4915" s="15" t="s">
        <v>15722</v>
      </c>
      <c r="AU4915" s="37">
        <v>9000</v>
      </c>
      <c r="AV4915" s="37">
        <v>1000</v>
      </c>
      <c r="AW4915" s="37">
        <v>100</v>
      </c>
      <c r="AX4915" s="37">
        <v>1</v>
      </c>
      <c r="AY4915" s="37">
        <v>0.14893617021276595</v>
      </c>
      <c r="AZ4915" s="37">
        <v>-2.8003733831177607E-3</v>
      </c>
      <c r="BA4915" s="37">
        <f t="shared" si="233"/>
        <v>0.1461357968296482</v>
      </c>
    </row>
    <row r="4916" spans="19:53" x14ac:dyDescent="0.2">
      <c r="S4916" s="15" t="s">
        <v>7382</v>
      </c>
      <c r="T4916" s="37">
        <v>9000</v>
      </c>
      <c r="U4916" s="37">
        <v>1000</v>
      </c>
      <c r="V4916" s="37">
        <v>100</v>
      </c>
      <c r="W4916" s="37">
        <v>2</v>
      </c>
      <c r="X4916" s="37">
        <v>6.3829787234042548E-2</v>
      </c>
      <c r="Y4916" s="37">
        <v>0</v>
      </c>
      <c r="Z4916" s="37">
        <f t="shared" si="232"/>
        <v>6.3829787234042548E-2</v>
      </c>
      <c r="AA4916" s="42"/>
      <c r="AT4916" s="15" t="s">
        <v>15723</v>
      </c>
      <c r="AU4916" s="37">
        <v>9000</v>
      </c>
      <c r="AV4916" s="37">
        <v>1000</v>
      </c>
      <c r="AW4916" s="37">
        <v>100</v>
      </c>
      <c r="AX4916" s="37">
        <v>2</v>
      </c>
      <c r="AY4916" s="37">
        <v>0.13829787234042554</v>
      </c>
      <c r="AZ4916" s="37">
        <v>-2.6560604017796922E-2</v>
      </c>
      <c r="BA4916" s="37">
        <f t="shared" si="233"/>
        <v>0.11173726832262862</v>
      </c>
    </row>
    <row r="4917" spans="19:53" x14ac:dyDescent="0.2">
      <c r="S4917" s="15" t="s">
        <v>7383</v>
      </c>
      <c r="T4917" s="37">
        <v>9000</v>
      </c>
      <c r="U4917" s="37">
        <v>1000</v>
      </c>
      <c r="V4917" s="37">
        <v>100</v>
      </c>
      <c r="W4917" s="37">
        <v>3</v>
      </c>
      <c r="X4917" s="37">
        <v>6.3829787234042548E-2</v>
      </c>
      <c r="Y4917" s="37">
        <v>0</v>
      </c>
      <c r="Z4917" s="37">
        <f t="shared" si="232"/>
        <v>6.3829787234042548E-2</v>
      </c>
      <c r="AA4917" s="42"/>
      <c r="AT4917" s="15" t="s">
        <v>15724</v>
      </c>
      <c r="AU4917" s="37">
        <v>9000</v>
      </c>
      <c r="AV4917" s="37">
        <v>1000</v>
      </c>
      <c r="AW4917" s="37">
        <v>100</v>
      </c>
      <c r="AX4917" s="37">
        <v>3</v>
      </c>
      <c r="AY4917" s="37">
        <v>0.14893617021276595</v>
      </c>
      <c r="AZ4917" s="37">
        <v>-5.8855002675227376E-3</v>
      </c>
      <c r="BA4917" s="37">
        <f t="shared" si="233"/>
        <v>0.14305066994524321</v>
      </c>
    </row>
    <row r="4918" spans="19:53" x14ac:dyDescent="0.2">
      <c r="S4918" s="15" t="s">
        <v>7384</v>
      </c>
      <c r="T4918" s="37">
        <v>9000</v>
      </c>
      <c r="U4918" s="37">
        <v>1000</v>
      </c>
      <c r="V4918" s="37">
        <v>100</v>
      </c>
      <c r="W4918" s="37">
        <v>4</v>
      </c>
      <c r="X4918" s="37">
        <v>6.3829787234042548E-2</v>
      </c>
      <c r="Y4918" s="37">
        <v>0</v>
      </c>
      <c r="Z4918" s="37">
        <f t="shared" si="232"/>
        <v>6.3829787234042548E-2</v>
      </c>
      <c r="AA4918" s="42"/>
      <c r="AT4918" s="15" t="s">
        <v>15725</v>
      </c>
      <c r="AU4918" s="37">
        <v>9000</v>
      </c>
      <c r="AV4918" s="37">
        <v>1000</v>
      </c>
      <c r="AW4918" s="37">
        <v>100</v>
      </c>
      <c r="AX4918" s="37">
        <v>4</v>
      </c>
      <c r="AY4918" s="37">
        <v>0.10638297872340426</v>
      </c>
      <c r="AZ4918" s="37">
        <v>-4.3202536662703135E-2</v>
      </c>
      <c r="BA4918" s="37">
        <f t="shared" si="233"/>
        <v>6.3180442060701114E-2</v>
      </c>
    </row>
    <row r="4919" spans="19:53" x14ac:dyDescent="0.2">
      <c r="S4919" s="15" t="s">
        <v>7385</v>
      </c>
      <c r="T4919" s="37">
        <v>9000</v>
      </c>
      <c r="U4919" s="37">
        <v>1000</v>
      </c>
      <c r="V4919" s="37">
        <v>100</v>
      </c>
      <c r="W4919" s="37">
        <v>5</v>
      </c>
      <c r="X4919" s="37">
        <v>6.3829787234042548E-2</v>
      </c>
      <c r="Y4919" s="37">
        <v>0</v>
      </c>
      <c r="Z4919" s="37">
        <f t="shared" si="232"/>
        <v>6.3829787234042548E-2</v>
      </c>
      <c r="AA4919" s="42"/>
      <c r="AT4919" s="15" t="s">
        <v>15726</v>
      </c>
      <c r="AU4919" s="37">
        <v>9000</v>
      </c>
      <c r="AV4919" s="37">
        <v>1000</v>
      </c>
      <c r="AW4919" s="37">
        <v>100</v>
      </c>
      <c r="AX4919" s="37">
        <v>5</v>
      </c>
      <c r="AY4919" s="37">
        <v>0.1702127659574468</v>
      </c>
      <c r="AZ4919" s="37">
        <v>3.6784025223331594E-2</v>
      </c>
      <c r="BA4919" s="37">
        <f t="shared" si="233"/>
        <v>0.20699679118077841</v>
      </c>
    </row>
    <row r="4920" spans="19:53" x14ac:dyDescent="0.2">
      <c r="S4920" s="15" t="s">
        <v>7386</v>
      </c>
      <c r="T4920" s="37">
        <v>9000</v>
      </c>
      <c r="U4920" s="37">
        <v>1000</v>
      </c>
      <c r="V4920" s="37">
        <v>100</v>
      </c>
      <c r="W4920" s="37">
        <v>6</v>
      </c>
      <c r="X4920" s="37">
        <v>6.3829787234042548E-2</v>
      </c>
      <c r="Y4920" s="37">
        <v>0</v>
      </c>
      <c r="Z4920" s="37">
        <f t="shared" si="232"/>
        <v>6.3829787234042548E-2</v>
      </c>
      <c r="AA4920" s="42"/>
      <c r="AT4920" s="15" t="s">
        <v>15727</v>
      </c>
      <c r="AU4920" s="37">
        <v>9000</v>
      </c>
      <c r="AV4920" s="37">
        <v>1000</v>
      </c>
      <c r="AW4920" s="37">
        <v>100</v>
      </c>
      <c r="AX4920" s="37">
        <v>6</v>
      </c>
      <c r="AY4920" s="37">
        <v>0.18085106382978725</v>
      </c>
      <c r="AZ4920" s="37">
        <v>5.2493781908626816E-2</v>
      </c>
      <c r="BA4920" s="37">
        <f t="shared" si="233"/>
        <v>0.23334484573841408</v>
      </c>
    </row>
    <row r="4921" spans="19:53" x14ac:dyDescent="0.2">
      <c r="S4921" s="15" t="s">
        <v>7387</v>
      </c>
      <c r="T4921" s="37">
        <v>9000</v>
      </c>
      <c r="U4921" s="37">
        <v>1000</v>
      </c>
      <c r="V4921" s="37">
        <v>100</v>
      </c>
      <c r="W4921" s="37">
        <v>7</v>
      </c>
      <c r="X4921" s="37">
        <v>6.3829787234042548E-2</v>
      </c>
      <c r="Y4921" s="37">
        <v>0</v>
      </c>
      <c r="Z4921" s="37">
        <f t="shared" si="232"/>
        <v>6.3829787234042548E-2</v>
      </c>
      <c r="AA4921" s="42"/>
      <c r="AT4921" s="15" t="s">
        <v>15728</v>
      </c>
      <c r="AU4921" s="37">
        <v>9000</v>
      </c>
      <c r="AV4921" s="37">
        <v>1000</v>
      </c>
      <c r="AW4921" s="37">
        <v>100</v>
      </c>
      <c r="AX4921" s="37">
        <v>7</v>
      </c>
      <c r="AY4921" s="37">
        <v>0.13829787234042554</v>
      </c>
      <c r="AZ4921" s="37">
        <v>4.4456066945606949E-3</v>
      </c>
      <c r="BA4921" s="37">
        <f t="shared" si="233"/>
        <v>0.14274347903498624</v>
      </c>
    </row>
    <row r="4922" spans="19:53" x14ac:dyDescent="0.2">
      <c r="S4922" s="15" t="s">
        <v>7388</v>
      </c>
      <c r="T4922" s="37">
        <v>9000</v>
      </c>
      <c r="U4922" s="37">
        <v>1000</v>
      </c>
      <c r="V4922" s="37">
        <v>100</v>
      </c>
      <c r="W4922" s="37">
        <v>8</v>
      </c>
      <c r="X4922" s="37">
        <v>6.3829787234042548E-2</v>
      </c>
      <c r="Y4922" s="37">
        <v>0</v>
      </c>
      <c r="Z4922" s="37">
        <f t="shared" si="232"/>
        <v>6.3829787234042548E-2</v>
      </c>
      <c r="AA4922" s="42"/>
      <c r="AT4922" s="15" t="s">
        <v>15729</v>
      </c>
      <c r="AU4922" s="37">
        <v>9000</v>
      </c>
      <c r="AV4922" s="37">
        <v>1000</v>
      </c>
      <c r="AW4922" s="37">
        <v>100</v>
      </c>
      <c r="AX4922" s="37">
        <v>8</v>
      </c>
      <c r="AY4922" s="37">
        <v>0.10638297872340426</v>
      </c>
      <c r="AZ4922" s="37">
        <v>-3.7854889589905356E-2</v>
      </c>
      <c r="BA4922" s="37">
        <f t="shared" si="233"/>
        <v>6.8528089133498893E-2</v>
      </c>
    </row>
    <row r="4923" spans="19:53" x14ac:dyDescent="0.2">
      <c r="S4923" s="15" t="s">
        <v>7389</v>
      </c>
      <c r="T4923" s="37">
        <v>9000</v>
      </c>
      <c r="U4923" s="37">
        <v>1000</v>
      </c>
      <c r="V4923" s="37">
        <v>100</v>
      </c>
      <c r="W4923" s="37">
        <v>9</v>
      </c>
      <c r="X4923" s="37">
        <v>6.3829787234042548E-2</v>
      </c>
      <c r="Y4923" s="37">
        <v>0</v>
      </c>
      <c r="Z4923" s="37">
        <f t="shared" si="232"/>
        <v>6.3829787234042548E-2</v>
      </c>
      <c r="AA4923" s="42"/>
      <c r="AT4923" s="15" t="s">
        <v>15730</v>
      </c>
      <c r="AU4923" s="37">
        <v>9000</v>
      </c>
      <c r="AV4923" s="37">
        <v>1000</v>
      </c>
      <c r="AW4923" s="37">
        <v>100</v>
      </c>
      <c r="AX4923" s="37">
        <v>9</v>
      </c>
      <c r="AY4923" s="37">
        <v>0.1276595744680851</v>
      </c>
      <c r="AZ4923" s="37">
        <v>3.1039834454216148E-3</v>
      </c>
      <c r="BA4923" s="37">
        <f t="shared" si="233"/>
        <v>0.13076355791350672</v>
      </c>
    </row>
    <row r="4924" spans="19:53" x14ac:dyDescent="0.2">
      <c r="S4924" s="15" t="s">
        <v>7390</v>
      </c>
      <c r="T4924" s="37">
        <v>9000</v>
      </c>
      <c r="U4924" s="37">
        <v>1000</v>
      </c>
      <c r="V4924" s="37">
        <v>1000</v>
      </c>
      <c r="W4924" s="37">
        <v>0</v>
      </c>
      <c r="X4924" s="37">
        <v>6.3829787234042548E-2</v>
      </c>
      <c r="Y4924" s="37">
        <v>0</v>
      </c>
      <c r="Z4924" s="37">
        <f t="shared" si="232"/>
        <v>6.3829787234042548E-2</v>
      </c>
      <c r="AA4924" s="42"/>
      <c r="AT4924" s="15" t="s">
        <v>15731</v>
      </c>
      <c r="AU4924" s="37">
        <v>9000</v>
      </c>
      <c r="AV4924" s="37">
        <v>1000</v>
      </c>
      <c r="AW4924" s="37">
        <v>1000</v>
      </c>
      <c r="AX4924" s="37">
        <v>0</v>
      </c>
      <c r="AY4924" s="37">
        <v>0.1702127659574468</v>
      </c>
      <c r="AZ4924" s="37">
        <v>2.0702551088553504E-2</v>
      </c>
      <c r="BA4924" s="37">
        <f t="shared" si="233"/>
        <v>0.19091531704600032</v>
      </c>
    </row>
    <row r="4925" spans="19:53" x14ac:dyDescent="0.2">
      <c r="S4925" s="15" t="s">
        <v>7391</v>
      </c>
      <c r="T4925" s="37">
        <v>9000</v>
      </c>
      <c r="U4925" s="37">
        <v>1000</v>
      </c>
      <c r="V4925" s="37">
        <v>1000</v>
      </c>
      <c r="W4925" s="37">
        <v>1</v>
      </c>
      <c r="X4925" s="37">
        <v>6.3829787234042548E-2</v>
      </c>
      <c r="Y4925" s="37">
        <v>0</v>
      </c>
      <c r="Z4925" s="37">
        <f t="shared" si="232"/>
        <v>6.3829787234042548E-2</v>
      </c>
      <c r="AA4925" s="42"/>
      <c r="AT4925" s="15" t="s">
        <v>15732</v>
      </c>
      <c r="AU4925" s="37">
        <v>9000</v>
      </c>
      <c r="AV4925" s="37">
        <v>1000</v>
      </c>
      <c r="AW4925" s="37">
        <v>1000</v>
      </c>
      <c r="AX4925" s="37">
        <v>1</v>
      </c>
      <c r="AY4925" s="37">
        <v>0.15957446808510639</v>
      </c>
      <c r="AZ4925" s="37">
        <v>2.7373935821872968E-2</v>
      </c>
      <c r="BA4925" s="37">
        <f t="shared" si="233"/>
        <v>0.18694840390697937</v>
      </c>
    </row>
    <row r="4926" spans="19:53" x14ac:dyDescent="0.2">
      <c r="S4926" s="15" t="s">
        <v>7392</v>
      </c>
      <c r="T4926" s="37">
        <v>9000</v>
      </c>
      <c r="U4926" s="37">
        <v>1000</v>
      </c>
      <c r="V4926" s="37">
        <v>1000</v>
      </c>
      <c r="W4926" s="37">
        <v>2</v>
      </c>
      <c r="X4926" s="37">
        <v>6.3829787234042548E-2</v>
      </c>
      <c r="Y4926" s="37">
        <v>0</v>
      </c>
      <c r="Z4926" s="37">
        <f t="shared" si="232"/>
        <v>6.3829787234042548E-2</v>
      </c>
      <c r="AA4926" s="42"/>
      <c r="AT4926" s="15" t="s">
        <v>15733</v>
      </c>
      <c r="AU4926" s="37">
        <v>9000</v>
      </c>
      <c r="AV4926" s="37">
        <v>1000</v>
      </c>
      <c r="AW4926" s="37">
        <v>1000</v>
      </c>
      <c r="AX4926" s="37">
        <v>2</v>
      </c>
      <c r="AY4926" s="37">
        <v>0.1702127659574468</v>
      </c>
      <c r="AZ4926" s="37">
        <v>3.930817610062895E-2</v>
      </c>
      <c r="BA4926" s="37">
        <f t="shared" si="233"/>
        <v>0.20952094205807575</v>
      </c>
    </row>
    <row r="4927" spans="19:53" x14ac:dyDescent="0.2">
      <c r="S4927" s="15" t="s">
        <v>7393</v>
      </c>
      <c r="T4927" s="37">
        <v>9000</v>
      </c>
      <c r="U4927" s="37">
        <v>1000</v>
      </c>
      <c r="V4927" s="37">
        <v>1000</v>
      </c>
      <c r="W4927" s="37">
        <v>3</v>
      </c>
      <c r="X4927" s="37">
        <v>6.3829787234042548E-2</v>
      </c>
      <c r="Y4927" s="37">
        <v>0</v>
      </c>
      <c r="Z4927" s="37">
        <f t="shared" si="232"/>
        <v>6.3829787234042548E-2</v>
      </c>
      <c r="AA4927" s="42"/>
      <c r="AT4927" s="15" t="s">
        <v>15734</v>
      </c>
      <c r="AU4927" s="37">
        <v>9000</v>
      </c>
      <c r="AV4927" s="37">
        <v>1000</v>
      </c>
      <c r="AW4927" s="37">
        <v>1000</v>
      </c>
      <c r="AX4927" s="37">
        <v>3</v>
      </c>
      <c r="AY4927" s="37">
        <v>7.4468085106382975E-2</v>
      </c>
      <c r="AZ4927" s="37">
        <v>-8.1173982020095181E-2</v>
      </c>
      <c r="BA4927" s="37">
        <f t="shared" si="233"/>
        <v>-6.705896913712206E-3</v>
      </c>
    </row>
    <row r="4928" spans="19:53" x14ac:dyDescent="0.2">
      <c r="S4928" s="15" t="s">
        <v>7394</v>
      </c>
      <c r="T4928" s="37">
        <v>9000</v>
      </c>
      <c r="U4928" s="37">
        <v>1000</v>
      </c>
      <c r="V4928" s="37">
        <v>1000</v>
      </c>
      <c r="W4928" s="37">
        <v>4</v>
      </c>
      <c r="X4928" s="37">
        <v>6.3829787234042548E-2</v>
      </c>
      <c r="Y4928" s="37">
        <v>0</v>
      </c>
      <c r="Z4928" s="37">
        <f t="shared" si="232"/>
        <v>6.3829787234042548E-2</v>
      </c>
      <c r="AA4928" s="42"/>
      <c r="AT4928" s="15" t="s">
        <v>15735</v>
      </c>
      <c r="AU4928" s="37">
        <v>9000</v>
      </c>
      <c r="AV4928" s="37">
        <v>1000</v>
      </c>
      <c r="AW4928" s="37">
        <v>1000</v>
      </c>
      <c r="AX4928" s="37">
        <v>4</v>
      </c>
      <c r="AY4928" s="37">
        <v>0.19148936170212766</v>
      </c>
      <c r="AZ4928" s="37">
        <v>6.3204825596643061E-2</v>
      </c>
      <c r="BA4928" s="37">
        <f t="shared" si="233"/>
        <v>0.25469418729877069</v>
      </c>
    </row>
    <row r="4929" spans="19:53" x14ac:dyDescent="0.2">
      <c r="S4929" s="15" t="s">
        <v>7395</v>
      </c>
      <c r="T4929" s="37">
        <v>9000</v>
      </c>
      <c r="U4929" s="37">
        <v>1000</v>
      </c>
      <c r="V4929" s="37">
        <v>1000</v>
      </c>
      <c r="W4929" s="37">
        <v>5</v>
      </c>
      <c r="X4929" s="37">
        <v>6.3829787234042548E-2</v>
      </c>
      <c r="Y4929" s="37">
        <v>0</v>
      </c>
      <c r="Z4929" s="37">
        <f t="shared" si="232"/>
        <v>6.3829787234042548E-2</v>
      </c>
      <c r="AA4929" s="42"/>
      <c r="AT4929" s="15" t="s">
        <v>15736</v>
      </c>
      <c r="AU4929" s="37">
        <v>9000</v>
      </c>
      <c r="AV4929" s="37">
        <v>1000</v>
      </c>
      <c r="AW4929" s="37">
        <v>1000</v>
      </c>
      <c r="AX4929" s="37">
        <v>5</v>
      </c>
      <c r="AY4929" s="37">
        <v>0.15957446808510639</v>
      </c>
      <c r="AZ4929" s="37">
        <v>3.5834848091404858E-2</v>
      </c>
      <c r="BA4929" s="37">
        <f t="shared" si="233"/>
        <v>0.19540931617651125</v>
      </c>
    </row>
    <row r="4930" spans="19:53" x14ac:dyDescent="0.2">
      <c r="S4930" s="15" t="s">
        <v>7396</v>
      </c>
      <c r="T4930" s="37">
        <v>9000</v>
      </c>
      <c r="U4930" s="37">
        <v>1000</v>
      </c>
      <c r="V4930" s="37">
        <v>1000</v>
      </c>
      <c r="W4930" s="37">
        <v>6</v>
      </c>
      <c r="X4930" s="37">
        <v>6.3829787234042548E-2</v>
      </c>
      <c r="Y4930" s="37">
        <v>0</v>
      </c>
      <c r="Z4930" s="37">
        <f t="shared" si="232"/>
        <v>6.3829787234042548E-2</v>
      </c>
      <c r="AA4930" s="42"/>
      <c r="AT4930" s="15" t="s">
        <v>15737</v>
      </c>
      <c r="AU4930" s="37">
        <v>9000</v>
      </c>
      <c r="AV4930" s="37">
        <v>1000</v>
      </c>
      <c r="AW4930" s="37">
        <v>1000</v>
      </c>
      <c r="AX4930" s="37">
        <v>6</v>
      </c>
      <c r="AY4930" s="37">
        <v>0.18085106382978725</v>
      </c>
      <c r="AZ4930" s="37">
        <v>4.9382716049382727E-2</v>
      </c>
      <c r="BA4930" s="37">
        <f t="shared" si="233"/>
        <v>0.23023377987916999</v>
      </c>
    </row>
    <row r="4931" spans="19:53" x14ac:dyDescent="0.2">
      <c r="S4931" s="15" t="s">
        <v>7397</v>
      </c>
      <c r="T4931" s="37">
        <v>9000</v>
      </c>
      <c r="U4931" s="37">
        <v>1000</v>
      </c>
      <c r="V4931" s="37">
        <v>1000</v>
      </c>
      <c r="W4931" s="37">
        <v>7</v>
      </c>
      <c r="X4931" s="37">
        <v>6.3829787234042548E-2</v>
      </c>
      <c r="Y4931" s="37">
        <v>0</v>
      </c>
      <c r="Z4931" s="37">
        <f t="shared" si="232"/>
        <v>6.3829787234042548E-2</v>
      </c>
      <c r="AA4931" s="42"/>
      <c r="AT4931" s="15" t="s">
        <v>15738</v>
      </c>
      <c r="AU4931" s="37">
        <v>9000</v>
      </c>
      <c r="AV4931" s="37">
        <v>1000</v>
      </c>
      <c r="AW4931" s="37">
        <v>1000</v>
      </c>
      <c r="AX4931" s="37">
        <v>7</v>
      </c>
      <c r="AY4931" s="37">
        <v>0.1702127659574468</v>
      </c>
      <c r="AZ4931" s="37">
        <v>2.7199150855778131E-2</v>
      </c>
      <c r="BA4931" s="37">
        <f t="shared" si="233"/>
        <v>0.19741191681322492</v>
      </c>
    </row>
    <row r="4932" spans="19:53" x14ac:dyDescent="0.2">
      <c r="S4932" s="15" t="s">
        <v>7398</v>
      </c>
      <c r="T4932" s="37">
        <v>9000</v>
      </c>
      <c r="U4932" s="37">
        <v>1000</v>
      </c>
      <c r="V4932" s="37">
        <v>1000</v>
      </c>
      <c r="W4932" s="37">
        <v>8</v>
      </c>
      <c r="X4932" s="37">
        <v>6.3829787234042548E-2</v>
      </c>
      <c r="Y4932" s="37">
        <v>0</v>
      </c>
      <c r="Z4932" s="37">
        <f t="shared" ref="Z4932:Z4995" si="234">X4932+Y4932</f>
        <v>6.3829787234042548E-2</v>
      </c>
      <c r="AA4932" s="42"/>
      <c r="AT4932" s="15" t="s">
        <v>15739</v>
      </c>
      <c r="AU4932" s="37">
        <v>9000</v>
      </c>
      <c r="AV4932" s="37">
        <v>1000</v>
      </c>
      <c r="AW4932" s="37">
        <v>1000</v>
      </c>
      <c r="AX4932" s="37">
        <v>8</v>
      </c>
      <c r="AY4932" s="37">
        <v>0.1276595744680851</v>
      </c>
      <c r="AZ4932" s="37">
        <v>-9.9580712788260445E-3</v>
      </c>
      <c r="BA4932" s="37">
        <f t="shared" ref="BA4932:BA4995" si="235">AY4932+AZ4932</f>
        <v>0.11770150318925905</v>
      </c>
    </row>
    <row r="4933" spans="19:53" x14ac:dyDescent="0.2">
      <c r="S4933" s="15" t="s">
        <v>7399</v>
      </c>
      <c r="T4933" s="37">
        <v>9000</v>
      </c>
      <c r="U4933" s="37">
        <v>1000</v>
      </c>
      <c r="V4933" s="37">
        <v>1000</v>
      </c>
      <c r="W4933" s="37">
        <v>9</v>
      </c>
      <c r="X4933" s="37">
        <v>6.3829787234042548E-2</v>
      </c>
      <c r="Y4933" s="37">
        <v>0</v>
      </c>
      <c r="Z4933" s="37">
        <f t="shared" si="234"/>
        <v>6.3829787234042548E-2</v>
      </c>
      <c r="AA4933" s="42"/>
      <c r="AT4933" s="15" t="s">
        <v>15740</v>
      </c>
      <c r="AU4933" s="37">
        <v>9000</v>
      </c>
      <c r="AV4933" s="37">
        <v>1000</v>
      </c>
      <c r="AW4933" s="37">
        <v>1000</v>
      </c>
      <c r="AX4933" s="37">
        <v>9</v>
      </c>
      <c r="AY4933" s="37">
        <v>0.11702127659574468</v>
      </c>
      <c r="AZ4933" s="37">
        <v>-3.1737635546151811E-2</v>
      </c>
      <c r="BA4933" s="37">
        <f t="shared" si="235"/>
        <v>8.5283641049592879E-2</v>
      </c>
    </row>
    <row r="4934" spans="19:53" x14ac:dyDescent="0.2">
      <c r="S4934" s="15" t="s">
        <v>7400</v>
      </c>
      <c r="T4934" s="37">
        <v>9000</v>
      </c>
      <c r="U4934" s="37">
        <v>1000</v>
      </c>
      <c r="V4934" s="37">
        <v>10000</v>
      </c>
      <c r="W4934" s="37">
        <v>0</v>
      </c>
      <c r="X4934" s="37">
        <v>6.3829787234042548E-2</v>
      </c>
      <c r="Y4934" s="37">
        <v>0</v>
      </c>
      <c r="Z4934" s="37">
        <f t="shared" si="234"/>
        <v>6.3829787234042548E-2</v>
      </c>
      <c r="AA4934" s="42"/>
      <c r="AT4934" s="15" t="s">
        <v>15741</v>
      </c>
      <c r="AU4934" s="37">
        <v>9000</v>
      </c>
      <c r="AV4934" s="37">
        <v>1000</v>
      </c>
      <c r="AW4934" s="37">
        <v>10000</v>
      </c>
      <c r="AX4934" s="37">
        <v>0</v>
      </c>
      <c r="AY4934" s="37">
        <v>0.15957446808510639</v>
      </c>
      <c r="AZ4934" s="37">
        <v>-9.653297076818489E-3</v>
      </c>
      <c r="BA4934" s="37">
        <f t="shared" si="235"/>
        <v>0.14992117100828789</v>
      </c>
    </row>
    <row r="4935" spans="19:53" x14ac:dyDescent="0.2">
      <c r="S4935" s="15" t="s">
        <v>7401</v>
      </c>
      <c r="T4935" s="37">
        <v>9000</v>
      </c>
      <c r="U4935" s="37">
        <v>1000</v>
      </c>
      <c r="V4935" s="37">
        <v>10000</v>
      </c>
      <c r="W4935" s="37">
        <v>1</v>
      </c>
      <c r="X4935" s="37">
        <v>6.3829787234042548E-2</v>
      </c>
      <c r="Y4935" s="37">
        <v>0</v>
      </c>
      <c r="Z4935" s="37">
        <f t="shared" si="234"/>
        <v>6.3829787234042548E-2</v>
      </c>
      <c r="AA4935" s="42"/>
      <c r="AT4935" s="15" t="s">
        <v>15742</v>
      </c>
      <c r="AU4935" s="37">
        <v>9000</v>
      </c>
      <c r="AV4935" s="37">
        <v>1000</v>
      </c>
      <c r="AW4935" s="37">
        <v>10000</v>
      </c>
      <c r="AX4935" s="37">
        <v>1</v>
      </c>
      <c r="AY4935" s="37">
        <v>0.23404255319148937</v>
      </c>
      <c r="AZ4935" s="37">
        <v>0.1203535222251105</v>
      </c>
      <c r="BA4935" s="37">
        <f t="shared" si="235"/>
        <v>0.3543960754165999</v>
      </c>
    </row>
    <row r="4936" spans="19:53" x14ac:dyDescent="0.2">
      <c r="S4936" s="15" t="s">
        <v>7402</v>
      </c>
      <c r="T4936" s="37">
        <v>9000</v>
      </c>
      <c r="U4936" s="37">
        <v>1000</v>
      </c>
      <c r="V4936" s="37">
        <v>10000</v>
      </c>
      <c r="W4936" s="37">
        <v>2</v>
      </c>
      <c r="X4936" s="37">
        <v>6.3829787234042548E-2</v>
      </c>
      <c r="Y4936" s="37">
        <v>0</v>
      </c>
      <c r="Z4936" s="37">
        <f t="shared" si="234"/>
        <v>6.3829787234042548E-2</v>
      </c>
      <c r="AA4936" s="42"/>
      <c r="AT4936" s="15" t="s">
        <v>15743</v>
      </c>
      <c r="AU4936" s="37">
        <v>9000</v>
      </c>
      <c r="AV4936" s="37">
        <v>1000</v>
      </c>
      <c r="AW4936" s="37">
        <v>10000</v>
      </c>
      <c r="AX4936" s="37">
        <v>2</v>
      </c>
      <c r="AY4936" s="37">
        <v>0.1276595744680851</v>
      </c>
      <c r="AZ4936" s="37">
        <v>-2.3502854866551619E-2</v>
      </c>
      <c r="BA4936" s="37">
        <f t="shared" si="235"/>
        <v>0.10415671960153347</v>
      </c>
    </row>
    <row r="4937" spans="19:53" x14ac:dyDescent="0.2">
      <c r="S4937" s="15" t="s">
        <v>7403</v>
      </c>
      <c r="T4937" s="37">
        <v>9000</v>
      </c>
      <c r="U4937" s="37">
        <v>1000</v>
      </c>
      <c r="V4937" s="37">
        <v>10000</v>
      </c>
      <c r="W4937" s="37">
        <v>3</v>
      </c>
      <c r="X4937" s="37">
        <v>6.3829787234042548E-2</v>
      </c>
      <c r="Y4937" s="37">
        <v>0</v>
      </c>
      <c r="Z4937" s="37">
        <f t="shared" si="234"/>
        <v>6.3829787234042548E-2</v>
      </c>
      <c r="AA4937" s="42"/>
      <c r="AT4937" s="15" t="s">
        <v>15744</v>
      </c>
      <c r="AU4937" s="37">
        <v>9000</v>
      </c>
      <c r="AV4937" s="37">
        <v>1000</v>
      </c>
      <c r="AW4937" s="37">
        <v>10000</v>
      </c>
      <c r="AX4937" s="37">
        <v>3</v>
      </c>
      <c r="AY4937" s="37">
        <v>0.1276595744680851</v>
      </c>
      <c r="AZ4937" s="37">
        <v>-9.8257565832569234E-3</v>
      </c>
      <c r="BA4937" s="37">
        <f t="shared" si="235"/>
        <v>0.11783381788482818</v>
      </c>
    </row>
    <row r="4938" spans="19:53" x14ac:dyDescent="0.2">
      <c r="S4938" s="15" t="s">
        <v>7404</v>
      </c>
      <c r="T4938" s="37">
        <v>9000</v>
      </c>
      <c r="U4938" s="37">
        <v>1000</v>
      </c>
      <c r="V4938" s="37">
        <v>10000</v>
      </c>
      <c r="W4938" s="37">
        <v>4</v>
      </c>
      <c r="X4938" s="37">
        <v>6.3829787234042548E-2</v>
      </c>
      <c r="Y4938" s="37">
        <v>0</v>
      </c>
      <c r="Z4938" s="37">
        <f t="shared" si="234"/>
        <v>6.3829787234042548E-2</v>
      </c>
      <c r="AA4938" s="42"/>
      <c r="AT4938" s="15" t="s">
        <v>15745</v>
      </c>
      <c r="AU4938" s="37">
        <v>9000</v>
      </c>
      <c r="AV4938" s="37">
        <v>1000</v>
      </c>
      <c r="AW4938" s="37">
        <v>10000</v>
      </c>
      <c r="AX4938" s="37">
        <v>4</v>
      </c>
      <c r="AY4938" s="37">
        <v>0.1702127659574468</v>
      </c>
      <c r="AZ4938" s="37">
        <v>3.9685658153241647E-2</v>
      </c>
      <c r="BA4938" s="37">
        <f t="shared" si="235"/>
        <v>0.20989842411068846</v>
      </c>
    </row>
    <row r="4939" spans="19:53" x14ac:dyDescent="0.2">
      <c r="S4939" s="15" t="s">
        <v>7405</v>
      </c>
      <c r="T4939" s="37">
        <v>9000</v>
      </c>
      <c r="U4939" s="37">
        <v>1000</v>
      </c>
      <c r="V4939" s="37">
        <v>10000</v>
      </c>
      <c r="W4939" s="37">
        <v>5</v>
      </c>
      <c r="X4939" s="37">
        <v>6.3829787234042548E-2</v>
      </c>
      <c r="Y4939" s="37">
        <v>0</v>
      </c>
      <c r="Z4939" s="37">
        <f t="shared" si="234"/>
        <v>6.3829787234042548E-2</v>
      </c>
      <c r="AA4939" s="42"/>
      <c r="AT4939" s="15" t="s">
        <v>15746</v>
      </c>
      <c r="AU4939" s="37">
        <v>9000</v>
      </c>
      <c r="AV4939" s="37">
        <v>1000</v>
      </c>
      <c r="AW4939" s="37">
        <v>10000</v>
      </c>
      <c r="AX4939" s="37">
        <v>5</v>
      </c>
      <c r="AY4939" s="37">
        <v>0.15957446808510639</v>
      </c>
      <c r="AZ4939" s="37">
        <v>1.6423841059602647E-2</v>
      </c>
      <c r="BA4939" s="37">
        <f t="shared" si="235"/>
        <v>0.17599830914470904</v>
      </c>
    </row>
    <row r="4940" spans="19:53" x14ac:dyDescent="0.2">
      <c r="S4940" s="15" t="s">
        <v>7406</v>
      </c>
      <c r="T4940" s="37">
        <v>9000</v>
      </c>
      <c r="U4940" s="37">
        <v>1000</v>
      </c>
      <c r="V4940" s="37">
        <v>10000</v>
      </c>
      <c r="W4940" s="37">
        <v>6</v>
      </c>
      <c r="X4940" s="37">
        <v>6.3829787234042548E-2</v>
      </c>
      <c r="Y4940" s="37">
        <v>0</v>
      </c>
      <c r="Z4940" s="37">
        <f t="shared" si="234"/>
        <v>6.3829787234042548E-2</v>
      </c>
      <c r="AA4940" s="42"/>
      <c r="AT4940" s="15" t="s">
        <v>15747</v>
      </c>
      <c r="AU4940" s="37">
        <v>9000</v>
      </c>
      <c r="AV4940" s="37">
        <v>1000</v>
      </c>
      <c r="AW4940" s="37">
        <v>10000</v>
      </c>
      <c r="AX4940" s="37">
        <v>6</v>
      </c>
      <c r="AY4940" s="37">
        <v>0.1276595744680851</v>
      </c>
      <c r="AZ4940" s="37">
        <v>-2.4455077086656056E-2</v>
      </c>
      <c r="BA4940" s="37">
        <f t="shared" si="235"/>
        <v>0.10320449738142903</v>
      </c>
    </row>
    <row r="4941" spans="19:53" x14ac:dyDescent="0.2">
      <c r="S4941" s="15" t="s">
        <v>7407</v>
      </c>
      <c r="T4941" s="37">
        <v>9000</v>
      </c>
      <c r="U4941" s="37">
        <v>1000</v>
      </c>
      <c r="V4941" s="37">
        <v>10000</v>
      </c>
      <c r="W4941" s="37">
        <v>7</v>
      </c>
      <c r="X4941" s="37">
        <v>6.3829787234042548E-2</v>
      </c>
      <c r="Y4941" s="37">
        <v>0</v>
      </c>
      <c r="Z4941" s="37">
        <f t="shared" si="234"/>
        <v>6.3829787234042548E-2</v>
      </c>
      <c r="AA4941" s="42"/>
      <c r="AT4941" s="15" t="s">
        <v>15748</v>
      </c>
      <c r="AU4941" s="37">
        <v>9000</v>
      </c>
      <c r="AV4941" s="37">
        <v>1000</v>
      </c>
      <c r="AW4941" s="37">
        <v>10000</v>
      </c>
      <c r="AX4941" s="37">
        <v>7</v>
      </c>
      <c r="AY4941" s="37">
        <v>0.13829787234042554</v>
      </c>
      <c r="AZ4941" s="37">
        <v>5.2507219742712848E-4</v>
      </c>
      <c r="BA4941" s="37">
        <f t="shared" si="235"/>
        <v>0.13882294453785265</v>
      </c>
    </row>
    <row r="4942" spans="19:53" x14ac:dyDescent="0.2">
      <c r="S4942" s="15" t="s">
        <v>7408</v>
      </c>
      <c r="T4942" s="37">
        <v>9000</v>
      </c>
      <c r="U4942" s="37">
        <v>1000</v>
      </c>
      <c r="V4942" s="37">
        <v>10000</v>
      </c>
      <c r="W4942" s="37">
        <v>8</v>
      </c>
      <c r="X4942" s="37">
        <v>6.3829787234042548E-2</v>
      </c>
      <c r="Y4942" s="37">
        <v>0</v>
      </c>
      <c r="Z4942" s="37">
        <f t="shared" si="234"/>
        <v>6.3829787234042548E-2</v>
      </c>
      <c r="AA4942" s="42"/>
      <c r="AT4942" s="15" t="s">
        <v>15749</v>
      </c>
      <c r="AU4942" s="37">
        <v>9000</v>
      </c>
      <c r="AV4942" s="37">
        <v>1000</v>
      </c>
      <c r="AW4942" s="37">
        <v>10000</v>
      </c>
      <c r="AX4942" s="37">
        <v>8</v>
      </c>
      <c r="AY4942" s="37">
        <v>0.14893617021276595</v>
      </c>
      <c r="AZ4942" s="37">
        <v>1.6479204812974078E-2</v>
      </c>
      <c r="BA4942" s="37">
        <f t="shared" si="235"/>
        <v>0.16541537502574002</v>
      </c>
    </row>
    <row r="4943" spans="19:53" x14ac:dyDescent="0.2">
      <c r="S4943" s="15" t="s">
        <v>7409</v>
      </c>
      <c r="T4943" s="37">
        <v>9000</v>
      </c>
      <c r="U4943" s="37">
        <v>1000</v>
      </c>
      <c r="V4943" s="37">
        <v>10000</v>
      </c>
      <c r="W4943" s="37">
        <v>9</v>
      </c>
      <c r="X4943" s="37">
        <v>6.3829787234042548E-2</v>
      </c>
      <c r="Y4943" s="37">
        <v>0</v>
      </c>
      <c r="Z4943" s="37">
        <f t="shared" si="234"/>
        <v>6.3829787234042548E-2</v>
      </c>
      <c r="AA4943" s="42"/>
      <c r="AT4943" s="15" t="s">
        <v>15750</v>
      </c>
      <c r="AU4943" s="37">
        <v>9000</v>
      </c>
      <c r="AV4943" s="37">
        <v>1000</v>
      </c>
      <c r="AW4943" s="37">
        <v>10000</v>
      </c>
      <c r="AX4943" s="37">
        <v>9</v>
      </c>
      <c r="AY4943" s="37">
        <v>0.14893617021276595</v>
      </c>
      <c r="AZ4943" s="37">
        <v>-9.1250670960816103E-3</v>
      </c>
      <c r="BA4943" s="37">
        <f t="shared" si="235"/>
        <v>0.13981110311668435</v>
      </c>
    </row>
    <row r="4944" spans="19:53" x14ac:dyDescent="0.2">
      <c r="S4944" s="15" t="s">
        <v>7410</v>
      </c>
      <c r="T4944" s="37">
        <v>9000</v>
      </c>
      <c r="U4944" s="37">
        <v>1000</v>
      </c>
      <c r="V4944" s="37">
        <v>100000</v>
      </c>
      <c r="W4944" s="37">
        <v>0</v>
      </c>
      <c r="X4944" s="37">
        <v>6.3829787234042548E-2</v>
      </c>
      <c r="Y4944" s="37">
        <v>0</v>
      </c>
      <c r="Z4944" s="37">
        <f t="shared" si="234"/>
        <v>6.3829787234042548E-2</v>
      </c>
      <c r="AA4944" s="42"/>
      <c r="AT4944" s="15" t="s">
        <v>15751</v>
      </c>
      <c r="AU4944" s="37">
        <v>9000</v>
      </c>
      <c r="AV4944" s="37">
        <v>1000</v>
      </c>
      <c r="AW4944" s="37">
        <v>100000</v>
      </c>
      <c r="AX4944" s="37">
        <v>0</v>
      </c>
      <c r="AY4944" s="37">
        <v>9.5744680851063829E-2</v>
      </c>
      <c r="AZ4944" s="37">
        <v>-5.4646251319957741E-2</v>
      </c>
      <c r="BA4944" s="37">
        <f t="shared" si="235"/>
        <v>4.1098429531106088E-2</v>
      </c>
    </row>
    <row r="4945" spans="19:53" x14ac:dyDescent="0.2">
      <c r="S4945" s="15" t="s">
        <v>7411</v>
      </c>
      <c r="T4945" s="37">
        <v>9000</v>
      </c>
      <c r="U4945" s="37">
        <v>1000</v>
      </c>
      <c r="V4945" s="37">
        <v>100000</v>
      </c>
      <c r="W4945" s="37">
        <v>1</v>
      </c>
      <c r="X4945" s="37">
        <v>6.3829787234042548E-2</v>
      </c>
      <c r="Y4945" s="37">
        <v>0</v>
      </c>
      <c r="Z4945" s="37">
        <f t="shared" si="234"/>
        <v>6.3829787234042548E-2</v>
      </c>
      <c r="AA4945" s="42"/>
      <c r="AT4945" s="15" t="s">
        <v>15752</v>
      </c>
      <c r="AU4945" s="37">
        <v>9000</v>
      </c>
      <c r="AV4945" s="37">
        <v>1000</v>
      </c>
      <c r="AW4945" s="37">
        <v>100000</v>
      </c>
      <c r="AX4945" s="37">
        <v>1</v>
      </c>
      <c r="AY4945" s="37">
        <v>0.22340425531914893</v>
      </c>
      <c r="AZ4945" s="37">
        <v>9.3407319328841304E-2</v>
      </c>
      <c r="BA4945" s="37">
        <f t="shared" si="235"/>
        <v>0.31681157464799026</v>
      </c>
    </row>
    <row r="4946" spans="19:53" x14ac:dyDescent="0.2">
      <c r="S4946" s="15" t="s">
        <v>7412</v>
      </c>
      <c r="T4946" s="37">
        <v>9000</v>
      </c>
      <c r="U4946" s="37">
        <v>1000</v>
      </c>
      <c r="V4946" s="37">
        <v>100000</v>
      </c>
      <c r="W4946" s="37">
        <v>2</v>
      </c>
      <c r="X4946" s="37">
        <v>6.3829787234042548E-2</v>
      </c>
      <c r="Y4946" s="37">
        <v>0</v>
      </c>
      <c r="Z4946" s="37">
        <f t="shared" si="234"/>
        <v>6.3829787234042548E-2</v>
      </c>
      <c r="AA4946" s="42"/>
      <c r="AT4946" s="15" t="s">
        <v>15753</v>
      </c>
      <c r="AU4946" s="37">
        <v>9000</v>
      </c>
      <c r="AV4946" s="37">
        <v>1000</v>
      </c>
      <c r="AW4946" s="37">
        <v>100000</v>
      </c>
      <c r="AX4946" s="37">
        <v>2</v>
      </c>
      <c r="AY4946" s="37">
        <v>0.15957446808510639</v>
      </c>
      <c r="AZ4946" s="37">
        <v>2.6098360655737715E-2</v>
      </c>
      <c r="BA4946" s="37">
        <f t="shared" si="235"/>
        <v>0.18567282874084412</v>
      </c>
    </row>
    <row r="4947" spans="19:53" x14ac:dyDescent="0.2">
      <c r="S4947" s="15" t="s">
        <v>7413</v>
      </c>
      <c r="T4947" s="37">
        <v>9000</v>
      </c>
      <c r="U4947" s="37">
        <v>1000</v>
      </c>
      <c r="V4947" s="37">
        <v>100000</v>
      </c>
      <c r="W4947" s="37">
        <v>3</v>
      </c>
      <c r="X4947" s="37">
        <v>6.3829787234042548E-2</v>
      </c>
      <c r="Y4947" s="37">
        <v>0</v>
      </c>
      <c r="Z4947" s="37">
        <f t="shared" si="234"/>
        <v>6.3829787234042548E-2</v>
      </c>
      <c r="AA4947" s="42"/>
      <c r="AT4947" s="15" t="s">
        <v>15754</v>
      </c>
      <c r="AU4947" s="37">
        <v>9000</v>
      </c>
      <c r="AV4947" s="37">
        <v>1000</v>
      </c>
      <c r="AW4947" s="37">
        <v>100000</v>
      </c>
      <c r="AX4947" s="37">
        <v>3</v>
      </c>
      <c r="AY4947" s="37">
        <v>0.11702127659574468</v>
      </c>
      <c r="AZ4947" s="37">
        <v>-2.6578947368421042E-2</v>
      </c>
      <c r="BA4947" s="37">
        <f t="shared" si="235"/>
        <v>9.0442329227323648E-2</v>
      </c>
    </row>
    <row r="4948" spans="19:53" x14ac:dyDescent="0.2">
      <c r="S4948" s="15" t="s">
        <v>7414</v>
      </c>
      <c r="T4948" s="37">
        <v>9000</v>
      </c>
      <c r="U4948" s="37">
        <v>1000</v>
      </c>
      <c r="V4948" s="37">
        <v>100000</v>
      </c>
      <c r="W4948" s="37">
        <v>4</v>
      </c>
      <c r="X4948" s="37">
        <v>6.3829787234042548E-2</v>
      </c>
      <c r="Y4948" s="37">
        <v>0</v>
      </c>
      <c r="Z4948" s="37">
        <f t="shared" si="234"/>
        <v>6.3829787234042548E-2</v>
      </c>
      <c r="AA4948" s="42"/>
      <c r="AT4948" s="15" t="s">
        <v>15755</v>
      </c>
      <c r="AU4948" s="37">
        <v>9000</v>
      </c>
      <c r="AV4948" s="37">
        <v>1000</v>
      </c>
      <c r="AW4948" s="37">
        <v>100000</v>
      </c>
      <c r="AX4948" s="37">
        <v>4</v>
      </c>
      <c r="AY4948" s="37">
        <v>0.11702127659574468</v>
      </c>
      <c r="AZ4948" s="37">
        <v>-3.9850726376116204E-2</v>
      </c>
      <c r="BA4948" s="37">
        <f t="shared" si="235"/>
        <v>7.7170550219628486E-2</v>
      </c>
    </row>
    <row r="4949" spans="19:53" x14ac:dyDescent="0.2">
      <c r="S4949" s="15" t="s">
        <v>7415</v>
      </c>
      <c r="T4949" s="37">
        <v>9000</v>
      </c>
      <c r="U4949" s="37">
        <v>1000</v>
      </c>
      <c r="V4949" s="37">
        <v>100000</v>
      </c>
      <c r="W4949" s="37">
        <v>5</v>
      </c>
      <c r="X4949" s="37">
        <v>6.3829787234042548E-2</v>
      </c>
      <c r="Y4949" s="37">
        <v>0</v>
      </c>
      <c r="Z4949" s="37">
        <f t="shared" si="234"/>
        <v>6.3829787234042548E-2</v>
      </c>
      <c r="AA4949" s="42"/>
      <c r="AT4949" s="15" t="s">
        <v>15756</v>
      </c>
      <c r="AU4949" s="37">
        <v>9000</v>
      </c>
      <c r="AV4949" s="37">
        <v>1000</v>
      </c>
      <c r="AW4949" s="37">
        <v>100000</v>
      </c>
      <c r="AX4949" s="37">
        <v>5</v>
      </c>
      <c r="AY4949" s="37">
        <v>0.14893617021276595</v>
      </c>
      <c r="AZ4949" s="37">
        <v>1.2345679012345664E-2</v>
      </c>
      <c r="BA4949" s="37">
        <f t="shared" si="235"/>
        <v>0.16128184922511163</v>
      </c>
    </row>
    <row r="4950" spans="19:53" x14ac:dyDescent="0.2">
      <c r="S4950" s="15" t="s">
        <v>7416</v>
      </c>
      <c r="T4950" s="37">
        <v>9000</v>
      </c>
      <c r="U4950" s="37">
        <v>1000</v>
      </c>
      <c r="V4950" s="37">
        <v>100000</v>
      </c>
      <c r="W4950" s="37">
        <v>6</v>
      </c>
      <c r="X4950" s="37">
        <v>6.3829787234042548E-2</v>
      </c>
      <c r="Y4950" s="37">
        <v>0</v>
      </c>
      <c r="Z4950" s="37">
        <f t="shared" si="234"/>
        <v>6.3829787234042548E-2</v>
      </c>
      <c r="AA4950" s="42"/>
      <c r="AT4950" s="15" t="s">
        <v>15757</v>
      </c>
      <c r="AU4950" s="37">
        <v>9000</v>
      </c>
      <c r="AV4950" s="37">
        <v>1000</v>
      </c>
      <c r="AW4950" s="37">
        <v>100000</v>
      </c>
      <c r="AX4950" s="37">
        <v>6</v>
      </c>
      <c r="AY4950" s="37">
        <v>0.10638297872340426</v>
      </c>
      <c r="AZ4950" s="37">
        <v>-3.3913840513290577E-2</v>
      </c>
      <c r="BA4950" s="37">
        <f t="shared" si="235"/>
        <v>7.2469138210113679E-2</v>
      </c>
    </row>
    <row r="4951" spans="19:53" x14ac:dyDescent="0.2">
      <c r="S4951" s="15" t="s">
        <v>7417</v>
      </c>
      <c r="T4951" s="37">
        <v>9000</v>
      </c>
      <c r="U4951" s="37">
        <v>1000</v>
      </c>
      <c r="V4951" s="37">
        <v>100000</v>
      </c>
      <c r="W4951" s="37">
        <v>7</v>
      </c>
      <c r="X4951" s="37">
        <v>6.3829787234042548E-2</v>
      </c>
      <c r="Y4951" s="37">
        <v>0</v>
      </c>
      <c r="Z4951" s="37">
        <f t="shared" si="234"/>
        <v>6.3829787234042548E-2</v>
      </c>
      <c r="AA4951" s="42"/>
      <c r="AT4951" s="15" t="s">
        <v>15758</v>
      </c>
      <c r="AU4951" s="37">
        <v>9000</v>
      </c>
      <c r="AV4951" s="37">
        <v>1000</v>
      </c>
      <c r="AW4951" s="37">
        <v>100000</v>
      </c>
      <c r="AX4951" s="37">
        <v>7</v>
      </c>
      <c r="AY4951" s="37">
        <v>7.4468085106382975E-2</v>
      </c>
      <c r="AZ4951" s="37">
        <v>-8.2318687136050811E-2</v>
      </c>
      <c r="BA4951" s="37">
        <f t="shared" si="235"/>
        <v>-7.8506020296678358E-3</v>
      </c>
    </row>
    <row r="4952" spans="19:53" x14ac:dyDescent="0.2">
      <c r="S4952" s="15" t="s">
        <v>7418</v>
      </c>
      <c r="T4952" s="37">
        <v>9000</v>
      </c>
      <c r="U4952" s="37">
        <v>1000</v>
      </c>
      <c r="V4952" s="37">
        <v>100000</v>
      </c>
      <c r="W4952" s="37">
        <v>8</v>
      </c>
      <c r="X4952" s="37">
        <v>6.3829787234042548E-2</v>
      </c>
      <c r="Y4952" s="37">
        <v>0</v>
      </c>
      <c r="Z4952" s="37">
        <f t="shared" si="234"/>
        <v>6.3829787234042548E-2</v>
      </c>
      <c r="AA4952" s="42"/>
      <c r="AT4952" s="15" t="s">
        <v>15759</v>
      </c>
      <c r="AU4952" s="37">
        <v>9000</v>
      </c>
      <c r="AV4952" s="37">
        <v>1000</v>
      </c>
      <c r="AW4952" s="37">
        <v>100000</v>
      </c>
      <c r="AX4952" s="37">
        <v>8</v>
      </c>
      <c r="AY4952" s="37">
        <v>0.23404255319148937</v>
      </c>
      <c r="AZ4952" s="37">
        <v>9.9640814154582952E-2</v>
      </c>
      <c r="BA4952" s="37">
        <f t="shared" si="235"/>
        <v>0.33368336734607229</v>
      </c>
    </row>
    <row r="4953" spans="19:53" x14ac:dyDescent="0.2">
      <c r="S4953" s="15" t="s">
        <v>7419</v>
      </c>
      <c r="T4953" s="37">
        <v>9000</v>
      </c>
      <c r="U4953" s="37">
        <v>1000</v>
      </c>
      <c r="V4953" s="37">
        <v>100000</v>
      </c>
      <c r="W4953" s="37">
        <v>9</v>
      </c>
      <c r="X4953" s="37">
        <v>6.3829787234042548E-2</v>
      </c>
      <c r="Y4953" s="37">
        <v>0</v>
      </c>
      <c r="Z4953" s="37">
        <f t="shared" si="234"/>
        <v>6.3829787234042548E-2</v>
      </c>
      <c r="AA4953" s="42"/>
      <c r="AT4953" s="15" t="s">
        <v>15760</v>
      </c>
      <c r="AU4953" s="37">
        <v>9000</v>
      </c>
      <c r="AV4953" s="37">
        <v>1000</v>
      </c>
      <c r="AW4953" s="37">
        <v>100000</v>
      </c>
      <c r="AX4953" s="37">
        <v>9</v>
      </c>
      <c r="AY4953" s="37">
        <v>0.14893617021276595</v>
      </c>
      <c r="AZ4953" s="37">
        <v>3.3134526176275617E-3</v>
      </c>
      <c r="BA4953" s="37">
        <f t="shared" si="235"/>
        <v>0.15224962283039351</v>
      </c>
    </row>
    <row r="4954" spans="19:53" x14ac:dyDescent="0.2">
      <c r="S4954" s="15" t="s">
        <v>7420</v>
      </c>
      <c r="T4954" s="37">
        <v>1000</v>
      </c>
      <c r="U4954" s="37">
        <v>10000</v>
      </c>
      <c r="V4954" s="37">
        <v>1.0000000000000001E-5</v>
      </c>
      <c r="W4954" s="37">
        <v>0</v>
      </c>
      <c r="X4954" s="37">
        <v>0.37234042553191488</v>
      </c>
      <c r="Y4954" s="37">
        <v>0</v>
      </c>
      <c r="Z4954" s="37">
        <f t="shared" si="234"/>
        <v>0.37234042553191488</v>
      </c>
      <c r="AA4954" s="42"/>
      <c r="AT4954" s="15" t="s">
        <v>15761</v>
      </c>
      <c r="AU4954" s="37">
        <v>1000</v>
      </c>
      <c r="AV4954" s="37">
        <v>10000</v>
      </c>
      <c r="AW4954" s="37">
        <v>1.0000000000000001E-5</v>
      </c>
      <c r="AX4954" s="37">
        <v>0</v>
      </c>
      <c r="AY4954" s="37">
        <v>0.21276595744680851</v>
      </c>
      <c r="AZ4954" s="37">
        <v>9.1431556948798315E-2</v>
      </c>
      <c r="BA4954" s="37">
        <f t="shared" si="235"/>
        <v>0.30419751439560683</v>
      </c>
    </row>
    <row r="4955" spans="19:53" x14ac:dyDescent="0.2">
      <c r="S4955" s="15" t="s">
        <v>7421</v>
      </c>
      <c r="T4955" s="37">
        <v>1000</v>
      </c>
      <c r="U4955" s="37">
        <v>10000</v>
      </c>
      <c r="V4955" s="37">
        <v>1.0000000000000001E-5</v>
      </c>
      <c r="W4955" s="37">
        <v>1</v>
      </c>
      <c r="X4955" s="37">
        <v>0.35106382978723405</v>
      </c>
      <c r="Y4955" s="37">
        <v>0</v>
      </c>
      <c r="Z4955" s="37">
        <f t="shared" si="234"/>
        <v>0.35106382978723405</v>
      </c>
      <c r="AA4955" s="42"/>
      <c r="AT4955" s="15" t="s">
        <v>15762</v>
      </c>
      <c r="AU4955" s="37">
        <v>1000</v>
      </c>
      <c r="AV4955" s="37">
        <v>10000</v>
      </c>
      <c r="AW4955" s="37">
        <v>1.0000000000000001E-5</v>
      </c>
      <c r="AX4955" s="37">
        <v>1</v>
      </c>
      <c r="AY4955" s="37">
        <v>0.18085106382978725</v>
      </c>
      <c r="AZ4955" s="37">
        <v>4.0689198144466553E-2</v>
      </c>
      <c r="BA4955" s="37">
        <f t="shared" si="235"/>
        <v>0.2215402619742538</v>
      </c>
    </row>
    <row r="4956" spans="19:53" x14ac:dyDescent="0.2">
      <c r="S4956" s="15" t="s">
        <v>7422</v>
      </c>
      <c r="T4956" s="37">
        <v>1000</v>
      </c>
      <c r="U4956" s="37">
        <v>10000</v>
      </c>
      <c r="V4956" s="37">
        <v>1.0000000000000001E-5</v>
      </c>
      <c r="W4956" s="37">
        <v>2</v>
      </c>
      <c r="X4956" s="37">
        <v>0.37234042553191488</v>
      </c>
      <c r="Y4956" s="37">
        <v>0</v>
      </c>
      <c r="Z4956" s="37">
        <f t="shared" si="234"/>
        <v>0.37234042553191488</v>
      </c>
      <c r="AA4956" s="42"/>
      <c r="AT4956" s="15" t="s">
        <v>15763</v>
      </c>
      <c r="AU4956" s="37">
        <v>1000</v>
      </c>
      <c r="AV4956" s="37">
        <v>10000</v>
      </c>
      <c r="AW4956" s="37">
        <v>1.0000000000000001E-5</v>
      </c>
      <c r="AX4956" s="37">
        <v>2</v>
      </c>
      <c r="AY4956" s="37">
        <v>0.13829787234042554</v>
      </c>
      <c r="AZ4956" s="37">
        <v>1.4879027041014358E-2</v>
      </c>
      <c r="BA4956" s="37">
        <f t="shared" si="235"/>
        <v>0.15317689938143988</v>
      </c>
    </row>
    <row r="4957" spans="19:53" x14ac:dyDescent="0.2">
      <c r="S4957" s="15" t="s">
        <v>7423</v>
      </c>
      <c r="T4957" s="37">
        <v>1000</v>
      </c>
      <c r="U4957" s="37">
        <v>10000</v>
      </c>
      <c r="V4957" s="37">
        <v>1.0000000000000001E-5</v>
      </c>
      <c r="W4957" s="37">
        <v>3</v>
      </c>
      <c r="X4957" s="37">
        <v>0.39361702127659576</v>
      </c>
      <c r="Y4957" s="37">
        <v>0</v>
      </c>
      <c r="Z4957" s="37">
        <f t="shared" si="234"/>
        <v>0.39361702127659576</v>
      </c>
      <c r="AA4957" s="42"/>
      <c r="AT4957" s="15" t="s">
        <v>15764</v>
      </c>
      <c r="AU4957" s="37">
        <v>1000</v>
      </c>
      <c r="AV4957" s="37">
        <v>10000</v>
      </c>
      <c r="AW4957" s="37">
        <v>1.0000000000000001E-5</v>
      </c>
      <c r="AX4957" s="37">
        <v>3</v>
      </c>
      <c r="AY4957" s="37">
        <v>0.13829787234042554</v>
      </c>
      <c r="AZ4957" s="37">
        <v>-8.4768211920529871E-3</v>
      </c>
      <c r="BA4957" s="37">
        <f t="shared" si="235"/>
        <v>0.12982105114837256</v>
      </c>
    </row>
    <row r="4958" spans="19:53" x14ac:dyDescent="0.2">
      <c r="S4958" s="15" t="s">
        <v>7424</v>
      </c>
      <c r="T4958" s="37">
        <v>1000</v>
      </c>
      <c r="U4958" s="37">
        <v>10000</v>
      </c>
      <c r="V4958" s="37">
        <v>1.0000000000000001E-5</v>
      </c>
      <c r="W4958" s="37">
        <v>4</v>
      </c>
      <c r="X4958" s="37">
        <v>0.34042553191489361</v>
      </c>
      <c r="Y4958" s="37">
        <v>0</v>
      </c>
      <c r="Z4958" s="37">
        <f t="shared" si="234"/>
        <v>0.34042553191489361</v>
      </c>
      <c r="AA4958" s="42"/>
      <c r="AT4958" s="15" t="s">
        <v>15765</v>
      </c>
      <c r="AU4958" s="37">
        <v>1000</v>
      </c>
      <c r="AV4958" s="37">
        <v>10000</v>
      </c>
      <c r="AW4958" s="37">
        <v>1.0000000000000001E-5</v>
      </c>
      <c r="AX4958" s="37">
        <v>4</v>
      </c>
      <c r="AY4958" s="37">
        <v>0.11702127659574468</v>
      </c>
      <c r="AZ4958" s="37">
        <v>-2.549947423764461E-2</v>
      </c>
      <c r="BA4958" s="37">
        <f t="shared" si="235"/>
        <v>9.1521802358100077E-2</v>
      </c>
    </row>
    <row r="4959" spans="19:53" x14ac:dyDescent="0.2">
      <c r="S4959" s="15" t="s">
        <v>7425</v>
      </c>
      <c r="T4959" s="37">
        <v>1000</v>
      </c>
      <c r="U4959" s="37">
        <v>10000</v>
      </c>
      <c r="V4959" s="37">
        <v>1.0000000000000001E-5</v>
      </c>
      <c r="W4959" s="37">
        <v>5</v>
      </c>
      <c r="X4959" s="37">
        <v>0.40425531914893614</v>
      </c>
      <c r="Y4959" s="37">
        <v>0</v>
      </c>
      <c r="Z4959" s="37">
        <f t="shared" si="234"/>
        <v>0.40425531914893614</v>
      </c>
      <c r="AA4959" s="42"/>
      <c r="AT4959" s="15" t="s">
        <v>15766</v>
      </c>
      <c r="AU4959" s="37">
        <v>1000</v>
      </c>
      <c r="AV4959" s="37">
        <v>10000</v>
      </c>
      <c r="AW4959" s="37">
        <v>1.0000000000000001E-5</v>
      </c>
      <c r="AX4959" s="37">
        <v>5</v>
      </c>
      <c r="AY4959" s="37">
        <v>0.15957446808510639</v>
      </c>
      <c r="AZ4959" s="37">
        <v>2.533140832130203E-2</v>
      </c>
      <c r="BA4959" s="37">
        <f t="shared" si="235"/>
        <v>0.18490587640640843</v>
      </c>
    </row>
    <row r="4960" spans="19:53" x14ac:dyDescent="0.2">
      <c r="S4960" s="15" t="s">
        <v>7426</v>
      </c>
      <c r="T4960" s="37">
        <v>1000</v>
      </c>
      <c r="U4960" s="37">
        <v>10000</v>
      </c>
      <c r="V4960" s="37">
        <v>1.0000000000000001E-5</v>
      </c>
      <c r="W4960" s="37">
        <v>6</v>
      </c>
      <c r="X4960" s="37">
        <v>0.39361702127659576</v>
      </c>
      <c r="Y4960" s="37">
        <v>0</v>
      </c>
      <c r="Z4960" s="37">
        <f t="shared" si="234"/>
        <v>0.39361702127659576</v>
      </c>
      <c r="AA4960" s="42"/>
      <c r="AT4960" s="15" t="s">
        <v>15767</v>
      </c>
      <c r="AU4960" s="37">
        <v>1000</v>
      </c>
      <c r="AV4960" s="37">
        <v>10000</v>
      </c>
      <c r="AW4960" s="37">
        <v>1.0000000000000001E-5</v>
      </c>
      <c r="AX4960" s="37">
        <v>6</v>
      </c>
      <c r="AY4960" s="37">
        <v>0.21276595744680851</v>
      </c>
      <c r="AZ4960" s="37">
        <v>7.9772456674163272E-2</v>
      </c>
      <c r="BA4960" s="37">
        <f t="shared" si="235"/>
        <v>0.29253841412097181</v>
      </c>
    </row>
    <row r="4961" spans="19:53" x14ac:dyDescent="0.2">
      <c r="S4961" s="15" t="s">
        <v>7427</v>
      </c>
      <c r="T4961" s="37">
        <v>1000</v>
      </c>
      <c r="U4961" s="37">
        <v>10000</v>
      </c>
      <c r="V4961" s="37">
        <v>1.0000000000000001E-5</v>
      </c>
      <c r="W4961" s="37">
        <v>7</v>
      </c>
      <c r="X4961" s="37">
        <v>0.37234042553191488</v>
      </c>
      <c r="Y4961" s="37">
        <v>0</v>
      </c>
      <c r="Z4961" s="37">
        <f t="shared" si="234"/>
        <v>0.37234042553191488</v>
      </c>
      <c r="AA4961" s="42"/>
      <c r="AT4961" s="15" t="s">
        <v>15768</v>
      </c>
      <c r="AU4961" s="37">
        <v>1000</v>
      </c>
      <c r="AV4961" s="37">
        <v>10000</v>
      </c>
      <c r="AW4961" s="37">
        <v>1.0000000000000001E-5</v>
      </c>
      <c r="AX4961" s="37">
        <v>7</v>
      </c>
      <c r="AY4961" s="37">
        <v>0.10638297872340426</v>
      </c>
      <c r="AZ4961" s="37">
        <v>-4.7631683693777363E-2</v>
      </c>
      <c r="BA4961" s="37">
        <f t="shared" si="235"/>
        <v>5.8751295029626893E-2</v>
      </c>
    </row>
    <row r="4962" spans="19:53" x14ac:dyDescent="0.2">
      <c r="S4962" s="15" t="s">
        <v>7428</v>
      </c>
      <c r="T4962" s="37">
        <v>1000</v>
      </c>
      <c r="U4962" s="37">
        <v>10000</v>
      </c>
      <c r="V4962" s="37">
        <v>1.0000000000000001E-5</v>
      </c>
      <c r="W4962" s="37">
        <v>8</v>
      </c>
      <c r="X4962" s="37">
        <v>0.37234042553191488</v>
      </c>
      <c r="Y4962" s="37">
        <v>0</v>
      </c>
      <c r="Z4962" s="37">
        <f t="shared" si="234"/>
        <v>0.37234042553191488</v>
      </c>
      <c r="AA4962" s="42"/>
      <c r="AT4962" s="15" t="s">
        <v>15769</v>
      </c>
      <c r="AU4962" s="37">
        <v>1000</v>
      </c>
      <c r="AV4962" s="37">
        <v>10000</v>
      </c>
      <c r="AW4962" s="37">
        <v>1.0000000000000001E-5</v>
      </c>
      <c r="AX4962" s="37">
        <v>8</v>
      </c>
      <c r="AY4962" s="37">
        <v>8.5106382978723402E-2</v>
      </c>
      <c r="AZ4962" s="37">
        <v>-6.5506787926716756E-2</v>
      </c>
      <c r="BA4962" s="37">
        <f t="shared" si="235"/>
        <v>1.9599595052006646E-2</v>
      </c>
    </row>
    <row r="4963" spans="19:53" x14ac:dyDescent="0.2">
      <c r="S4963" s="15" t="s">
        <v>7429</v>
      </c>
      <c r="T4963" s="37">
        <v>1000</v>
      </c>
      <c r="U4963" s="37">
        <v>10000</v>
      </c>
      <c r="V4963" s="37">
        <v>1.0000000000000001E-5</v>
      </c>
      <c r="W4963" s="37">
        <v>9</v>
      </c>
      <c r="X4963" s="37">
        <v>0.34042553191489361</v>
      </c>
      <c r="Y4963" s="37">
        <v>0</v>
      </c>
      <c r="Z4963" s="37">
        <f t="shared" si="234"/>
        <v>0.34042553191489361</v>
      </c>
      <c r="AA4963" s="42"/>
      <c r="AT4963" s="15" t="s">
        <v>15770</v>
      </c>
      <c r="AU4963" s="37">
        <v>1000</v>
      </c>
      <c r="AV4963" s="37">
        <v>10000</v>
      </c>
      <c r="AW4963" s="37">
        <v>1.0000000000000001E-5</v>
      </c>
      <c r="AX4963" s="37">
        <v>9</v>
      </c>
      <c r="AY4963" s="37">
        <v>0.15957446808510639</v>
      </c>
      <c r="AZ4963" s="37">
        <v>2.2122728469844609E-2</v>
      </c>
      <c r="BA4963" s="37">
        <f t="shared" si="235"/>
        <v>0.18169719655495101</v>
      </c>
    </row>
    <row r="4964" spans="19:53" x14ac:dyDescent="0.2">
      <c r="S4964" s="15" t="s">
        <v>7430</v>
      </c>
      <c r="T4964" s="37">
        <v>1000</v>
      </c>
      <c r="U4964" s="37">
        <v>10000</v>
      </c>
      <c r="V4964" s="37">
        <v>1E-4</v>
      </c>
      <c r="W4964" s="37">
        <v>0</v>
      </c>
      <c r="X4964" s="37">
        <v>0.31914893617021278</v>
      </c>
      <c r="Y4964" s="37">
        <v>0</v>
      </c>
      <c r="Z4964" s="37">
        <f t="shared" si="234"/>
        <v>0.31914893617021278</v>
      </c>
      <c r="AA4964" s="42"/>
      <c r="AT4964" s="15" t="s">
        <v>15771</v>
      </c>
      <c r="AU4964" s="37">
        <v>1000</v>
      </c>
      <c r="AV4964" s="37">
        <v>10000</v>
      </c>
      <c r="AW4964" s="37">
        <v>1E-4</v>
      </c>
      <c r="AX4964" s="37">
        <v>0</v>
      </c>
      <c r="AY4964" s="37">
        <v>0.1702127659574468</v>
      </c>
      <c r="AZ4964" s="37">
        <v>2.4481106971793495E-2</v>
      </c>
      <c r="BA4964" s="37">
        <f t="shared" si="235"/>
        <v>0.19469387292924029</v>
      </c>
    </row>
    <row r="4965" spans="19:53" x14ac:dyDescent="0.2">
      <c r="S4965" s="15" t="s">
        <v>7431</v>
      </c>
      <c r="T4965" s="37">
        <v>1000</v>
      </c>
      <c r="U4965" s="37">
        <v>10000</v>
      </c>
      <c r="V4965" s="37">
        <v>1E-4</v>
      </c>
      <c r="W4965" s="37">
        <v>1</v>
      </c>
      <c r="X4965" s="37">
        <v>0.31914893617021278</v>
      </c>
      <c r="Y4965" s="37">
        <v>0</v>
      </c>
      <c r="Z4965" s="37">
        <f t="shared" si="234"/>
        <v>0.31914893617021278</v>
      </c>
      <c r="AA4965" s="42"/>
      <c r="AT4965" s="15" t="s">
        <v>15772</v>
      </c>
      <c r="AU4965" s="37">
        <v>1000</v>
      </c>
      <c r="AV4965" s="37">
        <v>10000</v>
      </c>
      <c r="AW4965" s="37">
        <v>1E-4</v>
      </c>
      <c r="AX4965" s="37">
        <v>1</v>
      </c>
      <c r="AY4965" s="37">
        <v>0.15957446808510639</v>
      </c>
      <c r="AZ4965" s="37">
        <v>8.8093966898024692E-3</v>
      </c>
      <c r="BA4965" s="37">
        <f t="shared" si="235"/>
        <v>0.16838386477490885</v>
      </c>
    </row>
    <row r="4966" spans="19:53" x14ac:dyDescent="0.2">
      <c r="S4966" s="15" t="s">
        <v>7432</v>
      </c>
      <c r="T4966" s="37">
        <v>1000</v>
      </c>
      <c r="U4966" s="37">
        <v>10000</v>
      </c>
      <c r="V4966" s="37">
        <v>1E-4</v>
      </c>
      <c r="W4966" s="37">
        <v>2</v>
      </c>
      <c r="X4966" s="37">
        <v>0.30851063829787234</v>
      </c>
      <c r="Y4966" s="37">
        <v>0</v>
      </c>
      <c r="Z4966" s="37">
        <f t="shared" si="234"/>
        <v>0.30851063829787234</v>
      </c>
      <c r="AA4966" s="42"/>
      <c r="AT4966" s="15" t="s">
        <v>15773</v>
      </c>
      <c r="AU4966" s="37">
        <v>1000</v>
      </c>
      <c r="AV4966" s="37">
        <v>10000</v>
      </c>
      <c r="AW4966" s="37">
        <v>1E-4</v>
      </c>
      <c r="AX4966" s="37">
        <v>2</v>
      </c>
      <c r="AY4966" s="37">
        <v>0.1702127659574468</v>
      </c>
      <c r="AZ4966" s="37">
        <v>3.842622950819672E-2</v>
      </c>
      <c r="BA4966" s="37">
        <f t="shared" si="235"/>
        <v>0.20863899546564352</v>
      </c>
    </row>
    <row r="4967" spans="19:53" x14ac:dyDescent="0.2">
      <c r="S4967" s="15" t="s">
        <v>7433</v>
      </c>
      <c r="T4967" s="37">
        <v>1000</v>
      </c>
      <c r="U4967" s="37">
        <v>10000</v>
      </c>
      <c r="V4967" s="37">
        <v>1E-4</v>
      </c>
      <c r="W4967" s="37">
        <v>3</v>
      </c>
      <c r="X4967" s="37">
        <v>0.30851063829787234</v>
      </c>
      <c r="Y4967" s="37">
        <v>0</v>
      </c>
      <c r="Z4967" s="37">
        <f t="shared" si="234"/>
        <v>0.30851063829787234</v>
      </c>
      <c r="AA4967" s="42"/>
      <c r="AT4967" s="15" t="s">
        <v>15774</v>
      </c>
      <c r="AU4967" s="37">
        <v>1000</v>
      </c>
      <c r="AV4967" s="37">
        <v>10000</v>
      </c>
      <c r="AW4967" s="37">
        <v>1E-4</v>
      </c>
      <c r="AX4967" s="37">
        <v>3</v>
      </c>
      <c r="AY4967" s="37">
        <v>0.23404255319148937</v>
      </c>
      <c r="AZ4967" s="37">
        <v>9.2639764043437448E-2</v>
      </c>
      <c r="BA4967" s="37">
        <f t="shared" si="235"/>
        <v>0.3266823172349268</v>
      </c>
    </row>
    <row r="4968" spans="19:53" x14ac:dyDescent="0.2">
      <c r="S4968" s="15" t="s">
        <v>7434</v>
      </c>
      <c r="T4968" s="37">
        <v>1000</v>
      </c>
      <c r="U4968" s="37">
        <v>10000</v>
      </c>
      <c r="V4968" s="37">
        <v>1E-4</v>
      </c>
      <c r="W4968" s="37">
        <v>4</v>
      </c>
      <c r="X4968" s="37">
        <v>0.2978723404255319</v>
      </c>
      <c r="Y4968" s="37">
        <v>0</v>
      </c>
      <c r="Z4968" s="37">
        <f t="shared" si="234"/>
        <v>0.2978723404255319</v>
      </c>
      <c r="AA4968" s="42"/>
      <c r="AT4968" s="15" t="s">
        <v>15775</v>
      </c>
      <c r="AU4968" s="37">
        <v>1000</v>
      </c>
      <c r="AV4968" s="37">
        <v>10000</v>
      </c>
      <c r="AW4968" s="37">
        <v>1E-4</v>
      </c>
      <c r="AX4968" s="37">
        <v>4</v>
      </c>
      <c r="AY4968" s="37">
        <v>9.5744680851063829E-2</v>
      </c>
      <c r="AZ4968" s="37">
        <v>-5.7297869524943749E-2</v>
      </c>
      <c r="BA4968" s="37">
        <f t="shared" si="235"/>
        <v>3.844681132612008E-2</v>
      </c>
    </row>
    <row r="4969" spans="19:53" x14ac:dyDescent="0.2">
      <c r="S4969" s="15" t="s">
        <v>7435</v>
      </c>
      <c r="T4969" s="37">
        <v>1000</v>
      </c>
      <c r="U4969" s="37">
        <v>10000</v>
      </c>
      <c r="V4969" s="37">
        <v>1E-4</v>
      </c>
      <c r="W4969" s="37">
        <v>5</v>
      </c>
      <c r="X4969" s="37">
        <v>0.31914893617021278</v>
      </c>
      <c r="Y4969" s="37">
        <v>0</v>
      </c>
      <c r="Z4969" s="37">
        <f t="shared" si="234"/>
        <v>0.31914893617021278</v>
      </c>
      <c r="AA4969" s="42"/>
      <c r="AT4969" s="15" t="s">
        <v>15776</v>
      </c>
      <c r="AU4969" s="37">
        <v>1000</v>
      </c>
      <c r="AV4969" s="37">
        <v>10000</v>
      </c>
      <c r="AW4969" s="37">
        <v>1E-4</v>
      </c>
      <c r="AX4969" s="37">
        <v>5</v>
      </c>
      <c r="AY4969" s="37">
        <v>9.5744680851063829E-2</v>
      </c>
      <c r="AZ4969" s="37">
        <v>-4.5948422568399018E-2</v>
      </c>
      <c r="BA4969" s="37">
        <f t="shared" si="235"/>
        <v>4.9796258282664811E-2</v>
      </c>
    </row>
    <row r="4970" spans="19:53" x14ac:dyDescent="0.2">
      <c r="S4970" s="15" t="s">
        <v>7436</v>
      </c>
      <c r="T4970" s="37">
        <v>1000</v>
      </c>
      <c r="U4970" s="37">
        <v>10000</v>
      </c>
      <c r="V4970" s="37">
        <v>1E-4</v>
      </c>
      <c r="W4970" s="37">
        <v>6</v>
      </c>
      <c r="X4970" s="37">
        <v>0.2978723404255319</v>
      </c>
      <c r="Y4970" s="37">
        <v>0</v>
      </c>
      <c r="Z4970" s="37">
        <f t="shared" si="234"/>
        <v>0.2978723404255319</v>
      </c>
      <c r="AA4970" s="42"/>
      <c r="AT4970" s="15" t="s">
        <v>15777</v>
      </c>
      <c r="AU4970" s="37">
        <v>1000</v>
      </c>
      <c r="AV4970" s="37">
        <v>10000</v>
      </c>
      <c r="AW4970" s="37">
        <v>1E-4</v>
      </c>
      <c r="AX4970" s="37">
        <v>6</v>
      </c>
      <c r="AY4970" s="37">
        <v>0.14893617021276595</v>
      </c>
      <c r="AZ4970" s="37">
        <v>1.1436834494544492E-2</v>
      </c>
      <c r="BA4970" s="37">
        <f t="shared" si="235"/>
        <v>0.16037300470731045</v>
      </c>
    </row>
    <row r="4971" spans="19:53" x14ac:dyDescent="0.2">
      <c r="S4971" s="15" t="s">
        <v>7437</v>
      </c>
      <c r="T4971" s="37">
        <v>1000</v>
      </c>
      <c r="U4971" s="37">
        <v>10000</v>
      </c>
      <c r="V4971" s="37">
        <v>1E-4</v>
      </c>
      <c r="W4971" s="37">
        <v>7</v>
      </c>
      <c r="X4971" s="37">
        <v>0.30851063829787234</v>
      </c>
      <c r="Y4971" s="37">
        <v>0</v>
      </c>
      <c r="Z4971" s="37">
        <f t="shared" si="234"/>
        <v>0.30851063829787234</v>
      </c>
      <c r="AA4971" s="42"/>
      <c r="AT4971" s="15" t="s">
        <v>15778</v>
      </c>
      <c r="AU4971" s="37">
        <v>1000</v>
      </c>
      <c r="AV4971" s="37">
        <v>10000</v>
      </c>
      <c r="AW4971" s="37">
        <v>1E-4</v>
      </c>
      <c r="AX4971" s="37">
        <v>7</v>
      </c>
      <c r="AY4971" s="37">
        <v>8.5106382978723402E-2</v>
      </c>
      <c r="AZ4971" s="37">
        <v>-6.7899603698811095E-2</v>
      </c>
      <c r="BA4971" s="37">
        <f t="shared" si="235"/>
        <v>1.7206779279912307E-2</v>
      </c>
    </row>
    <row r="4972" spans="19:53" x14ac:dyDescent="0.2">
      <c r="S4972" s="15" t="s">
        <v>7438</v>
      </c>
      <c r="T4972" s="37">
        <v>1000</v>
      </c>
      <c r="U4972" s="37">
        <v>10000</v>
      </c>
      <c r="V4972" s="37">
        <v>1E-4</v>
      </c>
      <c r="W4972" s="37">
        <v>8</v>
      </c>
      <c r="X4972" s="37">
        <v>0.30851063829787234</v>
      </c>
      <c r="Y4972" s="37">
        <v>0</v>
      </c>
      <c r="Z4972" s="37">
        <f t="shared" si="234"/>
        <v>0.30851063829787234</v>
      </c>
      <c r="AA4972" s="42"/>
      <c r="AT4972" s="15" t="s">
        <v>15779</v>
      </c>
      <c r="AU4972" s="37">
        <v>1000</v>
      </c>
      <c r="AV4972" s="37">
        <v>10000</v>
      </c>
      <c r="AW4972" s="37">
        <v>1E-4</v>
      </c>
      <c r="AX4972" s="37">
        <v>8</v>
      </c>
      <c r="AY4972" s="37">
        <v>0.1276595744680851</v>
      </c>
      <c r="AZ4972" s="37">
        <v>-1.971160206376504E-2</v>
      </c>
      <c r="BA4972" s="37">
        <f t="shared" si="235"/>
        <v>0.10794797240432005</v>
      </c>
    </row>
    <row r="4973" spans="19:53" x14ac:dyDescent="0.2">
      <c r="S4973" s="15" t="s">
        <v>7439</v>
      </c>
      <c r="T4973" s="37">
        <v>1000</v>
      </c>
      <c r="U4973" s="37">
        <v>10000</v>
      </c>
      <c r="V4973" s="37">
        <v>1E-4</v>
      </c>
      <c r="W4973" s="37">
        <v>9</v>
      </c>
      <c r="X4973" s="37">
        <v>0.30851063829787234</v>
      </c>
      <c r="Y4973" s="37">
        <v>0</v>
      </c>
      <c r="Z4973" s="37">
        <f t="shared" si="234"/>
        <v>0.30851063829787234</v>
      </c>
      <c r="AA4973" s="42"/>
      <c r="AT4973" s="15" t="s">
        <v>15780</v>
      </c>
      <c r="AU4973" s="37">
        <v>1000</v>
      </c>
      <c r="AV4973" s="37">
        <v>10000</v>
      </c>
      <c r="AW4973" s="37">
        <v>1E-4</v>
      </c>
      <c r="AX4973" s="37">
        <v>9</v>
      </c>
      <c r="AY4973" s="37">
        <v>0.1276595744680851</v>
      </c>
      <c r="AZ4973" s="37">
        <v>-4.9543676662321141E-3</v>
      </c>
      <c r="BA4973" s="37">
        <f t="shared" si="235"/>
        <v>0.12270520680185298</v>
      </c>
    </row>
    <row r="4974" spans="19:53" x14ac:dyDescent="0.2">
      <c r="S4974" s="15" t="s">
        <v>7440</v>
      </c>
      <c r="T4974" s="37">
        <v>1000</v>
      </c>
      <c r="U4974" s="37">
        <v>10000</v>
      </c>
      <c r="V4974" s="37">
        <v>1E-3</v>
      </c>
      <c r="W4974" s="37">
        <v>0</v>
      </c>
      <c r="X4974" s="37">
        <v>0.31914893617021278</v>
      </c>
      <c r="Y4974" s="37">
        <v>0</v>
      </c>
      <c r="Z4974" s="37">
        <f t="shared" si="234"/>
        <v>0.31914893617021278</v>
      </c>
      <c r="AA4974" s="42"/>
      <c r="AT4974" s="15" t="s">
        <v>15781</v>
      </c>
      <c r="AU4974" s="37">
        <v>1000</v>
      </c>
      <c r="AV4974" s="37">
        <v>10000</v>
      </c>
      <c r="AW4974" s="37">
        <v>1E-3</v>
      </c>
      <c r="AX4974" s="37">
        <v>0</v>
      </c>
      <c r="AY4974" s="37">
        <v>0.13829787234042554</v>
      </c>
      <c r="AZ4974" s="37">
        <v>-6.344171292624913E-3</v>
      </c>
      <c r="BA4974" s="37">
        <f t="shared" si="235"/>
        <v>0.13195370104780063</v>
      </c>
    </row>
    <row r="4975" spans="19:53" x14ac:dyDescent="0.2">
      <c r="S4975" s="15" t="s">
        <v>7441</v>
      </c>
      <c r="T4975" s="37">
        <v>1000</v>
      </c>
      <c r="U4975" s="37">
        <v>10000</v>
      </c>
      <c r="V4975" s="37">
        <v>1E-3</v>
      </c>
      <c r="W4975" s="37">
        <v>1</v>
      </c>
      <c r="X4975" s="37">
        <v>0.30851063829787234</v>
      </c>
      <c r="Y4975" s="37">
        <v>0</v>
      </c>
      <c r="Z4975" s="37">
        <f t="shared" si="234"/>
        <v>0.30851063829787234</v>
      </c>
      <c r="AA4975" s="42"/>
      <c r="AT4975" s="15" t="s">
        <v>15782</v>
      </c>
      <c r="AU4975" s="37">
        <v>1000</v>
      </c>
      <c r="AV4975" s="37">
        <v>10000</v>
      </c>
      <c r="AW4975" s="37">
        <v>1E-3</v>
      </c>
      <c r="AX4975" s="37">
        <v>1</v>
      </c>
      <c r="AY4975" s="37">
        <v>0.20212765957446807</v>
      </c>
      <c r="AZ4975" s="37">
        <v>7.3709105242412296E-2</v>
      </c>
      <c r="BA4975" s="37">
        <f t="shared" si="235"/>
        <v>0.27583676481688035</v>
      </c>
    </row>
    <row r="4976" spans="19:53" x14ac:dyDescent="0.2">
      <c r="S4976" s="15" t="s">
        <v>7442</v>
      </c>
      <c r="T4976" s="37">
        <v>1000</v>
      </c>
      <c r="U4976" s="37">
        <v>10000</v>
      </c>
      <c r="V4976" s="37">
        <v>1E-3</v>
      </c>
      <c r="W4976" s="37">
        <v>2</v>
      </c>
      <c r="X4976" s="37">
        <v>0.28723404255319152</v>
      </c>
      <c r="Y4976" s="37">
        <v>0</v>
      </c>
      <c r="Z4976" s="37">
        <f t="shared" si="234"/>
        <v>0.28723404255319152</v>
      </c>
      <c r="AA4976" s="42"/>
      <c r="AT4976" s="15" t="s">
        <v>15783</v>
      </c>
      <c r="AU4976" s="37">
        <v>1000</v>
      </c>
      <c r="AV4976" s="37">
        <v>10000</v>
      </c>
      <c r="AW4976" s="37">
        <v>1E-3</v>
      </c>
      <c r="AX4976" s="37">
        <v>2</v>
      </c>
      <c r="AY4976" s="37">
        <v>0.10638297872340426</v>
      </c>
      <c r="AZ4976" s="37">
        <v>-3.7309511297950619E-2</v>
      </c>
      <c r="BA4976" s="37">
        <f t="shared" si="235"/>
        <v>6.9073467425453644E-2</v>
      </c>
    </row>
    <row r="4977" spans="19:53" x14ac:dyDescent="0.2">
      <c r="S4977" s="15" t="s">
        <v>7443</v>
      </c>
      <c r="T4977" s="37">
        <v>1000</v>
      </c>
      <c r="U4977" s="37">
        <v>10000</v>
      </c>
      <c r="V4977" s="37">
        <v>1E-3</v>
      </c>
      <c r="W4977" s="37">
        <v>3</v>
      </c>
      <c r="X4977" s="37">
        <v>0.28723404255319152</v>
      </c>
      <c r="Y4977" s="37">
        <v>0</v>
      </c>
      <c r="Z4977" s="37">
        <f t="shared" si="234"/>
        <v>0.28723404255319152</v>
      </c>
      <c r="AA4977" s="42"/>
      <c r="AT4977" s="15" t="s">
        <v>15784</v>
      </c>
      <c r="AU4977" s="37">
        <v>1000</v>
      </c>
      <c r="AV4977" s="37">
        <v>10000</v>
      </c>
      <c r="AW4977" s="37">
        <v>1E-3</v>
      </c>
      <c r="AX4977" s="37">
        <v>3</v>
      </c>
      <c r="AY4977" s="37">
        <v>0.11702127659574468</v>
      </c>
      <c r="AZ4977" s="37">
        <v>-2.6443888961978673E-2</v>
      </c>
      <c r="BA4977" s="37">
        <f t="shared" si="235"/>
        <v>9.0577387633766007E-2</v>
      </c>
    </row>
    <row r="4978" spans="19:53" x14ac:dyDescent="0.2">
      <c r="S4978" s="15" t="s">
        <v>7444</v>
      </c>
      <c r="T4978" s="37">
        <v>1000</v>
      </c>
      <c r="U4978" s="37">
        <v>10000</v>
      </c>
      <c r="V4978" s="37">
        <v>1E-3</v>
      </c>
      <c r="W4978" s="37">
        <v>4</v>
      </c>
      <c r="X4978" s="37">
        <v>0.27659574468085107</v>
      </c>
      <c r="Y4978" s="37">
        <v>0</v>
      </c>
      <c r="Z4978" s="37">
        <f t="shared" si="234"/>
        <v>0.27659574468085107</v>
      </c>
      <c r="AA4978" s="42"/>
      <c r="AT4978" s="15" t="s">
        <v>15785</v>
      </c>
      <c r="AU4978" s="37">
        <v>1000</v>
      </c>
      <c r="AV4978" s="37">
        <v>10000</v>
      </c>
      <c r="AW4978" s="37">
        <v>1E-3</v>
      </c>
      <c r="AX4978" s="37">
        <v>4</v>
      </c>
      <c r="AY4978" s="37">
        <v>0.20212765957446807</v>
      </c>
      <c r="AZ4978" s="37">
        <v>6.486271388778353E-2</v>
      </c>
      <c r="BA4978" s="37">
        <f t="shared" si="235"/>
        <v>0.26699037346225163</v>
      </c>
    </row>
    <row r="4979" spans="19:53" x14ac:dyDescent="0.2">
      <c r="S4979" s="15" t="s">
        <v>7445</v>
      </c>
      <c r="T4979" s="37">
        <v>1000</v>
      </c>
      <c r="U4979" s="37">
        <v>10000</v>
      </c>
      <c r="V4979" s="37">
        <v>1E-3</v>
      </c>
      <c r="W4979" s="37">
        <v>5</v>
      </c>
      <c r="X4979" s="37">
        <v>0.2978723404255319</v>
      </c>
      <c r="Y4979" s="37">
        <v>0</v>
      </c>
      <c r="Z4979" s="37">
        <f t="shared" si="234"/>
        <v>0.2978723404255319</v>
      </c>
      <c r="AA4979" s="42"/>
      <c r="AT4979" s="15" t="s">
        <v>15786</v>
      </c>
      <c r="AU4979" s="37">
        <v>1000</v>
      </c>
      <c r="AV4979" s="37">
        <v>10000</v>
      </c>
      <c r="AW4979" s="37">
        <v>1E-3</v>
      </c>
      <c r="AX4979" s="37">
        <v>5</v>
      </c>
      <c r="AY4979" s="37">
        <v>0.13829787234042554</v>
      </c>
      <c r="AZ4979" s="37">
        <v>2.6198585276395151E-3</v>
      </c>
      <c r="BA4979" s="37">
        <f t="shared" si="235"/>
        <v>0.14091773086806506</v>
      </c>
    </row>
    <row r="4980" spans="19:53" x14ac:dyDescent="0.2">
      <c r="S4980" s="15" t="s">
        <v>7446</v>
      </c>
      <c r="T4980" s="37">
        <v>1000</v>
      </c>
      <c r="U4980" s="37">
        <v>10000</v>
      </c>
      <c r="V4980" s="37">
        <v>1E-3</v>
      </c>
      <c r="W4980" s="37">
        <v>6</v>
      </c>
      <c r="X4980" s="37">
        <v>0.31914893617021278</v>
      </c>
      <c r="Y4980" s="37">
        <v>0</v>
      </c>
      <c r="Z4980" s="37">
        <f t="shared" si="234"/>
        <v>0.31914893617021278</v>
      </c>
      <c r="AA4980" s="42"/>
      <c r="AT4980" s="15" t="s">
        <v>15787</v>
      </c>
      <c r="AU4980" s="37">
        <v>1000</v>
      </c>
      <c r="AV4980" s="37">
        <v>10000</v>
      </c>
      <c r="AW4980" s="37">
        <v>1E-3</v>
      </c>
      <c r="AX4980" s="37">
        <v>6</v>
      </c>
      <c r="AY4980" s="37">
        <v>9.5744680851063829E-2</v>
      </c>
      <c r="AZ4980" s="37">
        <v>-5.7577763070814025E-2</v>
      </c>
      <c r="BA4980" s="37">
        <f t="shared" si="235"/>
        <v>3.8166917780249804E-2</v>
      </c>
    </row>
    <row r="4981" spans="19:53" x14ac:dyDescent="0.2">
      <c r="S4981" s="15" t="s">
        <v>7447</v>
      </c>
      <c r="T4981" s="37">
        <v>1000</v>
      </c>
      <c r="U4981" s="37">
        <v>10000</v>
      </c>
      <c r="V4981" s="37">
        <v>1E-3</v>
      </c>
      <c r="W4981" s="37">
        <v>7</v>
      </c>
      <c r="X4981" s="37">
        <v>0.32978723404255317</v>
      </c>
      <c r="Y4981" s="37">
        <v>0</v>
      </c>
      <c r="Z4981" s="37">
        <f t="shared" si="234"/>
        <v>0.32978723404255317</v>
      </c>
      <c r="AA4981" s="42"/>
      <c r="AT4981" s="15" t="s">
        <v>15788</v>
      </c>
      <c r="AU4981" s="37">
        <v>1000</v>
      </c>
      <c r="AV4981" s="37">
        <v>10000</v>
      </c>
      <c r="AW4981" s="37">
        <v>1E-3</v>
      </c>
      <c r="AX4981" s="37">
        <v>7</v>
      </c>
      <c r="AY4981" s="37">
        <v>0.19148936170212766</v>
      </c>
      <c r="AZ4981" s="37">
        <v>4.8228084199307235E-2</v>
      </c>
      <c r="BA4981" s="37">
        <f t="shared" si="235"/>
        <v>0.2397174459014349</v>
      </c>
    </row>
    <row r="4982" spans="19:53" x14ac:dyDescent="0.2">
      <c r="S4982" s="15" t="s">
        <v>7448</v>
      </c>
      <c r="T4982" s="37">
        <v>1000</v>
      </c>
      <c r="U4982" s="37">
        <v>10000</v>
      </c>
      <c r="V4982" s="37">
        <v>1E-3</v>
      </c>
      <c r="W4982" s="37">
        <v>8</v>
      </c>
      <c r="X4982" s="37">
        <v>0.27659574468085107</v>
      </c>
      <c r="Y4982" s="37">
        <v>0</v>
      </c>
      <c r="Z4982" s="37">
        <f t="shared" si="234"/>
        <v>0.27659574468085107</v>
      </c>
      <c r="AA4982" s="42"/>
      <c r="AT4982" s="15" t="s">
        <v>15789</v>
      </c>
      <c r="AU4982" s="37">
        <v>1000</v>
      </c>
      <c r="AV4982" s="37">
        <v>10000</v>
      </c>
      <c r="AW4982" s="37">
        <v>1E-3</v>
      </c>
      <c r="AX4982" s="37">
        <v>8</v>
      </c>
      <c r="AY4982" s="37">
        <v>0.11702127659574468</v>
      </c>
      <c r="AZ4982" s="37">
        <v>-2.590401051939514E-2</v>
      </c>
      <c r="BA4982" s="37">
        <f t="shared" si="235"/>
        <v>9.111726607634954E-2</v>
      </c>
    </row>
    <row r="4983" spans="19:53" x14ac:dyDescent="0.2">
      <c r="S4983" s="15" t="s">
        <v>7449</v>
      </c>
      <c r="T4983" s="37">
        <v>1000</v>
      </c>
      <c r="U4983" s="37">
        <v>10000</v>
      </c>
      <c r="V4983" s="37">
        <v>1E-3</v>
      </c>
      <c r="W4983" s="37">
        <v>9</v>
      </c>
      <c r="X4983" s="37">
        <v>0.30851063829787234</v>
      </c>
      <c r="Y4983" s="37">
        <v>0</v>
      </c>
      <c r="Z4983" s="37">
        <f t="shared" si="234"/>
        <v>0.30851063829787234</v>
      </c>
      <c r="AA4983" s="42"/>
      <c r="AT4983" s="15" t="s">
        <v>15790</v>
      </c>
      <c r="AU4983" s="37">
        <v>1000</v>
      </c>
      <c r="AV4983" s="37">
        <v>10000</v>
      </c>
      <c r="AW4983" s="37">
        <v>1E-3</v>
      </c>
      <c r="AX4983" s="37">
        <v>9</v>
      </c>
      <c r="AY4983" s="37">
        <v>8.5106382978723402E-2</v>
      </c>
      <c r="AZ4983" s="37">
        <v>-6.1867857611979521E-2</v>
      </c>
      <c r="BA4983" s="37">
        <f t="shared" si="235"/>
        <v>2.3238525366743881E-2</v>
      </c>
    </row>
    <row r="4984" spans="19:53" x14ac:dyDescent="0.2">
      <c r="S4984" s="15" t="s">
        <v>7450</v>
      </c>
      <c r="T4984" s="37">
        <v>1000</v>
      </c>
      <c r="U4984" s="37">
        <v>10000</v>
      </c>
      <c r="V4984" s="37">
        <v>0.01</v>
      </c>
      <c r="W4984" s="37">
        <v>0</v>
      </c>
      <c r="X4984" s="37">
        <v>0.27659574468085107</v>
      </c>
      <c r="Y4984" s="37">
        <v>0</v>
      </c>
      <c r="Z4984" s="37">
        <f t="shared" si="234"/>
        <v>0.27659574468085107</v>
      </c>
      <c r="AA4984" s="42"/>
      <c r="AT4984" s="15" t="s">
        <v>15791</v>
      </c>
      <c r="AU4984" s="37">
        <v>1000</v>
      </c>
      <c r="AV4984" s="37">
        <v>10000</v>
      </c>
      <c r="AW4984" s="37">
        <v>0.01</v>
      </c>
      <c r="AX4984" s="37">
        <v>0</v>
      </c>
      <c r="AY4984" s="37">
        <v>0.10638297872340426</v>
      </c>
      <c r="AZ4984" s="37">
        <v>-4.2926958129705449E-2</v>
      </c>
      <c r="BA4984" s="37">
        <f t="shared" si="235"/>
        <v>6.3456020593698814E-2</v>
      </c>
    </row>
    <row r="4985" spans="19:53" x14ac:dyDescent="0.2">
      <c r="S4985" s="15" t="s">
        <v>7451</v>
      </c>
      <c r="T4985" s="37">
        <v>1000</v>
      </c>
      <c r="U4985" s="37">
        <v>10000</v>
      </c>
      <c r="V4985" s="37">
        <v>0.01</v>
      </c>
      <c r="W4985" s="37">
        <v>1</v>
      </c>
      <c r="X4985" s="37">
        <v>0.2978723404255319</v>
      </c>
      <c r="Y4985" s="37">
        <v>0</v>
      </c>
      <c r="Z4985" s="37">
        <f t="shared" si="234"/>
        <v>0.2978723404255319</v>
      </c>
      <c r="AA4985" s="42"/>
      <c r="AT4985" s="15" t="s">
        <v>15792</v>
      </c>
      <c r="AU4985" s="37">
        <v>1000</v>
      </c>
      <c r="AV4985" s="37">
        <v>10000</v>
      </c>
      <c r="AW4985" s="37">
        <v>0.01</v>
      </c>
      <c r="AX4985" s="37">
        <v>1</v>
      </c>
      <c r="AY4985" s="37">
        <v>0.11702127659574468</v>
      </c>
      <c r="AZ4985" s="37">
        <v>-2.820242488139164E-2</v>
      </c>
      <c r="BA4985" s="37">
        <f t="shared" si="235"/>
        <v>8.8818851714353039E-2</v>
      </c>
    </row>
    <row r="4986" spans="19:53" x14ac:dyDescent="0.2">
      <c r="S4986" s="15" t="s">
        <v>7452</v>
      </c>
      <c r="T4986" s="37">
        <v>1000</v>
      </c>
      <c r="U4986" s="37">
        <v>10000</v>
      </c>
      <c r="V4986" s="37">
        <v>0.01</v>
      </c>
      <c r="W4986" s="37">
        <v>2</v>
      </c>
      <c r="X4986" s="37">
        <v>0.27659574468085107</v>
      </c>
      <c r="Y4986" s="37">
        <v>0</v>
      </c>
      <c r="Z4986" s="37">
        <f t="shared" si="234"/>
        <v>0.27659574468085107</v>
      </c>
      <c r="AA4986" s="42"/>
      <c r="AT4986" s="15" t="s">
        <v>15793</v>
      </c>
      <c r="AU4986" s="37">
        <v>1000</v>
      </c>
      <c r="AV4986" s="37">
        <v>10000</v>
      </c>
      <c r="AW4986" s="37">
        <v>0.01</v>
      </c>
      <c r="AX4986" s="37">
        <v>2</v>
      </c>
      <c r="AY4986" s="37">
        <v>0.1702127659574468</v>
      </c>
      <c r="AZ4986" s="37">
        <v>3.5897435897435888E-2</v>
      </c>
      <c r="BA4986" s="37">
        <f t="shared" si="235"/>
        <v>0.20611020185488269</v>
      </c>
    </row>
    <row r="4987" spans="19:53" x14ac:dyDescent="0.2">
      <c r="S4987" s="15" t="s">
        <v>7453</v>
      </c>
      <c r="T4987" s="37">
        <v>1000</v>
      </c>
      <c r="U4987" s="37">
        <v>10000</v>
      </c>
      <c r="V4987" s="37">
        <v>0.01</v>
      </c>
      <c r="W4987" s="37">
        <v>3</v>
      </c>
      <c r="X4987" s="37">
        <v>0.30851063829787234</v>
      </c>
      <c r="Y4987" s="37">
        <v>0</v>
      </c>
      <c r="Z4987" s="37">
        <f t="shared" si="234"/>
        <v>0.30851063829787234</v>
      </c>
      <c r="AA4987" s="42"/>
      <c r="AT4987" s="15" t="s">
        <v>15794</v>
      </c>
      <c r="AU4987" s="37">
        <v>1000</v>
      </c>
      <c r="AV4987" s="37">
        <v>10000</v>
      </c>
      <c r="AW4987" s="37">
        <v>0.01</v>
      </c>
      <c r="AX4987" s="37">
        <v>3</v>
      </c>
      <c r="AY4987" s="37">
        <v>0.13829787234042554</v>
      </c>
      <c r="AZ4987" s="37">
        <v>-1.3150973172014445E-3</v>
      </c>
      <c r="BA4987" s="37">
        <f t="shared" si="235"/>
        <v>0.13698277502322409</v>
      </c>
    </row>
    <row r="4988" spans="19:53" x14ac:dyDescent="0.2">
      <c r="S4988" s="15" t="s">
        <v>7454</v>
      </c>
      <c r="T4988" s="37">
        <v>1000</v>
      </c>
      <c r="U4988" s="37">
        <v>10000</v>
      </c>
      <c r="V4988" s="37">
        <v>0.01</v>
      </c>
      <c r="W4988" s="37">
        <v>4</v>
      </c>
      <c r="X4988" s="37">
        <v>0.28723404255319152</v>
      </c>
      <c r="Y4988" s="37">
        <v>0</v>
      </c>
      <c r="Z4988" s="37">
        <f t="shared" si="234"/>
        <v>0.28723404255319152</v>
      </c>
      <c r="AA4988" s="42"/>
      <c r="AT4988" s="15" t="s">
        <v>15795</v>
      </c>
      <c r="AU4988" s="37">
        <v>1000</v>
      </c>
      <c r="AV4988" s="37">
        <v>10000</v>
      </c>
      <c r="AW4988" s="37">
        <v>0.01</v>
      </c>
      <c r="AX4988" s="37">
        <v>4</v>
      </c>
      <c r="AY4988" s="37">
        <v>0.11702127659574468</v>
      </c>
      <c r="AZ4988" s="37">
        <v>-4.1238489256639518E-2</v>
      </c>
      <c r="BA4988" s="37">
        <f t="shared" si="235"/>
        <v>7.5782787339105165E-2</v>
      </c>
    </row>
    <row r="4989" spans="19:53" x14ac:dyDescent="0.2">
      <c r="S4989" s="15" t="s">
        <v>7455</v>
      </c>
      <c r="T4989" s="37">
        <v>1000</v>
      </c>
      <c r="U4989" s="37">
        <v>10000</v>
      </c>
      <c r="V4989" s="37">
        <v>0.01</v>
      </c>
      <c r="W4989" s="37">
        <v>5</v>
      </c>
      <c r="X4989" s="37">
        <v>0.2978723404255319</v>
      </c>
      <c r="Y4989" s="37">
        <v>0</v>
      </c>
      <c r="Z4989" s="37">
        <f t="shared" si="234"/>
        <v>0.2978723404255319</v>
      </c>
      <c r="AA4989" s="42"/>
      <c r="AT4989" s="15" t="s">
        <v>15796</v>
      </c>
      <c r="AU4989" s="37">
        <v>1000</v>
      </c>
      <c r="AV4989" s="37">
        <v>10000</v>
      </c>
      <c r="AW4989" s="37">
        <v>0.01</v>
      </c>
      <c r="AX4989" s="37">
        <v>5</v>
      </c>
      <c r="AY4989" s="37">
        <v>0.13829787234042554</v>
      </c>
      <c r="AZ4989" s="37">
        <v>-5.1485148514851609E-3</v>
      </c>
      <c r="BA4989" s="37">
        <f t="shared" si="235"/>
        <v>0.13314935748894038</v>
      </c>
    </row>
    <row r="4990" spans="19:53" x14ac:dyDescent="0.2">
      <c r="S4990" s="15" t="s">
        <v>7456</v>
      </c>
      <c r="T4990" s="37">
        <v>1000</v>
      </c>
      <c r="U4990" s="37">
        <v>10000</v>
      </c>
      <c r="V4990" s="37">
        <v>0.01</v>
      </c>
      <c r="W4990" s="37">
        <v>6</v>
      </c>
      <c r="X4990" s="37">
        <v>0.28723404255319152</v>
      </c>
      <c r="Y4990" s="37">
        <v>0</v>
      </c>
      <c r="Z4990" s="37">
        <f t="shared" si="234"/>
        <v>0.28723404255319152</v>
      </c>
      <c r="AA4990" s="42"/>
      <c r="AT4990" s="15" t="s">
        <v>15797</v>
      </c>
      <c r="AU4990" s="37">
        <v>1000</v>
      </c>
      <c r="AV4990" s="37">
        <v>10000</v>
      </c>
      <c r="AW4990" s="37">
        <v>0.01</v>
      </c>
      <c r="AX4990" s="37">
        <v>6</v>
      </c>
      <c r="AY4990" s="37">
        <v>0.10638297872340426</v>
      </c>
      <c r="AZ4990" s="37">
        <v>-2.9197080291970792E-2</v>
      </c>
      <c r="BA4990" s="37">
        <f t="shared" si="235"/>
        <v>7.7185898431433461E-2</v>
      </c>
    </row>
    <row r="4991" spans="19:53" x14ac:dyDescent="0.2">
      <c r="S4991" s="15" t="s">
        <v>7457</v>
      </c>
      <c r="T4991" s="37">
        <v>1000</v>
      </c>
      <c r="U4991" s="37">
        <v>10000</v>
      </c>
      <c r="V4991" s="37">
        <v>0.01</v>
      </c>
      <c r="W4991" s="37">
        <v>7</v>
      </c>
      <c r="X4991" s="37">
        <v>0.30851063829787234</v>
      </c>
      <c r="Y4991" s="37">
        <v>0</v>
      </c>
      <c r="Z4991" s="37">
        <f t="shared" si="234"/>
        <v>0.30851063829787234</v>
      </c>
      <c r="AA4991" s="42"/>
      <c r="AT4991" s="15" t="s">
        <v>15798</v>
      </c>
      <c r="AU4991" s="37">
        <v>1000</v>
      </c>
      <c r="AV4991" s="37">
        <v>10000</v>
      </c>
      <c r="AW4991" s="37">
        <v>0.01</v>
      </c>
      <c r="AX4991" s="37">
        <v>7</v>
      </c>
      <c r="AY4991" s="37">
        <v>0.22340425531914893</v>
      </c>
      <c r="AZ4991" s="37">
        <v>9.7817512490139355E-2</v>
      </c>
      <c r="BA4991" s="37">
        <f t="shared" si="235"/>
        <v>0.32122176780928829</v>
      </c>
    </row>
    <row r="4992" spans="19:53" x14ac:dyDescent="0.2">
      <c r="S4992" s="15" t="s">
        <v>7458</v>
      </c>
      <c r="T4992" s="37">
        <v>1000</v>
      </c>
      <c r="U4992" s="37">
        <v>10000</v>
      </c>
      <c r="V4992" s="37">
        <v>0.01</v>
      </c>
      <c r="W4992" s="37">
        <v>8</v>
      </c>
      <c r="X4992" s="37">
        <v>0.2978723404255319</v>
      </c>
      <c r="Y4992" s="37">
        <v>0</v>
      </c>
      <c r="Z4992" s="37">
        <f t="shared" si="234"/>
        <v>0.2978723404255319</v>
      </c>
      <c r="AA4992" s="42"/>
      <c r="AT4992" s="15" t="s">
        <v>15799</v>
      </c>
      <c r="AU4992" s="37">
        <v>1000</v>
      </c>
      <c r="AV4992" s="37">
        <v>10000</v>
      </c>
      <c r="AW4992" s="37">
        <v>0.01</v>
      </c>
      <c r="AX4992" s="37">
        <v>8</v>
      </c>
      <c r="AY4992" s="37">
        <v>7.4468085106382975E-2</v>
      </c>
      <c r="AZ4992" s="37">
        <v>-7.8749505342303128E-2</v>
      </c>
      <c r="BA4992" s="37">
        <f t="shared" si="235"/>
        <v>-4.2814202359201525E-3</v>
      </c>
    </row>
    <row r="4993" spans="19:53" x14ac:dyDescent="0.2">
      <c r="S4993" s="15" t="s">
        <v>7459</v>
      </c>
      <c r="T4993" s="37">
        <v>1000</v>
      </c>
      <c r="U4993" s="37">
        <v>10000</v>
      </c>
      <c r="V4993" s="37">
        <v>0.01</v>
      </c>
      <c r="W4993" s="37">
        <v>9</v>
      </c>
      <c r="X4993" s="37">
        <v>0.30851063829787234</v>
      </c>
      <c r="Y4993" s="37">
        <v>0</v>
      </c>
      <c r="Z4993" s="37">
        <f t="shared" si="234"/>
        <v>0.30851063829787234</v>
      </c>
      <c r="AA4993" s="42"/>
      <c r="AT4993" s="15" t="s">
        <v>15800</v>
      </c>
      <c r="AU4993" s="37">
        <v>1000</v>
      </c>
      <c r="AV4993" s="37">
        <v>10000</v>
      </c>
      <c r="AW4993" s="37">
        <v>0.01</v>
      </c>
      <c r="AX4993" s="37">
        <v>9</v>
      </c>
      <c r="AY4993" s="37">
        <v>0.13829787234042554</v>
      </c>
      <c r="AZ4993" s="37">
        <v>6.2646828504307091E-3</v>
      </c>
      <c r="BA4993" s="37">
        <f t="shared" si="235"/>
        <v>0.14456255519085626</v>
      </c>
    </row>
    <row r="4994" spans="19:53" x14ac:dyDescent="0.2">
      <c r="S4994" s="15" t="s">
        <v>7460</v>
      </c>
      <c r="T4994" s="37">
        <v>1000</v>
      </c>
      <c r="U4994" s="37">
        <v>10000</v>
      </c>
      <c r="V4994" s="37">
        <v>0.1</v>
      </c>
      <c r="W4994" s="37">
        <v>0</v>
      </c>
      <c r="X4994" s="37">
        <v>0.32978723404255317</v>
      </c>
      <c r="Y4994" s="37">
        <v>0</v>
      </c>
      <c r="Z4994" s="37">
        <f t="shared" si="234"/>
        <v>0.32978723404255317</v>
      </c>
      <c r="AA4994" s="42"/>
      <c r="AT4994" s="15" t="s">
        <v>15801</v>
      </c>
      <c r="AU4994" s="37">
        <v>1000</v>
      </c>
      <c r="AV4994" s="37">
        <v>10000</v>
      </c>
      <c r="AW4994" s="37">
        <v>0.1</v>
      </c>
      <c r="AX4994" s="37">
        <v>0</v>
      </c>
      <c r="AY4994" s="37">
        <v>0.1702127659574468</v>
      </c>
      <c r="AZ4994" s="37">
        <v>3.1695721077654511E-2</v>
      </c>
      <c r="BA4994" s="37">
        <f t="shared" si="235"/>
        <v>0.20190848703510131</v>
      </c>
    </row>
    <row r="4995" spans="19:53" x14ac:dyDescent="0.2">
      <c r="S4995" s="15" t="s">
        <v>7461</v>
      </c>
      <c r="T4995" s="37">
        <v>1000</v>
      </c>
      <c r="U4995" s="37">
        <v>10000</v>
      </c>
      <c r="V4995" s="37">
        <v>0.1</v>
      </c>
      <c r="W4995" s="37">
        <v>1</v>
      </c>
      <c r="X4995" s="37">
        <v>0.32978723404255317</v>
      </c>
      <c r="Y4995" s="37">
        <v>0</v>
      </c>
      <c r="Z4995" s="37">
        <f t="shared" si="234"/>
        <v>0.32978723404255317</v>
      </c>
      <c r="AA4995" s="42"/>
      <c r="AT4995" s="15" t="s">
        <v>15802</v>
      </c>
      <c r="AU4995" s="37">
        <v>1000</v>
      </c>
      <c r="AV4995" s="37">
        <v>10000</v>
      </c>
      <c r="AW4995" s="37">
        <v>0.1</v>
      </c>
      <c r="AX4995" s="37">
        <v>1</v>
      </c>
      <c r="AY4995" s="37">
        <v>0.19148936170212766</v>
      </c>
      <c r="AZ4995" s="37">
        <v>6.2467191601049882E-2</v>
      </c>
      <c r="BA4995" s="37">
        <f t="shared" si="235"/>
        <v>0.25395655330317757</v>
      </c>
    </row>
    <row r="4996" spans="19:53" x14ac:dyDescent="0.2">
      <c r="S4996" s="15" t="s">
        <v>7462</v>
      </c>
      <c r="T4996" s="37">
        <v>1000</v>
      </c>
      <c r="U4996" s="37">
        <v>10000</v>
      </c>
      <c r="V4996" s="37">
        <v>0.1</v>
      </c>
      <c r="W4996" s="37">
        <v>2</v>
      </c>
      <c r="X4996" s="37">
        <v>0.34042553191489361</v>
      </c>
      <c r="Y4996" s="37">
        <v>0</v>
      </c>
      <c r="Z4996" s="37">
        <f t="shared" ref="Z4996:Z5059" si="236">X4996+Y4996</f>
        <v>0.34042553191489361</v>
      </c>
      <c r="AA4996" s="42"/>
      <c r="AT4996" s="15" t="s">
        <v>15803</v>
      </c>
      <c r="AU4996" s="37">
        <v>1000</v>
      </c>
      <c r="AV4996" s="37">
        <v>10000</v>
      </c>
      <c r="AW4996" s="37">
        <v>0.1</v>
      </c>
      <c r="AX4996" s="37">
        <v>2</v>
      </c>
      <c r="AY4996" s="37">
        <v>0.20212765957446807</v>
      </c>
      <c r="AZ4996" s="37">
        <v>7.4803149606299218E-2</v>
      </c>
      <c r="BA4996" s="37">
        <f t="shared" ref="BA4996:BA5059" si="237">AY4996+AZ4996</f>
        <v>0.27693080918076729</v>
      </c>
    </row>
    <row r="4997" spans="19:53" x14ac:dyDescent="0.2">
      <c r="S4997" s="15" t="s">
        <v>7463</v>
      </c>
      <c r="T4997" s="37">
        <v>1000</v>
      </c>
      <c r="U4997" s="37">
        <v>10000</v>
      </c>
      <c r="V4997" s="37">
        <v>0.1</v>
      </c>
      <c r="W4997" s="37">
        <v>3</v>
      </c>
      <c r="X4997" s="37">
        <v>0.2978723404255319</v>
      </c>
      <c r="Y4997" s="37">
        <v>0</v>
      </c>
      <c r="Z4997" s="37">
        <f t="shared" si="236"/>
        <v>0.2978723404255319</v>
      </c>
      <c r="AA4997" s="42"/>
      <c r="AT4997" s="15" t="s">
        <v>15804</v>
      </c>
      <c r="AU4997" s="37">
        <v>1000</v>
      </c>
      <c r="AV4997" s="37">
        <v>10000</v>
      </c>
      <c r="AW4997" s="37">
        <v>0.1</v>
      </c>
      <c r="AX4997" s="37">
        <v>3</v>
      </c>
      <c r="AY4997" s="37">
        <v>0.15957446808510639</v>
      </c>
      <c r="AZ4997" s="37">
        <v>1.3287270794578834E-2</v>
      </c>
      <c r="BA4997" s="37">
        <f t="shared" si="237"/>
        <v>0.17286173887968523</v>
      </c>
    </row>
    <row r="4998" spans="19:53" x14ac:dyDescent="0.2">
      <c r="S4998" s="15" t="s">
        <v>7464</v>
      </c>
      <c r="T4998" s="37">
        <v>1000</v>
      </c>
      <c r="U4998" s="37">
        <v>10000</v>
      </c>
      <c r="V4998" s="37">
        <v>0.1</v>
      </c>
      <c r="W4998" s="37">
        <v>4</v>
      </c>
      <c r="X4998" s="37">
        <v>0.34042553191489361</v>
      </c>
      <c r="Y4998" s="37">
        <v>0</v>
      </c>
      <c r="Z4998" s="37">
        <f t="shared" si="236"/>
        <v>0.34042553191489361</v>
      </c>
      <c r="AA4998" s="42"/>
      <c r="AT4998" s="15" t="s">
        <v>15805</v>
      </c>
      <c r="AU4998" s="37">
        <v>1000</v>
      </c>
      <c r="AV4998" s="37">
        <v>10000</v>
      </c>
      <c r="AW4998" s="37">
        <v>0.1</v>
      </c>
      <c r="AX4998" s="37">
        <v>4</v>
      </c>
      <c r="AY4998" s="37">
        <v>0.15957446808510639</v>
      </c>
      <c r="AZ4998" s="37">
        <v>1.7334921265052292E-2</v>
      </c>
      <c r="BA4998" s="37">
        <f t="shared" si="237"/>
        <v>0.17690938935015868</v>
      </c>
    </row>
    <row r="4999" spans="19:53" x14ac:dyDescent="0.2">
      <c r="S4999" s="15" t="s">
        <v>7465</v>
      </c>
      <c r="T4999" s="37">
        <v>1000</v>
      </c>
      <c r="U4999" s="37">
        <v>10000</v>
      </c>
      <c r="V4999" s="37">
        <v>0.1</v>
      </c>
      <c r="W4999" s="37">
        <v>5</v>
      </c>
      <c r="X4999" s="37">
        <v>0.30851063829787234</v>
      </c>
      <c r="Y4999" s="37">
        <v>0</v>
      </c>
      <c r="Z4999" s="37">
        <f t="shared" si="236"/>
        <v>0.30851063829787234</v>
      </c>
      <c r="AA4999" s="42"/>
      <c r="AT4999" s="15" t="s">
        <v>15806</v>
      </c>
      <c r="AU4999" s="37">
        <v>1000</v>
      </c>
      <c r="AV4999" s="37">
        <v>10000</v>
      </c>
      <c r="AW4999" s="37">
        <v>0.1</v>
      </c>
      <c r="AX4999" s="37">
        <v>5</v>
      </c>
      <c r="AY4999" s="37">
        <v>0.14893617021276595</v>
      </c>
      <c r="AZ4999" s="37">
        <v>1.7635532331809249E-2</v>
      </c>
      <c r="BA4999" s="37">
        <f t="shared" si="237"/>
        <v>0.16657170254457521</v>
      </c>
    </row>
    <row r="5000" spans="19:53" x14ac:dyDescent="0.2">
      <c r="S5000" s="15" t="s">
        <v>7466</v>
      </c>
      <c r="T5000" s="37">
        <v>1000</v>
      </c>
      <c r="U5000" s="37">
        <v>10000</v>
      </c>
      <c r="V5000" s="37">
        <v>0.1</v>
      </c>
      <c r="W5000" s="37">
        <v>6</v>
      </c>
      <c r="X5000" s="37">
        <v>0.31914893617021278</v>
      </c>
      <c r="Y5000" s="37">
        <v>0</v>
      </c>
      <c r="Z5000" s="37">
        <f t="shared" si="236"/>
        <v>0.31914893617021278</v>
      </c>
      <c r="AA5000" s="42"/>
      <c r="AT5000" s="15" t="s">
        <v>15807</v>
      </c>
      <c r="AU5000" s="37">
        <v>1000</v>
      </c>
      <c r="AV5000" s="37">
        <v>10000</v>
      </c>
      <c r="AW5000" s="37">
        <v>0.1</v>
      </c>
      <c r="AX5000" s="37">
        <v>6</v>
      </c>
      <c r="AY5000" s="37">
        <v>0.10638297872340426</v>
      </c>
      <c r="AZ5000" s="37">
        <v>-2.3991700168590334E-2</v>
      </c>
      <c r="BA5000" s="37">
        <f t="shared" si="237"/>
        <v>8.2391278554813929E-2</v>
      </c>
    </row>
    <row r="5001" spans="19:53" x14ac:dyDescent="0.2">
      <c r="S5001" s="15" t="s">
        <v>7467</v>
      </c>
      <c r="T5001" s="37">
        <v>1000</v>
      </c>
      <c r="U5001" s="37">
        <v>10000</v>
      </c>
      <c r="V5001" s="37">
        <v>0.1</v>
      </c>
      <c r="W5001" s="37">
        <v>7</v>
      </c>
      <c r="X5001" s="37">
        <v>0.30851063829787234</v>
      </c>
      <c r="Y5001" s="37">
        <v>0</v>
      </c>
      <c r="Z5001" s="37">
        <f t="shared" si="236"/>
        <v>0.30851063829787234</v>
      </c>
      <c r="AA5001" s="42"/>
      <c r="AT5001" s="15" t="s">
        <v>15808</v>
      </c>
      <c r="AU5001" s="37">
        <v>1000</v>
      </c>
      <c r="AV5001" s="37">
        <v>10000</v>
      </c>
      <c r="AW5001" s="37">
        <v>0.1</v>
      </c>
      <c r="AX5001" s="37">
        <v>7</v>
      </c>
      <c r="AY5001" s="37">
        <v>0.10638297872340426</v>
      </c>
      <c r="AZ5001" s="37">
        <v>-3.6492517721186654E-2</v>
      </c>
      <c r="BA5001" s="37">
        <f t="shared" si="237"/>
        <v>6.9890461002217602E-2</v>
      </c>
    </row>
    <row r="5002" spans="19:53" x14ac:dyDescent="0.2">
      <c r="S5002" s="15" t="s">
        <v>7468</v>
      </c>
      <c r="T5002" s="37">
        <v>1000</v>
      </c>
      <c r="U5002" s="37">
        <v>10000</v>
      </c>
      <c r="V5002" s="37">
        <v>0.1</v>
      </c>
      <c r="W5002" s="37">
        <v>8</v>
      </c>
      <c r="X5002" s="37">
        <v>0.30851063829787234</v>
      </c>
      <c r="Y5002" s="37">
        <v>0</v>
      </c>
      <c r="Z5002" s="37">
        <f t="shared" si="236"/>
        <v>0.30851063829787234</v>
      </c>
      <c r="AA5002" s="42"/>
      <c r="AT5002" s="15" t="s">
        <v>15809</v>
      </c>
      <c r="AU5002" s="37">
        <v>1000</v>
      </c>
      <c r="AV5002" s="37">
        <v>10000</v>
      </c>
      <c r="AW5002" s="37">
        <v>0.1</v>
      </c>
      <c r="AX5002" s="37">
        <v>8</v>
      </c>
      <c r="AY5002" s="37">
        <v>0.20212765957446807</v>
      </c>
      <c r="AZ5002" s="37">
        <v>6.3993627190653185E-2</v>
      </c>
      <c r="BA5002" s="37">
        <f t="shared" si="237"/>
        <v>0.26612128676512126</v>
      </c>
    </row>
    <row r="5003" spans="19:53" x14ac:dyDescent="0.2">
      <c r="S5003" s="15" t="s">
        <v>7469</v>
      </c>
      <c r="T5003" s="37">
        <v>1000</v>
      </c>
      <c r="U5003" s="37">
        <v>10000</v>
      </c>
      <c r="V5003" s="37">
        <v>0.1</v>
      </c>
      <c r="W5003" s="37">
        <v>9</v>
      </c>
      <c r="X5003" s="37">
        <v>0.32978723404255317</v>
      </c>
      <c r="Y5003" s="37">
        <v>0</v>
      </c>
      <c r="Z5003" s="37">
        <f t="shared" si="236"/>
        <v>0.32978723404255317</v>
      </c>
      <c r="AA5003" s="42"/>
      <c r="AT5003" s="15" t="s">
        <v>15810</v>
      </c>
      <c r="AU5003" s="37">
        <v>1000</v>
      </c>
      <c r="AV5003" s="37">
        <v>10000</v>
      </c>
      <c r="AW5003" s="37">
        <v>0.1</v>
      </c>
      <c r="AX5003" s="37">
        <v>9</v>
      </c>
      <c r="AY5003" s="37">
        <v>0.10638297872340426</v>
      </c>
      <c r="AZ5003" s="37">
        <v>-4.7631683693777363E-2</v>
      </c>
      <c r="BA5003" s="37">
        <f t="shared" si="237"/>
        <v>5.8751295029626893E-2</v>
      </c>
    </row>
    <row r="5004" spans="19:53" x14ac:dyDescent="0.2">
      <c r="S5004" s="15" t="s">
        <v>7470</v>
      </c>
      <c r="T5004" s="37">
        <v>1000</v>
      </c>
      <c r="U5004" s="37">
        <v>10000</v>
      </c>
      <c r="V5004" s="37">
        <v>1</v>
      </c>
      <c r="W5004" s="37">
        <v>0</v>
      </c>
      <c r="X5004" s="37">
        <v>0.23404255319148937</v>
      </c>
      <c r="Y5004" s="37">
        <v>0</v>
      </c>
      <c r="Z5004" s="37">
        <f t="shared" si="236"/>
        <v>0.23404255319148937</v>
      </c>
      <c r="AA5004" s="42"/>
      <c r="AT5004" s="15" t="s">
        <v>15811</v>
      </c>
      <c r="AU5004" s="37">
        <v>1000</v>
      </c>
      <c r="AV5004" s="37">
        <v>10000</v>
      </c>
      <c r="AW5004" s="37">
        <v>1</v>
      </c>
      <c r="AX5004" s="37">
        <v>0</v>
      </c>
      <c r="AY5004" s="37">
        <v>9.5744680851063829E-2</v>
      </c>
      <c r="AZ5004" s="37">
        <v>-4.3080939947780679E-2</v>
      </c>
      <c r="BA5004" s="37">
        <f t="shared" si="237"/>
        <v>5.266374090328315E-2</v>
      </c>
    </row>
    <row r="5005" spans="19:53" x14ac:dyDescent="0.2">
      <c r="S5005" s="15" t="s">
        <v>7471</v>
      </c>
      <c r="T5005" s="37">
        <v>1000</v>
      </c>
      <c r="U5005" s="37">
        <v>10000</v>
      </c>
      <c r="V5005" s="37">
        <v>1</v>
      </c>
      <c r="W5005" s="37">
        <v>1</v>
      </c>
      <c r="X5005" s="37">
        <v>0.23404255319148937</v>
      </c>
      <c r="Y5005" s="37">
        <v>0</v>
      </c>
      <c r="Z5005" s="37">
        <f t="shared" si="236"/>
        <v>0.23404255319148937</v>
      </c>
      <c r="AA5005" s="42"/>
      <c r="AT5005" s="15" t="s">
        <v>15812</v>
      </c>
      <c r="AU5005" s="37">
        <v>1000</v>
      </c>
      <c r="AV5005" s="37">
        <v>10000</v>
      </c>
      <c r="AW5005" s="37">
        <v>1</v>
      </c>
      <c r="AX5005" s="37">
        <v>1</v>
      </c>
      <c r="AY5005" s="37">
        <v>0.15957446808510639</v>
      </c>
      <c r="AZ5005" s="37">
        <v>1.1974454497072915E-2</v>
      </c>
      <c r="BA5005" s="37">
        <f t="shared" si="237"/>
        <v>0.1715489225821793</v>
      </c>
    </row>
    <row r="5006" spans="19:53" x14ac:dyDescent="0.2">
      <c r="S5006" s="15" t="s">
        <v>7472</v>
      </c>
      <c r="T5006" s="37">
        <v>1000</v>
      </c>
      <c r="U5006" s="37">
        <v>10000</v>
      </c>
      <c r="V5006" s="37">
        <v>1</v>
      </c>
      <c r="W5006" s="37">
        <v>2</v>
      </c>
      <c r="X5006" s="37">
        <v>0.23404255319148937</v>
      </c>
      <c r="Y5006" s="37">
        <v>0</v>
      </c>
      <c r="Z5006" s="37">
        <f t="shared" si="236"/>
        <v>0.23404255319148937</v>
      </c>
      <c r="AA5006" s="42"/>
      <c r="AT5006" s="15" t="s">
        <v>15813</v>
      </c>
      <c r="AU5006" s="37">
        <v>1000</v>
      </c>
      <c r="AV5006" s="37">
        <v>10000</v>
      </c>
      <c r="AW5006" s="37">
        <v>1</v>
      </c>
      <c r="AX5006" s="37">
        <v>2</v>
      </c>
      <c r="AY5006" s="37">
        <v>0.15957446808510639</v>
      </c>
      <c r="AZ5006" s="37">
        <v>1.1974454497072915E-2</v>
      </c>
      <c r="BA5006" s="37">
        <f t="shared" si="237"/>
        <v>0.1715489225821793</v>
      </c>
    </row>
    <row r="5007" spans="19:53" x14ac:dyDescent="0.2">
      <c r="S5007" s="15" t="s">
        <v>7473</v>
      </c>
      <c r="T5007" s="37">
        <v>1000</v>
      </c>
      <c r="U5007" s="37">
        <v>10000</v>
      </c>
      <c r="V5007" s="37">
        <v>1</v>
      </c>
      <c r="W5007" s="37">
        <v>3</v>
      </c>
      <c r="X5007" s="37">
        <v>0.22340425531914893</v>
      </c>
      <c r="Y5007" s="37">
        <v>0</v>
      </c>
      <c r="Z5007" s="37">
        <f t="shared" si="236"/>
        <v>0.22340425531914893</v>
      </c>
      <c r="AA5007" s="42"/>
      <c r="AT5007" s="15" t="s">
        <v>15814</v>
      </c>
      <c r="AU5007" s="37">
        <v>1000</v>
      </c>
      <c r="AV5007" s="37">
        <v>10000</v>
      </c>
      <c r="AW5007" s="37">
        <v>1</v>
      </c>
      <c r="AX5007" s="37">
        <v>3</v>
      </c>
      <c r="AY5007" s="37">
        <v>0.13829787234042554</v>
      </c>
      <c r="AZ5007" s="37">
        <v>-7.2760947215240171E-3</v>
      </c>
      <c r="BA5007" s="37">
        <f t="shared" si="237"/>
        <v>0.13102177761890152</v>
      </c>
    </row>
    <row r="5008" spans="19:53" x14ac:dyDescent="0.2">
      <c r="S5008" s="15" t="s">
        <v>7474</v>
      </c>
      <c r="T5008" s="37">
        <v>1000</v>
      </c>
      <c r="U5008" s="37">
        <v>10000</v>
      </c>
      <c r="V5008" s="37">
        <v>1</v>
      </c>
      <c r="W5008" s="37">
        <v>4</v>
      </c>
      <c r="X5008" s="37">
        <v>0.23404255319148937</v>
      </c>
      <c r="Y5008" s="37">
        <v>0</v>
      </c>
      <c r="Z5008" s="37">
        <f t="shared" si="236"/>
        <v>0.23404255319148937</v>
      </c>
      <c r="AA5008" s="42"/>
      <c r="AT5008" s="15" t="s">
        <v>15815</v>
      </c>
      <c r="AU5008" s="37">
        <v>1000</v>
      </c>
      <c r="AV5008" s="37">
        <v>10000</v>
      </c>
      <c r="AW5008" s="37">
        <v>1</v>
      </c>
      <c r="AX5008" s="37">
        <v>4</v>
      </c>
      <c r="AY5008" s="37">
        <v>0.19148936170212766</v>
      </c>
      <c r="AZ5008" s="37">
        <v>5.2268506235075625E-2</v>
      </c>
      <c r="BA5008" s="37">
        <f t="shared" si="237"/>
        <v>0.24375786793720328</v>
      </c>
    </row>
    <row r="5009" spans="19:53" x14ac:dyDescent="0.2">
      <c r="S5009" s="15" t="s">
        <v>7475</v>
      </c>
      <c r="T5009" s="37">
        <v>1000</v>
      </c>
      <c r="U5009" s="37">
        <v>10000</v>
      </c>
      <c r="V5009" s="37">
        <v>1</v>
      </c>
      <c r="W5009" s="37">
        <v>5</v>
      </c>
      <c r="X5009" s="37">
        <v>0.23404255319148937</v>
      </c>
      <c r="Y5009" s="37">
        <v>0</v>
      </c>
      <c r="Z5009" s="37">
        <f t="shared" si="236"/>
        <v>0.23404255319148937</v>
      </c>
      <c r="AA5009" s="42"/>
      <c r="AT5009" s="15" t="s">
        <v>15816</v>
      </c>
      <c r="AU5009" s="37">
        <v>1000</v>
      </c>
      <c r="AV5009" s="37">
        <v>10000</v>
      </c>
      <c r="AW5009" s="37">
        <v>1</v>
      </c>
      <c r="AX5009" s="37">
        <v>5</v>
      </c>
      <c r="AY5009" s="37">
        <v>0.15957446808510639</v>
      </c>
      <c r="AZ5009" s="37">
        <v>1.9669966996699661E-2</v>
      </c>
      <c r="BA5009" s="37">
        <f t="shared" si="237"/>
        <v>0.17924443508180604</v>
      </c>
    </row>
    <row r="5010" spans="19:53" x14ac:dyDescent="0.2">
      <c r="S5010" s="15" t="s">
        <v>7476</v>
      </c>
      <c r="T5010" s="37">
        <v>1000</v>
      </c>
      <c r="U5010" s="37">
        <v>10000</v>
      </c>
      <c r="V5010" s="37">
        <v>1</v>
      </c>
      <c r="W5010" s="37">
        <v>6</v>
      </c>
      <c r="X5010" s="37">
        <v>0.22340425531914893</v>
      </c>
      <c r="Y5010" s="37">
        <v>0</v>
      </c>
      <c r="Z5010" s="37">
        <f t="shared" si="236"/>
        <v>0.22340425531914893</v>
      </c>
      <c r="AA5010" s="42"/>
      <c r="AT5010" s="15" t="s">
        <v>15817</v>
      </c>
      <c r="AU5010" s="37">
        <v>1000</v>
      </c>
      <c r="AV5010" s="37">
        <v>10000</v>
      </c>
      <c r="AW5010" s="37">
        <v>1</v>
      </c>
      <c r="AX5010" s="37">
        <v>6</v>
      </c>
      <c r="AY5010" s="37">
        <v>8.5106382978723402E-2</v>
      </c>
      <c r="AZ5010" s="37">
        <v>-5.0415800415800419E-2</v>
      </c>
      <c r="BA5010" s="37">
        <f t="shared" si="237"/>
        <v>3.4690582562922984E-2</v>
      </c>
    </row>
    <row r="5011" spans="19:53" x14ac:dyDescent="0.2">
      <c r="S5011" s="15" t="s">
        <v>7477</v>
      </c>
      <c r="T5011" s="37">
        <v>1000</v>
      </c>
      <c r="U5011" s="37">
        <v>10000</v>
      </c>
      <c r="V5011" s="37">
        <v>1</v>
      </c>
      <c r="W5011" s="37">
        <v>7</v>
      </c>
      <c r="X5011" s="37">
        <v>0.22340425531914893</v>
      </c>
      <c r="Y5011" s="37">
        <v>0</v>
      </c>
      <c r="Z5011" s="37">
        <f t="shared" si="236"/>
        <v>0.22340425531914893</v>
      </c>
      <c r="AA5011" s="42"/>
      <c r="AT5011" s="15" t="s">
        <v>15818</v>
      </c>
      <c r="AU5011" s="37">
        <v>1000</v>
      </c>
      <c r="AV5011" s="37">
        <v>10000</v>
      </c>
      <c r="AW5011" s="37">
        <v>1</v>
      </c>
      <c r="AX5011" s="37">
        <v>7</v>
      </c>
      <c r="AY5011" s="37">
        <v>0.21276595744680851</v>
      </c>
      <c r="AZ5011" s="37">
        <v>7.1295060080106804E-2</v>
      </c>
      <c r="BA5011" s="37">
        <f t="shared" si="237"/>
        <v>0.28406101752691532</v>
      </c>
    </row>
    <row r="5012" spans="19:53" x14ac:dyDescent="0.2">
      <c r="S5012" s="15" t="s">
        <v>7478</v>
      </c>
      <c r="T5012" s="37">
        <v>1000</v>
      </c>
      <c r="U5012" s="37">
        <v>10000</v>
      </c>
      <c r="V5012" s="37">
        <v>1</v>
      </c>
      <c r="W5012" s="37">
        <v>8</v>
      </c>
      <c r="X5012" s="37">
        <v>0.23404255319148937</v>
      </c>
      <c r="Y5012" s="37">
        <v>0</v>
      </c>
      <c r="Z5012" s="37">
        <f t="shared" si="236"/>
        <v>0.23404255319148937</v>
      </c>
      <c r="AA5012" s="42"/>
      <c r="AT5012" s="15" t="s">
        <v>15819</v>
      </c>
      <c r="AU5012" s="37">
        <v>1000</v>
      </c>
      <c r="AV5012" s="37">
        <v>10000</v>
      </c>
      <c r="AW5012" s="37">
        <v>1</v>
      </c>
      <c r="AX5012" s="37">
        <v>8</v>
      </c>
      <c r="AY5012" s="37">
        <v>0.14893617021276595</v>
      </c>
      <c r="AZ5012" s="37">
        <v>1.0396104750625077E-2</v>
      </c>
      <c r="BA5012" s="37">
        <f t="shared" si="237"/>
        <v>0.15933227496339103</v>
      </c>
    </row>
    <row r="5013" spans="19:53" x14ac:dyDescent="0.2">
      <c r="S5013" s="15" t="s">
        <v>7479</v>
      </c>
      <c r="T5013" s="37">
        <v>1000</v>
      </c>
      <c r="U5013" s="37">
        <v>10000</v>
      </c>
      <c r="V5013" s="37">
        <v>1</v>
      </c>
      <c r="W5013" s="37">
        <v>9</v>
      </c>
      <c r="X5013" s="37">
        <v>0.22340425531914893</v>
      </c>
      <c r="Y5013" s="37">
        <v>0</v>
      </c>
      <c r="Z5013" s="37">
        <f t="shared" si="236"/>
        <v>0.22340425531914893</v>
      </c>
      <c r="AA5013" s="42"/>
      <c r="AT5013" s="15" t="s">
        <v>15820</v>
      </c>
      <c r="AU5013" s="37">
        <v>1000</v>
      </c>
      <c r="AV5013" s="37">
        <v>10000</v>
      </c>
      <c r="AW5013" s="37">
        <v>1</v>
      </c>
      <c r="AX5013" s="37">
        <v>9</v>
      </c>
      <c r="AY5013" s="37">
        <v>0.1702127659574468</v>
      </c>
      <c r="AZ5013" s="37">
        <v>3.4755134281200618E-2</v>
      </c>
      <c r="BA5013" s="37">
        <f t="shared" si="237"/>
        <v>0.20496790023864742</v>
      </c>
    </row>
    <row r="5014" spans="19:53" x14ac:dyDescent="0.2">
      <c r="S5014" s="15" t="s">
        <v>7480</v>
      </c>
      <c r="T5014" s="37">
        <v>1000</v>
      </c>
      <c r="U5014" s="37">
        <v>10000</v>
      </c>
      <c r="V5014" s="37">
        <v>10</v>
      </c>
      <c r="W5014" s="37">
        <v>0</v>
      </c>
      <c r="X5014" s="37">
        <v>9.5744680851063829E-2</v>
      </c>
      <c r="Y5014" s="37">
        <v>0</v>
      </c>
      <c r="Z5014" s="37">
        <f t="shared" si="236"/>
        <v>9.5744680851063829E-2</v>
      </c>
      <c r="AA5014" s="42"/>
      <c r="AT5014" s="15" t="s">
        <v>15821</v>
      </c>
      <c r="AU5014" s="37">
        <v>1000</v>
      </c>
      <c r="AV5014" s="37">
        <v>10000</v>
      </c>
      <c r="AW5014" s="37">
        <v>10</v>
      </c>
      <c r="AX5014" s="37">
        <v>0</v>
      </c>
      <c r="AY5014" s="37">
        <v>0.15957446808510639</v>
      </c>
      <c r="AZ5014" s="37">
        <v>1.2631299029384412E-2</v>
      </c>
      <c r="BA5014" s="37">
        <f t="shared" si="237"/>
        <v>0.17220576711449082</v>
      </c>
    </row>
    <row r="5015" spans="19:53" x14ac:dyDescent="0.2">
      <c r="S5015" s="15" t="s">
        <v>7481</v>
      </c>
      <c r="T5015" s="37">
        <v>1000</v>
      </c>
      <c r="U5015" s="37">
        <v>10000</v>
      </c>
      <c r="V5015" s="37">
        <v>10</v>
      </c>
      <c r="W5015" s="37">
        <v>1</v>
      </c>
      <c r="X5015" s="37">
        <v>9.5744680851063829E-2</v>
      </c>
      <c r="Y5015" s="37">
        <v>0</v>
      </c>
      <c r="Z5015" s="37">
        <f t="shared" si="236"/>
        <v>9.5744680851063829E-2</v>
      </c>
      <c r="AA5015" s="42"/>
      <c r="AT5015" s="15" t="s">
        <v>15822</v>
      </c>
      <c r="AU5015" s="37">
        <v>1000</v>
      </c>
      <c r="AV5015" s="37">
        <v>10000</v>
      </c>
      <c r="AW5015" s="37">
        <v>10</v>
      </c>
      <c r="AX5015" s="37">
        <v>1</v>
      </c>
      <c r="AY5015" s="37">
        <v>0.15957446808510639</v>
      </c>
      <c r="AZ5015" s="37">
        <v>2.9407920533263635E-2</v>
      </c>
      <c r="BA5015" s="37">
        <f t="shared" si="237"/>
        <v>0.18898238861837002</v>
      </c>
    </row>
    <row r="5016" spans="19:53" x14ac:dyDescent="0.2">
      <c r="S5016" s="15" t="s">
        <v>7482</v>
      </c>
      <c r="T5016" s="37">
        <v>1000</v>
      </c>
      <c r="U5016" s="37">
        <v>10000</v>
      </c>
      <c r="V5016" s="37">
        <v>10</v>
      </c>
      <c r="W5016" s="37">
        <v>2</v>
      </c>
      <c r="X5016" s="37">
        <v>7.4468085106382975E-2</v>
      </c>
      <c r="Y5016" s="37">
        <v>0</v>
      </c>
      <c r="Z5016" s="37">
        <f t="shared" si="236"/>
        <v>7.4468085106382975E-2</v>
      </c>
      <c r="AA5016" s="42"/>
      <c r="AT5016" s="15" t="s">
        <v>15823</v>
      </c>
      <c r="AU5016" s="37">
        <v>1000</v>
      </c>
      <c r="AV5016" s="37">
        <v>10000</v>
      </c>
      <c r="AW5016" s="37">
        <v>10</v>
      </c>
      <c r="AX5016" s="37">
        <v>2</v>
      </c>
      <c r="AY5016" s="37">
        <v>0.19148936170212766</v>
      </c>
      <c r="AZ5016" s="37">
        <v>6.8578878748370278E-2</v>
      </c>
      <c r="BA5016" s="37">
        <f t="shared" si="237"/>
        <v>0.26006824045049792</v>
      </c>
    </row>
    <row r="5017" spans="19:53" x14ac:dyDescent="0.2">
      <c r="S5017" s="15" t="s">
        <v>7483</v>
      </c>
      <c r="T5017" s="37">
        <v>1000</v>
      </c>
      <c r="U5017" s="37">
        <v>10000</v>
      </c>
      <c r="V5017" s="37">
        <v>10</v>
      </c>
      <c r="W5017" s="37">
        <v>3</v>
      </c>
      <c r="X5017" s="37">
        <v>9.5744680851063829E-2</v>
      </c>
      <c r="Y5017" s="37">
        <v>0</v>
      </c>
      <c r="Z5017" s="37">
        <f t="shared" si="236"/>
        <v>9.5744680851063829E-2</v>
      </c>
      <c r="AA5017" s="42"/>
      <c r="AT5017" s="15" t="s">
        <v>15824</v>
      </c>
      <c r="AU5017" s="37">
        <v>1000</v>
      </c>
      <c r="AV5017" s="37">
        <v>10000</v>
      </c>
      <c r="AW5017" s="37">
        <v>10</v>
      </c>
      <c r="AX5017" s="37">
        <v>3</v>
      </c>
      <c r="AY5017" s="37">
        <v>0.1276595744680851</v>
      </c>
      <c r="AZ5017" s="37">
        <v>-9.4290204295442662E-3</v>
      </c>
      <c r="BA5017" s="37">
        <f t="shared" si="237"/>
        <v>0.11823055403854082</v>
      </c>
    </row>
    <row r="5018" spans="19:53" x14ac:dyDescent="0.2">
      <c r="S5018" s="15" t="s">
        <v>7484</v>
      </c>
      <c r="T5018" s="37">
        <v>1000</v>
      </c>
      <c r="U5018" s="37">
        <v>10000</v>
      </c>
      <c r="V5018" s="37">
        <v>10</v>
      </c>
      <c r="W5018" s="37">
        <v>4</v>
      </c>
      <c r="X5018" s="37">
        <v>8.5106382978723402E-2</v>
      </c>
      <c r="Y5018" s="37">
        <v>0</v>
      </c>
      <c r="Z5018" s="37">
        <f t="shared" si="236"/>
        <v>8.5106382978723402E-2</v>
      </c>
      <c r="AA5018" s="42"/>
      <c r="AT5018" s="15" t="s">
        <v>15825</v>
      </c>
      <c r="AU5018" s="37">
        <v>1000</v>
      </c>
      <c r="AV5018" s="37">
        <v>10000</v>
      </c>
      <c r="AW5018" s="37">
        <v>10</v>
      </c>
      <c r="AX5018" s="37">
        <v>4</v>
      </c>
      <c r="AY5018" s="37">
        <v>0.1276595744680851</v>
      </c>
      <c r="AZ5018" s="37">
        <v>-9.0325958895143572E-3</v>
      </c>
      <c r="BA5018" s="37">
        <f t="shared" si="237"/>
        <v>0.11862697857857074</v>
      </c>
    </row>
    <row r="5019" spans="19:53" x14ac:dyDescent="0.2">
      <c r="S5019" s="15" t="s">
        <v>7485</v>
      </c>
      <c r="T5019" s="37">
        <v>1000</v>
      </c>
      <c r="U5019" s="37">
        <v>10000</v>
      </c>
      <c r="V5019" s="37">
        <v>10</v>
      </c>
      <c r="W5019" s="37">
        <v>5</v>
      </c>
      <c r="X5019" s="37">
        <v>7.4468085106382975E-2</v>
      </c>
      <c r="Y5019" s="37">
        <v>0</v>
      </c>
      <c r="Z5019" s="37">
        <f t="shared" si="236"/>
        <v>7.4468085106382975E-2</v>
      </c>
      <c r="AA5019" s="42"/>
      <c r="AT5019" s="15" t="s">
        <v>15826</v>
      </c>
      <c r="AU5019" s="37">
        <v>1000</v>
      </c>
      <c r="AV5019" s="37">
        <v>10000</v>
      </c>
      <c r="AW5019" s="37">
        <v>10</v>
      </c>
      <c r="AX5019" s="37">
        <v>5</v>
      </c>
      <c r="AY5019" s="37">
        <v>0.10638297872340426</v>
      </c>
      <c r="AZ5019" s="37">
        <v>-4.6937151949085133E-2</v>
      </c>
      <c r="BA5019" s="37">
        <f t="shared" si="237"/>
        <v>5.9445826774319123E-2</v>
      </c>
    </row>
    <row r="5020" spans="19:53" x14ac:dyDescent="0.2">
      <c r="S5020" s="15" t="s">
        <v>7486</v>
      </c>
      <c r="T5020" s="37">
        <v>1000</v>
      </c>
      <c r="U5020" s="37">
        <v>10000</v>
      </c>
      <c r="V5020" s="37">
        <v>10</v>
      </c>
      <c r="W5020" s="37">
        <v>6</v>
      </c>
      <c r="X5020" s="37">
        <v>8.5106382978723402E-2</v>
      </c>
      <c r="Y5020" s="37">
        <v>0</v>
      </c>
      <c r="Z5020" s="37">
        <f t="shared" si="236"/>
        <v>8.5106382978723402E-2</v>
      </c>
      <c r="AA5020" s="42"/>
      <c r="AT5020" s="15" t="s">
        <v>15827</v>
      </c>
      <c r="AU5020" s="37">
        <v>1000</v>
      </c>
      <c r="AV5020" s="37">
        <v>10000</v>
      </c>
      <c r="AW5020" s="37">
        <v>10</v>
      </c>
      <c r="AX5020" s="37">
        <v>6</v>
      </c>
      <c r="AY5020" s="37">
        <v>0.13829787234042554</v>
      </c>
      <c r="AZ5020" s="37">
        <v>-2.3937600860677786E-2</v>
      </c>
      <c r="BA5020" s="37">
        <f t="shared" si="237"/>
        <v>0.11436027147974775</v>
      </c>
    </row>
    <row r="5021" spans="19:53" x14ac:dyDescent="0.2">
      <c r="S5021" s="15" t="s">
        <v>7487</v>
      </c>
      <c r="T5021" s="37">
        <v>1000</v>
      </c>
      <c r="U5021" s="37">
        <v>10000</v>
      </c>
      <c r="V5021" s="37">
        <v>10</v>
      </c>
      <c r="W5021" s="37">
        <v>7</v>
      </c>
      <c r="X5021" s="37">
        <v>9.5744680851063829E-2</v>
      </c>
      <c r="Y5021" s="37">
        <v>0</v>
      </c>
      <c r="Z5021" s="37">
        <f t="shared" si="236"/>
        <v>9.5744680851063829E-2</v>
      </c>
      <c r="AA5021" s="42"/>
      <c r="AT5021" s="15" t="s">
        <v>15828</v>
      </c>
      <c r="AU5021" s="37">
        <v>1000</v>
      </c>
      <c r="AV5021" s="37">
        <v>10000</v>
      </c>
      <c r="AW5021" s="37">
        <v>10</v>
      </c>
      <c r="AX5021" s="37">
        <v>7</v>
      </c>
      <c r="AY5021" s="37">
        <v>0.10638297872340426</v>
      </c>
      <c r="AZ5021" s="37">
        <v>-3.148269105160028E-2</v>
      </c>
      <c r="BA5021" s="37">
        <f t="shared" si="237"/>
        <v>7.4900287671803983E-2</v>
      </c>
    </row>
    <row r="5022" spans="19:53" x14ac:dyDescent="0.2">
      <c r="S5022" s="15" t="s">
        <v>7488</v>
      </c>
      <c r="T5022" s="37">
        <v>1000</v>
      </c>
      <c r="U5022" s="37">
        <v>10000</v>
      </c>
      <c r="V5022" s="37">
        <v>10</v>
      </c>
      <c r="W5022" s="37">
        <v>8</v>
      </c>
      <c r="X5022" s="37">
        <v>9.5744680851063829E-2</v>
      </c>
      <c r="Y5022" s="37">
        <v>0</v>
      </c>
      <c r="Z5022" s="37">
        <f t="shared" si="236"/>
        <v>9.5744680851063829E-2</v>
      </c>
      <c r="AA5022" s="42"/>
      <c r="AT5022" s="15" t="s">
        <v>15829</v>
      </c>
      <c r="AU5022" s="37">
        <v>1000</v>
      </c>
      <c r="AV5022" s="37">
        <v>10000</v>
      </c>
      <c r="AW5022" s="37">
        <v>10</v>
      </c>
      <c r="AX5022" s="37">
        <v>8</v>
      </c>
      <c r="AY5022" s="37">
        <v>0.13829787234042554</v>
      </c>
      <c r="AZ5022" s="37">
        <v>-1.3173652694610783E-2</v>
      </c>
      <c r="BA5022" s="37">
        <f t="shared" si="237"/>
        <v>0.12512421964581474</v>
      </c>
    </row>
    <row r="5023" spans="19:53" x14ac:dyDescent="0.2">
      <c r="S5023" s="15" t="s">
        <v>7489</v>
      </c>
      <c r="T5023" s="37">
        <v>1000</v>
      </c>
      <c r="U5023" s="37">
        <v>10000</v>
      </c>
      <c r="V5023" s="37">
        <v>10</v>
      </c>
      <c r="W5023" s="37">
        <v>9</v>
      </c>
      <c r="X5023" s="37">
        <v>8.5106382978723402E-2</v>
      </c>
      <c r="Y5023" s="37">
        <v>0</v>
      </c>
      <c r="Z5023" s="37">
        <f t="shared" si="236"/>
        <v>8.5106382978723402E-2</v>
      </c>
      <c r="AA5023" s="42"/>
      <c r="AT5023" s="15" t="s">
        <v>15830</v>
      </c>
      <c r="AU5023" s="37">
        <v>1000</v>
      </c>
      <c r="AV5023" s="37">
        <v>10000</v>
      </c>
      <c r="AW5023" s="37">
        <v>10</v>
      </c>
      <c r="AX5023" s="37">
        <v>9</v>
      </c>
      <c r="AY5023" s="37">
        <v>8.5106382978723402E-2</v>
      </c>
      <c r="AZ5023" s="37">
        <v>-5.5077003393369871E-2</v>
      </c>
      <c r="BA5023" s="37">
        <f t="shared" si="237"/>
        <v>3.0029379585353531E-2</v>
      </c>
    </row>
    <row r="5024" spans="19:53" x14ac:dyDescent="0.2">
      <c r="S5024" s="15" t="s">
        <v>7490</v>
      </c>
      <c r="T5024" s="37">
        <v>1000</v>
      </c>
      <c r="U5024" s="37">
        <v>10000</v>
      </c>
      <c r="V5024" s="37">
        <v>100</v>
      </c>
      <c r="W5024" s="37">
        <v>0</v>
      </c>
      <c r="X5024" s="37">
        <v>6.3829787234042548E-2</v>
      </c>
      <c r="Y5024" s="37">
        <v>0</v>
      </c>
      <c r="Z5024" s="37">
        <f t="shared" si="236"/>
        <v>6.3829787234042548E-2</v>
      </c>
      <c r="AA5024" s="42"/>
      <c r="AT5024" s="15" t="s">
        <v>15831</v>
      </c>
      <c r="AU5024" s="37">
        <v>1000</v>
      </c>
      <c r="AV5024" s="37">
        <v>10000</v>
      </c>
      <c r="AW5024" s="37">
        <v>100</v>
      </c>
      <c r="AX5024" s="37">
        <v>0</v>
      </c>
      <c r="AY5024" s="37">
        <v>0.11702127659574468</v>
      </c>
      <c r="AZ5024" s="37">
        <v>-3.7776004256451182E-2</v>
      </c>
      <c r="BA5024" s="37">
        <f t="shared" si="237"/>
        <v>7.9245272339293502E-2</v>
      </c>
    </row>
    <row r="5025" spans="19:53" x14ac:dyDescent="0.2">
      <c r="S5025" s="15" t="s">
        <v>7491</v>
      </c>
      <c r="T5025" s="37">
        <v>1000</v>
      </c>
      <c r="U5025" s="37">
        <v>10000</v>
      </c>
      <c r="V5025" s="37">
        <v>100</v>
      </c>
      <c r="W5025" s="37">
        <v>1</v>
      </c>
      <c r="X5025" s="37">
        <v>6.3829787234042548E-2</v>
      </c>
      <c r="Y5025" s="37">
        <v>0</v>
      </c>
      <c r="Z5025" s="37">
        <f t="shared" si="236"/>
        <v>6.3829787234042548E-2</v>
      </c>
      <c r="AA5025" s="42"/>
      <c r="AT5025" s="15" t="s">
        <v>15832</v>
      </c>
      <c r="AU5025" s="37">
        <v>1000</v>
      </c>
      <c r="AV5025" s="37">
        <v>10000</v>
      </c>
      <c r="AW5025" s="37">
        <v>100</v>
      </c>
      <c r="AX5025" s="37">
        <v>1</v>
      </c>
      <c r="AY5025" s="37">
        <v>0.11702127659574468</v>
      </c>
      <c r="AZ5025" s="37">
        <v>-4.7810905183991372E-2</v>
      </c>
      <c r="BA5025" s="37">
        <f t="shared" si="237"/>
        <v>6.9210371411753319E-2</v>
      </c>
    </row>
    <row r="5026" spans="19:53" x14ac:dyDescent="0.2">
      <c r="S5026" s="15" t="s">
        <v>7492</v>
      </c>
      <c r="T5026" s="37">
        <v>1000</v>
      </c>
      <c r="U5026" s="37">
        <v>10000</v>
      </c>
      <c r="V5026" s="37">
        <v>100</v>
      </c>
      <c r="W5026" s="37">
        <v>2</v>
      </c>
      <c r="X5026" s="37">
        <v>6.3829787234042548E-2</v>
      </c>
      <c r="Y5026" s="37">
        <v>0</v>
      </c>
      <c r="Z5026" s="37">
        <f t="shared" si="236"/>
        <v>6.3829787234042548E-2</v>
      </c>
      <c r="AA5026" s="42"/>
      <c r="AT5026" s="15" t="s">
        <v>15833</v>
      </c>
      <c r="AU5026" s="37">
        <v>1000</v>
      </c>
      <c r="AV5026" s="37">
        <v>10000</v>
      </c>
      <c r="AW5026" s="37">
        <v>100</v>
      </c>
      <c r="AX5026" s="37">
        <v>2</v>
      </c>
      <c r="AY5026" s="37">
        <v>7.4468085106382975E-2</v>
      </c>
      <c r="AZ5026" s="37">
        <v>-7.8607227644420991E-2</v>
      </c>
      <c r="BA5026" s="37">
        <f t="shared" si="237"/>
        <v>-4.1391425380380154E-3</v>
      </c>
    </row>
    <row r="5027" spans="19:53" x14ac:dyDescent="0.2">
      <c r="S5027" s="15" t="s">
        <v>7493</v>
      </c>
      <c r="T5027" s="37">
        <v>1000</v>
      </c>
      <c r="U5027" s="37">
        <v>10000</v>
      </c>
      <c r="V5027" s="37">
        <v>100</v>
      </c>
      <c r="W5027" s="37">
        <v>3</v>
      </c>
      <c r="X5027" s="37">
        <v>6.3829787234042548E-2</v>
      </c>
      <c r="Y5027" s="37">
        <v>0</v>
      </c>
      <c r="Z5027" s="37">
        <f t="shared" si="236"/>
        <v>6.3829787234042548E-2</v>
      </c>
      <c r="AA5027" s="42"/>
      <c r="AT5027" s="15" t="s">
        <v>15834</v>
      </c>
      <c r="AU5027" s="37">
        <v>1000</v>
      </c>
      <c r="AV5027" s="37">
        <v>10000</v>
      </c>
      <c r="AW5027" s="37">
        <v>100</v>
      </c>
      <c r="AX5027" s="37">
        <v>3</v>
      </c>
      <c r="AY5027" s="37">
        <v>0.18085106382978725</v>
      </c>
      <c r="AZ5027" s="37">
        <v>4.3351837166270182E-2</v>
      </c>
      <c r="BA5027" s="37">
        <f t="shared" si="237"/>
        <v>0.22420290099605744</v>
      </c>
    </row>
    <row r="5028" spans="19:53" x14ac:dyDescent="0.2">
      <c r="S5028" s="15" t="s">
        <v>7494</v>
      </c>
      <c r="T5028" s="37">
        <v>1000</v>
      </c>
      <c r="U5028" s="37">
        <v>10000</v>
      </c>
      <c r="V5028" s="37">
        <v>100</v>
      </c>
      <c r="W5028" s="37">
        <v>4</v>
      </c>
      <c r="X5028" s="37">
        <v>6.3829787234042548E-2</v>
      </c>
      <c r="Y5028" s="37">
        <v>0</v>
      </c>
      <c r="Z5028" s="37">
        <f t="shared" si="236"/>
        <v>6.3829787234042548E-2</v>
      </c>
      <c r="AA5028" s="42"/>
      <c r="AT5028" s="15" t="s">
        <v>15835</v>
      </c>
      <c r="AU5028" s="37">
        <v>1000</v>
      </c>
      <c r="AV5028" s="37">
        <v>10000</v>
      </c>
      <c r="AW5028" s="37">
        <v>100</v>
      </c>
      <c r="AX5028" s="37">
        <v>4</v>
      </c>
      <c r="AY5028" s="37">
        <v>0.19148936170212766</v>
      </c>
      <c r="AZ5028" s="37">
        <v>5.5651024454725681E-2</v>
      </c>
      <c r="BA5028" s="37">
        <f t="shared" si="237"/>
        <v>0.24714038615685335</v>
      </c>
    </row>
    <row r="5029" spans="19:53" x14ac:dyDescent="0.2">
      <c r="S5029" s="15" t="s">
        <v>7495</v>
      </c>
      <c r="T5029" s="37">
        <v>1000</v>
      </c>
      <c r="U5029" s="37">
        <v>10000</v>
      </c>
      <c r="V5029" s="37">
        <v>100</v>
      </c>
      <c r="W5029" s="37">
        <v>5</v>
      </c>
      <c r="X5029" s="37">
        <v>6.3829787234042548E-2</v>
      </c>
      <c r="Y5029" s="37">
        <v>0</v>
      </c>
      <c r="Z5029" s="37">
        <f t="shared" si="236"/>
        <v>6.3829787234042548E-2</v>
      </c>
      <c r="AA5029" s="42"/>
      <c r="AT5029" s="15" t="s">
        <v>15836</v>
      </c>
      <c r="AU5029" s="37">
        <v>1000</v>
      </c>
      <c r="AV5029" s="37">
        <v>10000</v>
      </c>
      <c r="AW5029" s="37">
        <v>100</v>
      </c>
      <c r="AX5029" s="37">
        <v>5</v>
      </c>
      <c r="AY5029" s="37">
        <v>0.19148936170212766</v>
      </c>
      <c r="AZ5029" s="37">
        <v>7.0033845352772725E-2</v>
      </c>
      <c r="BA5029" s="37">
        <f t="shared" si="237"/>
        <v>0.2615232070549004</v>
      </c>
    </row>
    <row r="5030" spans="19:53" x14ac:dyDescent="0.2">
      <c r="S5030" s="15" t="s">
        <v>7496</v>
      </c>
      <c r="T5030" s="37">
        <v>1000</v>
      </c>
      <c r="U5030" s="37">
        <v>10000</v>
      </c>
      <c r="V5030" s="37">
        <v>100</v>
      </c>
      <c r="W5030" s="37">
        <v>6</v>
      </c>
      <c r="X5030" s="37">
        <v>6.3829787234042548E-2</v>
      </c>
      <c r="Y5030" s="37">
        <v>0</v>
      </c>
      <c r="Z5030" s="37">
        <f t="shared" si="236"/>
        <v>6.3829787234042548E-2</v>
      </c>
      <c r="AA5030" s="42"/>
      <c r="AT5030" s="15" t="s">
        <v>15837</v>
      </c>
      <c r="AU5030" s="37">
        <v>1000</v>
      </c>
      <c r="AV5030" s="37">
        <v>10000</v>
      </c>
      <c r="AW5030" s="37">
        <v>100</v>
      </c>
      <c r="AX5030" s="37">
        <v>6</v>
      </c>
      <c r="AY5030" s="37">
        <v>0.1276595744680851</v>
      </c>
      <c r="AZ5030" s="37">
        <v>-2.704863424383747E-2</v>
      </c>
      <c r="BA5030" s="37">
        <f t="shared" si="237"/>
        <v>0.10061094022424763</v>
      </c>
    </row>
    <row r="5031" spans="19:53" x14ac:dyDescent="0.2">
      <c r="S5031" s="15" t="s">
        <v>7497</v>
      </c>
      <c r="T5031" s="37">
        <v>1000</v>
      </c>
      <c r="U5031" s="37">
        <v>10000</v>
      </c>
      <c r="V5031" s="37">
        <v>100</v>
      </c>
      <c r="W5031" s="37">
        <v>7</v>
      </c>
      <c r="X5031" s="37">
        <v>6.3829787234042548E-2</v>
      </c>
      <c r="Y5031" s="37">
        <v>0</v>
      </c>
      <c r="Z5031" s="37">
        <f t="shared" si="236"/>
        <v>6.3829787234042548E-2</v>
      </c>
      <c r="AA5031" s="42"/>
      <c r="AT5031" s="15" t="s">
        <v>15838</v>
      </c>
      <c r="AU5031" s="37">
        <v>1000</v>
      </c>
      <c r="AV5031" s="37">
        <v>10000</v>
      </c>
      <c r="AW5031" s="37">
        <v>100</v>
      </c>
      <c r="AX5031" s="37">
        <v>7</v>
      </c>
      <c r="AY5031" s="37">
        <v>0.19148936170212766</v>
      </c>
      <c r="AZ5031" s="37">
        <v>6.123521681997373E-2</v>
      </c>
      <c r="BA5031" s="37">
        <f t="shared" si="237"/>
        <v>0.2527245785221014</v>
      </c>
    </row>
    <row r="5032" spans="19:53" x14ac:dyDescent="0.2">
      <c r="S5032" s="15" t="s">
        <v>7498</v>
      </c>
      <c r="T5032" s="37">
        <v>1000</v>
      </c>
      <c r="U5032" s="37">
        <v>10000</v>
      </c>
      <c r="V5032" s="37">
        <v>100</v>
      </c>
      <c r="W5032" s="37">
        <v>8</v>
      </c>
      <c r="X5032" s="37">
        <v>6.3829787234042548E-2</v>
      </c>
      <c r="Y5032" s="37">
        <v>0</v>
      </c>
      <c r="Z5032" s="37">
        <f t="shared" si="236"/>
        <v>6.3829787234042548E-2</v>
      </c>
      <c r="AA5032" s="42"/>
      <c r="AT5032" s="15" t="s">
        <v>15839</v>
      </c>
      <c r="AU5032" s="37">
        <v>1000</v>
      </c>
      <c r="AV5032" s="37">
        <v>10000</v>
      </c>
      <c r="AW5032" s="37">
        <v>100</v>
      </c>
      <c r="AX5032" s="37">
        <v>8</v>
      </c>
      <c r="AY5032" s="37">
        <v>0.14893617021276595</v>
      </c>
      <c r="AZ5032" s="37">
        <v>7.3917634635691743E-3</v>
      </c>
      <c r="BA5032" s="37">
        <f t="shared" si="237"/>
        <v>0.15632793367633513</v>
      </c>
    </row>
    <row r="5033" spans="19:53" x14ac:dyDescent="0.2">
      <c r="S5033" s="15" t="s">
        <v>7499</v>
      </c>
      <c r="T5033" s="37">
        <v>1000</v>
      </c>
      <c r="U5033" s="37">
        <v>10000</v>
      </c>
      <c r="V5033" s="37">
        <v>100</v>
      </c>
      <c r="W5033" s="37">
        <v>9</v>
      </c>
      <c r="X5033" s="37">
        <v>6.3829787234042548E-2</v>
      </c>
      <c r="Y5033" s="37">
        <v>0</v>
      </c>
      <c r="Z5033" s="37">
        <f t="shared" si="236"/>
        <v>6.3829787234042548E-2</v>
      </c>
      <c r="AA5033" s="42"/>
      <c r="AT5033" s="15" t="s">
        <v>15840</v>
      </c>
      <c r="AU5033" s="37">
        <v>1000</v>
      </c>
      <c r="AV5033" s="37">
        <v>10000</v>
      </c>
      <c r="AW5033" s="37">
        <v>100</v>
      </c>
      <c r="AX5033" s="37">
        <v>9</v>
      </c>
      <c r="AY5033" s="37">
        <v>0.14893617021276595</v>
      </c>
      <c r="AZ5033" s="37">
        <v>1.6607820060154287E-2</v>
      </c>
      <c r="BA5033" s="37">
        <f t="shared" si="237"/>
        <v>0.16554399027292024</v>
      </c>
    </row>
    <row r="5034" spans="19:53" x14ac:dyDescent="0.2">
      <c r="S5034" s="15" t="s">
        <v>7500</v>
      </c>
      <c r="T5034" s="37">
        <v>1000</v>
      </c>
      <c r="U5034" s="37">
        <v>10000</v>
      </c>
      <c r="V5034" s="37">
        <v>1000</v>
      </c>
      <c r="W5034" s="37">
        <v>0</v>
      </c>
      <c r="X5034" s="37">
        <v>6.3829787234042548E-2</v>
      </c>
      <c r="Y5034" s="37">
        <v>0</v>
      </c>
      <c r="Z5034" s="37">
        <f t="shared" si="236"/>
        <v>6.3829787234042548E-2</v>
      </c>
      <c r="AA5034" s="42"/>
      <c r="AT5034" s="15" t="s">
        <v>15841</v>
      </c>
      <c r="AU5034" s="37">
        <v>1000</v>
      </c>
      <c r="AV5034" s="37">
        <v>10000</v>
      </c>
      <c r="AW5034" s="37">
        <v>1000</v>
      </c>
      <c r="AX5034" s="37">
        <v>0</v>
      </c>
      <c r="AY5034" s="37">
        <v>0.23404255319148937</v>
      </c>
      <c r="AZ5034" s="37">
        <v>9.2761394101876671E-2</v>
      </c>
      <c r="BA5034" s="37">
        <f t="shared" si="237"/>
        <v>0.32680394729336604</v>
      </c>
    </row>
    <row r="5035" spans="19:53" x14ac:dyDescent="0.2">
      <c r="S5035" s="15" t="s">
        <v>7501</v>
      </c>
      <c r="T5035" s="37">
        <v>1000</v>
      </c>
      <c r="U5035" s="37">
        <v>10000</v>
      </c>
      <c r="V5035" s="37">
        <v>1000</v>
      </c>
      <c r="W5035" s="37">
        <v>1</v>
      </c>
      <c r="X5035" s="37">
        <v>6.3829787234042548E-2</v>
      </c>
      <c r="Y5035" s="37">
        <v>0</v>
      </c>
      <c r="Z5035" s="37">
        <f t="shared" si="236"/>
        <v>6.3829787234042548E-2</v>
      </c>
      <c r="AA5035" s="42"/>
      <c r="AT5035" s="15" t="s">
        <v>15842</v>
      </c>
      <c r="AU5035" s="37">
        <v>1000</v>
      </c>
      <c r="AV5035" s="37">
        <v>10000</v>
      </c>
      <c r="AW5035" s="37">
        <v>1000</v>
      </c>
      <c r="AX5035" s="37">
        <v>1</v>
      </c>
      <c r="AY5035" s="37">
        <v>0.10638297872340426</v>
      </c>
      <c r="AZ5035" s="37">
        <v>-5.8019563178346514E-2</v>
      </c>
      <c r="BA5035" s="37">
        <f t="shared" si="237"/>
        <v>4.8363415545057742E-2</v>
      </c>
    </row>
    <row r="5036" spans="19:53" x14ac:dyDescent="0.2">
      <c r="S5036" s="15" t="s">
        <v>7502</v>
      </c>
      <c r="T5036" s="37">
        <v>1000</v>
      </c>
      <c r="U5036" s="37">
        <v>10000</v>
      </c>
      <c r="V5036" s="37">
        <v>1000</v>
      </c>
      <c r="W5036" s="37">
        <v>2</v>
      </c>
      <c r="X5036" s="37">
        <v>6.3829787234042548E-2</v>
      </c>
      <c r="Y5036" s="37">
        <v>0</v>
      </c>
      <c r="Z5036" s="37">
        <f t="shared" si="236"/>
        <v>6.3829787234042548E-2</v>
      </c>
      <c r="AA5036" s="42"/>
      <c r="AT5036" s="15" t="s">
        <v>15843</v>
      </c>
      <c r="AU5036" s="37">
        <v>1000</v>
      </c>
      <c r="AV5036" s="37">
        <v>10000</v>
      </c>
      <c r="AW5036" s="37">
        <v>1000</v>
      </c>
      <c r="AX5036" s="37">
        <v>2</v>
      </c>
      <c r="AY5036" s="37">
        <v>6.3829787234042548E-2</v>
      </c>
      <c r="AZ5036" s="37">
        <v>-9.1436865021770647E-2</v>
      </c>
      <c r="BA5036" s="37">
        <f t="shared" si="237"/>
        <v>-2.7607077787728099E-2</v>
      </c>
    </row>
    <row r="5037" spans="19:53" x14ac:dyDescent="0.2">
      <c r="S5037" s="15" t="s">
        <v>7503</v>
      </c>
      <c r="T5037" s="37">
        <v>1000</v>
      </c>
      <c r="U5037" s="37">
        <v>10000</v>
      </c>
      <c r="V5037" s="37">
        <v>1000</v>
      </c>
      <c r="W5037" s="37">
        <v>3</v>
      </c>
      <c r="X5037" s="37">
        <v>6.3829787234042548E-2</v>
      </c>
      <c r="Y5037" s="37">
        <v>0</v>
      </c>
      <c r="Z5037" s="37">
        <f t="shared" si="236"/>
        <v>6.3829787234042548E-2</v>
      </c>
      <c r="AA5037" s="42"/>
      <c r="AT5037" s="15" t="s">
        <v>15844</v>
      </c>
      <c r="AU5037" s="37">
        <v>1000</v>
      </c>
      <c r="AV5037" s="37">
        <v>10000</v>
      </c>
      <c r="AW5037" s="37">
        <v>1000</v>
      </c>
      <c r="AX5037" s="37">
        <v>3</v>
      </c>
      <c r="AY5037" s="37">
        <v>0.1702127659574468</v>
      </c>
      <c r="AZ5037" s="37">
        <v>2.7972955057669387E-2</v>
      </c>
      <c r="BA5037" s="37">
        <f t="shared" si="237"/>
        <v>0.1981857210151162</v>
      </c>
    </row>
    <row r="5038" spans="19:53" x14ac:dyDescent="0.2">
      <c r="S5038" s="15" t="s">
        <v>7504</v>
      </c>
      <c r="T5038" s="37">
        <v>1000</v>
      </c>
      <c r="U5038" s="37">
        <v>10000</v>
      </c>
      <c r="V5038" s="37">
        <v>1000</v>
      </c>
      <c r="W5038" s="37">
        <v>4</v>
      </c>
      <c r="X5038" s="37">
        <v>6.3829787234042548E-2</v>
      </c>
      <c r="Y5038" s="37">
        <v>0</v>
      </c>
      <c r="Z5038" s="37">
        <f t="shared" si="236"/>
        <v>6.3829787234042548E-2</v>
      </c>
      <c r="AA5038" s="42"/>
      <c r="AT5038" s="15" t="s">
        <v>15845</v>
      </c>
      <c r="AU5038" s="37">
        <v>1000</v>
      </c>
      <c r="AV5038" s="37">
        <v>10000</v>
      </c>
      <c r="AW5038" s="37">
        <v>1000</v>
      </c>
      <c r="AX5038" s="37">
        <v>4</v>
      </c>
      <c r="AY5038" s="37">
        <v>0.14893617021276595</v>
      </c>
      <c r="AZ5038" s="37">
        <v>-5.4820163123412416E-3</v>
      </c>
      <c r="BA5038" s="37">
        <f t="shared" si="237"/>
        <v>0.14345415390042471</v>
      </c>
    </row>
    <row r="5039" spans="19:53" x14ac:dyDescent="0.2">
      <c r="S5039" s="15" t="s">
        <v>7505</v>
      </c>
      <c r="T5039" s="37">
        <v>1000</v>
      </c>
      <c r="U5039" s="37">
        <v>10000</v>
      </c>
      <c r="V5039" s="37">
        <v>1000</v>
      </c>
      <c r="W5039" s="37">
        <v>5</v>
      </c>
      <c r="X5039" s="37">
        <v>6.3829787234042548E-2</v>
      </c>
      <c r="Y5039" s="37">
        <v>0</v>
      </c>
      <c r="Z5039" s="37">
        <f t="shared" si="236"/>
        <v>6.3829787234042548E-2</v>
      </c>
      <c r="AA5039" s="42"/>
      <c r="AT5039" s="15" t="s">
        <v>15846</v>
      </c>
      <c r="AU5039" s="37">
        <v>1000</v>
      </c>
      <c r="AV5039" s="37">
        <v>10000</v>
      </c>
      <c r="AW5039" s="37">
        <v>1000</v>
      </c>
      <c r="AX5039" s="37">
        <v>5</v>
      </c>
      <c r="AY5039" s="37">
        <v>0.1276595744680851</v>
      </c>
      <c r="AZ5039" s="37">
        <v>-1.1415824694921951E-2</v>
      </c>
      <c r="BA5039" s="37">
        <f t="shared" si="237"/>
        <v>0.11624374977316315</v>
      </c>
    </row>
    <row r="5040" spans="19:53" x14ac:dyDescent="0.2">
      <c r="S5040" s="15" t="s">
        <v>7506</v>
      </c>
      <c r="T5040" s="37">
        <v>1000</v>
      </c>
      <c r="U5040" s="37">
        <v>10000</v>
      </c>
      <c r="V5040" s="37">
        <v>1000</v>
      </c>
      <c r="W5040" s="37">
        <v>6</v>
      </c>
      <c r="X5040" s="37">
        <v>6.3829787234042548E-2</v>
      </c>
      <c r="Y5040" s="37">
        <v>0</v>
      </c>
      <c r="Z5040" s="37">
        <f t="shared" si="236"/>
        <v>6.3829787234042548E-2</v>
      </c>
      <c r="AA5040" s="42"/>
      <c r="AT5040" s="15" t="s">
        <v>15847</v>
      </c>
      <c r="AU5040" s="37">
        <v>1000</v>
      </c>
      <c r="AV5040" s="37">
        <v>10000</v>
      </c>
      <c r="AW5040" s="37">
        <v>1000</v>
      </c>
      <c r="AX5040" s="37">
        <v>6</v>
      </c>
      <c r="AY5040" s="37">
        <v>8.5106382978723402E-2</v>
      </c>
      <c r="AZ5040" s="37">
        <v>-6.0614012070322763E-2</v>
      </c>
      <c r="BA5040" s="37">
        <f t="shared" si="237"/>
        <v>2.4492370908400639E-2</v>
      </c>
    </row>
    <row r="5041" spans="19:53" x14ac:dyDescent="0.2">
      <c r="S5041" s="15" t="s">
        <v>7507</v>
      </c>
      <c r="T5041" s="37">
        <v>1000</v>
      </c>
      <c r="U5041" s="37">
        <v>10000</v>
      </c>
      <c r="V5041" s="37">
        <v>1000</v>
      </c>
      <c r="W5041" s="37">
        <v>7</v>
      </c>
      <c r="X5041" s="37">
        <v>6.3829787234042548E-2</v>
      </c>
      <c r="Y5041" s="37">
        <v>0</v>
      </c>
      <c r="Z5041" s="37">
        <f t="shared" si="236"/>
        <v>6.3829787234042548E-2</v>
      </c>
      <c r="AA5041" s="42"/>
      <c r="AT5041" s="15" t="s">
        <v>15848</v>
      </c>
      <c r="AU5041" s="37">
        <v>1000</v>
      </c>
      <c r="AV5041" s="37">
        <v>10000</v>
      </c>
      <c r="AW5041" s="37">
        <v>1000</v>
      </c>
      <c r="AX5041" s="37">
        <v>7</v>
      </c>
      <c r="AY5041" s="37">
        <v>3.1914893617021274E-2</v>
      </c>
      <c r="AZ5041" s="37">
        <v>-0.13193066031493983</v>
      </c>
      <c r="BA5041" s="37">
        <f t="shared" si="237"/>
        <v>-0.10001576669791856</v>
      </c>
    </row>
    <row r="5042" spans="19:53" x14ac:dyDescent="0.2">
      <c r="S5042" s="15" t="s">
        <v>7508</v>
      </c>
      <c r="T5042" s="37">
        <v>1000</v>
      </c>
      <c r="U5042" s="37">
        <v>10000</v>
      </c>
      <c r="V5042" s="37">
        <v>1000</v>
      </c>
      <c r="W5042" s="37">
        <v>8</v>
      </c>
      <c r="X5042" s="37">
        <v>6.3829787234042548E-2</v>
      </c>
      <c r="Y5042" s="37">
        <v>0</v>
      </c>
      <c r="Z5042" s="37">
        <f t="shared" si="236"/>
        <v>6.3829787234042548E-2</v>
      </c>
      <c r="AA5042" s="42"/>
      <c r="AT5042" s="15" t="s">
        <v>15849</v>
      </c>
      <c r="AU5042" s="37">
        <v>1000</v>
      </c>
      <c r="AV5042" s="37">
        <v>10000</v>
      </c>
      <c r="AW5042" s="37">
        <v>1000</v>
      </c>
      <c r="AX5042" s="37">
        <v>8</v>
      </c>
      <c r="AY5042" s="37">
        <v>0.11702127659574468</v>
      </c>
      <c r="AZ5042" s="37">
        <v>-2.2810697430519125E-2</v>
      </c>
      <c r="BA5042" s="37">
        <f t="shared" si="237"/>
        <v>9.4210579165225558E-2</v>
      </c>
    </row>
    <row r="5043" spans="19:53" x14ac:dyDescent="0.2">
      <c r="S5043" s="15" t="s">
        <v>7509</v>
      </c>
      <c r="T5043" s="37">
        <v>1000</v>
      </c>
      <c r="U5043" s="37">
        <v>10000</v>
      </c>
      <c r="V5043" s="37">
        <v>1000</v>
      </c>
      <c r="W5043" s="37">
        <v>9</v>
      </c>
      <c r="X5043" s="37">
        <v>6.3829787234042548E-2</v>
      </c>
      <c r="Y5043" s="37">
        <v>0</v>
      </c>
      <c r="Z5043" s="37">
        <f t="shared" si="236"/>
        <v>6.3829787234042548E-2</v>
      </c>
      <c r="AA5043" s="42"/>
      <c r="AT5043" s="15" t="s">
        <v>15850</v>
      </c>
      <c r="AU5043" s="37">
        <v>1000</v>
      </c>
      <c r="AV5043" s="37">
        <v>10000</v>
      </c>
      <c r="AW5043" s="37">
        <v>1000</v>
      </c>
      <c r="AX5043" s="37">
        <v>9</v>
      </c>
      <c r="AY5043" s="37">
        <v>0.19148936170212766</v>
      </c>
      <c r="AZ5043" s="37">
        <v>4.9114867562891004E-2</v>
      </c>
      <c r="BA5043" s="37">
        <f t="shared" si="237"/>
        <v>0.24060422926501868</v>
      </c>
    </row>
    <row r="5044" spans="19:53" x14ac:dyDescent="0.2">
      <c r="S5044" s="15" t="s">
        <v>7510</v>
      </c>
      <c r="T5044" s="37">
        <v>1000</v>
      </c>
      <c r="U5044" s="37">
        <v>10000</v>
      </c>
      <c r="V5044" s="37">
        <v>10000</v>
      </c>
      <c r="W5044" s="37">
        <v>0</v>
      </c>
      <c r="X5044" s="37">
        <v>6.3829787234042548E-2</v>
      </c>
      <c r="Y5044" s="37">
        <v>0</v>
      </c>
      <c r="Z5044" s="37">
        <f t="shared" si="236"/>
        <v>6.3829787234042548E-2</v>
      </c>
      <c r="AA5044" s="42"/>
      <c r="AT5044" s="15" t="s">
        <v>15851</v>
      </c>
      <c r="AU5044" s="37">
        <v>1000</v>
      </c>
      <c r="AV5044" s="37">
        <v>10000</v>
      </c>
      <c r="AW5044" s="37">
        <v>10000</v>
      </c>
      <c r="AX5044" s="37">
        <v>0</v>
      </c>
      <c r="AY5044" s="37">
        <v>0.1276595744680851</v>
      </c>
      <c r="AZ5044" s="37">
        <v>-7.1867241604599563E-3</v>
      </c>
      <c r="BA5044" s="37">
        <f t="shared" si="237"/>
        <v>0.12047285030762514</v>
      </c>
    </row>
    <row r="5045" spans="19:53" x14ac:dyDescent="0.2">
      <c r="S5045" s="15" t="s">
        <v>7511</v>
      </c>
      <c r="T5045" s="37">
        <v>1000</v>
      </c>
      <c r="U5045" s="37">
        <v>10000</v>
      </c>
      <c r="V5045" s="37">
        <v>10000</v>
      </c>
      <c r="W5045" s="37">
        <v>1</v>
      </c>
      <c r="X5045" s="37">
        <v>6.3829787234042548E-2</v>
      </c>
      <c r="Y5045" s="37">
        <v>0</v>
      </c>
      <c r="Z5045" s="37">
        <f t="shared" si="236"/>
        <v>6.3829787234042548E-2</v>
      </c>
      <c r="AA5045" s="42"/>
      <c r="AT5045" s="15" t="s">
        <v>15852</v>
      </c>
      <c r="AU5045" s="37">
        <v>1000</v>
      </c>
      <c r="AV5045" s="37">
        <v>10000</v>
      </c>
      <c r="AW5045" s="37">
        <v>10000</v>
      </c>
      <c r="AX5045" s="37">
        <v>1</v>
      </c>
      <c r="AY5045" s="37">
        <v>0.11702127659574468</v>
      </c>
      <c r="AZ5045" s="37">
        <v>-4.235136940547761E-2</v>
      </c>
      <c r="BA5045" s="37">
        <f t="shared" si="237"/>
        <v>7.4669907190267074E-2</v>
      </c>
    </row>
    <row r="5046" spans="19:53" x14ac:dyDescent="0.2">
      <c r="S5046" s="15" t="s">
        <v>7512</v>
      </c>
      <c r="T5046" s="37">
        <v>1000</v>
      </c>
      <c r="U5046" s="37">
        <v>10000</v>
      </c>
      <c r="V5046" s="37">
        <v>10000</v>
      </c>
      <c r="W5046" s="37">
        <v>2</v>
      </c>
      <c r="X5046" s="37">
        <v>6.3829787234042548E-2</v>
      </c>
      <c r="Y5046" s="37">
        <v>0</v>
      </c>
      <c r="Z5046" s="37">
        <f t="shared" si="236"/>
        <v>6.3829787234042548E-2</v>
      </c>
      <c r="AA5046" s="42"/>
      <c r="AT5046" s="15" t="s">
        <v>15853</v>
      </c>
      <c r="AU5046" s="37">
        <v>1000</v>
      </c>
      <c r="AV5046" s="37">
        <v>10000</v>
      </c>
      <c r="AW5046" s="37">
        <v>10000</v>
      </c>
      <c r="AX5046" s="37">
        <v>2</v>
      </c>
      <c r="AY5046" s="37">
        <v>0.11702127659574468</v>
      </c>
      <c r="AZ5046" s="37">
        <v>-3.0102983892262989E-2</v>
      </c>
      <c r="BA5046" s="37">
        <f t="shared" si="237"/>
        <v>8.6918292703481698E-2</v>
      </c>
    </row>
    <row r="5047" spans="19:53" x14ac:dyDescent="0.2">
      <c r="S5047" s="15" t="s">
        <v>7513</v>
      </c>
      <c r="T5047" s="37">
        <v>1000</v>
      </c>
      <c r="U5047" s="37">
        <v>10000</v>
      </c>
      <c r="V5047" s="37">
        <v>10000</v>
      </c>
      <c r="W5047" s="37">
        <v>3</v>
      </c>
      <c r="X5047" s="37">
        <v>6.3829787234042548E-2</v>
      </c>
      <c r="Y5047" s="37">
        <v>0</v>
      </c>
      <c r="Z5047" s="37">
        <f t="shared" si="236"/>
        <v>6.3829787234042548E-2</v>
      </c>
      <c r="AA5047" s="42"/>
      <c r="AT5047" s="15" t="s">
        <v>15854</v>
      </c>
      <c r="AU5047" s="37">
        <v>1000</v>
      </c>
      <c r="AV5047" s="37">
        <v>10000</v>
      </c>
      <c r="AW5047" s="37">
        <v>10000</v>
      </c>
      <c r="AX5047" s="37">
        <v>3</v>
      </c>
      <c r="AY5047" s="37">
        <v>9.5744680851063829E-2</v>
      </c>
      <c r="AZ5047" s="37">
        <v>-4.3898615103213995E-2</v>
      </c>
      <c r="BA5047" s="37">
        <f t="shared" si="237"/>
        <v>5.1846065747849834E-2</v>
      </c>
    </row>
    <row r="5048" spans="19:53" x14ac:dyDescent="0.2">
      <c r="S5048" s="15" t="s">
        <v>7514</v>
      </c>
      <c r="T5048" s="37">
        <v>1000</v>
      </c>
      <c r="U5048" s="37">
        <v>10000</v>
      </c>
      <c r="V5048" s="37">
        <v>10000</v>
      </c>
      <c r="W5048" s="37">
        <v>4</v>
      </c>
      <c r="X5048" s="37">
        <v>6.3829787234042548E-2</v>
      </c>
      <c r="Y5048" s="37">
        <v>0</v>
      </c>
      <c r="Z5048" s="37">
        <f t="shared" si="236"/>
        <v>6.3829787234042548E-2</v>
      </c>
      <c r="AA5048" s="42"/>
      <c r="AT5048" s="15" t="s">
        <v>15855</v>
      </c>
      <c r="AU5048" s="37">
        <v>1000</v>
      </c>
      <c r="AV5048" s="37">
        <v>10000</v>
      </c>
      <c r="AW5048" s="37">
        <v>10000</v>
      </c>
      <c r="AX5048" s="37">
        <v>4</v>
      </c>
      <c r="AY5048" s="37">
        <v>0.15957446808510639</v>
      </c>
      <c r="AZ5048" s="37">
        <v>2.9407920533263635E-2</v>
      </c>
      <c r="BA5048" s="37">
        <f t="shared" si="237"/>
        <v>0.18898238861837002</v>
      </c>
    </row>
    <row r="5049" spans="19:53" x14ac:dyDescent="0.2">
      <c r="S5049" s="15" t="s">
        <v>7515</v>
      </c>
      <c r="T5049" s="37">
        <v>1000</v>
      </c>
      <c r="U5049" s="37">
        <v>10000</v>
      </c>
      <c r="V5049" s="37">
        <v>10000</v>
      </c>
      <c r="W5049" s="37">
        <v>5</v>
      </c>
      <c r="X5049" s="37">
        <v>6.3829787234042548E-2</v>
      </c>
      <c r="Y5049" s="37">
        <v>0</v>
      </c>
      <c r="Z5049" s="37">
        <f t="shared" si="236"/>
        <v>6.3829787234042548E-2</v>
      </c>
      <c r="AA5049" s="42"/>
      <c r="AT5049" s="15" t="s">
        <v>15856</v>
      </c>
      <c r="AU5049" s="37">
        <v>1000</v>
      </c>
      <c r="AV5049" s="37">
        <v>10000</v>
      </c>
      <c r="AW5049" s="37">
        <v>10000</v>
      </c>
      <c r="AX5049" s="37">
        <v>5</v>
      </c>
      <c r="AY5049" s="37">
        <v>9.5744680851063829E-2</v>
      </c>
      <c r="AZ5049" s="37">
        <v>-5.7577763070814025E-2</v>
      </c>
      <c r="BA5049" s="37">
        <f t="shared" si="237"/>
        <v>3.8166917780249804E-2</v>
      </c>
    </row>
    <row r="5050" spans="19:53" x14ac:dyDescent="0.2">
      <c r="S5050" s="15" t="s">
        <v>7516</v>
      </c>
      <c r="T5050" s="37">
        <v>1000</v>
      </c>
      <c r="U5050" s="37">
        <v>10000</v>
      </c>
      <c r="V5050" s="37">
        <v>10000</v>
      </c>
      <c r="W5050" s="37">
        <v>6</v>
      </c>
      <c r="X5050" s="37">
        <v>6.3829787234042548E-2</v>
      </c>
      <c r="Y5050" s="37">
        <v>0</v>
      </c>
      <c r="Z5050" s="37">
        <f t="shared" si="236"/>
        <v>6.3829787234042548E-2</v>
      </c>
      <c r="AA5050" s="42"/>
      <c r="AT5050" s="15" t="s">
        <v>15857</v>
      </c>
      <c r="AU5050" s="37">
        <v>1000</v>
      </c>
      <c r="AV5050" s="37">
        <v>10000</v>
      </c>
      <c r="AW5050" s="37">
        <v>10000</v>
      </c>
      <c r="AX5050" s="37">
        <v>6</v>
      </c>
      <c r="AY5050" s="37">
        <v>0.13829787234042554</v>
      </c>
      <c r="AZ5050" s="37">
        <v>5.226025607525493E-3</v>
      </c>
      <c r="BA5050" s="37">
        <f t="shared" si="237"/>
        <v>0.14352389794795103</v>
      </c>
    </row>
    <row r="5051" spans="19:53" x14ac:dyDescent="0.2">
      <c r="S5051" s="15" t="s">
        <v>7517</v>
      </c>
      <c r="T5051" s="37">
        <v>1000</v>
      </c>
      <c r="U5051" s="37">
        <v>10000</v>
      </c>
      <c r="V5051" s="37">
        <v>10000</v>
      </c>
      <c r="W5051" s="37">
        <v>7</v>
      </c>
      <c r="X5051" s="37">
        <v>6.3829787234042548E-2</v>
      </c>
      <c r="Y5051" s="37">
        <v>0</v>
      </c>
      <c r="Z5051" s="37">
        <f t="shared" si="236"/>
        <v>6.3829787234042548E-2</v>
      </c>
      <c r="AA5051" s="42"/>
      <c r="AT5051" s="15" t="s">
        <v>15858</v>
      </c>
      <c r="AU5051" s="37">
        <v>1000</v>
      </c>
      <c r="AV5051" s="37">
        <v>10000</v>
      </c>
      <c r="AW5051" s="37">
        <v>10000</v>
      </c>
      <c r="AX5051" s="37">
        <v>7</v>
      </c>
      <c r="AY5051" s="37">
        <v>0.1702127659574468</v>
      </c>
      <c r="AZ5051" s="37">
        <v>3.7163493105712403E-2</v>
      </c>
      <c r="BA5051" s="37">
        <f t="shared" si="237"/>
        <v>0.20737625906315921</v>
      </c>
    </row>
    <row r="5052" spans="19:53" x14ac:dyDescent="0.2">
      <c r="S5052" s="15" t="s">
        <v>7518</v>
      </c>
      <c r="T5052" s="37">
        <v>1000</v>
      </c>
      <c r="U5052" s="37">
        <v>10000</v>
      </c>
      <c r="V5052" s="37">
        <v>10000</v>
      </c>
      <c r="W5052" s="37">
        <v>8</v>
      </c>
      <c r="X5052" s="37">
        <v>6.3829787234042548E-2</v>
      </c>
      <c r="Y5052" s="37">
        <v>0</v>
      </c>
      <c r="Z5052" s="37">
        <f t="shared" si="236"/>
        <v>6.3829787234042548E-2</v>
      </c>
      <c r="AA5052" s="42"/>
      <c r="AT5052" s="15" t="s">
        <v>15859</v>
      </c>
      <c r="AU5052" s="37">
        <v>1000</v>
      </c>
      <c r="AV5052" s="37">
        <v>10000</v>
      </c>
      <c r="AW5052" s="37">
        <v>10000</v>
      </c>
      <c r="AX5052" s="37">
        <v>8</v>
      </c>
      <c r="AY5052" s="37">
        <v>0.19148936170212766</v>
      </c>
      <c r="AZ5052" s="37">
        <v>5.9876299513093825E-2</v>
      </c>
      <c r="BA5052" s="37">
        <f t="shared" si="237"/>
        <v>0.25136566121522147</v>
      </c>
    </row>
    <row r="5053" spans="19:53" x14ac:dyDescent="0.2">
      <c r="S5053" s="15" t="s">
        <v>7519</v>
      </c>
      <c r="T5053" s="37">
        <v>1000</v>
      </c>
      <c r="U5053" s="37">
        <v>10000</v>
      </c>
      <c r="V5053" s="37">
        <v>10000</v>
      </c>
      <c r="W5053" s="37">
        <v>9</v>
      </c>
      <c r="X5053" s="37">
        <v>6.3829787234042548E-2</v>
      </c>
      <c r="Y5053" s="37">
        <v>0</v>
      </c>
      <c r="Z5053" s="37">
        <f t="shared" si="236"/>
        <v>6.3829787234042548E-2</v>
      </c>
      <c r="AA5053" s="42"/>
      <c r="AT5053" s="15" t="s">
        <v>15860</v>
      </c>
      <c r="AU5053" s="37">
        <v>1000</v>
      </c>
      <c r="AV5053" s="37">
        <v>10000</v>
      </c>
      <c r="AW5053" s="37">
        <v>10000</v>
      </c>
      <c r="AX5053" s="37">
        <v>9</v>
      </c>
      <c r="AY5053" s="37">
        <v>0.15957446808510639</v>
      </c>
      <c r="AZ5053" s="37">
        <v>9.8666666666666764E-3</v>
      </c>
      <c r="BA5053" s="37">
        <f t="shared" si="237"/>
        <v>0.16944113475177308</v>
      </c>
    </row>
    <row r="5054" spans="19:53" x14ac:dyDescent="0.2">
      <c r="S5054" s="15" t="s">
        <v>7520</v>
      </c>
      <c r="T5054" s="37">
        <v>1000</v>
      </c>
      <c r="U5054" s="37">
        <v>10000</v>
      </c>
      <c r="V5054" s="37">
        <v>100000</v>
      </c>
      <c r="W5054" s="37">
        <v>0</v>
      </c>
      <c r="X5054" s="37">
        <v>6.3829787234042548E-2</v>
      </c>
      <c r="Y5054" s="37">
        <v>0</v>
      </c>
      <c r="Z5054" s="37">
        <f t="shared" si="236"/>
        <v>6.3829787234042548E-2</v>
      </c>
      <c r="AA5054" s="42"/>
      <c r="AT5054" s="15" t="s">
        <v>15861</v>
      </c>
      <c r="AU5054" s="37">
        <v>1000</v>
      </c>
      <c r="AV5054" s="37">
        <v>10000</v>
      </c>
      <c r="AW5054" s="37">
        <v>100000</v>
      </c>
      <c r="AX5054" s="37">
        <v>0</v>
      </c>
      <c r="AY5054" s="37">
        <v>0.1276595744680851</v>
      </c>
      <c r="AZ5054" s="37">
        <v>-2.2823779193205957E-2</v>
      </c>
      <c r="BA5054" s="37">
        <f t="shared" si="237"/>
        <v>0.10483579527487914</v>
      </c>
    </row>
    <row r="5055" spans="19:53" x14ac:dyDescent="0.2">
      <c r="S5055" s="15" t="s">
        <v>7521</v>
      </c>
      <c r="T5055" s="37">
        <v>1000</v>
      </c>
      <c r="U5055" s="37">
        <v>10000</v>
      </c>
      <c r="V5055" s="37">
        <v>100000</v>
      </c>
      <c r="W5055" s="37">
        <v>1</v>
      </c>
      <c r="X5055" s="37">
        <v>6.3829787234042548E-2</v>
      </c>
      <c r="Y5055" s="37">
        <v>0</v>
      </c>
      <c r="Z5055" s="37">
        <f t="shared" si="236"/>
        <v>6.3829787234042548E-2</v>
      </c>
      <c r="AA5055" s="42"/>
      <c r="AT5055" s="15" t="s">
        <v>15862</v>
      </c>
      <c r="AU5055" s="37">
        <v>1000</v>
      </c>
      <c r="AV5055" s="37">
        <v>10000</v>
      </c>
      <c r="AW5055" s="37">
        <v>100000</v>
      </c>
      <c r="AX5055" s="37">
        <v>1</v>
      </c>
      <c r="AY5055" s="37">
        <v>0.13829787234042554</v>
      </c>
      <c r="AZ5055" s="37">
        <v>1.049593282602988E-3</v>
      </c>
      <c r="BA5055" s="37">
        <f t="shared" si="237"/>
        <v>0.13934746562302852</v>
      </c>
    </row>
    <row r="5056" spans="19:53" x14ac:dyDescent="0.2">
      <c r="S5056" s="15" t="s">
        <v>7522</v>
      </c>
      <c r="T5056" s="37">
        <v>1000</v>
      </c>
      <c r="U5056" s="37">
        <v>10000</v>
      </c>
      <c r="V5056" s="37">
        <v>100000</v>
      </c>
      <c r="W5056" s="37">
        <v>2</v>
      </c>
      <c r="X5056" s="37">
        <v>6.3829787234042548E-2</v>
      </c>
      <c r="Y5056" s="37">
        <v>0</v>
      </c>
      <c r="Z5056" s="37">
        <f t="shared" si="236"/>
        <v>6.3829787234042548E-2</v>
      </c>
      <c r="AA5056" s="42"/>
      <c r="AT5056" s="15" t="s">
        <v>15863</v>
      </c>
      <c r="AU5056" s="37">
        <v>1000</v>
      </c>
      <c r="AV5056" s="37">
        <v>10000</v>
      </c>
      <c r="AW5056" s="37">
        <v>100000</v>
      </c>
      <c r="AX5056" s="37">
        <v>2</v>
      </c>
      <c r="AY5056" s="37">
        <v>0.10638297872340426</v>
      </c>
      <c r="AZ5056" s="37">
        <v>-5.1118210862619799E-2</v>
      </c>
      <c r="BA5056" s="37">
        <f t="shared" si="237"/>
        <v>5.5264767860784457E-2</v>
      </c>
    </row>
    <row r="5057" spans="19:53" x14ac:dyDescent="0.2">
      <c r="S5057" s="15" t="s">
        <v>7523</v>
      </c>
      <c r="T5057" s="37">
        <v>1000</v>
      </c>
      <c r="U5057" s="37">
        <v>10000</v>
      </c>
      <c r="V5057" s="37">
        <v>100000</v>
      </c>
      <c r="W5057" s="37">
        <v>3</v>
      </c>
      <c r="X5057" s="37">
        <v>6.3829787234042548E-2</v>
      </c>
      <c r="Y5057" s="37">
        <v>0</v>
      </c>
      <c r="Z5057" s="37">
        <f t="shared" si="236"/>
        <v>6.3829787234042548E-2</v>
      </c>
      <c r="AA5057" s="42"/>
      <c r="AT5057" s="15" t="s">
        <v>15864</v>
      </c>
      <c r="AU5057" s="37">
        <v>1000</v>
      </c>
      <c r="AV5057" s="37">
        <v>10000</v>
      </c>
      <c r="AW5057" s="37">
        <v>100000</v>
      </c>
      <c r="AX5057" s="37">
        <v>3</v>
      </c>
      <c r="AY5057" s="37">
        <v>0.1276595744680851</v>
      </c>
      <c r="AZ5057" s="37">
        <v>-1.4878209348255454E-2</v>
      </c>
      <c r="BA5057" s="37">
        <f t="shared" si="237"/>
        <v>0.11278136511982964</v>
      </c>
    </row>
    <row r="5058" spans="19:53" x14ac:dyDescent="0.2">
      <c r="S5058" s="15" t="s">
        <v>7524</v>
      </c>
      <c r="T5058" s="37">
        <v>1000</v>
      </c>
      <c r="U5058" s="37">
        <v>10000</v>
      </c>
      <c r="V5058" s="37">
        <v>100000</v>
      </c>
      <c r="W5058" s="37">
        <v>4</v>
      </c>
      <c r="X5058" s="37">
        <v>6.3829787234042548E-2</v>
      </c>
      <c r="Y5058" s="37">
        <v>0</v>
      </c>
      <c r="Z5058" s="37">
        <f t="shared" si="236"/>
        <v>6.3829787234042548E-2</v>
      </c>
      <c r="AA5058" s="42"/>
      <c r="AT5058" s="15" t="s">
        <v>15865</v>
      </c>
      <c r="AU5058" s="37">
        <v>1000</v>
      </c>
      <c r="AV5058" s="37">
        <v>10000</v>
      </c>
      <c r="AW5058" s="37">
        <v>100000</v>
      </c>
      <c r="AX5058" s="37">
        <v>4</v>
      </c>
      <c r="AY5058" s="37">
        <v>0.11702127659574468</v>
      </c>
      <c r="AZ5058" s="37">
        <v>-2.6173878732079419E-2</v>
      </c>
      <c r="BA5058" s="37">
        <f t="shared" si="237"/>
        <v>9.0847397863665261E-2</v>
      </c>
    </row>
    <row r="5059" spans="19:53" x14ac:dyDescent="0.2">
      <c r="S5059" s="15" t="s">
        <v>7525</v>
      </c>
      <c r="T5059" s="37">
        <v>1000</v>
      </c>
      <c r="U5059" s="37">
        <v>10000</v>
      </c>
      <c r="V5059" s="37">
        <v>100000</v>
      </c>
      <c r="W5059" s="37">
        <v>5</v>
      </c>
      <c r="X5059" s="37">
        <v>6.3829787234042548E-2</v>
      </c>
      <c r="Y5059" s="37">
        <v>0</v>
      </c>
      <c r="Z5059" s="37">
        <f t="shared" si="236"/>
        <v>6.3829787234042548E-2</v>
      </c>
      <c r="AA5059" s="42"/>
      <c r="AT5059" s="15" t="s">
        <v>15866</v>
      </c>
      <c r="AU5059" s="37">
        <v>1000</v>
      </c>
      <c r="AV5059" s="37">
        <v>10000</v>
      </c>
      <c r="AW5059" s="37">
        <v>100000</v>
      </c>
      <c r="AX5059" s="37">
        <v>5</v>
      </c>
      <c r="AY5059" s="37">
        <v>0.20212765957446807</v>
      </c>
      <c r="AZ5059" s="37">
        <v>7.4924550583912883E-2</v>
      </c>
      <c r="BA5059" s="37">
        <f t="shared" si="237"/>
        <v>0.27705221015838094</v>
      </c>
    </row>
    <row r="5060" spans="19:53" x14ac:dyDescent="0.2">
      <c r="S5060" s="15" t="s">
        <v>7526</v>
      </c>
      <c r="T5060" s="37">
        <v>1000</v>
      </c>
      <c r="U5060" s="37">
        <v>10000</v>
      </c>
      <c r="V5060" s="37">
        <v>100000</v>
      </c>
      <c r="W5060" s="37">
        <v>6</v>
      </c>
      <c r="X5060" s="37">
        <v>6.3829787234042548E-2</v>
      </c>
      <c r="Y5060" s="37">
        <v>0</v>
      </c>
      <c r="Z5060" s="37">
        <f t="shared" ref="Z5060:Z5123" si="238">X5060+Y5060</f>
        <v>6.3829787234042548E-2</v>
      </c>
      <c r="AA5060" s="42"/>
      <c r="AT5060" s="15" t="s">
        <v>15867</v>
      </c>
      <c r="AU5060" s="37">
        <v>1000</v>
      </c>
      <c r="AV5060" s="37">
        <v>10000</v>
      </c>
      <c r="AW5060" s="37">
        <v>100000</v>
      </c>
      <c r="AX5060" s="37">
        <v>6</v>
      </c>
      <c r="AY5060" s="37">
        <v>0.14893617021276595</v>
      </c>
      <c r="AZ5060" s="37">
        <v>1.9812304483837331E-2</v>
      </c>
      <c r="BA5060" s="37">
        <f t="shared" ref="BA5060:BA5123" si="239">AY5060+AZ5060</f>
        <v>0.16874847469660328</v>
      </c>
    </row>
    <row r="5061" spans="19:53" x14ac:dyDescent="0.2">
      <c r="S5061" s="15" t="s">
        <v>7527</v>
      </c>
      <c r="T5061" s="37">
        <v>1000</v>
      </c>
      <c r="U5061" s="37">
        <v>10000</v>
      </c>
      <c r="V5061" s="37">
        <v>100000</v>
      </c>
      <c r="W5061" s="37">
        <v>7</v>
      </c>
      <c r="X5061" s="37">
        <v>6.3829787234042548E-2</v>
      </c>
      <c r="Y5061" s="37">
        <v>0</v>
      </c>
      <c r="Z5061" s="37">
        <f t="shared" si="238"/>
        <v>6.3829787234042548E-2</v>
      </c>
      <c r="AA5061" s="42"/>
      <c r="AT5061" s="15" t="s">
        <v>15868</v>
      </c>
      <c r="AU5061" s="37">
        <v>1000</v>
      </c>
      <c r="AV5061" s="37">
        <v>10000</v>
      </c>
      <c r="AW5061" s="37">
        <v>100000</v>
      </c>
      <c r="AX5061" s="37">
        <v>7</v>
      </c>
      <c r="AY5061" s="37">
        <v>0.18085106382978725</v>
      </c>
      <c r="AZ5061" s="37">
        <v>2.0700852388039481E-2</v>
      </c>
      <c r="BA5061" s="37">
        <f t="shared" si="239"/>
        <v>0.20155191621782673</v>
      </c>
    </row>
    <row r="5062" spans="19:53" x14ac:dyDescent="0.2">
      <c r="S5062" s="15" t="s">
        <v>7528</v>
      </c>
      <c r="T5062" s="37">
        <v>1000</v>
      </c>
      <c r="U5062" s="37">
        <v>10000</v>
      </c>
      <c r="V5062" s="37">
        <v>100000</v>
      </c>
      <c r="W5062" s="37">
        <v>8</v>
      </c>
      <c r="X5062" s="37">
        <v>6.3829787234042548E-2</v>
      </c>
      <c r="Y5062" s="37">
        <v>0</v>
      </c>
      <c r="Z5062" s="37">
        <f t="shared" si="238"/>
        <v>6.3829787234042548E-2</v>
      </c>
      <c r="AA5062" s="42"/>
      <c r="AT5062" s="15" t="s">
        <v>15869</v>
      </c>
      <c r="AU5062" s="37">
        <v>1000</v>
      </c>
      <c r="AV5062" s="37">
        <v>10000</v>
      </c>
      <c r="AW5062" s="37">
        <v>100000</v>
      </c>
      <c r="AX5062" s="37">
        <v>8</v>
      </c>
      <c r="AY5062" s="37">
        <v>5.3191489361702128E-2</v>
      </c>
      <c r="AZ5062" s="37">
        <v>-9.0174615585092543E-2</v>
      </c>
      <c r="BA5062" s="37">
        <f t="shared" si="239"/>
        <v>-3.6983126223390415E-2</v>
      </c>
    </row>
    <row r="5063" spans="19:53" x14ac:dyDescent="0.2">
      <c r="S5063" s="15" t="s">
        <v>7529</v>
      </c>
      <c r="T5063" s="37">
        <v>1000</v>
      </c>
      <c r="U5063" s="37">
        <v>10000</v>
      </c>
      <c r="V5063" s="37">
        <v>100000</v>
      </c>
      <c r="W5063" s="37">
        <v>9</v>
      </c>
      <c r="X5063" s="37">
        <v>6.3829787234042548E-2</v>
      </c>
      <c r="Y5063" s="37">
        <v>0</v>
      </c>
      <c r="Z5063" s="37">
        <f t="shared" si="238"/>
        <v>6.3829787234042548E-2</v>
      </c>
      <c r="AA5063" s="42"/>
      <c r="AT5063" s="15" t="s">
        <v>15870</v>
      </c>
      <c r="AU5063" s="37">
        <v>1000</v>
      </c>
      <c r="AV5063" s="37">
        <v>10000</v>
      </c>
      <c r="AW5063" s="37">
        <v>100000</v>
      </c>
      <c r="AX5063" s="37">
        <v>9</v>
      </c>
      <c r="AY5063" s="37">
        <v>0.18085106382978725</v>
      </c>
      <c r="AZ5063" s="37">
        <v>3.8011695906432753E-2</v>
      </c>
      <c r="BA5063" s="37">
        <f t="shared" si="239"/>
        <v>0.21886275973621999</v>
      </c>
    </row>
    <row r="5064" spans="19:53" x14ac:dyDescent="0.2">
      <c r="S5064" s="15" t="s">
        <v>7530</v>
      </c>
      <c r="T5064" s="37">
        <v>3000</v>
      </c>
      <c r="U5064" s="37">
        <v>10000</v>
      </c>
      <c r="V5064" s="37">
        <v>1.0000000000000001E-5</v>
      </c>
      <c r="W5064" s="37">
        <v>0</v>
      </c>
      <c r="X5064" s="37">
        <v>0.36170212765957449</v>
      </c>
      <c r="Y5064" s="37">
        <v>0</v>
      </c>
      <c r="Z5064" s="37">
        <f t="shared" si="238"/>
        <v>0.36170212765957449</v>
      </c>
      <c r="AA5064" s="42"/>
      <c r="AT5064" s="15" t="s">
        <v>15871</v>
      </c>
      <c r="AU5064" s="37">
        <v>3000</v>
      </c>
      <c r="AV5064" s="37">
        <v>10000</v>
      </c>
      <c r="AW5064" s="37">
        <v>1.0000000000000001E-5</v>
      </c>
      <c r="AX5064" s="37">
        <v>0</v>
      </c>
      <c r="AY5064" s="37">
        <v>6.3829787234042548E-2</v>
      </c>
      <c r="AZ5064" s="37">
        <v>-0.1125756556825824</v>
      </c>
      <c r="BA5064" s="37">
        <f t="shared" si="239"/>
        <v>-4.8745868448539856E-2</v>
      </c>
    </row>
    <row r="5065" spans="19:53" x14ac:dyDescent="0.2">
      <c r="S5065" s="15" t="s">
        <v>7531</v>
      </c>
      <c r="T5065" s="37">
        <v>3000</v>
      </c>
      <c r="U5065" s="37">
        <v>10000</v>
      </c>
      <c r="V5065" s="37">
        <v>1.0000000000000001E-5</v>
      </c>
      <c r="W5065" s="37">
        <v>1</v>
      </c>
      <c r="X5065" s="37">
        <v>0.36170212765957449</v>
      </c>
      <c r="Y5065" s="37">
        <v>0</v>
      </c>
      <c r="Z5065" s="37">
        <f t="shared" si="238"/>
        <v>0.36170212765957449</v>
      </c>
      <c r="AA5065" s="42"/>
      <c r="AT5065" s="15" t="s">
        <v>15872</v>
      </c>
      <c r="AU5065" s="37">
        <v>3000</v>
      </c>
      <c r="AV5065" s="37">
        <v>10000</v>
      </c>
      <c r="AW5065" s="37">
        <v>1.0000000000000001E-5</v>
      </c>
      <c r="AX5065" s="37">
        <v>1</v>
      </c>
      <c r="AY5065" s="37">
        <v>0.13829787234042554</v>
      </c>
      <c r="AZ5065" s="37">
        <v>-1.6012810248198575E-2</v>
      </c>
      <c r="BA5065" s="37">
        <f t="shared" si="239"/>
        <v>0.12228506209222696</v>
      </c>
    </row>
    <row r="5066" spans="19:53" x14ac:dyDescent="0.2">
      <c r="S5066" s="15" t="s">
        <v>7532</v>
      </c>
      <c r="T5066" s="37">
        <v>3000</v>
      </c>
      <c r="U5066" s="37">
        <v>10000</v>
      </c>
      <c r="V5066" s="37">
        <v>1.0000000000000001E-5</v>
      </c>
      <c r="W5066" s="37">
        <v>2</v>
      </c>
      <c r="X5066" s="37">
        <v>0.36170212765957449</v>
      </c>
      <c r="Y5066" s="37">
        <v>0</v>
      </c>
      <c r="Z5066" s="37">
        <f t="shared" si="238"/>
        <v>0.36170212765957449</v>
      </c>
      <c r="AA5066" s="42"/>
      <c r="AT5066" s="15" t="s">
        <v>15873</v>
      </c>
      <c r="AU5066" s="37">
        <v>3000</v>
      </c>
      <c r="AV5066" s="37">
        <v>10000</v>
      </c>
      <c r="AW5066" s="37">
        <v>1.0000000000000001E-5</v>
      </c>
      <c r="AX5066" s="37">
        <v>2</v>
      </c>
      <c r="AY5066" s="37">
        <v>0.1276595744680851</v>
      </c>
      <c r="AZ5066" s="37">
        <v>-1.5948332674311342E-2</v>
      </c>
      <c r="BA5066" s="37">
        <f t="shared" si="239"/>
        <v>0.11171124179377376</v>
      </c>
    </row>
    <row r="5067" spans="19:53" x14ac:dyDescent="0.2">
      <c r="S5067" s="15" t="s">
        <v>7533</v>
      </c>
      <c r="T5067" s="37">
        <v>3000</v>
      </c>
      <c r="U5067" s="37">
        <v>10000</v>
      </c>
      <c r="V5067" s="37">
        <v>1.0000000000000001E-5</v>
      </c>
      <c r="W5067" s="37">
        <v>3</v>
      </c>
      <c r="X5067" s="37">
        <v>0.40425531914893614</v>
      </c>
      <c r="Y5067" s="37">
        <v>0</v>
      </c>
      <c r="Z5067" s="37">
        <f t="shared" si="238"/>
        <v>0.40425531914893614</v>
      </c>
      <c r="AA5067" s="42"/>
      <c r="AT5067" s="15" t="s">
        <v>15874</v>
      </c>
      <c r="AU5067" s="37">
        <v>3000</v>
      </c>
      <c r="AV5067" s="37">
        <v>10000</v>
      </c>
      <c r="AW5067" s="37">
        <v>1.0000000000000001E-5</v>
      </c>
      <c r="AX5067" s="37">
        <v>3</v>
      </c>
      <c r="AY5067" s="37">
        <v>0.10638297872340426</v>
      </c>
      <c r="AZ5067" s="37">
        <v>-3.7037037037037042E-2</v>
      </c>
      <c r="BA5067" s="37">
        <f t="shared" si="239"/>
        <v>6.9345941686367207E-2</v>
      </c>
    </row>
    <row r="5068" spans="19:53" x14ac:dyDescent="0.2">
      <c r="S5068" s="15" t="s">
        <v>7534</v>
      </c>
      <c r="T5068" s="37">
        <v>3000</v>
      </c>
      <c r="U5068" s="37">
        <v>10000</v>
      </c>
      <c r="V5068" s="37">
        <v>1.0000000000000001E-5</v>
      </c>
      <c r="W5068" s="37">
        <v>4</v>
      </c>
      <c r="X5068" s="37">
        <v>0.39361702127659576</v>
      </c>
      <c r="Y5068" s="37">
        <v>0</v>
      </c>
      <c r="Z5068" s="37">
        <f t="shared" si="238"/>
        <v>0.39361702127659576</v>
      </c>
      <c r="AA5068" s="42"/>
      <c r="AT5068" s="15" t="s">
        <v>15875</v>
      </c>
      <c r="AU5068" s="37">
        <v>3000</v>
      </c>
      <c r="AV5068" s="37">
        <v>10000</v>
      </c>
      <c r="AW5068" s="37">
        <v>1.0000000000000001E-5</v>
      </c>
      <c r="AX5068" s="37">
        <v>4</v>
      </c>
      <c r="AY5068" s="37">
        <v>0.11702127659574468</v>
      </c>
      <c r="AZ5068" s="37">
        <v>-1.9203135205747894E-2</v>
      </c>
      <c r="BA5068" s="37">
        <f t="shared" si="239"/>
        <v>9.7818141389996782E-2</v>
      </c>
    </row>
    <row r="5069" spans="19:53" x14ac:dyDescent="0.2">
      <c r="S5069" s="15" t="s">
        <v>7535</v>
      </c>
      <c r="T5069" s="37">
        <v>3000</v>
      </c>
      <c r="U5069" s="37">
        <v>10000</v>
      </c>
      <c r="V5069" s="37">
        <v>1.0000000000000001E-5</v>
      </c>
      <c r="W5069" s="37">
        <v>5</v>
      </c>
      <c r="X5069" s="37">
        <v>0.38297872340425532</v>
      </c>
      <c r="Y5069" s="37">
        <v>0</v>
      </c>
      <c r="Z5069" s="37">
        <f t="shared" si="238"/>
        <v>0.38297872340425532</v>
      </c>
      <c r="AA5069" s="42"/>
      <c r="AT5069" s="15" t="s">
        <v>15876</v>
      </c>
      <c r="AU5069" s="37">
        <v>3000</v>
      </c>
      <c r="AV5069" s="37">
        <v>10000</v>
      </c>
      <c r="AW5069" s="37">
        <v>1.0000000000000001E-5</v>
      </c>
      <c r="AX5069" s="37">
        <v>5</v>
      </c>
      <c r="AY5069" s="37">
        <v>0.14893617021276595</v>
      </c>
      <c r="AZ5069" s="37">
        <v>5.5540862205765576E-3</v>
      </c>
      <c r="BA5069" s="37">
        <f t="shared" si="239"/>
        <v>0.15449025643334252</v>
      </c>
    </row>
    <row r="5070" spans="19:53" x14ac:dyDescent="0.2">
      <c r="S5070" s="15" t="s">
        <v>7536</v>
      </c>
      <c r="T5070" s="37">
        <v>3000</v>
      </c>
      <c r="U5070" s="37">
        <v>10000</v>
      </c>
      <c r="V5070" s="37">
        <v>1.0000000000000001E-5</v>
      </c>
      <c r="W5070" s="37">
        <v>6</v>
      </c>
      <c r="X5070" s="37">
        <v>0.38297872340425532</v>
      </c>
      <c r="Y5070" s="37">
        <v>0</v>
      </c>
      <c r="Z5070" s="37">
        <f t="shared" si="238"/>
        <v>0.38297872340425532</v>
      </c>
      <c r="AA5070" s="42"/>
      <c r="AT5070" s="15" t="s">
        <v>15877</v>
      </c>
      <c r="AU5070" s="37">
        <v>3000</v>
      </c>
      <c r="AV5070" s="37">
        <v>10000</v>
      </c>
      <c r="AW5070" s="37">
        <v>1.0000000000000001E-5</v>
      </c>
      <c r="AX5070" s="37">
        <v>6</v>
      </c>
      <c r="AY5070" s="37">
        <v>0.15957446808510639</v>
      </c>
      <c r="AZ5070" s="37">
        <v>1.4727345097518923E-2</v>
      </c>
      <c r="BA5070" s="37">
        <f t="shared" si="239"/>
        <v>0.1743018131826253</v>
      </c>
    </row>
    <row r="5071" spans="19:53" x14ac:dyDescent="0.2">
      <c r="S5071" s="15" t="s">
        <v>7537</v>
      </c>
      <c r="T5071" s="37">
        <v>3000</v>
      </c>
      <c r="U5071" s="37">
        <v>10000</v>
      </c>
      <c r="V5071" s="37">
        <v>1.0000000000000001E-5</v>
      </c>
      <c r="W5071" s="37">
        <v>7</v>
      </c>
      <c r="X5071" s="37">
        <v>0.38297872340425532</v>
      </c>
      <c r="Y5071" s="37">
        <v>0</v>
      </c>
      <c r="Z5071" s="37">
        <f t="shared" si="238"/>
        <v>0.38297872340425532</v>
      </c>
      <c r="AA5071" s="42"/>
      <c r="AT5071" s="15" t="s">
        <v>15878</v>
      </c>
      <c r="AU5071" s="37">
        <v>3000</v>
      </c>
      <c r="AV5071" s="37">
        <v>10000</v>
      </c>
      <c r="AW5071" s="37">
        <v>1.0000000000000001E-5</v>
      </c>
      <c r="AX5071" s="37">
        <v>7</v>
      </c>
      <c r="AY5071" s="37">
        <v>0.11702127659574468</v>
      </c>
      <c r="AZ5071" s="37">
        <v>-9.7062249255856232E-3</v>
      </c>
      <c r="BA5071" s="37">
        <f t="shared" si="239"/>
        <v>0.10731505167015906</v>
      </c>
    </row>
    <row r="5072" spans="19:53" x14ac:dyDescent="0.2">
      <c r="S5072" s="15" t="s">
        <v>7538</v>
      </c>
      <c r="T5072" s="37">
        <v>3000</v>
      </c>
      <c r="U5072" s="37">
        <v>10000</v>
      </c>
      <c r="V5072" s="37">
        <v>1.0000000000000001E-5</v>
      </c>
      <c r="W5072" s="37">
        <v>8</v>
      </c>
      <c r="X5072" s="37">
        <v>0.39361702127659576</v>
      </c>
      <c r="Y5072" s="37">
        <v>0</v>
      </c>
      <c r="Z5072" s="37">
        <f t="shared" si="238"/>
        <v>0.39361702127659576</v>
      </c>
      <c r="AA5072" s="42"/>
      <c r="AT5072" s="15" t="s">
        <v>15879</v>
      </c>
      <c r="AU5072" s="37">
        <v>3000</v>
      </c>
      <c r="AV5072" s="37">
        <v>10000</v>
      </c>
      <c r="AW5072" s="37">
        <v>1.0000000000000001E-5</v>
      </c>
      <c r="AX5072" s="37">
        <v>8</v>
      </c>
      <c r="AY5072" s="37">
        <v>0.24468085106382978</v>
      </c>
      <c r="AZ5072" s="37">
        <v>0.12322648449816079</v>
      </c>
      <c r="BA5072" s="37">
        <f t="shared" si="239"/>
        <v>0.36790733556199057</v>
      </c>
    </row>
    <row r="5073" spans="19:53" x14ac:dyDescent="0.2">
      <c r="S5073" s="15" t="s">
        <v>7539</v>
      </c>
      <c r="T5073" s="37">
        <v>3000</v>
      </c>
      <c r="U5073" s="37">
        <v>10000</v>
      </c>
      <c r="V5073" s="37">
        <v>1.0000000000000001E-5</v>
      </c>
      <c r="W5073" s="37">
        <v>9</v>
      </c>
      <c r="X5073" s="37">
        <v>0.39361702127659576</v>
      </c>
      <c r="Y5073" s="37">
        <v>0</v>
      </c>
      <c r="Z5073" s="37">
        <f t="shared" si="238"/>
        <v>0.39361702127659576</v>
      </c>
      <c r="AA5073" s="42"/>
      <c r="AT5073" s="15" t="s">
        <v>15880</v>
      </c>
      <c r="AU5073" s="37">
        <v>3000</v>
      </c>
      <c r="AV5073" s="37">
        <v>10000</v>
      </c>
      <c r="AW5073" s="37">
        <v>1.0000000000000001E-5</v>
      </c>
      <c r="AX5073" s="37">
        <v>9</v>
      </c>
      <c r="AY5073" s="37">
        <v>7.4468085106382975E-2</v>
      </c>
      <c r="AZ5073" s="37">
        <v>-7.7612333640795894E-2</v>
      </c>
      <c r="BA5073" s="37">
        <f t="shared" si="239"/>
        <v>-3.144248534412919E-3</v>
      </c>
    </row>
    <row r="5074" spans="19:53" x14ac:dyDescent="0.2">
      <c r="S5074" s="15" t="s">
        <v>7540</v>
      </c>
      <c r="T5074" s="37">
        <v>3000</v>
      </c>
      <c r="U5074" s="37">
        <v>10000</v>
      </c>
      <c r="V5074" s="37">
        <v>1E-4</v>
      </c>
      <c r="W5074" s="37">
        <v>0</v>
      </c>
      <c r="X5074" s="37">
        <v>0.36170212765957449</v>
      </c>
      <c r="Y5074" s="37">
        <v>0</v>
      </c>
      <c r="Z5074" s="37">
        <f t="shared" si="238"/>
        <v>0.36170212765957449</v>
      </c>
      <c r="AA5074" s="42"/>
      <c r="AT5074" s="15" t="s">
        <v>15881</v>
      </c>
      <c r="AU5074" s="37">
        <v>3000</v>
      </c>
      <c r="AV5074" s="37">
        <v>10000</v>
      </c>
      <c r="AW5074" s="37">
        <v>1E-4</v>
      </c>
      <c r="AX5074" s="37">
        <v>0</v>
      </c>
      <c r="AY5074" s="37">
        <v>0.18085106382978725</v>
      </c>
      <c r="AZ5074" s="37">
        <v>2.9628636546453944E-2</v>
      </c>
      <c r="BA5074" s="37">
        <f t="shared" si="239"/>
        <v>0.2104797003762412</v>
      </c>
    </row>
    <row r="5075" spans="19:53" x14ac:dyDescent="0.2">
      <c r="S5075" s="15" t="s">
        <v>7541</v>
      </c>
      <c r="T5075" s="37">
        <v>3000</v>
      </c>
      <c r="U5075" s="37">
        <v>10000</v>
      </c>
      <c r="V5075" s="37">
        <v>1E-4</v>
      </c>
      <c r="W5075" s="37">
        <v>1</v>
      </c>
      <c r="X5075" s="37">
        <v>0.30851063829787234</v>
      </c>
      <c r="Y5075" s="37">
        <v>0</v>
      </c>
      <c r="Z5075" s="37">
        <f t="shared" si="238"/>
        <v>0.30851063829787234</v>
      </c>
      <c r="AA5075" s="42"/>
      <c r="AT5075" s="15" t="s">
        <v>15882</v>
      </c>
      <c r="AU5075" s="37">
        <v>3000</v>
      </c>
      <c r="AV5075" s="37">
        <v>10000</v>
      </c>
      <c r="AW5075" s="37">
        <v>1E-4</v>
      </c>
      <c r="AX5075" s="37">
        <v>1</v>
      </c>
      <c r="AY5075" s="37">
        <v>8.5106382978723402E-2</v>
      </c>
      <c r="AZ5075" s="37">
        <v>-5.5077003393369871E-2</v>
      </c>
      <c r="BA5075" s="37">
        <f t="shared" si="239"/>
        <v>3.0029379585353531E-2</v>
      </c>
    </row>
    <row r="5076" spans="19:53" x14ac:dyDescent="0.2">
      <c r="S5076" s="15" t="s">
        <v>7542</v>
      </c>
      <c r="T5076" s="37">
        <v>3000</v>
      </c>
      <c r="U5076" s="37">
        <v>10000</v>
      </c>
      <c r="V5076" s="37">
        <v>1E-4</v>
      </c>
      <c r="W5076" s="37">
        <v>2</v>
      </c>
      <c r="X5076" s="37">
        <v>0.34042553191489361</v>
      </c>
      <c r="Y5076" s="37">
        <v>0</v>
      </c>
      <c r="Z5076" s="37">
        <f t="shared" si="238"/>
        <v>0.34042553191489361</v>
      </c>
      <c r="AA5076" s="42"/>
      <c r="AT5076" s="15" t="s">
        <v>15883</v>
      </c>
      <c r="AU5076" s="37">
        <v>3000</v>
      </c>
      <c r="AV5076" s="37">
        <v>10000</v>
      </c>
      <c r="AW5076" s="37">
        <v>1E-4</v>
      </c>
      <c r="AX5076" s="37">
        <v>2</v>
      </c>
      <c r="AY5076" s="37">
        <v>9.5744680851063829E-2</v>
      </c>
      <c r="AZ5076" s="37">
        <v>-4.9658434051497655E-2</v>
      </c>
      <c r="BA5076" s="37">
        <f t="shared" si="239"/>
        <v>4.6086246799566175E-2</v>
      </c>
    </row>
    <row r="5077" spans="19:53" x14ac:dyDescent="0.2">
      <c r="S5077" s="15" t="s">
        <v>7543</v>
      </c>
      <c r="T5077" s="37">
        <v>3000</v>
      </c>
      <c r="U5077" s="37">
        <v>10000</v>
      </c>
      <c r="V5077" s="37">
        <v>1E-4</v>
      </c>
      <c r="W5077" s="37">
        <v>3</v>
      </c>
      <c r="X5077" s="37">
        <v>0.28723404255319152</v>
      </c>
      <c r="Y5077" s="37">
        <v>0</v>
      </c>
      <c r="Z5077" s="37">
        <f t="shared" si="238"/>
        <v>0.28723404255319152</v>
      </c>
      <c r="AA5077" s="42"/>
      <c r="AT5077" s="15" t="s">
        <v>15884</v>
      </c>
      <c r="AU5077" s="37">
        <v>3000</v>
      </c>
      <c r="AV5077" s="37">
        <v>10000</v>
      </c>
      <c r="AW5077" s="37">
        <v>1E-4</v>
      </c>
      <c r="AX5077" s="37">
        <v>3</v>
      </c>
      <c r="AY5077" s="37">
        <v>0.22340425531914893</v>
      </c>
      <c r="AZ5077" s="37">
        <v>8.3722793430364512E-2</v>
      </c>
      <c r="BA5077" s="37">
        <f t="shared" si="239"/>
        <v>0.30712704874951346</v>
      </c>
    </row>
    <row r="5078" spans="19:53" x14ac:dyDescent="0.2">
      <c r="S5078" s="15" t="s">
        <v>7544</v>
      </c>
      <c r="T5078" s="37">
        <v>3000</v>
      </c>
      <c r="U5078" s="37">
        <v>10000</v>
      </c>
      <c r="V5078" s="37">
        <v>1E-4</v>
      </c>
      <c r="W5078" s="37">
        <v>4</v>
      </c>
      <c r="X5078" s="37">
        <v>0.31914893617021278</v>
      </c>
      <c r="Y5078" s="37">
        <v>0</v>
      </c>
      <c r="Z5078" s="37">
        <f t="shared" si="238"/>
        <v>0.31914893617021278</v>
      </c>
      <c r="AA5078" s="42"/>
      <c r="AT5078" s="15" t="s">
        <v>15885</v>
      </c>
      <c r="AU5078" s="37">
        <v>3000</v>
      </c>
      <c r="AV5078" s="37">
        <v>10000</v>
      </c>
      <c r="AW5078" s="37">
        <v>1E-4</v>
      </c>
      <c r="AX5078" s="37">
        <v>4</v>
      </c>
      <c r="AY5078" s="37">
        <v>0.20212765957446807</v>
      </c>
      <c r="AZ5078" s="37">
        <v>5.533967573361917E-2</v>
      </c>
      <c r="BA5078" s="37">
        <f t="shared" si="239"/>
        <v>0.25746733530808724</v>
      </c>
    </row>
    <row r="5079" spans="19:53" x14ac:dyDescent="0.2">
      <c r="S5079" s="15" t="s">
        <v>7545</v>
      </c>
      <c r="T5079" s="37">
        <v>3000</v>
      </c>
      <c r="U5079" s="37">
        <v>10000</v>
      </c>
      <c r="V5079" s="37">
        <v>1E-4</v>
      </c>
      <c r="W5079" s="37">
        <v>5</v>
      </c>
      <c r="X5079" s="37">
        <v>0.32978723404255317</v>
      </c>
      <c r="Y5079" s="37">
        <v>0</v>
      </c>
      <c r="Z5079" s="37">
        <f t="shared" si="238"/>
        <v>0.32978723404255317</v>
      </c>
      <c r="AA5079" s="42"/>
      <c r="AT5079" s="15" t="s">
        <v>15886</v>
      </c>
      <c r="AU5079" s="37">
        <v>3000</v>
      </c>
      <c r="AV5079" s="37">
        <v>10000</v>
      </c>
      <c r="AW5079" s="37">
        <v>1E-4</v>
      </c>
      <c r="AX5079" s="37">
        <v>5</v>
      </c>
      <c r="AY5079" s="37">
        <v>0.15957446808510639</v>
      </c>
      <c r="AZ5079" s="37">
        <v>8.4123380958739512E-3</v>
      </c>
      <c r="BA5079" s="37">
        <f t="shared" si="239"/>
        <v>0.16798680618098033</v>
      </c>
    </row>
    <row r="5080" spans="19:53" x14ac:dyDescent="0.2">
      <c r="S5080" s="15" t="s">
        <v>7546</v>
      </c>
      <c r="T5080" s="37">
        <v>3000</v>
      </c>
      <c r="U5080" s="37">
        <v>10000</v>
      </c>
      <c r="V5080" s="37">
        <v>1E-4</v>
      </c>
      <c r="W5080" s="37">
        <v>6</v>
      </c>
      <c r="X5080" s="37">
        <v>0.32978723404255317</v>
      </c>
      <c r="Y5080" s="37">
        <v>0</v>
      </c>
      <c r="Z5080" s="37">
        <f t="shared" si="238"/>
        <v>0.32978723404255317</v>
      </c>
      <c r="AA5080" s="42"/>
      <c r="AT5080" s="15" t="s">
        <v>15887</v>
      </c>
      <c r="AU5080" s="37">
        <v>3000</v>
      </c>
      <c r="AV5080" s="37">
        <v>10000</v>
      </c>
      <c r="AW5080" s="37">
        <v>1E-4</v>
      </c>
      <c r="AX5080" s="37">
        <v>6</v>
      </c>
      <c r="AY5080" s="37">
        <v>0.15957446808510639</v>
      </c>
      <c r="AZ5080" s="37">
        <v>2.7755957056821181E-2</v>
      </c>
      <c r="BA5080" s="37">
        <f t="shared" si="239"/>
        <v>0.18733042514192758</v>
      </c>
    </row>
    <row r="5081" spans="19:53" x14ac:dyDescent="0.2">
      <c r="S5081" s="15" t="s">
        <v>7547</v>
      </c>
      <c r="T5081" s="37">
        <v>3000</v>
      </c>
      <c r="U5081" s="37">
        <v>10000</v>
      </c>
      <c r="V5081" s="37">
        <v>1E-4</v>
      </c>
      <c r="W5081" s="37">
        <v>7</v>
      </c>
      <c r="X5081" s="37">
        <v>0.31914893617021278</v>
      </c>
      <c r="Y5081" s="37">
        <v>0</v>
      </c>
      <c r="Z5081" s="37">
        <f t="shared" si="238"/>
        <v>0.31914893617021278</v>
      </c>
      <c r="AA5081" s="42"/>
      <c r="AT5081" s="15" t="s">
        <v>15888</v>
      </c>
      <c r="AU5081" s="37">
        <v>3000</v>
      </c>
      <c r="AV5081" s="37">
        <v>10000</v>
      </c>
      <c r="AW5081" s="37">
        <v>1E-4</v>
      </c>
      <c r="AX5081" s="37">
        <v>7</v>
      </c>
      <c r="AY5081" s="37">
        <v>0.15957446808510639</v>
      </c>
      <c r="AZ5081" s="37">
        <v>3.3576262363352455E-2</v>
      </c>
      <c r="BA5081" s="37">
        <f t="shared" si="239"/>
        <v>0.19315073044845885</v>
      </c>
    </row>
    <row r="5082" spans="19:53" x14ac:dyDescent="0.2">
      <c r="S5082" s="15" t="s">
        <v>7548</v>
      </c>
      <c r="T5082" s="37">
        <v>3000</v>
      </c>
      <c r="U5082" s="37">
        <v>10000</v>
      </c>
      <c r="V5082" s="37">
        <v>1E-4</v>
      </c>
      <c r="W5082" s="37">
        <v>8</v>
      </c>
      <c r="X5082" s="37">
        <v>0.30851063829787234</v>
      </c>
      <c r="Y5082" s="37">
        <v>0</v>
      </c>
      <c r="Z5082" s="37">
        <f t="shared" si="238"/>
        <v>0.30851063829787234</v>
      </c>
      <c r="AA5082" s="42"/>
      <c r="AT5082" s="15" t="s">
        <v>15889</v>
      </c>
      <c r="AU5082" s="37">
        <v>3000</v>
      </c>
      <c r="AV5082" s="37">
        <v>10000</v>
      </c>
      <c r="AW5082" s="37">
        <v>1E-4</v>
      </c>
      <c r="AX5082" s="37">
        <v>8</v>
      </c>
      <c r="AY5082" s="37">
        <v>6.3829787234042548E-2</v>
      </c>
      <c r="AZ5082" s="37">
        <v>-7.8768909754825256E-2</v>
      </c>
      <c r="BA5082" s="37">
        <f t="shared" si="239"/>
        <v>-1.4939122520782708E-2</v>
      </c>
    </row>
    <row r="5083" spans="19:53" x14ac:dyDescent="0.2">
      <c r="S5083" s="15" t="s">
        <v>7549</v>
      </c>
      <c r="T5083" s="37">
        <v>3000</v>
      </c>
      <c r="U5083" s="37">
        <v>10000</v>
      </c>
      <c r="V5083" s="37">
        <v>1E-4</v>
      </c>
      <c r="W5083" s="37">
        <v>9</v>
      </c>
      <c r="X5083" s="37">
        <v>0.2978723404255319</v>
      </c>
      <c r="Y5083" s="37">
        <v>0</v>
      </c>
      <c r="Z5083" s="37">
        <f t="shared" si="238"/>
        <v>0.2978723404255319</v>
      </c>
      <c r="AA5083" s="42"/>
      <c r="AT5083" s="15" t="s">
        <v>15890</v>
      </c>
      <c r="AU5083" s="37">
        <v>3000</v>
      </c>
      <c r="AV5083" s="37">
        <v>10000</v>
      </c>
      <c r="AW5083" s="37">
        <v>1E-4</v>
      </c>
      <c r="AX5083" s="37">
        <v>9</v>
      </c>
      <c r="AY5083" s="37">
        <v>0.20212765957446807</v>
      </c>
      <c r="AZ5083" s="37">
        <v>5.723455469376839E-2</v>
      </c>
      <c r="BA5083" s="37">
        <f t="shared" si="239"/>
        <v>0.25936221426823647</v>
      </c>
    </row>
    <row r="5084" spans="19:53" x14ac:dyDescent="0.2">
      <c r="S5084" s="15" t="s">
        <v>7550</v>
      </c>
      <c r="T5084" s="37">
        <v>3000</v>
      </c>
      <c r="U5084" s="37">
        <v>10000</v>
      </c>
      <c r="V5084" s="37">
        <v>1E-3</v>
      </c>
      <c r="W5084" s="37">
        <v>0</v>
      </c>
      <c r="X5084" s="37">
        <v>0.31914893617021278</v>
      </c>
      <c r="Y5084" s="37">
        <v>0</v>
      </c>
      <c r="Z5084" s="37">
        <f t="shared" si="238"/>
        <v>0.31914893617021278</v>
      </c>
      <c r="AA5084" s="42"/>
      <c r="AT5084" s="15" t="s">
        <v>15891</v>
      </c>
      <c r="AU5084" s="37">
        <v>3000</v>
      </c>
      <c r="AV5084" s="37">
        <v>10000</v>
      </c>
      <c r="AW5084" s="37">
        <v>1E-3</v>
      </c>
      <c r="AX5084" s="37">
        <v>0</v>
      </c>
      <c r="AY5084" s="37">
        <v>0.13829787234042554</v>
      </c>
      <c r="AZ5084" s="37">
        <v>-7.8093977498345669E-3</v>
      </c>
      <c r="BA5084" s="37">
        <f t="shared" si="239"/>
        <v>0.13048847459059096</v>
      </c>
    </row>
    <row r="5085" spans="19:53" x14ac:dyDescent="0.2">
      <c r="S5085" s="15" t="s">
        <v>7551</v>
      </c>
      <c r="T5085" s="37">
        <v>3000</v>
      </c>
      <c r="U5085" s="37">
        <v>10000</v>
      </c>
      <c r="V5085" s="37">
        <v>1E-3</v>
      </c>
      <c r="W5085" s="37">
        <v>1</v>
      </c>
      <c r="X5085" s="37">
        <v>0.28723404255319152</v>
      </c>
      <c r="Y5085" s="37">
        <v>0</v>
      </c>
      <c r="Z5085" s="37">
        <f t="shared" si="238"/>
        <v>0.28723404255319152</v>
      </c>
      <c r="AA5085" s="42"/>
      <c r="AT5085" s="15" t="s">
        <v>15892</v>
      </c>
      <c r="AU5085" s="37">
        <v>3000</v>
      </c>
      <c r="AV5085" s="37">
        <v>10000</v>
      </c>
      <c r="AW5085" s="37">
        <v>1E-3</v>
      </c>
      <c r="AX5085" s="37">
        <v>1</v>
      </c>
      <c r="AY5085" s="37">
        <v>7.4468085106382975E-2</v>
      </c>
      <c r="AZ5085" s="37">
        <v>-7.7754348972061155E-2</v>
      </c>
      <c r="BA5085" s="37">
        <f t="shared" si="239"/>
        <v>-3.2862638656781795E-3</v>
      </c>
    </row>
    <row r="5086" spans="19:53" x14ac:dyDescent="0.2">
      <c r="S5086" s="15" t="s">
        <v>7552</v>
      </c>
      <c r="T5086" s="37">
        <v>3000</v>
      </c>
      <c r="U5086" s="37">
        <v>10000</v>
      </c>
      <c r="V5086" s="37">
        <v>1E-3</v>
      </c>
      <c r="W5086" s="37">
        <v>2</v>
      </c>
      <c r="X5086" s="37">
        <v>0.2978723404255319</v>
      </c>
      <c r="Y5086" s="37">
        <v>0</v>
      </c>
      <c r="Z5086" s="37">
        <f t="shared" si="238"/>
        <v>0.2978723404255319</v>
      </c>
      <c r="AA5086" s="42"/>
      <c r="AT5086" s="15" t="s">
        <v>15893</v>
      </c>
      <c r="AU5086" s="37">
        <v>3000</v>
      </c>
      <c r="AV5086" s="37">
        <v>10000</v>
      </c>
      <c r="AW5086" s="37">
        <v>1E-3</v>
      </c>
      <c r="AX5086" s="37">
        <v>2</v>
      </c>
      <c r="AY5086" s="37">
        <v>0.15957446808510639</v>
      </c>
      <c r="AZ5086" s="37">
        <v>1.4596602972399163E-2</v>
      </c>
      <c r="BA5086" s="37">
        <f t="shared" si="239"/>
        <v>0.17417107105750557</v>
      </c>
    </row>
    <row r="5087" spans="19:53" x14ac:dyDescent="0.2">
      <c r="S5087" s="15" t="s">
        <v>7553</v>
      </c>
      <c r="T5087" s="37">
        <v>3000</v>
      </c>
      <c r="U5087" s="37">
        <v>10000</v>
      </c>
      <c r="V5087" s="37">
        <v>1E-3</v>
      </c>
      <c r="W5087" s="37">
        <v>3</v>
      </c>
      <c r="X5087" s="37">
        <v>0.28723404255319152</v>
      </c>
      <c r="Y5087" s="37">
        <v>0</v>
      </c>
      <c r="Z5087" s="37">
        <f t="shared" si="238"/>
        <v>0.28723404255319152</v>
      </c>
      <c r="AA5087" s="42"/>
      <c r="AT5087" s="15" t="s">
        <v>15894</v>
      </c>
      <c r="AU5087" s="37">
        <v>3000</v>
      </c>
      <c r="AV5087" s="37">
        <v>10000</v>
      </c>
      <c r="AW5087" s="37">
        <v>1E-3</v>
      </c>
      <c r="AX5087" s="37">
        <v>3</v>
      </c>
      <c r="AY5087" s="37">
        <v>0.14893617021276595</v>
      </c>
      <c r="AZ5087" s="37">
        <v>-1.7317170640735137E-3</v>
      </c>
      <c r="BA5087" s="37">
        <f t="shared" si="239"/>
        <v>0.14720445314869243</v>
      </c>
    </row>
    <row r="5088" spans="19:53" x14ac:dyDescent="0.2">
      <c r="S5088" s="15" t="s">
        <v>7554</v>
      </c>
      <c r="T5088" s="37">
        <v>3000</v>
      </c>
      <c r="U5088" s="37">
        <v>10000</v>
      </c>
      <c r="V5088" s="37">
        <v>1E-3</v>
      </c>
      <c r="W5088" s="37">
        <v>4</v>
      </c>
      <c r="X5088" s="37">
        <v>0.30851063829787234</v>
      </c>
      <c r="Y5088" s="37">
        <v>0</v>
      </c>
      <c r="Z5088" s="37">
        <f t="shared" si="238"/>
        <v>0.30851063829787234</v>
      </c>
      <c r="AA5088" s="42"/>
      <c r="AT5088" s="15" t="s">
        <v>15895</v>
      </c>
      <c r="AU5088" s="37">
        <v>3000</v>
      </c>
      <c r="AV5088" s="37">
        <v>10000</v>
      </c>
      <c r="AW5088" s="37">
        <v>1E-3</v>
      </c>
      <c r="AX5088" s="37">
        <v>4</v>
      </c>
      <c r="AY5088" s="37">
        <v>0.15957446808510639</v>
      </c>
      <c r="AZ5088" s="37">
        <v>1.2893792370065129E-2</v>
      </c>
      <c r="BA5088" s="37">
        <f t="shared" si="239"/>
        <v>0.17246826045517152</v>
      </c>
    </row>
    <row r="5089" spans="19:53" x14ac:dyDescent="0.2">
      <c r="S5089" s="15" t="s">
        <v>7555</v>
      </c>
      <c r="T5089" s="37">
        <v>3000</v>
      </c>
      <c r="U5089" s="37">
        <v>10000</v>
      </c>
      <c r="V5089" s="37">
        <v>1E-3</v>
      </c>
      <c r="W5089" s="37">
        <v>5</v>
      </c>
      <c r="X5089" s="37">
        <v>0.28723404255319152</v>
      </c>
      <c r="Y5089" s="37">
        <v>0</v>
      </c>
      <c r="Z5089" s="37">
        <f t="shared" si="238"/>
        <v>0.28723404255319152</v>
      </c>
      <c r="AA5089" s="42"/>
      <c r="AT5089" s="15" t="s">
        <v>15896</v>
      </c>
      <c r="AU5089" s="37">
        <v>3000</v>
      </c>
      <c r="AV5089" s="37">
        <v>10000</v>
      </c>
      <c r="AW5089" s="37">
        <v>1E-3</v>
      </c>
      <c r="AX5089" s="37">
        <v>5</v>
      </c>
      <c r="AY5089" s="37">
        <v>0.15957446808510639</v>
      </c>
      <c r="AZ5089" s="37">
        <v>2.5203465476503036E-2</v>
      </c>
      <c r="BA5089" s="37">
        <f t="shared" si="239"/>
        <v>0.18477793356160943</v>
      </c>
    </row>
    <row r="5090" spans="19:53" x14ac:dyDescent="0.2">
      <c r="S5090" s="15" t="s">
        <v>7556</v>
      </c>
      <c r="T5090" s="37">
        <v>3000</v>
      </c>
      <c r="U5090" s="37">
        <v>10000</v>
      </c>
      <c r="V5090" s="37">
        <v>1E-3</v>
      </c>
      <c r="W5090" s="37">
        <v>6</v>
      </c>
      <c r="X5090" s="37">
        <v>0.30851063829787234</v>
      </c>
      <c r="Y5090" s="37">
        <v>0</v>
      </c>
      <c r="Z5090" s="37">
        <f t="shared" si="238"/>
        <v>0.30851063829787234</v>
      </c>
      <c r="AA5090" s="42"/>
      <c r="AT5090" s="15" t="s">
        <v>15897</v>
      </c>
      <c r="AU5090" s="37">
        <v>3000</v>
      </c>
      <c r="AV5090" s="37">
        <v>10000</v>
      </c>
      <c r="AW5090" s="37">
        <v>1E-3</v>
      </c>
      <c r="AX5090" s="37">
        <v>6</v>
      </c>
      <c r="AY5090" s="37">
        <v>0.1276595744680851</v>
      </c>
      <c r="AZ5090" s="37">
        <v>-2.2688072177258864E-2</v>
      </c>
      <c r="BA5090" s="37">
        <f t="shared" si="239"/>
        <v>0.10497150229082623</v>
      </c>
    </row>
    <row r="5091" spans="19:53" x14ac:dyDescent="0.2">
      <c r="S5091" s="15" t="s">
        <v>7557</v>
      </c>
      <c r="T5091" s="37">
        <v>3000</v>
      </c>
      <c r="U5091" s="37">
        <v>10000</v>
      </c>
      <c r="V5091" s="37">
        <v>1E-3</v>
      </c>
      <c r="W5091" s="37">
        <v>7</v>
      </c>
      <c r="X5091" s="37">
        <v>0.2978723404255319</v>
      </c>
      <c r="Y5091" s="37">
        <v>0</v>
      </c>
      <c r="Z5091" s="37">
        <f t="shared" si="238"/>
        <v>0.2978723404255319</v>
      </c>
      <c r="AA5091" s="42"/>
      <c r="AT5091" s="15" t="s">
        <v>15898</v>
      </c>
      <c r="AU5091" s="37">
        <v>3000</v>
      </c>
      <c r="AV5091" s="37">
        <v>10000</v>
      </c>
      <c r="AW5091" s="37">
        <v>1E-3</v>
      </c>
      <c r="AX5091" s="37">
        <v>7</v>
      </c>
      <c r="AY5091" s="37">
        <v>0.15957446808510639</v>
      </c>
      <c r="AZ5091" s="37">
        <v>1.9540533403749689E-2</v>
      </c>
      <c r="BA5091" s="37">
        <f t="shared" si="239"/>
        <v>0.17911500148885609</v>
      </c>
    </row>
    <row r="5092" spans="19:53" x14ac:dyDescent="0.2">
      <c r="S5092" s="15" t="s">
        <v>7558</v>
      </c>
      <c r="T5092" s="37">
        <v>3000</v>
      </c>
      <c r="U5092" s="37">
        <v>10000</v>
      </c>
      <c r="V5092" s="37">
        <v>1E-3</v>
      </c>
      <c r="W5092" s="37">
        <v>8</v>
      </c>
      <c r="X5092" s="37">
        <v>0.31914893617021278</v>
      </c>
      <c r="Y5092" s="37">
        <v>0</v>
      </c>
      <c r="Z5092" s="37">
        <f t="shared" si="238"/>
        <v>0.31914893617021278</v>
      </c>
      <c r="AA5092" s="42"/>
      <c r="AT5092" s="15" t="s">
        <v>15899</v>
      </c>
      <c r="AU5092" s="37">
        <v>3000</v>
      </c>
      <c r="AV5092" s="37">
        <v>10000</v>
      </c>
      <c r="AW5092" s="37">
        <v>1E-3</v>
      </c>
      <c r="AX5092" s="37">
        <v>8</v>
      </c>
      <c r="AY5092" s="37">
        <v>0.19148936170212766</v>
      </c>
      <c r="AZ5092" s="37">
        <v>4.8735019973368814E-2</v>
      </c>
      <c r="BA5092" s="37">
        <f t="shared" si="239"/>
        <v>0.24022438167549648</v>
      </c>
    </row>
    <row r="5093" spans="19:53" x14ac:dyDescent="0.2">
      <c r="S5093" s="15" t="s">
        <v>7559</v>
      </c>
      <c r="T5093" s="37">
        <v>3000</v>
      </c>
      <c r="U5093" s="37">
        <v>10000</v>
      </c>
      <c r="V5093" s="37">
        <v>1E-3</v>
      </c>
      <c r="W5093" s="37">
        <v>9</v>
      </c>
      <c r="X5093" s="37">
        <v>0.31914893617021278</v>
      </c>
      <c r="Y5093" s="37">
        <v>0</v>
      </c>
      <c r="Z5093" s="37">
        <f t="shared" si="238"/>
        <v>0.31914893617021278</v>
      </c>
      <c r="AA5093" s="42"/>
      <c r="AT5093" s="15" t="s">
        <v>15900</v>
      </c>
      <c r="AU5093" s="37">
        <v>3000</v>
      </c>
      <c r="AV5093" s="37">
        <v>10000</v>
      </c>
      <c r="AW5093" s="37">
        <v>1E-3</v>
      </c>
      <c r="AX5093" s="37">
        <v>9</v>
      </c>
      <c r="AY5093" s="37">
        <v>0.11702127659574468</v>
      </c>
      <c r="AZ5093" s="37">
        <v>-3.4473614425881739E-2</v>
      </c>
      <c r="BA5093" s="37">
        <f t="shared" si="239"/>
        <v>8.2547662169862951E-2</v>
      </c>
    </row>
    <row r="5094" spans="19:53" x14ac:dyDescent="0.2">
      <c r="S5094" s="15" t="s">
        <v>7560</v>
      </c>
      <c r="T5094" s="37">
        <v>3000</v>
      </c>
      <c r="U5094" s="37">
        <v>10000</v>
      </c>
      <c r="V5094" s="37">
        <v>0.01</v>
      </c>
      <c r="W5094" s="37">
        <v>0</v>
      </c>
      <c r="X5094" s="37">
        <v>0.2978723404255319</v>
      </c>
      <c r="Y5094" s="37">
        <v>0</v>
      </c>
      <c r="Z5094" s="37">
        <f t="shared" si="238"/>
        <v>0.2978723404255319</v>
      </c>
      <c r="AA5094" s="42"/>
      <c r="AT5094" s="15" t="s">
        <v>15901</v>
      </c>
      <c r="AU5094" s="37">
        <v>3000</v>
      </c>
      <c r="AV5094" s="37">
        <v>10000</v>
      </c>
      <c r="AW5094" s="37">
        <v>0.01</v>
      </c>
      <c r="AX5094" s="37">
        <v>0</v>
      </c>
      <c r="AY5094" s="37">
        <v>0.10638297872340426</v>
      </c>
      <c r="AZ5094" s="37">
        <v>-4.1963578780680924E-2</v>
      </c>
      <c r="BA5094" s="37">
        <f t="shared" si="239"/>
        <v>6.4419399942723332E-2</v>
      </c>
    </row>
    <row r="5095" spans="19:53" x14ac:dyDescent="0.2">
      <c r="S5095" s="15" t="s">
        <v>7561</v>
      </c>
      <c r="T5095" s="37">
        <v>3000</v>
      </c>
      <c r="U5095" s="37">
        <v>10000</v>
      </c>
      <c r="V5095" s="37">
        <v>0.01</v>
      </c>
      <c r="W5095" s="37">
        <v>1</v>
      </c>
      <c r="X5095" s="37">
        <v>0.28723404255319152</v>
      </c>
      <c r="Y5095" s="37">
        <v>0</v>
      </c>
      <c r="Z5095" s="37">
        <f t="shared" si="238"/>
        <v>0.28723404255319152</v>
      </c>
      <c r="AA5095" s="42"/>
      <c r="AT5095" s="15" t="s">
        <v>15902</v>
      </c>
      <c r="AU5095" s="37">
        <v>3000</v>
      </c>
      <c r="AV5095" s="37">
        <v>10000</v>
      </c>
      <c r="AW5095" s="37">
        <v>0.01</v>
      </c>
      <c r="AX5095" s="37">
        <v>1</v>
      </c>
      <c r="AY5095" s="37">
        <v>0.24468085106382978</v>
      </c>
      <c r="AZ5095" s="37">
        <v>0.1294025567440647</v>
      </c>
      <c r="BA5095" s="37">
        <f t="shared" si="239"/>
        <v>0.37408340780789451</v>
      </c>
    </row>
    <row r="5096" spans="19:53" x14ac:dyDescent="0.2">
      <c r="S5096" s="15" t="s">
        <v>7562</v>
      </c>
      <c r="T5096" s="37">
        <v>3000</v>
      </c>
      <c r="U5096" s="37">
        <v>10000</v>
      </c>
      <c r="V5096" s="37">
        <v>0.01</v>
      </c>
      <c r="W5096" s="37">
        <v>2</v>
      </c>
      <c r="X5096" s="37">
        <v>0.27659574468085107</v>
      </c>
      <c r="Y5096" s="37">
        <v>0</v>
      </c>
      <c r="Z5096" s="37">
        <f t="shared" si="238"/>
        <v>0.27659574468085107</v>
      </c>
      <c r="AA5096" s="42"/>
      <c r="AT5096" s="15" t="s">
        <v>15903</v>
      </c>
      <c r="AU5096" s="37">
        <v>3000</v>
      </c>
      <c r="AV5096" s="37">
        <v>10000</v>
      </c>
      <c r="AW5096" s="37">
        <v>0.01</v>
      </c>
      <c r="AX5096" s="37">
        <v>2</v>
      </c>
      <c r="AY5096" s="37">
        <v>0.13829787234042554</v>
      </c>
      <c r="AZ5096" s="37">
        <v>-3.0299038334870108E-3</v>
      </c>
      <c r="BA5096" s="37">
        <f t="shared" si="239"/>
        <v>0.13526796850693854</v>
      </c>
    </row>
    <row r="5097" spans="19:53" x14ac:dyDescent="0.2">
      <c r="S5097" s="15" t="s">
        <v>7563</v>
      </c>
      <c r="T5097" s="37">
        <v>3000</v>
      </c>
      <c r="U5097" s="37">
        <v>10000</v>
      </c>
      <c r="V5097" s="37">
        <v>0.01</v>
      </c>
      <c r="W5097" s="37">
        <v>3</v>
      </c>
      <c r="X5097" s="37">
        <v>0.31914893617021278</v>
      </c>
      <c r="Y5097" s="37">
        <v>0</v>
      </c>
      <c r="Z5097" s="37">
        <f t="shared" si="238"/>
        <v>0.31914893617021278</v>
      </c>
      <c r="AA5097" s="42"/>
      <c r="AT5097" s="15" t="s">
        <v>15904</v>
      </c>
      <c r="AU5097" s="37">
        <v>3000</v>
      </c>
      <c r="AV5097" s="37">
        <v>10000</v>
      </c>
      <c r="AW5097" s="37">
        <v>0.01</v>
      </c>
      <c r="AX5097" s="37">
        <v>3</v>
      </c>
      <c r="AY5097" s="37">
        <v>0.11702127659574468</v>
      </c>
      <c r="AZ5097" s="37">
        <v>-2.4153321081648717E-2</v>
      </c>
      <c r="BA5097" s="37">
        <f t="shared" si="239"/>
        <v>9.2867955514095962E-2</v>
      </c>
    </row>
    <row r="5098" spans="19:53" x14ac:dyDescent="0.2">
      <c r="S5098" s="15" t="s">
        <v>7564</v>
      </c>
      <c r="T5098" s="37">
        <v>3000</v>
      </c>
      <c r="U5098" s="37">
        <v>10000</v>
      </c>
      <c r="V5098" s="37">
        <v>0.01</v>
      </c>
      <c r="W5098" s="37">
        <v>4</v>
      </c>
      <c r="X5098" s="37">
        <v>0.28723404255319152</v>
      </c>
      <c r="Y5098" s="37">
        <v>0</v>
      </c>
      <c r="Z5098" s="37">
        <f t="shared" si="238"/>
        <v>0.28723404255319152</v>
      </c>
      <c r="AA5098" s="42"/>
      <c r="AT5098" s="15" t="s">
        <v>15905</v>
      </c>
      <c r="AU5098" s="37">
        <v>3000</v>
      </c>
      <c r="AV5098" s="37">
        <v>10000</v>
      </c>
      <c r="AW5098" s="37">
        <v>0.01</v>
      </c>
      <c r="AX5098" s="37">
        <v>4</v>
      </c>
      <c r="AY5098" s="37">
        <v>6.3829787234042548E-2</v>
      </c>
      <c r="AZ5098" s="37">
        <v>-0.11108126259234387</v>
      </c>
      <c r="BA5098" s="37">
        <f t="shared" si="239"/>
        <v>-4.725147535830132E-2</v>
      </c>
    </row>
    <row r="5099" spans="19:53" x14ac:dyDescent="0.2">
      <c r="S5099" s="15" t="s">
        <v>7565</v>
      </c>
      <c r="T5099" s="37">
        <v>3000</v>
      </c>
      <c r="U5099" s="37">
        <v>10000</v>
      </c>
      <c r="V5099" s="37">
        <v>0.01</v>
      </c>
      <c r="W5099" s="37">
        <v>5</v>
      </c>
      <c r="X5099" s="37">
        <v>0.27659574468085107</v>
      </c>
      <c r="Y5099" s="37">
        <v>0</v>
      </c>
      <c r="Z5099" s="37">
        <f t="shared" si="238"/>
        <v>0.27659574468085107</v>
      </c>
      <c r="AA5099" s="42"/>
      <c r="AT5099" s="15" t="s">
        <v>15906</v>
      </c>
      <c r="AU5099" s="37">
        <v>3000</v>
      </c>
      <c r="AV5099" s="37">
        <v>10000</v>
      </c>
      <c r="AW5099" s="37">
        <v>0.01</v>
      </c>
      <c r="AX5099" s="37">
        <v>5</v>
      </c>
      <c r="AY5099" s="37">
        <v>0.11702127659574468</v>
      </c>
      <c r="AZ5099" s="37">
        <v>-4.8374092985756532E-2</v>
      </c>
      <c r="BA5099" s="37">
        <f t="shared" si="239"/>
        <v>6.8647183609988144E-2</v>
      </c>
    </row>
    <row r="5100" spans="19:53" x14ac:dyDescent="0.2">
      <c r="S5100" s="15" t="s">
        <v>7566</v>
      </c>
      <c r="T5100" s="37">
        <v>3000</v>
      </c>
      <c r="U5100" s="37">
        <v>10000</v>
      </c>
      <c r="V5100" s="37">
        <v>0.01</v>
      </c>
      <c r="W5100" s="37">
        <v>6</v>
      </c>
      <c r="X5100" s="37">
        <v>0.2978723404255319</v>
      </c>
      <c r="Y5100" s="37">
        <v>0</v>
      </c>
      <c r="Z5100" s="37">
        <f t="shared" si="238"/>
        <v>0.2978723404255319</v>
      </c>
      <c r="AA5100" s="42"/>
      <c r="AT5100" s="15" t="s">
        <v>15907</v>
      </c>
      <c r="AU5100" s="37">
        <v>3000</v>
      </c>
      <c r="AV5100" s="37">
        <v>10000</v>
      </c>
      <c r="AW5100" s="37">
        <v>0.01</v>
      </c>
      <c r="AX5100" s="37">
        <v>6</v>
      </c>
      <c r="AY5100" s="37">
        <v>0.13829787234042554</v>
      </c>
      <c r="AZ5100" s="37">
        <v>-6.2111801242236107E-3</v>
      </c>
      <c r="BA5100" s="37">
        <f t="shared" si="239"/>
        <v>0.13208669221620192</v>
      </c>
    </row>
    <row r="5101" spans="19:53" x14ac:dyDescent="0.2">
      <c r="S5101" s="15" t="s">
        <v>7567</v>
      </c>
      <c r="T5101" s="37">
        <v>3000</v>
      </c>
      <c r="U5101" s="37">
        <v>10000</v>
      </c>
      <c r="V5101" s="37">
        <v>0.01</v>
      </c>
      <c r="W5101" s="37">
        <v>7</v>
      </c>
      <c r="X5101" s="37">
        <v>0.30851063829787234</v>
      </c>
      <c r="Y5101" s="37">
        <v>0</v>
      </c>
      <c r="Z5101" s="37">
        <f t="shared" si="238"/>
        <v>0.30851063829787234</v>
      </c>
      <c r="AA5101" s="42"/>
      <c r="AT5101" s="15" t="s">
        <v>15908</v>
      </c>
      <c r="AU5101" s="37">
        <v>3000</v>
      </c>
      <c r="AV5101" s="37">
        <v>10000</v>
      </c>
      <c r="AW5101" s="37">
        <v>0.01</v>
      </c>
      <c r="AX5101" s="37">
        <v>7</v>
      </c>
      <c r="AY5101" s="37">
        <v>8.5106382978723402E-2</v>
      </c>
      <c r="AZ5101" s="37">
        <v>-6.2286465177398186E-2</v>
      </c>
      <c r="BA5101" s="37">
        <f t="shared" si="239"/>
        <v>2.2819917801325217E-2</v>
      </c>
    </row>
    <row r="5102" spans="19:53" x14ac:dyDescent="0.2">
      <c r="S5102" s="15" t="s">
        <v>7568</v>
      </c>
      <c r="T5102" s="37">
        <v>3000</v>
      </c>
      <c r="U5102" s="37">
        <v>10000</v>
      </c>
      <c r="V5102" s="37">
        <v>0.01</v>
      </c>
      <c r="W5102" s="37">
        <v>8</v>
      </c>
      <c r="X5102" s="37">
        <v>0.30851063829787234</v>
      </c>
      <c r="Y5102" s="37">
        <v>0</v>
      </c>
      <c r="Z5102" s="37">
        <f t="shared" si="238"/>
        <v>0.30851063829787234</v>
      </c>
      <c r="AA5102" s="42"/>
      <c r="AT5102" s="15" t="s">
        <v>15909</v>
      </c>
      <c r="AU5102" s="37">
        <v>3000</v>
      </c>
      <c r="AV5102" s="37">
        <v>10000</v>
      </c>
      <c r="AW5102" s="37">
        <v>0.01</v>
      </c>
      <c r="AX5102" s="37">
        <v>8</v>
      </c>
      <c r="AY5102" s="37">
        <v>0.1276595744680851</v>
      </c>
      <c r="AZ5102" s="37">
        <v>-3.3382490950529593E-2</v>
      </c>
      <c r="BA5102" s="37">
        <f t="shared" si="239"/>
        <v>9.427708351755551E-2</v>
      </c>
    </row>
    <row r="5103" spans="19:53" x14ac:dyDescent="0.2">
      <c r="S5103" s="15" t="s">
        <v>7569</v>
      </c>
      <c r="T5103" s="37">
        <v>3000</v>
      </c>
      <c r="U5103" s="37">
        <v>10000</v>
      </c>
      <c r="V5103" s="37">
        <v>0.01</v>
      </c>
      <c r="W5103" s="37">
        <v>9</v>
      </c>
      <c r="X5103" s="37">
        <v>0.31914893617021278</v>
      </c>
      <c r="Y5103" s="37">
        <v>0</v>
      </c>
      <c r="Z5103" s="37">
        <f t="shared" si="238"/>
        <v>0.31914893617021278</v>
      </c>
      <c r="AA5103" s="42"/>
      <c r="AT5103" s="15" t="s">
        <v>15910</v>
      </c>
      <c r="AU5103" s="37">
        <v>3000</v>
      </c>
      <c r="AV5103" s="37">
        <v>10000</v>
      </c>
      <c r="AW5103" s="37">
        <v>0.01</v>
      </c>
      <c r="AX5103" s="37">
        <v>9</v>
      </c>
      <c r="AY5103" s="37">
        <v>0.15957446808510639</v>
      </c>
      <c r="AZ5103" s="37">
        <v>-1.348435814455203E-3</v>
      </c>
      <c r="BA5103" s="37">
        <f t="shared" si="239"/>
        <v>0.15822603227065118</v>
      </c>
    </row>
    <row r="5104" spans="19:53" x14ac:dyDescent="0.2">
      <c r="S5104" s="15" t="s">
        <v>7570</v>
      </c>
      <c r="T5104" s="37">
        <v>3000</v>
      </c>
      <c r="U5104" s="37">
        <v>10000</v>
      </c>
      <c r="V5104" s="37">
        <v>0.1</v>
      </c>
      <c r="W5104" s="37">
        <v>0</v>
      </c>
      <c r="X5104" s="37">
        <v>0.32978723404255317</v>
      </c>
      <c r="Y5104" s="37">
        <v>0</v>
      </c>
      <c r="Z5104" s="37">
        <f t="shared" si="238"/>
        <v>0.32978723404255317</v>
      </c>
      <c r="AA5104" s="42"/>
      <c r="AT5104" s="15" t="s">
        <v>15911</v>
      </c>
      <c r="AU5104" s="37">
        <v>3000</v>
      </c>
      <c r="AV5104" s="37">
        <v>10000</v>
      </c>
      <c r="AW5104" s="37">
        <v>0.1</v>
      </c>
      <c r="AX5104" s="37">
        <v>0</v>
      </c>
      <c r="AY5104" s="37">
        <v>0.19148936170212766</v>
      </c>
      <c r="AZ5104" s="37">
        <v>4.4408774745853405E-2</v>
      </c>
      <c r="BA5104" s="37">
        <f t="shared" si="239"/>
        <v>0.23589813644798108</v>
      </c>
    </row>
    <row r="5105" spans="19:53" x14ac:dyDescent="0.2">
      <c r="S5105" s="15" t="s">
        <v>7571</v>
      </c>
      <c r="T5105" s="37">
        <v>3000</v>
      </c>
      <c r="U5105" s="37">
        <v>10000</v>
      </c>
      <c r="V5105" s="37">
        <v>0.1</v>
      </c>
      <c r="W5105" s="37">
        <v>1</v>
      </c>
      <c r="X5105" s="37">
        <v>0.35106382978723405</v>
      </c>
      <c r="Y5105" s="37">
        <v>0</v>
      </c>
      <c r="Z5105" s="37">
        <f t="shared" si="238"/>
        <v>0.35106382978723405</v>
      </c>
      <c r="AA5105" s="42"/>
      <c r="AT5105" s="15" t="s">
        <v>15912</v>
      </c>
      <c r="AU5105" s="37">
        <v>3000</v>
      </c>
      <c r="AV5105" s="37">
        <v>10000</v>
      </c>
      <c r="AW5105" s="37">
        <v>0.1</v>
      </c>
      <c r="AX5105" s="37">
        <v>1</v>
      </c>
      <c r="AY5105" s="37">
        <v>3.1914893617021274E-2</v>
      </c>
      <c r="AZ5105" s="37">
        <v>-0.12775214238628874</v>
      </c>
      <c r="BA5105" s="37">
        <f t="shared" si="239"/>
        <v>-9.5837248769267469E-2</v>
      </c>
    </row>
    <row r="5106" spans="19:53" x14ac:dyDescent="0.2">
      <c r="S5106" s="15" t="s">
        <v>7572</v>
      </c>
      <c r="T5106" s="37">
        <v>3000</v>
      </c>
      <c r="U5106" s="37">
        <v>10000</v>
      </c>
      <c r="V5106" s="37">
        <v>0.1</v>
      </c>
      <c r="W5106" s="37">
        <v>2</v>
      </c>
      <c r="X5106" s="37">
        <v>0.34042553191489361</v>
      </c>
      <c r="Y5106" s="37">
        <v>0</v>
      </c>
      <c r="Z5106" s="37">
        <f t="shared" si="238"/>
        <v>0.34042553191489361</v>
      </c>
      <c r="AA5106" s="42"/>
      <c r="AT5106" s="15" t="s">
        <v>15913</v>
      </c>
      <c r="AU5106" s="37">
        <v>3000</v>
      </c>
      <c r="AV5106" s="37">
        <v>10000</v>
      </c>
      <c r="AW5106" s="37">
        <v>0.1</v>
      </c>
      <c r="AX5106" s="37">
        <v>2</v>
      </c>
      <c r="AY5106" s="37">
        <v>0.1702127659574468</v>
      </c>
      <c r="AZ5106" s="37">
        <v>2.5906735751295332E-2</v>
      </c>
      <c r="BA5106" s="37">
        <f t="shared" si="239"/>
        <v>0.19611950170874215</v>
      </c>
    </row>
    <row r="5107" spans="19:53" x14ac:dyDescent="0.2">
      <c r="S5107" s="15" t="s">
        <v>7573</v>
      </c>
      <c r="T5107" s="37">
        <v>3000</v>
      </c>
      <c r="U5107" s="37">
        <v>10000</v>
      </c>
      <c r="V5107" s="37">
        <v>0.1</v>
      </c>
      <c r="W5107" s="37">
        <v>3</v>
      </c>
      <c r="X5107" s="37">
        <v>0.32978723404255317</v>
      </c>
      <c r="Y5107" s="37">
        <v>0</v>
      </c>
      <c r="Z5107" s="37">
        <f t="shared" si="238"/>
        <v>0.32978723404255317</v>
      </c>
      <c r="AA5107" s="42"/>
      <c r="AT5107" s="15" t="s">
        <v>15914</v>
      </c>
      <c r="AU5107" s="37">
        <v>3000</v>
      </c>
      <c r="AV5107" s="37">
        <v>10000</v>
      </c>
      <c r="AW5107" s="37">
        <v>0.1</v>
      </c>
      <c r="AX5107" s="37">
        <v>3</v>
      </c>
      <c r="AY5107" s="37">
        <v>0.19148936170212766</v>
      </c>
      <c r="AZ5107" s="37">
        <v>6.024730334122598E-2</v>
      </c>
      <c r="BA5107" s="37">
        <f t="shared" si="239"/>
        <v>0.25173666504335362</v>
      </c>
    </row>
    <row r="5108" spans="19:53" x14ac:dyDescent="0.2">
      <c r="S5108" s="15" t="s">
        <v>7574</v>
      </c>
      <c r="T5108" s="37">
        <v>3000</v>
      </c>
      <c r="U5108" s="37">
        <v>10000</v>
      </c>
      <c r="V5108" s="37">
        <v>0.1</v>
      </c>
      <c r="W5108" s="37">
        <v>4</v>
      </c>
      <c r="X5108" s="37">
        <v>0.31914893617021278</v>
      </c>
      <c r="Y5108" s="37">
        <v>0</v>
      </c>
      <c r="Z5108" s="37">
        <f t="shared" si="238"/>
        <v>0.31914893617021278</v>
      </c>
      <c r="AA5108" s="42"/>
      <c r="AT5108" s="15" t="s">
        <v>15915</v>
      </c>
      <c r="AU5108" s="37">
        <v>3000</v>
      </c>
      <c r="AV5108" s="37">
        <v>10000</v>
      </c>
      <c r="AW5108" s="37">
        <v>0.1</v>
      </c>
      <c r="AX5108" s="37">
        <v>4</v>
      </c>
      <c r="AY5108" s="37">
        <v>0.13829787234042554</v>
      </c>
      <c r="AZ5108" s="37">
        <v>-1.7098584023510565E-2</v>
      </c>
      <c r="BA5108" s="37">
        <f t="shared" si="239"/>
        <v>0.12119928831691497</v>
      </c>
    </row>
    <row r="5109" spans="19:53" x14ac:dyDescent="0.2">
      <c r="S5109" s="15" t="s">
        <v>7575</v>
      </c>
      <c r="T5109" s="37">
        <v>3000</v>
      </c>
      <c r="U5109" s="37">
        <v>10000</v>
      </c>
      <c r="V5109" s="37">
        <v>0.1</v>
      </c>
      <c r="W5109" s="37">
        <v>5</v>
      </c>
      <c r="X5109" s="37">
        <v>0.32978723404255317</v>
      </c>
      <c r="Y5109" s="37">
        <v>0</v>
      </c>
      <c r="Z5109" s="37">
        <f t="shared" si="238"/>
        <v>0.32978723404255317</v>
      </c>
      <c r="AA5109" s="42"/>
      <c r="AT5109" s="15" t="s">
        <v>15916</v>
      </c>
      <c r="AU5109" s="37">
        <v>3000</v>
      </c>
      <c r="AV5109" s="37">
        <v>10000</v>
      </c>
      <c r="AW5109" s="37">
        <v>0.1</v>
      </c>
      <c r="AX5109" s="37">
        <v>5</v>
      </c>
      <c r="AY5109" s="37">
        <v>0.10638297872340426</v>
      </c>
      <c r="AZ5109" s="37">
        <v>-4.5412418906394809E-2</v>
      </c>
      <c r="BA5109" s="37">
        <f t="shared" si="239"/>
        <v>6.0970559817009447E-2</v>
      </c>
    </row>
    <row r="5110" spans="19:53" x14ac:dyDescent="0.2">
      <c r="S5110" s="15" t="s">
        <v>7576</v>
      </c>
      <c r="T5110" s="37">
        <v>3000</v>
      </c>
      <c r="U5110" s="37">
        <v>10000</v>
      </c>
      <c r="V5110" s="37">
        <v>0.1</v>
      </c>
      <c r="W5110" s="37">
        <v>6</v>
      </c>
      <c r="X5110" s="37">
        <v>0.32978723404255317</v>
      </c>
      <c r="Y5110" s="37">
        <v>0</v>
      </c>
      <c r="Z5110" s="37">
        <f t="shared" si="238"/>
        <v>0.32978723404255317</v>
      </c>
      <c r="AA5110" s="42"/>
      <c r="AT5110" s="15" t="s">
        <v>15917</v>
      </c>
      <c r="AU5110" s="37">
        <v>3000</v>
      </c>
      <c r="AV5110" s="37">
        <v>10000</v>
      </c>
      <c r="AW5110" s="37">
        <v>0.1</v>
      </c>
      <c r="AX5110" s="37">
        <v>6</v>
      </c>
      <c r="AY5110" s="37">
        <v>0.13829787234042554</v>
      </c>
      <c r="AZ5110" s="37">
        <v>-1.1155378486055759E-2</v>
      </c>
      <c r="BA5110" s="37">
        <f t="shared" si="239"/>
        <v>0.12714249385436976</v>
      </c>
    </row>
    <row r="5111" spans="19:53" x14ac:dyDescent="0.2">
      <c r="S5111" s="15" t="s">
        <v>7577</v>
      </c>
      <c r="T5111" s="37">
        <v>3000</v>
      </c>
      <c r="U5111" s="37">
        <v>10000</v>
      </c>
      <c r="V5111" s="37">
        <v>0.1</v>
      </c>
      <c r="W5111" s="37">
        <v>7</v>
      </c>
      <c r="X5111" s="37">
        <v>0.31914893617021278</v>
      </c>
      <c r="Y5111" s="37">
        <v>0</v>
      </c>
      <c r="Z5111" s="37">
        <f t="shared" si="238"/>
        <v>0.31914893617021278</v>
      </c>
      <c r="AA5111" s="42"/>
      <c r="AT5111" s="15" t="s">
        <v>15918</v>
      </c>
      <c r="AU5111" s="37">
        <v>3000</v>
      </c>
      <c r="AV5111" s="37">
        <v>10000</v>
      </c>
      <c r="AW5111" s="37">
        <v>0.1</v>
      </c>
      <c r="AX5111" s="37">
        <v>7</v>
      </c>
      <c r="AY5111" s="37">
        <v>0.11702127659574468</v>
      </c>
      <c r="AZ5111" s="37">
        <v>-3.7914061460689104E-2</v>
      </c>
      <c r="BA5111" s="37">
        <f t="shared" si="239"/>
        <v>7.9107215135055586E-2</v>
      </c>
    </row>
    <row r="5112" spans="19:53" x14ac:dyDescent="0.2">
      <c r="S5112" s="15" t="s">
        <v>7578</v>
      </c>
      <c r="T5112" s="37">
        <v>3000</v>
      </c>
      <c r="U5112" s="37">
        <v>10000</v>
      </c>
      <c r="V5112" s="37">
        <v>0.1</v>
      </c>
      <c r="W5112" s="37">
        <v>8</v>
      </c>
      <c r="X5112" s="37">
        <v>0.31914893617021278</v>
      </c>
      <c r="Y5112" s="37">
        <v>0</v>
      </c>
      <c r="Z5112" s="37">
        <f t="shared" si="238"/>
        <v>0.31914893617021278</v>
      </c>
      <c r="AA5112" s="42"/>
      <c r="AT5112" s="15" t="s">
        <v>15919</v>
      </c>
      <c r="AU5112" s="37">
        <v>3000</v>
      </c>
      <c r="AV5112" s="37">
        <v>10000</v>
      </c>
      <c r="AW5112" s="37">
        <v>0.1</v>
      </c>
      <c r="AX5112" s="37">
        <v>8</v>
      </c>
      <c r="AY5112" s="37">
        <v>0.1276595744680851</v>
      </c>
      <c r="AZ5112" s="37">
        <v>-2.0116463737427211E-2</v>
      </c>
      <c r="BA5112" s="37">
        <f t="shared" si="239"/>
        <v>0.10754311073065789</v>
      </c>
    </row>
    <row r="5113" spans="19:53" x14ac:dyDescent="0.2">
      <c r="S5113" s="15" t="s">
        <v>7579</v>
      </c>
      <c r="T5113" s="37">
        <v>3000</v>
      </c>
      <c r="U5113" s="37">
        <v>10000</v>
      </c>
      <c r="V5113" s="37">
        <v>0.1</v>
      </c>
      <c r="W5113" s="37">
        <v>9</v>
      </c>
      <c r="X5113" s="37">
        <v>0.30851063829787234</v>
      </c>
      <c r="Y5113" s="37">
        <v>0</v>
      </c>
      <c r="Z5113" s="37">
        <f t="shared" si="238"/>
        <v>0.30851063829787234</v>
      </c>
      <c r="AA5113" s="42"/>
      <c r="AT5113" s="15" t="s">
        <v>15920</v>
      </c>
      <c r="AU5113" s="37">
        <v>3000</v>
      </c>
      <c r="AV5113" s="37">
        <v>10000</v>
      </c>
      <c r="AW5113" s="37">
        <v>0.1</v>
      </c>
      <c r="AX5113" s="37">
        <v>9</v>
      </c>
      <c r="AY5113" s="37">
        <v>0.10638297872340426</v>
      </c>
      <c r="AZ5113" s="37">
        <v>-3.5133717881489238E-2</v>
      </c>
      <c r="BA5113" s="37">
        <f t="shared" si="239"/>
        <v>7.1249260841915019E-2</v>
      </c>
    </row>
    <row r="5114" spans="19:53" x14ac:dyDescent="0.2">
      <c r="S5114" s="15" t="s">
        <v>7580</v>
      </c>
      <c r="T5114" s="37">
        <v>3000</v>
      </c>
      <c r="U5114" s="37">
        <v>10000</v>
      </c>
      <c r="V5114" s="37">
        <v>1</v>
      </c>
      <c r="W5114" s="37">
        <v>0</v>
      </c>
      <c r="X5114" s="37">
        <v>0.23404255319148937</v>
      </c>
      <c r="Y5114" s="37">
        <v>0</v>
      </c>
      <c r="Z5114" s="37">
        <f t="shared" si="238"/>
        <v>0.23404255319148937</v>
      </c>
      <c r="AA5114" s="42"/>
      <c r="AT5114" s="15" t="s">
        <v>15921</v>
      </c>
      <c r="AU5114" s="37">
        <v>3000</v>
      </c>
      <c r="AV5114" s="37">
        <v>10000</v>
      </c>
      <c r="AW5114" s="37">
        <v>1</v>
      </c>
      <c r="AX5114" s="37">
        <v>0</v>
      </c>
      <c r="AY5114" s="37">
        <v>9.5744680851063829E-2</v>
      </c>
      <c r="AZ5114" s="37">
        <v>-5.2423603793466826E-2</v>
      </c>
      <c r="BA5114" s="37">
        <f t="shared" si="239"/>
        <v>4.3321077057597003E-2</v>
      </c>
    </row>
    <row r="5115" spans="19:53" x14ac:dyDescent="0.2">
      <c r="S5115" s="15" t="s">
        <v>7581</v>
      </c>
      <c r="T5115" s="37">
        <v>3000</v>
      </c>
      <c r="U5115" s="37">
        <v>10000</v>
      </c>
      <c r="V5115" s="37">
        <v>1</v>
      </c>
      <c r="W5115" s="37">
        <v>1</v>
      </c>
      <c r="X5115" s="37">
        <v>0.21276595744680851</v>
      </c>
      <c r="Y5115" s="37">
        <v>0</v>
      </c>
      <c r="Z5115" s="37">
        <f t="shared" si="238"/>
        <v>0.21276595744680851</v>
      </c>
      <c r="AA5115" s="42"/>
      <c r="AT5115" s="15" t="s">
        <v>15922</v>
      </c>
      <c r="AU5115" s="37">
        <v>3000</v>
      </c>
      <c r="AV5115" s="37">
        <v>10000</v>
      </c>
      <c r="AW5115" s="37">
        <v>1</v>
      </c>
      <c r="AX5115" s="37">
        <v>1</v>
      </c>
      <c r="AY5115" s="37">
        <v>0.24468085106382978</v>
      </c>
      <c r="AZ5115" s="37">
        <v>0.12114827495391099</v>
      </c>
      <c r="BA5115" s="37">
        <f t="shared" si="239"/>
        <v>0.36582912601774076</v>
      </c>
    </row>
    <row r="5116" spans="19:53" x14ac:dyDescent="0.2">
      <c r="S5116" s="15" t="s">
        <v>7582</v>
      </c>
      <c r="T5116" s="37">
        <v>3000</v>
      </c>
      <c r="U5116" s="37">
        <v>10000</v>
      </c>
      <c r="V5116" s="37">
        <v>1</v>
      </c>
      <c r="W5116" s="37">
        <v>2</v>
      </c>
      <c r="X5116" s="37">
        <v>0.22340425531914893</v>
      </c>
      <c r="Y5116" s="37">
        <v>0</v>
      </c>
      <c r="Z5116" s="37">
        <f t="shared" si="238"/>
        <v>0.22340425531914893</v>
      </c>
      <c r="AA5116" s="42"/>
      <c r="AT5116" s="15" t="s">
        <v>15923</v>
      </c>
      <c r="AU5116" s="37">
        <v>3000</v>
      </c>
      <c r="AV5116" s="37">
        <v>10000</v>
      </c>
      <c r="AW5116" s="37">
        <v>1</v>
      </c>
      <c r="AX5116" s="37">
        <v>2</v>
      </c>
      <c r="AY5116" s="37">
        <v>9.5744680851063829E-2</v>
      </c>
      <c r="AZ5116" s="37">
        <v>-4.5127534336167417E-2</v>
      </c>
      <c r="BA5116" s="37">
        <f t="shared" si="239"/>
        <v>5.0617146514896412E-2</v>
      </c>
    </row>
    <row r="5117" spans="19:53" x14ac:dyDescent="0.2">
      <c r="S5117" s="15" t="s">
        <v>7583</v>
      </c>
      <c r="T5117" s="37">
        <v>3000</v>
      </c>
      <c r="U5117" s="37">
        <v>10000</v>
      </c>
      <c r="V5117" s="37">
        <v>1</v>
      </c>
      <c r="W5117" s="37">
        <v>3</v>
      </c>
      <c r="X5117" s="37">
        <v>0.23404255319148937</v>
      </c>
      <c r="Y5117" s="37">
        <v>0</v>
      </c>
      <c r="Z5117" s="37">
        <f t="shared" si="238"/>
        <v>0.23404255319148937</v>
      </c>
      <c r="AA5117" s="42"/>
      <c r="AT5117" s="15" t="s">
        <v>15924</v>
      </c>
      <c r="AU5117" s="37">
        <v>3000</v>
      </c>
      <c r="AV5117" s="37">
        <v>10000</v>
      </c>
      <c r="AW5117" s="37">
        <v>1</v>
      </c>
      <c r="AX5117" s="37">
        <v>3</v>
      </c>
      <c r="AY5117" s="37">
        <v>0.10638297872340426</v>
      </c>
      <c r="AZ5117" s="37">
        <v>-5.5756117127958298E-2</v>
      </c>
      <c r="BA5117" s="37">
        <f t="shared" si="239"/>
        <v>5.0626861595445959E-2</v>
      </c>
    </row>
    <row r="5118" spans="19:53" x14ac:dyDescent="0.2">
      <c r="S5118" s="15" t="s">
        <v>7584</v>
      </c>
      <c r="T5118" s="37">
        <v>3000</v>
      </c>
      <c r="U5118" s="37">
        <v>10000</v>
      </c>
      <c r="V5118" s="37">
        <v>1</v>
      </c>
      <c r="W5118" s="37">
        <v>4</v>
      </c>
      <c r="X5118" s="37">
        <v>0.23404255319148937</v>
      </c>
      <c r="Y5118" s="37">
        <v>0</v>
      </c>
      <c r="Z5118" s="37">
        <f t="shared" si="238"/>
        <v>0.23404255319148937</v>
      </c>
      <c r="AA5118" s="42"/>
      <c r="AT5118" s="15" t="s">
        <v>15925</v>
      </c>
      <c r="AU5118" s="37">
        <v>3000</v>
      </c>
      <c r="AV5118" s="37">
        <v>10000</v>
      </c>
      <c r="AW5118" s="37">
        <v>1</v>
      </c>
      <c r="AX5118" s="37">
        <v>4</v>
      </c>
      <c r="AY5118" s="37">
        <v>0.19148936170212766</v>
      </c>
      <c r="AZ5118" s="37">
        <v>5.1513542219861909E-2</v>
      </c>
      <c r="BA5118" s="37">
        <f t="shared" si="239"/>
        <v>0.24300290392198956</v>
      </c>
    </row>
    <row r="5119" spans="19:53" x14ac:dyDescent="0.2">
      <c r="S5119" s="15" t="s">
        <v>7585</v>
      </c>
      <c r="T5119" s="37">
        <v>3000</v>
      </c>
      <c r="U5119" s="37">
        <v>10000</v>
      </c>
      <c r="V5119" s="37">
        <v>1</v>
      </c>
      <c r="W5119" s="37">
        <v>5</v>
      </c>
      <c r="X5119" s="37">
        <v>0.23404255319148937</v>
      </c>
      <c r="Y5119" s="37">
        <v>0</v>
      </c>
      <c r="Z5119" s="37">
        <f t="shared" si="238"/>
        <v>0.23404255319148937</v>
      </c>
      <c r="AA5119" s="42"/>
      <c r="AT5119" s="15" t="s">
        <v>15926</v>
      </c>
      <c r="AU5119" s="37">
        <v>3000</v>
      </c>
      <c r="AV5119" s="37">
        <v>10000</v>
      </c>
      <c r="AW5119" s="37">
        <v>1</v>
      </c>
      <c r="AX5119" s="37">
        <v>5</v>
      </c>
      <c r="AY5119" s="37">
        <v>0.13829787234042554</v>
      </c>
      <c r="AZ5119" s="37">
        <v>-2.2377254179281264E-3</v>
      </c>
      <c r="BA5119" s="37">
        <f t="shared" si="239"/>
        <v>0.1360601469224974</v>
      </c>
    </row>
    <row r="5120" spans="19:53" x14ac:dyDescent="0.2">
      <c r="S5120" s="15" t="s">
        <v>7586</v>
      </c>
      <c r="T5120" s="37">
        <v>3000</v>
      </c>
      <c r="U5120" s="37">
        <v>10000</v>
      </c>
      <c r="V5120" s="37">
        <v>1</v>
      </c>
      <c r="W5120" s="37">
        <v>6</v>
      </c>
      <c r="X5120" s="37">
        <v>0.23404255319148937</v>
      </c>
      <c r="Y5120" s="37">
        <v>0</v>
      </c>
      <c r="Z5120" s="37">
        <f t="shared" si="238"/>
        <v>0.23404255319148937</v>
      </c>
      <c r="AA5120" s="42"/>
      <c r="AT5120" s="15" t="s">
        <v>15927</v>
      </c>
      <c r="AU5120" s="37">
        <v>3000</v>
      </c>
      <c r="AV5120" s="37">
        <v>10000</v>
      </c>
      <c r="AW5120" s="37">
        <v>1</v>
      </c>
      <c r="AX5120" s="37">
        <v>6</v>
      </c>
      <c r="AY5120" s="37">
        <v>0.19148936170212766</v>
      </c>
      <c r="AZ5120" s="37">
        <v>6.0988433228180872E-2</v>
      </c>
      <c r="BA5120" s="37">
        <f t="shared" si="239"/>
        <v>0.25247779493030853</v>
      </c>
    </row>
    <row r="5121" spans="19:53" x14ac:dyDescent="0.2">
      <c r="S5121" s="15" t="s">
        <v>7587</v>
      </c>
      <c r="T5121" s="37">
        <v>3000</v>
      </c>
      <c r="U5121" s="37">
        <v>10000</v>
      </c>
      <c r="V5121" s="37">
        <v>1</v>
      </c>
      <c r="W5121" s="37">
        <v>7</v>
      </c>
      <c r="X5121" s="37">
        <v>0.22340425531914893</v>
      </c>
      <c r="Y5121" s="37">
        <v>0</v>
      </c>
      <c r="Z5121" s="37">
        <f t="shared" si="238"/>
        <v>0.22340425531914893</v>
      </c>
      <c r="AA5121" s="42"/>
      <c r="AT5121" s="15" t="s">
        <v>15928</v>
      </c>
      <c r="AU5121" s="37">
        <v>3000</v>
      </c>
      <c r="AV5121" s="37">
        <v>10000</v>
      </c>
      <c r="AW5121" s="37">
        <v>1</v>
      </c>
      <c r="AX5121" s="37">
        <v>7</v>
      </c>
      <c r="AY5121" s="37">
        <v>0.11702127659574468</v>
      </c>
      <c r="AZ5121" s="37">
        <v>-3.2693580410324281E-2</v>
      </c>
      <c r="BA5121" s="37">
        <f t="shared" si="239"/>
        <v>8.4327696185420409E-2</v>
      </c>
    </row>
    <row r="5122" spans="19:53" x14ac:dyDescent="0.2">
      <c r="S5122" s="15" t="s">
        <v>7588</v>
      </c>
      <c r="T5122" s="37">
        <v>3000</v>
      </c>
      <c r="U5122" s="37">
        <v>10000</v>
      </c>
      <c r="V5122" s="37">
        <v>1</v>
      </c>
      <c r="W5122" s="37">
        <v>8</v>
      </c>
      <c r="X5122" s="37">
        <v>0.20212765957446807</v>
      </c>
      <c r="Y5122" s="37">
        <v>0</v>
      </c>
      <c r="Z5122" s="37">
        <f t="shared" si="238"/>
        <v>0.20212765957446807</v>
      </c>
      <c r="AA5122" s="42"/>
      <c r="AT5122" s="15" t="s">
        <v>15929</v>
      </c>
      <c r="AU5122" s="37">
        <v>3000</v>
      </c>
      <c r="AV5122" s="37">
        <v>10000</v>
      </c>
      <c r="AW5122" s="37">
        <v>1</v>
      </c>
      <c r="AX5122" s="37">
        <v>8</v>
      </c>
      <c r="AY5122" s="37">
        <v>0.14893617021276595</v>
      </c>
      <c r="AZ5122" s="37">
        <v>2.0195439739413665E-2</v>
      </c>
      <c r="BA5122" s="37">
        <f t="shared" si="239"/>
        <v>0.16913160995217963</v>
      </c>
    </row>
    <row r="5123" spans="19:53" x14ac:dyDescent="0.2">
      <c r="S5123" s="15" t="s">
        <v>7589</v>
      </c>
      <c r="T5123" s="37">
        <v>3000</v>
      </c>
      <c r="U5123" s="37">
        <v>10000</v>
      </c>
      <c r="V5123" s="37">
        <v>1</v>
      </c>
      <c r="W5123" s="37">
        <v>9</v>
      </c>
      <c r="X5123" s="37">
        <v>0.23404255319148937</v>
      </c>
      <c r="Y5123" s="37">
        <v>0</v>
      </c>
      <c r="Z5123" s="37">
        <f t="shared" si="238"/>
        <v>0.23404255319148937</v>
      </c>
      <c r="AA5123" s="42"/>
      <c r="AT5123" s="15" t="s">
        <v>15930</v>
      </c>
      <c r="AU5123" s="37">
        <v>3000</v>
      </c>
      <c r="AV5123" s="37">
        <v>10000</v>
      </c>
      <c r="AW5123" s="37">
        <v>1</v>
      </c>
      <c r="AX5123" s="37">
        <v>9</v>
      </c>
      <c r="AY5123" s="37">
        <v>0.18085106382978725</v>
      </c>
      <c r="AZ5123" s="37">
        <v>4.5748187211601815E-2</v>
      </c>
      <c r="BA5123" s="37">
        <f t="shared" si="239"/>
        <v>0.22659925104138906</v>
      </c>
    </row>
    <row r="5124" spans="19:53" x14ac:dyDescent="0.2">
      <c r="S5124" s="15" t="s">
        <v>7590</v>
      </c>
      <c r="T5124" s="37">
        <v>3000</v>
      </c>
      <c r="U5124" s="37">
        <v>10000</v>
      </c>
      <c r="V5124" s="37">
        <v>10</v>
      </c>
      <c r="W5124" s="37">
        <v>0</v>
      </c>
      <c r="X5124" s="37">
        <v>9.5744680851063829E-2</v>
      </c>
      <c r="Y5124" s="37">
        <v>0</v>
      </c>
      <c r="Z5124" s="37">
        <f t="shared" ref="Z5124:Z5187" si="240">X5124+Y5124</f>
        <v>9.5744680851063829E-2</v>
      </c>
      <c r="AA5124" s="42"/>
      <c r="AT5124" s="15" t="s">
        <v>15931</v>
      </c>
      <c r="AU5124" s="37">
        <v>3000</v>
      </c>
      <c r="AV5124" s="37">
        <v>10000</v>
      </c>
      <c r="AW5124" s="37">
        <v>10</v>
      </c>
      <c r="AX5124" s="37">
        <v>0</v>
      </c>
      <c r="AY5124" s="37">
        <v>0.1702127659574468</v>
      </c>
      <c r="AZ5124" s="37">
        <v>3.4755134281200618E-2</v>
      </c>
      <c r="BA5124" s="37">
        <f t="shared" ref="BA5124:BA5187" si="241">AY5124+AZ5124</f>
        <v>0.20496790023864742</v>
      </c>
    </row>
    <row r="5125" spans="19:53" x14ac:dyDescent="0.2">
      <c r="S5125" s="15" t="s">
        <v>7591</v>
      </c>
      <c r="T5125" s="37">
        <v>3000</v>
      </c>
      <c r="U5125" s="37">
        <v>10000</v>
      </c>
      <c r="V5125" s="37">
        <v>10</v>
      </c>
      <c r="W5125" s="37">
        <v>1</v>
      </c>
      <c r="X5125" s="37">
        <v>9.5744680851063829E-2</v>
      </c>
      <c r="Y5125" s="37">
        <v>0</v>
      </c>
      <c r="Z5125" s="37">
        <f t="shared" si="240"/>
        <v>9.5744680851063829E-2</v>
      </c>
      <c r="AA5125" s="42"/>
      <c r="AT5125" s="15" t="s">
        <v>15932</v>
      </c>
      <c r="AU5125" s="37">
        <v>3000</v>
      </c>
      <c r="AV5125" s="37">
        <v>10000</v>
      </c>
      <c r="AW5125" s="37">
        <v>10</v>
      </c>
      <c r="AX5125" s="37">
        <v>1</v>
      </c>
      <c r="AY5125" s="37">
        <v>0.21276595744680851</v>
      </c>
      <c r="AZ5125" s="37">
        <v>7.8797510263541246E-2</v>
      </c>
      <c r="BA5125" s="37">
        <f t="shared" si="241"/>
        <v>0.29156346771034974</v>
      </c>
    </row>
    <row r="5126" spans="19:53" x14ac:dyDescent="0.2">
      <c r="S5126" s="15" t="s">
        <v>7592</v>
      </c>
      <c r="T5126" s="37">
        <v>3000</v>
      </c>
      <c r="U5126" s="37">
        <v>10000</v>
      </c>
      <c r="V5126" s="37">
        <v>10</v>
      </c>
      <c r="W5126" s="37">
        <v>2</v>
      </c>
      <c r="X5126" s="37">
        <v>9.5744680851063829E-2</v>
      </c>
      <c r="Y5126" s="37">
        <v>0</v>
      </c>
      <c r="Z5126" s="37">
        <f t="shared" si="240"/>
        <v>9.5744680851063829E-2</v>
      </c>
      <c r="AA5126" s="42"/>
      <c r="AT5126" s="15" t="s">
        <v>15933</v>
      </c>
      <c r="AU5126" s="37">
        <v>3000</v>
      </c>
      <c r="AV5126" s="37">
        <v>10000</v>
      </c>
      <c r="AW5126" s="37">
        <v>10</v>
      </c>
      <c r="AX5126" s="37">
        <v>2</v>
      </c>
      <c r="AY5126" s="37">
        <v>9.5744680851063829E-2</v>
      </c>
      <c r="AZ5126" s="37">
        <v>-6.2217495346982205E-2</v>
      </c>
      <c r="BA5126" s="37">
        <f t="shared" si="241"/>
        <v>3.3527185504081625E-2</v>
      </c>
    </row>
    <row r="5127" spans="19:53" x14ac:dyDescent="0.2">
      <c r="S5127" s="15" t="s">
        <v>7593</v>
      </c>
      <c r="T5127" s="37">
        <v>3000</v>
      </c>
      <c r="U5127" s="37">
        <v>10000</v>
      </c>
      <c r="V5127" s="37">
        <v>10</v>
      </c>
      <c r="W5127" s="37">
        <v>3</v>
      </c>
      <c r="X5127" s="37">
        <v>9.5744680851063829E-2</v>
      </c>
      <c r="Y5127" s="37">
        <v>0</v>
      </c>
      <c r="Z5127" s="37">
        <f t="shared" si="240"/>
        <v>9.5744680851063829E-2</v>
      </c>
      <c r="AA5127" s="42"/>
      <c r="AT5127" s="15" t="s">
        <v>15934</v>
      </c>
      <c r="AU5127" s="37">
        <v>3000</v>
      </c>
      <c r="AV5127" s="37">
        <v>10000</v>
      </c>
      <c r="AW5127" s="37">
        <v>10</v>
      </c>
      <c r="AX5127" s="37">
        <v>3</v>
      </c>
      <c r="AY5127" s="37">
        <v>0.18085106382978725</v>
      </c>
      <c r="AZ5127" s="37">
        <v>3.9416058394160597E-2</v>
      </c>
      <c r="BA5127" s="37">
        <f t="shared" si="241"/>
        <v>0.22026712222394784</v>
      </c>
    </row>
    <row r="5128" spans="19:53" x14ac:dyDescent="0.2">
      <c r="S5128" s="15" t="s">
        <v>7594</v>
      </c>
      <c r="T5128" s="37">
        <v>3000</v>
      </c>
      <c r="U5128" s="37">
        <v>10000</v>
      </c>
      <c r="V5128" s="37">
        <v>10</v>
      </c>
      <c r="W5128" s="37">
        <v>4</v>
      </c>
      <c r="X5128" s="37">
        <v>9.5744680851063829E-2</v>
      </c>
      <c r="Y5128" s="37">
        <v>0</v>
      </c>
      <c r="Z5128" s="37">
        <f t="shared" si="240"/>
        <v>9.5744680851063829E-2</v>
      </c>
      <c r="AA5128" s="42"/>
      <c r="AT5128" s="15" t="s">
        <v>15935</v>
      </c>
      <c r="AU5128" s="37">
        <v>3000</v>
      </c>
      <c r="AV5128" s="37">
        <v>10000</v>
      </c>
      <c r="AW5128" s="37">
        <v>10</v>
      </c>
      <c r="AX5128" s="37">
        <v>4</v>
      </c>
      <c r="AY5128" s="37">
        <v>0.11702127659574468</v>
      </c>
      <c r="AZ5128" s="37">
        <v>-2.9423406781897313E-2</v>
      </c>
      <c r="BA5128" s="37">
        <f t="shared" si="241"/>
        <v>8.7597869813847373E-2</v>
      </c>
    </row>
    <row r="5129" spans="19:53" x14ac:dyDescent="0.2">
      <c r="S5129" s="15" t="s">
        <v>7595</v>
      </c>
      <c r="T5129" s="37">
        <v>3000</v>
      </c>
      <c r="U5129" s="37">
        <v>10000</v>
      </c>
      <c r="V5129" s="37">
        <v>10</v>
      </c>
      <c r="W5129" s="37">
        <v>5</v>
      </c>
      <c r="X5129" s="37">
        <v>9.5744680851063829E-2</v>
      </c>
      <c r="Y5129" s="37">
        <v>0</v>
      </c>
      <c r="Z5129" s="37">
        <f t="shared" si="240"/>
        <v>9.5744680851063829E-2</v>
      </c>
      <c r="AA5129" s="42"/>
      <c r="AT5129" s="15" t="s">
        <v>15936</v>
      </c>
      <c r="AU5129" s="37">
        <v>3000</v>
      </c>
      <c r="AV5129" s="37">
        <v>10000</v>
      </c>
      <c r="AW5129" s="37">
        <v>10</v>
      </c>
      <c r="AX5129" s="37">
        <v>5</v>
      </c>
      <c r="AY5129" s="37">
        <v>0.1276595744680851</v>
      </c>
      <c r="AZ5129" s="37">
        <v>-1.9172286129842665E-2</v>
      </c>
      <c r="BA5129" s="37">
        <f t="shared" si="241"/>
        <v>0.10848728833824244</v>
      </c>
    </row>
    <row r="5130" spans="19:53" x14ac:dyDescent="0.2">
      <c r="S5130" s="15" t="s">
        <v>7596</v>
      </c>
      <c r="T5130" s="37">
        <v>3000</v>
      </c>
      <c r="U5130" s="37">
        <v>10000</v>
      </c>
      <c r="V5130" s="37">
        <v>10</v>
      </c>
      <c r="W5130" s="37">
        <v>6</v>
      </c>
      <c r="X5130" s="37">
        <v>9.5744680851063829E-2</v>
      </c>
      <c r="Y5130" s="37">
        <v>0</v>
      </c>
      <c r="Z5130" s="37">
        <f t="shared" si="240"/>
        <v>9.5744680851063829E-2</v>
      </c>
      <c r="AA5130" s="42"/>
      <c r="AT5130" s="15" t="s">
        <v>15937</v>
      </c>
      <c r="AU5130" s="37">
        <v>3000</v>
      </c>
      <c r="AV5130" s="37">
        <v>10000</v>
      </c>
      <c r="AW5130" s="37">
        <v>10</v>
      </c>
      <c r="AX5130" s="37">
        <v>6</v>
      </c>
      <c r="AY5130" s="37">
        <v>7.4468085106382975E-2</v>
      </c>
      <c r="AZ5130" s="37">
        <v>-9.2293308401228819E-2</v>
      </c>
      <c r="BA5130" s="37">
        <f t="shared" si="241"/>
        <v>-1.7825223294845843E-2</v>
      </c>
    </row>
    <row r="5131" spans="19:53" x14ac:dyDescent="0.2">
      <c r="S5131" s="15" t="s">
        <v>7597</v>
      </c>
      <c r="T5131" s="37">
        <v>3000</v>
      </c>
      <c r="U5131" s="37">
        <v>10000</v>
      </c>
      <c r="V5131" s="37">
        <v>10</v>
      </c>
      <c r="W5131" s="37">
        <v>7</v>
      </c>
      <c r="X5131" s="37">
        <v>7.4468085106382975E-2</v>
      </c>
      <c r="Y5131" s="37">
        <v>0</v>
      </c>
      <c r="Z5131" s="37">
        <f t="shared" si="240"/>
        <v>7.4468085106382975E-2</v>
      </c>
      <c r="AA5131" s="42"/>
      <c r="AT5131" s="15" t="s">
        <v>15938</v>
      </c>
      <c r="AU5131" s="37">
        <v>3000</v>
      </c>
      <c r="AV5131" s="37">
        <v>10000</v>
      </c>
      <c r="AW5131" s="37">
        <v>10</v>
      </c>
      <c r="AX5131" s="37">
        <v>7</v>
      </c>
      <c r="AY5131" s="37">
        <v>0.13829787234042554</v>
      </c>
      <c r="AZ5131" s="37">
        <v>7.4305827141181195E-3</v>
      </c>
      <c r="BA5131" s="37">
        <f t="shared" si="241"/>
        <v>0.14572845505454365</v>
      </c>
    </row>
    <row r="5132" spans="19:53" x14ac:dyDescent="0.2">
      <c r="S5132" s="15" t="s">
        <v>7598</v>
      </c>
      <c r="T5132" s="37">
        <v>3000</v>
      </c>
      <c r="U5132" s="37">
        <v>10000</v>
      </c>
      <c r="V5132" s="37">
        <v>10</v>
      </c>
      <c r="W5132" s="37">
        <v>8</v>
      </c>
      <c r="X5132" s="37">
        <v>8.5106382978723402E-2</v>
      </c>
      <c r="Y5132" s="37">
        <v>0</v>
      </c>
      <c r="Z5132" s="37">
        <f t="shared" si="240"/>
        <v>8.5106382978723402E-2</v>
      </c>
      <c r="AA5132" s="42"/>
      <c r="AT5132" s="15" t="s">
        <v>15939</v>
      </c>
      <c r="AU5132" s="37">
        <v>3000</v>
      </c>
      <c r="AV5132" s="37">
        <v>10000</v>
      </c>
      <c r="AW5132" s="37">
        <v>10</v>
      </c>
      <c r="AX5132" s="37">
        <v>8</v>
      </c>
      <c r="AY5132" s="37">
        <v>0.22340425531914893</v>
      </c>
      <c r="AZ5132" s="37">
        <v>8.9437367303609336E-2</v>
      </c>
      <c r="BA5132" s="37">
        <f t="shared" si="241"/>
        <v>0.31284162262275828</v>
      </c>
    </row>
    <row r="5133" spans="19:53" x14ac:dyDescent="0.2">
      <c r="S5133" s="15" t="s">
        <v>7599</v>
      </c>
      <c r="T5133" s="37">
        <v>3000</v>
      </c>
      <c r="U5133" s="37">
        <v>10000</v>
      </c>
      <c r="V5133" s="37">
        <v>10</v>
      </c>
      <c r="W5133" s="37">
        <v>9</v>
      </c>
      <c r="X5133" s="37">
        <v>8.5106382978723402E-2</v>
      </c>
      <c r="Y5133" s="37">
        <v>0</v>
      </c>
      <c r="Z5133" s="37">
        <f t="shared" si="240"/>
        <v>8.5106382978723402E-2</v>
      </c>
      <c r="AA5133" s="42"/>
      <c r="AT5133" s="15" t="s">
        <v>15940</v>
      </c>
      <c r="AU5133" s="37">
        <v>3000</v>
      </c>
      <c r="AV5133" s="37">
        <v>10000</v>
      </c>
      <c r="AW5133" s="37">
        <v>10</v>
      </c>
      <c r="AX5133" s="37">
        <v>9</v>
      </c>
      <c r="AY5133" s="37">
        <v>0.14893617021276595</v>
      </c>
      <c r="AZ5133" s="37">
        <v>1.0135579834145045E-2</v>
      </c>
      <c r="BA5133" s="37">
        <f t="shared" si="241"/>
        <v>0.15907175004691099</v>
      </c>
    </row>
    <row r="5134" spans="19:53" x14ac:dyDescent="0.2">
      <c r="S5134" s="15" t="s">
        <v>7600</v>
      </c>
      <c r="T5134" s="37">
        <v>3000</v>
      </c>
      <c r="U5134" s="37">
        <v>10000</v>
      </c>
      <c r="V5134" s="37">
        <v>100</v>
      </c>
      <c r="W5134" s="37">
        <v>0</v>
      </c>
      <c r="X5134" s="37">
        <v>6.3829787234042548E-2</v>
      </c>
      <c r="Y5134" s="37">
        <v>0</v>
      </c>
      <c r="Z5134" s="37">
        <f t="shared" si="240"/>
        <v>6.3829787234042548E-2</v>
      </c>
      <c r="AA5134" s="42"/>
      <c r="AT5134" s="15" t="s">
        <v>15941</v>
      </c>
      <c r="AU5134" s="37">
        <v>3000</v>
      </c>
      <c r="AV5134" s="37">
        <v>10000</v>
      </c>
      <c r="AW5134" s="37">
        <v>100</v>
      </c>
      <c r="AX5134" s="37">
        <v>0</v>
      </c>
      <c r="AY5134" s="37">
        <v>0.20212765957446807</v>
      </c>
      <c r="AZ5134" s="37">
        <v>7.5045919706113851E-2</v>
      </c>
      <c r="BA5134" s="37">
        <f t="shared" si="241"/>
        <v>0.27717357928058195</v>
      </c>
    </row>
    <row r="5135" spans="19:53" x14ac:dyDescent="0.2">
      <c r="S5135" s="15" t="s">
        <v>7601</v>
      </c>
      <c r="T5135" s="37">
        <v>3000</v>
      </c>
      <c r="U5135" s="37">
        <v>10000</v>
      </c>
      <c r="V5135" s="37">
        <v>100</v>
      </c>
      <c r="W5135" s="37">
        <v>1</v>
      </c>
      <c r="X5135" s="37">
        <v>6.3829787234042548E-2</v>
      </c>
      <c r="Y5135" s="37">
        <v>0</v>
      </c>
      <c r="Z5135" s="37">
        <f t="shared" si="240"/>
        <v>6.3829787234042548E-2</v>
      </c>
      <c r="AA5135" s="42"/>
      <c r="AT5135" s="15" t="s">
        <v>15942</v>
      </c>
      <c r="AU5135" s="37">
        <v>3000</v>
      </c>
      <c r="AV5135" s="37">
        <v>10000</v>
      </c>
      <c r="AW5135" s="37">
        <v>100</v>
      </c>
      <c r="AX5135" s="37">
        <v>1</v>
      </c>
      <c r="AY5135" s="37">
        <v>0.15957446808510639</v>
      </c>
      <c r="AZ5135" s="37">
        <v>2.4306924188674282E-2</v>
      </c>
      <c r="BA5135" s="37">
        <f t="shared" si="241"/>
        <v>0.18388139227378067</v>
      </c>
    </row>
    <row r="5136" spans="19:53" x14ac:dyDescent="0.2">
      <c r="S5136" s="15" t="s">
        <v>7602</v>
      </c>
      <c r="T5136" s="37">
        <v>3000</v>
      </c>
      <c r="U5136" s="37">
        <v>10000</v>
      </c>
      <c r="V5136" s="37">
        <v>100</v>
      </c>
      <c r="W5136" s="37">
        <v>2</v>
      </c>
      <c r="X5136" s="37">
        <v>6.3829787234042548E-2</v>
      </c>
      <c r="Y5136" s="37">
        <v>0</v>
      </c>
      <c r="Z5136" s="37">
        <f t="shared" si="240"/>
        <v>6.3829787234042548E-2</v>
      </c>
      <c r="AA5136" s="42"/>
      <c r="AT5136" s="15" t="s">
        <v>15943</v>
      </c>
      <c r="AU5136" s="37">
        <v>3000</v>
      </c>
      <c r="AV5136" s="37">
        <v>10000</v>
      </c>
      <c r="AW5136" s="37">
        <v>100</v>
      </c>
      <c r="AX5136" s="37">
        <v>2</v>
      </c>
      <c r="AY5136" s="37">
        <v>0.15957446808510639</v>
      </c>
      <c r="AZ5136" s="37">
        <v>1.3418360568619616E-2</v>
      </c>
      <c r="BA5136" s="37">
        <f t="shared" si="241"/>
        <v>0.17299282865372601</v>
      </c>
    </row>
    <row r="5137" spans="19:53" x14ac:dyDescent="0.2">
      <c r="S5137" s="15" t="s">
        <v>7603</v>
      </c>
      <c r="T5137" s="37">
        <v>3000</v>
      </c>
      <c r="U5137" s="37">
        <v>10000</v>
      </c>
      <c r="V5137" s="37">
        <v>100</v>
      </c>
      <c r="W5137" s="37">
        <v>3</v>
      </c>
      <c r="X5137" s="37">
        <v>6.3829787234042548E-2</v>
      </c>
      <c r="Y5137" s="37">
        <v>0</v>
      </c>
      <c r="Z5137" s="37">
        <f t="shared" si="240"/>
        <v>6.3829787234042548E-2</v>
      </c>
      <c r="AA5137" s="42"/>
      <c r="AT5137" s="15" t="s">
        <v>15944</v>
      </c>
      <c r="AU5137" s="37">
        <v>3000</v>
      </c>
      <c r="AV5137" s="37">
        <v>10000</v>
      </c>
      <c r="AW5137" s="37">
        <v>100</v>
      </c>
      <c r="AX5137" s="37">
        <v>3</v>
      </c>
      <c r="AY5137" s="37">
        <v>7.4468085106382975E-2</v>
      </c>
      <c r="AZ5137" s="37">
        <v>-7.4215158281886226E-2</v>
      </c>
      <c r="BA5137" s="37">
        <f t="shared" si="241"/>
        <v>2.5292682449674919E-4</v>
      </c>
    </row>
    <row r="5138" spans="19:53" x14ac:dyDescent="0.2">
      <c r="S5138" s="15" t="s">
        <v>7604</v>
      </c>
      <c r="T5138" s="37">
        <v>3000</v>
      </c>
      <c r="U5138" s="37">
        <v>10000</v>
      </c>
      <c r="V5138" s="37">
        <v>100</v>
      </c>
      <c r="W5138" s="37">
        <v>4</v>
      </c>
      <c r="X5138" s="37">
        <v>6.3829787234042548E-2</v>
      </c>
      <c r="Y5138" s="37">
        <v>0</v>
      </c>
      <c r="Z5138" s="37">
        <f t="shared" si="240"/>
        <v>6.3829787234042548E-2</v>
      </c>
      <c r="AA5138" s="42"/>
      <c r="AT5138" s="15" t="s">
        <v>15945</v>
      </c>
      <c r="AU5138" s="37">
        <v>3000</v>
      </c>
      <c r="AV5138" s="37">
        <v>10000</v>
      </c>
      <c r="AW5138" s="37">
        <v>100</v>
      </c>
      <c r="AX5138" s="37">
        <v>4</v>
      </c>
      <c r="AY5138" s="37">
        <v>0.14893617021276595</v>
      </c>
      <c r="AZ5138" s="37">
        <v>-1.2249293310001387E-2</v>
      </c>
      <c r="BA5138" s="37">
        <f t="shared" si="241"/>
        <v>0.13668687690276457</v>
      </c>
    </row>
    <row r="5139" spans="19:53" x14ac:dyDescent="0.2">
      <c r="S5139" s="15" t="s">
        <v>7605</v>
      </c>
      <c r="T5139" s="37">
        <v>3000</v>
      </c>
      <c r="U5139" s="37">
        <v>10000</v>
      </c>
      <c r="V5139" s="37">
        <v>100</v>
      </c>
      <c r="W5139" s="37">
        <v>5</v>
      </c>
      <c r="X5139" s="37">
        <v>6.3829787234042548E-2</v>
      </c>
      <c r="Y5139" s="37">
        <v>0</v>
      </c>
      <c r="Z5139" s="37">
        <f t="shared" si="240"/>
        <v>6.3829787234042548E-2</v>
      </c>
      <c r="AA5139" s="42"/>
      <c r="AT5139" s="15" t="s">
        <v>15946</v>
      </c>
      <c r="AU5139" s="37">
        <v>3000</v>
      </c>
      <c r="AV5139" s="37">
        <v>10000</v>
      </c>
      <c r="AW5139" s="37">
        <v>100</v>
      </c>
      <c r="AX5139" s="37">
        <v>5</v>
      </c>
      <c r="AY5139" s="37">
        <v>0.15957446808510639</v>
      </c>
      <c r="AZ5139" s="37">
        <v>1.9152027473253209E-2</v>
      </c>
      <c r="BA5139" s="37">
        <f t="shared" si="241"/>
        <v>0.17872649555835959</v>
      </c>
    </row>
    <row r="5140" spans="19:53" x14ac:dyDescent="0.2">
      <c r="S5140" s="15" t="s">
        <v>7606</v>
      </c>
      <c r="T5140" s="37">
        <v>3000</v>
      </c>
      <c r="U5140" s="37">
        <v>10000</v>
      </c>
      <c r="V5140" s="37">
        <v>100</v>
      </c>
      <c r="W5140" s="37">
        <v>6</v>
      </c>
      <c r="X5140" s="37">
        <v>6.3829787234042548E-2</v>
      </c>
      <c r="Y5140" s="37">
        <v>0</v>
      </c>
      <c r="Z5140" s="37">
        <f t="shared" si="240"/>
        <v>6.3829787234042548E-2</v>
      </c>
      <c r="AA5140" s="42"/>
      <c r="AT5140" s="15" t="s">
        <v>15947</v>
      </c>
      <c r="AU5140" s="37">
        <v>3000</v>
      </c>
      <c r="AV5140" s="37">
        <v>10000</v>
      </c>
      <c r="AW5140" s="37">
        <v>100</v>
      </c>
      <c r="AX5140" s="37">
        <v>6</v>
      </c>
      <c r="AY5140" s="37">
        <v>0.10638297872340426</v>
      </c>
      <c r="AZ5140" s="37">
        <v>-2.478909798831927E-2</v>
      </c>
      <c r="BA5140" s="37">
        <f t="shared" si="241"/>
        <v>8.1593880735084987E-2</v>
      </c>
    </row>
    <row r="5141" spans="19:53" x14ac:dyDescent="0.2">
      <c r="S5141" s="15" t="s">
        <v>7607</v>
      </c>
      <c r="T5141" s="37">
        <v>3000</v>
      </c>
      <c r="U5141" s="37">
        <v>10000</v>
      </c>
      <c r="V5141" s="37">
        <v>100</v>
      </c>
      <c r="W5141" s="37">
        <v>7</v>
      </c>
      <c r="X5141" s="37">
        <v>6.3829787234042548E-2</v>
      </c>
      <c r="Y5141" s="37">
        <v>0</v>
      </c>
      <c r="Z5141" s="37">
        <f t="shared" si="240"/>
        <v>6.3829787234042548E-2</v>
      </c>
      <c r="AA5141" s="42"/>
      <c r="AT5141" s="15" t="s">
        <v>15948</v>
      </c>
      <c r="AU5141" s="37">
        <v>3000</v>
      </c>
      <c r="AV5141" s="37">
        <v>10000</v>
      </c>
      <c r="AW5141" s="37">
        <v>100</v>
      </c>
      <c r="AX5141" s="37">
        <v>7</v>
      </c>
      <c r="AY5141" s="37">
        <v>4.2553191489361701E-2</v>
      </c>
      <c r="AZ5141" s="37">
        <v>-0.10501567398119123</v>
      </c>
      <c r="BA5141" s="37">
        <f t="shared" si="241"/>
        <v>-6.2462482491829528E-2</v>
      </c>
    </row>
    <row r="5142" spans="19:53" x14ac:dyDescent="0.2">
      <c r="S5142" s="15" t="s">
        <v>7608</v>
      </c>
      <c r="T5142" s="37">
        <v>3000</v>
      </c>
      <c r="U5142" s="37">
        <v>10000</v>
      </c>
      <c r="V5142" s="37">
        <v>100</v>
      </c>
      <c r="W5142" s="37">
        <v>8</v>
      </c>
      <c r="X5142" s="37">
        <v>6.3829787234042548E-2</v>
      </c>
      <c r="Y5142" s="37">
        <v>0</v>
      </c>
      <c r="Z5142" s="37">
        <f t="shared" si="240"/>
        <v>6.3829787234042548E-2</v>
      </c>
      <c r="AA5142" s="42"/>
      <c r="AT5142" s="15" t="s">
        <v>15949</v>
      </c>
      <c r="AU5142" s="37">
        <v>3000</v>
      </c>
      <c r="AV5142" s="37">
        <v>10000</v>
      </c>
      <c r="AW5142" s="37">
        <v>100</v>
      </c>
      <c r="AX5142" s="37">
        <v>8</v>
      </c>
      <c r="AY5142" s="37">
        <v>0.13829787234042554</v>
      </c>
      <c r="AZ5142" s="37">
        <v>5.6157764137390572E-3</v>
      </c>
      <c r="BA5142" s="37">
        <f t="shared" si="241"/>
        <v>0.1439136487541646</v>
      </c>
    </row>
    <row r="5143" spans="19:53" x14ac:dyDescent="0.2">
      <c r="S5143" s="15" t="s">
        <v>7609</v>
      </c>
      <c r="T5143" s="37">
        <v>3000</v>
      </c>
      <c r="U5143" s="37">
        <v>10000</v>
      </c>
      <c r="V5143" s="37">
        <v>100</v>
      </c>
      <c r="W5143" s="37">
        <v>9</v>
      </c>
      <c r="X5143" s="37">
        <v>6.3829787234042548E-2</v>
      </c>
      <c r="Y5143" s="37">
        <v>0</v>
      </c>
      <c r="Z5143" s="37">
        <f t="shared" si="240"/>
        <v>6.3829787234042548E-2</v>
      </c>
      <c r="AA5143" s="42"/>
      <c r="AT5143" s="15" t="s">
        <v>15950</v>
      </c>
      <c r="AU5143" s="37">
        <v>3000</v>
      </c>
      <c r="AV5143" s="37">
        <v>10000</v>
      </c>
      <c r="AW5143" s="37">
        <v>100</v>
      </c>
      <c r="AX5143" s="37">
        <v>9</v>
      </c>
      <c r="AY5143" s="37">
        <v>8.5106382978723402E-2</v>
      </c>
      <c r="AZ5143" s="37">
        <v>-7.5285980313913273E-2</v>
      </c>
      <c r="BA5143" s="37">
        <f t="shared" si="241"/>
        <v>9.8204026648101295E-3</v>
      </c>
    </row>
    <row r="5144" spans="19:53" x14ac:dyDescent="0.2">
      <c r="S5144" s="15" t="s">
        <v>7610</v>
      </c>
      <c r="T5144" s="37">
        <v>3000</v>
      </c>
      <c r="U5144" s="37">
        <v>10000</v>
      </c>
      <c r="V5144" s="37">
        <v>1000</v>
      </c>
      <c r="W5144" s="37">
        <v>0</v>
      </c>
      <c r="X5144" s="37">
        <v>6.3829787234042548E-2</v>
      </c>
      <c r="Y5144" s="37">
        <v>0</v>
      </c>
      <c r="Z5144" s="37">
        <f t="shared" si="240"/>
        <v>6.3829787234042548E-2</v>
      </c>
      <c r="AA5144" s="42"/>
      <c r="AT5144" s="15" t="s">
        <v>15951</v>
      </c>
      <c r="AU5144" s="37">
        <v>3000</v>
      </c>
      <c r="AV5144" s="37">
        <v>10000</v>
      </c>
      <c r="AW5144" s="37">
        <v>1000</v>
      </c>
      <c r="AX5144" s="37">
        <v>0</v>
      </c>
      <c r="AY5144" s="37">
        <v>0.10638297872340426</v>
      </c>
      <c r="AZ5144" s="37">
        <v>-3.812779384696293E-2</v>
      </c>
      <c r="BA5144" s="37">
        <f t="shared" si="241"/>
        <v>6.8255184876441333E-2</v>
      </c>
    </row>
    <row r="5145" spans="19:53" x14ac:dyDescent="0.2">
      <c r="S5145" s="15" t="s">
        <v>7611</v>
      </c>
      <c r="T5145" s="37">
        <v>3000</v>
      </c>
      <c r="U5145" s="37">
        <v>10000</v>
      </c>
      <c r="V5145" s="37">
        <v>1000</v>
      </c>
      <c r="W5145" s="37">
        <v>1</v>
      </c>
      <c r="X5145" s="37">
        <v>6.3829787234042548E-2</v>
      </c>
      <c r="Y5145" s="37">
        <v>0</v>
      </c>
      <c r="Z5145" s="37">
        <f t="shared" si="240"/>
        <v>6.3829787234042548E-2</v>
      </c>
      <c r="AA5145" s="42"/>
      <c r="AT5145" s="15" t="s">
        <v>15952</v>
      </c>
      <c r="AU5145" s="37">
        <v>3000</v>
      </c>
      <c r="AV5145" s="37">
        <v>10000</v>
      </c>
      <c r="AW5145" s="37">
        <v>1000</v>
      </c>
      <c r="AX5145" s="37">
        <v>1</v>
      </c>
      <c r="AY5145" s="37">
        <v>0.15957446808510639</v>
      </c>
      <c r="AZ5145" s="37">
        <v>1.4465826144658271E-2</v>
      </c>
      <c r="BA5145" s="37">
        <f t="shared" si="241"/>
        <v>0.17404029422976466</v>
      </c>
    </row>
    <row r="5146" spans="19:53" x14ac:dyDescent="0.2">
      <c r="S5146" s="15" t="s">
        <v>7612</v>
      </c>
      <c r="T5146" s="37">
        <v>3000</v>
      </c>
      <c r="U5146" s="37">
        <v>10000</v>
      </c>
      <c r="V5146" s="37">
        <v>1000</v>
      </c>
      <c r="W5146" s="37">
        <v>2</v>
      </c>
      <c r="X5146" s="37">
        <v>6.3829787234042548E-2</v>
      </c>
      <c r="Y5146" s="37">
        <v>0</v>
      </c>
      <c r="Z5146" s="37">
        <f t="shared" si="240"/>
        <v>6.3829787234042548E-2</v>
      </c>
      <c r="AA5146" s="42"/>
      <c r="AT5146" s="15" t="s">
        <v>15953</v>
      </c>
      <c r="AU5146" s="37">
        <v>3000</v>
      </c>
      <c r="AV5146" s="37">
        <v>10000</v>
      </c>
      <c r="AW5146" s="37">
        <v>1000</v>
      </c>
      <c r="AX5146" s="37">
        <v>2</v>
      </c>
      <c r="AY5146" s="37">
        <v>9.5744680851063829E-2</v>
      </c>
      <c r="AZ5146" s="37">
        <v>-5.5203380876914947E-2</v>
      </c>
      <c r="BA5146" s="37">
        <f t="shared" si="241"/>
        <v>4.0541299974148882E-2</v>
      </c>
    </row>
    <row r="5147" spans="19:53" x14ac:dyDescent="0.2">
      <c r="S5147" s="15" t="s">
        <v>7613</v>
      </c>
      <c r="T5147" s="37">
        <v>3000</v>
      </c>
      <c r="U5147" s="37">
        <v>10000</v>
      </c>
      <c r="V5147" s="37">
        <v>1000</v>
      </c>
      <c r="W5147" s="37">
        <v>3</v>
      </c>
      <c r="X5147" s="37">
        <v>6.3829787234042548E-2</v>
      </c>
      <c r="Y5147" s="37">
        <v>0</v>
      </c>
      <c r="Z5147" s="37">
        <f t="shared" si="240"/>
        <v>6.3829787234042548E-2</v>
      </c>
      <c r="AA5147" s="42"/>
      <c r="AT5147" s="15" t="s">
        <v>15954</v>
      </c>
      <c r="AU5147" s="37">
        <v>3000</v>
      </c>
      <c r="AV5147" s="37">
        <v>10000</v>
      </c>
      <c r="AW5147" s="37">
        <v>1000</v>
      </c>
      <c r="AX5147" s="37">
        <v>3</v>
      </c>
      <c r="AY5147" s="37">
        <v>0.14893617021276595</v>
      </c>
      <c r="AZ5147" s="37">
        <v>-1.0209564750134355E-2</v>
      </c>
      <c r="BA5147" s="37">
        <f t="shared" si="241"/>
        <v>0.1387266054626316</v>
      </c>
    </row>
    <row r="5148" spans="19:53" x14ac:dyDescent="0.2">
      <c r="S5148" s="15" t="s">
        <v>7614</v>
      </c>
      <c r="T5148" s="37">
        <v>3000</v>
      </c>
      <c r="U5148" s="37">
        <v>10000</v>
      </c>
      <c r="V5148" s="37">
        <v>1000</v>
      </c>
      <c r="W5148" s="37">
        <v>4</v>
      </c>
      <c r="X5148" s="37">
        <v>6.3829787234042548E-2</v>
      </c>
      <c r="Y5148" s="37">
        <v>0</v>
      </c>
      <c r="Z5148" s="37">
        <f t="shared" si="240"/>
        <v>6.3829787234042548E-2</v>
      </c>
      <c r="AA5148" s="42"/>
      <c r="AT5148" s="15" t="s">
        <v>15955</v>
      </c>
      <c r="AU5148" s="37">
        <v>3000</v>
      </c>
      <c r="AV5148" s="37">
        <v>10000</v>
      </c>
      <c r="AW5148" s="37">
        <v>1000</v>
      </c>
      <c r="AX5148" s="37">
        <v>4</v>
      </c>
      <c r="AY5148" s="37">
        <v>0.11702127659574468</v>
      </c>
      <c r="AZ5148" s="37">
        <v>-3.2967032967032968E-2</v>
      </c>
      <c r="BA5148" s="37">
        <f t="shared" si="241"/>
        <v>8.4054243628711722E-2</v>
      </c>
    </row>
    <row r="5149" spans="19:53" x14ac:dyDescent="0.2">
      <c r="S5149" s="15" t="s">
        <v>7615</v>
      </c>
      <c r="T5149" s="37">
        <v>3000</v>
      </c>
      <c r="U5149" s="37">
        <v>10000</v>
      </c>
      <c r="V5149" s="37">
        <v>1000</v>
      </c>
      <c r="W5149" s="37">
        <v>5</v>
      </c>
      <c r="X5149" s="37">
        <v>6.3829787234042548E-2</v>
      </c>
      <c r="Y5149" s="37">
        <v>0</v>
      </c>
      <c r="Z5149" s="37">
        <f t="shared" si="240"/>
        <v>6.3829787234042548E-2</v>
      </c>
      <c r="AA5149" s="42"/>
      <c r="AT5149" s="15" t="s">
        <v>15956</v>
      </c>
      <c r="AU5149" s="37">
        <v>3000</v>
      </c>
      <c r="AV5149" s="37">
        <v>10000</v>
      </c>
      <c r="AW5149" s="37">
        <v>1000</v>
      </c>
      <c r="AX5149" s="37">
        <v>5</v>
      </c>
      <c r="AY5149" s="37">
        <v>0.18085106382978725</v>
      </c>
      <c r="AZ5149" s="37">
        <v>3.2611601176156121E-2</v>
      </c>
      <c r="BA5149" s="37">
        <f t="shared" si="241"/>
        <v>0.21346266500594335</v>
      </c>
    </row>
    <row r="5150" spans="19:53" x14ac:dyDescent="0.2">
      <c r="S5150" s="15" t="s">
        <v>7616</v>
      </c>
      <c r="T5150" s="37">
        <v>3000</v>
      </c>
      <c r="U5150" s="37">
        <v>10000</v>
      </c>
      <c r="V5150" s="37">
        <v>1000</v>
      </c>
      <c r="W5150" s="37">
        <v>6</v>
      </c>
      <c r="X5150" s="37">
        <v>6.3829787234042548E-2</v>
      </c>
      <c r="Y5150" s="37">
        <v>0</v>
      </c>
      <c r="Z5150" s="37">
        <f t="shared" si="240"/>
        <v>6.3829787234042548E-2</v>
      </c>
      <c r="AA5150" s="42"/>
      <c r="AT5150" s="15" t="s">
        <v>15957</v>
      </c>
      <c r="AU5150" s="37">
        <v>3000</v>
      </c>
      <c r="AV5150" s="37">
        <v>10000</v>
      </c>
      <c r="AW5150" s="37">
        <v>1000</v>
      </c>
      <c r="AX5150" s="37">
        <v>6</v>
      </c>
      <c r="AY5150" s="37">
        <v>0.15957446808510639</v>
      </c>
      <c r="AZ5150" s="37">
        <v>2.1478455659507192E-2</v>
      </c>
      <c r="BA5150" s="37">
        <f t="shared" si="241"/>
        <v>0.18105292374461357</v>
      </c>
    </row>
    <row r="5151" spans="19:53" x14ac:dyDescent="0.2">
      <c r="S5151" s="15" t="s">
        <v>7617</v>
      </c>
      <c r="T5151" s="37">
        <v>3000</v>
      </c>
      <c r="U5151" s="37">
        <v>10000</v>
      </c>
      <c r="V5151" s="37">
        <v>1000</v>
      </c>
      <c r="W5151" s="37">
        <v>7</v>
      </c>
      <c r="X5151" s="37">
        <v>6.3829787234042548E-2</v>
      </c>
      <c r="Y5151" s="37">
        <v>0</v>
      </c>
      <c r="Z5151" s="37">
        <f t="shared" si="240"/>
        <v>6.3829787234042548E-2</v>
      </c>
      <c r="AA5151" s="42"/>
      <c r="AT5151" s="15" t="s">
        <v>15958</v>
      </c>
      <c r="AU5151" s="37">
        <v>3000</v>
      </c>
      <c r="AV5151" s="37">
        <v>10000</v>
      </c>
      <c r="AW5151" s="37">
        <v>1000</v>
      </c>
      <c r="AX5151" s="37">
        <v>7</v>
      </c>
      <c r="AY5151" s="37">
        <v>7.4468085106382975E-2</v>
      </c>
      <c r="AZ5151" s="37">
        <v>-6.4150943396226429E-2</v>
      </c>
      <c r="BA5151" s="37">
        <f t="shared" si="241"/>
        <v>1.0317141710156547E-2</v>
      </c>
    </row>
    <row r="5152" spans="19:53" x14ac:dyDescent="0.2">
      <c r="S5152" s="15" t="s">
        <v>7618</v>
      </c>
      <c r="T5152" s="37">
        <v>3000</v>
      </c>
      <c r="U5152" s="37">
        <v>10000</v>
      </c>
      <c r="V5152" s="37">
        <v>1000</v>
      </c>
      <c r="W5152" s="37">
        <v>8</v>
      </c>
      <c r="X5152" s="37">
        <v>6.3829787234042548E-2</v>
      </c>
      <c r="Y5152" s="37">
        <v>0</v>
      </c>
      <c r="Z5152" s="37">
        <f t="shared" si="240"/>
        <v>6.3829787234042548E-2</v>
      </c>
      <c r="AA5152" s="42"/>
      <c r="AT5152" s="15" t="s">
        <v>15959</v>
      </c>
      <c r="AU5152" s="37">
        <v>3000</v>
      </c>
      <c r="AV5152" s="37">
        <v>10000</v>
      </c>
      <c r="AW5152" s="37">
        <v>1000</v>
      </c>
      <c r="AX5152" s="37">
        <v>8</v>
      </c>
      <c r="AY5152" s="37">
        <v>0.1702127659574468</v>
      </c>
      <c r="AZ5152" s="37">
        <v>2.5388807656519987E-2</v>
      </c>
      <c r="BA5152" s="37">
        <f t="shared" si="241"/>
        <v>0.19560157361396679</v>
      </c>
    </row>
    <row r="5153" spans="19:53" x14ac:dyDescent="0.2">
      <c r="S5153" s="15" t="s">
        <v>7619</v>
      </c>
      <c r="T5153" s="37">
        <v>3000</v>
      </c>
      <c r="U5153" s="37">
        <v>10000</v>
      </c>
      <c r="V5153" s="37">
        <v>1000</v>
      </c>
      <c r="W5153" s="37">
        <v>9</v>
      </c>
      <c r="X5153" s="37">
        <v>6.3829787234042548E-2</v>
      </c>
      <c r="Y5153" s="37">
        <v>0</v>
      </c>
      <c r="Z5153" s="37">
        <f t="shared" si="240"/>
        <v>6.3829787234042548E-2</v>
      </c>
      <c r="AA5153" s="42"/>
      <c r="AT5153" s="15" t="s">
        <v>15960</v>
      </c>
      <c r="AU5153" s="37">
        <v>3000</v>
      </c>
      <c r="AV5153" s="37">
        <v>10000</v>
      </c>
      <c r="AW5153" s="37">
        <v>1000</v>
      </c>
      <c r="AX5153" s="37">
        <v>9</v>
      </c>
      <c r="AY5153" s="37">
        <v>0.25531914893617019</v>
      </c>
      <c r="AZ5153" s="37">
        <v>0.13066455278108069</v>
      </c>
      <c r="BA5153" s="37">
        <f t="shared" si="241"/>
        <v>0.38598370171725088</v>
      </c>
    </row>
    <row r="5154" spans="19:53" x14ac:dyDescent="0.2">
      <c r="S5154" s="15" t="s">
        <v>7620</v>
      </c>
      <c r="T5154" s="37">
        <v>3000</v>
      </c>
      <c r="U5154" s="37">
        <v>10000</v>
      </c>
      <c r="V5154" s="37">
        <v>10000</v>
      </c>
      <c r="W5154" s="37">
        <v>0</v>
      </c>
      <c r="X5154" s="37">
        <v>6.3829787234042548E-2</v>
      </c>
      <c r="Y5154" s="37">
        <v>0</v>
      </c>
      <c r="Z5154" s="37">
        <f t="shared" si="240"/>
        <v>6.3829787234042548E-2</v>
      </c>
      <c r="AA5154" s="42"/>
      <c r="AT5154" s="15" t="s">
        <v>15961</v>
      </c>
      <c r="AU5154" s="37">
        <v>3000</v>
      </c>
      <c r="AV5154" s="37">
        <v>10000</v>
      </c>
      <c r="AW5154" s="37">
        <v>10000</v>
      </c>
      <c r="AX5154" s="37">
        <v>0</v>
      </c>
      <c r="AY5154" s="37">
        <v>8.5106382978723402E-2</v>
      </c>
      <c r="AZ5154" s="37">
        <v>-6.2845122271890624E-2</v>
      </c>
      <c r="BA5154" s="37">
        <f t="shared" si="241"/>
        <v>2.2261260706832778E-2</v>
      </c>
    </row>
    <row r="5155" spans="19:53" x14ac:dyDescent="0.2">
      <c r="S5155" s="15" t="s">
        <v>7621</v>
      </c>
      <c r="T5155" s="37">
        <v>3000</v>
      </c>
      <c r="U5155" s="37">
        <v>10000</v>
      </c>
      <c r="V5155" s="37">
        <v>10000</v>
      </c>
      <c r="W5155" s="37">
        <v>1</v>
      </c>
      <c r="X5155" s="37">
        <v>6.3829787234042548E-2</v>
      </c>
      <c r="Y5155" s="37">
        <v>0</v>
      </c>
      <c r="Z5155" s="37">
        <f t="shared" si="240"/>
        <v>6.3829787234042548E-2</v>
      </c>
      <c r="AA5155" s="42"/>
      <c r="AT5155" s="15" t="s">
        <v>15962</v>
      </c>
      <c r="AU5155" s="37">
        <v>3000</v>
      </c>
      <c r="AV5155" s="37">
        <v>10000</v>
      </c>
      <c r="AW5155" s="37">
        <v>10000</v>
      </c>
      <c r="AX5155" s="37">
        <v>1</v>
      </c>
      <c r="AY5155" s="37">
        <v>0.1702127659574468</v>
      </c>
      <c r="AZ5155" s="37">
        <v>2.0048115477145145E-2</v>
      </c>
      <c r="BA5155" s="37">
        <f t="shared" si="241"/>
        <v>0.19026088143459194</v>
      </c>
    </row>
    <row r="5156" spans="19:53" x14ac:dyDescent="0.2">
      <c r="S5156" s="15" t="s">
        <v>7622</v>
      </c>
      <c r="T5156" s="37">
        <v>3000</v>
      </c>
      <c r="U5156" s="37">
        <v>10000</v>
      </c>
      <c r="V5156" s="37">
        <v>10000</v>
      </c>
      <c r="W5156" s="37">
        <v>2</v>
      </c>
      <c r="X5156" s="37">
        <v>6.3829787234042548E-2</v>
      </c>
      <c r="Y5156" s="37">
        <v>0</v>
      </c>
      <c r="Z5156" s="37">
        <f t="shared" si="240"/>
        <v>6.3829787234042548E-2</v>
      </c>
      <c r="AA5156" s="42"/>
      <c r="AT5156" s="15" t="s">
        <v>15963</v>
      </c>
      <c r="AU5156" s="37">
        <v>3000</v>
      </c>
      <c r="AV5156" s="37">
        <v>10000</v>
      </c>
      <c r="AW5156" s="37">
        <v>10000</v>
      </c>
      <c r="AX5156" s="37">
        <v>2</v>
      </c>
      <c r="AY5156" s="37">
        <v>0.1276595744680851</v>
      </c>
      <c r="AZ5156" s="37">
        <v>-5.47873728150273E-3</v>
      </c>
      <c r="BA5156" s="37">
        <f t="shared" si="241"/>
        <v>0.12218083718658236</v>
      </c>
    </row>
    <row r="5157" spans="19:53" x14ac:dyDescent="0.2">
      <c r="S5157" s="15" t="s">
        <v>7623</v>
      </c>
      <c r="T5157" s="37">
        <v>3000</v>
      </c>
      <c r="U5157" s="37">
        <v>10000</v>
      </c>
      <c r="V5157" s="37">
        <v>10000</v>
      </c>
      <c r="W5157" s="37">
        <v>3</v>
      </c>
      <c r="X5157" s="37">
        <v>6.3829787234042548E-2</v>
      </c>
      <c r="Y5157" s="37">
        <v>0</v>
      </c>
      <c r="Z5157" s="37">
        <f t="shared" si="240"/>
        <v>6.3829787234042548E-2</v>
      </c>
      <c r="AA5157" s="42"/>
      <c r="AT5157" s="15" t="s">
        <v>15964</v>
      </c>
      <c r="AU5157" s="37">
        <v>3000</v>
      </c>
      <c r="AV5157" s="37">
        <v>10000</v>
      </c>
      <c r="AW5157" s="37">
        <v>10000</v>
      </c>
      <c r="AX5157" s="37">
        <v>3</v>
      </c>
      <c r="AY5157" s="37">
        <v>0.21276595744680851</v>
      </c>
      <c r="AZ5157" s="37">
        <v>7.1047008547008531E-2</v>
      </c>
      <c r="BA5157" s="37">
        <f t="shared" si="241"/>
        <v>0.28381296599381706</v>
      </c>
    </row>
    <row r="5158" spans="19:53" x14ac:dyDescent="0.2">
      <c r="S5158" s="15" t="s">
        <v>7624</v>
      </c>
      <c r="T5158" s="37">
        <v>3000</v>
      </c>
      <c r="U5158" s="37">
        <v>10000</v>
      </c>
      <c r="V5158" s="37">
        <v>10000</v>
      </c>
      <c r="W5158" s="37">
        <v>4</v>
      </c>
      <c r="X5158" s="37">
        <v>6.3829787234042548E-2</v>
      </c>
      <c r="Y5158" s="37">
        <v>0</v>
      </c>
      <c r="Z5158" s="37">
        <f t="shared" si="240"/>
        <v>6.3829787234042548E-2</v>
      </c>
      <c r="AA5158" s="42"/>
      <c r="AT5158" s="15" t="s">
        <v>15965</v>
      </c>
      <c r="AU5158" s="37">
        <v>3000</v>
      </c>
      <c r="AV5158" s="37">
        <v>10000</v>
      </c>
      <c r="AW5158" s="37">
        <v>10000</v>
      </c>
      <c r="AX5158" s="37">
        <v>4</v>
      </c>
      <c r="AY5158" s="37">
        <v>0.10638297872340426</v>
      </c>
      <c r="AZ5158" s="37">
        <v>-4.9581284062209234E-2</v>
      </c>
      <c r="BA5158" s="37">
        <f t="shared" si="241"/>
        <v>5.6801694661195022E-2</v>
      </c>
    </row>
    <row r="5159" spans="19:53" x14ac:dyDescent="0.2">
      <c r="S5159" s="15" t="s">
        <v>7625</v>
      </c>
      <c r="T5159" s="37">
        <v>3000</v>
      </c>
      <c r="U5159" s="37">
        <v>10000</v>
      </c>
      <c r="V5159" s="37">
        <v>10000</v>
      </c>
      <c r="W5159" s="37">
        <v>5</v>
      </c>
      <c r="X5159" s="37">
        <v>6.3829787234042548E-2</v>
      </c>
      <c r="Y5159" s="37">
        <v>0</v>
      </c>
      <c r="Z5159" s="37">
        <f t="shared" si="240"/>
        <v>6.3829787234042548E-2</v>
      </c>
      <c r="AA5159" s="42"/>
      <c r="AT5159" s="15" t="s">
        <v>15966</v>
      </c>
      <c r="AU5159" s="37">
        <v>3000</v>
      </c>
      <c r="AV5159" s="37">
        <v>10000</v>
      </c>
      <c r="AW5159" s="37">
        <v>10000</v>
      </c>
      <c r="AX5159" s="37">
        <v>5</v>
      </c>
      <c r="AY5159" s="37">
        <v>0.1276595744680851</v>
      </c>
      <c r="AZ5159" s="37">
        <v>-1.8498942917547591E-2</v>
      </c>
      <c r="BA5159" s="37">
        <f t="shared" si="241"/>
        <v>0.10916063155053751</v>
      </c>
    </row>
    <row r="5160" spans="19:53" x14ac:dyDescent="0.2">
      <c r="S5160" s="15" t="s">
        <v>7626</v>
      </c>
      <c r="T5160" s="37">
        <v>3000</v>
      </c>
      <c r="U5160" s="37">
        <v>10000</v>
      </c>
      <c r="V5160" s="37">
        <v>10000</v>
      </c>
      <c r="W5160" s="37">
        <v>6</v>
      </c>
      <c r="X5160" s="37">
        <v>6.3829787234042548E-2</v>
      </c>
      <c r="Y5160" s="37">
        <v>0</v>
      </c>
      <c r="Z5160" s="37">
        <f t="shared" si="240"/>
        <v>6.3829787234042548E-2</v>
      </c>
      <c r="AA5160" s="42"/>
      <c r="AT5160" s="15" t="s">
        <v>15967</v>
      </c>
      <c r="AU5160" s="37">
        <v>3000</v>
      </c>
      <c r="AV5160" s="37">
        <v>10000</v>
      </c>
      <c r="AW5160" s="37">
        <v>10000</v>
      </c>
      <c r="AX5160" s="37">
        <v>6</v>
      </c>
      <c r="AY5160" s="37">
        <v>0.10638297872340426</v>
      </c>
      <c r="AZ5160" s="37">
        <v>-6.3577586206896533E-2</v>
      </c>
      <c r="BA5160" s="37">
        <f t="shared" si="241"/>
        <v>4.2805392516507723E-2</v>
      </c>
    </row>
    <row r="5161" spans="19:53" x14ac:dyDescent="0.2">
      <c r="S5161" s="15" t="s">
        <v>7627</v>
      </c>
      <c r="T5161" s="37">
        <v>3000</v>
      </c>
      <c r="U5161" s="37">
        <v>10000</v>
      </c>
      <c r="V5161" s="37">
        <v>10000</v>
      </c>
      <c r="W5161" s="37">
        <v>7</v>
      </c>
      <c r="X5161" s="37">
        <v>6.3829787234042548E-2</v>
      </c>
      <c r="Y5161" s="37">
        <v>0</v>
      </c>
      <c r="Z5161" s="37">
        <f t="shared" si="240"/>
        <v>6.3829787234042548E-2</v>
      </c>
      <c r="AA5161" s="42"/>
      <c r="AT5161" s="15" t="s">
        <v>15968</v>
      </c>
      <c r="AU5161" s="37">
        <v>3000</v>
      </c>
      <c r="AV5161" s="37">
        <v>10000</v>
      </c>
      <c r="AW5161" s="37">
        <v>10000</v>
      </c>
      <c r="AX5161" s="37">
        <v>7</v>
      </c>
      <c r="AY5161" s="37">
        <v>8.5106382978723402E-2</v>
      </c>
      <c r="AZ5161" s="37">
        <v>-5.6455828541557763E-2</v>
      </c>
      <c r="BA5161" s="37">
        <f t="shared" si="241"/>
        <v>2.8650554437165639E-2</v>
      </c>
    </row>
    <row r="5162" spans="19:53" x14ac:dyDescent="0.2">
      <c r="S5162" s="15" t="s">
        <v>7628</v>
      </c>
      <c r="T5162" s="37">
        <v>3000</v>
      </c>
      <c r="U5162" s="37">
        <v>10000</v>
      </c>
      <c r="V5162" s="37">
        <v>10000</v>
      </c>
      <c r="W5162" s="37">
        <v>8</v>
      </c>
      <c r="X5162" s="37">
        <v>6.3829787234042548E-2</v>
      </c>
      <c r="Y5162" s="37">
        <v>0</v>
      </c>
      <c r="Z5162" s="37">
        <f t="shared" si="240"/>
        <v>6.3829787234042548E-2</v>
      </c>
      <c r="AA5162" s="42"/>
      <c r="AT5162" s="15" t="s">
        <v>15969</v>
      </c>
      <c r="AU5162" s="37">
        <v>3000</v>
      </c>
      <c r="AV5162" s="37">
        <v>10000</v>
      </c>
      <c r="AW5162" s="37">
        <v>10000</v>
      </c>
      <c r="AX5162" s="37">
        <v>8</v>
      </c>
      <c r="AY5162" s="37">
        <v>0.1276595744680851</v>
      </c>
      <c r="AZ5162" s="37">
        <v>-2.1739130434782622E-2</v>
      </c>
      <c r="BA5162" s="37">
        <f t="shared" si="241"/>
        <v>0.10592044403330247</v>
      </c>
    </row>
    <row r="5163" spans="19:53" x14ac:dyDescent="0.2">
      <c r="S5163" s="15" t="s">
        <v>7629</v>
      </c>
      <c r="T5163" s="37">
        <v>3000</v>
      </c>
      <c r="U5163" s="37">
        <v>10000</v>
      </c>
      <c r="V5163" s="37">
        <v>10000</v>
      </c>
      <c r="W5163" s="37">
        <v>9</v>
      </c>
      <c r="X5163" s="37">
        <v>6.3829787234042548E-2</v>
      </c>
      <c r="Y5163" s="37">
        <v>0</v>
      </c>
      <c r="Z5163" s="37">
        <f t="shared" si="240"/>
        <v>6.3829787234042548E-2</v>
      </c>
      <c r="AA5163" s="42"/>
      <c r="AT5163" s="15" t="s">
        <v>15970</v>
      </c>
      <c r="AU5163" s="37">
        <v>3000</v>
      </c>
      <c r="AV5163" s="37">
        <v>10000</v>
      </c>
      <c r="AW5163" s="37">
        <v>10000</v>
      </c>
      <c r="AX5163" s="37">
        <v>9</v>
      </c>
      <c r="AY5163" s="37">
        <v>0.14893617021276595</v>
      </c>
      <c r="AZ5163" s="37">
        <v>8.9615181866104249E-3</v>
      </c>
      <c r="BA5163" s="37">
        <f t="shared" si="241"/>
        <v>0.15789768839937637</v>
      </c>
    </row>
    <row r="5164" spans="19:53" x14ac:dyDescent="0.2">
      <c r="S5164" s="15" t="s">
        <v>7630</v>
      </c>
      <c r="T5164" s="37">
        <v>3000</v>
      </c>
      <c r="U5164" s="37">
        <v>10000</v>
      </c>
      <c r="V5164" s="37">
        <v>100000</v>
      </c>
      <c r="W5164" s="37">
        <v>0</v>
      </c>
      <c r="X5164" s="37">
        <v>6.3829787234042548E-2</v>
      </c>
      <c r="Y5164" s="37">
        <v>0</v>
      </c>
      <c r="Z5164" s="37">
        <f t="shared" si="240"/>
        <v>6.3829787234042548E-2</v>
      </c>
      <c r="AA5164" s="42"/>
      <c r="AT5164" s="15" t="s">
        <v>15971</v>
      </c>
      <c r="AU5164" s="37">
        <v>3000</v>
      </c>
      <c r="AV5164" s="37">
        <v>10000</v>
      </c>
      <c r="AW5164" s="37">
        <v>100000</v>
      </c>
      <c r="AX5164" s="37">
        <v>0</v>
      </c>
      <c r="AY5164" s="37">
        <v>0.18085106382978725</v>
      </c>
      <c r="AZ5164" s="37">
        <v>4.2972365463440451E-2</v>
      </c>
      <c r="BA5164" s="37">
        <f t="shared" si="241"/>
        <v>0.22382342929322768</v>
      </c>
    </row>
    <row r="5165" spans="19:53" x14ac:dyDescent="0.2">
      <c r="S5165" s="15" t="s">
        <v>7631</v>
      </c>
      <c r="T5165" s="37">
        <v>3000</v>
      </c>
      <c r="U5165" s="37">
        <v>10000</v>
      </c>
      <c r="V5165" s="37">
        <v>100000</v>
      </c>
      <c r="W5165" s="37">
        <v>1</v>
      </c>
      <c r="X5165" s="37">
        <v>6.3829787234042548E-2</v>
      </c>
      <c r="Y5165" s="37">
        <v>0</v>
      </c>
      <c r="Z5165" s="37">
        <f t="shared" si="240"/>
        <v>6.3829787234042548E-2</v>
      </c>
      <c r="AA5165" s="42"/>
      <c r="AT5165" s="15" t="s">
        <v>15972</v>
      </c>
      <c r="AU5165" s="37">
        <v>3000</v>
      </c>
      <c r="AV5165" s="37">
        <v>10000</v>
      </c>
      <c r="AW5165" s="37">
        <v>100000</v>
      </c>
      <c r="AX5165" s="37">
        <v>1</v>
      </c>
      <c r="AY5165" s="37">
        <v>0.24468085106382978</v>
      </c>
      <c r="AZ5165" s="37">
        <v>0.11167309996006919</v>
      </c>
      <c r="BA5165" s="37">
        <f t="shared" si="241"/>
        <v>0.356353951023899</v>
      </c>
    </row>
    <row r="5166" spans="19:53" x14ac:dyDescent="0.2">
      <c r="S5166" s="15" t="s">
        <v>7632</v>
      </c>
      <c r="T5166" s="37">
        <v>3000</v>
      </c>
      <c r="U5166" s="37">
        <v>10000</v>
      </c>
      <c r="V5166" s="37">
        <v>100000</v>
      </c>
      <c r="W5166" s="37">
        <v>2</v>
      </c>
      <c r="X5166" s="37">
        <v>6.3829787234042548E-2</v>
      </c>
      <c r="Y5166" s="37">
        <v>0</v>
      </c>
      <c r="Z5166" s="37">
        <f t="shared" si="240"/>
        <v>6.3829787234042548E-2</v>
      </c>
      <c r="AA5166" s="42"/>
      <c r="AT5166" s="15" t="s">
        <v>15973</v>
      </c>
      <c r="AU5166" s="37">
        <v>3000</v>
      </c>
      <c r="AV5166" s="37">
        <v>10000</v>
      </c>
      <c r="AW5166" s="37">
        <v>100000</v>
      </c>
      <c r="AX5166" s="37">
        <v>2</v>
      </c>
      <c r="AY5166" s="37">
        <v>0.21276595744680851</v>
      </c>
      <c r="AZ5166" s="37">
        <v>8.689944867419272E-2</v>
      </c>
      <c r="BA5166" s="37">
        <f t="shared" si="241"/>
        <v>0.29966540612100123</v>
      </c>
    </row>
    <row r="5167" spans="19:53" x14ac:dyDescent="0.2">
      <c r="S5167" s="15" t="s">
        <v>7633</v>
      </c>
      <c r="T5167" s="37">
        <v>3000</v>
      </c>
      <c r="U5167" s="37">
        <v>10000</v>
      </c>
      <c r="V5167" s="37">
        <v>100000</v>
      </c>
      <c r="W5167" s="37">
        <v>3</v>
      </c>
      <c r="X5167" s="37">
        <v>6.3829787234042548E-2</v>
      </c>
      <c r="Y5167" s="37">
        <v>0</v>
      </c>
      <c r="Z5167" s="37">
        <f t="shared" si="240"/>
        <v>6.3829787234042548E-2</v>
      </c>
      <c r="AA5167" s="42"/>
      <c r="AT5167" s="15" t="s">
        <v>15974</v>
      </c>
      <c r="AU5167" s="37">
        <v>3000</v>
      </c>
      <c r="AV5167" s="37">
        <v>10000</v>
      </c>
      <c r="AW5167" s="37">
        <v>100000</v>
      </c>
      <c r="AX5167" s="37">
        <v>3</v>
      </c>
      <c r="AY5167" s="37">
        <v>0.13829787234042554</v>
      </c>
      <c r="AZ5167" s="37">
        <v>7.9478827361563788E-3</v>
      </c>
      <c r="BA5167" s="37">
        <f t="shared" si="241"/>
        <v>0.14624575507658191</v>
      </c>
    </row>
    <row r="5168" spans="19:53" x14ac:dyDescent="0.2">
      <c r="S5168" s="15" t="s">
        <v>7634</v>
      </c>
      <c r="T5168" s="37">
        <v>3000</v>
      </c>
      <c r="U5168" s="37">
        <v>10000</v>
      </c>
      <c r="V5168" s="37">
        <v>100000</v>
      </c>
      <c r="W5168" s="37">
        <v>4</v>
      </c>
      <c r="X5168" s="37">
        <v>6.3829787234042548E-2</v>
      </c>
      <c r="Y5168" s="37">
        <v>0</v>
      </c>
      <c r="Z5168" s="37">
        <f t="shared" si="240"/>
        <v>6.3829787234042548E-2</v>
      </c>
      <c r="AA5168" s="42"/>
      <c r="AT5168" s="15" t="s">
        <v>15975</v>
      </c>
      <c r="AU5168" s="37">
        <v>3000</v>
      </c>
      <c r="AV5168" s="37">
        <v>10000</v>
      </c>
      <c r="AW5168" s="37">
        <v>100000</v>
      </c>
      <c r="AX5168" s="37">
        <v>4</v>
      </c>
      <c r="AY5168" s="37">
        <v>0.1276595744680851</v>
      </c>
      <c r="AZ5168" s="37">
        <v>-6.2663185378590202E-3</v>
      </c>
      <c r="BA5168" s="37">
        <f t="shared" si="241"/>
        <v>0.12139325593022608</v>
      </c>
    </row>
    <row r="5169" spans="19:53" x14ac:dyDescent="0.2">
      <c r="S5169" s="15" t="s">
        <v>7635</v>
      </c>
      <c r="T5169" s="37">
        <v>3000</v>
      </c>
      <c r="U5169" s="37">
        <v>10000</v>
      </c>
      <c r="V5169" s="37">
        <v>100000</v>
      </c>
      <c r="W5169" s="37">
        <v>5</v>
      </c>
      <c r="X5169" s="37">
        <v>6.3829787234042548E-2</v>
      </c>
      <c r="Y5169" s="37">
        <v>0</v>
      </c>
      <c r="Z5169" s="37">
        <f t="shared" si="240"/>
        <v>6.3829787234042548E-2</v>
      </c>
      <c r="AA5169" s="42"/>
      <c r="AT5169" s="15" t="s">
        <v>15976</v>
      </c>
      <c r="AU5169" s="37">
        <v>3000</v>
      </c>
      <c r="AV5169" s="37">
        <v>10000</v>
      </c>
      <c r="AW5169" s="37">
        <v>100000</v>
      </c>
      <c r="AX5169" s="37">
        <v>5</v>
      </c>
      <c r="AY5169" s="37">
        <v>0.18085106382978725</v>
      </c>
      <c r="AZ5169" s="37">
        <v>3.2482288464109083E-2</v>
      </c>
      <c r="BA5169" s="37">
        <f t="shared" si="241"/>
        <v>0.21333335229389633</v>
      </c>
    </row>
    <row r="5170" spans="19:53" x14ac:dyDescent="0.2">
      <c r="S5170" s="15" t="s">
        <v>7636</v>
      </c>
      <c r="T5170" s="37">
        <v>3000</v>
      </c>
      <c r="U5170" s="37">
        <v>10000</v>
      </c>
      <c r="V5170" s="37">
        <v>100000</v>
      </c>
      <c r="W5170" s="37">
        <v>6</v>
      </c>
      <c r="X5170" s="37">
        <v>6.3829787234042548E-2</v>
      </c>
      <c r="Y5170" s="37">
        <v>0</v>
      </c>
      <c r="Z5170" s="37">
        <f t="shared" si="240"/>
        <v>6.3829787234042548E-2</v>
      </c>
      <c r="AA5170" s="42"/>
      <c r="AT5170" s="15" t="s">
        <v>15977</v>
      </c>
      <c r="AU5170" s="37">
        <v>3000</v>
      </c>
      <c r="AV5170" s="37">
        <v>10000</v>
      </c>
      <c r="AW5170" s="37">
        <v>100000</v>
      </c>
      <c r="AX5170" s="37">
        <v>6</v>
      </c>
      <c r="AY5170" s="37">
        <v>0.10638297872340426</v>
      </c>
      <c r="AZ5170" s="37">
        <v>-6.8037332611930207E-2</v>
      </c>
      <c r="BA5170" s="37">
        <f t="shared" si="241"/>
        <v>3.8345646111474049E-2</v>
      </c>
    </row>
    <row r="5171" spans="19:53" x14ac:dyDescent="0.2">
      <c r="S5171" s="15" t="s">
        <v>7637</v>
      </c>
      <c r="T5171" s="37">
        <v>3000</v>
      </c>
      <c r="U5171" s="37">
        <v>10000</v>
      </c>
      <c r="V5171" s="37">
        <v>100000</v>
      </c>
      <c r="W5171" s="37">
        <v>7</v>
      </c>
      <c r="X5171" s="37">
        <v>6.3829787234042548E-2</v>
      </c>
      <c r="Y5171" s="37">
        <v>0</v>
      </c>
      <c r="Z5171" s="37">
        <f t="shared" si="240"/>
        <v>6.3829787234042548E-2</v>
      </c>
      <c r="AA5171" s="42"/>
      <c r="AT5171" s="15" t="s">
        <v>15978</v>
      </c>
      <c r="AU5171" s="37">
        <v>3000</v>
      </c>
      <c r="AV5171" s="37">
        <v>10000</v>
      </c>
      <c r="AW5171" s="37">
        <v>100000</v>
      </c>
      <c r="AX5171" s="37">
        <v>7</v>
      </c>
      <c r="AY5171" s="37">
        <v>0.11702127659574468</v>
      </c>
      <c r="AZ5171" s="37">
        <v>-3.255690841715192E-2</v>
      </c>
      <c r="BA5171" s="37">
        <f t="shared" si="241"/>
        <v>8.4464368178592764E-2</v>
      </c>
    </row>
    <row r="5172" spans="19:53" x14ac:dyDescent="0.2">
      <c r="S5172" s="15" t="s">
        <v>7638</v>
      </c>
      <c r="T5172" s="37">
        <v>3000</v>
      </c>
      <c r="U5172" s="37">
        <v>10000</v>
      </c>
      <c r="V5172" s="37">
        <v>100000</v>
      </c>
      <c r="W5172" s="37">
        <v>8</v>
      </c>
      <c r="X5172" s="37">
        <v>6.3829787234042548E-2</v>
      </c>
      <c r="Y5172" s="37">
        <v>0</v>
      </c>
      <c r="Z5172" s="37">
        <f t="shared" si="240"/>
        <v>6.3829787234042548E-2</v>
      </c>
      <c r="AA5172" s="42"/>
      <c r="AT5172" s="15" t="s">
        <v>15979</v>
      </c>
      <c r="AU5172" s="37">
        <v>3000</v>
      </c>
      <c r="AV5172" s="37">
        <v>10000</v>
      </c>
      <c r="AW5172" s="37">
        <v>100000</v>
      </c>
      <c r="AX5172" s="37">
        <v>8</v>
      </c>
      <c r="AY5172" s="37">
        <v>0.13829787234042554</v>
      </c>
      <c r="AZ5172" s="37">
        <v>-1.8186680930730149E-2</v>
      </c>
      <c r="BA5172" s="37">
        <f t="shared" si="241"/>
        <v>0.12011119140969539</v>
      </c>
    </row>
    <row r="5173" spans="19:53" x14ac:dyDescent="0.2">
      <c r="S5173" s="15" t="s">
        <v>7639</v>
      </c>
      <c r="T5173" s="37">
        <v>3000</v>
      </c>
      <c r="U5173" s="37">
        <v>10000</v>
      </c>
      <c r="V5173" s="37">
        <v>100000</v>
      </c>
      <c r="W5173" s="37">
        <v>9</v>
      </c>
      <c r="X5173" s="37">
        <v>6.3829787234042548E-2</v>
      </c>
      <c r="Y5173" s="37">
        <v>0</v>
      </c>
      <c r="Z5173" s="37">
        <f t="shared" si="240"/>
        <v>6.3829787234042548E-2</v>
      </c>
      <c r="AA5173" s="42"/>
      <c r="AT5173" s="15" t="s">
        <v>15980</v>
      </c>
      <c r="AU5173" s="37">
        <v>3000</v>
      </c>
      <c r="AV5173" s="37">
        <v>10000</v>
      </c>
      <c r="AW5173" s="37">
        <v>100000</v>
      </c>
      <c r="AX5173" s="37">
        <v>9</v>
      </c>
      <c r="AY5173" s="37">
        <v>0.14893617021276595</v>
      </c>
      <c r="AZ5173" s="37">
        <v>9.874917709019073E-3</v>
      </c>
      <c r="BA5173" s="37">
        <f t="shared" si="241"/>
        <v>0.15881108792178503</v>
      </c>
    </row>
    <row r="5174" spans="19:53" x14ac:dyDescent="0.2">
      <c r="S5174" s="15" t="s">
        <v>7640</v>
      </c>
      <c r="T5174" s="37">
        <v>5000</v>
      </c>
      <c r="U5174" s="37">
        <v>10000</v>
      </c>
      <c r="V5174" s="37">
        <v>1.0000000000000001E-5</v>
      </c>
      <c r="W5174" s="37">
        <v>0</v>
      </c>
      <c r="X5174" s="37">
        <v>0.36170212765957449</v>
      </c>
      <c r="Y5174" s="37">
        <v>0</v>
      </c>
      <c r="Z5174" s="37">
        <f t="shared" si="240"/>
        <v>0.36170212765957449</v>
      </c>
      <c r="AA5174" s="42"/>
      <c r="AT5174" s="15" t="s">
        <v>15981</v>
      </c>
      <c r="AU5174" s="37">
        <v>5000</v>
      </c>
      <c r="AV5174" s="37">
        <v>10000</v>
      </c>
      <c r="AW5174" s="37">
        <v>1.0000000000000001E-5</v>
      </c>
      <c r="AX5174" s="37">
        <v>0</v>
      </c>
      <c r="AY5174" s="37">
        <v>0.14893617021276595</v>
      </c>
      <c r="AZ5174" s="37">
        <v>6.8674062334918061E-3</v>
      </c>
      <c r="BA5174" s="37">
        <f t="shared" si="241"/>
        <v>0.15580357644625775</v>
      </c>
    </row>
    <row r="5175" spans="19:53" x14ac:dyDescent="0.2">
      <c r="S5175" s="15" t="s">
        <v>7641</v>
      </c>
      <c r="T5175" s="37">
        <v>5000</v>
      </c>
      <c r="U5175" s="37">
        <v>10000</v>
      </c>
      <c r="V5175" s="37">
        <v>1.0000000000000001E-5</v>
      </c>
      <c r="W5175" s="37">
        <v>1</v>
      </c>
      <c r="X5175" s="37">
        <v>0.38297872340425532</v>
      </c>
      <c r="Y5175" s="37">
        <v>0</v>
      </c>
      <c r="Z5175" s="37">
        <f t="shared" si="240"/>
        <v>0.38297872340425532</v>
      </c>
      <c r="AA5175" s="42"/>
      <c r="AT5175" s="15" t="s">
        <v>15982</v>
      </c>
      <c r="AU5175" s="37">
        <v>5000</v>
      </c>
      <c r="AV5175" s="37">
        <v>10000</v>
      </c>
      <c r="AW5175" s="37">
        <v>1.0000000000000001E-5</v>
      </c>
      <c r="AX5175" s="37">
        <v>1</v>
      </c>
      <c r="AY5175" s="37">
        <v>8.5106382978723402E-2</v>
      </c>
      <c r="AZ5175" s="37">
        <v>-7.3429823396627306E-2</v>
      </c>
      <c r="BA5175" s="37">
        <f t="shared" si="241"/>
        <v>1.1676559582096097E-2</v>
      </c>
    </row>
    <row r="5176" spans="19:53" x14ac:dyDescent="0.2">
      <c r="S5176" s="15" t="s">
        <v>7642</v>
      </c>
      <c r="T5176" s="37">
        <v>5000</v>
      </c>
      <c r="U5176" s="37">
        <v>10000</v>
      </c>
      <c r="V5176" s="37">
        <v>1.0000000000000001E-5</v>
      </c>
      <c r="W5176" s="37">
        <v>2</v>
      </c>
      <c r="X5176" s="37">
        <v>0.39361702127659576</v>
      </c>
      <c r="Y5176" s="37">
        <v>0</v>
      </c>
      <c r="Z5176" s="37">
        <f t="shared" si="240"/>
        <v>0.39361702127659576</v>
      </c>
      <c r="AA5176" s="42"/>
      <c r="AT5176" s="15" t="s">
        <v>15983</v>
      </c>
      <c r="AU5176" s="37">
        <v>5000</v>
      </c>
      <c r="AV5176" s="37">
        <v>10000</v>
      </c>
      <c r="AW5176" s="37">
        <v>1.0000000000000001E-5</v>
      </c>
      <c r="AX5176" s="37">
        <v>2</v>
      </c>
      <c r="AY5176" s="37">
        <v>0.10638297872340426</v>
      </c>
      <c r="AZ5176" s="37">
        <v>-5.1678209909429944E-2</v>
      </c>
      <c r="BA5176" s="37">
        <f t="shared" si="241"/>
        <v>5.4704768813974312E-2</v>
      </c>
    </row>
    <row r="5177" spans="19:53" x14ac:dyDescent="0.2">
      <c r="S5177" s="15" t="s">
        <v>7643</v>
      </c>
      <c r="T5177" s="37">
        <v>5000</v>
      </c>
      <c r="U5177" s="37">
        <v>10000</v>
      </c>
      <c r="V5177" s="37">
        <v>1.0000000000000001E-5</v>
      </c>
      <c r="W5177" s="37">
        <v>3</v>
      </c>
      <c r="X5177" s="37">
        <v>0.37234042553191488</v>
      </c>
      <c r="Y5177" s="37">
        <v>0</v>
      </c>
      <c r="Z5177" s="37">
        <f t="shared" si="240"/>
        <v>0.37234042553191488</v>
      </c>
      <c r="AA5177" s="42"/>
      <c r="AT5177" s="15" t="s">
        <v>15984</v>
      </c>
      <c r="AU5177" s="37">
        <v>5000</v>
      </c>
      <c r="AV5177" s="37">
        <v>10000</v>
      </c>
      <c r="AW5177" s="37">
        <v>1.0000000000000001E-5</v>
      </c>
      <c r="AX5177" s="37">
        <v>3</v>
      </c>
      <c r="AY5177" s="37">
        <v>0.1276595744680851</v>
      </c>
      <c r="AZ5177" s="37">
        <v>-3.6458333333333382E-3</v>
      </c>
      <c r="BA5177" s="37">
        <f t="shared" si="241"/>
        <v>0.12401374113475176</v>
      </c>
    </row>
    <row r="5178" spans="19:53" x14ac:dyDescent="0.2">
      <c r="S5178" s="15" t="s">
        <v>7644</v>
      </c>
      <c r="T5178" s="37">
        <v>5000</v>
      </c>
      <c r="U5178" s="37">
        <v>10000</v>
      </c>
      <c r="V5178" s="37">
        <v>1.0000000000000001E-5</v>
      </c>
      <c r="W5178" s="37">
        <v>4</v>
      </c>
      <c r="X5178" s="37">
        <v>0.39361702127659576</v>
      </c>
      <c r="Y5178" s="37">
        <v>0</v>
      </c>
      <c r="Z5178" s="37">
        <f t="shared" si="240"/>
        <v>0.39361702127659576</v>
      </c>
      <c r="AA5178" s="42"/>
      <c r="AT5178" s="15" t="s">
        <v>15985</v>
      </c>
      <c r="AU5178" s="37">
        <v>5000</v>
      </c>
      <c r="AV5178" s="37">
        <v>10000</v>
      </c>
      <c r="AW5178" s="37">
        <v>1.0000000000000001E-5</v>
      </c>
      <c r="AX5178" s="37">
        <v>4</v>
      </c>
      <c r="AY5178" s="37">
        <v>0.13829787234042554</v>
      </c>
      <c r="AZ5178" s="37">
        <v>-1.7103012761478902E-3</v>
      </c>
      <c r="BA5178" s="37">
        <f t="shared" si="241"/>
        <v>0.13658757106427766</v>
      </c>
    </row>
    <row r="5179" spans="19:53" x14ac:dyDescent="0.2">
      <c r="S5179" s="15" t="s">
        <v>7645</v>
      </c>
      <c r="T5179" s="37">
        <v>5000</v>
      </c>
      <c r="U5179" s="37">
        <v>10000</v>
      </c>
      <c r="V5179" s="37">
        <v>1.0000000000000001E-5</v>
      </c>
      <c r="W5179" s="37">
        <v>5</v>
      </c>
      <c r="X5179" s="37">
        <v>0.32978723404255317</v>
      </c>
      <c r="Y5179" s="37">
        <v>0</v>
      </c>
      <c r="Z5179" s="37">
        <f t="shared" si="240"/>
        <v>0.32978723404255317</v>
      </c>
      <c r="AA5179" s="42"/>
      <c r="AT5179" s="15" t="s">
        <v>15986</v>
      </c>
      <c r="AU5179" s="37">
        <v>5000</v>
      </c>
      <c r="AV5179" s="37">
        <v>10000</v>
      </c>
      <c r="AW5179" s="37">
        <v>1.0000000000000001E-5</v>
      </c>
      <c r="AX5179" s="37">
        <v>5</v>
      </c>
      <c r="AY5179" s="37">
        <v>0.1702127659574468</v>
      </c>
      <c r="AZ5179" s="37">
        <v>2.7328203767577611E-2</v>
      </c>
      <c r="BA5179" s="37">
        <f t="shared" si="241"/>
        <v>0.19754096972502441</v>
      </c>
    </row>
    <row r="5180" spans="19:53" x14ac:dyDescent="0.2">
      <c r="S5180" s="15" t="s">
        <v>7646</v>
      </c>
      <c r="T5180" s="37">
        <v>5000</v>
      </c>
      <c r="U5180" s="37">
        <v>10000</v>
      </c>
      <c r="V5180" s="37">
        <v>1.0000000000000001E-5</v>
      </c>
      <c r="W5180" s="37">
        <v>6</v>
      </c>
      <c r="X5180" s="37">
        <v>0.36170212765957449</v>
      </c>
      <c r="Y5180" s="37">
        <v>0</v>
      </c>
      <c r="Z5180" s="37">
        <f t="shared" si="240"/>
        <v>0.36170212765957449</v>
      </c>
      <c r="AA5180" s="42"/>
      <c r="AT5180" s="15" t="s">
        <v>15987</v>
      </c>
      <c r="AU5180" s="37">
        <v>5000</v>
      </c>
      <c r="AV5180" s="37">
        <v>10000</v>
      </c>
      <c r="AW5180" s="37">
        <v>1.0000000000000001E-5</v>
      </c>
      <c r="AX5180" s="37">
        <v>6</v>
      </c>
      <c r="AY5180" s="37">
        <v>0.15957446808510639</v>
      </c>
      <c r="AZ5180" s="37">
        <v>9.8666666666666764E-3</v>
      </c>
      <c r="BA5180" s="37">
        <f t="shared" si="241"/>
        <v>0.16944113475177308</v>
      </c>
    </row>
    <row r="5181" spans="19:53" x14ac:dyDescent="0.2">
      <c r="S5181" s="15" t="s">
        <v>7647</v>
      </c>
      <c r="T5181" s="37">
        <v>5000</v>
      </c>
      <c r="U5181" s="37">
        <v>10000</v>
      </c>
      <c r="V5181" s="37">
        <v>1.0000000000000001E-5</v>
      </c>
      <c r="W5181" s="37">
        <v>7</v>
      </c>
      <c r="X5181" s="37">
        <v>0.40425531914893614</v>
      </c>
      <c r="Y5181" s="37">
        <v>0</v>
      </c>
      <c r="Z5181" s="37">
        <f t="shared" si="240"/>
        <v>0.40425531914893614</v>
      </c>
      <c r="AA5181" s="42"/>
      <c r="AT5181" s="15" t="s">
        <v>15988</v>
      </c>
      <c r="AU5181" s="37">
        <v>5000</v>
      </c>
      <c r="AV5181" s="37">
        <v>10000</v>
      </c>
      <c r="AW5181" s="37">
        <v>1.0000000000000001E-5</v>
      </c>
      <c r="AX5181" s="37">
        <v>7</v>
      </c>
      <c r="AY5181" s="37">
        <v>0.21276595744680851</v>
      </c>
      <c r="AZ5181" s="37">
        <v>8.7737704918032788E-2</v>
      </c>
      <c r="BA5181" s="37">
        <f t="shared" si="241"/>
        <v>0.30050366236484127</v>
      </c>
    </row>
    <row r="5182" spans="19:53" x14ac:dyDescent="0.2">
      <c r="S5182" s="15" t="s">
        <v>7648</v>
      </c>
      <c r="T5182" s="37">
        <v>5000</v>
      </c>
      <c r="U5182" s="37">
        <v>10000</v>
      </c>
      <c r="V5182" s="37">
        <v>1.0000000000000001E-5</v>
      </c>
      <c r="W5182" s="37">
        <v>8</v>
      </c>
      <c r="X5182" s="37">
        <v>0.36170212765957449</v>
      </c>
      <c r="Y5182" s="37">
        <v>0</v>
      </c>
      <c r="Z5182" s="37">
        <f t="shared" si="240"/>
        <v>0.36170212765957449</v>
      </c>
      <c r="AA5182" s="42"/>
      <c r="AT5182" s="15" t="s">
        <v>15989</v>
      </c>
      <c r="AU5182" s="37">
        <v>5000</v>
      </c>
      <c r="AV5182" s="37">
        <v>10000</v>
      </c>
      <c r="AW5182" s="37">
        <v>1.0000000000000001E-5</v>
      </c>
      <c r="AX5182" s="37">
        <v>8</v>
      </c>
      <c r="AY5182" s="37">
        <v>0.1702127659574468</v>
      </c>
      <c r="AZ5182" s="37">
        <v>2.8874172185430445E-2</v>
      </c>
      <c r="BA5182" s="37">
        <f t="shared" si="241"/>
        <v>0.19908693814287726</v>
      </c>
    </row>
    <row r="5183" spans="19:53" x14ac:dyDescent="0.2">
      <c r="S5183" s="15" t="s">
        <v>7649</v>
      </c>
      <c r="T5183" s="37">
        <v>5000</v>
      </c>
      <c r="U5183" s="37">
        <v>10000</v>
      </c>
      <c r="V5183" s="37">
        <v>1.0000000000000001E-5</v>
      </c>
      <c r="W5183" s="37">
        <v>9</v>
      </c>
      <c r="X5183" s="37">
        <v>0.37234042553191488</v>
      </c>
      <c r="Y5183" s="37">
        <v>0</v>
      </c>
      <c r="Z5183" s="37">
        <f t="shared" si="240"/>
        <v>0.37234042553191488</v>
      </c>
      <c r="AA5183" s="42"/>
      <c r="AT5183" s="15" t="s">
        <v>15990</v>
      </c>
      <c r="AU5183" s="37">
        <v>5000</v>
      </c>
      <c r="AV5183" s="37">
        <v>10000</v>
      </c>
      <c r="AW5183" s="37">
        <v>1.0000000000000001E-5</v>
      </c>
      <c r="AX5183" s="37">
        <v>9</v>
      </c>
      <c r="AY5183" s="37">
        <v>0.23404255319148937</v>
      </c>
      <c r="AZ5183" s="37">
        <v>9.8201199200532996E-2</v>
      </c>
      <c r="BA5183" s="37">
        <f t="shared" si="241"/>
        <v>0.33224375239202236</v>
      </c>
    </row>
    <row r="5184" spans="19:53" x14ac:dyDescent="0.2">
      <c r="S5184" s="15" t="s">
        <v>7650</v>
      </c>
      <c r="T5184" s="37">
        <v>5000</v>
      </c>
      <c r="U5184" s="37">
        <v>10000</v>
      </c>
      <c r="V5184" s="37">
        <v>1E-4</v>
      </c>
      <c r="W5184" s="37">
        <v>0</v>
      </c>
      <c r="X5184" s="37">
        <v>0.31914893617021278</v>
      </c>
      <c r="Y5184" s="37">
        <v>0</v>
      </c>
      <c r="Z5184" s="37">
        <f t="shared" si="240"/>
        <v>0.31914893617021278</v>
      </c>
      <c r="AA5184" s="42"/>
      <c r="AT5184" s="15" t="s">
        <v>15991</v>
      </c>
      <c r="AU5184" s="37">
        <v>5000</v>
      </c>
      <c r="AV5184" s="37">
        <v>10000</v>
      </c>
      <c r="AW5184" s="37">
        <v>1E-4</v>
      </c>
      <c r="AX5184" s="37">
        <v>0</v>
      </c>
      <c r="AY5184" s="37">
        <v>0.13829787234042554</v>
      </c>
      <c r="AZ5184" s="37">
        <v>-1.900428265524625E-2</v>
      </c>
      <c r="BA5184" s="37">
        <f t="shared" si="241"/>
        <v>0.11929358968517928</v>
      </c>
    </row>
    <row r="5185" spans="19:53" x14ac:dyDescent="0.2">
      <c r="S5185" s="15" t="s">
        <v>7651</v>
      </c>
      <c r="T5185" s="37">
        <v>5000</v>
      </c>
      <c r="U5185" s="37">
        <v>10000</v>
      </c>
      <c r="V5185" s="37">
        <v>1E-4</v>
      </c>
      <c r="W5185" s="37">
        <v>1</v>
      </c>
      <c r="X5185" s="37">
        <v>0.30851063829787234</v>
      </c>
      <c r="Y5185" s="37">
        <v>0</v>
      </c>
      <c r="Z5185" s="37">
        <f t="shared" si="240"/>
        <v>0.30851063829787234</v>
      </c>
      <c r="AA5185" s="42"/>
      <c r="AT5185" s="15" t="s">
        <v>15992</v>
      </c>
      <c r="AU5185" s="37">
        <v>5000</v>
      </c>
      <c r="AV5185" s="37">
        <v>10000</v>
      </c>
      <c r="AW5185" s="37">
        <v>1E-4</v>
      </c>
      <c r="AX5185" s="37">
        <v>1</v>
      </c>
      <c r="AY5185" s="37">
        <v>0.1702127659574468</v>
      </c>
      <c r="AZ5185" s="37">
        <v>2.7586206896551738E-2</v>
      </c>
      <c r="BA5185" s="37">
        <f t="shared" si="241"/>
        <v>0.19779897285399856</v>
      </c>
    </row>
    <row r="5186" spans="19:53" x14ac:dyDescent="0.2">
      <c r="S5186" s="15" t="s">
        <v>7652</v>
      </c>
      <c r="T5186" s="37">
        <v>5000</v>
      </c>
      <c r="U5186" s="37">
        <v>10000</v>
      </c>
      <c r="V5186" s="37">
        <v>1E-4</v>
      </c>
      <c r="W5186" s="37">
        <v>2</v>
      </c>
      <c r="X5186" s="37">
        <v>0.30851063829787234</v>
      </c>
      <c r="Y5186" s="37">
        <v>0</v>
      </c>
      <c r="Z5186" s="37">
        <f t="shared" si="240"/>
        <v>0.30851063829787234</v>
      </c>
      <c r="AA5186" s="42"/>
      <c r="AT5186" s="15" t="s">
        <v>15993</v>
      </c>
      <c r="AU5186" s="37">
        <v>5000</v>
      </c>
      <c r="AV5186" s="37">
        <v>10000</v>
      </c>
      <c r="AW5186" s="37">
        <v>1E-4</v>
      </c>
      <c r="AX5186" s="37">
        <v>2</v>
      </c>
      <c r="AY5186" s="37">
        <v>0.10638297872340426</v>
      </c>
      <c r="AZ5186" s="37">
        <v>-6.0577568838146412E-2</v>
      </c>
      <c r="BA5186" s="37">
        <f t="shared" si="241"/>
        <v>4.5805409885257845E-2</v>
      </c>
    </row>
    <row r="5187" spans="19:53" x14ac:dyDescent="0.2">
      <c r="S5187" s="15" t="s">
        <v>7653</v>
      </c>
      <c r="T5187" s="37">
        <v>5000</v>
      </c>
      <c r="U5187" s="37">
        <v>10000</v>
      </c>
      <c r="V5187" s="37">
        <v>1E-4</v>
      </c>
      <c r="W5187" s="37">
        <v>3</v>
      </c>
      <c r="X5187" s="37">
        <v>0.32978723404255317</v>
      </c>
      <c r="Y5187" s="37">
        <v>0</v>
      </c>
      <c r="Z5187" s="37">
        <f t="shared" si="240"/>
        <v>0.32978723404255317</v>
      </c>
      <c r="AA5187" s="42"/>
      <c r="AT5187" s="15" t="s">
        <v>15994</v>
      </c>
      <c r="AU5187" s="37">
        <v>5000</v>
      </c>
      <c r="AV5187" s="37">
        <v>10000</v>
      </c>
      <c r="AW5187" s="37">
        <v>1E-4</v>
      </c>
      <c r="AX5187" s="37">
        <v>3</v>
      </c>
      <c r="AY5187" s="37">
        <v>0.1276595744680851</v>
      </c>
      <c r="AZ5187" s="37">
        <v>-2.0521647027671137E-2</v>
      </c>
      <c r="BA5187" s="37">
        <f t="shared" si="241"/>
        <v>0.10713792744041396</v>
      </c>
    </row>
    <row r="5188" spans="19:53" x14ac:dyDescent="0.2">
      <c r="S5188" s="15" t="s">
        <v>7654</v>
      </c>
      <c r="T5188" s="37">
        <v>5000</v>
      </c>
      <c r="U5188" s="37">
        <v>10000</v>
      </c>
      <c r="V5188" s="37">
        <v>1E-4</v>
      </c>
      <c r="W5188" s="37">
        <v>4</v>
      </c>
      <c r="X5188" s="37">
        <v>0.2978723404255319</v>
      </c>
      <c r="Y5188" s="37">
        <v>0</v>
      </c>
      <c r="Z5188" s="37">
        <f t="shared" ref="Z5188:Z5251" si="242">X5188+Y5188</f>
        <v>0.2978723404255319</v>
      </c>
      <c r="AA5188" s="42"/>
      <c r="AT5188" s="15" t="s">
        <v>15995</v>
      </c>
      <c r="AU5188" s="37">
        <v>5000</v>
      </c>
      <c r="AV5188" s="37">
        <v>10000</v>
      </c>
      <c r="AW5188" s="37">
        <v>1E-4</v>
      </c>
      <c r="AX5188" s="37">
        <v>4</v>
      </c>
      <c r="AY5188" s="37">
        <v>0.1702127659574468</v>
      </c>
      <c r="AZ5188" s="37">
        <v>1.0659829982458503E-2</v>
      </c>
      <c r="BA5188" s="37">
        <f t="shared" ref="BA5188:BA5251" si="243">AY5188+AZ5188</f>
        <v>0.18087259593990532</v>
      </c>
    </row>
    <row r="5189" spans="19:53" x14ac:dyDescent="0.2">
      <c r="S5189" s="15" t="s">
        <v>7655</v>
      </c>
      <c r="T5189" s="37">
        <v>5000</v>
      </c>
      <c r="U5189" s="37">
        <v>10000</v>
      </c>
      <c r="V5189" s="37">
        <v>1E-4</v>
      </c>
      <c r="W5189" s="37">
        <v>5</v>
      </c>
      <c r="X5189" s="37">
        <v>0.28723404255319152</v>
      </c>
      <c r="Y5189" s="37">
        <v>0</v>
      </c>
      <c r="Z5189" s="37">
        <f t="shared" si="242"/>
        <v>0.28723404255319152</v>
      </c>
      <c r="AA5189" s="42"/>
      <c r="AT5189" s="15" t="s">
        <v>15996</v>
      </c>
      <c r="AU5189" s="37">
        <v>5000</v>
      </c>
      <c r="AV5189" s="37">
        <v>10000</v>
      </c>
      <c r="AW5189" s="37">
        <v>1E-4</v>
      </c>
      <c r="AX5189" s="37">
        <v>5</v>
      </c>
      <c r="AY5189" s="37">
        <v>0.10638297872340426</v>
      </c>
      <c r="AZ5189" s="37">
        <v>-3.256178893683799E-2</v>
      </c>
      <c r="BA5189" s="37">
        <f t="shared" si="243"/>
        <v>7.3821189786566266E-2</v>
      </c>
    </row>
    <row r="5190" spans="19:53" x14ac:dyDescent="0.2">
      <c r="S5190" s="15" t="s">
        <v>7656</v>
      </c>
      <c r="T5190" s="37">
        <v>5000</v>
      </c>
      <c r="U5190" s="37">
        <v>10000</v>
      </c>
      <c r="V5190" s="37">
        <v>1E-4</v>
      </c>
      <c r="W5190" s="37">
        <v>6</v>
      </c>
      <c r="X5190" s="37">
        <v>0.32978723404255317</v>
      </c>
      <c r="Y5190" s="37">
        <v>0</v>
      </c>
      <c r="Z5190" s="37">
        <f t="shared" si="242"/>
        <v>0.32978723404255317</v>
      </c>
      <c r="AA5190" s="42"/>
      <c r="AT5190" s="15" t="s">
        <v>15997</v>
      </c>
      <c r="AU5190" s="37">
        <v>5000</v>
      </c>
      <c r="AV5190" s="37">
        <v>10000</v>
      </c>
      <c r="AW5190" s="37">
        <v>1E-4</v>
      </c>
      <c r="AX5190" s="37">
        <v>6</v>
      </c>
      <c r="AY5190" s="37">
        <v>0.14893617021276595</v>
      </c>
      <c r="AZ5190" s="37">
        <v>1.3899816417519011E-2</v>
      </c>
      <c r="BA5190" s="37">
        <f t="shared" si="243"/>
        <v>0.16283598663028495</v>
      </c>
    </row>
    <row r="5191" spans="19:53" x14ac:dyDescent="0.2">
      <c r="S5191" s="15" t="s">
        <v>7657</v>
      </c>
      <c r="T5191" s="37">
        <v>5000</v>
      </c>
      <c r="U5191" s="37">
        <v>10000</v>
      </c>
      <c r="V5191" s="37">
        <v>1E-4</v>
      </c>
      <c r="W5191" s="37">
        <v>7</v>
      </c>
      <c r="X5191" s="37">
        <v>0.32978723404255317</v>
      </c>
      <c r="Y5191" s="37">
        <v>0</v>
      </c>
      <c r="Z5191" s="37">
        <f t="shared" si="242"/>
        <v>0.32978723404255317</v>
      </c>
      <c r="AA5191" s="42"/>
      <c r="AT5191" s="15" t="s">
        <v>15998</v>
      </c>
      <c r="AU5191" s="37">
        <v>5000</v>
      </c>
      <c r="AV5191" s="37">
        <v>10000</v>
      </c>
      <c r="AW5191" s="37">
        <v>1E-4</v>
      </c>
      <c r="AX5191" s="37">
        <v>7</v>
      </c>
      <c r="AY5191" s="37">
        <v>0.22340425531914893</v>
      </c>
      <c r="AZ5191" s="37">
        <v>8.6892880904856931E-2</v>
      </c>
      <c r="BA5191" s="37">
        <f t="shared" si="243"/>
        <v>0.31029713622400584</v>
      </c>
    </row>
    <row r="5192" spans="19:53" x14ac:dyDescent="0.2">
      <c r="S5192" s="15" t="s">
        <v>7658</v>
      </c>
      <c r="T5192" s="37">
        <v>5000</v>
      </c>
      <c r="U5192" s="37">
        <v>10000</v>
      </c>
      <c r="V5192" s="37">
        <v>1E-4</v>
      </c>
      <c r="W5192" s="37">
        <v>8</v>
      </c>
      <c r="X5192" s="37">
        <v>0.31914893617021278</v>
      </c>
      <c r="Y5192" s="37">
        <v>0</v>
      </c>
      <c r="Z5192" s="37">
        <f t="shared" si="242"/>
        <v>0.31914893617021278</v>
      </c>
      <c r="AA5192" s="42"/>
      <c r="AT5192" s="15" t="s">
        <v>15999</v>
      </c>
      <c r="AU5192" s="37">
        <v>5000</v>
      </c>
      <c r="AV5192" s="37">
        <v>10000</v>
      </c>
      <c r="AW5192" s="37">
        <v>1E-4</v>
      </c>
      <c r="AX5192" s="37">
        <v>8</v>
      </c>
      <c r="AY5192" s="37">
        <v>0.19148936170212766</v>
      </c>
      <c r="AZ5192" s="37">
        <v>4.8861669551324698E-2</v>
      </c>
      <c r="BA5192" s="37">
        <f t="shared" si="243"/>
        <v>0.24035103125345236</v>
      </c>
    </row>
    <row r="5193" spans="19:53" x14ac:dyDescent="0.2">
      <c r="S5193" s="15" t="s">
        <v>7659</v>
      </c>
      <c r="T5193" s="37">
        <v>5000</v>
      </c>
      <c r="U5193" s="37">
        <v>10000</v>
      </c>
      <c r="V5193" s="37">
        <v>1E-4</v>
      </c>
      <c r="W5193" s="37">
        <v>9</v>
      </c>
      <c r="X5193" s="37">
        <v>0.34042553191489361</v>
      </c>
      <c r="Y5193" s="37">
        <v>0</v>
      </c>
      <c r="Z5193" s="37">
        <f t="shared" si="242"/>
        <v>0.34042553191489361</v>
      </c>
      <c r="AA5193" s="42"/>
      <c r="AT5193" s="15" t="s">
        <v>16000</v>
      </c>
      <c r="AU5193" s="37">
        <v>5000</v>
      </c>
      <c r="AV5193" s="37">
        <v>10000</v>
      </c>
      <c r="AW5193" s="37">
        <v>1E-4</v>
      </c>
      <c r="AX5193" s="37">
        <v>9</v>
      </c>
      <c r="AY5193" s="37">
        <v>0.11702127659574468</v>
      </c>
      <c r="AZ5193" s="37">
        <v>-2.2006811632171858E-2</v>
      </c>
      <c r="BA5193" s="37">
        <f t="shared" si="243"/>
        <v>9.5014464963572826E-2</v>
      </c>
    </row>
    <row r="5194" spans="19:53" x14ac:dyDescent="0.2">
      <c r="S5194" s="15" t="s">
        <v>7660</v>
      </c>
      <c r="T5194" s="37">
        <v>5000</v>
      </c>
      <c r="U5194" s="37">
        <v>10000</v>
      </c>
      <c r="V5194" s="37">
        <v>1E-3</v>
      </c>
      <c r="W5194" s="37">
        <v>0</v>
      </c>
      <c r="X5194" s="37">
        <v>0.2978723404255319</v>
      </c>
      <c r="Y5194" s="37">
        <v>0</v>
      </c>
      <c r="Z5194" s="37">
        <f t="shared" si="242"/>
        <v>0.2978723404255319</v>
      </c>
      <c r="AA5194" s="42"/>
      <c r="AT5194" s="15" t="s">
        <v>16001</v>
      </c>
      <c r="AU5194" s="37">
        <v>5000</v>
      </c>
      <c r="AV5194" s="37">
        <v>10000</v>
      </c>
      <c r="AW5194" s="37">
        <v>1E-3</v>
      </c>
      <c r="AX5194" s="37">
        <v>0</v>
      </c>
      <c r="AY5194" s="37">
        <v>0.1702127659574468</v>
      </c>
      <c r="AZ5194" s="37">
        <v>3.5390080252598322E-2</v>
      </c>
      <c r="BA5194" s="37">
        <f t="shared" si="243"/>
        <v>0.20560284621004513</v>
      </c>
    </row>
    <row r="5195" spans="19:53" x14ac:dyDescent="0.2">
      <c r="S5195" s="15" t="s">
        <v>7661</v>
      </c>
      <c r="T5195" s="37">
        <v>5000</v>
      </c>
      <c r="U5195" s="37">
        <v>10000</v>
      </c>
      <c r="V5195" s="37">
        <v>1E-3</v>
      </c>
      <c r="W5195" s="37">
        <v>1</v>
      </c>
      <c r="X5195" s="37">
        <v>0.30851063829787234</v>
      </c>
      <c r="Y5195" s="37">
        <v>0</v>
      </c>
      <c r="Z5195" s="37">
        <f t="shared" si="242"/>
        <v>0.30851063829787234</v>
      </c>
      <c r="AA5195" s="42"/>
      <c r="AT5195" s="15" t="s">
        <v>16002</v>
      </c>
      <c r="AU5195" s="37">
        <v>5000</v>
      </c>
      <c r="AV5195" s="37">
        <v>10000</v>
      </c>
      <c r="AW5195" s="37">
        <v>1E-3</v>
      </c>
      <c r="AX5195" s="37">
        <v>1</v>
      </c>
      <c r="AY5195" s="37">
        <v>6.3829787234042548E-2</v>
      </c>
      <c r="AZ5195" s="37">
        <v>-8.1307189542483671E-2</v>
      </c>
      <c r="BA5195" s="37">
        <f t="shared" si="243"/>
        <v>-1.7477402308441123E-2</v>
      </c>
    </row>
    <row r="5196" spans="19:53" x14ac:dyDescent="0.2">
      <c r="S5196" s="15" t="s">
        <v>7662</v>
      </c>
      <c r="T5196" s="37">
        <v>5000</v>
      </c>
      <c r="U5196" s="37">
        <v>10000</v>
      </c>
      <c r="V5196" s="37">
        <v>1E-3</v>
      </c>
      <c r="W5196" s="37">
        <v>2</v>
      </c>
      <c r="X5196" s="37">
        <v>0.28723404255319152</v>
      </c>
      <c r="Y5196" s="37">
        <v>0</v>
      </c>
      <c r="Z5196" s="37">
        <f t="shared" si="242"/>
        <v>0.28723404255319152</v>
      </c>
      <c r="AA5196" s="42"/>
      <c r="AT5196" s="15" t="s">
        <v>16003</v>
      </c>
      <c r="AU5196" s="37">
        <v>5000</v>
      </c>
      <c r="AV5196" s="37">
        <v>10000</v>
      </c>
      <c r="AW5196" s="37">
        <v>1E-3</v>
      </c>
      <c r="AX5196" s="37">
        <v>2</v>
      </c>
      <c r="AY5196" s="37">
        <v>0.15957446808510639</v>
      </c>
      <c r="AZ5196" s="37">
        <v>1.8633540372670801E-2</v>
      </c>
      <c r="BA5196" s="37">
        <f t="shared" si="243"/>
        <v>0.17820800845777718</v>
      </c>
    </row>
    <row r="5197" spans="19:53" x14ac:dyDescent="0.2">
      <c r="S5197" s="15" t="s">
        <v>7663</v>
      </c>
      <c r="T5197" s="37">
        <v>5000</v>
      </c>
      <c r="U5197" s="37">
        <v>10000</v>
      </c>
      <c r="V5197" s="37">
        <v>1E-3</v>
      </c>
      <c r="W5197" s="37">
        <v>3</v>
      </c>
      <c r="X5197" s="37">
        <v>0.2978723404255319</v>
      </c>
      <c r="Y5197" s="37">
        <v>0</v>
      </c>
      <c r="Z5197" s="37">
        <f t="shared" si="242"/>
        <v>0.2978723404255319</v>
      </c>
      <c r="AA5197" s="42"/>
      <c r="AT5197" s="15" t="s">
        <v>16004</v>
      </c>
      <c r="AU5197" s="37">
        <v>5000</v>
      </c>
      <c r="AV5197" s="37">
        <v>10000</v>
      </c>
      <c r="AW5197" s="37">
        <v>1E-3</v>
      </c>
      <c r="AX5197" s="37">
        <v>3</v>
      </c>
      <c r="AY5197" s="37">
        <v>0.1702127659574468</v>
      </c>
      <c r="AZ5197" s="37">
        <v>4.766852838030914E-2</v>
      </c>
      <c r="BA5197" s="37">
        <f t="shared" si="243"/>
        <v>0.21788129433775594</v>
      </c>
    </row>
    <row r="5198" spans="19:53" x14ac:dyDescent="0.2">
      <c r="S5198" s="15" t="s">
        <v>7664</v>
      </c>
      <c r="T5198" s="37">
        <v>5000</v>
      </c>
      <c r="U5198" s="37">
        <v>10000</v>
      </c>
      <c r="V5198" s="37">
        <v>1E-3</v>
      </c>
      <c r="W5198" s="37">
        <v>4</v>
      </c>
      <c r="X5198" s="37">
        <v>0.27659574468085107</v>
      </c>
      <c r="Y5198" s="37">
        <v>0</v>
      </c>
      <c r="Z5198" s="37">
        <f t="shared" si="242"/>
        <v>0.27659574468085107</v>
      </c>
      <c r="AA5198" s="42"/>
      <c r="AT5198" s="15" t="s">
        <v>16005</v>
      </c>
      <c r="AU5198" s="37">
        <v>5000</v>
      </c>
      <c r="AV5198" s="37">
        <v>10000</v>
      </c>
      <c r="AW5198" s="37">
        <v>1E-3</v>
      </c>
      <c r="AX5198" s="37">
        <v>4</v>
      </c>
      <c r="AY5198" s="37">
        <v>0.15957446808510639</v>
      </c>
      <c r="AZ5198" s="37">
        <v>1.7204870301746975E-2</v>
      </c>
      <c r="BA5198" s="37">
        <f t="shared" si="243"/>
        <v>0.17677933838685336</v>
      </c>
    </row>
    <row r="5199" spans="19:53" x14ac:dyDescent="0.2">
      <c r="S5199" s="15" t="s">
        <v>7665</v>
      </c>
      <c r="T5199" s="37">
        <v>5000</v>
      </c>
      <c r="U5199" s="37">
        <v>10000</v>
      </c>
      <c r="V5199" s="37">
        <v>1E-3</v>
      </c>
      <c r="W5199" s="37">
        <v>5</v>
      </c>
      <c r="X5199" s="37">
        <v>0.2978723404255319</v>
      </c>
      <c r="Y5199" s="37">
        <v>0</v>
      </c>
      <c r="Z5199" s="37">
        <f t="shared" si="242"/>
        <v>0.2978723404255319</v>
      </c>
      <c r="AA5199" s="42"/>
      <c r="AT5199" s="15" t="s">
        <v>16006</v>
      </c>
      <c r="AU5199" s="37">
        <v>5000</v>
      </c>
      <c r="AV5199" s="37">
        <v>10000</v>
      </c>
      <c r="AW5199" s="37">
        <v>1E-3</v>
      </c>
      <c r="AX5199" s="37">
        <v>5</v>
      </c>
      <c r="AY5199" s="37">
        <v>0.15957446808510639</v>
      </c>
      <c r="AZ5199" s="37">
        <v>1.1579928124584079E-2</v>
      </c>
      <c r="BA5199" s="37">
        <f t="shared" si="243"/>
        <v>0.17115439620969047</v>
      </c>
    </row>
    <row r="5200" spans="19:53" x14ac:dyDescent="0.2">
      <c r="S5200" s="15" t="s">
        <v>7666</v>
      </c>
      <c r="T5200" s="37">
        <v>5000</v>
      </c>
      <c r="U5200" s="37">
        <v>10000</v>
      </c>
      <c r="V5200" s="37">
        <v>1E-3</v>
      </c>
      <c r="W5200" s="37">
        <v>6</v>
      </c>
      <c r="X5200" s="37">
        <v>0.28723404255319152</v>
      </c>
      <c r="Y5200" s="37">
        <v>0</v>
      </c>
      <c r="Z5200" s="37">
        <f t="shared" si="242"/>
        <v>0.28723404255319152</v>
      </c>
      <c r="AA5200" s="42"/>
      <c r="AT5200" s="15" t="s">
        <v>16007</v>
      </c>
      <c r="AU5200" s="37">
        <v>5000</v>
      </c>
      <c r="AV5200" s="37">
        <v>10000</v>
      </c>
      <c r="AW5200" s="37">
        <v>1E-3</v>
      </c>
      <c r="AX5200" s="37">
        <v>6</v>
      </c>
      <c r="AY5200" s="37">
        <v>0.20212765957446807</v>
      </c>
      <c r="AZ5200" s="37">
        <v>4.3289455828470581E-2</v>
      </c>
      <c r="BA5200" s="37">
        <f t="shared" si="243"/>
        <v>0.24541711540293865</v>
      </c>
    </row>
    <row r="5201" spans="19:53" x14ac:dyDescent="0.2">
      <c r="S5201" s="15" t="s">
        <v>7667</v>
      </c>
      <c r="T5201" s="37">
        <v>5000</v>
      </c>
      <c r="U5201" s="37">
        <v>10000</v>
      </c>
      <c r="V5201" s="37">
        <v>1E-3</v>
      </c>
      <c r="W5201" s="37">
        <v>7</v>
      </c>
      <c r="X5201" s="37">
        <v>0.2978723404255319</v>
      </c>
      <c r="Y5201" s="37">
        <v>0</v>
      </c>
      <c r="Z5201" s="37">
        <f t="shared" si="242"/>
        <v>0.2978723404255319</v>
      </c>
      <c r="AA5201" s="42"/>
      <c r="AT5201" s="15" t="s">
        <v>16008</v>
      </c>
      <c r="AU5201" s="37">
        <v>5000</v>
      </c>
      <c r="AV5201" s="37">
        <v>10000</v>
      </c>
      <c r="AW5201" s="37">
        <v>1E-3</v>
      </c>
      <c r="AX5201" s="37">
        <v>7</v>
      </c>
      <c r="AY5201" s="37">
        <v>7.4468085106382975E-2</v>
      </c>
      <c r="AZ5201" s="37">
        <v>-4.5379010609740519E-2</v>
      </c>
      <c r="BA5201" s="37">
        <f t="shared" si="243"/>
        <v>2.9089074496642456E-2</v>
      </c>
    </row>
    <row r="5202" spans="19:53" x14ac:dyDescent="0.2">
      <c r="S5202" s="15" t="s">
        <v>7668</v>
      </c>
      <c r="T5202" s="37">
        <v>5000</v>
      </c>
      <c r="U5202" s="37">
        <v>10000</v>
      </c>
      <c r="V5202" s="37">
        <v>1E-3</v>
      </c>
      <c r="W5202" s="37">
        <v>8</v>
      </c>
      <c r="X5202" s="37">
        <v>0.28723404255319152</v>
      </c>
      <c r="Y5202" s="37">
        <v>0</v>
      </c>
      <c r="Z5202" s="37">
        <f t="shared" si="242"/>
        <v>0.28723404255319152</v>
      </c>
      <c r="AA5202" s="42"/>
      <c r="AT5202" s="15" t="s">
        <v>16009</v>
      </c>
      <c r="AU5202" s="37">
        <v>5000</v>
      </c>
      <c r="AV5202" s="37">
        <v>10000</v>
      </c>
      <c r="AW5202" s="37">
        <v>1E-3</v>
      </c>
      <c r="AX5202" s="37">
        <v>8</v>
      </c>
      <c r="AY5202" s="37">
        <v>0.13829787234042554</v>
      </c>
      <c r="AZ5202" s="37">
        <v>-4.7505938242280304E-3</v>
      </c>
      <c r="BA5202" s="37">
        <f t="shared" si="243"/>
        <v>0.13354727851619752</v>
      </c>
    </row>
    <row r="5203" spans="19:53" x14ac:dyDescent="0.2">
      <c r="S5203" s="15" t="s">
        <v>7669</v>
      </c>
      <c r="T5203" s="37">
        <v>5000</v>
      </c>
      <c r="U5203" s="37">
        <v>10000</v>
      </c>
      <c r="V5203" s="37">
        <v>1E-3</v>
      </c>
      <c r="W5203" s="37">
        <v>9</v>
      </c>
      <c r="X5203" s="37">
        <v>0.28723404255319152</v>
      </c>
      <c r="Y5203" s="37">
        <v>0</v>
      </c>
      <c r="Z5203" s="37">
        <f t="shared" si="242"/>
        <v>0.28723404255319152</v>
      </c>
      <c r="AA5203" s="42"/>
      <c r="AT5203" s="15" t="s">
        <v>16010</v>
      </c>
      <c r="AU5203" s="37">
        <v>5000</v>
      </c>
      <c r="AV5203" s="37">
        <v>10000</v>
      </c>
      <c r="AW5203" s="37">
        <v>1E-3</v>
      </c>
      <c r="AX5203" s="37">
        <v>9</v>
      </c>
      <c r="AY5203" s="37">
        <v>0.1276595744680851</v>
      </c>
      <c r="AZ5203" s="37">
        <v>-1.1415824694921951E-2</v>
      </c>
      <c r="BA5203" s="37">
        <f t="shared" si="243"/>
        <v>0.11624374977316315</v>
      </c>
    </row>
    <row r="5204" spans="19:53" x14ac:dyDescent="0.2">
      <c r="S5204" s="15" t="s">
        <v>7670</v>
      </c>
      <c r="T5204" s="37">
        <v>5000</v>
      </c>
      <c r="U5204" s="37">
        <v>10000</v>
      </c>
      <c r="V5204" s="37">
        <v>0.01</v>
      </c>
      <c r="W5204" s="37">
        <v>0</v>
      </c>
      <c r="X5204" s="37">
        <v>0.2978723404255319</v>
      </c>
      <c r="Y5204" s="37">
        <v>0</v>
      </c>
      <c r="Z5204" s="37">
        <f t="shared" si="242"/>
        <v>0.2978723404255319</v>
      </c>
      <c r="AA5204" s="42"/>
      <c r="AT5204" s="15" t="s">
        <v>16011</v>
      </c>
      <c r="AU5204" s="37">
        <v>5000</v>
      </c>
      <c r="AV5204" s="37">
        <v>10000</v>
      </c>
      <c r="AW5204" s="37">
        <v>0.01</v>
      </c>
      <c r="AX5204" s="37">
        <v>0</v>
      </c>
      <c r="AY5204" s="37">
        <v>0.14893617021276595</v>
      </c>
      <c r="AZ5204" s="37">
        <v>1.4287586839690629E-2</v>
      </c>
      <c r="BA5204" s="37">
        <f t="shared" si="243"/>
        <v>0.16322375705245659</v>
      </c>
    </row>
    <row r="5205" spans="19:53" x14ac:dyDescent="0.2">
      <c r="S5205" s="15" t="s">
        <v>7671</v>
      </c>
      <c r="T5205" s="37">
        <v>5000</v>
      </c>
      <c r="U5205" s="37">
        <v>10000</v>
      </c>
      <c r="V5205" s="37">
        <v>0.01</v>
      </c>
      <c r="W5205" s="37">
        <v>1</v>
      </c>
      <c r="X5205" s="37">
        <v>0.30851063829787234</v>
      </c>
      <c r="Y5205" s="37">
        <v>0</v>
      </c>
      <c r="Z5205" s="37">
        <f t="shared" si="242"/>
        <v>0.30851063829787234</v>
      </c>
      <c r="AA5205" s="42"/>
      <c r="AT5205" s="15" t="s">
        <v>16012</v>
      </c>
      <c r="AU5205" s="37">
        <v>5000</v>
      </c>
      <c r="AV5205" s="37">
        <v>10000</v>
      </c>
      <c r="AW5205" s="37">
        <v>0.01</v>
      </c>
      <c r="AX5205" s="37">
        <v>1</v>
      </c>
      <c r="AY5205" s="37">
        <v>0.18085106382978725</v>
      </c>
      <c r="AZ5205" s="37">
        <v>4.9382716049382727E-2</v>
      </c>
      <c r="BA5205" s="37">
        <f t="shared" si="243"/>
        <v>0.23023377987916999</v>
      </c>
    </row>
    <row r="5206" spans="19:53" x14ac:dyDescent="0.2">
      <c r="S5206" s="15" t="s">
        <v>7672</v>
      </c>
      <c r="T5206" s="37">
        <v>5000</v>
      </c>
      <c r="U5206" s="37">
        <v>10000</v>
      </c>
      <c r="V5206" s="37">
        <v>0.01</v>
      </c>
      <c r="W5206" s="37">
        <v>2</v>
      </c>
      <c r="X5206" s="37">
        <v>0.28723404255319152</v>
      </c>
      <c r="Y5206" s="37">
        <v>0</v>
      </c>
      <c r="Z5206" s="37">
        <f t="shared" si="242"/>
        <v>0.28723404255319152</v>
      </c>
      <c r="AA5206" s="42"/>
      <c r="AT5206" s="15" t="s">
        <v>16013</v>
      </c>
      <c r="AU5206" s="37">
        <v>5000</v>
      </c>
      <c r="AV5206" s="37">
        <v>10000</v>
      </c>
      <c r="AW5206" s="37">
        <v>0.01</v>
      </c>
      <c r="AX5206" s="37">
        <v>2</v>
      </c>
      <c r="AY5206" s="37">
        <v>0.1276595744680851</v>
      </c>
      <c r="AZ5206" s="37">
        <v>-2.0116463737427211E-2</v>
      </c>
      <c r="BA5206" s="37">
        <f t="shared" si="243"/>
        <v>0.10754311073065789</v>
      </c>
    </row>
    <row r="5207" spans="19:53" x14ac:dyDescent="0.2">
      <c r="S5207" s="15" t="s">
        <v>7673</v>
      </c>
      <c r="T5207" s="37">
        <v>5000</v>
      </c>
      <c r="U5207" s="37">
        <v>10000</v>
      </c>
      <c r="V5207" s="37">
        <v>0.01</v>
      </c>
      <c r="W5207" s="37">
        <v>3</v>
      </c>
      <c r="X5207" s="37">
        <v>0.28723404255319152</v>
      </c>
      <c r="Y5207" s="37">
        <v>0</v>
      </c>
      <c r="Z5207" s="37">
        <f t="shared" si="242"/>
        <v>0.28723404255319152</v>
      </c>
      <c r="AA5207" s="42"/>
      <c r="AT5207" s="15" t="s">
        <v>16014</v>
      </c>
      <c r="AU5207" s="37">
        <v>5000</v>
      </c>
      <c r="AV5207" s="37">
        <v>10000</v>
      </c>
      <c r="AW5207" s="37">
        <v>0.01</v>
      </c>
      <c r="AX5207" s="37">
        <v>3</v>
      </c>
      <c r="AY5207" s="37">
        <v>0.15957446808510639</v>
      </c>
      <c r="AZ5207" s="37">
        <v>4.8244438488340945E-3</v>
      </c>
      <c r="BA5207" s="37">
        <f t="shared" si="243"/>
        <v>0.16439891193394049</v>
      </c>
    </row>
    <row r="5208" spans="19:53" x14ac:dyDescent="0.2">
      <c r="S5208" s="15" t="s">
        <v>7674</v>
      </c>
      <c r="T5208" s="37">
        <v>5000</v>
      </c>
      <c r="U5208" s="37">
        <v>10000</v>
      </c>
      <c r="V5208" s="37">
        <v>0.01</v>
      </c>
      <c r="W5208" s="37">
        <v>4</v>
      </c>
      <c r="X5208" s="37">
        <v>0.28723404255319152</v>
      </c>
      <c r="Y5208" s="37">
        <v>0</v>
      </c>
      <c r="Z5208" s="37">
        <f t="shared" si="242"/>
        <v>0.28723404255319152</v>
      </c>
      <c r="AA5208" s="42"/>
      <c r="AT5208" s="15" t="s">
        <v>16015</v>
      </c>
      <c r="AU5208" s="37">
        <v>5000</v>
      </c>
      <c r="AV5208" s="37">
        <v>10000</v>
      </c>
      <c r="AW5208" s="37">
        <v>0.01</v>
      </c>
      <c r="AX5208" s="37">
        <v>4</v>
      </c>
      <c r="AY5208" s="37">
        <v>0.15957446808510639</v>
      </c>
      <c r="AZ5208" s="37">
        <v>2.0833333333333325E-2</v>
      </c>
      <c r="BA5208" s="37">
        <f t="shared" si="243"/>
        <v>0.18040780141843971</v>
      </c>
    </row>
    <row r="5209" spans="19:53" x14ac:dyDescent="0.2">
      <c r="S5209" s="15" t="s">
        <v>7675</v>
      </c>
      <c r="T5209" s="37">
        <v>5000</v>
      </c>
      <c r="U5209" s="37">
        <v>10000</v>
      </c>
      <c r="V5209" s="37">
        <v>0.01</v>
      </c>
      <c r="W5209" s="37">
        <v>5</v>
      </c>
      <c r="X5209" s="37">
        <v>0.30851063829787234</v>
      </c>
      <c r="Y5209" s="37">
        <v>0</v>
      </c>
      <c r="Z5209" s="37">
        <f t="shared" si="242"/>
        <v>0.30851063829787234</v>
      </c>
      <c r="AA5209" s="42"/>
      <c r="AT5209" s="15" t="s">
        <v>16016</v>
      </c>
      <c r="AU5209" s="37">
        <v>5000</v>
      </c>
      <c r="AV5209" s="37">
        <v>10000</v>
      </c>
      <c r="AW5209" s="37">
        <v>0.01</v>
      </c>
      <c r="AX5209" s="37">
        <v>5</v>
      </c>
      <c r="AY5209" s="37">
        <v>0.14893617021276595</v>
      </c>
      <c r="AZ5209" s="37">
        <v>-5.3219797764769955E-4</v>
      </c>
      <c r="BA5209" s="37">
        <f t="shared" si="243"/>
        <v>0.14840397223511825</v>
      </c>
    </row>
    <row r="5210" spans="19:53" x14ac:dyDescent="0.2">
      <c r="S5210" s="15" t="s">
        <v>7676</v>
      </c>
      <c r="T5210" s="37">
        <v>5000</v>
      </c>
      <c r="U5210" s="37">
        <v>10000</v>
      </c>
      <c r="V5210" s="37">
        <v>0.01</v>
      </c>
      <c r="W5210" s="37">
        <v>6</v>
      </c>
      <c r="X5210" s="37">
        <v>0.28723404255319152</v>
      </c>
      <c r="Y5210" s="37">
        <v>0</v>
      </c>
      <c r="Z5210" s="37">
        <f t="shared" si="242"/>
        <v>0.28723404255319152</v>
      </c>
      <c r="AA5210" s="42"/>
      <c r="AT5210" s="15" t="s">
        <v>16017</v>
      </c>
      <c r="AU5210" s="37">
        <v>5000</v>
      </c>
      <c r="AV5210" s="37">
        <v>10000</v>
      </c>
      <c r="AW5210" s="37">
        <v>0.01</v>
      </c>
      <c r="AX5210" s="37">
        <v>6</v>
      </c>
      <c r="AY5210" s="37">
        <v>0.13829787234042554</v>
      </c>
      <c r="AZ5210" s="37">
        <v>6.7831985390034181E-3</v>
      </c>
      <c r="BA5210" s="37">
        <f t="shared" si="243"/>
        <v>0.14508107087942895</v>
      </c>
    </row>
    <row r="5211" spans="19:53" x14ac:dyDescent="0.2">
      <c r="S5211" s="15" t="s">
        <v>7677</v>
      </c>
      <c r="T5211" s="37">
        <v>5000</v>
      </c>
      <c r="U5211" s="37">
        <v>10000</v>
      </c>
      <c r="V5211" s="37">
        <v>0.01</v>
      </c>
      <c r="W5211" s="37">
        <v>7</v>
      </c>
      <c r="X5211" s="37">
        <v>0.28723404255319152</v>
      </c>
      <c r="Y5211" s="37">
        <v>0</v>
      </c>
      <c r="Z5211" s="37">
        <f t="shared" si="242"/>
        <v>0.28723404255319152</v>
      </c>
      <c r="AA5211" s="42"/>
      <c r="AT5211" s="15" t="s">
        <v>16018</v>
      </c>
      <c r="AU5211" s="37">
        <v>5000</v>
      </c>
      <c r="AV5211" s="37">
        <v>10000</v>
      </c>
      <c r="AW5211" s="37">
        <v>0.01</v>
      </c>
      <c r="AX5211" s="37">
        <v>7</v>
      </c>
      <c r="AY5211" s="37">
        <v>0.14893617021276595</v>
      </c>
      <c r="AZ5211" s="37">
        <v>1.8582426333952609E-3</v>
      </c>
      <c r="BA5211" s="37">
        <f t="shared" si="243"/>
        <v>0.15079441284616121</v>
      </c>
    </row>
    <row r="5212" spans="19:53" x14ac:dyDescent="0.2">
      <c r="S5212" s="15" t="s">
        <v>7678</v>
      </c>
      <c r="T5212" s="37">
        <v>5000</v>
      </c>
      <c r="U5212" s="37">
        <v>10000</v>
      </c>
      <c r="V5212" s="37">
        <v>0.01</v>
      </c>
      <c r="W5212" s="37">
        <v>8</v>
      </c>
      <c r="X5212" s="37">
        <v>0.31914893617021278</v>
      </c>
      <c r="Y5212" s="37">
        <v>0</v>
      </c>
      <c r="Z5212" s="37">
        <f t="shared" si="242"/>
        <v>0.31914893617021278</v>
      </c>
      <c r="AA5212" s="42"/>
      <c r="AT5212" s="15" t="s">
        <v>16019</v>
      </c>
      <c r="AU5212" s="37">
        <v>5000</v>
      </c>
      <c r="AV5212" s="37">
        <v>10000</v>
      </c>
      <c r="AW5212" s="37">
        <v>0.01</v>
      </c>
      <c r="AX5212" s="37">
        <v>8</v>
      </c>
      <c r="AY5212" s="37">
        <v>0.14893617021276595</v>
      </c>
      <c r="AZ5212" s="37">
        <v>1.4804139918773735E-2</v>
      </c>
      <c r="BA5212" s="37">
        <f t="shared" si="243"/>
        <v>0.1637403101315397</v>
      </c>
    </row>
    <row r="5213" spans="19:53" x14ac:dyDescent="0.2">
      <c r="S5213" s="15" t="s">
        <v>7679</v>
      </c>
      <c r="T5213" s="37">
        <v>5000</v>
      </c>
      <c r="U5213" s="37">
        <v>10000</v>
      </c>
      <c r="V5213" s="37">
        <v>0.01</v>
      </c>
      <c r="W5213" s="37">
        <v>9</v>
      </c>
      <c r="X5213" s="37">
        <v>0.2978723404255319</v>
      </c>
      <c r="Y5213" s="37">
        <v>0</v>
      </c>
      <c r="Z5213" s="37">
        <f t="shared" si="242"/>
        <v>0.2978723404255319</v>
      </c>
      <c r="AA5213" s="42"/>
      <c r="AT5213" s="15" t="s">
        <v>16020</v>
      </c>
      <c r="AU5213" s="37">
        <v>5000</v>
      </c>
      <c r="AV5213" s="37">
        <v>10000</v>
      </c>
      <c r="AW5213" s="37">
        <v>0.01</v>
      </c>
      <c r="AX5213" s="37">
        <v>9</v>
      </c>
      <c r="AY5213" s="37">
        <v>0.13829787234042554</v>
      </c>
      <c r="AZ5213" s="37">
        <v>-7.6760190577025043E-3</v>
      </c>
      <c r="BA5213" s="37">
        <f t="shared" si="243"/>
        <v>0.13062185328272302</v>
      </c>
    </row>
    <row r="5214" spans="19:53" x14ac:dyDescent="0.2">
      <c r="S5214" s="15" t="s">
        <v>7680</v>
      </c>
      <c r="T5214" s="37">
        <v>5000</v>
      </c>
      <c r="U5214" s="37">
        <v>10000</v>
      </c>
      <c r="V5214" s="37">
        <v>0.1</v>
      </c>
      <c r="W5214" s="37">
        <v>0</v>
      </c>
      <c r="X5214" s="37">
        <v>0.30851063829787234</v>
      </c>
      <c r="Y5214" s="37">
        <v>0</v>
      </c>
      <c r="Z5214" s="37">
        <f t="shared" si="242"/>
        <v>0.30851063829787234</v>
      </c>
      <c r="AA5214" s="42"/>
      <c r="AT5214" s="15" t="s">
        <v>16021</v>
      </c>
      <c r="AU5214" s="37">
        <v>5000</v>
      </c>
      <c r="AV5214" s="37">
        <v>10000</v>
      </c>
      <c r="AW5214" s="37">
        <v>0.1</v>
      </c>
      <c r="AX5214" s="37">
        <v>0</v>
      </c>
      <c r="AY5214" s="37">
        <v>0.18085106382978725</v>
      </c>
      <c r="AZ5214" s="37">
        <v>4.3857331571994722E-2</v>
      </c>
      <c r="BA5214" s="37">
        <f t="shared" si="243"/>
        <v>0.22470839540178197</v>
      </c>
    </row>
    <row r="5215" spans="19:53" x14ac:dyDescent="0.2">
      <c r="S5215" s="15" t="s">
        <v>7681</v>
      </c>
      <c r="T5215" s="37">
        <v>5000</v>
      </c>
      <c r="U5215" s="37">
        <v>10000</v>
      </c>
      <c r="V5215" s="37">
        <v>0.1</v>
      </c>
      <c r="W5215" s="37">
        <v>1</v>
      </c>
      <c r="X5215" s="37">
        <v>0.30851063829787234</v>
      </c>
      <c r="Y5215" s="37">
        <v>0</v>
      </c>
      <c r="Z5215" s="37">
        <f t="shared" si="242"/>
        <v>0.30851063829787234</v>
      </c>
      <c r="AA5215" s="42"/>
      <c r="AT5215" s="15" t="s">
        <v>16022</v>
      </c>
      <c r="AU5215" s="37">
        <v>5000</v>
      </c>
      <c r="AV5215" s="37">
        <v>10000</v>
      </c>
      <c r="AW5215" s="37">
        <v>0.1</v>
      </c>
      <c r="AX5215" s="37">
        <v>1</v>
      </c>
      <c r="AY5215" s="37">
        <v>9.5744680851063829E-2</v>
      </c>
      <c r="AZ5215" s="37">
        <v>-5.9119830328738077E-2</v>
      </c>
      <c r="BA5215" s="37">
        <f t="shared" si="243"/>
        <v>3.6624850522325753E-2</v>
      </c>
    </row>
    <row r="5216" spans="19:53" x14ac:dyDescent="0.2">
      <c r="S5216" s="15" t="s">
        <v>7682</v>
      </c>
      <c r="T5216" s="37">
        <v>5000</v>
      </c>
      <c r="U5216" s="37">
        <v>10000</v>
      </c>
      <c r="V5216" s="37">
        <v>0.1</v>
      </c>
      <c r="W5216" s="37">
        <v>2</v>
      </c>
      <c r="X5216" s="37">
        <v>0.30851063829787234</v>
      </c>
      <c r="Y5216" s="37">
        <v>0</v>
      </c>
      <c r="Z5216" s="37">
        <f t="shared" si="242"/>
        <v>0.30851063829787234</v>
      </c>
      <c r="AA5216" s="42"/>
      <c r="AT5216" s="15" t="s">
        <v>16023</v>
      </c>
      <c r="AU5216" s="37">
        <v>5000</v>
      </c>
      <c r="AV5216" s="37">
        <v>10000</v>
      </c>
      <c r="AW5216" s="37">
        <v>0.1</v>
      </c>
      <c r="AX5216" s="37">
        <v>2</v>
      </c>
      <c r="AY5216" s="37">
        <v>0.15957446808510639</v>
      </c>
      <c r="AZ5216" s="37">
        <v>9.2061374249499586E-3</v>
      </c>
      <c r="BA5216" s="37">
        <f t="shared" si="243"/>
        <v>0.16878060551005636</v>
      </c>
    </row>
    <row r="5217" spans="19:53" x14ac:dyDescent="0.2">
      <c r="S5217" s="15" t="s">
        <v>7683</v>
      </c>
      <c r="T5217" s="37">
        <v>5000</v>
      </c>
      <c r="U5217" s="37">
        <v>10000</v>
      </c>
      <c r="V5217" s="37">
        <v>0.1</v>
      </c>
      <c r="W5217" s="37">
        <v>3</v>
      </c>
      <c r="X5217" s="37">
        <v>0.35106382978723405</v>
      </c>
      <c r="Y5217" s="37">
        <v>0</v>
      </c>
      <c r="Z5217" s="37">
        <f t="shared" si="242"/>
        <v>0.35106382978723405</v>
      </c>
      <c r="AA5217" s="42"/>
      <c r="AT5217" s="15" t="s">
        <v>16024</v>
      </c>
      <c r="AU5217" s="37">
        <v>5000</v>
      </c>
      <c r="AV5217" s="37">
        <v>10000</v>
      </c>
      <c r="AW5217" s="37">
        <v>0.1</v>
      </c>
      <c r="AX5217" s="37">
        <v>3</v>
      </c>
      <c r="AY5217" s="37">
        <v>0.14893617021276595</v>
      </c>
      <c r="AZ5217" s="37">
        <v>9.2998538594396074E-4</v>
      </c>
      <c r="BA5217" s="37">
        <f t="shared" si="243"/>
        <v>0.14986615559870992</v>
      </c>
    </row>
    <row r="5218" spans="19:53" x14ac:dyDescent="0.2">
      <c r="S5218" s="15" t="s">
        <v>7684</v>
      </c>
      <c r="T5218" s="37">
        <v>5000</v>
      </c>
      <c r="U5218" s="37">
        <v>10000</v>
      </c>
      <c r="V5218" s="37">
        <v>0.1</v>
      </c>
      <c r="W5218" s="37">
        <v>4</v>
      </c>
      <c r="X5218" s="37">
        <v>0.31914893617021278</v>
      </c>
      <c r="Y5218" s="37">
        <v>0</v>
      </c>
      <c r="Z5218" s="37">
        <f t="shared" si="242"/>
        <v>0.31914893617021278</v>
      </c>
      <c r="AA5218" s="42"/>
      <c r="AT5218" s="15" t="s">
        <v>16025</v>
      </c>
      <c r="AU5218" s="37">
        <v>5000</v>
      </c>
      <c r="AV5218" s="37">
        <v>10000</v>
      </c>
      <c r="AW5218" s="37">
        <v>0.1</v>
      </c>
      <c r="AX5218" s="37">
        <v>4</v>
      </c>
      <c r="AY5218" s="37">
        <v>9.5744680851063829E-2</v>
      </c>
      <c r="AZ5218" s="37">
        <v>-3.9417197866527906E-2</v>
      </c>
      <c r="BA5218" s="37">
        <f t="shared" si="243"/>
        <v>5.6327482984535923E-2</v>
      </c>
    </row>
    <row r="5219" spans="19:53" x14ac:dyDescent="0.2">
      <c r="S5219" s="15" t="s">
        <v>7685</v>
      </c>
      <c r="T5219" s="37">
        <v>5000</v>
      </c>
      <c r="U5219" s="37">
        <v>10000</v>
      </c>
      <c r="V5219" s="37">
        <v>0.1</v>
      </c>
      <c r="W5219" s="37">
        <v>5</v>
      </c>
      <c r="X5219" s="37">
        <v>0.34042553191489361</v>
      </c>
      <c r="Y5219" s="37">
        <v>0</v>
      </c>
      <c r="Z5219" s="37">
        <f t="shared" si="242"/>
        <v>0.34042553191489361</v>
      </c>
      <c r="AA5219" s="42"/>
      <c r="AT5219" s="15" t="s">
        <v>16026</v>
      </c>
      <c r="AU5219" s="37">
        <v>5000</v>
      </c>
      <c r="AV5219" s="37">
        <v>10000</v>
      </c>
      <c r="AW5219" s="37">
        <v>0.1</v>
      </c>
      <c r="AX5219" s="37">
        <v>5</v>
      </c>
      <c r="AY5219" s="37">
        <v>6.3829787234042548E-2</v>
      </c>
      <c r="AZ5219" s="37">
        <v>-6.873385012919897E-2</v>
      </c>
      <c r="BA5219" s="37">
        <f t="shared" si="243"/>
        <v>-4.9040628951564219E-3</v>
      </c>
    </row>
    <row r="5220" spans="19:53" x14ac:dyDescent="0.2">
      <c r="S5220" s="15" t="s">
        <v>7686</v>
      </c>
      <c r="T5220" s="37">
        <v>5000</v>
      </c>
      <c r="U5220" s="37">
        <v>10000</v>
      </c>
      <c r="V5220" s="37">
        <v>0.1</v>
      </c>
      <c r="W5220" s="37">
        <v>6</v>
      </c>
      <c r="X5220" s="37">
        <v>0.31914893617021278</v>
      </c>
      <c r="Y5220" s="37">
        <v>0</v>
      </c>
      <c r="Z5220" s="37">
        <f t="shared" si="242"/>
        <v>0.31914893617021278</v>
      </c>
      <c r="AA5220" s="42"/>
      <c r="AT5220" s="15" t="s">
        <v>16027</v>
      </c>
      <c r="AU5220" s="37">
        <v>5000</v>
      </c>
      <c r="AV5220" s="37">
        <v>10000</v>
      </c>
      <c r="AW5220" s="37">
        <v>0.1</v>
      </c>
      <c r="AX5220" s="37">
        <v>6</v>
      </c>
      <c r="AY5220" s="37">
        <v>0.1276595744680851</v>
      </c>
      <c r="AZ5220" s="37">
        <v>-1.8229854689564083E-2</v>
      </c>
      <c r="BA5220" s="37">
        <f t="shared" si="243"/>
        <v>0.10942971977852101</v>
      </c>
    </row>
    <row r="5221" spans="19:53" x14ac:dyDescent="0.2">
      <c r="S5221" s="15" t="s">
        <v>7687</v>
      </c>
      <c r="T5221" s="37">
        <v>5000</v>
      </c>
      <c r="U5221" s="37">
        <v>10000</v>
      </c>
      <c r="V5221" s="37">
        <v>0.1</v>
      </c>
      <c r="W5221" s="37">
        <v>7</v>
      </c>
      <c r="X5221" s="37">
        <v>0.32978723404255317</v>
      </c>
      <c r="Y5221" s="37">
        <v>0</v>
      </c>
      <c r="Z5221" s="37">
        <f t="shared" si="242"/>
        <v>0.32978723404255317</v>
      </c>
      <c r="AA5221" s="42"/>
      <c r="AT5221" s="15" t="s">
        <v>16028</v>
      </c>
      <c r="AU5221" s="37">
        <v>5000</v>
      </c>
      <c r="AV5221" s="37">
        <v>10000</v>
      </c>
      <c r="AW5221" s="37">
        <v>0.1</v>
      </c>
      <c r="AX5221" s="37">
        <v>7</v>
      </c>
      <c r="AY5221" s="37">
        <v>0.14893617021276595</v>
      </c>
      <c r="AZ5221" s="37">
        <v>1.1953778722273878E-3</v>
      </c>
      <c r="BA5221" s="37">
        <f t="shared" si="243"/>
        <v>0.15013154808499335</v>
      </c>
    </row>
    <row r="5222" spans="19:53" x14ac:dyDescent="0.2">
      <c r="S5222" s="15" t="s">
        <v>7688</v>
      </c>
      <c r="T5222" s="37">
        <v>5000</v>
      </c>
      <c r="U5222" s="37">
        <v>10000</v>
      </c>
      <c r="V5222" s="37">
        <v>0.1</v>
      </c>
      <c r="W5222" s="37">
        <v>8</v>
      </c>
      <c r="X5222" s="37">
        <v>0.31914893617021278</v>
      </c>
      <c r="Y5222" s="37">
        <v>0</v>
      </c>
      <c r="Z5222" s="37">
        <f t="shared" si="242"/>
        <v>0.31914893617021278</v>
      </c>
      <c r="AA5222" s="42"/>
      <c r="AT5222" s="15" t="s">
        <v>16029</v>
      </c>
      <c r="AU5222" s="37">
        <v>5000</v>
      </c>
      <c r="AV5222" s="37">
        <v>10000</v>
      </c>
      <c r="AW5222" s="37">
        <v>0.1</v>
      </c>
      <c r="AX5222" s="37">
        <v>8</v>
      </c>
      <c r="AY5222" s="37">
        <v>0.11702127659574468</v>
      </c>
      <c r="AZ5222" s="37">
        <v>-1.522446324007808E-2</v>
      </c>
      <c r="BA5222" s="37">
        <f t="shared" si="243"/>
        <v>0.10179681335566661</v>
      </c>
    </row>
    <row r="5223" spans="19:53" x14ac:dyDescent="0.2">
      <c r="S5223" s="15" t="s">
        <v>7689</v>
      </c>
      <c r="T5223" s="37">
        <v>5000</v>
      </c>
      <c r="U5223" s="37">
        <v>10000</v>
      </c>
      <c r="V5223" s="37">
        <v>0.1</v>
      </c>
      <c r="W5223" s="37">
        <v>9</v>
      </c>
      <c r="X5223" s="37">
        <v>0.32978723404255317</v>
      </c>
      <c r="Y5223" s="37">
        <v>0</v>
      </c>
      <c r="Z5223" s="37">
        <f t="shared" si="242"/>
        <v>0.32978723404255317</v>
      </c>
      <c r="AA5223" s="42"/>
      <c r="AT5223" s="15" t="s">
        <v>16030</v>
      </c>
      <c r="AU5223" s="37">
        <v>5000</v>
      </c>
      <c r="AV5223" s="37">
        <v>10000</v>
      </c>
      <c r="AW5223" s="37">
        <v>0.1</v>
      </c>
      <c r="AX5223" s="37">
        <v>9</v>
      </c>
      <c r="AY5223" s="37">
        <v>0.14893617021276595</v>
      </c>
      <c r="AZ5223" s="37">
        <v>-3.2017075773746223E-3</v>
      </c>
      <c r="BA5223" s="37">
        <f t="shared" si="243"/>
        <v>0.14573446263539133</v>
      </c>
    </row>
    <row r="5224" spans="19:53" x14ac:dyDescent="0.2">
      <c r="S5224" s="15" t="s">
        <v>7690</v>
      </c>
      <c r="T5224" s="37">
        <v>5000</v>
      </c>
      <c r="U5224" s="37">
        <v>10000</v>
      </c>
      <c r="V5224" s="37">
        <v>1</v>
      </c>
      <c r="W5224" s="37">
        <v>0</v>
      </c>
      <c r="X5224" s="37">
        <v>0.23404255319148937</v>
      </c>
      <c r="Y5224" s="37">
        <v>0</v>
      </c>
      <c r="Z5224" s="37">
        <f t="shared" si="242"/>
        <v>0.23404255319148937</v>
      </c>
      <c r="AA5224" s="42"/>
      <c r="AT5224" s="15" t="s">
        <v>16031</v>
      </c>
      <c r="AU5224" s="37">
        <v>5000</v>
      </c>
      <c r="AV5224" s="37">
        <v>10000</v>
      </c>
      <c r="AW5224" s="37">
        <v>1</v>
      </c>
      <c r="AX5224" s="37">
        <v>0</v>
      </c>
      <c r="AY5224" s="37">
        <v>0.1702127659574468</v>
      </c>
      <c r="AZ5224" s="37">
        <v>3.0286999074196526E-2</v>
      </c>
      <c r="BA5224" s="37">
        <f t="shared" si="243"/>
        <v>0.20049976503164332</v>
      </c>
    </row>
    <row r="5225" spans="19:53" x14ac:dyDescent="0.2">
      <c r="S5225" s="15" t="s">
        <v>7691</v>
      </c>
      <c r="T5225" s="37">
        <v>5000</v>
      </c>
      <c r="U5225" s="37">
        <v>10000</v>
      </c>
      <c r="V5225" s="37">
        <v>1</v>
      </c>
      <c r="W5225" s="37">
        <v>1</v>
      </c>
      <c r="X5225" s="37">
        <v>0.22340425531914893</v>
      </c>
      <c r="Y5225" s="37">
        <v>0</v>
      </c>
      <c r="Z5225" s="37">
        <f t="shared" si="242"/>
        <v>0.22340425531914893</v>
      </c>
      <c r="AA5225" s="42"/>
      <c r="AT5225" s="15" t="s">
        <v>16032</v>
      </c>
      <c r="AU5225" s="37">
        <v>5000</v>
      </c>
      <c r="AV5225" s="37">
        <v>10000</v>
      </c>
      <c r="AW5225" s="37">
        <v>1</v>
      </c>
      <c r="AX5225" s="37">
        <v>1</v>
      </c>
      <c r="AY5225" s="37">
        <v>0.15957446808510639</v>
      </c>
      <c r="AZ5225" s="37">
        <v>3.7085062240663901E-2</v>
      </c>
      <c r="BA5225" s="37">
        <f t="shared" si="243"/>
        <v>0.1966595303257703</v>
      </c>
    </row>
    <row r="5226" spans="19:53" x14ac:dyDescent="0.2">
      <c r="S5226" s="15" t="s">
        <v>7692</v>
      </c>
      <c r="T5226" s="37">
        <v>5000</v>
      </c>
      <c r="U5226" s="37">
        <v>10000</v>
      </c>
      <c r="V5226" s="37">
        <v>1</v>
      </c>
      <c r="W5226" s="37">
        <v>2</v>
      </c>
      <c r="X5226" s="37">
        <v>0.23404255319148937</v>
      </c>
      <c r="Y5226" s="37">
        <v>0</v>
      </c>
      <c r="Z5226" s="37">
        <f t="shared" si="242"/>
        <v>0.23404255319148937</v>
      </c>
      <c r="AA5226" s="42"/>
      <c r="AT5226" s="15" t="s">
        <v>16033</v>
      </c>
      <c r="AU5226" s="37">
        <v>5000</v>
      </c>
      <c r="AV5226" s="37">
        <v>10000</v>
      </c>
      <c r="AW5226" s="37">
        <v>1</v>
      </c>
      <c r="AX5226" s="37">
        <v>2</v>
      </c>
      <c r="AY5226" s="37">
        <v>0.1276595744680851</v>
      </c>
      <c r="AZ5226" s="37">
        <v>-2.6911803890221145E-2</v>
      </c>
      <c r="BA5226" s="37">
        <f t="shared" si="243"/>
        <v>0.10074777057786395</v>
      </c>
    </row>
    <row r="5227" spans="19:53" x14ac:dyDescent="0.2">
      <c r="S5227" s="15" t="s">
        <v>7693</v>
      </c>
      <c r="T5227" s="37">
        <v>5000</v>
      </c>
      <c r="U5227" s="37">
        <v>10000</v>
      </c>
      <c r="V5227" s="37">
        <v>1</v>
      </c>
      <c r="W5227" s="37">
        <v>3</v>
      </c>
      <c r="X5227" s="37">
        <v>0.21276595744680851</v>
      </c>
      <c r="Y5227" s="37">
        <v>0</v>
      </c>
      <c r="Z5227" s="37">
        <f t="shared" si="242"/>
        <v>0.21276595744680851</v>
      </c>
      <c r="AA5227" s="42"/>
      <c r="AT5227" s="15" t="s">
        <v>16034</v>
      </c>
      <c r="AU5227" s="37">
        <v>5000</v>
      </c>
      <c r="AV5227" s="37">
        <v>10000</v>
      </c>
      <c r="AW5227" s="37">
        <v>1</v>
      </c>
      <c r="AX5227" s="37">
        <v>3</v>
      </c>
      <c r="AY5227" s="37">
        <v>0.1276595744680851</v>
      </c>
      <c r="AZ5227" s="37">
        <v>-6.9235793598954919E-3</v>
      </c>
      <c r="BA5227" s="37">
        <f t="shared" si="243"/>
        <v>0.12073599510818961</v>
      </c>
    </row>
    <row r="5228" spans="19:53" x14ac:dyDescent="0.2">
      <c r="S5228" s="15" t="s">
        <v>7694</v>
      </c>
      <c r="T5228" s="37">
        <v>5000</v>
      </c>
      <c r="U5228" s="37">
        <v>10000</v>
      </c>
      <c r="V5228" s="37">
        <v>1</v>
      </c>
      <c r="W5228" s="37">
        <v>4</v>
      </c>
      <c r="X5228" s="37">
        <v>0.23404255319148937</v>
      </c>
      <c r="Y5228" s="37">
        <v>0</v>
      </c>
      <c r="Z5228" s="37">
        <f t="shared" si="242"/>
        <v>0.23404255319148937</v>
      </c>
      <c r="AA5228" s="42"/>
      <c r="AT5228" s="15" t="s">
        <v>16035</v>
      </c>
      <c r="AU5228" s="37">
        <v>5000</v>
      </c>
      <c r="AV5228" s="37">
        <v>10000</v>
      </c>
      <c r="AW5228" s="37">
        <v>1</v>
      </c>
      <c r="AX5228" s="37">
        <v>4</v>
      </c>
      <c r="AY5228" s="37">
        <v>0.10638297872340426</v>
      </c>
      <c r="AZ5228" s="37">
        <v>-2.9331247555729328E-2</v>
      </c>
      <c r="BA5228" s="37">
        <f t="shared" si="243"/>
        <v>7.7051731167674928E-2</v>
      </c>
    </row>
    <row r="5229" spans="19:53" x14ac:dyDescent="0.2">
      <c r="S5229" s="15" t="s">
        <v>7695</v>
      </c>
      <c r="T5229" s="37">
        <v>5000</v>
      </c>
      <c r="U5229" s="37">
        <v>10000</v>
      </c>
      <c r="V5229" s="37">
        <v>1</v>
      </c>
      <c r="W5229" s="37">
        <v>5</v>
      </c>
      <c r="X5229" s="37">
        <v>0.22340425531914893</v>
      </c>
      <c r="Y5229" s="37">
        <v>0</v>
      </c>
      <c r="Z5229" s="37">
        <f t="shared" si="242"/>
        <v>0.22340425531914893</v>
      </c>
      <c r="AA5229" s="42"/>
      <c r="AT5229" s="15" t="s">
        <v>16036</v>
      </c>
      <c r="AU5229" s="37">
        <v>5000</v>
      </c>
      <c r="AV5229" s="37">
        <v>10000</v>
      </c>
      <c r="AW5229" s="37">
        <v>1</v>
      </c>
      <c r="AX5229" s="37">
        <v>5</v>
      </c>
      <c r="AY5229" s="37">
        <v>9.5744680851063829E-2</v>
      </c>
      <c r="AZ5229" s="37">
        <v>-4.7594073685590689E-2</v>
      </c>
      <c r="BA5229" s="37">
        <f t="shared" si="243"/>
        <v>4.815060716547314E-2</v>
      </c>
    </row>
    <row r="5230" spans="19:53" x14ac:dyDescent="0.2">
      <c r="S5230" s="15" t="s">
        <v>7696</v>
      </c>
      <c r="T5230" s="37">
        <v>5000</v>
      </c>
      <c r="U5230" s="37">
        <v>10000</v>
      </c>
      <c r="V5230" s="37">
        <v>1</v>
      </c>
      <c r="W5230" s="37">
        <v>6</v>
      </c>
      <c r="X5230" s="37">
        <v>0.21276595744680851</v>
      </c>
      <c r="Y5230" s="37">
        <v>0</v>
      </c>
      <c r="Z5230" s="37">
        <f t="shared" si="242"/>
        <v>0.21276595744680851</v>
      </c>
      <c r="AA5230" s="42"/>
      <c r="AT5230" s="15" t="s">
        <v>16037</v>
      </c>
      <c r="AU5230" s="37">
        <v>5000</v>
      </c>
      <c r="AV5230" s="37">
        <v>10000</v>
      </c>
      <c r="AW5230" s="37">
        <v>1</v>
      </c>
      <c r="AX5230" s="37">
        <v>6</v>
      </c>
      <c r="AY5230" s="37">
        <v>0.14893617021276595</v>
      </c>
      <c r="AZ5230" s="37">
        <v>1.1436834494544492E-2</v>
      </c>
      <c r="BA5230" s="37">
        <f t="shared" si="243"/>
        <v>0.16037300470731045</v>
      </c>
    </row>
    <row r="5231" spans="19:53" x14ac:dyDescent="0.2">
      <c r="S5231" s="15" t="s">
        <v>7697</v>
      </c>
      <c r="T5231" s="37">
        <v>5000</v>
      </c>
      <c r="U5231" s="37">
        <v>10000</v>
      </c>
      <c r="V5231" s="37">
        <v>1</v>
      </c>
      <c r="W5231" s="37">
        <v>7</v>
      </c>
      <c r="X5231" s="37">
        <v>0.22340425531914893</v>
      </c>
      <c r="Y5231" s="37">
        <v>0</v>
      </c>
      <c r="Z5231" s="37">
        <f t="shared" si="242"/>
        <v>0.22340425531914893</v>
      </c>
      <c r="AA5231" s="42"/>
      <c r="AT5231" s="15" t="s">
        <v>16038</v>
      </c>
      <c r="AU5231" s="37">
        <v>5000</v>
      </c>
      <c r="AV5231" s="37">
        <v>10000</v>
      </c>
      <c r="AW5231" s="37">
        <v>1</v>
      </c>
      <c r="AX5231" s="37">
        <v>7</v>
      </c>
      <c r="AY5231" s="37">
        <v>0.1276595744680851</v>
      </c>
      <c r="AZ5231" s="37">
        <v>-2.1332979992049823E-2</v>
      </c>
      <c r="BA5231" s="37">
        <f t="shared" si="243"/>
        <v>0.10632659447603528</v>
      </c>
    </row>
    <row r="5232" spans="19:53" x14ac:dyDescent="0.2">
      <c r="S5232" s="15" t="s">
        <v>7698</v>
      </c>
      <c r="T5232" s="37">
        <v>5000</v>
      </c>
      <c r="U5232" s="37">
        <v>10000</v>
      </c>
      <c r="V5232" s="37">
        <v>1</v>
      </c>
      <c r="W5232" s="37">
        <v>8</v>
      </c>
      <c r="X5232" s="37">
        <v>0.22340425531914893</v>
      </c>
      <c r="Y5232" s="37">
        <v>0</v>
      </c>
      <c r="Z5232" s="37">
        <f t="shared" si="242"/>
        <v>0.22340425531914893</v>
      </c>
      <c r="AA5232" s="42"/>
      <c r="AT5232" s="15" t="s">
        <v>16039</v>
      </c>
      <c r="AU5232" s="37">
        <v>5000</v>
      </c>
      <c r="AV5232" s="37">
        <v>10000</v>
      </c>
      <c r="AW5232" s="37">
        <v>1</v>
      </c>
      <c r="AX5232" s="37">
        <v>8</v>
      </c>
      <c r="AY5232" s="37">
        <v>0.14893617021276595</v>
      </c>
      <c r="AZ5232" s="37">
        <v>1.3296104241454357E-4</v>
      </c>
      <c r="BA5232" s="37">
        <f t="shared" si="243"/>
        <v>0.14906913125518048</v>
      </c>
    </row>
    <row r="5233" spans="19:53" x14ac:dyDescent="0.2">
      <c r="S5233" s="15" t="s">
        <v>7699</v>
      </c>
      <c r="T5233" s="37">
        <v>5000</v>
      </c>
      <c r="U5233" s="37">
        <v>10000</v>
      </c>
      <c r="V5233" s="37">
        <v>1</v>
      </c>
      <c r="W5233" s="37">
        <v>9</v>
      </c>
      <c r="X5233" s="37">
        <v>0.23404255319148937</v>
      </c>
      <c r="Y5233" s="37">
        <v>0</v>
      </c>
      <c r="Z5233" s="37">
        <f t="shared" si="242"/>
        <v>0.23404255319148937</v>
      </c>
      <c r="AA5233" s="42"/>
      <c r="AT5233" s="15" t="s">
        <v>16040</v>
      </c>
      <c r="AU5233" s="37">
        <v>5000</v>
      </c>
      <c r="AV5233" s="37">
        <v>10000</v>
      </c>
      <c r="AW5233" s="37">
        <v>1</v>
      </c>
      <c r="AX5233" s="37">
        <v>9</v>
      </c>
      <c r="AY5233" s="37">
        <v>0.15957446808510639</v>
      </c>
      <c r="AZ5233" s="37">
        <v>1.7984660142819367E-2</v>
      </c>
      <c r="BA5233" s="37">
        <f t="shared" si="243"/>
        <v>0.17755912822792574</v>
      </c>
    </row>
    <row r="5234" spans="19:53" x14ac:dyDescent="0.2">
      <c r="S5234" s="15" t="s">
        <v>7700</v>
      </c>
      <c r="T5234" s="37">
        <v>5000</v>
      </c>
      <c r="U5234" s="37">
        <v>10000</v>
      </c>
      <c r="V5234" s="37">
        <v>10</v>
      </c>
      <c r="W5234" s="37">
        <v>0</v>
      </c>
      <c r="X5234" s="37">
        <v>9.5744680851063829E-2</v>
      </c>
      <c r="Y5234" s="37">
        <v>0</v>
      </c>
      <c r="Z5234" s="37">
        <f t="shared" si="242"/>
        <v>9.5744680851063829E-2</v>
      </c>
      <c r="AA5234" s="42"/>
      <c r="AT5234" s="15" t="s">
        <v>16041</v>
      </c>
      <c r="AU5234" s="37">
        <v>5000</v>
      </c>
      <c r="AV5234" s="37">
        <v>10000</v>
      </c>
      <c r="AW5234" s="37">
        <v>10</v>
      </c>
      <c r="AX5234" s="37">
        <v>0</v>
      </c>
      <c r="AY5234" s="37">
        <v>0.10638297872340426</v>
      </c>
      <c r="AZ5234" s="37">
        <v>-3.7309511297950619E-2</v>
      </c>
      <c r="BA5234" s="37">
        <f t="shared" si="243"/>
        <v>6.9073467425453644E-2</v>
      </c>
    </row>
    <row r="5235" spans="19:53" x14ac:dyDescent="0.2">
      <c r="S5235" s="15" t="s">
        <v>7701</v>
      </c>
      <c r="T5235" s="37">
        <v>5000</v>
      </c>
      <c r="U5235" s="37">
        <v>10000</v>
      </c>
      <c r="V5235" s="37">
        <v>10</v>
      </c>
      <c r="W5235" s="37">
        <v>1</v>
      </c>
      <c r="X5235" s="37">
        <v>9.5744680851063829E-2</v>
      </c>
      <c r="Y5235" s="37">
        <v>0</v>
      </c>
      <c r="Z5235" s="37">
        <f t="shared" si="242"/>
        <v>9.5744680851063829E-2</v>
      </c>
      <c r="AA5235" s="42"/>
      <c r="AT5235" s="15" t="s">
        <v>16042</v>
      </c>
      <c r="AU5235" s="37">
        <v>5000</v>
      </c>
      <c r="AV5235" s="37">
        <v>10000</v>
      </c>
      <c r="AW5235" s="37">
        <v>10</v>
      </c>
      <c r="AX5235" s="37">
        <v>1</v>
      </c>
      <c r="AY5235" s="37">
        <v>0.18085106382978725</v>
      </c>
      <c r="AZ5235" s="37">
        <v>4.3351837166270148E-2</v>
      </c>
      <c r="BA5235" s="37">
        <f t="shared" si="243"/>
        <v>0.22420290099605739</v>
      </c>
    </row>
    <row r="5236" spans="19:53" x14ac:dyDescent="0.2">
      <c r="S5236" s="15" t="s">
        <v>7702</v>
      </c>
      <c r="T5236" s="37">
        <v>5000</v>
      </c>
      <c r="U5236" s="37">
        <v>10000</v>
      </c>
      <c r="V5236" s="37">
        <v>10</v>
      </c>
      <c r="W5236" s="37">
        <v>2</v>
      </c>
      <c r="X5236" s="37">
        <v>9.5744680851063829E-2</v>
      </c>
      <c r="Y5236" s="37">
        <v>0</v>
      </c>
      <c r="Z5236" s="37">
        <f t="shared" si="242"/>
        <v>9.5744680851063829E-2</v>
      </c>
      <c r="AA5236" s="42"/>
      <c r="AT5236" s="15" t="s">
        <v>16043</v>
      </c>
      <c r="AU5236" s="37">
        <v>5000</v>
      </c>
      <c r="AV5236" s="37">
        <v>10000</v>
      </c>
      <c r="AW5236" s="37">
        <v>10</v>
      </c>
      <c r="AX5236" s="37">
        <v>2</v>
      </c>
      <c r="AY5236" s="37">
        <v>0.14893617021276595</v>
      </c>
      <c r="AZ5236" s="37">
        <v>2.18522372528616E-2</v>
      </c>
      <c r="BA5236" s="37">
        <f t="shared" si="243"/>
        <v>0.17078840746562754</v>
      </c>
    </row>
    <row r="5237" spans="19:53" x14ac:dyDescent="0.2">
      <c r="S5237" s="15" t="s">
        <v>7703</v>
      </c>
      <c r="T5237" s="37">
        <v>5000</v>
      </c>
      <c r="U5237" s="37">
        <v>10000</v>
      </c>
      <c r="V5237" s="37">
        <v>10</v>
      </c>
      <c r="W5237" s="37">
        <v>3</v>
      </c>
      <c r="X5237" s="37">
        <v>9.5744680851063829E-2</v>
      </c>
      <c r="Y5237" s="37">
        <v>0</v>
      </c>
      <c r="Z5237" s="37">
        <f t="shared" si="242"/>
        <v>9.5744680851063829E-2</v>
      </c>
      <c r="AA5237" s="42"/>
      <c r="AT5237" s="15" t="s">
        <v>16044</v>
      </c>
      <c r="AU5237" s="37">
        <v>5000</v>
      </c>
      <c r="AV5237" s="37">
        <v>10000</v>
      </c>
      <c r="AW5237" s="37">
        <v>10</v>
      </c>
      <c r="AX5237" s="37">
        <v>3</v>
      </c>
      <c r="AY5237" s="37">
        <v>4.2553191489361701E-2</v>
      </c>
      <c r="AZ5237" s="37">
        <v>-0.11801242236024845</v>
      </c>
      <c r="BA5237" s="37">
        <f t="shared" si="243"/>
        <v>-7.545923087088674E-2</v>
      </c>
    </row>
    <row r="5238" spans="19:53" x14ac:dyDescent="0.2">
      <c r="S5238" s="15" t="s">
        <v>7704</v>
      </c>
      <c r="T5238" s="37">
        <v>5000</v>
      </c>
      <c r="U5238" s="37">
        <v>10000</v>
      </c>
      <c r="V5238" s="37">
        <v>10</v>
      </c>
      <c r="W5238" s="37">
        <v>4</v>
      </c>
      <c r="X5238" s="37">
        <v>9.5744680851063829E-2</v>
      </c>
      <c r="Y5238" s="37">
        <v>0</v>
      </c>
      <c r="Z5238" s="37">
        <f t="shared" si="242"/>
        <v>9.5744680851063829E-2</v>
      </c>
      <c r="AA5238" s="42"/>
      <c r="AT5238" s="15" t="s">
        <v>16045</v>
      </c>
      <c r="AU5238" s="37">
        <v>5000</v>
      </c>
      <c r="AV5238" s="37">
        <v>10000</v>
      </c>
      <c r="AW5238" s="37">
        <v>10</v>
      </c>
      <c r="AX5238" s="37">
        <v>4</v>
      </c>
      <c r="AY5238" s="37">
        <v>0.18085106382978725</v>
      </c>
      <c r="AZ5238" s="37">
        <v>3.4804640618749175E-2</v>
      </c>
      <c r="BA5238" s="37">
        <f t="shared" si="243"/>
        <v>0.21565570444853643</v>
      </c>
    </row>
    <row r="5239" spans="19:53" x14ac:dyDescent="0.2">
      <c r="S5239" s="15" t="s">
        <v>7705</v>
      </c>
      <c r="T5239" s="37">
        <v>5000</v>
      </c>
      <c r="U5239" s="37">
        <v>10000</v>
      </c>
      <c r="V5239" s="37">
        <v>10</v>
      </c>
      <c r="W5239" s="37">
        <v>5</v>
      </c>
      <c r="X5239" s="37">
        <v>9.5744680851063829E-2</v>
      </c>
      <c r="Y5239" s="37">
        <v>0</v>
      </c>
      <c r="Z5239" s="37">
        <f t="shared" si="242"/>
        <v>9.5744680851063829E-2</v>
      </c>
      <c r="AA5239" s="42"/>
      <c r="AT5239" s="15" t="s">
        <v>16046</v>
      </c>
      <c r="AU5239" s="37">
        <v>5000</v>
      </c>
      <c r="AV5239" s="37">
        <v>10000</v>
      </c>
      <c r="AW5239" s="37">
        <v>10</v>
      </c>
      <c r="AX5239" s="37">
        <v>5</v>
      </c>
      <c r="AY5239" s="37">
        <v>0.1276595744680851</v>
      </c>
      <c r="AZ5239" s="37">
        <v>-8.5045139343189937E-3</v>
      </c>
      <c r="BA5239" s="37">
        <f t="shared" si="243"/>
        <v>0.11915506053376611</v>
      </c>
    </row>
    <row r="5240" spans="19:53" x14ac:dyDescent="0.2">
      <c r="S5240" s="15" t="s">
        <v>7706</v>
      </c>
      <c r="T5240" s="37">
        <v>5000</v>
      </c>
      <c r="U5240" s="37">
        <v>10000</v>
      </c>
      <c r="V5240" s="37">
        <v>10</v>
      </c>
      <c r="W5240" s="37">
        <v>6</v>
      </c>
      <c r="X5240" s="37">
        <v>9.5744680851063829E-2</v>
      </c>
      <c r="Y5240" s="37">
        <v>0</v>
      </c>
      <c r="Z5240" s="37">
        <f t="shared" si="242"/>
        <v>9.5744680851063829E-2</v>
      </c>
      <c r="AA5240" s="42"/>
      <c r="AT5240" s="15" t="s">
        <v>16047</v>
      </c>
      <c r="AU5240" s="37">
        <v>5000</v>
      </c>
      <c r="AV5240" s="37">
        <v>10000</v>
      </c>
      <c r="AW5240" s="37">
        <v>10</v>
      </c>
      <c r="AX5240" s="37">
        <v>6</v>
      </c>
      <c r="AY5240" s="37">
        <v>0.13829787234042554</v>
      </c>
      <c r="AZ5240" s="37">
        <v>-7.8864353312301796E-4</v>
      </c>
      <c r="BA5240" s="37">
        <f t="shared" si="243"/>
        <v>0.13750922880730251</v>
      </c>
    </row>
    <row r="5241" spans="19:53" x14ac:dyDescent="0.2">
      <c r="S5241" s="15" t="s">
        <v>7707</v>
      </c>
      <c r="T5241" s="37">
        <v>5000</v>
      </c>
      <c r="U5241" s="37">
        <v>10000</v>
      </c>
      <c r="V5241" s="37">
        <v>10</v>
      </c>
      <c r="W5241" s="37">
        <v>7</v>
      </c>
      <c r="X5241" s="37">
        <v>9.5744680851063829E-2</v>
      </c>
      <c r="Y5241" s="37">
        <v>0</v>
      </c>
      <c r="Z5241" s="37">
        <f t="shared" si="242"/>
        <v>9.5744680851063829E-2</v>
      </c>
      <c r="AA5241" s="42"/>
      <c r="AT5241" s="15" t="s">
        <v>16048</v>
      </c>
      <c r="AU5241" s="37">
        <v>5000</v>
      </c>
      <c r="AV5241" s="37">
        <v>10000</v>
      </c>
      <c r="AW5241" s="37">
        <v>10</v>
      </c>
      <c r="AX5241" s="37">
        <v>7</v>
      </c>
      <c r="AY5241" s="37">
        <v>0.1702127659574468</v>
      </c>
      <c r="AZ5241" s="37">
        <v>2.5647840531561449E-2</v>
      </c>
      <c r="BA5241" s="37">
        <f t="shared" si="243"/>
        <v>0.19586060648900824</v>
      </c>
    </row>
    <row r="5242" spans="19:53" x14ac:dyDescent="0.2">
      <c r="S5242" s="15" t="s">
        <v>7708</v>
      </c>
      <c r="T5242" s="37">
        <v>5000</v>
      </c>
      <c r="U5242" s="37">
        <v>10000</v>
      </c>
      <c r="V5242" s="37">
        <v>10</v>
      </c>
      <c r="W5242" s="37">
        <v>8</v>
      </c>
      <c r="X5242" s="37">
        <v>9.5744680851063829E-2</v>
      </c>
      <c r="Y5242" s="37">
        <v>0</v>
      </c>
      <c r="Z5242" s="37">
        <f t="shared" si="242"/>
        <v>9.5744680851063829E-2</v>
      </c>
      <c r="AA5242" s="42"/>
      <c r="AT5242" s="15" t="s">
        <v>16049</v>
      </c>
      <c r="AU5242" s="37">
        <v>5000</v>
      </c>
      <c r="AV5242" s="37">
        <v>10000</v>
      </c>
      <c r="AW5242" s="37">
        <v>10</v>
      </c>
      <c r="AX5242" s="37">
        <v>8</v>
      </c>
      <c r="AY5242" s="37">
        <v>0.14893617021276595</v>
      </c>
      <c r="AZ5242" s="37">
        <v>6.998547471279544E-3</v>
      </c>
      <c r="BA5242" s="37">
        <f t="shared" si="243"/>
        <v>0.15593471768404549</v>
      </c>
    </row>
    <row r="5243" spans="19:53" x14ac:dyDescent="0.2">
      <c r="S5243" s="15" t="s">
        <v>7709</v>
      </c>
      <c r="T5243" s="37">
        <v>5000</v>
      </c>
      <c r="U5243" s="37">
        <v>10000</v>
      </c>
      <c r="V5243" s="37">
        <v>10</v>
      </c>
      <c r="W5243" s="37">
        <v>9</v>
      </c>
      <c r="X5243" s="37">
        <v>9.5744680851063829E-2</v>
      </c>
      <c r="Y5243" s="37">
        <v>0</v>
      </c>
      <c r="Z5243" s="37">
        <f t="shared" si="242"/>
        <v>9.5744680851063829E-2</v>
      </c>
      <c r="AA5243" s="42"/>
      <c r="AT5243" s="15" t="s">
        <v>16050</v>
      </c>
      <c r="AU5243" s="37">
        <v>5000</v>
      </c>
      <c r="AV5243" s="37">
        <v>10000</v>
      </c>
      <c r="AW5243" s="37">
        <v>10</v>
      </c>
      <c r="AX5243" s="37">
        <v>9</v>
      </c>
      <c r="AY5243" s="37">
        <v>0.1702127659574468</v>
      </c>
      <c r="AZ5243" s="37">
        <v>3.1055900621117991E-2</v>
      </c>
      <c r="BA5243" s="37">
        <f t="shared" si="243"/>
        <v>0.20126866657856479</v>
      </c>
    </row>
    <row r="5244" spans="19:53" x14ac:dyDescent="0.2">
      <c r="S5244" s="15" t="s">
        <v>7710</v>
      </c>
      <c r="T5244" s="37">
        <v>5000</v>
      </c>
      <c r="U5244" s="37">
        <v>10000</v>
      </c>
      <c r="V5244" s="37">
        <v>100</v>
      </c>
      <c r="W5244" s="37">
        <v>0</v>
      </c>
      <c r="X5244" s="37">
        <v>6.3829787234042548E-2</v>
      </c>
      <c r="Y5244" s="37">
        <v>0</v>
      </c>
      <c r="Z5244" s="37">
        <f t="shared" si="242"/>
        <v>6.3829787234042548E-2</v>
      </c>
      <c r="AA5244" s="42"/>
      <c r="AT5244" s="15" t="s">
        <v>16051</v>
      </c>
      <c r="AU5244" s="37">
        <v>5000</v>
      </c>
      <c r="AV5244" s="37">
        <v>10000</v>
      </c>
      <c r="AW5244" s="37">
        <v>100</v>
      </c>
      <c r="AX5244" s="37">
        <v>0</v>
      </c>
      <c r="AY5244" s="37">
        <v>0.13829787234042554</v>
      </c>
      <c r="AZ5244" s="37">
        <v>-5.4139706853294466E-3</v>
      </c>
      <c r="BA5244" s="37">
        <f t="shared" si="243"/>
        <v>0.13288390165509609</v>
      </c>
    </row>
    <row r="5245" spans="19:53" x14ac:dyDescent="0.2">
      <c r="S5245" s="15" t="s">
        <v>7711</v>
      </c>
      <c r="T5245" s="37">
        <v>5000</v>
      </c>
      <c r="U5245" s="37">
        <v>10000</v>
      </c>
      <c r="V5245" s="37">
        <v>100</v>
      </c>
      <c r="W5245" s="37">
        <v>1</v>
      </c>
      <c r="X5245" s="37">
        <v>6.3829787234042548E-2</v>
      </c>
      <c r="Y5245" s="37">
        <v>0</v>
      </c>
      <c r="Z5245" s="37">
        <f t="shared" si="242"/>
        <v>6.3829787234042548E-2</v>
      </c>
      <c r="AA5245" s="42"/>
      <c r="AT5245" s="15" t="s">
        <v>16052</v>
      </c>
      <c r="AU5245" s="37">
        <v>5000</v>
      </c>
      <c r="AV5245" s="37">
        <v>10000</v>
      </c>
      <c r="AW5245" s="37">
        <v>100</v>
      </c>
      <c r="AX5245" s="37">
        <v>1</v>
      </c>
      <c r="AY5245" s="37">
        <v>0.14893617021276595</v>
      </c>
      <c r="AZ5245" s="37">
        <v>9.874917709019073E-3</v>
      </c>
      <c r="BA5245" s="37">
        <f t="shared" si="243"/>
        <v>0.15881108792178503</v>
      </c>
    </row>
    <row r="5246" spans="19:53" x14ac:dyDescent="0.2">
      <c r="S5246" s="15" t="s">
        <v>7712</v>
      </c>
      <c r="T5246" s="37">
        <v>5000</v>
      </c>
      <c r="U5246" s="37">
        <v>10000</v>
      </c>
      <c r="V5246" s="37">
        <v>100</v>
      </c>
      <c r="W5246" s="37">
        <v>2</v>
      </c>
      <c r="X5246" s="37">
        <v>6.3829787234042548E-2</v>
      </c>
      <c r="Y5246" s="37">
        <v>0</v>
      </c>
      <c r="Z5246" s="37">
        <f t="shared" si="242"/>
        <v>6.3829787234042548E-2</v>
      </c>
      <c r="AA5246" s="42"/>
      <c r="AT5246" s="15" t="s">
        <v>16053</v>
      </c>
      <c r="AU5246" s="37">
        <v>5000</v>
      </c>
      <c r="AV5246" s="37">
        <v>10000</v>
      </c>
      <c r="AW5246" s="37">
        <v>100</v>
      </c>
      <c r="AX5246" s="37">
        <v>2</v>
      </c>
      <c r="AY5246" s="37">
        <v>0.22340425531914893</v>
      </c>
      <c r="AZ5246" s="37">
        <v>9.7342804525124962E-2</v>
      </c>
      <c r="BA5246" s="37">
        <f t="shared" si="243"/>
        <v>0.32074705984427387</v>
      </c>
    </row>
    <row r="5247" spans="19:53" x14ac:dyDescent="0.2">
      <c r="S5247" s="15" t="s">
        <v>7713</v>
      </c>
      <c r="T5247" s="37">
        <v>5000</v>
      </c>
      <c r="U5247" s="37">
        <v>10000</v>
      </c>
      <c r="V5247" s="37">
        <v>100</v>
      </c>
      <c r="W5247" s="37">
        <v>3</v>
      </c>
      <c r="X5247" s="37">
        <v>6.3829787234042548E-2</v>
      </c>
      <c r="Y5247" s="37">
        <v>0</v>
      </c>
      <c r="Z5247" s="37">
        <f t="shared" si="242"/>
        <v>6.3829787234042548E-2</v>
      </c>
      <c r="AA5247" s="42"/>
      <c r="AT5247" s="15" t="s">
        <v>16054</v>
      </c>
      <c r="AU5247" s="37">
        <v>5000</v>
      </c>
      <c r="AV5247" s="37">
        <v>10000</v>
      </c>
      <c r="AW5247" s="37">
        <v>100</v>
      </c>
      <c r="AX5247" s="37">
        <v>3</v>
      </c>
      <c r="AY5247" s="37">
        <v>0.20212765957446807</v>
      </c>
      <c r="AZ5247" s="37">
        <v>6.3745019920318696E-2</v>
      </c>
      <c r="BA5247" s="37">
        <f t="shared" si="243"/>
        <v>0.26587267949478677</v>
      </c>
    </row>
    <row r="5248" spans="19:53" x14ac:dyDescent="0.2">
      <c r="S5248" s="15" t="s">
        <v>7714</v>
      </c>
      <c r="T5248" s="37">
        <v>5000</v>
      </c>
      <c r="U5248" s="37">
        <v>10000</v>
      </c>
      <c r="V5248" s="37">
        <v>100</v>
      </c>
      <c r="W5248" s="37">
        <v>4</v>
      </c>
      <c r="X5248" s="37">
        <v>6.3829787234042548E-2</v>
      </c>
      <c r="Y5248" s="37">
        <v>0</v>
      </c>
      <c r="Z5248" s="37">
        <f t="shared" si="242"/>
        <v>6.3829787234042548E-2</v>
      </c>
      <c r="AA5248" s="42"/>
      <c r="AT5248" s="15" t="s">
        <v>16055</v>
      </c>
      <c r="AU5248" s="37">
        <v>5000</v>
      </c>
      <c r="AV5248" s="37">
        <v>10000</v>
      </c>
      <c r="AW5248" s="37">
        <v>100</v>
      </c>
      <c r="AX5248" s="37">
        <v>4</v>
      </c>
      <c r="AY5248" s="37">
        <v>0.20212765957446807</v>
      </c>
      <c r="AZ5248" s="37">
        <v>7.1635501711877797E-2</v>
      </c>
      <c r="BA5248" s="37">
        <f t="shared" si="243"/>
        <v>0.27376316128634587</v>
      </c>
    </row>
    <row r="5249" spans="19:53" x14ac:dyDescent="0.2">
      <c r="S5249" s="15" t="s">
        <v>7715</v>
      </c>
      <c r="T5249" s="37">
        <v>5000</v>
      </c>
      <c r="U5249" s="37">
        <v>10000</v>
      </c>
      <c r="V5249" s="37">
        <v>100</v>
      </c>
      <c r="W5249" s="37">
        <v>5</v>
      </c>
      <c r="X5249" s="37">
        <v>6.3829787234042548E-2</v>
      </c>
      <c r="Y5249" s="37">
        <v>0</v>
      </c>
      <c r="Z5249" s="37">
        <f t="shared" si="242"/>
        <v>6.3829787234042548E-2</v>
      </c>
      <c r="AA5249" s="42"/>
      <c r="AT5249" s="15" t="s">
        <v>16056</v>
      </c>
      <c r="AU5249" s="37">
        <v>5000</v>
      </c>
      <c r="AV5249" s="37">
        <v>10000</v>
      </c>
      <c r="AW5249" s="37">
        <v>100</v>
      </c>
      <c r="AX5249" s="37">
        <v>5</v>
      </c>
      <c r="AY5249" s="37">
        <v>7.4468085106382975E-2</v>
      </c>
      <c r="AZ5249" s="37">
        <v>-7.7186512118018996E-2</v>
      </c>
      <c r="BA5249" s="37">
        <f t="shared" si="243"/>
        <v>-2.718427011636021E-3</v>
      </c>
    </row>
    <row r="5250" spans="19:53" x14ac:dyDescent="0.2">
      <c r="S5250" s="15" t="s">
        <v>7716</v>
      </c>
      <c r="T5250" s="37">
        <v>5000</v>
      </c>
      <c r="U5250" s="37">
        <v>10000</v>
      </c>
      <c r="V5250" s="37">
        <v>100</v>
      </c>
      <c r="W5250" s="37">
        <v>6</v>
      </c>
      <c r="X5250" s="37">
        <v>6.3829787234042548E-2</v>
      </c>
      <c r="Y5250" s="37">
        <v>0</v>
      </c>
      <c r="Z5250" s="37">
        <f t="shared" si="242"/>
        <v>6.3829787234042548E-2</v>
      </c>
      <c r="AA5250" s="42"/>
      <c r="AT5250" s="15" t="s">
        <v>16057</v>
      </c>
      <c r="AU5250" s="37">
        <v>5000</v>
      </c>
      <c r="AV5250" s="37">
        <v>10000</v>
      </c>
      <c r="AW5250" s="37">
        <v>100</v>
      </c>
      <c r="AX5250" s="37">
        <v>6</v>
      </c>
      <c r="AY5250" s="37">
        <v>0.1276595744680851</v>
      </c>
      <c r="AZ5250" s="37">
        <v>-2.1739130434782622E-2</v>
      </c>
      <c r="BA5250" s="37">
        <f t="shared" si="243"/>
        <v>0.10592044403330247</v>
      </c>
    </row>
    <row r="5251" spans="19:53" x14ac:dyDescent="0.2">
      <c r="S5251" s="15" t="s">
        <v>7717</v>
      </c>
      <c r="T5251" s="37">
        <v>5000</v>
      </c>
      <c r="U5251" s="37">
        <v>10000</v>
      </c>
      <c r="V5251" s="37">
        <v>100</v>
      </c>
      <c r="W5251" s="37">
        <v>7</v>
      </c>
      <c r="X5251" s="37">
        <v>6.3829787234042548E-2</v>
      </c>
      <c r="Y5251" s="37">
        <v>0</v>
      </c>
      <c r="Z5251" s="37">
        <f t="shared" si="242"/>
        <v>6.3829787234042548E-2</v>
      </c>
      <c r="AA5251" s="42"/>
      <c r="AT5251" s="15" t="s">
        <v>16058</v>
      </c>
      <c r="AU5251" s="37">
        <v>5000</v>
      </c>
      <c r="AV5251" s="37">
        <v>10000</v>
      </c>
      <c r="AW5251" s="37">
        <v>100</v>
      </c>
      <c r="AX5251" s="37">
        <v>7</v>
      </c>
      <c r="AY5251" s="37">
        <v>7.4468085106382975E-2</v>
      </c>
      <c r="AZ5251" s="37">
        <v>-8.6777408637873768E-2</v>
      </c>
      <c r="BA5251" s="37">
        <f t="shared" si="243"/>
        <v>-1.2309323531490793E-2</v>
      </c>
    </row>
    <row r="5252" spans="19:53" x14ac:dyDescent="0.2">
      <c r="S5252" s="15" t="s">
        <v>7718</v>
      </c>
      <c r="T5252" s="37">
        <v>5000</v>
      </c>
      <c r="U5252" s="37">
        <v>10000</v>
      </c>
      <c r="V5252" s="37">
        <v>100</v>
      </c>
      <c r="W5252" s="37">
        <v>8</v>
      </c>
      <c r="X5252" s="37">
        <v>6.3829787234042548E-2</v>
      </c>
      <c r="Y5252" s="37">
        <v>0</v>
      </c>
      <c r="Z5252" s="37">
        <f t="shared" ref="Z5252:Z5315" si="244">X5252+Y5252</f>
        <v>6.3829787234042548E-2</v>
      </c>
      <c r="AA5252" s="42"/>
      <c r="AT5252" s="15" t="s">
        <v>16059</v>
      </c>
      <c r="AU5252" s="37">
        <v>5000</v>
      </c>
      <c r="AV5252" s="37">
        <v>10000</v>
      </c>
      <c r="AW5252" s="37">
        <v>100</v>
      </c>
      <c r="AX5252" s="37">
        <v>8</v>
      </c>
      <c r="AY5252" s="37">
        <v>0.13829787234042554</v>
      </c>
      <c r="AZ5252" s="37">
        <v>-2.0369874028410617E-2</v>
      </c>
      <c r="BA5252" s="37">
        <f t="shared" ref="BA5252:BA5315" si="245">AY5252+AZ5252</f>
        <v>0.11792799831201492</v>
      </c>
    </row>
    <row r="5253" spans="19:53" x14ac:dyDescent="0.2">
      <c r="S5253" s="15" t="s">
        <v>7719</v>
      </c>
      <c r="T5253" s="37">
        <v>5000</v>
      </c>
      <c r="U5253" s="37">
        <v>10000</v>
      </c>
      <c r="V5253" s="37">
        <v>100</v>
      </c>
      <c r="W5253" s="37">
        <v>9</v>
      </c>
      <c r="X5253" s="37">
        <v>6.3829787234042548E-2</v>
      </c>
      <c r="Y5253" s="37">
        <v>0</v>
      </c>
      <c r="Z5253" s="37">
        <f t="shared" si="244"/>
        <v>6.3829787234042548E-2</v>
      </c>
      <c r="AA5253" s="42"/>
      <c r="AT5253" s="15" t="s">
        <v>16060</v>
      </c>
      <c r="AU5253" s="37">
        <v>5000</v>
      </c>
      <c r="AV5253" s="37">
        <v>10000</v>
      </c>
      <c r="AW5253" s="37">
        <v>100</v>
      </c>
      <c r="AX5253" s="37">
        <v>9</v>
      </c>
      <c r="AY5253" s="37">
        <v>0.13829787234042554</v>
      </c>
      <c r="AZ5253" s="37">
        <v>6.2646828504307091E-3</v>
      </c>
      <c r="BA5253" s="37">
        <f t="shared" si="245"/>
        <v>0.14456255519085626</v>
      </c>
    </row>
    <row r="5254" spans="19:53" x14ac:dyDescent="0.2">
      <c r="S5254" s="15" t="s">
        <v>7720</v>
      </c>
      <c r="T5254" s="37">
        <v>5000</v>
      </c>
      <c r="U5254" s="37">
        <v>10000</v>
      </c>
      <c r="V5254" s="37">
        <v>1000</v>
      </c>
      <c r="W5254" s="37">
        <v>0</v>
      </c>
      <c r="X5254" s="37">
        <v>6.3829787234042548E-2</v>
      </c>
      <c r="Y5254" s="37">
        <v>0</v>
      </c>
      <c r="Z5254" s="37">
        <f t="shared" si="244"/>
        <v>6.3829787234042548E-2</v>
      </c>
      <c r="AA5254" s="42"/>
      <c r="AT5254" s="15" t="s">
        <v>16061</v>
      </c>
      <c r="AU5254" s="37">
        <v>5000</v>
      </c>
      <c r="AV5254" s="37">
        <v>10000</v>
      </c>
      <c r="AW5254" s="37">
        <v>1000</v>
      </c>
      <c r="AX5254" s="37">
        <v>0</v>
      </c>
      <c r="AY5254" s="37">
        <v>0.10638297872340426</v>
      </c>
      <c r="AZ5254" s="37">
        <v>-3.7718491260349582E-2</v>
      </c>
      <c r="BA5254" s="37">
        <f t="shared" si="245"/>
        <v>6.8664487463054674E-2</v>
      </c>
    </row>
    <row r="5255" spans="19:53" x14ac:dyDescent="0.2">
      <c r="S5255" s="15" t="s">
        <v>7721</v>
      </c>
      <c r="T5255" s="37">
        <v>5000</v>
      </c>
      <c r="U5255" s="37">
        <v>10000</v>
      </c>
      <c r="V5255" s="37">
        <v>1000</v>
      </c>
      <c r="W5255" s="37">
        <v>1</v>
      </c>
      <c r="X5255" s="37">
        <v>6.3829787234042548E-2</v>
      </c>
      <c r="Y5255" s="37">
        <v>0</v>
      </c>
      <c r="Z5255" s="37">
        <f t="shared" si="244"/>
        <v>6.3829787234042548E-2</v>
      </c>
      <c r="AA5255" s="42"/>
      <c r="AT5255" s="15" t="s">
        <v>16062</v>
      </c>
      <c r="AU5255" s="37">
        <v>5000</v>
      </c>
      <c r="AV5255" s="37">
        <v>10000</v>
      </c>
      <c r="AW5255" s="37">
        <v>1000</v>
      </c>
      <c r="AX5255" s="37">
        <v>1</v>
      </c>
      <c r="AY5255" s="37">
        <v>9.5744680851063829E-2</v>
      </c>
      <c r="AZ5255" s="37">
        <v>-5.7717765422292823E-2</v>
      </c>
      <c r="BA5255" s="37">
        <f t="shared" si="245"/>
        <v>3.8026915428771006E-2</v>
      </c>
    </row>
    <row r="5256" spans="19:53" x14ac:dyDescent="0.2">
      <c r="S5256" s="15" t="s">
        <v>7722</v>
      </c>
      <c r="T5256" s="37">
        <v>5000</v>
      </c>
      <c r="U5256" s="37">
        <v>10000</v>
      </c>
      <c r="V5256" s="37">
        <v>1000</v>
      </c>
      <c r="W5256" s="37">
        <v>2</v>
      </c>
      <c r="X5256" s="37">
        <v>6.3829787234042548E-2</v>
      </c>
      <c r="Y5256" s="37">
        <v>0</v>
      </c>
      <c r="Z5256" s="37">
        <f t="shared" si="244"/>
        <v>6.3829787234042548E-2</v>
      </c>
      <c r="AA5256" s="42"/>
      <c r="AT5256" s="15" t="s">
        <v>16063</v>
      </c>
      <c r="AU5256" s="37">
        <v>5000</v>
      </c>
      <c r="AV5256" s="37">
        <v>10000</v>
      </c>
      <c r="AW5256" s="37">
        <v>1000</v>
      </c>
      <c r="AX5256" s="37">
        <v>2</v>
      </c>
      <c r="AY5256" s="37">
        <v>0.13829787234042554</v>
      </c>
      <c r="AZ5256" s="37">
        <v>7.1717303429391106E-3</v>
      </c>
      <c r="BA5256" s="37">
        <f t="shared" si="245"/>
        <v>0.14546960268336465</v>
      </c>
    </row>
    <row r="5257" spans="19:53" x14ac:dyDescent="0.2">
      <c r="S5257" s="15" t="s">
        <v>7723</v>
      </c>
      <c r="T5257" s="37">
        <v>5000</v>
      </c>
      <c r="U5257" s="37">
        <v>10000</v>
      </c>
      <c r="V5257" s="37">
        <v>1000</v>
      </c>
      <c r="W5257" s="37">
        <v>3</v>
      </c>
      <c r="X5257" s="37">
        <v>6.3829787234042548E-2</v>
      </c>
      <c r="Y5257" s="37">
        <v>0</v>
      </c>
      <c r="Z5257" s="37">
        <f t="shared" si="244"/>
        <v>6.3829787234042548E-2</v>
      </c>
      <c r="AA5257" s="42"/>
      <c r="AT5257" s="15" t="s">
        <v>16064</v>
      </c>
      <c r="AU5257" s="37">
        <v>5000</v>
      </c>
      <c r="AV5257" s="37">
        <v>10000</v>
      </c>
      <c r="AW5257" s="37">
        <v>1000</v>
      </c>
      <c r="AX5257" s="37">
        <v>3</v>
      </c>
      <c r="AY5257" s="37">
        <v>0.14893617021276595</v>
      </c>
      <c r="AZ5257" s="37">
        <v>3.3134526176275291E-3</v>
      </c>
      <c r="BA5257" s="37">
        <f t="shared" si="245"/>
        <v>0.15224962283039348</v>
      </c>
    </row>
    <row r="5258" spans="19:53" x14ac:dyDescent="0.2">
      <c r="S5258" s="15" t="s">
        <v>7724</v>
      </c>
      <c r="T5258" s="37">
        <v>5000</v>
      </c>
      <c r="U5258" s="37">
        <v>10000</v>
      </c>
      <c r="V5258" s="37">
        <v>1000</v>
      </c>
      <c r="W5258" s="37">
        <v>4</v>
      </c>
      <c r="X5258" s="37">
        <v>6.3829787234042548E-2</v>
      </c>
      <c r="Y5258" s="37">
        <v>0</v>
      </c>
      <c r="Z5258" s="37">
        <f t="shared" si="244"/>
        <v>6.3829787234042548E-2</v>
      </c>
      <c r="AA5258" s="42"/>
      <c r="AT5258" s="15" t="s">
        <v>16065</v>
      </c>
      <c r="AU5258" s="37">
        <v>5000</v>
      </c>
      <c r="AV5258" s="37">
        <v>10000</v>
      </c>
      <c r="AW5258" s="37">
        <v>1000</v>
      </c>
      <c r="AX5258" s="37">
        <v>4</v>
      </c>
      <c r="AY5258" s="37">
        <v>0.23404255319148937</v>
      </c>
      <c r="AZ5258" s="37">
        <v>0.10735953574254815</v>
      </c>
      <c r="BA5258" s="37">
        <f t="shared" si="245"/>
        <v>0.34140208893403751</v>
      </c>
    </row>
    <row r="5259" spans="19:53" x14ac:dyDescent="0.2">
      <c r="S5259" s="15" t="s">
        <v>7725</v>
      </c>
      <c r="T5259" s="37">
        <v>5000</v>
      </c>
      <c r="U5259" s="37">
        <v>10000</v>
      </c>
      <c r="V5259" s="37">
        <v>1000</v>
      </c>
      <c r="W5259" s="37">
        <v>5</v>
      </c>
      <c r="X5259" s="37">
        <v>6.3829787234042548E-2</v>
      </c>
      <c r="Y5259" s="37">
        <v>0</v>
      </c>
      <c r="Z5259" s="37">
        <f t="shared" si="244"/>
        <v>6.3829787234042548E-2</v>
      </c>
      <c r="AA5259" s="42"/>
      <c r="AT5259" s="15" t="s">
        <v>16066</v>
      </c>
      <c r="AU5259" s="37">
        <v>5000</v>
      </c>
      <c r="AV5259" s="37">
        <v>10000</v>
      </c>
      <c r="AW5259" s="37">
        <v>1000</v>
      </c>
      <c r="AX5259" s="37">
        <v>5</v>
      </c>
      <c r="AY5259" s="37">
        <v>9.5744680851063829E-2</v>
      </c>
      <c r="AZ5259" s="37">
        <v>-4.6085362660382316E-2</v>
      </c>
      <c r="BA5259" s="37">
        <f t="shared" si="245"/>
        <v>4.9659318190681513E-2</v>
      </c>
    </row>
    <row r="5260" spans="19:53" x14ac:dyDescent="0.2">
      <c r="S5260" s="15" t="s">
        <v>7726</v>
      </c>
      <c r="T5260" s="37">
        <v>5000</v>
      </c>
      <c r="U5260" s="37">
        <v>10000</v>
      </c>
      <c r="V5260" s="37">
        <v>1000</v>
      </c>
      <c r="W5260" s="37">
        <v>6</v>
      </c>
      <c r="X5260" s="37">
        <v>6.3829787234042548E-2</v>
      </c>
      <c r="Y5260" s="37">
        <v>0</v>
      </c>
      <c r="Z5260" s="37">
        <f t="shared" si="244"/>
        <v>6.3829787234042548E-2</v>
      </c>
      <c r="AA5260" s="42"/>
      <c r="AT5260" s="15" t="s">
        <v>16067</v>
      </c>
      <c r="AU5260" s="37">
        <v>5000</v>
      </c>
      <c r="AV5260" s="37">
        <v>10000</v>
      </c>
      <c r="AW5260" s="37">
        <v>1000</v>
      </c>
      <c r="AX5260" s="37">
        <v>6</v>
      </c>
      <c r="AY5260" s="37">
        <v>0.15957446808510639</v>
      </c>
      <c r="AZ5260" s="37">
        <v>1.1842980705256155E-2</v>
      </c>
      <c r="BA5260" s="37">
        <f t="shared" si="245"/>
        <v>0.17141744879036255</v>
      </c>
    </row>
    <row r="5261" spans="19:53" x14ac:dyDescent="0.2">
      <c r="S5261" s="15" t="s">
        <v>7727</v>
      </c>
      <c r="T5261" s="37">
        <v>5000</v>
      </c>
      <c r="U5261" s="37">
        <v>10000</v>
      </c>
      <c r="V5261" s="37">
        <v>1000</v>
      </c>
      <c r="W5261" s="37">
        <v>7</v>
      </c>
      <c r="X5261" s="37">
        <v>6.3829787234042548E-2</v>
      </c>
      <c r="Y5261" s="37">
        <v>0</v>
      </c>
      <c r="Z5261" s="37">
        <f t="shared" si="244"/>
        <v>6.3829787234042548E-2</v>
      </c>
      <c r="AA5261" s="42"/>
      <c r="AT5261" s="15" t="s">
        <v>16068</v>
      </c>
      <c r="AU5261" s="37">
        <v>5000</v>
      </c>
      <c r="AV5261" s="37">
        <v>10000</v>
      </c>
      <c r="AW5261" s="37">
        <v>1000</v>
      </c>
      <c r="AX5261" s="37">
        <v>7</v>
      </c>
      <c r="AY5261" s="37">
        <v>0.14893617021276595</v>
      </c>
      <c r="AZ5261" s="37">
        <v>3.5775804955611511E-3</v>
      </c>
      <c r="BA5261" s="37">
        <f t="shared" si="245"/>
        <v>0.15251375070832709</v>
      </c>
    </row>
    <row r="5262" spans="19:53" x14ac:dyDescent="0.2">
      <c r="S5262" s="15" t="s">
        <v>7728</v>
      </c>
      <c r="T5262" s="37">
        <v>5000</v>
      </c>
      <c r="U5262" s="37">
        <v>10000</v>
      </c>
      <c r="V5262" s="37">
        <v>1000</v>
      </c>
      <c r="W5262" s="37">
        <v>8</v>
      </c>
      <c r="X5262" s="37">
        <v>6.3829787234042548E-2</v>
      </c>
      <c r="Y5262" s="37">
        <v>0</v>
      </c>
      <c r="Z5262" s="37">
        <f t="shared" si="244"/>
        <v>6.3829787234042548E-2</v>
      </c>
      <c r="AA5262" s="42"/>
      <c r="AT5262" s="15" t="s">
        <v>16069</v>
      </c>
      <c r="AU5262" s="37">
        <v>5000</v>
      </c>
      <c r="AV5262" s="37">
        <v>10000</v>
      </c>
      <c r="AW5262" s="37">
        <v>1000</v>
      </c>
      <c r="AX5262" s="37">
        <v>8</v>
      </c>
      <c r="AY5262" s="37">
        <v>0.13829787234042554</v>
      </c>
      <c r="AZ5262" s="37">
        <v>-2.2013422818791959E-2</v>
      </c>
      <c r="BA5262" s="37">
        <f t="shared" si="245"/>
        <v>0.11628444952163358</v>
      </c>
    </row>
    <row r="5263" spans="19:53" x14ac:dyDescent="0.2">
      <c r="S5263" s="15" t="s">
        <v>7729</v>
      </c>
      <c r="T5263" s="37">
        <v>5000</v>
      </c>
      <c r="U5263" s="37">
        <v>10000</v>
      </c>
      <c r="V5263" s="37">
        <v>1000</v>
      </c>
      <c r="W5263" s="37">
        <v>9</v>
      </c>
      <c r="X5263" s="37">
        <v>6.3829787234042548E-2</v>
      </c>
      <c r="Y5263" s="37">
        <v>0</v>
      </c>
      <c r="Z5263" s="37">
        <f t="shared" si="244"/>
        <v>6.3829787234042548E-2</v>
      </c>
      <c r="AA5263" s="42"/>
      <c r="AT5263" s="15" t="s">
        <v>16070</v>
      </c>
      <c r="AU5263" s="37">
        <v>5000</v>
      </c>
      <c r="AV5263" s="37">
        <v>10000</v>
      </c>
      <c r="AW5263" s="37">
        <v>1000</v>
      </c>
      <c r="AX5263" s="37">
        <v>9</v>
      </c>
      <c r="AY5263" s="37">
        <v>0.20212765957446807</v>
      </c>
      <c r="AZ5263" s="37">
        <v>7.8431372549019593E-2</v>
      </c>
      <c r="BA5263" s="37">
        <f t="shared" si="245"/>
        <v>0.28055903212348765</v>
      </c>
    </row>
    <row r="5264" spans="19:53" x14ac:dyDescent="0.2">
      <c r="S5264" s="15" t="s">
        <v>7730</v>
      </c>
      <c r="T5264" s="37">
        <v>5000</v>
      </c>
      <c r="U5264" s="37">
        <v>10000</v>
      </c>
      <c r="V5264" s="37">
        <v>10000</v>
      </c>
      <c r="W5264" s="37">
        <v>0</v>
      </c>
      <c r="X5264" s="37">
        <v>6.3829787234042548E-2</v>
      </c>
      <c r="Y5264" s="37">
        <v>0</v>
      </c>
      <c r="Z5264" s="37">
        <f t="shared" si="244"/>
        <v>6.3829787234042548E-2</v>
      </c>
      <c r="AA5264" s="42"/>
      <c r="AT5264" s="15" t="s">
        <v>16071</v>
      </c>
      <c r="AU5264" s="37">
        <v>5000</v>
      </c>
      <c r="AV5264" s="37">
        <v>10000</v>
      </c>
      <c r="AW5264" s="37">
        <v>10000</v>
      </c>
      <c r="AX5264" s="37">
        <v>0</v>
      </c>
      <c r="AY5264" s="37">
        <v>0.10638297872340426</v>
      </c>
      <c r="AZ5264" s="37">
        <v>-2.9465449804432851E-2</v>
      </c>
      <c r="BA5264" s="37">
        <f t="shared" si="245"/>
        <v>7.6917528918971412E-2</v>
      </c>
    </row>
    <row r="5265" spans="19:53" x14ac:dyDescent="0.2">
      <c r="S5265" s="15" t="s">
        <v>7731</v>
      </c>
      <c r="T5265" s="37">
        <v>5000</v>
      </c>
      <c r="U5265" s="37">
        <v>10000</v>
      </c>
      <c r="V5265" s="37">
        <v>10000</v>
      </c>
      <c r="W5265" s="37">
        <v>1</v>
      </c>
      <c r="X5265" s="37">
        <v>6.3829787234042548E-2</v>
      </c>
      <c r="Y5265" s="37">
        <v>0</v>
      </c>
      <c r="Z5265" s="37">
        <f t="shared" si="244"/>
        <v>6.3829787234042548E-2</v>
      </c>
      <c r="AA5265" s="42"/>
      <c r="AT5265" s="15" t="s">
        <v>16072</v>
      </c>
      <c r="AU5265" s="37">
        <v>5000</v>
      </c>
      <c r="AV5265" s="37">
        <v>10000</v>
      </c>
      <c r="AW5265" s="37">
        <v>10000</v>
      </c>
      <c r="AX5265" s="37">
        <v>1</v>
      </c>
      <c r="AY5265" s="37">
        <v>0.1702127659574468</v>
      </c>
      <c r="AZ5265" s="37">
        <v>3.2845271072417886E-2</v>
      </c>
      <c r="BA5265" s="37">
        <f t="shared" si="245"/>
        <v>0.20305803702986469</v>
      </c>
    </row>
    <row r="5266" spans="19:53" x14ac:dyDescent="0.2">
      <c r="S5266" s="15" t="s">
        <v>7732</v>
      </c>
      <c r="T5266" s="37">
        <v>5000</v>
      </c>
      <c r="U5266" s="37">
        <v>10000</v>
      </c>
      <c r="V5266" s="37">
        <v>10000</v>
      </c>
      <c r="W5266" s="37">
        <v>2</v>
      </c>
      <c r="X5266" s="37">
        <v>6.3829787234042548E-2</v>
      </c>
      <c r="Y5266" s="37">
        <v>0</v>
      </c>
      <c r="Z5266" s="37">
        <f t="shared" si="244"/>
        <v>6.3829787234042548E-2</v>
      </c>
      <c r="AA5266" s="42"/>
      <c r="AT5266" s="15" t="s">
        <v>16073</v>
      </c>
      <c r="AU5266" s="37">
        <v>5000</v>
      </c>
      <c r="AV5266" s="37">
        <v>10000</v>
      </c>
      <c r="AW5266" s="37">
        <v>10000</v>
      </c>
      <c r="AX5266" s="37">
        <v>2</v>
      </c>
      <c r="AY5266" s="37">
        <v>0.18085106382978725</v>
      </c>
      <c r="AZ5266" s="37">
        <v>2.4791161412018346E-2</v>
      </c>
      <c r="BA5266" s="37">
        <f t="shared" si="245"/>
        <v>0.20564222524180559</v>
      </c>
    </row>
    <row r="5267" spans="19:53" x14ac:dyDescent="0.2">
      <c r="S5267" s="15" t="s">
        <v>7733</v>
      </c>
      <c r="T5267" s="37">
        <v>5000</v>
      </c>
      <c r="U5267" s="37">
        <v>10000</v>
      </c>
      <c r="V5267" s="37">
        <v>10000</v>
      </c>
      <c r="W5267" s="37">
        <v>3</v>
      </c>
      <c r="X5267" s="37">
        <v>6.3829787234042548E-2</v>
      </c>
      <c r="Y5267" s="37">
        <v>0</v>
      </c>
      <c r="Z5267" s="37">
        <f t="shared" si="244"/>
        <v>6.3829787234042548E-2</v>
      </c>
      <c r="AA5267" s="42"/>
      <c r="AT5267" s="15" t="s">
        <v>16074</v>
      </c>
      <c r="AU5267" s="37">
        <v>5000</v>
      </c>
      <c r="AV5267" s="37">
        <v>10000</v>
      </c>
      <c r="AW5267" s="37">
        <v>10000</v>
      </c>
      <c r="AX5267" s="37">
        <v>3</v>
      </c>
      <c r="AY5267" s="37">
        <v>0.21276595744680851</v>
      </c>
      <c r="AZ5267" s="37">
        <v>8.2200818049874655E-2</v>
      </c>
      <c r="BA5267" s="37">
        <f t="shared" si="245"/>
        <v>0.29496677549668315</v>
      </c>
    </row>
    <row r="5268" spans="19:53" x14ac:dyDescent="0.2">
      <c r="S5268" s="15" t="s">
        <v>7734</v>
      </c>
      <c r="T5268" s="37">
        <v>5000</v>
      </c>
      <c r="U5268" s="37">
        <v>10000</v>
      </c>
      <c r="V5268" s="37">
        <v>10000</v>
      </c>
      <c r="W5268" s="37">
        <v>4</v>
      </c>
      <c r="X5268" s="37">
        <v>6.3829787234042548E-2</v>
      </c>
      <c r="Y5268" s="37">
        <v>0</v>
      </c>
      <c r="Z5268" s="37">
        <f t="shared" si="244"/>
        <v>6.3829787234042548E-2</v>
      </c>
      <c r="AA5268" s="42"/>
      <c r="AT5268" s="15" t="s">
        <v>16075</v>
      </c>
      <c r="AU5268" s="37">
        <v>5000</v>
      </c>
      <c r="AV5268" s="37">
        <v>10000</v>
      </c>
      <c r="AW5268" s="37">
        <v>10000</v>
      </c>
      <c r="AX5268" s="37">
        <v>4</v>
      </c>
      <c r="AY5268" s="37">
        <v>0.18085106382978725</v>
      </c>
      <c r="AZ5268" s="37">
        <v>5.3856209150326809E-2</v>
      </c>
      <c r="BA5268" s="37">
        <f t="shared" si="245"/>
        <v>0.23470727298011407</v>
      </c>
    </row>
    <row r="5269" spans="19:53" x14ac:dyDescent="0.2">
      <c r="S5269" s="15" t="s">
        <v>7735</v>
      </c>
      <c r="T5269" s="37">
        <v>5000</v>
      </c>
      <c r="U5269" s="37">
        <v>10000</v>
      </c>
      <c r="V5269" s="37">
        <v>10000</v>
      </c>
      <c r="W5269" s="37">
        <v>5</v>
      </c>
      <c r="X5269" s="37">
        <v>6.3829787234042548E-2</v>
      </c>
      <c r="Y5269" s="37">
        <v>0</v>
      </c>
      <c r="Z5269" s="37">
        <f t="shared" si="244"/>
        <v>6.3829787234042548E-2</v>
      </c>
      <c r="AA5269" s="42"/>
      <c r="AT5269" s="15" t="s">
        <v>16076</v>
      </c>
      <c r="AU5269" s="37">
        <v>5000</v>
      </c>
      <c r="AV5269" s="37">
        <v>10000</v>
      </c>
      <c r="AW5269" s="37">
        <v>10000</v>
      </c>
      <c r="AX5269" s="37">
        <v>5</v>
      </c>
      <c r="AY5269" s="37">
        <v>0.14893617021276595</v>
      </c>
      <c r="AZ5269" s="37">
        <v>1.53201518921042E-2</v>
      </c>
      <c r="BA5269" s="37">
        <f t="shared" si="245"/>
        <v>0.16425632210487015</v>
      </c>
    </row>
    <row r="5270" spans="19:53" x14ac:dyDescent="0.2">
      <c r="S5270" s="15" t="s">
        <v>7736</v>
      </c>
      <c r="T5270" s="37">
        <v>5000</v>
      </c>
      <c r="U5270" s="37">
        <v>10000</v>
      </c>
      <c r="V5270" s="37">
        <v>10000</v>
      </c>
      <c r="W5270" s="37">
        <v>6</v>
      </c>
      <c r="X5270" s="37">
        <v>6.3829787234042548E-2</v>
      </c>
      <c r="Y5270" s="37">
        <v>0</v>
      </c>
      <c r="Z5270" s="37">
        <f t="shared" si="244"/>
        <v>6.3829787234042548E-2</v>
      </c>
      <c r="AA5270" s="42"/>
      <c r="AT5270" s="15" t="s">
        <v>16077</v>
      </c>
      <c r="AU5270" s="37">
        <v>5000</v>
      </c>
      <c r="AV5270" s="37">
        <v>10000</v>
      </c>
      <c r="AW5270" s="37">
        <v>10000</v>
      </c>
      <c r="AX5270" s="37">
        <v>6</v>
      </c>
      <c r="AY5270" s="37">
        <v>0.15957446808510639</v>
      </c>
      <c r="AZ5270" s="37">
        <v>1.6423841059602647E-2</v>
      </c>
      <c r="BA5270" s="37">
        <f t="shared" si="245"/>
        <v>0.17599830914470904</v>
      </c>
    </row>
    <row r="5271" spans="19:53" x14ac:dyDescent="0.2">
      <c r="S5271" s="15" t="s">
        <v>7737</v>
      </c>
      <c r="T5271" s="37">
        <v>5000</v>
      </c>
      <c r="U5271" s="37">
        <v>10000</v>
      </c>
      <c r="V5271" s="37">
        <v>10000</v>
      </c>
      <c r="W5271" s="37">
        <v>7</v>
      </c>
      <c r="X5271" s="37">
        <v>6.3829787234042548E-2</v>
      </c>
      <c r="Y5271" s="37">
        <v>0</v>
      </c>
      <c r="Z5271" s="37">
        <f t="shared" si="244"/>
        <v>6.3829787234042548E-2</v>
      </c>
      <c r="AA5271" s="42"/>
      <c r="AT5271" s="15" t="s">
        <v>16078</v>
      </c>
      <c r="AU5271" s="37">
        <v>5000</v>
      </c>
      <c r="AV5271" s="37">
        <v>10000</v>
      </c>
      <c r="AW5271" s="37">
        <v>10000</v>
      </c>
      <c r="AX5271" s="37">
        <v>7</v>
      </c>
      <c r="AY5271" s="37">
        <v>0.14893617021276595</v>
      </c>
      <c r="AZ5271" s="37">
        <v>-1.9986675549633804E-3</v>
      </c>
      <c r="BA5271" s="37">
        <f t="shared" si="245"/>
        <v>0.14693750265780256</v>
      </c>
    </row>
    <row r="5272" spans="19:53" x14ac:dyDescent="0.2">
      <c r="S5272" s="15" t="s">
        <v>7738</v>
      </c>
      <c r="T5272" s="37">
        <v>5000</v>
      </c>
      <c r="U5272" s="37">
        <v>10000</v>
      </c>
      <c r="V5272" s="37">
        <v>10000</v>
      </c>
      <c r="W5272" s="37">
        <v>8</v>
      </c>
      <c r="X5272" s="37">
        <v>6.3829787234042548E-2</v>
      </c>
      <c r="Y5272" s="37">
        <v>0</v>
      </c>
      <c r="Z5272" s="37">
        <f t="shared" si="244"/>
        <v>6.3829787234042548E-2</v>
      </c>
      <c r="AA5272" s="42"/>
      <c r="AT5272" s="15" t="s">
        <v>16079</v>
      </c>
      <c r="AU5272" s="37">
        <v>5000</v>
      </c>
      <c r="AV5272" s="37">
        <v>10000</v>
      </c>
      <c r="AW5272" s="37">
        <v>10000</v>
      </c>
      <c r="AX5272" s="37">
        <v>8</v>
      </c>
      <c r="AY5272" s="37">
        <v>0.14893617021276595</v>
      </c>
      <c r="AZ5272" s="37">
        <v>7.260726072607266E-3</v>
      </c>
      <c r="BA5272" s="37">
        <f t="shared" si="245"/>
        <v>0.15619689628537323</v>
      </c>
    </row>
    <row r="5273" spans="19:53" x14ac:dyDescent="0.2">
      <c r="S5273" s="15" t="s">
        <v>7739</v>
      </c>
      <c r="T5273" s="37">
        <v>5000</v>
      </c>
      <c r="U5273" s="37">
        <v>10000</v>
      </c>
      <c r="V5273" s="37">
        <v>10000</v>
      </c>
      <c r="W5273" s="37">
        <v>9</v>
      </c>
      <c r="X5273" s="37">
        <v>6.3829787234042548E-2</v>
      </c>
      <c r="Y5273" s="37">
        <v>0</v>
      </c>
      <c r="Z5273" s="37">
        <f t="shared" si="244"/>
        <v>6.3829787234042548E-2</v>
      </c>
      <c r="AA5273" s="42"/>
      <c r="AT5273" s="15" t="s">
        <v>16080</v>
      </c>
      <c r="AU5273" s="37">
        <v>5000</v>
      </c>
      <c r="AV5273" s="37">
        <v>10000</v>
      </c>
      <c r="AW5273" s="37">
        <v>10000</v>
      </c>
      <c r="AX5273" s="37">
        <v>9</v>
      </c>
      <c r="AY5273" s="37">
        <v>0.14893617021276595</v>
      </c>
      <c r="AZ5273" s="37">
        <v>6.4737746069493821E-3</v>
      </c>
      <c r="BA5273" s="37">
        <f t="shared" si="245"/>
        <v>0.15540994481971535</v>
      </c>
    </row>
    <row r="5274" spans="19:53" x14ac:dyDescent="0.2">
      <c r="S5274" s="15" t="s">
        <v>7740</v>
      </c>
      <c r="T5274" s="37">
        <v>5000</v>
      </c>
      <c r="U5274" s="37">
        <v>10000</v>
      </c>
      <c r="V5274" s="37">
        <v>100000</v>
      </c>
      <c r="W5274" s="37">
        <v>0</v>
      </c>
      <c r="X5274" s="37">
        <v>6.3829787234042548E-2</v>
      </c>
      <c r="Y5274" s="37">
        <v>0</v>
      </c>
      <c r="Z5274" s="37">
        <f t="shared" si="244"/>
        <v>6.3829787234042548E-2</v>
      </c>
      <c r="AA5274" s="42"/>
      <c r="AT5274" s="15" t="s">
        <v>16081</v>
      </c>
      <c r="AU5274" s="37">
        <v>5000</v>
      </c>
      <c r="AV5274" s="37">
        <v>10000</v>
      </c>
      <c r="AW5274" s="37">
        <v>100000</v>
      </c>
      <c r="AX5274" s="37">
        <v>0</v>
      </c>
      <c r="AY5274" s="37">
        <v>0.1276595744680851</v>
      </c>
      <c r="AZ5274" s="37">
        <v>-2.718550106609811E-2</v>
      </c>
      <c r="BA5274" s="37">
        <f t="shared" si="245"/>
        <v>0.10047407340198698</v>
      </c>
    </row>
    <row r="5275" spans="19:53" x14ac:dyDescent="0.2">
      <c r="S5275" s="15" t="s">
        <v>7741</v>
      </c>
      <c r="T5275" s="37">
        <v>5000</v>
      </c>
      <c r="U5275" s="37">
        <v>10000</v>
      </c>
      <c r="V5275" s="37">
        <v>100000</v>
      </c>
      <c r="W5275" s="37">
        <v>1</v>
      </c>
      <c r="X5275" s="37">
        <v>6.3829787234042548E-2</v>
      </c>
      <c r="Y5275" s="37">
        <v>0</v>
      </c>
      <c r="Z5275" s="37">
        <f t="shared" si="244"/>
        <v>6.3829787234042548E-2</v>
      </c>
      <c r="AA5275" s="42"/>
      <c r="AT5275" s="15" t="s">
        <v>16082</v>
      </c>
      <c r="AU5275" s="37">
        <v>5000</v>
      </c>
      <c r="AV5275" s="37">
        <v>10000</v>
      </c>
      <c r="AW5275" s="37">
        <v>100000</v>
      </c>
      <c r="AX5275" s="37">
        <v>1</v>
      </c>
      <c r="AY5275" s="37">
        <v>0.14893617021276595</v>
      </c>
      <c r="AZ5275" s="37">
        <v>1.4675052410901453E-2</v>
      </c>
      <c r="BA5275" s="37">
        <f t="shared" si="245"/>
        <v>0.1636112226236674</v>
      </c>
    </row>
    <row r="5276" spans="19:53" x14ac:dyDescent="0.2">
      <c r="S5276" s="15" t="s">
        <v>7742</v>
      </c>
      <c r="T5276" s="37">
        <v>5000</v>
      </c>
      <c r="U5276" s="37">
        <v>10000</v>
      </c>
      <c r="V5276" s="37">
        <v>100000</v>
      </c>
      <c r="W5276" s="37">
        <v>2</v>
      </c>
      <c r="X5276" s="37">
        <v>6.3829787234042548E-2</v>
      </c>
      <c r="Y5276" s="37">
        <v>0</v>
      </c>
      <c r="Z5276" s="37">
        <f t="shared" si="244"/>
        <v>6.3829787234042548E-2</v>
      </c>
      <c r="AA5276" s="42"/>
      <c r="AT5276" s="15" t="s">
        <v>16083</v>
      </c>
      <c r="AU5276" s="37">
        <v>5000</v>
      </c>
      <c r="AV5276" s="37">
        <v>10000</v>
      </c>
      <c r="AW5276" s="37">
        <v>100000</v>
      </c>
      <c r="AX5276" s="37">
        <v>2</v>
      </c>
      <c r="AY5276" s="37">
        <v>0.13829787234042554</v>
      </c>
      <c r="AZ5276" s="37">
        <v>2.6260504201681398E-4</v>
      </c>
      <c r="BA5276" s="37">
        <f t="shared" si="245"/>
        <v>0.13856047738244234</v>
      </c>
    </row>
    <row r="5277" spans="19:53" x14ac:dyDescent="0.2">
      <c r="S5277" s="15" t="s">
        <v>7743</v>
      </c>
      <c r="T5277" s="37">
        <v>5000</v>
      </c>
      <c r="U5277" s="37">
        <v>10000</v>
      </c>
      <c r="V5277" s="37">
        <v>100000</v>
      </c>
      <c r="W5277" s="37">
        <v>3</v>
      </c>
      <c r="X5277" s="37">
        <v>6.3829787234042548E-2</v>
      </c>
      <c r="Y5277" s="37">
        <v>0</v>
      </c>
      <c r="Z5277" s="37">
        <f t="shared" si="244"/>
        <v>6.3829787234042548E-2</v>
      </c>
      <c r="AA5277" s="42"/>
      <c r="AT5277" s="15" t="s">
        <v>16084</v>
      </c>
      <c r="AU5277" s="37">
        <v>5000</v>
      </c>
      <c r="AV5277" s="37">
        <v>10000</v>
      </c>
      <c r="AW5277" s="37">
        <v>100000</v>
      </c>
      <c r="AX5277" s="37">
        <v>3</v>
      </c>
      <c r="AY5277" s="37">
        <v>0.25531914893617019</v>
      </c>
      <c r="AZ5277" s="37">
        <v>0.12592986184909666</v>
      </c>
      <c r="BA5277" s="37">
        <f t="shared" si="245"/>
        <v>0.38124901078526685</v>
      </c>
    </row>
    <row r="5278" spans="19:53" x14ac:dyDescent="0.2">
      <c r="S5278" s="15" t="s">
        <v>7744</v>
      </c>
      <c r="T5278" s="37">
        <v>5000</v>
      </c>
      <c r="U5278" s="37">
        <v>10000</v>
      </c>
      <c r="V5278" s="37">
        <v>100000</v>
      </c>
      <c r="W5278" s="37">
        <v>4</v>
      </c>
      <c r="X5278" s="37">
        <v>6.3829787234042548E-2</v>
      </c>
      <c r="Y5278" s="37">
        <v>0</v>
      </c>
      <c r="Z5278" s="37">
        <f t="shared" si="244"/>
        <v>6.3829787234042548E-2</v>
      </c>
      <c r="AA5278" s="42"/>
      <c r="AT5278" s="15" t="s">
        <v>16085</v>
      </c>
      <c r="AU5278" s="37">
        <v>5000</v>
      </c>
      <c r="AV5278" s="37">
        <v>10000</v>
      </c>
      <c r="AW5278" s="37">
        <v>100000</v>
      </c>
      <c r="AX5278" s="37">
        <v>4</v>
      </c>
      <c r="AY5278" s="37">
        <v>9.5744680851063829E-2</v>
      </c>
      <c r="AZ5278" s="37">
        <v>-7.2483221476510054E-2</v>
      </c>
      <c r="BA5278" s="37">
        <f t="shared" si="245"/>
        <v>2.3261459374553775E-2</v>
      </c>
    </row>
    <row r="5279" spans="19:53" x14ac:dyDescent="0.2">
      <c r="S5279" s="15" t="s">
        <v>7745</v>
      </c>
      <c r="T5279" s="37">
        <v>5000</v>
      </c>
      <c r="U5279" s="37">
        <v>10000</v>
      </c>
      <c r="V5279" s="37">
        <v>100000</v>
      </c>
      <c r="W5279" s="37">
        <v>5</v>
      </c>
      <c r="X5279" s="37">
        <v>6.3829787234042548E-2</v>
      </c>
      <c r="Y5279" s="37">
        <v>0</v>
      </c>
      <c r="Z5279" s="37">
        <f t="shared" si="244"/>
        <v>6.3829787234042548E-2</v>
      </c>
      <c r="AA5279" s="42"/>
      <c r="AT5279" s="15" t="s">
        <v>16086</v>
      </c>
      <c r="AU5279" s="37">
        <v>5000</v>
      </c>
      <c r="AV5279" s="37">
        <v>10000</v>
      </c>
      <c r="AW5279" s="37">
        <v>100000</v>
      </c>
      <c r="AX5279" s="37">
        <v>5</v>
      </c>
      <c r="AY5279" s="37">
        <v>0.13829787234042554</v>
      </c>
      <c r="AZ5279" s="37">
        <v>1.5643180349062705E-2</v>
      </c>
      <c r="BA5279" s="37">
        <f t="shared" si="245"/>
        <v>0.15394105268948824</v>
      </c>
    </row>
    <row r="5280" spans="19:53" x14ac:dyDescent="0.2">
      <c r="S5280" s="15" t="s">
        <v>7746</v>
      </c>
      <c r="T5280" s="37">
        <v>5000</v>
      </c>
      <c r="U5280" s="37">
        <v>10000</v>
      </c>
      <c r="V5280" s="37">
        <v>100000</v>
      </c>
      <c r="W5280" s="37">
        <v>6</v>
      </c>
      <c r="X5280" s="37">
        <v>6.3829787234042548E-2</v>
      </c>
      <c r="Y5280" s="37">
        <v>0</v>
      </c>
      <c r="Z5280" s="37">
        <f t="shared" si="244"/>
        <v>6.3829787234042548E-2</v>
      </c>
      <c r="AA5280" s="42"/>
      <c r="AT5280" s="15" t="s">
        <v>16087</v>
      </c>
      <c r="AU5280" s="37">
        <v>5000</v>
      </c>
      <c r="AV5280" s="37">
        <v>10000</v>
      </c>
      <c r="AW5280" s="37">
        <v>100000</v>
      </c>
      <c r="AX5280" s="37">
        <v>6</v>
      </c>
      <c r="AY5280" s="37">
        <v>0.14893617021276595</v>
      </c>
      <c r="AZ5280" s="37">
        <v>1.0786635096027336E-2</v>
      </c>
      <c r="BA5280" s="37">
        <f t="shared" si="245"/>
        <v>0.15972280530879329</v>
      </c>
    </row>
    <row r="5281" spans="19:53" x14ac:dyDescent="0.2">
      <c r="S5281" s="15" t="s">
        <v>7747</v>
      </c>
      <c r="T5281" s="37">
        <v>5000</v>
      </c>
      <c r="U5281" s="37">
        <v>10000</v>
      </c>
      <c r="V5281" s="37">
        <v>100000</v>
      </c>
      <c r="W5281" s="37">
        <v>7</v>
      </c>
      <c r="X5281" s="37">
        <v>6.3829787234042548E-2</v>
      </c>
      <c r="Y5281" s="37">
        <v>0</v>
      </c>
      <c r="Z5281" s="37">
        <f t="shared" si="244"/>
        <v>6.3829787234042548E-2</v>
      </c>
      <c r="AA5281" s="42"/>
      <c r="AT5281" s="15" t="s">
        <v>16088</v>
      </c>
      <c r="AU5281" s="37">
        <v>5000</v>
      </c>
      <c r="AV5281" s="37">
        <v>10000</v>
      </c>
      <c r="AW5281" s="37">
        <v>100000</v>
      </c>
      <c r="AX5281" s="37">
        <v>7</v>
      </c>
      <c r="AY5281" s="37">
        <v>0.14893617021276595</v>
      </c>
      <c r="AZ5281" s="37">
        <v>-1.1024468943264325E-2</v>
      </c>
      <c r="BA5281" s="37">
        <f t="shared" si="245"/>
        <v>0.13791170126950161</v>
      </c>
    </row>
    <row r="5282" spans="19:53" x14ac:dyDescent="0.2">
      <c r="S5282" s="15" t="s">
        <v>7748</v>
      </c>
      <c r="T5282" s="37">
        <v>5000</v>
      </c>
      <c r="U5282" s="37">
        <v>10000</v>
      </c>
      <c r="V5282" s="37">
        <v>100000</v>
      </c>
      <c r="W5282" s="37">
        <v>8</v>
      </c>
      <c r="X5282" s="37">
        <v>6.3829787234042548E-2</v>
      </c>
      <c r="Y5282" s="37">
        <v>0</v>
      </c>
      <c r="Z5282" s="37">
        <f t="shared" si="244"/>
        <v>6.3829787234042548E-2</v>
      </c>
      <c r="AA5282" s="42"/>
      <c r="AT5282" s="15" t="s">
        <v>16089</v>
      </c>
      <c r="AU5282" s="37">
        <v>5000</v>
      </c>
      <c r="AV5282" s="37">
        <v>10000</v>
      </c>
      <c r="AW5282" s="37">
        <v>100000</v>
      </c>
      <c r="AX5282" s="37">
        <v>8</v>
      </c>
      <c r="AY5282" s="37">
        <v>0.1276595744680851</v>
      </c>
      <c r="AZ5282" s="37">
        <v>-2.1468327590776576E-2</v>
      </c>
      <c r="BA5282" s="37">
        <f t="shared" si="245"/>
        <v>0.10619124687730852</v>
      </c>
    </row>
    <row r="5283" spans="19:53" x14ac:dyDescent="0.2">
      <c r="S5283" s="15" t="s">
        <v>7749</v>
      </c>
      <c r="T5283" s="37">
        <v>5000</v>
      </c>
      <c r="U5283" s="37">
        <v>10000</v>
      </c>
      <c r="V5283" s="37">
        <v>100000</v>
      </c>
      <c r="W5283" s="37">
        <v>9</v>
      </c>
      <c r="X5283" s="37">
        <v>6.3829787234042548E-2</v>
      </c>
      <c r="Y5283" s="37">
        <v>0</v>
      </c>
      <c r="Z5283" s="37">
        <f t="shared" si="244"/>
        <v>6.3829787234042548E-2</v>
      </c>
      <c r="AA5283" s="42"/>
      <c r="AT5283" s="15" t="s">
        <v>16090</v>
      </c>
      <c r="AU5283" s="37">
        <v>5000</v>
      </c>
      <c r="AV5283" s="37">
        <v>10000</v>
      </c>
      <c r="AW5283" s="37">
        <v>100000</v>
      </c>
      <c r="AX5283" s="37">
        <v>9</v>
      </c>
      <c r="AY5283" s="37">
        <v>0.14893617021276595</v>
      </c>
      <c r="AZ5283" s="37">
        <v>-6.4239828693790279E-3</v>
      </c>
      <c r="BA5283" s="37">
        <f t="shared" si="245"/>
        <v>0.14251218734338691</v>
      </c>
    </row>
    <row r="5284" spans="19:53" x14ac:dyDescent="0.2">
      <c r="S5284" s="15" t="s">
        <v>7750</v>
      </c>
      <c r="T5284" s="37">
        <v>7000</v>
      </c>
      <c r="U5284" s="37">
        <v>10000</v>
      </c>
      <c r="V5284" s="37">
        <v>1.0000000000000001E-5</v>
      </c>
      <c r="W5284" s="37">
        <v>0</v>
      </c>
      <c r="X5284" s="37">
        <v>0.38297872340425532</v>
      </c>
      <c r="Y5284" s="37">
        <v>0</v>
      </c>
      <c r="Z5284" s="37">
        <f t="shared" si="244"/>
        <v>0.38297872340425532</v>
      </c>
      <c r="AA5284" s="42"/>
      <c r="AT5284" s="15" t="s">
        <v>16091</v>
      </c>
      <c r="AU5284" s="37">
        <v>7000</v>
      </c>
      <c r="AV5284" s="37">
        <v>10000</v>
      </c>
      <c r="AW5284" s="37">
        <v>1.0000000000000001E-5</v>
      </c>
      <c r="AX5284" s="37">
        <v>0</v>
      </c>
      <c r="AY5284" s="37">
        <v>0.13829787234042554</v>
      </c>
      <c r="AZ5284" s="37">
        <v>7.9478827361563475E-3</v>
      </c>
      <c r="BA5284" s="37">
        <f t="shared" si="245"/>
        <v>0.14624575507658188</v>
      </c>
    </row>
    <row r="5285" spans="19:53" x14ac:dyDescent="0.2">
      <c r="S5285" s="15" t="s">
        <v>7751</v>
      </c>
      <c r="T5285" s="37">
        <v>7000</v>
      </c>
      <c r="U5285" s="37">
        <v>10000</v>
      </c>
      <c r="V5285" s="37">
        <v>1.0000000000000001E-5</v>
      </c>
      <c r="W5285" s="37">
        <v>1</v>
      </c>
      <c r="X5285" s="37">
        <v>0.38297872340425532</v>
      </c>
      <c r="Y5285" s="37">
        <v>0</v>
      </c>
      <c r="Z5285" s="37">
        <f t="shared" si="244"/>
        <v>0.38297872340425532</v>
      </c>
      <c r="AA5285" s="42"/>
      <c r="AT5285" s="15" t="s">
        <v>16092</v>
      </c>
      <c r="AU5285" s="37">
        <v>7000</v>
      </c>
      <c r="AV5285" s="37">
        <v>10000</v>
      </c>
      <c r="AW5285" s="37">
        <v>1.0000000000000001E-5</v>
      </c>
      <c r="AX5285" s="37">
        <v>1</v>
      </c>
      <c r="AY5285" s="37">
        <v>0.13829787234042554</v>
      </c>
      <c r="AZ5285" s="37">
        <v>-2.7657052548399636E-3</v>
      </c>
      <c r="BA5285" s="37">
        <f t="shared" si="245"/>
        <v>0.13553216708558558</v>
      </c>
    </row>
    <row r="5286" spans="19:53" x14ac:dyDescent="0.2">
      <c r="S5286" s="15" t="s">
        <v>7752</v>
      </c>
      <c r="T5286" s="37">
        <v>7000</v>
      </c>
      <c r="U5286" s="37">
        <v>10000</v>
      </c>
      <c r="V5286" s="37">
        <v>1.0000000000000001E-5</v>
      </c>
      <c r="W5286" s="37">
        <v>2</v>
      </c>
      <c r="X5286" s="37">
        <v>0.35106382978723405</v>
      </c>
      <c r="Y5286" s="37">
        <v>0</v>
      </c>
      <c r="Z5286" s="37">
        <f t="shared" si="244"/>
        <v>0.35106382978723405</v>
      </c>
      <c r="AA5286" s="42"/>
      <c r="AT5286" s="15" t="s">
        <v>16093</v>
      </c>
      <c r="AU5286" s="37">
        <v>7000</v>
      </c>
      <c r="AV5286" s="37">
        <v>10000</v>
      </c>
      <c r="AW5286" s="37">
        <v>1.0000000000000001E-5</v>
      </c>
      <c r="AX5286" s="37">
        <v>2</v>
      </c>
      <c r="AY5286" s="37">
        <v>0.1702127659574468</v>
      </c>
      <c r="AZ5286" s="37">
        <v>3.2079207920792059E-2</v>
      </c>
      <c r="BA5286" s="37">
        <f t="shared" si="245"/>
        <v>0.20229197387823886</v>
      </c>
    </row>
    <row r="5287" spans="19:53" x14ac:dyDescent="0.2">
      <c r="S5287" s="15" t="s">
        <v>7753</v>
      </c>
      <c r="T5287" s="37">
        <v>7000</v>
      </c>
      <c r="U5287" s="37">
        <v>10000</v>
      </c>
      <c r="V5287" s="37">
        <v>1.0000000000000001E-5</v>
      </c>
      <c r="W5287" s="37">
        <v>3</v>
      </c>
      <c r="X5287" s="37">
        <v>0.35106382978723405</v>
      </c>
      <c r="Y5287" s="37">
        <v>0</v>
      </c>
      <c r="Z5287" s="37">
        <f t="shared" si="244"/>
        <v>0.35106382978723405</v>
      </c>
      <c r="AA5287" s="42"/>
      <c r="AT5287" s="15" t="s">
        <v>16094</v>
      </c>
      <c r="AU5287" s="37">
        <v>7000</v>
      </c>
      <c r="AV5287" s="37">
        <v>10000</v>
      </c>
      <c r="AW5287" s="37">
        <v>1.0000000000000001E-5</v>
      </c>
      <c r="AX5287" s="37">
        <v>3</v>
      </c>
      <c r="AY5287" s="37">
        <v>0.13829787234042554</v>
      </c>
      <c r="AZ5287" s="37">
        <v>2.2277552090158533E-3</v>
      </c>
      <c r="BA5287" s="37">
        <f t="shared" si="245"/>
        <v>0.1405256275494414</v>
      </c>
    </row>
    <row r="5288" spans="19:53" x14ac:dyDescent="0.2">
      <c r="S5288" s="15" t="s">
        <v>7754</v>
      </c>
      <c r="T5288" s="37">
        <v>7000</v>
      </c>
      <c r="U5288" s="37">
        <v>10000</v>
      </c>
      <c r="V5288" s="37">
        <v>1.0000000000000001E-5</v>
      </c>
      <c r="W5288" s="37">
        <v>4</v>
      </c>
      <c r="X5288" s="37">
        <v>0.36170212765957449</v>
      </c>
      <c r="Y5288" s="37">
        <v>0</v>
      </c>
      <c r="Z5288" s="37">
        <f t="shared" si="244"/>
        <v>0.36170212765957449</v>
      </c>
      <c r="AA5288" s="42"/>
      <c r="AT5288" s="15" t="s">
        <v>16095</v>
      </c>
      <c r="AU5288" s="37">
        <v>7000</v>
      </c>
      <c r="AV5288" s="37">
        <v>10000</v>
      </c>
      <c r="AW5288" s="37">
        <v>1.0000000000000001E-5</v>
      </c>
      <c r="AX5288" s="37">
        <v>4</v>
      </c>
      <c r="AY5288" s="37">
        <v>0.1276595744680851</v>
      </c>
      <c r="AZ5288" s="37">
        <v>-4.82336070916439E-3</v>
      </c>
      <c r="BA5288" s="37">
        <f t="shared" si="245"/>
        <v>0.1228362137589207</v>
      </c>
    </row>
    <row r="5289" spans="19:53" x14ac:dyDescent="0.2">
      <c r="S5289" s="15" t="s">
        <v>7755</v>
      </c>
      <c r="T5289" s="37">
        <v>7000</v>
      </c>
      <c r="U5289" s="37">
        <v>10000</v>
      </c>
      <c r="V5289" s="37">
        <v>1.0000000000000001E-5</v>
      </c>
      <c r="W5289" s="37">
        <v>5</v>
      </c>
      <c r="X5289" s="37">
        <v>0.39361702127659576</v>
      </c>
      <c r="Y5289" s="37">
        <v>0</v>
      </c>
      <c r="Z5289" s="37">
        <f t="shared" si="244"/>
        <v>0.39361702127659576</v>
      </c>
      <c r="AA5289" s="42"/>
      <c r="AT5289" s="15" t="s">
        <v>16096</v>
      </c>
      <c r="AU5289" s="37">
        <v>7000</v>
      </c>
      <c r="AV5289" s="37">
        <v>10000</v>
      </c>
      <c r="AW5289" s="37">
        <v>1.0000000000000001E-5</v>
      </c>
      <c r="AX5289" s="37">
        <v>5</v>
      </c>
      <c r="AY5289" s="37">
        <v>0.15957446808510639</v>
      </c>
      <c r="AZ5289" s="37">
        <v>2.6864106932250033E-2</v>
      </c>
      <c r="BA5289" s="37">
        <f t="shared" si="245"/>
        <v>0.18643857501735642</v>
      </c>
    </row>
    <row r="5290" spans="19:53" x14ac:dyDescent="0.2">
      <c r="S5290" s="15" t="s">
        <v>7756</v>
      </c>
      <c r="T5290" s="37">
        <v>7000</v>
      </c>
      <c r="U5290" s="37">
        <v>10000</v>
      </c>
      <c r="V5290" s="37">
        <v>1.0000000000000001E-5</v>
      </c>
      <c r="W5290" s="37">
        <v>6</v>
      </c>
      <c r="X5290" s="37">
        <v>0.39361702127659576</v>
      </c>
      <c r="Y5290" s="37">
        <v>0</v>
      </c>
      <c r="Z5290" s="37">
        <f t="shared" si="244"/>
        <v>0.39361702127659576</v>
      </c>
      <c r="AA5290" s="42"/>
      <c r="AT5290" s="15" t="s">
        <v>16097</v>
      </c>
      <c r="AU5290" s="37">
        <v>7000</v>
      </c>
      <c r="AV5290" s="37">
        <v>10000</v>
      </c>
      <c r="AW5290" s="37">
        <v>1.0000000000000001E-5</v>
      </c>
      <c r="AX5290" s="37">
        <v>6</v>
      </c>
      <c r="AY5290" s="37">
        <v>0.1702127659574468</v>
      </c>
      <c r="AZ5290" s="37">
        <v>4.0690828208818523E-2</v>
      </c>
      <c r="BA5290" s="37">
        <f t="shared" si="245"/>
        <v>0.21090359416626533</v>
      </c>
    </row>
    <row r="5291" spans="19:53" x14ac:dyDescent="0.2">
      <c r="S5291" s="15" t="s">
        <v>7757</v>
      </c>
      <c r="T5291" s="37">
        <v>7000</v>
      </c>
      <c r="U5291" s="37">
        <v>10000</v>
      </c>
      <c r="V5291" s="37">
        <v>1.0000000000000001E-5</v>
      </c>
      <c r="W5291" s="37">
        <v>7</v>
      </c>
      <c r="X5291" s="37">
        <v>0.38297872340425532</v>
      </c>
      <c r="Y5291" s="37">
        <v>0</v>
      </c>
      <c r="Z5291" s="37">
        <f t="shared" si="244"/>
        <v>0.38297872340425532</v>
      </c>
      <c r="AA5291" s="42"/>
      <c r="AT5291" s="15" t="s">
        <v>16098</v>
      </c>
      <c r="AU5291" s="37">
        <v>7000</v>
      </c>
      <c r="AV5291" s="37">
        <v>10000</v>
      </c>
      <c r="AW5291" s="37">
        <v>1.0000000000000001E-5</v>
      </c>
      <c r="AX5291" s="37">
        <v>7</v>
      </c>
      <c r="AY5291" s="37">
        <v>9.5744680851063829E-2</v>
      </c>
      <c r="AZ5291" s="37">
        <v>-5.7717765422292823E-2</v>
      </c>
      <c r="BA5291" s="37">
        <f t="shared" si="245"/>
        <v>3.8026915428771006E-2</v>
      </c>
    </row>
    <row r="5292" spans="19:53" x14ac:dyDescent="0.2">
      <c r="S5292" s="15" t="s">
        <v>7758</v>
      </c>
      <c r="T5292" s="37">
        <v>7000</v>
      </c>
      <c r="U5292" s="37">
        <v>10000</v>
      </c>
      <c r="V5292" s="37">
        <v>1.0000000000000001E-5</v>
      </c>
      <c r="W5292" s="37">
        <v>8</v>
      </c>
      <c r="X5292" s="37">
        <v>0.38297872340425532</v>
      </c>
      <c r="Y5292" s="37">
        <v>0</v>
      </c>
      <c r="Z5292" s="37">
        <f t="shared" si="244"/>
        <v>0.38297872340425532</v>
      </c>
      <c r="AA5292" s="42"/>
      <c r="AT5292" s="15" t="s">
        <v>16099</v>
      </c>
      <c r="AU5292" s="37">
        <v>7000</v>
      </c>
      <c r="AV5292" s="37">
        <v>10000</v>
      </c>
      <c r="AW5292" s="37">
        <v>1.0000000000000001E-5</v>
      </c>
      <c r="AX5292" s="37">
        <v>8</v>
      </c>
      <c r="AY5292" s="37">
        <v>0.1276595744680851</v>
      </c>
      <c r="AZ5292" s="37">
        <v>-1.4878209348255454E-2</v>
      </c>
      <c r="BA5292" s="37">
        <f t="shared" si="245"/>
        <v>0.11278136511982964</v>
      </c>
    </row>
    <row r="5293" spans="19:53" x14ac:dyDescent="0.2">
      <c r="S5293" s="15" t="s">
        <v>7759</v>
      </c>
      <c r="T5293" s="37">
        <v>7000</v>
      </c>
      <c r="U5293" s="37">
        <v>10000</v>
      </c>
      <c r="V5293" s="37">
        <v>1.0000000000000001E-5</v>
      </c>
      <c r="W5293" s="37">
        <v>9</v>
      </c>
      <c r="X5293" s="37">
        <v>0.39361702127659576</v>
      </c>
      <c r="Y5293" s="37">
        <v>0</v>
      </c>
      <c r="Z5293" s="37">
        <f t="shared" si="244"/>
        <v>0.39361702127659576</v>
      </c>
      <c r="AA5293" s="42"/>
      <c r="AT5293" s="15" t="s">
        <v>16100</v>
      </c>
      <c r="AU5293" s="37">
        <v>7000</v>
      </c>
      <c r="AV5293" s="37">
        <v>10000</v>
      </c>
      <c r="AW5293" s="37">
        <v>1.0000000000000001E-5</v>
      </c>
      <c r="AX5293" s="37">
        <v>9</v>
      </c>
      <c r="AY5293" s="37">
        <v>0.10638297872340426</v>
      </c>
      <c r="AZ5293" s="37">
        <v>-4.127653962811554E-2</v>
      </c>
      <c r="BA5293" s="37">
        <f t="shared" si="245"/>
        <v>6.510643909528871E-2</v>
      </c>
    </row>
    <row r="5294" spans="19:53" x14ac:dyDescent="0.2">
      <c r="S5294" s="15" t="s">
        <v>7760</v>
      </c>
      <c r="T5294" s="37">
        <v>7000</v>
      </c>
      <c r="U5294" s="37">
        <v>10000</v>
      </c>
      <c r="V5294" s="37">
        <v>1E-4</v>
      </c>
      <c r="W5294" s="37">
        <v>0</v>
      </c>
      <c r="X5294" s="37">
        <v>0.28723404255319152</v>
      </c>
      <c r="Y5294" s="37">
        <v>0</v>
      </c>
      <c r="Z5294" s="37">
        <f t="shared" si="244"/>
        <v>0.28723404255319152</v>
      </c>
      <c r="AA5294" s="42"/>
      <c r="AT5294" s="15" t="s">
        <v>16101</v>
      </c>
      <c r="AU5294" s="37">
        <v>7000</v>
      </c>
      <c r="AV5294" s="37">
        <v>10000</v>
      </c>
      <c r="AW5294" s="37">
        <v>1E-4</v>
      </c>
      <c r="AX5294" s="37">
        <v>0</v>
      </c>
      <c r="AY5294" s="37">
        <v>0.11702127659574468</v>
      </c>
      <c r="AZ5294" s="37">
        <v>-1.880386523896576E-2</v>
      </c>
      <c r="BA5294" s="37">
        <f t="shared" si="245"/>
        <v>9.8217411356778916E-2</v>
      </c>
    </row>
    <row r="5295" spans="19:53" x14ac:dyDescent="0.2">
      <c r="S5295" s="15" t="s">
        <v>7761</v>
      </c>
      <c r="T5295" s="37">
        <v>7000</v>
      </c>
      <c r="U5295" s="37">
        <v>10000</v>
      </c>
      <c r="V5295" s="37">
        <v>1E-4</v>
      </c>
      <c r="W5295" s="37">
        <v>1</v>
      </c>
      <c r="X5295" s="37">
        <v>0.30851063829787234</v>
      </c>
      <c r="Y5295" s="37">
        <v>0</v>
      </c>
      <c r="Z5295" s="37">
        <f t="shared" si="244"/>
        <v>0.30851063829787234</v>
      </c>
      <c r="AA5295" s="42"/>
      <c r="AT5295" s="15" t="s">
        <v>16102</v>
      </c>
      <c r="AU5295" s="37">
        <v>7000</v>
      </c>
      <c r="AV5295" s="37">
        <v>10000</v>
      </c>
      <c r="AW5295" s="37">
        <v>1E-4</v>
      </c>
      <c r="AX5295" s="37">
        <v>1</v>
      </c>
      <c r="AY5295" s="37">
        <v>8.5106382978723402E-2</v>
      </c>
      <c r="AZ5295" s="37">
        <v>-6.4104251678294061E-2</v>
      </c>
      <c r="BA5295" s="37">
        <f t="shared" si="245"/>
        <v>2.1002131300429341E-2</v>
      </c>
    </row>
    <row r="5296" spans="19:53" x14ac:dyDescent="0.2">
      <c r="S5296" s="15" t="s">
        <v>7762</v>
      </c>
      <c r="T5296" s="37">
        <v>7000</v>
      </c>
      <c r="U5296" s="37">
        <v>10000</v>
      </c>
      <c r="V5296" s="37">
        <v>1E-4</v>
      </c>
      <c r="W5296" s="37">
        <v>2</v>
      </c>
      <c r="X5296" s="37">
        <v>0.30851063829787234</v>
      </c>
      <c r="Y5296" s="37">
        <v>0</v>
      </c>
      <c r="Z5296" s="37">
        <f t="shared" si="244"/>
        <v>0.30851063829787234</v>
      </c>
      <c r="AA5296" s="42"/>
      <c r="AT5296" s="15" t="s">
        <v>16103</v>
      </c>
      <c r="AU5296" s="37">
        <v>7000</v>
      </c>
      <c r="AV5296" s="37">
        <v>10000</v>
      </c>
      <c r="AW5296" s="37">
        <v>1E-4</v>
      </c>
      <c r="AX5296" s="37">
        <v>2</v>
      </c>
      <c r="AY5296" s="37">
        <v>0.11702127659574468</v>
      </c>
      <c r="AZ5296" s="37">
        <v>-3.7637983774438083E-2</v>
      </c>
      <c r="BA5296" s="37">
        <f t="shared" si="245"/>
        <v>7.93832928213066E-2</v>
      </c>
    </row>
    <row r="5297" spans="19:53" x14ac:dyDescent="0.2">
      <c r="S5297" s="15" t="s">
        <v>7763</v>
      </c>
      <c r="T5297" s="37">
        <v>7000</v>
      </c>
      <c r="U5297" s="37">
        <v>10000</v>
      </c>
      <c r="V5297" s="37">
        <v>1E-4</v>
      </c>
      <c r="W5297" s="37">
        <v>3</v>
      </c>
      <c r="X5297" s="37">
        <v>0.30851063829787234</v>
      </c>
      <c r="Y5297" s="37">
        <v>0</v>
      </c>
      <c r="Z5297" s="37">
        <f t="shared" si="244"/>
        <v>0.30851063829787234</v>
      </c>
      <c r="AA5297" s="42"/>
      <c r="AT5297" s="15" t="s">
        <v>16104</v>
      </c>
      <c r="AU5297" s="37">
        <v>7000</v>
      </c>
      <c r="AV5297" s="37">
        <v>10000</v>
      </c>
      <c r="AW5297" s="37">
        <v>1E-4</v>
      </c>
      <c r="AX5297" s="37">
        <v>3</v>
      </c>
      <c r="AY5297" s="37">
        <v>0.1702127659574468</v>
      </c>
      <c r="AZ5297" s="37">
        <v>2.4870328501130468E-2</v>
      </c>
      <c r="BA5297" s="37">
        <f t="shared" si="245"/>
        <v>0.19508309445857727</v>
      </c>
    </row>
    <row r="5298" spans="19:53" x14ac:dyDescent="0.2">
      <c r="S5298" s="15" t="s">
        <v>7764</v>
      </c>
      <c r="T5298" s="37">
        <v>7000</v>
      </c>
      <c r="U5298" s="37">
        <v>10000</v>
      </c>
      <c r="V5298" s="37">
        <v>1E-4</v>
      </c>
      <c r="W5298" s="37">
        <v>4</v>
      </c>
      <c r="X5298" s="37">
        <v>0.31914893617021278</v>
      </c>
      <c r="Y5298" s="37">
        <v>0</v>
      </c>
      <c r="Z5298" s="37">
        <f t="shared" si="244"/>
        <v>0.31914893617021278</v>
      </c>
      <c r="AA5298" s="42"/>
      <c r="AT5298" s="15" t="s">
        <v>16105</v>
      </c>
      <c r="AU5298" s="37">
        <v>7000</v>
      </c>
      <c r="AV5298" s="37">
        <v>10000</v>
      </c>
      <c r="AW5298" s="37">
        <v>1E-4</v>
      </c>
      <c r="AX5298" s="37">
        <v>4</v>
      </c>
      <c r="AY5298" s="37">
        <v>0.11702127659574468</v>
      </c>
      <c r="AZ5298" s="37">
        <v>-2.1070540505169481E-2</v>
      </c>
      <c r="BA5298" s="37">
        <f t="shared" si="245"/>
        <v>9.5950736090575195E-2</v>
      </c>
    </row>
    <row r="5299" spans="19:53" x14ac:dyDescent="0.2">
      <c r="S5299" s="15" t="s">
        <v>7765</v>
      </c>
      <c r="T5299" s="37">
        <v>7000</v>
      </c>
      <c r="U5299" s="37">
        <v>10000</v>
      </c>
      <c r="V5299" s="37">
        <v>1E-4</v>
      </c>
      <c r="W5299" s="37">
        <v>5</v>
      </c>
      <c r="X5299" s="37">
        <v>0.34042553191489361</v>
      </c>
      <c r="Y5299" s="37">
        <v>0</v>
      </c>
      <c r="Z5299" s="37">
        <f t="shared" si="244"/>
        <v>0.34042553191489361</v>
      </c>
      <c r="AA5299" s="42"/>
      <c r="AT5299" s="15" t="s">
        <v>16106</v>
      </c>
      <c r="AU5299" s="37">
        <v>7000</v>
      </c>
      <c r="AV5299" s="37">
        <v>10000</v>
      </c>
      <c r="AW5299" s="37">
        <v>1E-4</v>
      </c>
      <c r="AX5299" s="37">
        <v>5</v>
      </c>
      <c r="AY5299" s="37">
        <v>0.18085106382978725</v>
      </c>
      <c r="AZ5299" s="37">
        <v>3.2740879326473356E-2</v>
      </c>
      <c r="BA5299" s="37">
        <f t="shared" si="245"/>
        <v>0.21359194315626059</v>
      </c>
    </row>
    <row r="5300" spans="19:53" x14ac:dyDescent="0.2">
      <c r="S5300" s="15" t="s">
        <v>7766</v>
      </c>
      <c r="T5300" s="37">
        <v>7000</v>
      </c>
      <c r="U5300" s="37">
        <v>10000</v>
      </c>
      <c r="V5300" s="37">
        <v>1E-4</v>
      </c>
      <c r="W5300" s="37">
        <v>6</v>
      </c>
      <c r="X5300" s="37">
        <v>0.2978723404255319</v>
      </c>
      <c r="Y5300" s="37">
        <v>0</v>
      </c>
      <c r="Z5300" s="37">
        <f t="shared" si="244"/>
        <v>0.2978723404255319</v>
      </c>
      <c r="AA5300" s="42"/>
      <c r="AT5300" s="15" t="s">
        <v>16107</v>
      </c>
      <c r="AU5300" s="37">
        <v>7000</v>
      </c>
      <c r="AV5300" s="37">
        <v>10000</v>
      </c>
      <c r="AW5300" s="37">
        <v>1E-4</v>
      </c>
      <c r="AX5300" s="37">
        <v>6</v>
      </c>
      <c r="AY5300" s="37">
        <v>0.10638297872340426</v>
      </c>
      <c r="AZ5300" s="37">
        <v>-3.0405846274305093E-2</v>
      </c>
      <c r="BA5300" s="37">
        <f t="shared" si="245"/>
        <v>7.5977132449099163E-2</v>
      </c>
    </row>
    <row r="5301" spans="19:53" x14ac:dyDescent="0.2">
      <c r="S5301" s="15" t="s">
        <v>7767</v>
      </c>
      <c r="T5301" s="37">
        <v>7000</v>
      </c>
      <c r="U5301" s="37">
        <v>10000</v>
      </c>
      <c r="V5301" s="37">
        <v>1E-4</v>
      </c>
      <c r="W5301" s="37">
        <v>7</v>
      </c>
      <c r="X5301" s="37">
        <v>0.28723404255319152</v>
      </c>
      <c r="Y5301" s="37">
        <v>0</v>
      </c>
      <c r="Z5301" s="37">
        <f t="shared" si="244"/>
        <v>0.28723404255319152</v>
      </c>
      <c r="AA5301" s="42"/>
      <c r="AT5301" s="15" t="s">
        <v>16108</v>
      </c>
      <c r="AU5301" s="37">
        <v>7000</v>
      </c>
      <c r="AV5301" s="37">
        <v>10000</v>
      </c>
      <c r="AW5301" s="37">
        <v>1E-4</v>
      </c>
      <c r="AX5301" s="37">
        <v>7</v>
      </c>
      <c r="AY5301" s="37">
        <v>0.13829787234042554</v>
      </c>
      <c r="AZ5301" s="37">
        <v>1.3131976362442909E-4</v>
      </c>
      <c r="BA5301" s="37">
        <f t="shared" si="245"/>
        <v>0.13842919210404997</v>
      </c>
    </row>
    <row r="5302" spans="19:53" x14ac:dyDescent="0.2">
      <c r="S5302" s="15" t="s">
        <v>7768</v>
      </c>
      <c r="T5302" s="37">
        <v>7000</v>
      </c>
      <c r="U5302" s="37">
        <v>10000</v>
      </c>
      <c r="V5302" s="37">
        <v>1E-4</v>
      </c>
      <c r="W5302" s="37">
        <v>8</v>
      </c>
      <c r="X5302" s="37">
        <v>0.32978723404255317</v>
      </c>
      <c r="Y5302" s="37">
        <v>0</v>
      </c>
      <c r="Z5302" s="37">
        <f t="shared" si="244"/>
        <v>0.32978723404255317</v>
      </c>
      <c r="AA5302" s="42"/>
      <c r="AT5302" s="15" t="s">
        <v>16109</v>
      </c>
      <c r="AU5302" s="37">
        <v>7000</v>
      </c>
      <c r="AV5302" s="37">
        <v>10000</v>
      </c>
      <c r="AW5302" s="37">
        <v>1E-4</v>
      </c>
      <c r="AX5302" s="37">
        <v>8</v>
      </c>
      <c r="AY5302" s="37">
        <v>0.1702127659574468</v>
      </c>
      <c r="AZ5302" s="37">
        <v>1.8342482260008015E-2</v>
      </c>
      <c r="BA5302" s="37">
        <f t="shared" si="245"/>
        <v>0.18855524821745481</v>
      </c>
    </row>
    <row r="5303" spans="19:53" x14ac:dyDescent="0.2">
      <c r="S5303" s="15" t="s">
        <v>7769</v>
      </c>
      <c r="T5303" s="37">
        <v>7000</v>
      </c>
      <c r="U5303" s="37">
        <v>10000</v>
      </c>
      <c r="V5303" s="37">
        <v>1E-4</v>
      </c>
      <c r="W5303" s="37">
        <v>9</v>
      </c>
      <c r="X5303" s="37">
        <v>0.30851063829787234</v>
      </c>
      <c r="Y5303" s="37">
        <v>0</v>
      </c>
      <c r="Z5303" s="37">
        <f t="shared" si="244"/>
        <v>0.30851063829787234</v>
      </c>
      <c r="AA5303" s="42"/>
      <c r="AT5303" s="15" t="s">
        <v>16110</v>
      </c>
      <c r="AU5303" s="37">
        <v>7000</v>
      </c>
      <c r="AV5303" s="37">
        <v>10000</v>
      </c>
      <c r="AW5303" s="37">
        <v>1E-4</v>
      </c>
      <c r="AX5303" s="37">
        <v>9</v>
      </c>
      <c r="AY5303" s="37">
        <v>0.14893617021276595</v>
      </c>
      <c r="AZ5303" s="37">
        <v>5.948446794448085E-3</v>
      </c>
      <c r="BA5303" s="37">
        <f t="shared" si="245"/>
        <v>0.15488461700721404</v>
      </c>
    </row>
    <row r="5304" spans="19:53" x14ac:dyDescent="0.2">
      <c r="S5304" s="15" t="s">
        <v>7770</v>
      </c>
      <c r="T5304" s="37">
        <v>7000</v>
      </c>
      <c r="U5304" s="37">
        <v>10000</v>
      </c>
      <c r="V5304" s="37">
        <v>1E-3</v>
      </c>
      <c r="W5304" s="37">
        <v>0</v>
      </c>
      <c r="X5304" s="37">
        <v>0.28723404255319152</v>
      </c>
      <c r="Y5304" s="37">
        <v>0</v>
      </c>
      <c r="Z5304" s="37">
        <f t="shared" si="244"/>
        <v>0.28723404255319152</v>
      </c>
      <c r="AA5304" s="42"/>
      <c r="AT5304" s="15" t="s">
        <v>16111</v>
      </c>
      <c r="AU5304" s="37">
        <v>7000</v>
      </c>
      <c r="AV5304" s="37">
        <v>10000</v>
      </c>
      <c r="AW5304" s="37">
        <v>1E-3</v>
      </c>
      <c r="AX5304" s="37">
        <v>0</v>
      </c>
      <c r="AY5304" s="37">
        <v>9.5744680851063829E-2</v>
      </c>
      <c r="AZ5304" s="37">
        <v>-5.5482166446499344E-2</v>
      </c>
      <c r="BA5304" s="37">
        <f t="shared" si="245"/>
        <v>4.0262514404564485E-2</v>
      </c>
    </row>
    <row r="5305" spans="19:53" x14ac:dyDescent="0.2">
      <c r="S5305" s="15" t="s">
        <v>7771</v>
      </c>
      <c r="T5305" s="37">
        <v>7000</v>
      </c>
      <c r="U5305" s="37">
        <v>10000</v>
      </c>
      <c r="V5305" s="37">
        <v>1E-3</v>
      </c>
      <c r="W5305" s="37">
        <v>1</v>
      </c>
      <c r="X5305" s="37">
        <v>0.2978723404255319</v>
      </c>
      <c r="Y5305" s="37">
        <v>0</v>
      </c>
      <c r="Z5305" s="37">
        <f t="shared" si="244"/>
        <v>0.2978723404255319</v>
      </c>
      <c r="AA5305" s="42"/>
      <c r="AT5305" s="15" t="s">
        <v>16112</v>
      </c>
      <c r="AU5305" s="37">
        <v>7000</v>
      </c>
      <c r="AV5305" s="37">
        <v>10000</v>
      </c>
      <c r="AW5305" s="37">
        <v>1E-3</v>
      </c>
      <c r="AX5305" s="37">
        <v>1</v>
      </c>
      <c r="AY5305" s="37">
        <v>0.13829787234042554</v>
      </c>
      <c r="AZ5305" s="37">
        <v>-4.7505938242280304E-3</v>
      </c>
      <c r="BA5305" s="37">
        <f t="shared" si="245"/>
        <v>0.13354727851619752</v>
      </c>
    </row>
    <row r="5306" spans="19:53" x14ac:dyDescent="0.2">
      <c r="S5306" s="15" t="s">
        <v>7772</v>
      </c>
      <c r="T5306" s="37">
        <v>7000</v>
      </c>
      <c r="U5306" s="37">
        <v>10000</v>
      </c>
      <c r="V5306" s="37">
        <v>1E-3</v>
      </c>
      <c r="W5306" s="37">
        <v>2</v>
      </c>
      <c r="X5306" s="37">
        <v>0.2978723404255319</v>
      </c>
      <c r="Y5306" s="37">
        <v>0</v>
      </c>
      <c r="Z5306" s="37">
        <f t="shared" si="244"/>
        <v>0.2978723404255319</v>
      </c>
      <c r="AA5306" s="42"/>
      <c r="AT5306" s="15" t="s">
        <v>16113</v>
      </c>
      <c r="AU5306" s="37">
        <v>7000</v>
      </c>
      <c r="AV5306" s="37">
        <v>10000</v>
      </c>
      <c r="AW5306" s="37">
        <v>1E-3</v>
      </c>
      <c r="AX5306" s="37">
        <v>2</v>
      </c>
      <c r="AY5306" s="37">
        <v>0.11702127659574468</v>
      </c>
      <c r="AZ5306" s="37">
        <v>-1.2852135531611063E-2</v>
      </c>
      <c r="BA5306" s="37">
        <f t="shared" si="245"/>
        <v>0.10416914106413362</v>
      </c>
    </row>
    <row r="5307" spans="19:53" x14ac:dyDescent="0.2">
      <c r="S5307" s="15" t="s">
        <v>7773</v>
      </c>
      <c r="T5307" s="37">
        <v>7000</v>
      </c>
      <c r="U5307" s="37">
        <v>10000</v>
      </c>
      <c r="V5307" s="37">
        <v>1E-3</v>
      </c>
      <c r="W5307" s="37">
        <v>3</v>
      </c>
      <c r="X5307" s="37">
        <v>0.2978723404255319</v>
      </c>
      <c r="Y5307" s="37">
        <v>0</v>
      </c>
      <c r="Z5307" s="37">
        <f t="shared" si="244"/>
        <v>0.2978723404255319</v>
      </c>
      <c r="AA5307" s="42"/>
      <c r="AT5307" s="15" t="s">
        <v>16114</v>
      </c>
      <c r="AU5307" s="37">
        <v>7000</v>
      </c>
      <c r="AV5307" s="37">
        <v>10000</v>
      </c>
      <c r="AW5307" s="37">
        <v>1E-3</v>
      </c>
      <c r="AX5307" s="37">
        <v>3</v>
      </c>
      <c r="AY5307" s="37">
        <v>0.10638297872340426</v>
      </c>
      <c r="AZ5307" s="37">
        <v>-3.1752254018032139E-2</v>
      </c>
      <c r="BA5307" s="37">
        <f t="shared" si="245"/>
        <v>7.4630724705372117E-2</v>
      </c>
    </row>
    <row r="5308" spans="19:53" x14ac:dyDescent="0.2">
      <c r="S5308" s="15" t="s">
        <v>7774</v>
      </c>
      <c r="T5308" s="37">
        <v>7000</v>
      </c>
      <c r="U5308" s="37">
        <v>10000</v>
      </c>
      <c r="V5308" s="37">
        <v>1E-3</v>
      </c>
      <c r="W5308" s="37">
        <v>4</v>
      </c>
      <c r="X5308" s="37">
        <v>0.27659574468085107</v>
      </c>
      <c r="Y5308" s="37">
        <v>0</v>
      </c>
      <c r="Z5308" s="37">
        <f t="shared" si="244"/>
        <v>0.27659574468085107</v>
      </c>
      <c r="AA5308" s="42"/>
      <c r="AT5308" s="15" t="s">
        <v>16115</v>
      </c>
      <c r="AU5308" s="37">
        <v>7000</v>
      </c>
      <c r="AV5308" s="37">
        <v>10000</v>
      </c>
      <c r="AW5308" s="37">
        <v>1E-3</v>
      </c>
      <c r="AX5308" s="37">
        <v>4</v>
      </c>
      <c r="AY5308" s="37">
        <v>0.19148936170212766</v>
      </c>
      <c r="AZ5308" s="37">
        <v>5.2016985138004249E-2</v>
      </c>
      <c r="BA5308" s="37">
        <f t="shared" si="245"/>
        <v>0.24350634684013189</v>
      </c>
    </row>
    <row r="5309" spans="19:53" x14ac:dyDescent="0.2">
      <c r="S5309" s="15" t="s">
        <v>7775</v>
      </c>
      <c r="T5309" s="37">
        <v>7000</v>
      </c>
      <c r="U5309" s="37">
        <v>10000</v>
      </c>
      <c r="V5309" s="37">
        <v>1E-3</v>
      </c>
      <c r="W5309" s="37">
        <v>5</v>
      </c>
      <c r="X5309" s="37">
        <v>0.2978723404255319</v>
      </c>
      <c r="Y5309" s="37">
        <v>0</v>
      </c>
      <c r="Z5309" s="37">
        <f t="shared" si="244"/>
        <v>0.2978723404255319</v>
      </c>
      <c r="AA5309" s="42"/>
      <c r="AT5309" s="15" t="s">
        <v>16116</v>
      </c>
      <c r="AU5309" s="37">
        <v>7000</v>
      </c>
      <c r="AV5309" s="37">
        <v>10000</v>
      </c>
      <c r="AW5309" s="37">
        <v>1E-3</v>
      </c>
      <c r="AX5309" s="37">
        <v>5</v>
      </c>
      <c r="AY5309" s="37">
        <v>0.14893617021276595</v>
      </c>
      <c r="AZ5309" s="37">
        <v>-7.6376792174728796E-3</v>
      </c>
      <c r="BA5309" s="37">
        <f t="shared" si="245"/>
        <v>0.14129849099529307</v>
      </c>
    </row>
    <row r="5310" spans="19:53" x14ac:dyDescent="0.2">
      <c r="S5310" s="15" t="s">
        <v>7776</v>
      </c>
      <c r="T5310" s="37">
        <v>7000</v>
      </c>
      <c r="U5310" s="37">
        <v>10000</v>
      </c>
      <c r="V5310" s="37">
        <v>1E-3</v>
      </c>
      <c r="W5310" s="37">
        <v>6</v>
      </c>
      <c r="X5310" s="37">
        <v>0.2978723404255319</v>
      </c>
      <c r="Y5310" s="37">
        <v>0</v>
      </c>
      <c r="Z5310" s="37">
        <f t="shared" si="244"/>
        <v>0.2978723404255319</v>
      </c>
      <c r="AA5310" s="42"/>
      <c r="AT5310" s="15" t="s">
        <v>16117</v>
      </c>
      <c r="AU5310" s="37">
        <v>7000</v>
      </c>
      <c r="AV5310" s="37">
        <v>10000</v>
      </c>
      <c r="AW5310" s="37">
        <v>1E-3</v>
      </c>
      <c r="AX5310" s="37">
        <v>6</v>
      </c>
      <c r="AY5310" s="37">
        <v>0.20212765957446807</v>
      </c>
      <c r="AZ5310" s="37">
        <v>6.5110728020156453E-2</v>
      </c>
      <c r="BA5310" s="37">
        <f t="shared" si="245"/>
        <v>0.26723838759462454</v>
      </c>
    </row>
    <row r="5311" spans="19:53" x14ac:dyDescent="0.2">
      <c r="S5311" s="15" t="s">
        <v>7777</v>
      </c>
      <c r="T5311" s="37">
        <v>7000</v>
      </c>
      <c r="U5311" s="37">
        <v>10000</v>
      </c>
      <c r="V5311" s="37">
        <v>1E-3</v>
      </c>
      <c r="W5311" s="37">
        <v>7</v>
      </c>
      <c r="X5311" s="37">
        <v>0.30851063829787234</v>
      </c>
      <c r="Y5311" s="37">
        <v>0</v>
      </c>
      <c r="Z5311" s="37">
        <f t="shared" si="244"/>
        <v>0.30851063829787234</v>
      </c>
      <c r="AA5311" s="42"/>
      <c r="AT5311" s="15" t="s">
        <v>16118</v>
      </c>
      <c r="AU5311" s="37">
        <v>7000</v>
      </c>
      <c r="AV5311" s="37">
        <v>10000</v>
      </c>
      <c r="AW5311" s="37">
        <v>1E-3</v>
      </c>
      <c r="AX5311" s="37">
        <v>7</v>
      </c>
      <c r="AY5311" s="37">
        <v>0.1702127659574468</v>
      </c>
      <c r="AZ5311" s="37">
        <v>2.2139237129901294E-2</v>
      </c>
      <c r="BA5311" s="37">
        <f t="shared" si="245"/>
        <v>0.19235200308734809</v>
      </c>
    </row>
    <row r="5312" spans="19:53" x14ac:dyDescent="0.2">
      <c r="S5312" s="15" t="s">
        <v>7778</v>
      </c>
      <c r="T5312" s="37">
        <v>7000</v>
      </c>
      <c r="U5312" s="37">
        <v>10000</v>
      </c>
      <c r="V5312" s="37">
        <v>1E-3</v>
      </c>
      <c r="W5312" s="37">
        <v>8</v>
      </c>
      <c r="X5312" s="37">
        <v>0.28723404255319152</v>
      </c>
      <c r="Y5312" s="37">
        <v>0</v>
      </c>
      <c r="Z5312" s="37">
        <f t="shared" si="244"/>
        <v>0.28723404255319152</v>
      </c>
      <c r="AA5312" s="42"/>
      <c r="AT5312" s="15" t="s">
        <v>16119</v>
      </c>
      <c r="AU5312" s="37">
        <v>7000</v>
      </c>
      <c r="AV5312" s="37">
        <v>10000</v>
      </c>
      <c r="AW5312" s="37">
        <v>1E-3</v>
      </c>
      <c r="AX5312" s="37">
        <v>8</v>
      </c>
      <c r="AY5312" s="37">
        <v>0.1276595744680851</v>
      </c>
      <c r="AZ5312" s="37">
        <v>-2.5681969394544268E-2</v>
      </c>
      <c r="BA5312" s="37">
        <f t="shared" si="245"/>
        <v>0.10197760507354083</v>
      </c>
    </row>
    <row r="5313" spans="19:53" x14ac:dyDescent="0.2">
      <c r="S5313" s="15" t="s">
        <v>7779</v>
      </c>
      <c r="T5313" s="37">
        <v>7000</v>
      </c>
      <c r="U5313" s="37">
        <v>10000</v>
      </c>
      <c r="V5313" s="37">
        <v>1E-3</v>
      </c>
      <c r="W5313" s="37">
        <v>9</v>
      </c>
      <c r="X5313" s="37">
        <v>0.31914893617021278</v>
      </c>
      <c r="Y5313" s="37">
        <v>0</v>
      </c>
      <c r="Z5313" s="37">
        <f t="shared" si="244"/>
        <v>0.31914893617021278</v>
      </c>
      <c r="AA5313" s="42"/>
      <c r="AT5313" s="15" t="s">
        <v>16120</v>
      </c>
      <c r="AU5313" s="37">
        <v>7000</v>
      </c>
      <c r="AV5313" s="37">
        <v>10000</v>
      </c>
      <c r="AW5313" s="37">
        <v>1E-3</v>
      </c>
      <c r="AX5313" s="37">
        <v>9</v>
      </c>
      <c r="AY5313" s="37">
        <v>0.1276595744680851</v>
      </c>
      <c r="AZ5313" s="37">
        <v>-1.0620165202569821E-2</v>
      </c>
      <c r="BA5313" s="37">
        <f t="shared" si="245"/>
        <v>0.11703940926551527</v>
      </c>
    </row>
    <row r="5314" spans="19:53" x14ac:dyDescent="0.2">
      <c r="S5314" s="15" t="s">
        <v>7780</v>
      </c>
      <c r="T5314" s="37">
        <v>7000</v>
      </c>
      <c r="U5314" s="37">
        <v>10000</v>
      </c>
      <c r="V5314" s="37">
        <v>0.01</v>
      </c>
      <c r="W5314" s="37">
        <v>0</v>
      </c>
      <c r="X5314" s="37">
        <v>0.27659574468085107</v>
      </c>
      <c r="Y5314" s="37">
        <v>0</v>
      </c>
      <c r="Z5314" s="37">
        <f t="shared" si="244"/>
        <v>0.27659574468085107</v>
      </c>
      <c r="AA5314" s="42"/>
      <c r="AT5314" s="15" t="s">
        <v>16121</v>
      </c>
      <c r="AU5314" s="37">
        <v>7000</v>
      </c>
      <c r="AV5314" s="37">
        <v>10000</v>
      </c>
      <c r="AW5314" s="37">
        <v>0.01</v>
      </c>
      <c r="AX5314" s="37">
        <v>0</v>
      </c>
      <c r="AY5314" s="37">
        <v>0.11702127659574468</v>
      </c>
      <c r="AZ5314" s="37">
        <v>-3.4748010610079559E-2</v>
      </c>
      <c r="BA5314" s="37">
        <f t="shared" si="245"/>
        <v>8.2273265985665117E-2</v>
      </c>
    </row>
    <row r="5315" spans="19:53" x14ac:dyDescent="0.2">
      <c r="S5315" s="15" t="s">
        <v>7781</v>
      </c>
      <c r="T5315" s="37">
        <v>7000</v>
      </c>
      <c r="U5315" s="37">
        <v>10000</v>
      </c>
      <c r="V5315" s="37">
        <v>0.01</v>
      </c>
      <c r="W5315" s="37">
        <v>1</v>
      </c>
      <c r="X5315" s="37">
        <v>0.31914893617021278</v>
      </c>
      <c r="Y5315" s="37">
        <v>0</v>
      </c>
      <c r="Z5315" s="37">
        <f t="shared" si="244"/>
        <v>0.31914893617021278</v>
      </c>
      <c r="AA5315" s="42"/>
      <c r="AT5315" s="15" t="s">
        <v>16122</v>
      </c>
      <c r="AU5315" s="37">
        <v>7000</v>
      </c>
      <c r="AV5315" s="37">
        <v>10000</v>
      </c>
      <c r="AW5315" s="37">
        <v>0.01</v>
      </c>
      <c r="AX5315" s="37">
        <v>1</v>
      </c>
      <c r="AY5315" s="37">
        <v>0.13829787234042554</v>
      </c>
      <c r="AZ5315" s="37">
        <v>-1.5877251501000646E-2</v>
      </c>
      <c r="BA5315" s="37">
        <f t="shared" si="245"/>
        <v>0.1224206208394249</v>
      </c>
    </row>
    <row r="5316" spans="19:53" x14ac:dyDescent="0.2">
      <c r="S5316" s="15" t="s">
        <v>7782</v>
      </c>
      <c r="T5316" s="37">
        <v>7000</v>
      </c>
      <c r="U5316" s="37">
        <v>10000</v>
      </c>
      <c r="V5316" s="37">
        <v>0.01</v>
      </c>
      <c r="W5316" s="37">
        <v>2</v>
      </c>
      <c r="X5316" s="37">
        <v>0.28723404255319152</v>
      </c>
      <c r="Y5316" s="37">
        <v>0</v>
      </c>
      <c r="Z5316" s="37">
        <f t="shared" ref="Z5316:Z5379" si="246">X5316+Y5316</f>
        <v>0.28723404255319152</v>
      </c>
      <c r="AA5316" s="42"/>
      <c r="AT5316" s="15" t="s">
        <v>16123</v>
      </c>
      <c r="AU5316" s="37">
        <v>7000</v>
      </c>
      <c r="AV5316" s="37">
        <v>10000</v>
      </c>
      <c r="AW5316" s="37">
        <v>0.01</v>
      </c>
      <c r="AX5316" s="37">
        <v>2</v>
      </c>
      <c r="AY5316" s="37">
        <v>0.13829787234042554</v>
      </c>
      <c r="AZ5316" s="37">
        <v>-1.0752688172043015E-2</v>
      </c>
      <c r="BA5316" s="37">
        <f t="shared" ref="BA5316:BA5379" si="247">AY5316+AZ5316</f>
        <v>0.12754518416838251</v>
      </c>
    </row>
    <row r="5317" spans="19:53" x14ac:dyDescent="0.2">
      <c r="S5317" s="15" t="s">
        <v>7783</v>
      </c>
      <c r="T5317" s="37">
        <v>7000</v>
      </c>
      <c r="U5317" s="37">
        <v>10000</v>
      </c>
      <c r="V5317" s="37">
        <v>0.01</v>
      </c>
      <c r="W5317" s="37">
        <v>3</v>
      </c>
      <c r="X5317" s="37">
        <v>0.31914893617021278</v>
      </c>
      <c r="Y5317" s="37">
        <v>0</v>
      </c>
      <c r="Z5317" s="37">
        <f t="shared" si="246"/>
        <v>0.31914893617021278</v>
      </c>
      <c r="AA5317" s="42"/>
      <c r="AT5317" s="15" t="s">
        <v>16124</v>
      </c>
      <c r="AU5317" s="37">
        <v>7000</v>
      </c>
      <c r="AV5317" s="37">
        <v>10000</v>
      </c>
      <c r="AW5317" s="37">
        <v>0.01</v>
      </c>
      <c r="AX5317" s="37">
        <v>3</v>
      </c>
      <c r="AY5317" s="37">
        <v>6.3829787234042548E-2</v>
      </c>
      <c r="AZ5317" s="37">
        <v>-7.7925462600990383E-2</v>
      </c>
      <c r="BA5317" s="37">
        <f t="shared" si="247"/>
        <v>-1.4095675366947835E-2</v>
      </c>
    </row>
    <row r="5318" spans="19:53" x14ac:dyDescent="0.2">
      <c r="S5318" s="15" t="s">
        <v>7784</v>
      </c>
      <c r="T5318" s="37">
        <v>7000</v>
      </c>
      <c r="U5318" s="37">
        <v>10000</v>
      </c>
      <c r="V5318" s="37">
        <v>0.01</v>
      </c>
      <c r="W5318" s="37">
        <v>4</v>
      </c>
      <c r="X5318" s="37">
        <v>0.2978723404255319</v>
      </c>
      <c r="Y5318" s="37">
        <v>0</v>
      </c>
      <c r="Z5318" s="37">
        <f t="shared" si="246"/>
        <v>0.2978723404255319</v>
      </c>
      <c r="AA5318" s="42"/>
      <c r="AT5318" s="15" t="s">
        <v>16125</v>
      </c>
      <c r="AU5318" s="37">
        <v>7000</v>
      </c>
      <c r="AV5318" s="37">
        <v>10000</v>
      </c>
      <c r="AW5318" s="37">
        <v>0.01</v>
      </c>
      <c r="AX5318" s="37">
        <v>4</v>
      </c>
      <c r="AY5318" s="37">
        <v>0.20212765957446807</v>
      </c>
      <c r="AZ5318" s="37">
        <v>5.0632911392405035E-2</v>
      </c>
      <c r="BA5318" s="37">
        <f t="shared" si="247"/>
        <v>0.2527605709668731</v>
      </c>
    </row>
    <row r="5319" spans="19:53" x14ac:dyDescent="0.2">
      <c r="S5319" s="15" t="s">
        <v>7785</v>
      </c>
      <c r="T5319" s="37">
        <v>7000</v>
      </c>
      <c r="U5319" s="37">
        <v>10000</v>
      </c>
      <c r="V5319" s="37">
        <v>0.01</v>
      </c>
      <c r="W5319" s="37">
        <v>5</v>
      </c>
      <c r="X5319" s="37">
        <v>0.2978723404255319</v>
      </c>
      <c r="Y5319" s="37">
        <v>0</v>
      </c>
      <c r="Z5319" s="37">
        <f t="shared" si="246"/>
        <v>0.2978723404255319</v>
      </c>
      <c r="AA5319" s="42"/>
      <c r="AT5319" s="15" t="s">
        <v>16126</v>
      </c>
      <c r="AU5319" s="37">
        <v>7000</v>
      </c>
      <c r="AV5319" s="37">
        <v>10000</v>
      </c>
      <c r="AW5319" s="37">
        <v>0.01</v>
      </c>
      <c r="AX5319" s="37">
        <v>5</v>
      </c>
      <c r="AY5319" s="37">
        <v>0.15957446808510639</v>
      </c>
      <c r="AZ5319" s="37">
        <v>9.2061374249499898E-3</v>
      </c>
      <c r="BA5319" s="37">
        <f t="shared" si="247"/>
        <v>0.16878060551005639</v>
      </c>
    </row>
    <row r="5320" spans="19:53" x14ac:dyDescent="0.2">
      <c r="S5320" s="15" t="s">
        <v>7786</v>
      </c>
      <c r="T5320" s="37">
        <v>7000</v>
      </c>
      <c r="U5320" s="37">
        <v>10000</v>
      </c>
      <c r="V5320" s="37">
        <v>0.01</v>
      </c>
      <c r="W5320" s="37">
        <v>6</v>
      </c>
      <c r="X5320" s="37">
        <v>0.30851063829787234</v>
      </c>
      <c r="Y5320" s="37">
        <v>0</v>
      </c>
      <c r="Z5320" s="37">
        <f t="shared" si="246"/>
        <v>0.30851063829787234</v>
      </c>
      <c r="AA5320" s="42"/>
      <c r="AT5320" s="15" t="s">
        <v>16127</v>
      </c>
      <c r="AU5320" s="37">
        <v>7000</v>
      </c>
      <c r="AV5320" s="37">
        <v>10000</v>
      </c>
      <c r="AW5320" s="37">
        <v>0.01</v>
      </c>
      <c r="AX5320" s="37">
        <v>6</v>
      </c>
      <c r="AY5320" s="37">
        <v>0.11702127659574468</v>
      </c>
      <c r="AZ5320" s="37">
        <v>-3.4473614425881739E-2</v>
      </c>
      <c r="BA5320" s="37">
        <f t="shared" si="247"/>
        <v>8.2547662169862951E-2</v>
      </c>
    </row>
    <row r="5321" spans="19:53" x14ac:dyDescent="0.2">
      <c r="S5321" s="15" t="s">
        <v>7787</v>
      </c>
      <c r="T5321" s="37">
        <v>7000</v>
      </c>
      <c r="U5321" s="37">
        <v>10000</v>
      </c>
      <c r="V5321" s="37">
        <v>0.01</v>
      </c>
      <c r="W5321" s="37">
        <v>7</v>
      </c>
      <c r="X5321" s="37">
        <v>0.28723404255319152</v>
      </c>
      <c r="Y5321" s="37">
        <v>0</v>
      </c>
      <c r="Z5321" s="37">
        <f t="shared" si="246"/>
        <v>0.28723404255319152</v>
      </c>
      <c r="AA5321" s="42"/>
      <c r="AT5321" s="15" t="s">
        <v>16128</v>
      </c>
      <c r="AU5321" s="37">
        <v>7000</v>
      </c>
      <c r="AV5321" s="37">
        <v>10000</v>
      </c>
      <c r="AW5321" s="37">
        <v>0.01</v>
      </c>
      <c r="AX5321" s="37">
        <v>7</v>
      </c>
      <c r="AY5321" s="37">
        <v>9.5744680851063829E-2</v>
      </c>
      <c r="AZ5321" s="37">
        <v>-3.6719865057739741E-2</v>
      </c>
      <c r="BA5321" s="37">
        <f t="shared" si="247"/>
        <v>5.9024815793324088E-2</v>
      </c>
    </row>
    <row r="5322" spans="19:53" x14ac:dyDescent="0.2">
      <c r="S5322" s="15" t="s">
        <v>7788</v>
      </c>
      <c r="T5322" s="37">
        <v>7000</v>
      </c>
      <c r="U5322" s="37">
        <v>10000</v>
      </c>
      <c r="V5322" s="37">
        <v>0.01</v>
      </c>
      <c r="W5322" s="37">
        <v>8</v>
      </c>
      <c r="X5322" s="37">
        <v>0.30851063829787234</v>
      </c>
      <c r="Y5322" s="37">
        <v>0</v>
      </c>
      <c r="Z5322" s="37">
        <f t="shared" si="246"/>
        <v>0.30851063829787234</v>
      </c>
      <c r="AA5322" s="42"/>
      <c r="AT5322" s="15" t="s">
        <v>16129</v>
      </c>
      <c r="AU5322" s="37">
        <v>7000</v>
      </c>
      <c r="AV5322" s="37">
        <v>10000</v>
      </c>
      <c r="AW5322" s="37">
        <v>0.01</v>
      </c>
      <c r="AX5322" s="37">
        <v>8</v>
      </c>
      <c r="AY5322" s="37">
        <v>0.14893617021276595</v>
      </c>
      <c r="AZ5322" s="37">
        <v>-9.5314807356692496E-3</v>
      </c>
      <c r="BA5322" s="37">
        <f t="shared" si="247"/>
        <v>0.13940468947709669</v>
      </c>
    </row>
    <row r="5323" spans="19:53" x14ac:dyDescent="0.2">
      <c r="S5323" s="15" t="s">
        <v>7789</v>
      </c>
      <c r="T5323" s="37">
        <v>7000</v>
      </c>
      <c r="U5323" s="37">
        <v>10000</v>
      </c>
      <c r="V5323" s="37">
        <v>0.01</v>
      </c>
      <c r="W5323" s="37">
        <v>9</v>
      </c>
      <c r="X5323" s="37">
        <v>0.27659574468085107</v>
      </c>
      <c r="Y5323" s="37">
        <v>0</v>
      </c>
      <c r="Z5323" s="37">
        <f t="shared" si="246"/>
        <v>0.27659574468085107</v>
      </c>
      <c r="AA5323" s="42"/>
      <c r="AT5323" s="15" t="s">
        <v>16130</v>
      </c>
      <c r="AU5323" s="37">
        <v>7000</v>
      </c>
      <c r="AV5323" s="37">
        <v>10000</v>
      </c>
      <c r="AW5323" s="37">
        <v>0.01</v>
      </c>
      <c r="AX5323" s="37">
        <v>9</v>
      </c>
      <c r="AY5323" s="37">
        <v>0.1276595744680851</v>
      </c>
      <c r="AZ5323" s="37">
        <v>-1.8095363888522002E-2</v>
      </c>
      <c r="BA5323" s="37">
        <f t="shared" si="247"/>
        <v>0.10956421057956309</v>
      </c>
    </row>
    <row r="5324" spans="19:53" x14ac:dyDescent="0.2">
      <c r="S5324" s="15" t="s">
        <v>7790</v>
      </c>
      <c r="T5324" s="37">
        <v>7000</v>
      </c>
      <c r="U5324" s="37">
        <v>10000</v>
      </c>
      <c r="V5324" s="37">
        <v>0.1</v>
      </c>
      <c r="W5324" s="37">
        <v>0</v>
      </c>
      <c r="X5324" s="37">
        <v>0.31914893617021278</v>
      </c>
      <c r="Y5324" s="37">
        <v>0</v>
      </c>
      <c r="Z5324" s="37">
        <f t="shared" si="246"/>
        <v>0.31914893617021278</v>
      </c>
      <c r="AA5324" s="42"/>
      <c r="AT5324" s="15" t="s">
        <v>16131</v>
      </c>
      <c r="AU5324" s="37">
        <v>7000</v>
      </c>
      <c r="AV5324" s="37">
        <v>10000</v>
      </c>
      <c r="AW5324" s="37">
        <v>0.1</v>
      </c>
      <c r="AX5324" s="37">
        <v>0</v>
      </c>
      <c r="AY5324" s="37">
        <v>0.10638297872340426</v>
      </c>
      <c r="AZ5324" s="37">
        <v>-4.1826098429872019E-2</v>
      </c>
      <c r="BA5324" s="37">
        <f t="shared" si="247"/>
        <v>6.4556880293532237E-2</v>
      </c>
    </row>
    <row r="5325" spans="19:53" x14ac:dyDescent="0.2">
      <c r="S5325" s="15" t="s">
        <v>7791</v>
      </c>
      <c r="T5325" s="37">
        <v>7000</v>
      </c>
      <c r="U5325" s="37">
        <v>10000</v>
      </c>
      <c r="V5325" s="37">
        <v>0.1</v>
      </c>
      <c r="W5325" s="37">
        <v>1</v>
      </c>
      <c r="X5325" s="37">
        <v>0.32978723404255317</v>
      </c>
      <c r="Y5325" s="37">
        <v>0</v>
      </c>
      <c r="Z5325" s="37">
        <f t="shared" si="246"/>
        <v>0.32978723404255317</v>
      </c>
      <c r="AA5325" s="42"/>
      <c r="AT5325" s="15" t="s">
        <v>16132</v>
      </c>
      <c r="AU5325" s="37">
        <v>7000</v>
      </c>
      <c r="AV5325" s="37">
        <v>10000</v>
      </c>
      <c r="AW5325" s="37">
        <v>0.1</v>
      </c>
      <c r="AX5325" s="37">
        <v>1</v>
      </c>
      <c r="AY5325" s="37">
        <v>0.11702127659574468</v>
      </c>
      <c r="AZ5325" s="37">
        <v>-3.8743176674211149E-2</v>
      </c>
      <c r="BA5325" s="37">
        <f t="shared" si="247"/>
        <v>7.8278099921533534E-2</v>
      </c>
    </row>
    <row r="5326" spans="19:53" x14ac:dyDescent="0.2">
      <c r="S5326" s="15" t="s">
        <v>7792</v>
      </c>
      <c r="T5326" s="37">
        <v>7000</v>
      </c>
      <c r="U5326" s="37">
        <v>10000</v>
      </c>
      <c r="V5326" s="37">
        <v>0.1</v>
      </c>
      <c r="W5326" s="37">
        <v>2</v>
      </c>
      <c r="X5326" s="37">
        <v>0.34042553191489361</v>
      </c>
      <c r="Y5326" s="37">
        <v>0</v>
      </c>
      <c r="Z5326" s="37">
        <f t="shared" si="246"/>
        <v>0.34042553191489361</v>
      </c>
      <c r="AA5326" s="42"/>
      <c r="AT5326" s="15" t="s">
        <v>16133</v>
      </c>
      <c r="AU5326" s="37">
        <v>7000</v>
      </c>
      <c r="AV5326" s="37">
        <v>10000</v>
      </c>
      <c r="AW5326" s="37">
        <v>0.1</v>
      </c>
      <c r="AX5326" s="37">
        <v>2</v>
      </c>
      <c r="AY5326" s="37">
        <v>0.18085106382978725</v>
      </c>
      <c r="AZ5326" s="37">
        <v>4.0053050397878015E-2</v>
      </c>
      <c r="BA5326" s="37">
        <f t="shared" si="247"/>
        <v>0.22090411422766526</v>
      </c>
    </row>
    <row r="5327" spans="19:53" x14ac:dyDescent="0.2">
      <c r="S5327" s="15" t="s">
        <v>7793</v>
      </c>
      <c r="T5327" s="37">
        <v>7000</v>
      </c>
      <c r="U5327" s="37">
        <v>10000</v>
      </c>
      <c r="V5327" s="37">
        <v>0.1</v>
      </c>
      <c r="W5327" s="37">
        <v>3</v>
      </c>
      <c r="X5327" s="37">
        <v>0.31914893617021278</v>
      </c>
      <c r="Y5327" s="37">
        <v>0</v>
      </c>
      <c r="Z5327" s="37">
        <f t="shared" si="246"/>
        <v>0.31914893617021278</v>
      </c>
      <c r="AA5327" s="42"/>
      <c r="AT5327" s="15" t="s">
        <v>16134</v>
      </c>
      <c r="AU5327" s="37">
        <v>7000</v>
      </c>
      <c r="AV5327" s="37">
        <v>10000</v>
      </c>
      <c r="AW5327" s="37">
        <v>0.1</v>
      </c>
      <c r="AX5327" s="37">
        <v>3</v>
      </c>
      <c r="AY5327" s="37">
        <v>0.18085106382978725</v>
      </c>
      <c r="AZ5327" s="37">
        <v>4.4488448844884509E-2</v>
      </c>
      <c r="BA5327" s="37">
        <f t="shared" si="247"/>
        <v>0.22533951267467175</v>
      </c>
    </row>
    <row r="5328" spans="19:53" x14ac:dyDescent="0.2">
      <c r="S5328" s="15" t="s">
        <v>7794</v>
      </c>
      <c r="T5328" s="37">
        <v>7000</v>
      </c>
      <c r="U5328" s="37">
        <v>10000</v>
      </c>
      <c r="V5328" s="37">
        <v>0.1</v>
      </c>
      <c r="W5328" s="37">
        <v>4</v>
      </c>
      <c r="X5328" s="37">
        <v>0.32978723404255317</v>
      </c>
      <c r="Y5328" s="37">
        <v>0</v>
      </c>
      <c r="Z5328" s="37">
        <f t="shared" si="246"/>
        <v>0.32978723404255317</v>
      </c>
      <c r="AA5328" s="42"/>
      <c r="AT5328" s="15" t="s">
        <v>16135</v>
      </c>
      <c r="AU5328" s="37">
        <v>7000</v>
      </c>
      <c r="AV5328" s="37">
        <v>10000</v>
      </c>
      <c r="AW5328" s="37">
        <v>0.1</v>
      </c>
      <c r="AX5328" s="37">
        <v>4</v>
      </c>
      <c r="AY5328" s="37">
        <v>0.19148936170212766</v>
      </c>
      <c r="AZ5328" s="37">
        <v>6.0123667938429159E-2</v>
      </c>
      <c r="BA5328" s="37">
        <f t="shared" si="247"/>
        <v>0.25161302964055682</v>
      </c>
    </row>
    <row r="5329" spans="19:53" x14ac:dyDescent="0.2">
      <c r="S5329" s="15" t="s">
        <v>7795</v>
      </c>
      <c r="T5329" s="37">
        <v>7000</v>
      </c>
      <c r="U5329" s="37">
        <v>10000</v>
      </c>
      <c r="V5329" s="37">
        <v>0.1</v>
      </c>
      <c r="W5329" s="37">
        <v>5</v>
      </c>
      <c r="X5329" s="37">
        <v>0.31914893617021278</v>
      </c>
      <c r="Y5329" s="37">
        <v>0</v>
      </c>
      <c r="Z5329" s="37">
        <f t="shared" si="246"/>
        <v>0.31914893617021278</v>
      </c>
      <c r="AA5329" s="42"/>
      <c r="AT5329" s="15" t="s">
        <v>16136</v>
      </c>
      <c r="AU5329" s="37">
        <v>7000</v>
      </c>
      <c r="AV5329" s="37">
        <v>10000</v>
      </c>
      <c r="AW5329" s="37">
        <v>0.1</v>
      </c>
      <c r="AX5329" s="37">
        <v>5</v>
      </c>
      <c r="AY5329" s="37">
        <v>0.11702127659574468</v>
      </c>
      <c r="AZ5329" s="37">
        <v>-1.9070010449320808E-2</v>
      </c>
      <c r="BA5329" s="37">
        <f t="shared" si="247"/>
        <v>9.7951266146423882E-2</v>
      </c>
    </row>
    <row r="5330" spans="19:53" x14ac:dyDescent="0.2">
      <c r="S5330" s="15" t="s">
        <v>7796</v>
      </c>
      <c r="T5330" s="37">
        <v>7000</v>
      </c>
      <c r="U5330" s="37">
        <v>10000</v>
      </c>
      <c r="V5330" s="37">
        <v>0.1</v>
      </c>
      <c r="W5330" s="37">
        <v>6</v>
      </c>
      <c r="X5330" s="37">
        <v>0.31914893617021278</v>
      </c>
      <c r="Y5330" s="37">
        <v>0</v>
      </c>
      <c r="Z5330" s="37">
        <f t="shared" si="246"/>
        <v>0.31914893617021278</v>
      </c>
      <c r="AA5330" s="42"/>
      <c r="AT5330" s="15" t="s">
        <v>16137</v>
      </c>
      <c r="AU5330" s="37">
        <v>7000</v>
      </c>
      <c r="AV5330" s="37">
        <v>10000</v>
      </c>
      <c r="AW5330" s="37">
        <v>0.1</v>
      </c>
      <c r="AX5330" s="37">
        <v>6</v>
      </c>
      <c r="AY5330" s="37">
        <v>0.13829787234042554</v>
      </c>
      <c r="AZ5330" s="37">
        <v>-7.942811755361389E-3</v>
      </c>
      <c r="BA5330" s="37">
        <f t="shared" si="247"/>
        <v>0.13035506058506416</v>
      </c>
    </row>
    <row r="5331" spans="19:53" x14ac:dyDescent="0.2">
      <c r="S5331" s="15" t="s">
        <v>7797</v>
      </c>
      <c r="T5331" s="37">
        <v>7000</v>
      </c>
      <c r="U5331" s="37">
        <v>10000</v>
      </c>
      <c r="V5331" s="37">
        <v>0.1</v>
      </c>
      <c r="W5331" s="37">
        <v>7</v>
      </c>
      <c r="X5331" s="37">
        <v>0.31914893617021278</v>
      </c>
      <c r="Y5331" s="37">
        <v>0</v>
      </c>
      <c r="Z5331" s="37">
        <f t="shared" si="246"/>
        <v>0.31914893617021278</v>
      </c>
      <c r="AA5331" s="42"/>
      <c r="AT5331" s="15" t="s">
        <v>16138</v>
      </c>
      <c r="AU5331" s="37">
        <v>7000</v>
      </c>
      <c r="AV5331" s="37">
        <v>10000</v>
      </c>
      <c r="AW5331" s="37">
        <v>0.1</v>
      </c>
      <c r="AX5331" s="37">
        <v>7</v>
      </c>
      <c r="AY5331" s="37">
        <v>0.13829787234042554</v>
      </c>
      <c r="AZ5331" s="37">
        <v>1.691413815364752E-2</v>
      </c>
      <c r="BA5331" s="37">
        <f t="shared" si="247"/>
        <v>0.15521201049407307</v>
      </c>
    </row>
    <row r="5332" spans="19:53" x14ac:dyDescent="0.2">
      <c r="S5332" s="15" t="s">
        <v>7798</v>
      </c>
      <c r="T5332" s="37">
        <v>7000</v>
      </c>
      <c r="U5332" s="37">
        <v>10000</v>
      </c>
      <c r="V5332" s="37">
        <v>0.1</v>
      </c>
      <c r="W5332" s="37">
        <v>8</v>
      </c>
      <c r="X5332" s="37">
        <v>0.31914893617021278</v>
      </c>
      <c r="Y5332" s="37">
        <v>0</v>
      </c>
      <c r="Z5332" s="37">
        <f t="shared" si="246"/>
        <v>0.31914893617021278</v>
      </c>
      <c r="AA5332" s="42"/>
      <c r="AT5332" s="15" t="s">
        <v>16139</v>
      </c>
      <c r="AU5332" s="37">
        <v>7000</v>
      </c>
      <c r="AV5332" s="37">
        <v>10000</v>
      </c>
      <c r="AW5332" s="37">
        <v>0.1</v>
      </c>
      <c r="AX5332" s="37">
        <v>8</v>
      </c>
      <c r="AY5332" s="37">
        <v>0.13829787234042554</v>
      </c>
      <c r="AZ5332" s="37">
        <v>2.8810895756940956E-3</v>
      </c>
      <c r="BA5332" s="37">
        <f t="shared" si="247"/>
        <v>0.14117896191611964</v>
      </c>
    </row>
    <row r="5333" spans="19:53" x14ac:dyDescent="0.2">
      <c r="S5333" s="15" t="s">
        <v>7799</v>
      </c>
      <c r="T5333" s="37">
        <v>7000</v>
      </c>
      <c r="U5333" s="37">
        <v>10000</v>
      </c>
      <c r="V5333" s="37">
        <v>0.1</v>
      </c>
      <c r="W5333" s="37">
        <v>9</v>
      </c>
      <c r="X5333" s="37">
        <v>0.30851063829787234</v>
      </c>
      <c r="Y5333" s="37">
        <v>0</v>
      </c>
      <c r="Z5333" s="37">
        <f t="shared" si="246"/>
        <v>0.30851063829787234</v>
      </c>
      <c r="AA5333" s="42"/>
      <c r="AT5333" s="15" t="s">
        <v>16140</v>
      </c>
      <c r="AU5333" s="37">
        <v>7000</v>
      </c>
      <c r="AV5333" s="37">
        <v>10000</v>
      </c>
      <c r="AW5333" s="37">
        <v>0.1</v>
      </c>
      <c r="AX5333" s="37">
        <v>9</v>
      </c>
      <c r="AY5333" s="37">
        <v>0.10638297872340426</v>
      </c>
      <c r="AZ5333" s="37">
        <v>-2.1474773609314365E-2</v>
      </c>
      <c r="BA5333" s="37">
        <f t="shared" si="247"/>
        <v>8.4908205114089891E-2</v>
      </c>
    </row>
    <row r="5334" spans="19:53" x14ac:dyDescent="0.2">
      <c r="S5334" s="15" t="s">
        <v>7800</v>
      </c>
      <c r="T5334" s="37">
        <v>7000</v>
      </c>
      <c r="U5334" s="37">
        <v>10000</v>
      </c>
      <c r="V5334" s="37">
        <v>1</v>
      </c>
      <c r="W5334" s="37">
        <v>0</v>
      </c>
      <c r="X5334" s="37">
        <v>0.22340425531914893</v>
      </c>
      <c r="Y5334" s="37">
        <v>0</v>
      </c>
      <c r="Z5334" s="37">
        <f t="shared" si="246"/>
        <v>0.22340425531914893</v>
      </c>
      <c r="AA5334" s="42"/>
      <c r="AT5334" s="15" t="s">
        <v>16141</v>
      </c>
      <c r="AU5334" s="37">
        <v>7000</v>
      </c>
      <c r="AV5334" s="37">
        <v>10000</v>
      </c>
      <c r="AW5334" s="37">
        <v>1</v>
      </c>
      <c r="AX5334" s="37">
        <v>0</v>
      </c>
      <c r="AY5334" s="37">
        <v>8.5106382978723402E-2</v>
      </c>
      <c r="AZ5334" s="37">
        <v>-5.6179775280898903E-2</v>
      </c>
      <c r="BA5334" s="37">
        <f t="shared" si="247"/>
        <v>2.89266076978245E-2</v>
      </c>
    </row>
    <row r="5335" spans="19:53" x14ac:dyDescent="0.2">
      <c r="S5335" s="15" t="s">
        <v>7801</v>
      </c>
      <c r="T5335" s="37">
        <v>7000</v>
      </c>
      <c r="U5335" s="37">
        <v>10000</v>
      </c>
      <c r="V5335" s="37">
        <v>1</v>
      </c>
      <c r="W5335" s="37">
        <v>1</v>
      </c>
      <c r="X5335" s="37">
        <v>0.23404255319148937</v>
      </c>
      <c r="Y5335" s="37">
        <v>0</v>
      </c>
      <c r="Z5335" s="37">
        <f t="shared" si="246"/>
        <v>0.23404255319148937</v>
      </c>
      <c r="AA5335" s="42"/>
      <c r="AT5335" s="15" t="s">
        <v>16142</v>
      </c>
      <c r="AU5335" s="37">
        <v>7000</v>
      </c>
      <c r="AV5335" s="37">
        <v>10000</v>
      </c>
      <c r="AW5335" s="37">
        <v>1</v>
      </c>
      <c r="AX5335" s="37">
        <v>1</v>
      </c>
      <c r="AY5335" s="37">
        <v>0.13829787234042554</v>
      </c>
      <c r="AZ5335" s="37">
        <v>4.8359691543589127E-3</v>
      </c>
      <c r="BA5335" s="37">
        <f t="shared" si="247"/>
        <v>0.14313384149478445</v>
      </c>
    </row>
    <row r="5336" spans="19:53" x14ac:dyDescent="0.2">
      <c r="S5336" s="15" t="s">
        <v>7802</v>
      </c>
      <c r="T5336" s="37">
        <v>7000</v>
      </c>
      <c r="U5336" s="37">
        <v>10000</v>
      </c>
      <c r="V5336" s="37">
        <v>1</v>
      </c>
      <c r="W5336" s="37">
        <v>2</v>
      </c>
      <c r="X5336" s="37">
        <v>0.22340425531914893</v>
      </c>
      <c r="Y5336" s="37">
        <v>0</v>
      </c>
      <c r="Z5336" s="37">
        <f t="shared" si="246"/>
        <v>0.22340425531914893</v>
      </c>
      <c r="AA5336" s="42"/>
      <c r="AT5336" s="15" t="s">
        <v>16143</v>
      </c>
      <c r="AU5336" s="37">
        <v>7000</v>
      </c>
      <c r="AV5336" s="37">
        <v>10000</v>
      </c>
      <c r="AW5336" s="37">
        <v>1</v>
      </c>
      <c r="AX5336" s="37">
        <v>2</v>
      </c>
      <c r="AY5336" s="37">
        <v>0.19148936170212766</v>
      </c>
      <c r="AZ5336" s="37">
        <v>5.33987014707831E-2</v>
      </c>
      <c r="BA5336" s="37">
        <f t="shared" si="247"/>
        <v>0.24488806317291076</v>
      </c>
    </row>
    <row r="5337" spans="19:53" x14ac:dyDescent="0.2">
      <c r="S5337" s="15" t="s">
        <v>7803</v>
      </c>
      <c r="T5337" s="37">
        <v>7000</v>
      </c>
      <c r="U5337" s="37">
        <v>10000</v>
      </c>
      <c r="V5337" s="37">
        <v>1</v>
      </c>
      <c r="W5337" s="37">
        <v>3</v>
      </c>
      <c r="X5337" s="37">
        <v>0.22340425531914893</v>
      </c>
      <c r="Y5337" s="37">
        <v>0</v>
      </c>
      <c r="Z5337" s="37">
        <f t="shared" si="246"/>
        <v>0.22340425531914893</v>
      </c>
      <c r="AA5337" s="42"/>
      <c r="AT5337" s="15" t="s">
        <v>16144</v>
      </c>
      <c r="AU5337" s="37">
        <v>7000</v>
      </c>
      <c r="AV5337" s="37">
        <v>10000</v>
      </c>
      <c r="AW5337" s="37">
        <v>1</v>
      </c>
      <c r="AX5337" s="37">
        <v>3</v>
      </c>
      <c r="AY5337" s="37">
        <v>0.1276595744680851</v>
      </c>
      <c r="AZ5337" s="37">
        <v>-2.2010076902678356E-2</v>
      </c>
      <c r="BA5337" s="37">
        <f t="shared" si="247"/>
        <v>0.10564949756540674</v>
      </c>
    </row>
    <row r="5338" spans="19:53" x14ac:dyDescent="0.2">
      <c r="S5338" s="15" t="s">
        <v>7804</v>
      </c>
      <c r="T5338" s="37">
        <v>7000</v>
      </c>
      <c r="U5338" s="37">
        <v>10000</v>
      </c>
      <c r="V5338" s="37">
        <v>1</v>
      </c>
      <c r="W5338" s="37">
        <v>4</v>
      </c>
      <c r="X5338" s="37">
        <v>0.22340425531914893</v>
      </c>
      <c r="Y5338" s="37">
        <v>0</v>
      </c>
      <c r="Z5338" s="37">
        <f t="shared" si="246"/>
        <v>0.22340425531914893</v>
      </c>
      <c r="AA5338" s="42"/>
      <c r="AT5338" s="15" t="s">
        <v>16145</v>
      </c>
      <c r="AU5338" s="37">
        <v>7000</v>
      </c>
      <c r="AV5338" s="37">
        <v>10000</v>
      </c>
      <c r="AW5338" s="37">
        <v>1</v>
      </c>
      <c r="AX5338" s="37">
        <v>4</v>
      </c>
      <c r="AY5338" s="37">
        <v>0.20212765957446807</v>
      </c>
      <c r="AZ5338" s="37">
        <v>7.7708006279434833E-2</v>
      </c>
      <c r="BA5338" s="37">
        <f t="shared" si="247"/>
        <v>0.2798356658539029</v>
      </c>
    </row>
    <row r="5339" spans="19:53" x14ac:dyDescent="0.2">
      <c r="S5339" s="15" t="s">
        <v>7805</v>
      </c>
      <c r="T5339" s="37">
        <v>7000</v>
      </c>
      <c r="U5339" s="37">
        <v>10000</v>
      </c>
      <c r="V5339" s="37">
        <v>1</v>
      </c>
      <c r="W5339" s="37">
        <v>5</v>
      </c>
      <c r="X5339" s="37">
        <v>0.22340425531914893</v>
      </c>
      <c r="Y5339" s="37">
        <v>0</v>
      </c>
      <c r="Z5339" s="37">
        <f t="shared" si="246"/>
        <v>0.22340425531914893</v>
      </c>
      <c r="AA5339" s="42"/>
      <c r="AT5339" s="15" t="s">
        <v>16146</v>
      </c>
      <c r="AU5339" s="37">
        <v>7000</v>
      </c>
      <c r="AV5339" s="37">
        <v>10000</v>
      </c>
      <c r="AW5339" s="37">
        <v>1</v>
      </c>
      <c r="AX5339" s="37">
        <v>5</v>
      </c>
      <c r="AY5339" s="37">
        <v>0.14893617021276595</v>
      </c>
      <c r="AZ5339" s="37">
        <v>9.7445351593362962E-3</v>
      </c>
      <c r="BA5339" s="37">
        <f t="shared" si="247"/>
        <v>0.15868070537210224</v>
      </c>
    </row>
    <row r="5340" spans="19:53" x14ac:dyDescent="0.2">
      <c r="S5340" s="15" t="s">
        <v>7806</v>
      </c>
      <c r="T5340" s="37">
        <v>7000</v>
      </c>
      <c r="U5340" s="37">
        <v>10000</v>
      </c>
      <c r="V5340" s="37">
        <v>1</v>
      </c>
      <c r="W5340" s="37">
        <v>6</v>
      </c>
      <c r="X5340" s="37">
        <v>0.20212765957446807</v>
      </c>
      <c r="Y5340" s="37">
        <v>0</v>
      </c>
      <c r="Z5340" s="37">
        <f t="shared" si="246"/>
        <v>0.20212765957446807</v>
      </c>
      <c r="AA5340" s="42"/>
      <c r="AT5340" s="15" t="s">
        <v>16147</v>
      </c>
      <c r="AU5340" s="37">
        <v>7000</v>
      </c>
      <c r="AV5340" s="37">
        <v>10000</v>
      </c>
      <c r="AW5340" s="37">
        <v>1</v>
      </c>
      <c r="AX5340" s="37">
        <v>6</v>
      </c>
      <c r="AY5340" s="37">
        <v>0.1702127659574468</v>
      </c>
      <c r="AZ5340" s="37">
        <v>3.1567824593844926E-2</v>
      </c>
      <c r="BA5340" s="37">
        <f t="shared" si="247"/>
        <v>0.20178059055129172</v>
      </c>
    </row>
    <row r="5341" spans="19:53" x14ac:dyDescent="0.2">
      <c r="S5341" s="15" t="s">
        <v>7807</v>
      </c>
      <c r="T5341" s="37">
        <v>7000</v>
      </c>
      <c r="U5341" s="37">
        <v>10000</v>
      </c>
      <c r="V5341" s="37">
        <v>1</v>
      </c>
      <c r="W5341" s="37">
        <v>7</v>
      </c>
      <c r="X5341" s="37">
        <v>0.23404255319148937</v>
      </c>
      <c r="Y5341" s="37">
        <v>0</v>
      </c>
      <c r="Z5341" s="37">
        <f t="shared" si="246"/>
        <v>0.23404255319148937</v>
      </c>
      <c r="AA5341" s="42"/>
      <c r="AT5341" s="15" t="s">
        <v>16148</v>
      </c>
      <c r="AU5341" s="37">
        <v>7000</v>
      </c>
      <c r="AV5341" s="37">
        <v>10000</v>
      </c>
      <c r="AW5341" s="37">
        <v>1</v>
      </c>
      <c r="AX5341" s="37">
        <v>7</v>
      </c>
      <c r="AY5341" s="37">
        <v>8.5106382978723402E-2</v>
      </c>
      <c r="AZ5341" s="37">
        <v>-4.850843060959794E-2</v>
      </c>
      <c r="BA5341" s="37">
        <f t="shared" si="247"/>
        <v>3.6597952369125462E-2</v>
      </c>
    </row>
    <row r="5342" spans="19:53" x14ac:dyDescent="0.2">
      <c r="S5342" s="15" t="s">
        <v>7808</v>
      </c>
      <c r="T5342" s="37">
        <v>7000</v>
      </c>
      <c r="U5342" s="37">
        <v>10000</v>
      </c>
      <c r="V5342" s="37">
        <v>1</v>
      </c>
      <c r="W5342" s="37">
        <v>8</v>
      </c>
      <c r="X5342" s="37">
        <v>0.21276595744680851</v>
      </c>
      <c r="Y5342" s="37">
        <v>0</v>
      </c>
      <c r="Z5342" s="37">
        <f t="shared" si="246"/>
        <v>0.21276595744680851</v>
      </c>
      <c r="AA5342" s="42"/>
      <c r="AT5342" s="15" t="s">
        <v>16149</v>
      </c>
      <c r="AU5342" s="37">
        <v>7000</v>
      </c>
      <c r="AV5342" s="37">
        <v>10000</v>
      </c>
      <c r="AW5342" s="37">
        <v>1</v>
      </c>
      <c r="AX5342" s="37">
        <v>8</v>
      </c>
      <c r="AY5342" s="37">
        <v>0.10638297872340426</v>
      </c>
      <c r="AZ5342" s="37">
        <v>-4.9441786283891523E-2</v>
      </c>
      <c r="BA5342" s="37">
        <f t="shared" si="247"/>
        <v>5.6941192439512733E-2</v>
      </c>
    </row>
    <row r="5343" spans="19:53" x14ac:dyDescent="0.2">
      <c r="S5343" s="15" t="s">
        <v>7809</v>
      </c>
      <c r="T5343" s="37">
        <v>7000</v>
      </c>
      <c r="U5343" s="37">
        <v>10000</v>
      </c>
      <c r="V5343" s="37">
        <v>1</v>
      </c>
      <c r="W5343" s="37">
        <v>9</v>
      </c>
      <c r="X5343" s="37">
        <v>0.23404255319148937</v>
      </c>
      <c r="Y5343" s="37">
        <v>0</v>
      </c>
      <c r="Z5343" s="37">
        <f t="shared" si="246"/>
        <v>0.23404255319148937</v>
      </c>
      <c r="AA5343" s="42"/>
      <c r="AT5343" s="15" t="s">
        <v>16150</v>
      </c>
      <c r="AU5343" s="37">
        <v>7000</v>
      </c>
      <c r="AV5343" s="37">
        <v>10000</v>
      </c>
      <c r="AW5343" s="37">
        <v>1</v>
      </c>
      <c r="AX5343" s="37">
        <v>9</v>
      </c>
      <c r="AY5343" s="37">
        <v>0.14893617021276595</v>
      </c>
      <c r="AZ5343" s="37">
        <v>-1.3315579227696772E-3</v>
      </c>
      <c r="BA5343" s="37">
        <f t="shared" si="247"/>
        <v>0.14760461228999627</v>
      </c>
    </row>
    <row r="5344" spans="19:53" x14ac:dyDescent="0.2">
      <c r="S5344" s="15" t="s">
        <v>7810</v>
      </c>
      <c r="T5344" s="37">
        <v>7000</v>
      </c>
      <c r="U5344" s="37">
        <v>10000</v>
      </c>
      <c r="V5344" s="37">
        <v>10</v>
      </c>
      <c r="W5344" s="37">
        <v>0</v>
      </c>
      <c r="X5344" s="37">
        <v>8.5106382978723402E-2</v>
      </c>
      <c r="Y5344" s="37">
        <v>0</v>
      </c>
      <c r="Z5344" s="37">
        <f t="shared" si="246"/>
        <v>8.5106382978723402E-2</v>
      </c>
      <c r="AA5344" s="42"/>
      <c r="AT5344" s="15" t="s">
        <v>16151</v>
      </c>
      <c r="AU5344" s="37">
        <v>7000</v>
      </c>
      <c r="AV5344" s="37">
        <v>10000</v>
      </c>
      <c r="AW5344" s="37">
        <v>10</v>
      </c>
      <c r="AX5344" s="37">
        <v>0</v>
      </c>
      <c r="AY5344" s="37">
        <v>0.1702127659574468</v>
      </c>
      <c r="AZ5344" s="37">
        <v>3.8300104931794324E-2</v>
      </c>
      <c r="BA5344" s="37">
        <f t="shared" si="247"/>
        <v>0.20851287088924114</v>
      </c>
    </row>
    <row r="5345" spans="19:53" x14ac:dyDescent="0.2">
      <c r="S5345" s="15" t="s">
        <v>7811</v>
      </c>
      <c r="T5345" s="37">
        <v>7000</v>
      </c>
      <c r="U5345" s="37">
        <v>10000</v>
      </c>
      <c r="V5345" s="37">
        <v>10</v>
      </c>
      <c r="W5345" s="37">
        <v>1</v>
      </c>
      <c r="X5345" s="37">
        <v>9.5744680851063829E-2</v>
      </c>
      <c r="Y5345" s="37">
        <v>0</v>
      </c>
      <c r="Z5345" s="37">
        <f t="shared" si="246"/>
        <v>9.5744680851063829E-2</v>
      </c>
      <c r="AA5345" s="42"/>
      <c r="AT5345" s="15" t="s">
        <v>16152</v>
      </c>
      <c r="AU5345" s="37">
        <v>7000</v>
      </c>
      <c r="AV5345" s="37">
        <v>10000</v>
      </c>
      <c r="AW5345" s="37">
        <v>10</v>
      </c>
      <c r="AX5345" s="37">
        <v>1</v>
      </c>
      <c r="AY5345" s="37">
        <v>0.14893617021276595</v>
      </c>
      <c r="AZ5345" s="37">
        <v>-4.4076399091759278E-3</v>
      </c>
      <c r="BA5345" s="37">
        <f t="shared" si="247"/>
        <v>0.14452853030359003</v>
      </c>
    </row>
    <row r="5346" spans="19:53" x14ac:dyDescent="0.2">
      <c r="S5346" s="15" t="s">
        <v>7812</v>
      </c>
      <c r="T5346" s="37">
        <v>7000</v>
      </c>
      <c r="U5346" s="37">
        <v>10000</v>
      </c>
      <c r="V5346" s="37">
        <v>10</v>
      </c>
      <c r="W5346" s="37">
        <v>2</v>
      </c>
      <c r="X5346" s="37">
        <v>7.4468085106382975E-2</v>
      </c>
      <c r="Y5346" s="37">
        <v>0</v>
      </c>
      <c r="Z5346" s="37">
        <f t="shared" si="246"/>
        <v>7.4468085106382975E-2</v>
      </c>
      <c r="AA5346" s="42"/>
      <c r="AT5346" s="15" t="s">
        <v>16153</v>
      </c>
      <c r="AU5346" s="37">
        <v>7000</v>
      </c>
      <c r="AV5346" s="37">
        <v>10000</v>
      </c>
      <c r="AW5346" s="37">
        <v>10</v>
      </c>
      <c r="AX5346" s="37">
        <v>2</v>
      </c>
      <c r="AY5346" s="37">
        <v>0.14893617021276595</v>
      </c>
      <c r="AZ5346" s="37">
        <v>9.2226613965744348E-3</v>
      </c>
      <c r="BA5346" s="37">
        <f t="shared" si="247"/>
        <v>0.15815883160934038</v>
      </c>
    </row>
    <row r="5347" spans="19:53" x14ac:dyDescent="0.2">
      <c r="S5347" s="15" t="s">
        <v>7813</v>
      </c>
      <c r="T5347" s="37">
        <v>7000</v>
      </c>
      <c r="U5347" s="37">
        <v>10000</v>
      </c>
      <c r="V5347" s="37">
        <v>10</v>
      </c>
      <c r="W5347" s="37">
        <v>3</v>
      </c>
      <c r="X5347" s="37">
        <v>9.5744680851063829E-2</v>
      </c>
      <c r="Y5347" s="37">
        <v>0</v>
      </c>
      <c r="Z5347" s="37">
        <f t="shared" si="246"/>
        <v>9.5744680851063829E-2</v>
      </c>
      <c r="AA5347" s="42"/>
      <c r="AT5347" s="15" t="s">
        <v>16154</v>
      </c>
      <c r="AU5347" s="37">
        <v>7000</v>
      </c>
      <c r="AV5347" s="37">
        <v>10000</v>
      </c>
      <c r="AW5347" s="37">
        <v>10</v>
      </c>
      <c r="AX5347" s="37">
        <v>3</v>
      </c>
      <c r="AY5347" s="37">
        <v>0.13829787234042554</v>
      </c>
      <c r="AZ5347" s="37">
        <v>2.6198585276395151E-3</v>
      </c>
      <c r="BA5347" s="37">
        <f t="shared" si="247"/>
        <v>0.14091773086806506</v>
      </c>
    </row>
    <row r="5348" spans="19:53" x14ac:dyDescent="0.2">
      <c r="S5348" s="15" t="s">
        <v>7814</v>
      </c>
      <c r="T5348" s="37">
        <v>7000</v>
      </c>
      <c r="U5348" s="37">
        <v>10000</v>
      </c>
      <c r="V5348" s="37">
        <v>10</v>
      </c>
      <c r="W5348" s="37">
        <v>4</v>
      </c>
      <c r="X5348" s="37">
        <v>9.5744680851063829E-2</v>
      </c>
      <c r="Y5348" s="37">
        <v>0</v>
      </c>
      <c r="Z5348" s="37">
        <f t="shared" si="246"/>
        <v>9.5744680851063829E-2</v>
      </c>
      <c r="AA5348" s="42"/>
      <c r="AT5348" s="15" t="s">
        <v>16155</v>
      </c>
      <c r="AU5348" s="37">
        <v>7000</v>
      </c>
      <c r="AV5348" s="37">
        <v>10000</v>
      </c>
      <c r="AW5348" s="37">
        <v>10</v>
      </c>
      <c r="AX5348" s="37">
        <v>4</v>
      </c>
      <c r="AY5348" s="37">
        <v>0.14893617021276595</v>
      </c>
      <c r="AZ5348" s="37">
        <v>-2.2990069378315874E-2</v>
      </c>
      <c r="BA5348" s="37">
        <f t="shared" si="247"/>
        <v>0.12594610083445007</v>
      </c>
    </row>
    <row r="5349" spans="19:53" x14ac:dyDescent="0.2">
      <c r="S5349" s="15" t="s">
        <v>7815</v>
      </c>
      <c r="T5349" s="37">
        <v>7000</v>
      </c>
      <c r="U5349" s="37">
        <v>10000</v>
      </c>
      <c r="V5349" s="37">
        <v>10</v>
      </c>
      <c r="W5349" s="37">
        <v>5</v>
      </c>
      <c r="X5349" s="37">
        <v>9.5744680851063829E-2</v>
      </c>
      <c r="Y5349" s="37">
        <v>0</v>
      </c>
      <c r="Z5349" s="37">
        <f t="shared" si="246"/>
        <v>9.5744680851063829E-2</v>
      </c>
      <c r="AA5349" s="42"/>
      <c r="AT5349" s="15" t="s">
        <v>16156</v>
      </c>
      <c r="AU5349" s="37">
        <v>7000</v>
      </c>
      <c r="AV5349" s="37">
        <v>10000</v>
      </c>
      <c r="AW5349" s="37">
        <v>10</v>
      </c>
      <c r="AX5349" s="37">
        <v>5</v>
      </c>
      <c r="AY5349" s="37">
        <v>0.13829787234042554</v>
      </c>
      <c r="AZ5349" s="37">
        <v>-5.1485148514851609E-3</v>
      </c>
      <c r="BA5349" s="37">
        <f t="shared" si="247"/>
        <v>0.13314935748894038</v>
      </c>
    </row>
    <row r="5350" spans="19:53" x14ac:dyDescent="0.2">
      <c r="S5350" s="15" t="s">
        <v>7816</v>
      </c>
      <c r="T5350" s="37">
        <v>7000</v>
      </c>
      <c r="U5350" s="37">
        <v>10000</v>
      </c>
      <c r="V5350" s="37">
        <v>10</v>
      </c>
      <c r="W5350" s="37">
        <v>6</v>
      </c>
      <c r="X5350" s="37">
        <v>9.5744680851063829E-2</v>
      </c>
      <c r="Y5350" s="37">
        <v>0</v>
      </c>
      <c r="Z5350" s="37">
        <f t="shared" si="246"/>
        <v>9.5744680851063829E-2</v>
      </c>
      <c r="AA5350" s="42"/>
      <c r="AT5350" s="15" t="s">
        <v>16157</v>
      </c>
      <c r="AU5350" s="37">
        <v>7000</v>
      </c>
      <c r="AV5350" s="37">
        <v>10000</v>
      </c>
      <c r="AW5350" s="37">
        <v>10</v>
      </c>
      <c r="AX5350" s="37">
        <v>6</v>
      </c>
      <c r="AY5350" s="37">
        <v>0.1702127659574468</v>
      </c>
      <c r="AZ5350" s="37">
        <v>3.3227848101265799E-2</v>
      </c>
      <c r="BA5350" s="37">
        <f t="shared" si="247"/>
        <v>0.20344061405871261</v>
      </c>
    </row>
    <row r="5351" spans="19:53" x14ac:dyDescent="0.2">
      <c r="S5351" s="15" t="s">
        <v>7817</v>
      </c>
      <c r="T5351" s="37">
        <v>7000</v>
      </c>
      <c r="U5351" s="37">
        <v>10000</v>
      </c>
      <c r="V5351" s="37">
        <v>10</v>
      </c>
      <c r="W5351" s="37">
        <v>7</v>
      </c>
      <c r="X5351" s="37">
        <v>9.5744680851063829E-2</v>
      </c>
      <c r="Y5351" s="37">
        <v>0</v>
      </c>
      <c r="Z5351" s="37">
        <f t="shared" si="246"/>
        <v>9.5744680851063829E-2</v>
      </c>
      <c r="AA5351" s="42"/>
      <c r="AT5351" s="15" t="s">
        <v>16158</v>
      </c>
      <c r="AU5351" s="37">
        <v>7000</v>
      </c>
      <c r="AV5351" s="37">
        <v>10000</v>
      </c>
      <c r="AW5351" s="37">
        <v>10</v>
      </c>
      <c r="AX5351" s="37">
        <v>7</v>
      </c>
      <c r="AY5351" s="37">
        <v>0.14893617021276595</v>
      </c>
      <c r="AZ5351" s="37">
        <v>1.0626992561105174E-3</v>
      </c>
      <c r="BA5351" s="37">
        <f t="shared" si="247"/>
        <v>0.14999886946887647</v>
      </c>
    </row>
    <row r="5352" spans="19:53" x14ac:dyDescent="0.2">
      <c r="S5352" s="15" t="s">
        <v>7818</v>
      </c>
      <c r="T5352" s="37">
        <v>7000</v>
      </c>
      <c r="U5352" s="37">
        <v>10000</v>
      </c>
      <c r="V5352" s="37">
        <v>10</v>
      </c>
      <c r="W5352" s="37">
        <v>8</v>
      </c>
      <c r="X5352" s="37">
        <v>9.5744680851063829E-2</v>
      </c>
      <c r="Y5352" s="37">
        <v>0</v>
      </c>
      <c r="Z5352" s="37">
        <f t="shared" si="246"/>
        <v>9.5744680851063829E-2</v>
      </c>
      <c r="AA5352" s="42"/>
      <c r="AT5352" s="15" t="s">
        <v>16159</v>
      </c>
      <c r="AU5352" s="37">
        <v>7000</v>
      </c>
      <c r="AV5352" s="37">
        <v>10000</v>
      </c>
      <c r="AW5352" s="37">
        <v>10</v>
      </c>
      <c r="AX5352" s="37">
        <v>8</v>
      </c>
      <c r="AY5352" s="37">
        <v>0.20212765957446807</v>
      </c>
      <c r="AZ5352" s="37">
        <v>4.4974261717691658E-2</v>
      </c>
      <c r="BA5352" s="37">
        <f t="shared" si="247"/>
        <v>0.24710192129215974</v>
      </c>
    </row>
    <row r="5353" spans="19:53" x14ac:dyDescent="0.2">
      <c r="S5353" s="15" t="s">
        <v>7819</v>
      </c>
      <c r="T5353" s="37">
        <v>7000</v>
      </c>
      <c r="U5353" s="37">
        <v>10000</v>
      </c>
      <c r="V5353" s="37">
        <v>10</v>
      </c>
      <c r="W5353" s="37">
        <v>9</v>
      </c>
      <c r="X5353" s="37">
        <v>9.5744680851063829E-2</v>
      </c>
      <c r="Y5353" s="37">
        <v>0</v>
      </c>
      <c r="Z5353" s="37">
        <f t="shared" si="246"/>
        <v>9.5744680851063829E-2</v>
      </c>
      <c r="AA5353" s="42"/>
      <c r="AT5353" s="15" t="s">
        <v>16160</v>
      </c>
      <c r="AU5353" s="37">
        <v>7000</v>
      </c>
      <c r="AV5353" s="37">
        <v>10000</v>
      </c>
      <c r="AW5353" s="37">
        <v>10</v>
      </c>
      <c r="AX5353" s="37">
        <v>9</v>
      </c>
      <c r="AY5353" s="37">
        <v>8.5106382978723402E-2</v>
      </c>
      <c r="AZ5353" s="37">
        <v>-6.5506787926716756E-2</v>
      </c>
      <c r="BA5353" s="37">
        <f t="shared" si="247"/>
        <v>1.9599595052006646E-2</v>
      </c>
    </row>
    <row r="5354" spans="19:53" x14ac:dyDescent="0.2">
      <c r="S5354" s="15" t="s">
        <v>7820</v>
      </c>
      <c r="T5354" s="37">
        <v>7000</v>
      </c>
      <c r="U5354" s="37">
        <v>10000</v>
      </c>
      <c r="V5354" s="37">
        <v>100</v>
      </c>
      <c r="W5354" s="37">
        <v>0</v>
      </c>
      <c r="X5354" s="37">
        <v>6.3829787234042548E-2</v>
      </c>
      <c r="Y5354" s="37">
        <v>0</v>
      </c>
      <c r="Z5354" s="37">
        <f t="shared" si="246"/>
        <v>6.3829787234042548E-2</v>
      </c>
      <c r="AA5354" s="42"/>
      <c r="AT5354" s="15" t="s">
        <v>16161</v>
      </c>
      <c r="AU5354" s="37">
        <v>7000</v>
      </c>
      <c r="AV5354" s="37">
        <v>10000</v>
      </c>
      <c r="AW5354" s="37">
        <v>100</v>
      </c>
      <c r="AX5354" s="37">
        <v>0</v>
      </c>
      <c r="AY5354" s="37">
        <v>0.13829787234042554</v>
      </c>
      <c r="AZ5354" s="37">
        <v>-2.0233150207691241E-2</v>
      </c>
      <c r="BA5354" s="37">
        <f t="shared" si="247"/>
        <v>0.11806472213273429</v>
      </c>
    </row>
    <row r="5355" spans="19:53" x14ac:dyDescent="0.2">
      <c r="S5355" s="15" t="s">
        <v>7821</v>
      </c>
      <c r="T5355" s="37">
        <v>7000</v>
      </c>
      <c r="U5355" s="37">
        <v>10000</v>
      </c>
      <c r="V5355" s="37">
        <v>100</v>
      </c>
      <c r="W5355" s="37">
        <v>1</v>
      </c>
      <c r="X5355" s="37">
        <v>6.3829787234042548E-2</v>
      </c>
      <c r="Y5355" s="37">
        <v>0</v>
      </c>
      <c r="Z5355" s="37">
        <f t="shared" si="246"/>
        <v>6.3829787234042548E-2</v>
      </c>
      <c r="AA5355" s="42"/>
      <c r="AT5355" s="15" t="s">
        <v>16162</v>
      </c>
      <c r="AU5355" s="37">
        <v>7000</v>
      </c>
      <c r="AV5355" s="37">
        <v>10000</v>
      </c>
      <c r="AW5355" s="37">
        <v>100</v>
      </c>
      <c r="AX5355" s="37">
        <v>1</v>
      </c>
      <c r="AY5355" s="37">
        <v>0.20212765957446807</v>
      </c>
      <c r="AZ5355" s="37">
        <v>5.8996262680192188E-2</v>
      </c>
      <c r="BA5355" s="37">
        <f t="shared" si="247"/>
        <v>0.26112392225466025</v>
      </c>
    </row>
    <row r="5356" spans="19:53" x14ac:dyDescent="0.2">
      <c r="S5356" s="15" t="s">
        <v>7822</v>
      </c>
      <c r="T5356" s="37">
        <v>7000</v>
      </c>
      <c r="U5356" s="37">
        <v>10000</v>
      </c>
      <c r="V5356" s="37">
        <v>100</v>
      </c>
      <c r="W5356" s="37">
        <v>2</v>
      </c>
      <c r="X5356" s="37">
        <v>6.3829787234042548E-2</v>
      </c>
      <c r="Y5356" s="37">
        <v>0</v>
      </c>
      <c r="Z5356" s="37">
        <f t="shared" si="246"/>
        <v>6.3829787234042548E-2</v>
      </c>
      <c r="AA5356" s="42"/>
      <c r="AT5356" s="15" t="s">
        <v>16163</v>
      </c>
      <c r="AU5356" s="37">
        <v>7000</v>
      </c>
      <c r="AV5356" s="37">
        <v>10000</v>
      </c>
      <c r="AW5356" s="37">
        <v>100</v>
      </c>
      <c r="AX5356" s="37">
        <v>2</v>
      </c>
      <c r="AY5356" s="37">
        <v>0.1702127659574468</v>
      </c>
      <c r="AZ5356" s="37">
        <v>2.4870328501130468E-2</v>
      </c>
      <c r="BA5356" s="37">
        <f t="shared" si="247"/>
        <v>0.19508309445857727</v>
      </c>
    </row>
    <row r="5357" spans="19:53" x14ac:dyDescent="0.2">
      <c r="S5357" s="15" t="s">
        <v>7823</v>
      </c>
      <c r="T5357" s="37">
        <v>7000</v>
      </c>
      <c r="U5357" s="37">
        <v>10000</v>
      </c>
      <c r="V5357" s="37">
        <v>100</v>
      </c>
      <c r="W5357" s="37">
        <v>3</v>
      </c>
      <c r="X5357" s="37">
        <v>6.3829787234042548E-2</v>
      </c>
      <c r="Y5357" s="37">
        <v>0</v>
      </c>
      <c r="Z5357" s="37">
        <f t="shared" si="246"/>
        <v>6.3829787234042548E-2</v>
      </c>
      <c r="AA5357" s="42"/>
      <c r="AT5357" s="15" t="s">
        <v>16164</v>
      </c>
      <c r="AU5357" s="37">
        <v>7000</v>
      </c>
      <c r="AV5357" s="37">
        <v>10000</v>
      </c>
      <c r="AW5357" s="37">
        <v>100</v>
      </c>
      <c r="AX5357" s="37">
        <v>3</v>
      </c>
      <c r="AY5357" s="37">
        <v>0.14893617021276595</v>
      </c>
      <c r="AZ5357" s="37">
        <v>6.6445182724251064E-4</v>
      </c>
      <c r="BA5357" s="37">
        <f t="shared" si="247"/>
        <v>0.14960062204000846</v>
      </c>
    </row>
    <row r="5358" spans="19:53" x14ac:dyDescent="0.2">
      <c r="S5358" s="15" t="s">
        <v>7824</v>
      </c>
      <c r="T5358" s="37">
        <v>7000</v>
      </c>
      <c r="U5358" s="37">
        <v>10000</v>
      </c>
      <c r="V5358" s="37">
        <v>100</v>
      </c>
      <c r="W5358" s="37">
        <v>4</v>
      </c>
      <c r="X5358" s="37">
        <v>6.3829787234042548E-2</v>
      </c>
      <c r="Y5358" s="37">
        <v>0</v>
      </c>
      <c r="Z5358" s="37">
        <f t="shared" si="246"/>
        <v>6.3829787234042548E-2</v>
      </c>
      <c r="AA5358" s="42"/>
      <c r="AT5358" s="15" t="s">
        <v>16165</v>
      </c>
      <c r="AU5358" s="37">
        <v>7000</v>
      </c>
      <c r="AV5358" s="37">
        <v>10000</v>
      </c>
      <c r="AW5358" s="37">
        <v>100</v>
      </c>
      <c r="AX5358" s="37">
        <v>4</v>
      </c>
      <c r="AY5358" s="37">
        <v>0.14893617021276595</v>
      </c>
      <c r="AZ5358" s="37">
        <v>1.5577955229742091E-2</v>
      </c>
      <c r="BA5358" s="37">
        <f t="shared" si="247"/>
        <v>0.16451412544250804</v>
      </c>
    </row>
    <row r="5359" spans="19:53" x14ac:dyDescent="0.2">
      <c r="S5359" s="15" t="s">
        <v>7825</v>
      </c>
      <c r="T5359" s="37">
        <v>7000</v>
      </c>
      <c r="U5359" s="37">
        <v>10000</v>
      </c>
      <c r="V5359" s="37">
        <v>100</v>
      </c>
      <c r="W5359" s="37">
        <v>5</v>
      </c>
      <c r="X5359" s="37">
        <v>6.3829787234042548E-2</v>
      </c>
      <c r="Y5359" s="37">
        <v>0</v>
      </c>
      <c r="Z5359" s="37">
        <f t="shared" si="246"/>
        <v>6.3829787234042548E-2</v>
      </c>
      <c r="AA5359" s="42"/>
      <c r="AT5359" s="15" t="s">
        <v>16166</v>
      </c>
      <c r="AU5359" s="37">
        <v>7000</v>
      </c>
      <c r="AV5359" s="37">
        <v>10000</v>
      </c>
      <c r="AW5359" s="37">
        <v>100</v>
      </c>
      <c r="AX5359" s="37">
        <v>5</v>
      </c>
      <c r="AY5359" s="37">
        <v>0.20212765957446807</v>
      </c>
      <c r="AZ5359" s="37">
        <v>5.8493589743589716E-2</v>
      </c>
      <c r="BA5359" s="37">
        <f t="shared" si="247"/>
        <v>0.2606212493180578</v>
      </c>
    </row>
    <row r="5360" spans="19:53" x14ac:dyDescent="0.2">
      <c r="S5360" s="15" t="s">
        <v>7826</v>
      </c>
      <c r="T5360" s="37">
        <v>7000</v>
      </c>
      <c r="U5360" s="37">
        <v>10000</v>
      </c>
      <c r="V5360" s="37">
        <v>100</v>
      </c>
      <c r="W5360" s="37">
        <v>6</v>
      </c>
      <c r="X5360" s="37">
        <v>6.3829787234042548E-2</v>
      </c>
      <c r="Y5360" s="37">
        <v>0</v>
      </c>
      <c r="Z5360" s="37">
        <f t="shared" si="246"/>
        <v>6.3829787234042548E-2</v>
      </c>
      <c r="AA5360" s="42"/>
      <c r="AT5360" s="15" t="s">
        <v>16167</v>
      </c>
      <c r="AU5360" s="37">
        <v>7000</v>
      </c>
      <c r="AV5360" s="37">
        <v>10000</v>
      </c>
      <c r="AW5360" s="37">
        <v>100</v>
      </c>
      <c r="AX5360" s="37">
        <v>6</v>
      </c>
      <c r="AY5360" s="37">
        <v>0.1702127659574468</v>
      </c>
      <c r="AZ5360" s="37">
        <v>2.1094793057409904E-2</v>
      </c>
      <c r="BA5360" s="37">
        <f t="shared" si="247"/>
        <v>0.19130755901485672</v>
      </c>
    </row>
    <row r="5361" spans="19:53" x14ac:dyDescent="0.2">
      <c r="S5361" s="15" t="s">
        <v>7827</v>
      </c>
      <c r="T5361" s="37">
        <v>7000</v>
      </c>
      <c r="U5361" s="37">
        <v>10000</v>
      </c>
      <c r="V5361" s="37">
        <v>100</v>
      </c>
      <c r="W5361" s="37">
        <v>7</v>
      </c>
      <c r="X5361" s="37">
        <v>6.3829787234042548E-2</v>
      </c>
      <c r="Y5361" s="37">
        <v>0</v>
      </c>
      <c r="Z5361" s="37">
        <f t="shared" si="246"/>
        <v>6.3829787234042548E-2</v>
      </c>
      <c r="AA5361" s="42"/>
      <c r="AT5361" s="15" t="s">
        <v>16168</v>
      </c>
      <c r="AU5361" s="37">
        <v>7000</v>
      </c>
      <c r="AV5361" s="37">
        <v>10000</v>
      </c>
      <c r="AW5361" s="37">
        <v>100</v>
      </c>
      <c r="AX5361" s="37">
        <v>7</v>
      </c>
      <c r="AY5361" s="37">
        <v>0.14893617021276595</v>
      </c>
      <c r="AZ5361" s="37">
        <v>-5.6164749933137435E-3</v>
      </c>
      <c r="BA5361" s="37">
        <f t="shared" si="247"/>
        <v>0.1433196952194522</v>
      </c>
    </row>
    <row r="5362" spans="19:53" x14ac:dyDescent="0.2">
      <c r="S5362" s="15" t="s">
        <v>7828</v>
      </c>
      <c r="T5362" s="37">
        <v>7000</v>
      </c>
      <c r="U5362" s="37">
        <v>10000</v>
      </c>
      <c r="V5362" s="37">
        <v>100</v>
      </c>
      <c r="W5362" s="37">
        <v>8</v>
      </c>
      <c r="X5362" s="37">
        <v>6.3829787234042548E-2</v>
      </c>
      <c r="Y5362" s="37">
        <v>0</v>
      </c>
      <c r="Z5362" s="37">
        <f t="shared" si="246"/>
        <v>6.3829787234042548E-2</v>
      </c>
      <c r="AA5362" s="42"/>
      <c r="AT5362" s="15" t="s">
        <v>16169</v>
      </c>
      <c r="AU5362" s="37">
        <v>7000</v>
      </c>
      <c r="AV5362" s="37">
        <v>10000</v>
      </c>
      <c r="AW5362" s="37">
        <v>100</v>
      </c>
      <c r="AX5362" s="37">
        <v>8</v>
      </c>
      <c r="AY5362" s="37">
        <v>0.15957446808510639</v>
      </c>
      <c r="AZ5362" s="37">
        <v>2.0187359810001325E-2</v>
      </c>
      <c r="BA5362" s="37">
        <f t="shared" si="247"/>
        <v>0.17976182789510772</v>
      </c>
    </row>
    <row r="5363" spans="19:53" x14ac:dyDescent="0.2">
      <c r="S5363" s="15" t="s">
        <v>7829</v>
      </c>
      <c r="T5363" s="37">
        <v>7000</v>
      </c>
      <c r="U5363" s="37">
        <v>10000</v>
      </c>
      <c r="V5363" s="37">
        <v>100</v>
      </c>
      <c r="W5363" s="37">
        <v>9</v>
      </c>
      <c r="X5363" s="37">
        <v>6.3829787234042548E-2</v>
      </c>
      <c r="Y5363" s="37">
        <v>0</v>
      </c>
      <c r="Z5363" s="37">
        <f t="shared" si="246"/>
        <v>6.3829787234042548E-2</v>
      </c>
      <c r="AA5363" s="42"/>
      <c r="AT5363" s="15" t="s">
        <v>16170</v>
      </c>
      <c r="AU5363" s="37">
        <v>7000</v>
      </c>
      <c r="AV5363" s="37">
        <v>10000</v>
      </c>
      <c r="AW5363" s="37">
        <v>100</v>
      </c>
      <c r="AX5363" s="37">
        <v>9</v>
      </c>
      <c r="AY5363" s="37">
        <v>0.1276595744680851</v>
      </c>
      <c r="AZ5363" s="37">
        <v>-2.4727466099441632E-2</v>
      </c>
      <c r="BA5363" s="37">
        <f t="shared" si="247"/>
        <v>0.10293210836864347</v>
      </c>
    </row>
    <row r="5364" spans="19:53" x14ac:dyDescent="0.2">
      <c r="S5364" s="15" t="s">
        <v>7830</v>
      </c>
      <c r="T5364" s="37">
        <v>7000</v>
      </c>
      <c r="U5364" s="37">
        <v>10000</v>
      </c>
      <c r="V5364" s="37">
        <v>1000</v>
      </c>
      <c r="W5364" s="37">
        <v>0</v>
      </c>
      <c r="X5364" s="37">
        <v>6.3829787234042548E-2</v>
      </c>
      <c r="Y5364" s="37">
        <v>0</v>
      </c>
      <c r="Z5364" s="37">
        <f t="shared" si="246"/>
        <v>6.3829787234042548E-2</v>
      </c>
      <c r="AA5364" s="42"/>
      <c r="AT5364" s="15" t="s">
        <v>16171</v>
      </c>
      <c r="AU5364" s="37">
        <v>7000</v>
      </c>
      <c r="AV5364" s="37">
        <v>10000</v>
      </c>
      <c r="AW5364" s="37">
        <v>1000</v>
      </c>
      <c r="AX5364" s="37">
        <v>0</v>
      </c>
      <c r="AY5364" s="37">
        <v>0.11702127659574468</v>
      </c>
      <c r="AZ5364" s="37">
        <v>-2.4556795797767563E-2</v>
      </c>
      <c r="BA5364" s="37">
        <f t="shared" si="247"/>
        <v>9.2464480797977117E-2</v>
      </c>
    </row>
    <row r="5365" spans="19:53" x14ac:dyDescent="0.2">
      <c r="S5365" s="15" t="s">
        <v>7831</v>
      </c>
      <c r="T5365" s="37">
        <v>7000</v>
      </c>
      <c r="U5365" s="37">
        <v>10000</v>
      </c>
      <c r="V5365" s="37">
        <v>1000</v>
      </c>
      <c r="W5365" s="37">
        <v>1</v>
      </c>
      <c r="X5365" s="37">
        <v>6.3829787234042548E-2</v>
      </c>
      <c r="Y5365" s="37">
        <v>0</v>
      </c>
      <c r="Z5365" s="37">
        <f t="shared" si="246"/>
        <v>6.3829787234042548E-2</v>
      </c>
      <c r="AA5365" s="42"/>
      <c r="AT5365" s="15" t="s">
        <v>16172</v>
      </c>
      <c r="AU5365" s="37">
        <v>7000</v>
      </c>
      <c r="AV5365" s="37">
        <v>10000</v>
      </c>
      <c r="AW5365" s="37">
        <v>1000</v>
      </c>
      <c r="AX5365" s="37">
        <v>1</v>
      </c>
      <c r="AY5365" s="37">
        <v>0.18085106382978725</v>
      </c>
      <c r="AZ5365" s="37">
        <v>4.8507953200999099E-2</v>
      </c>
      <c r="BA5365" s="37">
        <f t="shared" si="247"/>
        <v>0.22935901703078634</v>
      </c>
    </row>
    <row r="5366" spans="19:53" x14ac:dyDescent="0.2">
      <c r="S5366" s="15" t="s">
        <v>7832</v>
      </c>
      <c r="T5366" s="37">
        <v>7000</v>
      </c>
      <c r="U5366" s="37">
        <v>10000</v>
      </c>
      <c r="V5366" s="37">
        <v>1000</v>
      </c>
      <c r="W5366" s="37">
        <v>2</v>
      </c>
      <c r="X5366" s="37">
        <v>6.3829787234042548E-2</v>
      </c>
      <c r="Y5366" s="37">
        <v>0</v>
      </c>
      <c r="Z5366" s="37">
        <f t="shared" si="246"/>
        <v>6.3829787234042548E-2</v>
      </c>
      <c r="AA5366" s="42"/>
      <c r="AT5366" s="15" t="s">
        <v>16173</v>
      </c>
      <c r="AU5366" s="37">
        <v>7000</v>
      </c>
      <c r="AV5366" s="37">
        <v>10000</v>
      </c>
      <c r="AW5366" s="37">
        <v>1000</v>
      </c>
      <c r="AX5366" s="37">
        <v>2</v>
      </c>
      <c r="AY5366" s="37">
        <v>0.11702127659574468</v>
      </c>
      <c r="AZ5366" s="37">
        <v>-2.1204188481675396E-2</v>
      </c>
      <c r="BA5366" s="37">
        <f t="shared" si="247"/>
        <v>9.581708811406929E-2</v>
      </c>
    </row>
    <row r="5367" spans="19:53" x14ac:dyDescent="0.2">
      <c r="S5367" s="15" t="s">
        <v>7833</v>
      </c>
      <c r="T5367" s="37">
        <v>7000</v>
      </c>
      <c r="U5367" s="37">
        <v>10000</v>
      </c>
      <c r="V5367" s="37">
        <v>1000</v>
      </c>
      <c r="W5367" s="37">
        <v>3</v>
      </c>
      <c r="X5367" s="37">
        <v>6.3829787234042548E-2</v>
      </c>
      <c r="Y5367" s="37">
        <v>0</v>
      </c>
      <c r="Z5367" s="37">
        <f t="shared" si="246"/>
        <v>6.3829787234042548E-2</v>
      </c>
      <c r="AA5367" s="42"/>
      <c r="AT5367" s="15" t="s">
        <v>16174</v>
      </c>
      <c r="AU5367" s="37">
        <v>7000</v>
      </c>
      <c r="AV5367" s="37">
        <v>10000</v>
      </c>
      <c r="AW5367" s="37">
        <v>1000</v>
      </c>
      <c r="AX5367" s="37">
        <v>3</v>
      </c>
      <c r="AY5367" s="37">
        <v>0.14893617021276595</v>
      </c>
      <c r="AZ5367" s="37">
        <v>-3.8713122413563351E-3</v>
      </c>
      <c r="BA5367" s="37">
        <f t="shared" si="247"/>
        <v>0.14506485797140961</v>
      </c>
    </row>
    <row r="5368" spans="19:53" x14ac:dyDescent="0.2">
      <c r="S5368" s="15" t="s">
        <v>7834</v>
      </c>
      <c r="T5368" s="37">
        <v>7000</v>
      </c>
      <c r="U5368" s="37">
        <v>10000</v>
      </c>
      <c r="V5368" s="37">
        <v>1000</v>
      </c>
      <c r="W5368" s="37">
        <v>4</v>
      </c>
      <c r="X5368" s="37">
        <v>6.3829787234042548E-2</v>
      </c>
      <c r="Y5368" s="37">
        <v>0</v>
      </c>
      <c r="Z5368" s="37">
        <f t="shared" si="246"/>
        <v>6.3829787234042548E-2</v>
      </c>
      <c r="AA5368" s="42"/>
      <c r="AT5368" s="15" t="s">
        <v>16175</v>
      </c>
      <c r="AU5368" s="37">
        <v>7000</v>
      </c>
      <c r="AV5368" s="37">
        <v>10000</v>
      </c>
      <c r="AW5368" s="37">
        <v>1000</v>
      </c>
      <c r="AX5368" s="37">
        <v>4</v>
      </c>
      <c r="AY5368" s="37">
        <v>9.5744680851063829E-2</v>
      </c>
      <c r="AZ5368" s="37">
        <v>-4.9244911359159559E-2</v>
      </c>
      <c r="BA5368" s="37">
        <f t="shared" si="247"/>
        <v>4.6499769491904271E-2</v>
      </c>
    </row>
    <row r="5369" spans="19:53" x14ac:dyDescent="0.2">
      <c r="S5369" s="15" t="s">
        <v>7835</v>
      </c>
      <c r="T5369" s="37">
        <v>7000</v>
      </c>
      <c r="U5369" s="37">
        <v>10000</v>
      </c>
      <c r="V5369" s="37">
        <v>1000</v>
      </c>
      <c r="W5369" s="37">
        <v>5</v>
      </c>
      <c r="X5369" s="37">
        <v>6.3829787234042548E-2</v>
      </c>
      <c r="Y5369" s="37">
        <v>0</v>
      </c>
      <c r="Z5369" s="37">
        <f t="shared" si="246"/>
        <v>6.3829787234042548E-2</v>
      </c>
      <c r="AA5369" s="42"/>
      <c r="AT5369" s="15" t="s">
        <v>16176</v>
      </c>
      <c r="AU5369" s="37">
        <v>7000</v>
      </c>
      <c r="AV5369" s="37">
        <v>10000</v>
      </c>
      <c r="AW5369" s="37">
        <v>1000</v>
      </c>
      <c r="AX5369" s="37">
        <v>5</v>
      </c>
      <c r="AY5369" s="37">
        <v>0.13829787234042554</v>
      </c>
      <c r="AZ5369" s="37">
        <v>-3.4264628360569293E-3</v>
      </c>
      <c r="BA5369" s="37">
        <f t="shared" si="247"/>
        <v>0.1348714095043686</v>
      </c>
    </row>
    <row r="5370" spans="19:53" x14ac:dyDescent="0.2">
      <c r="S5370" s="15" t="s">
        <v>7836</v>
      </c>
      <c r="T5370" s="37">
        <v>7000</v>
      </c>
      <c r="U5370" s="37">
        <v>10000</v>
      </c>
      <c r="V5370" s="37">
        <v>1000</v>
      </c>
      <c r="W5370" s="37">
        <v>6</v>
      </c>
      <c r="X5370" s="37">
        <v>6.3829787234042548E-2</v>
      </c>
      <c r="Y5370" s="37">
        <v>0</v>
      </c>
      <c r="Z5370" s="37">
        <f t="shared" si="246"/>
        <v>6.3829787234042548E-2</v>
      </c>
      <c r="AA5370" s="42"/>
      <c r="AT5370" s="15" t="s">
        <v>16177</v>
      </c>
      <c r="AU5370" s="37">
        <v>7000</v>
      </c>
      <c r="AV5370" s="37">
        <v>10000</v>
      </c>
      <c r="AW5370" s="37">
        <v>1000</v>
      </c>
      <c r="AX5370" s="37">
        <v>6</v>
      </c>
      <c r="AY5370" s="37">
        <v>0.14893617021276595</v>
      </c>
      <c r="AZ5370" s="37">
        <v>1.7257400769945398E-3</v>
      </c>
      <c r="BA5370" s="37">
        <f t="shared" si="247"/>
        <v>0.1506619102897605</v>
      </c>
    </row>
    <row r="5371" spans="19:53" x14ac:dyDescent="0.2">
      <c r="S5371" s="15" t="s">
        <v>7837</v>
      </c>
      <c r="T5371" s="37">
        <v>7000</v>
      </c>
      <c r="U5371" s="37">
        <v>10000</v>
      </c>
      <c r="V5371" s="37">
        <v>1000</v>
      </c>
      <c r="W5371" s="37">
        <v>7</v>
      </c>
      <c r="X5371" s="37">
        <v>6.3829787234042548E-2</v>
      </c>
      <c r="Y5371" s="37">
        <v>0</v>
      </c>
      <c r="Z5371" s="37">
        <f t="shared" si="246"/>
        <v>6.3829787234042548E-2</v>
      </c>
      <c r="AA5371" s="42"/>
      <c r="AT5371" s="15" t="s">
        <v>16178</v>
      </c>
      <c r="AU5371" s="37">
        <v>7000</v>
      </c>
      <c r="AV5371" s="37">
        <v>10000</v>
      </c>
      <c r="AW5371" s="37">
        <v>1000</v>
      </c>
      <c r="AX5371" s="37">
        <v>7</v>
      </c>
      <c r="AY5371" s="37">
        <v>0.11702127659574468</v>
      </c>
      <c r="AZ5371" s="37">
        <v>-3.4610794324360178E-2</v>
      </c>
      <c r="BA5371" s="37">
        <f t="shared" si="247"/>
        <v>8.2410482271384505E-2</v>
      </c>
    </row>
    <row r="5372" spans="19:53" x14ac:dyDescent="0.2">
      <c r="S5372" s="15" t="s">
        <v>7838</v>
      </c>
      <c r="T5372" s="37">
        <v>7000</v>
      </c>
      <c r="U5372" s="37">
        <v>10000</v>
      </c>
      <c r="V5372" s="37">
        <v>1000</v>
      </c>
      <c r="W5372" s="37">
        <v>8</v>
      </c>
      <c r="X5372" s="37">
        <v>6.3829787234042548E-2</v>
      </c>
      <c r="Y5372" s="37">
        <v>0</v>
      </c>
      <c r="Z5372" s="37">
        <f t="shared" si="246"/>
        <v>6.3829787234042548E-2</v>
      </c>
      <c r="AA5372" s="42"/>
      <c r="AT5372" s="15" t="s">
        <v>16179</v>
      </c>
      <c r="AU5372" s="37">
        <v>7000</v>
      </c>
      <c r="AV5372" s="37">
        <v>10000</v>
      </c>
      <c r="AW5372" s="37">
        <v>1000</v>
      </c>
      <c r="AX5372" s="37">
        <v>8</v>
      </c>
      <c r="AY5372" s="37">
        <v>0.1276595744680851</v>
      </c>
      <c r="AZ5372" s="37">
        <v>-1.7289164577009394E-2</v>
      </c>
      <c r="BA5372" s="37">
        <f t="shared" si="247"/>
        <v>0.1103704098910757</v>
      </c>
    </row>
    <row r="5373" spans="19:53" x14ac:dyDescent="0.2">
      <c r="S5373" s="15" t="s">
        <v>7839</v>
      </c>
      <c r="T5373" s="37">
        <v>7000</v>
      </c>
      <c r="U5373" s="37">
        <v>10000</v>
      </c>
      <c r="V5373" s="37">
        <v>1000</v>
      </c>
      <c r="W5373" s="37">
        <v>9</v>
      </c>
      <c r="X5373" s="37">
        <v>6.3829787234042548E-2</v>
      </c>
      <c r="Y5373" s="37">
        <v>0</v>
      </c>
      <c r="Z5373" s="37">
        <f t="shared" si="246"/>
        <v>6.3829787234042548E-2</v>
      </c>
      <c r="AA5373" s="42"/>
      <c r="AT5373" s="15" t="s">
        <v>16180</v>
      </c>
      <c r="AU5373" s="37">
        <v>7000</v>
      </c>
      <c r="AV5373" s="37">
        <v>10000</v>
      </c>
      <c r="AW5373" s="37">
        <v>1000</v>
      </c>
      <c r="AX5373" s="37">
        <v>9</v>
      </c>
      <c r="AY5373" s="37">
        <v>0.11702127659574468</v>
      </c>
      <c r="AZ5373" s="37">
        <v>-2.0002614720878553E-2</v>
      </c>
      <c r="BA5373" s="37">
        <f t="shared" si="247"/>
        <v>9.701866187486613E-2</v>
      </c>
    </row>
    <row r="5374" spans="19:53" x14ac:dyDescent="0.2">
      <c r="S5374" s="15" t="s">
        <v>7840</v>
      </c>
      <c r="T5374" s="37">
        <v>7000</v>
      </c>
      <c r="U5374" s="37">
        <v>10000</v>
      </c>
      <c r="V5374" s="37">
        <v>10000</v>
      </c>
      <c r="W5374" s="37">
        <v>0</v>
      </c>
      <c r="X5374" s="37">
        <v>6.3829787234042548E-2</v>
      </c>
      <c r="Y5374" s="37">
        <v>0</v>
      </c>
      <c r="Z5374" s="37">
        <f t="shared" si="246"/>
        <v>6.3829787234042548E-2</v>
      </c>
      <c r="AA5374" s="42"/>
      <c r="AT5374" s="15" t="s">
        <v>16181</v>
      </c>
      <c r="AU5374" s="37">
        <v>7000</v>
      </c>
      <c r="AV5374" s="37">
        <v>10000</v>
      </c>
      <c r="AW5374" s="37">
        <v>10000</v>
      </c>
      <c r="AX5374" s="37">
        <v>0</v>
      </c>
      <c r="AY5374" s="37">
        <v>0.15957446808510639</v>
      </c>
      <c r="AZ5374" s="37">
        <v>-1.348435814455203E-3</v>
      </c>
      <c r="BA5374" s="37">
        <f t="shared" si="247"/>
        <v>0.15822603227065118</v>
      </c>
    </row>
    <row r="5375" spans="19:53" x14ac:dyDescent="0.2">
      <c r="S5375" s="15" t="s">
        <v>7841</v>
      </c>
      <c r="T5375" s="37">
        <v>7000</v>
      </c>
      <c r="U5375" s="37">
        <v>10000</v>
      </c>
      <c r="V5375" s="37">
        <v>10000</v>
      </c>
      <c r="W5375" s="37">
        <v>1</v>
      </c>
      <c r="X5375" s="37">
        <v>6.3829787234042548E-2</v>
      </c>
      <c r="Y5375" s="37">
        <v>0</v>
      </c>
      <c r="Z5375" s="37">
        <f t="shared" si="246"/>
        <v>6.3829787234042548E-2</v>
      </c>
      <c r="AA5375" s="42"/>
      <c r="AT5375" s="15" t="s">
        <v>16182</v>
      </c>
      <c r="AU5375" s="37">
        <v>7000</v>
      </c>
      <c r="AV5375" s="37">
        <v>10000</v>
      </c>
      <c r="AW5375" s="37">
        <v>10000</v>
      </c>
      <c r="AX5375" s="37">
        <v>1</v>
      </c>
      <c r="AY5375" s="37">
        <v>0.21276595744680851</v>
      </c>
      <c r="AZ5375" s="37">
        <v>7.2533333333333325E-2</v>
      </c>
      <c r="BA5375" s="37">
        <f t="shared" si="247"/>
        <v>0.28529929078014182</v>
      </c>
    </row>
    <row r="5376" spans="19:53" x14ac:dyDescent="0.2">
      <c r="S5376" s="15" t="s">
        <v>7842</v>
      </c>
      <c r="T5376" s="37">
        <v>7000</v>
      </c>
      <c r="U5376" s="37">
        <v>10000</v>
      </c>
      <c r="V5376" s="37">
        <v>10000</v>
      </c>
      <c r="W5376" s="37">
        <v>2</v>
      </c>
      <c r="X5376" s="37">
        <v>6.3829787234042548E-2</v>
      </c>
      <c r="Y5376" s="37">
        <v>0</v>
      </c>
      <c r="Z5376" s="37">
        <f t="shared" si="246"/>
        <v>6.3829787234042548E-2</v>
      </c>
      <c r="AA5376" s="42"/>
      <c r="AT5376" s="15" t="s">
        <v>16183</v>
      </c>
      <c r="AU5376" s="37">
        <v>7000</v>
      </c>
      <c r="AV5376" s="37">
        <v>10000</v>
      </c>
      <c r="AW5376" s="37">
        <v>10000</v>
      </c>
      <c r="AX5376" s="37">
        <v>2</v>
      </c>
      <c r="AY5376" s="37">
        <v>0.11702127659574468</v>
      </c>
      <c r="AZ5376" s="37">
        <v>-3.6810631229235884E-2</v>
      </c>
      <c r="BA5376" s="37">
        <f t="shared" si="247"/>
        <v>8.0210645366508793E-2</v>
      </c>
    </row>
    <row r="5377" spans="19:53" x14ac:dyDescent="0.2">
      <c r="S5377" s="15" t="s">
        <v>7843</v>
      </c>
      <c r="T5377" s="37">
        <v>7000</v>
      </c>
      <c r="U5377" s="37">
        <v>10000</v>
      </c>
      <c r="V5377" s="37">
        <v>10000</v>
      </c>
      <c r="W5377" s="37">
        <v>3</v>
      </c>
      <c r="X5377" s="37">
        <v>6.3829787234042548E-2</v>
      </c>
      <c r="Y5377" s="37">
        <v>0</v>
      </c>
      <c r="Z5377" s="37">
        <f t="shared" si="246"/>
        <v>6.3829787234042548E-2</v>
      </c>
      <c r="AA5377" s="42"/>
      <c r="AT5377" s="15" t="s">
        <v>16184</v>
      </c>
      <c r="AU5377" s="37">
        <v>7000</v>
      </c>
      <c r="AV5377" s="37">
        <v>10000</v>
      </c>
      <c r="AW5377" s="37">
        <v>10000</v>
      </c>
      <c r="AX5377" s="37">
        <v>3</v>
      </c>
      <c r="AY5377" s="37">
        <v>0.1702127659574468</v>
      </c>
      <c r="AZ5377" s="37">
        <v>2.3441662226957871E-2</v>
      </c>
      <c r="BA5377" s="37">
        <f t="shared" si="247"/>
        <v>0.19365442818440468</v>
      </c>
    </row>
    <row r="5378" spans="19:53" x14ac:dyDescent="0.2">
      <c r="S5378" s="15" t="s">
        <v>7844</v>
      </c>
      <c r="T5378" s="37">
        <v>7000</v>
      </c>
      <c r="U5378" s="37">
        <v>10000</v>
      </c>
      <c r="V5378" s="37">
        <v>10000</v>
      </c>
      <c r="W5378" s="37">
        <v>4</v>
      </c>
      <c r="X5378" s="37">
        <v>6.3829787234042548E-2</v>
      </c>
      <c r="Y5378" s="37">
        <v>0</v>
      </c>
      <c r="Z5378" s="37">
        <f t="shared" si="246"/>
        <v>6.3829787234042548E-2</v>
      </c>
      <c r="AA5378" s="42"/>
      <c r="AT5378" s="15" t="s">
        <v>16185</v>
      </c>
      <c r="AU5378" s="37">
        <v>7000</v>
      </c>
      <c r="AV5378" s="37">
        <v>10000</v>
      </c>
      <c r="AW5378" s="37">
        <v>10000</v>
      </c>
      <c r="AX5378" s="37">
        <v>4</v>
      </c>
      <c r="AY5378" s="37">
        <v>0.13829787234042554</v>
      </c>
      <c r="AZ5378" s="37">
        <v>-3.4264628360569293E-3</v>
      </c>
      <c r="BA5378" s="37">
        <f t="shared" si="247"/>
        <v>0.1348714095043686</v>
      </c>
    </row>
    <row r="5379" spans="19:53" x14ac:dyDescent="0.2">
      <c r="S5379" s="15" t="s">
        <v>7845</v>
      </c>
      <c r="T5379" s="37">
        <v>7000</v>
      </c>
      <c r="U5379" s="37">
        <v>10000</v>
      </c>
      <c r="V5379" s="37">
        <v>10000</v>
      </c>
      <c r="W5379" s="37">
        <v>5</v>
      </c>
      <c r="X5379" s="37">
        <v>6.3829787234042548E-2</v>
      </c>
      <c r="Y5379" s="37">
        <v>0</v>
      </c>
      <c r="Z5379" s="37">
        <f t="shared" si="246"/>
        <v>6.3829787234042548E-2</v>
      </c>
      <c r="AA5379" s="42"/>
      <c r="AT5379" s="15" t="s">
        <v>16186</v>
      </c>
      <c r="AU5379" s="37">
        <v>7000</v>
      </c>
      <c r="AV5379" s="37">
        <v>10000</v>
      </c>
      <c r="AW5379" s="37">
        <v>10000</v>
      </c>
      <c r="AX5379" s="37">
        <v>5</v>
      </c>
      <c r="AY5379" s="37">
        <v>7.4468085106382975E-2</v>
      </c>
      <c r="AZ5379" s="37">
        <v>-7.1260151951794609E-2</v>
      </c>
      <c r="BA5379" s="37">
        <f t="shared" si="247"/>
        <v>3.207933154588366E-3</v>
      </c>
    </row>
    <row r="5380" spans="19:53" x14ac:dyDescent="0.2">
      <c r="S5380" s="15" t="s">
        <v>7846</v>
      </c>
      <c r="T5380" s="37">
        <v>7000</v>
      </c>
      <c r="U5380" s="37">
        <v>10000</v>
      </c>
      <c r="V5380" s="37">
        <v>10000</v>
      </c>
      <c r="W5380" s="37">
        <v>6</v>
      </c>
      <c r="X5380" s="37">
        <v>6.3829787234042548E-2</v>
      </c>
      <c r="Y5380" s="37">
        <v>0</v>
      </c>
      <c r="Z5380" s="37">
        <f t="shared" ref="Z5380:Z5443" si="248">X5380+Y5380</f>
        <v>6.3829787234042548E-2</v>
      </c>
      <c r="AA5380" s="42"/>
      <c r="AT5380" s="15" t="s">
        <v>16187</v>
      </c>
      <c r="AU5380" s="37">
        <v>7000</v>
      </c>
      <c r="AV5380" s="37">
        <v>10000</v>
      </c>
      <c r="AW5380" s="37">
        <v>10000</v>
      </c>
      <c r="AX5380" s="37">
        <v>6</v>
      </c>
      <c r="AY5380" s="37">
        <v>0.10638297872340426</v>
      </c>
      <c r="AZ5380" s="37">
        <v>-9.9769762087490322E-3</v>
      </c>
      <c r="BA5380" s="37">
        <f t="shared" ref="BA5380:BA5443" si="249">AY5380+AZ5380</f>
        <v>9.6406002514655226E-2</v>
      </c>
    </row>
    <row r="5381" spans="19:53" x14ac:dyDescent="0.2">
      <c r="S5381" s="15" t="s">
        <v>7847</v>
      </c>
      <c r="T5381" s="37">
        <v>7000</v>
      </c>
      <c r="U5381" s="37">
        <v>10000</v>
      </c>
      <c r="V5381" s="37">
        <v>10000</v>
      </c>
      <c r="W5381" s="37">
        <v>7</v>
      </c>
      <c r="X5381" s="37">
        <v>6.3829787234042548E-2</v>
      </c>
      <c r="Y5381" s="37">
        <v>0</v>
      </c>
      <c r="Z5381" s="37">
        <f t="shared" si="248"/>
        <v>6.3829787234042548E-2</v>
      </c>
      <c r="AA5381" s="42"/>
      <c r="AT5381" s="15" t="s">
        <v>16188</v>
      </c>
      <c r="AU5381" s="37">
        <v>7000</v>
      </c>
      <c r="AV5381" s="37">
        <v>10000</v>
      </c>
      <c r="AW5381" s="37">
        <v>10000</v>
      </c>
      <c r="AX5381" s="37">
        <v>7</v>
      </c>
      <c r="AY5381" s="37">
        <v>9.5744680851063829E-2</v>
      </c>
      <c r="AZ5381" s="37">
        <v>-6.1511890527434609E-2</v>
      </c>
      <c r="BA5381" s="37">
        <f t="shared" si="249"/>
        <v>3.423279032362922E-2</v>
      </c>
    </row>
    <row r="5382" spans="19:53" x14ac:dyDescent="0.2">
      <c r="S5382" s="15" t="s">
        <v>7848</v>
      </c>
      <c r="T5382" s="37">
        <v>7000</v>
      </c>
      <c r="U5382" s="37">
        <v>10000</v>
      </c>
      <c r="V5382" s="37">
        <v>10000</v>
      </c>
      <c r="W5382" s="37">
        <v>8</v>
      </c>
      <c r="X5382" s="37">
        <v>6.3829787234042548E-2</v>
      </c>
      <c r="Y5382" s="37">
        <v>0</v>
      </c>
      <c r="Z5382" s="37">
        <f t="shared" si="248"/>
        <v>6.3829787234042548E-2</v>
      </c>
      <c r="AA5382" s="42"/>
      <c r="AT5382" s="15" t="s">
        <v>16189</v>
      </c>
      <c r="AU5382" s="37">
        <v>7000</v>
      </c>
      <c r="AV5382" s="37">
        <v>10000</v>
      </c>
      <c r="AW5382" s="37">
        <v>10000</v>
      </c>
      <c r="AX5382" s="37">
        <v>8</v>
      </c>
      <c r="AY5382" s="37">
        <v>0.14893617021276595</v>
      </c>
      <c r="AZ5382" s="37">
        <v>1.737880569711224E-2</v>
      </c>
      <c r="BA5382" s="37">
        <f t="shared" si="249"/>
        <v>0.1663149759098782</v>
      </c>
    </row>
    <row r="5383" spans="19:53" x14ac:dyDescent="0.2">
      <c r="S5383" s="15" t="s">
        <v>7849</v>
      </c>
      <c r="T5383" s="37">
        <v>7000</v>
      </c>
      <c r="U5383" s="37">
        <v>10000</v>
      </c>
      <c r="V5383" s="37">
        <v>10000</v>
      </c>
      <c r="W5383" s="37">
        <v>9</v>
      </c>
      <c r="X5383" s="37">
        <v>6.3829787234042548E-2</v>
      </c>
      <c r="Y5383" s="37">
        <v>0</v>
      </c>
      <c r="Z5383" s="37">
        <f t="shared" si="248"/>
        <v>6.3829787234042548E-2</v>
      </c>
      <c r="AA5383" s="42"/>
      <c r="AT5383" s="15" t="s">
        <v>16190</v>
      </c>
      <c r="AU5383" s="37">
        <v>7000</v>
      </c>
      <c r="AV5383" s="37">
        <v>10000</v>
      </c>
      <c r="AW5383" s="37">
        <v>10000</v>
      </c>
      <c r="AX5383" s="37">
        <v>9</v>
      </c>
      <c r="AY5383" s="37">
        <v>0.10638297872340426</v>
      </c>
      <c r="AZ5383" s="37">
        <v>-5.4487179487179495E-2</v>
      </c>
      <c r="BA5383" s="37">
        <f t="shared" si="249"/>
        <v>5.1895799236224761E-2</v>
      </c>
    </row>
    <row r="5384" spans="19:53" x14ac:dyDescent="0.2">
      <c r="S5384" s="15" t="s">
        <v>7850</v>
      </c>
      <c r="T5384" s="37">
        <v>7000</v>
      </c>
      <c r="U5384" s="37">
        <v>10000</v>
      </c>
      <c r="V5384" s="37">
        <v>100000</v>
      </c>
      <c r="W5384" s="37">
        <v>0</v>
      </c>
      <c r="X5384" s="37">
        <v>6.3829787234042548E-2</v>
      </c>
      <c r="Y5384" s="37">
        <v>0</v>
      </c>
      <c r="Z5384" s="37">
        <f t="shared" si="248"/>
        <v>6.3829787234042548E-2</v>
      </c>
      <c r="AA5384" s="42"/>
      <c r="AT5384" s="15" t="s">
        <v>16191</v>
      </c>
      <c r="AU5384" s="37">
        <v>7000</v>
      </c>
      <c r="AV5384" s="37">
        <v>10000</v>
      </c>
      <c r="AW5384" s="37">
        <v>100000</v>
      </c>
      <c r="AX5384" s="37">
        <v>0</v>
      </c>
      <c r="AY5384" s="37">
        <v>0.13829787234042554</v>
      </c>
      <c r="AZ5384" s="37">
        <v>3.4031413612565418E-3</v>
      </c>
      <c r="BA5384" s="37">
        <f t="shared" si="249"/>
        <v>0.14170101370168209</v>
      </c>
    </row>
    <row r="5385" spans="19:53" x14ac:dyDescent="0.2">
      <c r="S5385" s="15" t="s">
        <v>7851</v>
      </c>
      <c r="T5385" s="37">
        <v>7000</v>
      </c>
      <c r="U5385" s="37">
        <v>10000</v>
      </c>
      <c r="V5385" s="37">
        <v>100000</v>
      </c>
      <c r="W5385" s="37">
        <v>1</v>
      </c>
      <c r="X5385" s="37">
        <v>6.3829787234042548E-2</v>
      </c>
      <c r="Y5385" s="37">
        <v>0</v>
      </c>
      <c r="Z5385" s="37">
        <f t="shared" si="248"/>
        <v>6.3829787234042548E-2</v>
      </c>
      <c r="AA5385" s="42"/>
      <c r="AT5385" s="15" t="s">
        <v>16192</v>
      </c>
      <c r="AU5385" s="37">
        <v>7000</v>
      </c>
      <c r="AV5385" s="37">
        <v>10000</v>
      </c>
      <c r="AW5385" s="37">
        <v>100000</v>
      </c>
      <c r="AX5385" s="37">
        <v>1</v>
      </c>
      <c r="AY5385" s="37">
        <v>0.14893617021276595</v>
      </c>
      <c r="AZ5385" s="37">
        <v>-7.9850944902850219E-4</v>
      </c>
      <c r="BA5385" s="37">
        <f t="shared" si="249"/>
        <v>0.14813766076373744</v>
      </c>
    </row>
    <row r="5386" spans="19:53" x14ac:dyDescent="0.2">
      <c r="S5386" s="15" t="s">
        <v>7852</v>
      </c>
      <c r="T5386" s="37">
        <v>7000</v>
      </c>
      <c r="U5386" s="37">
        <v>10000</v>
      </c>
      <c r="V5386" s="37">
        <v>100000</v>
      </c>
      <c r="W5386" s="37">
        <v>2</v>
      </c>
      <c r="X5386" s="37">
        <v>6.3829787234042548E-2</v>
      </c>
      <c r="Y5386" s="37">
        <v>0</v>
      </c>
      <c r="Z5386" s="37">
        <f t="shared" si="248"/>
        <v>6.3829787234042548E-2</v>
      </c>
      <c r="AA5386" s="42"/>
      <c r="AT5386" s="15" t="s">
        <v>16193</v>
      </c>
      <c r="AU5386" s="37">
        <v>7000</v>
      </c>
      <c r="AV5386" s="37">
        <v>10000</v>
      </c>
      <c r="AW5386" s="37">
        <v>100000</v>
      </c>
      <c r="AX5386" s="37">
        <v>2</v>
      </c>
      <c r="AY5386" s="37">
        <v>0.19148936170212766</v>
      </c>
      <c r="AZ5386" s="37">
        <v>6.0618014464168306E-2</v>
      </c>
      <c r="BA5386" s="37">
        <f t="shared" si="249"/>
        <v>0.25210737616629597</v>
      </c>
    </row>
    <row r="5387" spans="19:53" x14ac:dyDescent="0.2">
      <c r="S5387" s="15" t="s">
        <v>7853</v>
      </c>
      <c r="T5387" s="37">
        <v>7000</v>
      </c>
      <c r="U5387" s="37">
        <v>10000</v>
      </c>
      <c r="V5387" s="37">
        <v>100000</v>
      </c>
      <c r="W5387" s="37">
        <v>3</v>
      </c>
      <c r="X5387" s="37">
        <v>6.3829787234042548E-2</v>
      </c>
      <c r="Y5387" s="37">
        <v>0</v>
      </c>
      <c r="Z5387" s="37">
        <f t="shared" si="248"/>
        <v>6.3829787234042548E-2</v>
      </c>
      <c r="AA5387" s="42"/>
      <c r="AT5387" s="15" t="s">
        <v>16194</v>
      </c>
      <c r="AU5387" s="37">
        <v>7000</v>
      </c>
      <c r="AV5387" s="37">
        <v>10000</v>
      </c>
      <c r="AW5387" s="37">
        <v>100000</v>
      </c>
      <c r="AX5387" s="37">
        <v>3</v>
      </c>
      <c r="AY5387" s="37">
        <v>0.11702127659574468</v>
      </c>
      <c r="AZ5387" s="37">
        <v>-1.6150039072675173E-2</v>
      </c>
      <c r="BA5387" s="37">
        <f t="shared" si="249"/>
        <v>0.10087123752306951</v>
      </c>
    </row>
    <row r="5388" spans="19:53" x14ac:dyDescent="0.2">
      <c r="S5388" s="15" t="s">
        <v>7854</v>
      </c>
      <c r="T5388" s="37">
        <v>7000</v>
      </c>
      <c r="U5388" s="37">
        <v>10000</v>
      </c>
      <c r="V5388" s="37">
        <v>100000</v>
      </c>
      <c r="W5388" s="37">
        <v>4</v>
      </c>
      <c r="X5388" s="37">
        <v>6.3829787234042548E-2</v>
      </c>
      <c r="Y5388" s="37">
        <v>0</v>
      </c>
      <c r="Z5388" s="37">
        <f t="shared" si="248"/>
        <v>6.3829787234042548E-2</v>
      </c>
      <c r="AA5388" s="42"/>
      <c r="AT5388" s="15" t="s">
        <v>16195</v>
      </c>
      <c r="AU5388" s="37">
        <v>7000</v>
      </c>
      <c r="AV5388" s="37">
        <v>10000</v>
      </c>
      <c r="AW5388" s="37">
        <v>100000</v>
      </c>
      <c r="AX5388" s="37">
        <v>4</v>
      </c>
      <c r="AY5388" s="37">
        <v>0.13829787234042554</v>
      </c>
      <c r="AZ5388" s="37">
        <v>-6.8764877016662205E-3</v>
      </c>
      <c r="BA5388" s="37">
        <f t="shared" si="249"/>
        <v>0.13142138463875933</v>
      </c>
    </row>
    <row r="5389" spans="19:53" x14ac:dyDescent="0.2">
      <c r="S5389" s="15" t="s">
        <v>7855</v>
      </c>
      <c r="T5389" s="37">
        <v>7000</v>
      </c>
      <c r="U5389" s="37">
        <v>10000</v>
      </c>
      <c r="V5389" s="37">
        <v>100000</v>
      </c>
      <c r="W5389" s="37">
        <v>5</v>
      </c>
      <c r="X5389" s="37">
        <v>6.3829787234042548E-2</v>
      </c>
      <c r="Y5389" s="37">
        <v>0</v>
      </c>
      <c r="Z5389" s="37">
        <f t="shared" si="248"/>
        <v>6.3829787234042548E-2</v>
      </c>
      <c r="AA5389" s="42"/>
      <c r="AT5389" s="15" t="s">
        <v>16196</v>
      </c>
      <c r="AU5389" s="37">
        <v>7000</v>
      </c>
      <c r="AV5389" s="37">
        <v>10000</v>
      </c>
      <c r="AW5389" s="37">
        <v>100000</v>
      </c>
      <c r="AX5389" s="37">
        <v>5</v>
      </c>
      <c r="AY5389" s="37">
        <v>0.13829787234042554</v>
      </c>
      <c r="AZ5389" s="37">
        <v>-2.0369874028410617E-2</v>
      </c>
      <c r="BA5389" s="37">
        <f t="shared" si="249"/>
        <v>0.11792799831201492</v>
      </c>
    </row>
    <row r="5390" spans="19:53" x14ac:dyDescent="0.2">
      <c r="S5390" s="15" t="s">
        <v>7856</v>
      </c>
      <c r="T5390" s="37">
        <v>7000</v>
      </c>
      <c r="U5390" s="37">
        <v>10000</v>
      </c>
      <c r="V5390" s="37">
        <v>100000</v>
      </c>
      <c r="W5390" s="37">
        <v>6</v>
      </c>
      <c r="X5390" s="37">
        <v>6.3829787234042548E-2</v>
      </c>
      <c r="Y5390" s="37">
        <v>0</v>
      </c>
      <c r="Z5390" s="37">
        <f t="shared" si="248"/>
        <v>6.3829787234042548E-2</v>
      </c>
      <c r="AA5390" s="42"/>
      <c r="AT5390" s="15" t="s">
        <v>16197</v>
      </c>
      <c r="AU5390" s="37">
        <v>7000</v>
      </c>
      <c r="AV5390" s="37">
        <v>10000</v>
      </c>
      <c r="AW5390" s="37">
        <v>100000</v>
      </c>
      <c r="AX5390" s="37">
        <v>6</v>
      </c>
      <c r="AY5390" s="37">
        <v>0.1702127659574468</v>
      </c>
      <c r="AZ5390" s="37">
        <v>3.0927835051546365E-2</v>
      </c>
      <c r="BA5390" s="37">
        <f t="shared" si="249"/>
        <v>0.20114060100899317</v>
      </c>
    </row>
    <row r="5391" spans="19:53" x14ac:dyDescent="0.2">
      <c r="S5391" s="15" t="s">
        <v>7857</v>
      </c>
      <c r="T5391" s="37">
        <v>7000</v>
      </c>
      <c r="U5391" s="37">
        <v>10000</v>
      </c>
      <c r="V5391" s="37">
        <v>100000</v>
      </c>
      <c r="W5391" s="37">
        <v>7</v>
      </c>
      <c r="X5391" s="37">
        <v>6.3829787234042548E-2</v>
      </c>
      <c r="Y5391" s="37">
        <v>0</v>
      </c>
      <c r="Z5391" s="37">
        <f t="shared" si="248"/>
        <v>6.3829787234042548E-2</v>
      </c>
      <c r="AA5391" s="42"/>
      <c r="AT5391" s="15" t="s">
        <v>16198</v>
      </c>
      <c r="AU5391" s="37">
        <v>7000</v>
      </c>
      <c r="AV5391" s="37">
        <v>10000</v>
      </c>
      <c r="AW5391" s="37">
        <v>100000</v>
      </c>
      <c r="AX5391" s="37">
        <v>7</v>
      </c>
      <c r="AY5391" s="37">
        <v>0.13829787234042554</v>
      </c>
      <c r="AZ5391" s="37">
        <v>-1.3983220135836989E-2</v>
      </c>
      <c r="BA5391" s="37">
        <f t="shared" si="249"/>
        <v>0.12431465220458855</v>
      </c>
    </row>
    <row r="5392" spans="19:53" x14ac:dyDescent="0.2">
      <c r="S5392" s="15" t="s">
        <v>7858</v>
      </c>
      <c r="T5392" s="37">
        <v>7000</v>
      </c>
      <c r="U5392" s="37">
        <v>10000</v>
      </c>
      <c r="V5392" s="37">
        <v>100000</v>
      </c>
      <c r="W5392" s="37">
        <v>8</v>
      </c>
      <c r="X5392" s="37">
        <v>6.3829787234042548E-2</v>
      </c>
      <c r="Y5392" s="37">
        <v>0</v>
      </c>
      <c r="Z5392" s="37">
        <f t="shared" si="248"/>
        <v>6.3829787234042548E-2</v>
      </c>
      <c r="AA5392" s="42"/>
      <c r="AT5392" s="15" t="s">
        <v>16199</v>
      </c>
      <c r="AU5392" s="37">
        <v>7000</v>
      </c>
      <c r="AV5392" s="37">
        <v>10000</v>
      </c>
      <c r="AW5392" s="37">
        <v>100000</v>
      </c>
      <c r="AX5392" s="37">
        <v>8</v>
      </c>
      <c r="AY5392" s="37">
        <v>0.10638297872340426</v>
      </c>
      <c r="AZ5392" s="37">
        <v>-3.3507853403141365E-2</v>
      </c>
      <c r="BA5392" s="37">
        <f t="shared" si="249"/>
        <v>7.2875125320262885E-2</v>
      </c>
    </row>
    <row r="5393" spans="19:53" x14ac:dyDescent="0.2">
      <c r="S5393" s="15" t="s">
        <v>7859</v>
      </c>
      <c r="T5393" s="37">
        <v>7000</v>
      </c>
      <c r="U5393" s="37">
        <v>10000</v>
      </c>
      <c r="V5393" s="37">
        <v>100000</v>
      </c>
      <c r="W5393" s="37">
        <v>9</v>
      </c>
      <c r="X5393" s="37">
        <v>6.3829787234042548E-2</v>
      </c>
      <c r="Y5393" s="37">
        <v>0</v>
      </c>
      <c r="Z5393" s="37">
        <f t="shared" si="248"/>
        <v>6.3829787234042548E-2</v>
      </c>
      <c r="AA5393" s="42"/>
      <c r="AT5393" s="15" t="s">
        <v>16200</v>
      </c>
      <c r="AU5393" s="37">
        <v>7000</v>
      </c>
      <c r="AV5393" s="37">
        <v>10000</v>
      </c>
      <c r="AW5393" s="37">
        <v>100000</v>
      </c>
      <c r="AX5393" s="37">
        <v>9</v>
      </c>
      <c r="AY5393" s="37">
        <v>0.13829787234042554</v>
      </c>
      <c r="AZ5393" s="37">
        <v>-1.8595317725752528E-2</v>
      </c>
      <c r="BA5393" s="37">
        <f t="shared" si="249"/>
        <v>0.11970255461467301</v>
      </c>
    </row>
    <row r="5394" spans="19:53" x14ac:dyDescent="0.2">
      <c r="S5394" s="15" t="s">
        <v>7860</v>
      </c>
      <c r="T5394" s="37">
        <v>9000</v>
      </c>
      <c r="U5394" s="37">
        <v>10000</v>
      </c>
      <c r="V5394" s="37">
        <v>1.0000000000000001E-5</v>
      </c>
      <c r="W5394" s="37">
        <v>0</v>
      </c>
      <c r="X5394" s="37">
        <v>0.37234042553191488</v>
      </c>
      <c r="Y5394" s="37">
        <v>0</v>
      </c>
      <c r="Z5394" s="37">
        <f t="shared" si="248"/>
        <v>0.37234042553191488</v>
      </c>
      <c r="AA5394" s="42"/>
      <c r="AT5394" s="15" t="s">
        <v>16201</v>
      </c>
      <c r="AU5394" s="37">
        <v>9000</v>
      </c>
      <c r="AV5394" s="37">
        <v>10000</v>
      </c>
      <c r="AW5394" s="37">
        <v>1.0000000000000001E-5</v>
      </c>
      <c r="AX5394" s="37">
        <v>0</v>
      </c>
      <c r="AY5394" s="37">
        <v>7.4468085106382975E-2</v>
      </c>
      <c r="AZ5394" s="37">
        <v>-7.7186512118018955E-2</v>
      </c>
      <c r="BA5394" s="37">
        <f t="shared" si="249"/>
        <v>-2.7184270116359793E-3</v>
      </c>
    </row>
    <row r="5395" spans="19:53" x14ac:dyDescent="0.2">
      <c r="S5395" s="15" t="s">
        <v>7861</v>
      </c>
      <c r="T5395" s="37">
        <v>9000</v>
      </c>
      <c r="U5395" s="37">
        <v>10000</v>
      </c>
      <c r="V5395" s="37">
        <v>1.0000000000000001E-5</v>
      </c>
      <c r="W5395" s="37">
        <v>1</v>
      </c>
      <c r="X5395" s="37">
        <v>0.39361702127659576</v>
      </c>
      <c r="Y5395" s="37">
        <v>0</v>
      </c>
      <c r="Z5395" s="37">
        <f t="shared" si="248"/>
        <v>0.39361702127659576</v>
      </c>
      <c r="AA5395" s="42"/>
      <c r="AT5395" s="15" t="s">
        <v>16202</v>
      </c>
      <c r="AU5395" s="37">
        <v>9000</v>
      </c>
      <c r="AV5395" s="37">
        <v>10000</v>
      </c>
      <c r="AW5395" s="37">
        <v>1.0000000000000001E-5</v>
      </c>
      <c r="AX5395" s="37">
        <v>1</v>
      </c>
      <c r="AY5395" s="37">
        <v>9.5744680851063829E-2</v>
      </c>
      <c r="AZ5395" s="37">
        <v>-5.0624589086127561E-2</v>
      </c>
      <c r="BA5395" s="37">
        <f t="shared" si="249"/>
        <v>4.5120091764936268E-2</v>
      </c>
    </row>
    <row r="5396" spans="19:53" x14ac:dyDescent="0.2">
      <c r="S5396" s="15" t="s">
        <v>7862</v>
      </c>
      <c r="T5396" s="37">
        <v>9000</v>
      </c>
      <c r="U5396" s="37">
        <v>10000</v>
      </c>
      <c r="V5396" s="37">
        <v>1.0000000000000001E-5</v>
      </c>
      <c r="W5396" s="37">
        <v>2</v>
      </c>
      <c r="X5396" s="37">
        <v>0.39361702127659576</v>
      </c>
      <c r="Y5396" s="37">
        <v>0</v>
      </c>
      <c r="Z5396" s="37">
        <f t="shared" si="248"/>
        <v>0.39361702127659576</v>
      </c>
      <c r="AA5396" s="42"/>
      <c r="AT5396" s="15" t="s">
        <v>16203</v>
      </c>
      <c r="AU5396" s="37">
        <v>9000</v>
      </c>
      <c r="AV5396" s="37">
        <v>10000</v>
      </c>
      <c r="AW5396" s="37">
        <v>1.0000000000000001E-5</v>
      </c>
      <c r="AX5396" s="37">
        <v>2</v>
      </c>
      <c r="AY5396" s="37">
        <v>0.1702127659574468</v>
      </c>
      <c r="AZ5396" s="37">
        <v>1.8079550020088361E-2</v>
      </c>
      <c r="BA5396" s="37">
        <f t="shared" si="249"/>
        <v>0.18829231597753515</v>
      </c>
    </row>
    <row r="5397" spans="19:53" x14ac:dyDescent="0.2">
      <c r="S5397" s="15" t="s">
        <v>7863</v>
      </c>
      <c r="T5397" s="37">
        <v>9000</v>
      </c>
      <c r="U5397" s="37">
        <v>10000</v>
      </c>
      <c r="V5397" s="37">
        <v>1.0000000000000001E-5</v>
      </c>
      <c r="W5397" s="37">
        <v>3</v>
      </c>
      <c r="X5397" s="37">
        <v>0.37234042553191488</v>
      </c>
      <c r="Y5397" s="37">
        <v>0</v>
      </c>
      <c r="Z5397" s="37">
        <f t="shared" si="248"/>
        <v>0.37234042553191488</v>
      </c>
      <c r="AA5397" s="42"/>
      <c r="AT5397" s="15" t="s">
        <v>16204</v>
      </c>
      <c r="AU5397" s="37">
        <v>9000</v>
      </c>
      <c r="AV5397" s="37">
        <v>10000</v>
      </c>
      <c r="AW5397" s="37">
        <v>1.0000000000000001E-5</v>
      </c>
      <c r="AX5397" s="37">
        <v>3</v>
      </c>
      <c r="AY5397" s="37">
        <v>0.15957446808510639</v>
      </c>
      <c r="AZ5397" s="37">
        <v>1.6133369185264642E-3</v>
      </c>
      <c r="BA5397" s="37">
        <f t="shared" si="249"/>
        <v>0.16118780500363286</v>
      </c>
    </row>
    <row r="5398" spans="19:53" x14ac:dyDescent="0.2">
      <c r="S5398" s="15" t="s">
        <v>7864</v>
      </c>
      <c r="T5398" s="37">
        <v>9000</v>
      </c>
      <c r="U5398" s="37">
        <v>10000</v>
      </c>
      <c r="V5398" s="37">
        <v>1.0000000000000001E-5</v>
      </c>
      <c r="W5398" s="37">
        <v>4</v>
      </c>
      <c r="X5398" s="37">
        <v>0.37234042553191488</v>
      </c>
      <c r="Y5398" s="37">
        <v>0</v>
      </c>
      <c r="Z5398" s="37">
        <f t="shared" si="248"/>
        <v>0.37234042553191488</v>
      </c>
      <c r="AA5398" s="42"/>
      <c r="AT5398" s="15" t="s">
        <v>16205</v>
      </c>
      <c r="AU5398" s="37">
        <v>9000</v>
      </c>
      <c r="AV5398" s="37">
        <v>10000</v>
      </c>
      <c r="AW5398" s="37">
        <v>1.0000000000000001E-5</v>
      </c>
      <c r="AX5398" s="37">
        <v>4</v>
      </c>
      <c r="AY5398" s="37">
        <v>0.14893617021276595</v>
      </c>
      <c r="AZ5398" s="37">
        <v>7.3917634635691431E-3</v>
      </c>
      <c r="BA5398" s="37">
        <f t="shared" si="249"/>
        <v>0.1563279336763351</v>
      </c>
    </row>
    <row r="5399" spans="19:53" x14ac:dyDescent="0.2">
      <c r="S5399" s="15" t="s">
        <v>7865</v>
      </c>
      <c r="T5399" s="37">
        <v>9000</v>
      </c>
      <c r="U5399" s="37">
        <v>10000</v>
      </c>
      <c r="V5399" s="37">
        <v>1.0000000000000001E-5</v>
      </c>
      <c r="W5399" s="37">
        <v>5</v>
      </c>
      <c r="X5399" s="37">
        <v>0.36170212765957449</v>
      </c>
      <c r="Y5399" s="37">
        <v>0</v>
      </c>
      <c r="Z5399" s="37">
        <f t="shared" si="248"/>
        <v>0.36170212765957449</v>
      </c>
      <c r="AA5399" s="42"/>
      <c r="AT5399" s="15" t="s">
        <v>16206</v>
      </c>
      <c r="AU5399" s="37">
        <v>9000</v>
      </c>
      <c r="AV5399" s="37">
        <v>10000</v>
      </c>
      <c r="AW5399" s="37">
        <v>1.0000000000000001E-5</v>
      </c>
      <c r="AX5399" s="37">
        <v>5</v>
      </c>
      <c r="AY5399" s="37">
        <v>0.18085106382978725</v>
      </c>
      <c r="AZ5399" s="37">
        <v>4.1070482246952832E-2</v>
      </c>
      <c r="BA5399" s="37">
        <f t="shared" si="249"/>
        <v>0.22192154607674008</v>
      </c>
    </row>
    <row r="5400" spans="19:53" x14ac:dyDescent="0.2">
      <c r="S5400" s="15" t="s">
        <v>7866</v>
      </c>
      <c r="T5400" s="37">
        <v>9000</v>
      </c>
      <c r="U5400" s="37">
        <v>10000</v>
      </c>
      <c r="V5400" s="37">
        <v>1.0000000000000001E-5</v>
      </c>
      <c r="W5400" s="37">
        <v>6</v>
      </c>
      <c r="X5400" s="37">
        <v>0.39361702127659576</v>
      </c>
      <c r="Y5400" s="37">
        <v>0</v>
      </c>
      <c r="Z5400" s="37">
        <f t="shared" si="248"/>
        <v>0.39361702127659576</v>
      </c>
      <c r="AA5400" s="42"/>
      <c r="AT5400" s="15" t="s">
        <v>16207</v>
      </c>
      <c r="AU5400" s="37">
        <v>9000</v>
      </c>
      <c r="AV5400" s="37">
        <v>10000</v>
      </c>
      <c r="AW5400" s="37">
        <v>1.0000000000000001E-5</v>
      </c>
      <c r="AX5400" s="37">
        <v>6</v>
      </c>
      <c r="AY5400" s="37">
        <v>0.14893617021276595</v>
      </c>
      <c r="AZ5400" s="37">
        <v>8.7002372791985371E-3</v>
      </c>
      <c r="BA5400" s="37">
        <f t="shared" si="249"/>
        <v>0.15763640749196448</v>
      </c>
    </row>
    <row r="5401" spans="19:53" x14ac:dyDescent="0.2">
      <c r="S5401" s="15" t="s">
        <v>7867</v>
      </c>
      <c r="T5401" s="37">
        <v>9000</v>
      </c>
      <c r="U5401" s="37">
        <v>10000</v>
      </c>
      <c r="V5401" s="37">
        <v>1.0000000000000001E-5</v>
      </c>
      <c r="W5401" s="37">
        <v>7</v>
      </c>
      <c r="X5401" s="37">
        <v>0.36170212765957449</v>
      </c>
      <c r="Y5401" s="37">
        <v>0</v>
      </c>
      <c r="Z5401" s="37">
        <f t="shared" si="248"/>
        <v>0.36170212765957449</v>
      </c>
      <c r="AA5401" s="42"/>
      <c r="AT5401" s="15" t="s">
        <v>16208</v>
      </c>
      <c r="AU5401" s="37">
        <v>9000</v>
      </c>
      <c r="AV5401" s="37">
        <v>10000</v>
      </c>
      <c r="AW5401" s="37">
        <v>1.0000000000000001E-5</v>
      </c>
      <c r="AX5401" s="37">
        <v>7</v>
      </c>
      <c r="AY5401" s="37">
        <v>8.5106382978723402E-2</v>
      </c>
      <c r="AZ5401" s="37">
        <v>-5.5765965782943724E-2</v>
      </c>
      <c r="BA5401" s="37">
        <f t="shared" si="249"/>
        <v>2.9340417195779678E-2</v>
      </c>
    </row>
    <row r="5402" spans="19:53" x14ac:dyDescent="0.2">
      <c r="S5402" s="15" t="s">
        <v>7868</v>
      </c>
      <c r="T5402" s="37">
        <v>9000</v>
      </c>
      <c r="U5402" s="37">
        <v>10000</v>
      </c>
      <c r="V5402" s="37">
        <v>1.0000000000000001E-5</v>
      </c>
      <c r="W5402" s="37">
        <v>8</v>
      </c>
      <c r="X5402" s="37">
        <v>0.35106382978723405</v>
      </c>
      <c r="Y5402" s="37">
        <v>0</v>
      </c>
      <c r="Z5402" s="37">
        <f t="shared" si="248"/>
        <v>0.35106382978723405</v>
      </c>
      <c r="AA5402" s="42"/>
      <c r="AT5402" s="15" t="s">
        <v>16209</v>
      </c>
      <c r="AU5402" s="37">
        <v>9000</v>
      </c>
      <c r="AV5402" s="37">
        <v>10000</v>
      </c>
      <c r="AW5402" s="37">
        <v>1.0000000000000001E-5</v>
      </c>
      <c r="AX5402" s="37">
        <v>8</v>
      </c>
      <c r="AY5402" s="37">
        <v>0.18085106382978725</v>
      </c>
      <c r="AZ5402" s="37">
        <v>4.3351837166270182E-2</v>
      </c>
      <c r="BA5402" s="37">
        <f t="shared" si="249"/>
        <v>0.22420290099605744</v>
      </c>
    </row>
    <row r="5403" spans="19:53" x14ac:dyDescent="0.2">
      <c r="S5403" s="15" t="s">
        <v>7869</v>
      </c>
      <c r="T5403" s="37">
        <v>9000</v>
      </c>
      <c r="U5403" s="37">
        <v>10000</v>
      </c>
      <c r="V5403" s="37">
        <v>1.0000000000000001E-5</v>
      </c>
      <c r="W5403" s="37">
        <v>9</v>
      </c>
      <c r="X5403" s="37">
        <v>0.39361702127659576</v>
      </c>
      <c r="Y5403" s="37">
        <v>0</v>
      </c>
      <c r="Z5403" s="37">
        <f t="shared" si="248"/>
        <v>0.39361702127659576</v>
      </c>
      <c r="AA5403" s="42"/>
      <c r="AT5403" s="15" t="s">
        <v>16210</v>
      </c>
      <c r="AU5403" s="37">
        <v>9000</v>
      </c>
      <c r="AV5403" s="37">
        <v>10000</v>
      </c>
      <c r="AW5403" s="37">
        <v>1.0000000000000001E-5</v>
      </c>
      <c r="AX5403" s="37">
        <v>9</v>
      </c>
      <c r="AY5403" s="37">
        <v>0.13829787234042554</v>
      </c>
      <c r="AZ5403" s="37">
        <v>-1.8421052631579133E-3</v>
      </c>
      <c r="BA5403" s="37">
        <f t="shared" si="249"/>
        <v>0.13645576707726761</v>
      </c>
    </row>
    <row r="5404" spans="19:53" x14ac:dyDescent="0.2">
      <c r="S5404" s="15" t="s">
        <v>7870</v>
      </c>
      <c r="T5404" s="37">
        <v>9000</v>
      </c>
      <c r="U5404" s="37">
        <v>10000</v>
      </c>
      <c r="V5404" s="37">
        <v>1E-4</v>
      </c>
      <c r="W5404" s="37">
        <v>0</v>
      </c>
      <c r="X5404" s="37">
        <v>0.28723404255319152</v>
      </c>
      <c r="Y5404" s="37">
        <v>0</v>
      </c>
      <c r="Z5404" s="37">
        <f t="shared" si="248"/>
        <v>0.28723404255319152</v>
      </c>
      <c r="AA5404" s="42"/>
      <c r="AT5404" s="15" t="s">
        <v>16211</v>
      </c>
      <c r="AU5404" s="37">
        <v>9000</v>
      </c>
      <c r="AV5404" s="37">
        <v>10000</v>
      </c>
      <c r="AW5404" s="37">
        <v>1E-4</v>
      </c>
      <c r="AX5404" s="37">
        <v>0</v>
      </c>
      <c r="AY5404" s="37">
        <v>0.11702127659574468</v>
      </c>
      <c r="AZ5404" s="37">
        <v>-2.0536298234139948E-2</v>
      </c>
      <c r="BA5404" s="37">
        <f t="shared" si="249"/>
        <v>9.6484978361604731E-2</v>
      </c>
    </row>
    <row r="5405" spans="19:53" x14ac:dyDescent="0.2">
      <c r="S5405" s="15" t="s">
        <v>7871</v>
      </c>
      <c r="T5405" s="37">
        <v>9000</v>
      </c>
      <c r="U5405" s="37">
        <v>10000</v>
      </c>
      <c r="V5405" s="37">
        <v>1E-4</v>
      </c>
      <c r="W5405" s="37">
        <v>1</v>
      </c>
      <c r="X5405" s="37">
        <v>0.34042553191489361</v>
      </c>
      <c r="Y5405" s="37">
        <v>0</v>
      </c>
      <c r="Z5405" s="37">
        <f t="shared" si="248"/>
        <v>0.34042553191489361</v>
      </c>
      <c r="AA5405" s="42"/>
      <c r="AT5405" s="15" t="s">
        <v>16212</v>
      </c>
      <c r="AU5405" s="37">
        <v>9000</v>
      </c>
      <c r="AV5405" s="37">
        <v>10000</v>
      </c>
      <c r="AW5405" s="37">
        <v>1E-4</v>
      </c>
      <c r="AX5405" s="37">
        <v>1</v>
      </c>
      <c r="AY5405" s="37">
        <v>0.1276595744680851</v>
      </c>
      <c r="AZ5405" s="37">
        <v>-9.4290204295442992E-3</v>
      </c>
      <c r="BA5405" s="37">
        <f t="shared" si="249"/>
        <v>0.1182305540385408</v>
      </c>
    </row>
    <row r="5406" spans="19:53" x14ac:dyDescent="0.2">
      <c r="S5406" s="15" t="s">
        <v>7872</v>
      </c>
      <c r="T5406" s="37">
        <v>9000</v>
      </c>
      <c r="U5406" s="37">
        <v>10000</v>
      </c>
      <c r="V5406" s="37">
        <v>1E-4</v>
      </c>
      <c r="W5406" s="37">
        <v>2</v>
      </c>
      <c r="X5406" s="37">
        <v>0.30851063829787234</v>
      </c>
      <c r="Y5406" s="37">
        <v>0</v>
      </c>
      <c r="Z5406" s="37">
        <f t="shared" si="248"/>
        <v>0.30851063829787234</v>
      </c>
      <c r="AA5406" s="42"/>
      <c r="AT5406" s="15" t="s">
        <v>16213</v>
      </c>
      <c r="AU5406" s="37">
        <v>9000</v>
      </c>
      <c r="AV5406" s="37">
        <v>10000</v>
      </c>
      <c r="AW5406" s="37">
        <v>1E-4</v>
      </c>
      <c r="AX5406" s="37">
        <v>2</v>
      </c>
      <c r="AY5406" s="37">
        <v>0.18085106382978725</v>
      </c>
      <c r="AZ5406" s="37">
        <v>4.3098889476467464E-2</v>
      </c>
      <c r="BA5406" s="37">
        <f t="shared" si="249"/>
        <v>0.22394995330625472</v>
      </c>
    </row>
    <row r="5407" spans="19:53" x14ac:dyDescent="0.2">
      <c r="S5407" s="15" t="s">
        <v>7873</v>
      </c>
      <c r="T5407" s="37">
        <v>9000</v>
      </c>
      <c r="U5407" s="37">
        <v>10000</v>
      </c>
      <c r="V5407" s="37">
        <v>1E-4</v>
      </c>
      <c r="W5407" s="37">
        <v>3</v>
      </c>
      <c r="X5407" s="37">
        <v>0.2978723404255319</v>
      </c>
      <c r="Y5407" s="37">
        <v>0</v>
      </c>
      <c r="Z5407" s="37">
        <f t="shared" si="248"/>
        <v>0.2978723404255319</v>
      </c>
      <c r="AA5407" s="42"/>
      <c r="AT5407" s="15" t="s">
        <v>16214</v>
      </c>
      <c r="AU5407" s="37">
        <v>9000</v>
      </c>
      <c r="AV5407" s="37">
        <v>10000</v>
      </c>
      <c r="AW5407" s="37">
        <v>1E-4</v>
      </c>
      <c r="AX5407" s="37">
        <v>3</v>
      </c>
      <c r="AY5407" s="37">
        <v>0.14893617021276595</v>
      </c>
      <c r="AZ5407" s="37">
        <v>3.8415684196582414E-3</v>
      </c>
      <c r="BA5407" s="37">
        <f t="shared" si="249"/>
        <v>0.15277773863242419</v>
      </c>
    </row>
    <row r="5408" spans="19:53" x14ac:dyDescent="0.2">
      <c r="S5408" s="15" t="s">
        <v>7874</v>
      </c>
      <c r="T5408" s="37">
        <v>9000</v>
      </c>
      <c r="U5408" s="37">
        <v>10000</v>
      </c>
      <c r="V5408" s="37">
        <v>1E-4</v>
      </c>
      <c r="W5408" s="37">
        <v>4</v>
      </c>
      <c r="X5408" s="37">
        <v>0.35106382978723405</v>
      </c>
      <c r="Y5408" s="37">
        <v>0</v>
      </c>
      <c r="Z5408" s="37">
        <f t="shared" si="248"/>
        <v>0.35106382978723405</v>
      </c>
      <c r="AA5408" s="42"/>
      <c r="AT5408" s="15" t="s">
        <v>16215</v>
      </c>
      <c r="AU5408" s="37">
        <v>9000</v>
      </c>
      <c r="AV5408" s="37">
        <v>10000</v>
      </c>
      <c r="AW5408" s="37">
        <v>1E-4</v>
      </c>
      <c r="AX5408" s="37">
        <v>4</v>
      </c>
      <c r="AY5408" s="37">
        <v>0.1276595744680851</v>
      </c>
      <c r="AZ5408" s="37">
        <v>-2.1739130434782622E-2</v>
      </c>
      <c r="BA5408" s="37">
        <f t="shared" si="249"/>
        <v>0.10592044403330247</v>
      </c>
    </row>
    <row r="5409" spans="19:53" x14ac:dyDescent="0.2">
      <c r="S5409" s="15" t="s">
        <v>7875</v>
      </c>
      <c r="T5409" s="37">
        <v>9000</v>
      </c>
      <c r="U5409" s="37">
        <v>10000</v>
      </c>
      <c r="V5409" s="37">
        <v>1E-4</v>
      </c>
      <c r="W5409" s="37">
        <v>5</v>
      </c>
      <c r="X5409" s="37">
        <v>0.31914893617021278</v>
      </c>
      <c r="Y5409" s="37">
        <v>0</v>
      </c>
      <c r="Z5409" s="37">
        <f t="shared" si="248"/>
        <v>0.31914893617021278</v>
      </c>
      <c r="AA5409" s="42"/>
      <c r="AT5409" s="15" t="s">
        <v>16216</v>
      </c>
      <c r="AU5409" s="37">
        <v>9000</v>
      </c>
      <c r="AV5409" s="37">
        <v>10000</v>
      </c>
      <c r="AW5409" s="37">
        <v>1E-4</v>
      </c>
      <c r="AX5409" s="37">
        <v>5</v>
      </c>
      <c r="AY5409" s="37">
        <v>0.13829787234042554</v>
      </c>
      <c r="AZ5409" s="37">
        <v>-1.0518012095713878E-3</v>
      </c>
      <c r="BA5409" s="37">
        <f t="shared" si="249"/>
        <v>0.13724607113085416</v>
      </c>
    </row>
    <row r="5410" spans="19:53" x14ac:dyDescent="0.2">
      <c r="S5410" s="15" t="s">
        <v>7876</v>
      </c>
      <c r="T5410" s="37">
        <v>9000</v>
      </c>
      <c r="U5410" s="37">
        <v>10000</v>
      </c>
      <c r="V5410" s="37">
        <v>1E-4</v>
      </c>
      <c r="W5410" s="37">
        <v>6</v>
      </c>
      <c r="X5410" s="37">
        <v>0.31914893617021278</v>
      </c>
      <c r="Y5410" s="37">
        <v>0</v>
      </c>
      <c r="Z5410" s="37">
        <f t="shared" si="248"/>
        <v>0.31914893617021278</v>
      </c>
      <c r="AA5410" s="42"/>
      <c r="AT5410" s="15" t="s">
        <v>16217</v>
      </c>
      <c r="AU5410" s="37">
        <v>9000</v>
      </c>
      <c r="AV5410" s="37">
        <v>10000</v>
      </c>
      <c r="AW5410" s="37">
        <v>1E-4</v>
      </c>
      <c r="AX5410" s="37">
        <v>6</v>
      </c>
      <c r="AY5410" s="37">
        <v>0.14893617021276595</v>
      </c>
      <c r="AZ5410" s="37">
        <v>3.7095919448860348E-3</v>
      </c>
      <c r="BA5410" s="37">
        <f t="shared" si="249"/>
        <v>0.15264576215765199</v>
      </c>
    </row>
    <row r="5411" spans="19:53" x14ac:dyDescent="0.2">
      <c r="S5411" s="15" t="s">
        <v>7877</v>
      </c>
      <c r="T5411" s="37">
        <v>9000</v>
      </c>
      <c r="U5411" s="37">
        <v>10000</v>
      </c>
      <c r="V5411" s="37">
        <v>1E-4</v>
      </c>
      <c r="W5411" s="37">
        <v>7</v>
      </c>
      <c r="X5411" s="37">
        <v>0.32978723404255317</v>
      </c>
      <c r="Y5411" s="37">
        <v>0</v>
      </c>
      <c r="Z5411" s="37">
        <f t="shared" si="248"/>
        <v>0.32978723404255317</v>
      </c>
      <c r="AA5411" s="42"/>
      <c r="AT5411" s="15" t="s">
        <v>16218</v>
      </c>
      <c r="AU5411" s="37">
        <v>9000</v>
      </c>
      <c r="AV5411" s="37">
        <v>10000</v>
      </c>
      <c r="AW5411" s="37">
        <v>1E-4</v>
      </c>
      <c r="AX5411" s="37">
        <v>7</v>
      </c>
      <c r="AY5411" s="37">
        <v>0.13829787234042554</v>
      </c>
      <c r="AZ5411" s="37">
        <v>2.0969855832241088E-3</v>
      </c>
      <c r="BA5411" s="37">
        <f t="shared" si="249"/>
        <v>0.14039485792364964</v>
      </c>
    </row>
    <row r="5412" spans="19:53" x14ac:dyDescent="0.2">
      <c r="S5412" s="15" t="s">
        <v>7878</v>
      </c>
      <c r="T5412" s="37">
        <v>9000</v>
      </c>
      <c r="U5412" s="37">
        <v>10000</v>
      </c>
      <c r="V5412" s="37">
        <v>1E-4</v>
      </c>
      <c r="W5412" s="37">
        <v>8</v>
      </c>
      <c r="X5412" s="37">
        <v>0.30851063829787234</v>
      </c>
      <c r="Y5412" s="37">
        <v>0</v>
      </c>
      <c r="Z5412" s="37">
        <f t="shared" si="248"/>
        <v>0.30851063829787234</v>
      </c>
      <c r="AA5412" s="42"/>
      <c r="AT5412" s="15" t="s">
        <v>16219</v>
      </c>
      <c r="AU5412" s="37">
        <v>9000</v>
      </c>
      <c r="AV5412" s="37">
        <v>10000</v>
      </c>
      <c r="AW5412" s="37">
        <v>1E-4</v>
      </c>
      <c r="AX5412" s="37">
        <v>8</v>
      </c>
      <c r="AY5412" s="37">
        <v>0.13829787234042554</v>
      </c>
      <c r="AZ5412" s="37">
        <v>-4.8831991553384968E-3</v>
      </c>
      <c r="BA5412" s="37">
        <f t="shared" si="249"/>
        <v>0.13341467318508704</v>
      </c>
    </row>
    <row r="5413" spans="19:53" x14ac:dyDescent="0.2">
      <c r="S5413" s="15" t="s">
        <v>7879</v>
      </c>
      <c r="T5413" s="37">
        <v>9000</v>
      </c>
      <c r="U5413" s="37">
        <v>10000</v>
      </c>
      <c r="V5413" s="37">
        <v>1E-4</v>
      </c>
      <c r="W5413" s="37">
        <v>9</v>
      </c>
      <c r="X5413" s="37">
        <v>0.30851063829787234</v>
      </c>
      <c r="Y5413" s="37">
        <v>0</v>
      </c>
      <c r="Z5413" s="37">
        <f t="shared" si="248"/>
        <v>0.30851063829787234</v>
      </c>
      <c r="AA5413" s="42"/>
      <c r="AT5413" s="15" t="s">
        <v>16220</v>
      </c>
      <c r="AU5413" s="37">
        <v>9000</v>
      </c>
      <c r="AV5413" s="37">
        <v>10000</v>
      </c>
      <c r="AW5413" s="37">
        <v>1E-4</v>
      </c>
      <c r="AX5413" s="37">
        <v>9</v>
      </c>
      <c r="AY5413" s="37">
        <v>0.14893617021276595</v>
      </c>
      <c r="AZ5413" s="37">
        <v>2.502268896667962E-2</v>
      </c>
      <c r="BA5413" s="37">
        <f t="shared" si="249"/>
        <v>0.17395885917944556</v>
      </c>
    </row>
    <row r="5414" spans="19:53" x14ac:dyDescent="0.2">
      <c r="S5414" s="15" t="s">
        <v>7880</v>
      </c>
      <c r="T5414" s="37">
        <v>9000</v>
      </c>
      <c r="U5414" s="37">
        <v>10000</v>
      </c>
      <c r="V5414" s="37">
        <v>1E-3</v>
      </c>
      <c r="W5414" s="37">
        <v>0</v>
      </c>
      <c r="X5414" s="37">
        <v>0.31914893617021278</v>
      </c>
      <c r="Y5414" s="37">
        <v>0</v>
      </c>
      <c r="Z5414" s="37">
        <f t="shared" si="248"/>
        <v>0.31914893617021278</v>
      </c>
      <c r="AA5414" s="42"/>
      <c r="AT5414" s="15" t="s">
        <v>16221</v>
      </c>
      <c r="AU5414" s="37">
        <v>9000</v>
      </c>
      <c r="AV5414" s="37">
        <v>10000</v>
      </c>
      <c r="AW5414" s="37">
        <v>1E-3</v>
      </c>
      <c r="AX5414" s="37">
        <v>0</v>
      </c>
      <c r="AY5414" s="37">
        <v>0.1702127659574468</v>
      </c>
      <c r="AZ5414" s="37">
        <v>4.7049649077203007E-2</v>
      </c>
      <c r="BA5414" s="37">
        <f t="shared" si="249"/>
        <v>0.21726241503464983</v>
      </c>
    </row>
    <row r="5415" spans="19:53" x14ac:dyDescent="0.2">
      <c r="S5415" s="15" t="s">
        <v>7881</v>
      </c>
      <c r="T5415" s="37">
        <v>9000</v>
      </c>
      <c r="U5415" s="37">
        <v>10000</v>
      </c>
      <c r="V5415" s="37">
        <v>1E-3</v>
      </c>
      <c r="W5415" s="37">
        <v>1</v>
      </c>
      <c r="X5415" s="37">
        <v>0.35106382978723405</v>
      </c>
      <c r="Y5415" s="37">
        <v>0</v>
      </c>
      <c r="Z5415" s="37">
        <f t="shared" si="248"/>
        <v>0.35106382978723405</v>
      </c>
      <c r="AA5415" s="42"/>
      <c r="AT5415" s="15" t="s">
        <v>16222</v>
      </c>
      <c r="AU5415" s="37">
        <v>9000</v>
      </c>
      <c r="AV5415" s="37">
        <v>10000</v>
      </c>
      <c r="AW5415" s="37">
        <v>1E-3</v>
      </c>
      <c r="AX5415" s="37">
        <v>1</v>
      </c>
      <c r="AY5415" s="37">
        <v>0.18085106382978725</v>
      </c>
      <c r="AZ5415" s="37">
        <v>4.4362292051756028E-2</v>
      </c>
      <c r="BA5415" s="37">
        <f t="shared" si="249"/>
        <v>0.22521335588154329</v>
      </c>
    </row>
    <row r="5416" spans="19:53" x14ac:dyDescent="0.2">
      <c r="S5416" s="15" t="s">
        <v>7882</v>
      </c>
      <c r="T5416" s="37">
        <v>9000</v>
      </c>
      <c r="U5416" s="37">
        <v>10000</v>
      </c>
      <c r="V5416" s="37">
        <v>1E-3</v>
      </c>
      <c r="W5416" s="37">
        <v>2</v>
      </c>
      <c r="X5416" s="37">
        <v>0.2978723404255319</v>
      </c>
      <c r="Y5416" s="37">
        <v>0</v>
      </c>
      <c r="Z5416" s="37">
        <f t="shared" si="248"/>
        <v>0.2978723404255319</v>
      </c>
      <c r="AA5416" s="42"/>
      <c r="AT5416" s="15" t="s">
        <v>16223</v>
      </c>
      <c r="AU5416" s="37">
        <v>9000</v>
      </c>
      <c r="AV5416" s="37">
        <v>10000</v>
      </c>
      <c r="AW5416" s="37">
        <v>1E-3</v>
      </c>
      <c r="AX5416" s="37">
        <v>2</v>
      </c>
      <c r="AY5416" s="37">
        <v>0.13829787234042554</v>
      </c>
      <c r="AZ5416" s="37">
        <v>-9.5465393794749755E-3</v>
      </c>
      <c r="BA5416" s="37">
        <f t="shared" si="249"/>
        <v>0.12875133296095057</v>
      </c>
    </row>
    <row r="5417" spans="19:53" x14ac:dyDescent="0.2">
      <c r="S5417" s="15" t="s">
        <v>7883</v>
      </c>
      <c r="T5417" s="37">
        <v>9000</v>
      </c>
      <c r="U5417" s="37">
        <v>10000</v>
      </c>
      <c r="V5417" s="37">
        <v>1E-3</v>
      </c>
      <c r="W5417" s="37">
        <v>3</v>
      </c>
      <c r="X5417" s="37">
        <v>0.2978723404255319</v>
      </c>
      <c r="Y5417" s="37">
        <v>0</v>
      </c>
      <c r="Z5417" s="37">
        <f t="shared" si="248"/>
        <v>0.2978723404255319</v>
      </c>
      <c r="AA5417" s="42"/>
      <c r="AT5417" s="15" t="s">
        <v>16224</v>
      </c>
      <c r="AU5417" s="37">
        <v>9000</v>
      </c>
      <c r="AV5417" s="37">
        <v>10000</v>
      </c>
      <c r="AW5417" s="37">
        <v>1E-3</v>
      </c>
      <c r="AX5417" s="37">
        <v>3</v>
      </c>
      <c r="AY5417" s="37">
        <v>0.14893617021276595</v>
      </c>
      <c r="AZ5417" s="37">
        <v>1.0916743390766813E-2</v>
      </c>
      <c r="BA5417" s="37">
        <f t="shared" si="249"/>
        <v>0.15985291360353276</v>
      </c>
    </row>
    <row r="5418" spans="19:53" x14ac:dyDescent="0.2">
      <c r="S5418" s="15" t="s">
        <v>7884</v>
      </c>
      <c r="T5418" s="37">
        <v>9000</v>
      </c>
      <c r="U5418" s="37">
        <v>10000</v>
      </c>
      <c r="V5418" s="37">
        <v>1E-3</v>
      </c>
      <c r="W5418" s="37">
        <v>4</v>
      </c>
      <c r="X5418" s="37">
        <v>0.2978723404255319</v>
      </c>
      <c r="Y5418" s="37">
        <v>0</v>
      </c>
      <c r="Z5418" s="37">
        <f t="shared" si="248"/>
        <v>0.2978723404255319</v>
      </c>
      <c r="AA5418" s="42"/>
      <c r="AT5418" s="15" t="s">
        <v>16225</v>
      </c>
      <c r="AU5418" s="37">
        <v>9000</v>
      </c>
      <c r="AV5418" s="37">
        <v>10000</v>
      </c>
      <c r="AW5418" s="37">
        <v>1E-3</v>
      </c>
      <c r="AX5418" s="37">
        <v>4</v>
      </c>
      <c r="AY5418" s="37">
        <v>9.5744680851063829E-2</v>
      </c>
      <c r="AZ5418" s="37">
        <v>-5.6738526649914037E-2</v>
      </c>
      <c r="BA5418" s="37">
        <f t="shared" si="249"/>
        <v>3.9006154201149792E-2</v>
      </c>
    </row>
    <row r="5419" spans="19:53" x14ac:dyDescent="0.2">
      <c r="S5419" s="15" t="s">
        <v>7885</v>
      </c>
      <c r="T5419" s="37">
        <v>9000</v>
      </c>
      <c r="U5419" s="37">
        <v>10000</v>
      </c>
      <c r="V5419" s="37">
        <v>1E-3</v>
      </c>
      <c r="W5419" s="37">
        <v>5</v>
      </c>
      <c r="X5419" s="37">
        <v>0.30851063829787234</v>
      </c>
      <c r="Y5419" s="37">
        <v>0</v>
      </c>
      <c r="Z5419" s="37">
        <f t="shared" si="248"/>
        <v>0.30851063829787234</v>
      </c>
      <c r="AA5419" s="42"/>
      <c r="AT5419" s="15" t="s">
        <v>16226</v>
      </c>
      <c r="AU5419" s="37">
        <v>9000</v>
      </c>
      <c r="AV5419" s="37">
        <v>10000</v>
      </c>
      <c r="AW5419" s="37">
        <v>1E-3</v>
      </c>
      <c r="AX5419" s="37">
        <v>5</v>
      </c>
      <c r="AY5419" s="37">
        <v>0.10638297872340426</v>
      </c>
      <c r="AZ5419" s="37">
        <v>-5.9154929577464752E-2</v>
      </c>
      <c r="BA5419" s="37">
        <f t="shared" si="249"/>
        <v>4.7228049145939505E-2</v>
      </c>
    </row>
    <row r="5420" spans="19:53" x14ac:dyDescent="0.2">
      <c r="S5420" s="15" t="s">
        <v>7886</v>
      </c>
      <c r="T5420" s="37">
        <v>9000</v>
      </c>
      <c r="U5420" s="37">
        <v>10000</v>
      </c>
      <c r="V5420" s="37">
        <v>1E-3</v>
      </c>
      <c r="W5420" s="37">
        <v>6</v>
      </c>
      <c r="X5420" s="37">
        <v>0.31914893617021278</v>
      </c>
      <c r="Y5420" s="37">
        <v>0</v>
      </c>
      <c r="Z5420" s="37">
        <f t="shared" si="248"/>
        <v>0.31914893617021278</v>
      </c>
      <c r="AA5420" s="42"/>
      <c r="AT5420" s="15" t="s">
        <v>16227</v>
      </c>
      <c r="AU5420" s="37">
        <v>9000</v>
      </c>
      <c r="AV5420" s="37">
        <v>10000</v>
      </c>
      <c r="AW5420" s="37">
        <v>1E-3</v>
      </c>
      <c r="AX5420" s="37">
        <v>6</v>
      </c>
      <c r="AY5420" s="37">
        <v>0.19148936170212766</v>
      </c>
      <c r="AZ5420" s="37">
        <v>4.7212590024006393E-2</v>
      </c>
      <c r="BA5420" s="37">
        <f t="shared" si="249"/>
        <v>0.23870195172613407</v>
      </c>
    </row>
    <row r="5421" spans="19:53" x14ac:dyDescent="0.2">
      <c r="S5421" s="15" t="s">
        <v>7887</v>
      </c>
      <c r="T5421" s="37">
        <v>9000</v>
      </c>
      <c r="U5421" s="37">
        <v>10000</v>
      </c>
      <c r="V5421" s="37">
        <v>1E-3</v>
      </c>
      <c r="W5421" s="37">
        <v>7</v>
      </c>
      <c r="X5421" s="37">
        <v>0.31914893617021278</v>
      </c>
      <c r="Y5421" s="37">
        <v>0</v>
      </c>
      <c r="Z5421" s="37">
        <f t="shared" si="248"/>
        <v>0.31914893617021278</v>
      </c>
      <c r="AA5421" s="42"/>
      <c r="AT5421" s="15" t="s">
        <v>16228</v>
      </c>
      <c r="AU5421" s="37">
        <v>9000</v>
      </c>
      <c r="AV5421" s="37">
        <v>10000</v>
      </c>
      <c r="AW5421" s="37">
        <v>1E-3</v>
      </c>
      <c r="AX5421" s="37">
        <v>7</v>
      </c>
      <c r="AY5421" s="37">
        <v>0.21276595744680851</v>
      </c>
      <c r="AZ5421" s="37">
        <v>7.745358090185675E-2</v>
      </c>
      <c r="BA5421" s="37">
        <f t="shared" si="249"/>
        <v>0.29021953834866526</v>
      </c>
    </row>
    <row r="5422" spans="19:53" x14ac:dyDescent="0.2">
      <c r="S5422" s="15" t="s">
        <v>7888</v>
      </c>
      <c r="T5422" s="37">
        <v>9000</v>
      </c>
      <c r="U5422" s="37">
        <v>10000</v>
      </c>
      <c r="V5422" s="37">
        <v>1E-3</v>
      </c>
      <c r="W5422" s="37">
        <v>8</v>
      </c>
      <c r="X5422" s="37">
        <v>0.27659574468085107</v>
      </c>
      <c r="Y5422" s="37">
        <v>0</v>
      </c>
      <c r="Z5422" s="37">
        <f t="shared" si="248"/>
        <v>0.27659574468085107</v>
      </c>
      <c r="AA5422" s="42"/>
      <c r="AT5422" s="15" t="s">
        <v>16229</v>
      </c>
      <c r="AU5422" s="37">
        <v>9000</v>
      </c>
      <c r="AV5422" s="37">
        <v>10000</v>
      </c>
      <c r="AW5422" s="37">
        <v>1E-3</v>
      </c>
      <c r="AX5422" s="37">
        <v>8</v>
      </c>
      <c r="AY5422" s="37">
        <v>0.14893617021276595</v>
      </c>
      <c r="AZ5422" s="37">
        <v>-7.0978974152939587E-3</v>
      </c>
      <c r="BA5422" s="37">
        <f t="shared" si="249"/>
        <v>0.14183827279747199</v>
      </c>
    </row>
    <row r="5423" spans="19:53" x14ac:dyDescent="0.2">
      <c r="S5423" s="15" t="s">
        <v>7889</v>
      </c>
      <c r="T5423" s="37">
        <v>9000</v>
      </c>
      <c r="U5423" s="37">
        <v>10000</v>
      </c>
      <c r="V5423" s="37">
        <v>1E-3</v>
      </c>
      <c r="W5423" s="37">
        <v>9</v>
      </c>
      <c r="X5423" s="37">
        <v>0.30851063829787234</v>
      </c>
      <c r="Y5423" s="37">
        <v>0</v>
      </c>
      <c r="Z5423" s="37">
        <f t="shared" si="248"/>
        <v>0.30851063829787234</v>
      </c>
      <c r="AA5423" s="42"/>
      <c r="AT5423" s="15" t="s">
        <v>16230</v>
      </c>
      <c r="AU5423" s="37">
        <v>9000</v>
      </c>
      <c r="AV5423" s="37">
        <v>10000</v>
      </c>
      <c r="AW5423" s="37">
        <v>1E-3</v>
      </c>
      <c r="AX5423" s="37">
        <v>9</v>
      </c>
      <c r="AY5423" s="37">
        <v>0.13829787234042554</v>
      </c>
      <c r="AZ5423" s="37">
        <v>-6.4771976206212658E-3</v>
      </c>
      <c r="BA5423" s="37">
        <f t="shared" si="249"/>
        <v>0.13182067471980427</v>
      </c>
    </row>
    <row r="5424" spans="19:53" x14ac:dyDescent="0.2">
      <c r="S5424" s="15" t="s">
        <v>7890</v>
      </c>
      <c r="T5424" s="37">
        <v>9000</v>
      </c>
      <c r="U5424" s="37">
        <v>10000</v>
      </c>
      <c r="V5424" s="37">
        <v>0.01</v>
      </c>
      <c r="W5424" s="37">
        <v>0</v>
      </c>
      <c r="X5424" s="37">
        <v>0.30851063829787234</v>
      </c>
      <c r="Y5424" s="37">
        <v>0</v>
      </c>
      <c r="Z5424" s="37">
        <f t="shared" si="248"/>
        <v>0.30851063829787234</v>
      </c>
      <c r="AA5424" s="42"/>
      <c r="AT5424" s="15" t="s">
        <v>16231</v>
      </c>
      <c r="AU5424" s="37">
        <v>9000</v>
      </c>
      <c r="AV5424" s="37">
        <v>10000</v>
      </c>
      <c r="AW5424" s="37">
        <v>0.01</v>
      </c>
      <c r="AX5424" s="37">
        <v>0</v>
      </c>
      <c r="AY5424" s="37">
        <v>0.13829787234042554</v>
      </c>
      <c r="AZ5424" s="37">
        <v>2.6198585276395476E-3</v>
      </c>
      <c r="BA5424" s="37">
        <f t="shared" si="249"/>
        <v>0.14091773086806508</v>
      </c>
    </row>
    <row r="5425" spans="19:53" x14ac:dyDescent="0.2">
      <c r="S5425" s="15" t="s">
        <v>7891</v>
      </c>
      <c r="T5425" s="37">
        <v>9000</v>
      </c>
      <c r="U5425" s="37">
        <v>10000</v>
      </c>
      <c r="V5425" s="37">
        <v>0.01</v>
      </c>
      <c r="W5425" s="37">
        <v>1</v>
      </c>
      <c r="X5425" s="37">
        <v>0.2978723404255319</v>
      </c>
      <c r="Y5425" s="37">
        <v>0</v>
      </c>
      <c r="Z5425" s="37">
        <f t="shared" si="248"/>
        <v>0.2978723404255319</v>
      </c>
      <c r="AA5425" s="42"/>
      <c r="AT5425" s="15" t="s">
        <v>16232</v>
      </c>
      <c r="AU5425" s="37">
        <v>9000</v>
      </c>
      <c r="AV5425" s="37">
        <v>10000</v>
      </c>
      <c r="AW5425" s="37">
        <v>0.01</v>
      </c>
      <c r="AX5425" s="37">
        <v>1</v>
      </c>
      <c r="AY5425" s="37">
        <v>0.11702127659574468</v>
      </c>
      <c r="AZ5425" s="37">
        <v>-2.590401051939514E-2</v>
      </c>
      <c r="BA5425" s="37">
        <f t="shared" si="249"/>
        <v>9.111726607634954E-2</v>
      </c>
    </row>
    <row r="5426" spans="19:53" x14ac:dyDescent="0.2">
      <c r="S5426" s="15" t="s">
        <v>7892</v>
      </c>
      <c r="T5426" s="37">
        <v>9000</v>
      </c>
      <c r="U5426" s="37">
        <v>10000</v>
      </c>
      <c r="V5426" s="37">
        <v>0.01</v>
      </c>
      <c r="W5426" s="37">
        <v>2</v>
      </c>
      <c r="X5426" s="37">
        <v>0.31914893617021278</v>
      </c>
      <c r="Y5426" s="37">
        <v>0</v>
      </c>
      <c r="Z5426" s="37">
        <f t="shared" si="248"/>
        <v>0.31914893617021278</v>
      </c>
      <c r="AA5426" s="42"/>
      <c r="AT5426" s="15" t="s">
        <v>16233</v>
      </c>
      <c r="AU5426" s="37">
        <v>9000</v>
      </c>
      <c r="AV5426" s="37">
        <v>10000</v>
      </c>
      <c r="AW5426" s="37">
        <v>0.01</v>
      </c>
      <c r="AX5426" s="37">
        <v>2</v>
      </c>
      <c r="AY5426" s="37">
        <v>0.15957446808510639</v>
      </c>
      <c r="AZ5426" s="37">
        <v>3.7708954256835577E-2</v>
      </c>
      <c r="BA5426" s="37">
        <f t="shared" si="249"/>
        <v>0.19728342234194196</v>
      </c>
    </row>
    <row r="5427" spans="19:53" x14ac:dyDescent="0.2">
      <c r="S5427" s="15" t="s">
        <v>7893</v>
      </c>
      <c r="T5427" s="37">
        <v>9000</v>
      </c>
      <c r="U5427" s="37">
        <v>10000</v>
      </c>
      <c r="V5427" s="37">
        <v>0.01</v>
      </c>
      <c r="W5427" s="37">
        <v>3</v>
      </c>
      <c r="X5427" s="37">
        <v>0.30851063829787234</v>
      </c>
      <c r="Y5427" s="37">
        <v>0</v>
      </c>
      <c r="Z5427" s="37">
        <f t="shared" si="248"/>
        <v>0.30851063829787234</v>
      </c>
      <c r="AA5427" s="42"/>
      <c r="AT5427" s="15" t="s">
        <v>16234</v>
      </c>
      <c r="AU5427" s="37">
        <v>9000</v>
      </c>
      <c r="AV5427" s="37">
        <v>10000</v>
      </c>
      <c r="AW5427" s="37">
        <v>0.01</v>
      </c>
      <c r="AX5427" s="37">
        <v>3</v>
      </c>
      <c r="AY5427" s="37">
        <v>8.5106382978723402E-2</v>
      </c>
      <c r="AZ5427" s="37">
        <v>-6.7053854276663133E-2</v>
      </c>
      <c r="BA5427" s="37">
        <f t="shared" si="249"/>
        <v>1.8052528702060269E-2</v>
      </c>
    </row>
    <row r="5428" spans="19:53" x14ac:dyDescent="0.2">
      <c r="S5428" s="15" t="s">
        <v>7894</v>
      </c>
      <c r="T5428" s="37">
        <v>9000</v>
      </c>
      <c r="U5428" s="37">
        <v>10000</v>
      </c>
      <c r="V5428" s="37">
        <v>0.01</v>
      </c>
      <c r="W5428" s="37">
        <v>4</v>
      </c>
      <c r="X5428" s="37">
        <v>0.30851063829787234</v>
      </c>
      <c r="Y5428" s="37">
        <v>0</v>
      </c>
      <c r="Z5428" s="37">
        <f t="shared" si="248"/>
        <v>0.30851063829787234</v>
      </c>
      <c r="AA5428" s="42"/>
      <c r="AT5428" s="15" t="s">
        <v>16235</v>
      </c>
      <c r="AU5428" s="37">
        <v>9000</v>
      </c>
      <c r="AV5428" s="37">
        <v>10000</v>
      </c>
      <c r="AW5428" s="37">
        <v>0.01</v>
      </c>
      <c r="AX5428" s="37">
        <v>4</v>
      </c>
      <c r="AY5428" s="37">
        <v>0.20212765957446807</v>
      </c>
      <c r="AZ5428" s="37">
        <v>5.5845721173161875E-2</v>
      </c>
      <c r="BA5428" s="37">
        <f t="shared" si="249"/>
        <v>0.25797338074762993</v>
      </c>
    </row>
    <row r="5429" spans="19:53" x14ac:dyDescent="0.2">
      <c r="S5429" s="15" t="s">
        <v>7895</v>
      </c>
      <c r="T5429" s="37">
        <v>9000</v>
      </c>
      <c r="U5429" s="37">
        <v>10000</v>
      </c>
      <c r="V5429" s="37">
        <v>0.01</v>
      </c>
      <c r="W5429" s="37">
        <v>5</v>
      </c>
      <c r="X5429" s="37">
        <v>0.28723404255319152</v>
      </c>
      <c r="Y5429" s="37">
        <v>0</v>
      </c>
      <c r="Z5429" s="37">
        <f t="shared" si="248"/>
        <v>0.28723404255319152</v>
      </c>
      <c r="AA5429" s="42"/>
      <c r="AT5429" s="15" t="s">
        <v>16236</v>
      </c>
      <c r="AU5429" s="37">
        <v>9000</v>
      </c>
      <c r="AV5429" s="37">
        <v>10000</v>
      </c>
      <c r="AW5429" s="37">
        <v>0.01</v>
      </c>
      <c r="AX5429" s="37">
        <v>5</v>
      </c>
      <c r="AY5429" s="37">
        <v>0.11702127659574468</v>
      </c>
      <c r="AZ5429" s="37">
        <v>-3.6259795457564074E-2</v>
      </c>
      <c r="BA5429" s="37">
        <f t="shared" si="249"/>
        <v>8.0761481138180602E-2</v>
      </c>
    </row>
    <row r="5430" spans="19:53" x14ac:dyDescent="0.2">
      <c r="S5430" s="15" t="s">
        <v>7896</v>
      </c>
      <c r="T5430" s="37">
        <v>9000</v>
      </c>
      <c r="U5430" s="37">
        <v>10000</v>
      </c>
      <c r="V5430" s="37">
        <v>0.01</v>
      </c>
      <c r="W5430" s="37">
        <v>6</v>
      </c>
      <c r="X5430" s="37">
        <v>0.2978723404255319</v>
      </c>
      <c r="Y5430" s="37">
        <v>0</v>
      </c>
      <c r="Z5430" s="37">
        <f t="shared" si="248"/>
        <v>0.2978723404255319</v>
      </c>
      <c r="AA5430" s="42"/>
      <c r="AT5430" s="15" t="s">
        <v>16237</v>
      </c>
      <c r="AU5430" s="37">
        <v>9000</v>
      </c>
      <c r="AV5430" s="37">
        <v>10000</v>
      </c>
      <c r="AW5430" s="37">
        <v>0.01</v>
      </c>
      <c r="AX5430" s="37">
        <v>6</v>
      </c>
      <c r="AY5430" s="37">
        <v>7.4468085106382975E-2</v>
      </c>
      <c r="AZ5430" s="37">
        <v>-8.145993123512299E-2</v>
      </c>
      <c r="BA5430" s="37">
        <f t="shared" si="249"/>
        <v>-6.9918461287400147E-3</v>
      </c>
    </row>
    <row r="5431" spans="19:53" x14ac:dyDescent="0.2">
      <c r="S5431" s="15" t="s">
        <v>7897</v>
      </c>
      <c r="T5431" s="37">
        <v>9000</v>
      </c>
      <c r="U5431" s="37">
        <v>10000</v>
      </c>
      <c r="V5431" s="37">
        <v>0.01</v>
      </c>
      <c r="W5431" s="37">
        <v>7</v>
      </c>
      <c r="X5431" s="37">
        <v>0.31914893617021278</v>
      </c>
      <c r="Y5431" s="37">
        <v>0</v>
      </c>
      <c r="Z5431" s="37">
        <f t="shared" si="248"/>
        <v>0.31914893617021278</v>
      </c>
      <c r="AA5431" s="42"/>
      <c r="AT5431" s="15" t="s">
        <v>16238</v>
      </c>
      <c r="AU5431" s="37">
        <v>9000</v>
      </c>
      <c r="AV5431" s="37">
        <v>10000</v>
      </c>
      <c r="AW5431" s="37">
        <v>0.01</v>
      </c>
      <c r="AX5431" s="37">
        <v>7</v>
      </c>
      <c r="AY5431" s="37">
        <v>0.14893617021276595</v>
      </c>
      <c r="AZ5431" s="37">
        <v>1.53201518921042E-2</v>
      </c>
      <c r="BA5431" s="37">
        <f t="shared" si="249"/>
        <v>0.16425632210487015</v>
      </c>
    </row>
    <row r="5432" spans="19:53" x14ac:dyDescent="0.2">
      <c r="S5432" s="15" t="s">
        <v>7898</v>
      </c>
      <c r="T5432" s="37">
        <v>9000</v>
      </c>
      <c r="U5432" s="37">
        <v>10000</v>
      </c>
      <c r="V5432" s="37">
        <v>0.01</v>
      </c>
      <c r="W5432" s="37">
        <v>8</v>
      </c>
      <c r="X5432" s="37">
        <v>0.30851063829787234</v>
      </c>
      <c r="Y5432" s="37">
        <v>0</v>
      </c>
      <c r="Z5432" s="37">
        <f t="shared" si="248"/>
        <v>0.30851063829787234</v>
      </c>
      <c r="AA5432" s="42"/>
      <c r="AT5432" s="15" t="s">
        <v>16239</v>
      </c>
      <c r="AU5432" s="37">
        <v>9000</v>
      </c>
      <c r="AV5432" s="37">
        <v>10000</v>
      </c>
      <c r="AW5432" s="37">
        <v>0.01</v>
      </c>
      <c r="AX5432" s="37">
        <v>8</v>
      </c>
      <c r="AY5432" s="37">
        <v>0.14893617021276595</v>
      </c>
      <c r="AZ5432" s="37">
        <v>1.3641133263378794E-2</v>
      </c>
      <c r="BA5432" s="37">
        <f t="shared" si="249"/>
        <v>0.16257730347614474</v>
      </c>
    </row>
    <row r="5433" spans="19:53" x14ac:dyDescent="0.2">
      <c r="S5433" s="15" t="s">
        <v>7899</v>
      </c>
      <c r="T5433" s="37">
        <v>9000</v>
      </c>
      <c r="U5433" s="37">
        <v>10000</v>
      </c>
      <c r="V5433" s="37">
        <v>0.01</v>
      </c>
      <c r="W5433" s="37">
        <v>9</v>
      </c>
      <c r="X5433" s="37">
        <v>0.30851063829787234</v>
      </c>
      <c r="Y5433" s="37">
        <v>0</v>
      </c>
      <c r="Z5433" s="37">
        <f t="shared" si="248"/>
        <v>0.30851063829787234</v>
      </c>
      <c r="AA5433" s="42"/>
      <c r="AT5433" s="15" t="s">
        <v>16240</v>
      </c>
      <c r="AU5433" s="37">
        <v>9000</v>
      </c>
      <c r="AV5433" s="37">
        <v>10000</v>
      </c>
      <c r="AW5433" s="37">
        <v>0.01</v>
      </c>
      <c r="AX5433" s="37">
        <v>9</v>
      </c>
      <c r="AY5433" s="37">
        <v>9.5744680851063829E-2</v>
      </c>
      <c r="AZ5433" s="37">
        <v>-3.4036495405720187E-2</v>
      </c>
      <c r="BA5433" s="37">
        <f t="shared" si="249"/>
        <v>6.1708185445343643E-2</v>
      </c>
    </row>
    <row r="5434" spans="19:53" x14ac:dyDescent="0.2">
      <c r="S5434" s="15" t="s">
        <v>7900</v>
      </c>
      <c r="T5434" s="37">
        <v>9000</v>
      </c>
      <c r="U5434" s="37">
        <v>10000</v>
      </c>
      <c r="V5434" s="37">
        <v>0.1</v>
      </c>
      <c r="W5434" s="37">
        <v>0</v>
      </c>
      <c r="X5434" s="37">
        <v>0.34042553191489361</v>
      </c>
      <c r="Y5434" s="37">
        <v>0</v>
      </c>
      <c r="Z5434" s="37">
        <f t="shared" si="248"/>
        <v>0.34042553191489361</v>
      </c>
      <c r="AA5434" s="42"/>
      <c r="AT5434" s="15" t="s">
        <v>16241</v>
      </c>
      <c r="AU5434" s="37">
        <v>9000</v>
      </c>
      <c r="AV5434" s="37">
        <v>10000</v>
      </c>
      <c r="AW5434" s="37">
        <v>0.1</v>
      </c>
      <c r="AX5434" s="37">
        <v>0</v>
      </c>
      <c r="AY5434" s="37">
        <v>0.1276595744680851</v>
      </c>
      <c r="AZ5434" s="37">
        <v>-2.5409072768391661E-2</v>
      </c>
      <c r="BA5434" s="37">
        <f t="shared" si="249"/>
        <v>0.10225050169969344</v>
      </c>
    </row>
    <row r="5435" spans="19:53" x14ac:dyDescent="0.2">
      <c r="S5435" s="15" t="s">
        <v>7901</v>
      </c>
      <c r="T5435" s="37">
        <v>9000</v>
      </c>
      <c r="U5435" s="37">
        <v>10000</v>
      </c>
      <c r="V5435" s="37">
        <v>0.1</v>
      </c>
      <c r="W5435" s="37">
        <v>1</v>
      </c>
      <c r="X5435" s="37">
        <v>0.32978723404255317</v>
      </c>
      <c r="Y5435" s="37">
        <v>0</v>
      </c>
      <c r="Z5435" s="37">
        <f t="shared" si="248"/>
        <v>0.32978723404255317</v>
      </c>
      <c r="AA5435" s="42"/>
      <c r="AT5435" s="15" t="s">
        <v>16242</v>
      </c>
      <c r="AU5435" s="37">
        <v>9000</v>
      </c>
      <c r="AV5435" s="37">
        <v>10000</v>
      </c>
      <c r="AW5435" s="37">
        <v>0.1</v>
      </c>
      <c r="AX5435" s="37">
        <v>1</v>
      </c>
      <c r="AY5435" s="37">
        <v>9.5744680851063829E-2</v>
      </c>
      <c r="AZ5435" s="37">
        <v>-5.6179775280898868E-2</v>
      </c>
      <c r="BA5435" s="37">
        <f t="shared" si="249"/>
        <v>3.9564905570164961E-2</v>
      </c>
    </row>
    <row r="5436" spans="19:53" x14ac:dyDescent="0.2">
      <c r="S5436" s="15" t="s">
        <v>7902</v>
      </c>
      <c r="T5436" s="37">
        <v>9000</v>
      </c>
      <c r="U5436" s="37">
        <v>10000</v>
      </c>
      <c r="V5436" s="37">
        <v>0.1</v>
      </c>
      <c r="W5436" s="37">
        <v>2</v>
      </c>
      <c r="X5436" s="37">
        <v>0.32978723404255317</v>
      </c>
      <c r="Y5436" s="37">
        <v>0</v>
      </c>
      <c r="Z5436" s="37">
        <f t="shared" si="248"/>
        <v>0.32978723404255317</v>
      </c>
      <c r="AA5436" s="42"/>
      <c r="AT5436" s="15" t="s">
        <v>16243</v>
      </c>
      <c r="AU5436" s="37">
        <v>9000</v>
      </c>
      <c r="AV5436" s="37">
        <v>10000</v>
      </c>
      <c r="AW5436" s="37">
        <v>0.1</v>
      </c>
      <c r="AX5436" s="37">
        <v>2</v>
      </c>
      <c r="AY5436" s="37">
        <v>0.1276595744680851</v>
      </c>
      <c r="AZ5436" s="37">
        <v>-2.0251489080079423E-2</v>
      </c>
      <c r="BA5436" s="37">
        <f t="shared" si="249"/>
        <v>0.10740808538800567</v>
      </c>
    </row>
    <row r="5437" spans="19:53" x14ac:dyDescent="0.2">
      <c r="S5437" s="15" t="s">
        <v>7903</v>
      </c>
      <c r="T5437" s="37">
        <v>9000</v>
      </c>
      <c r="U5437" s="37">
        <v>10000</v>
      </c>
      <c r="V5437" s="37">
        <v>0.1</v>
      </c>
      <c r="W5437" s="37">
        <v>3</v>
      </c>
      <c r="X5437" s="37">
        <v>0.31914893617021278</v>
      </c>
      <c r="Y5437" s="37">
        <v>0</v>
      </c>
      <c r="Z5437" s="37">
        <f t="shared" si="248"/>
        <v>0.31914893617021278</v>
      </c>
      <c r="AA5437" s="42"/>
      <c r="AT5437" s="15" t="s">
        <v>16244</v>
      </c>
      <c r="AU5437" s="37">
        <v>9000</v>
      </c>
      <c r="AV5437" s="37">
        <v>10000</v>
      </c>
      <c r="AW5437" s="37">
        <v>0.1</v>
      </c>
      <c r="AX5437" s="37">
        <v>3</v>
      </c>
      <c r="AY5437" s="37">
        <v>8.5106382978723402E-2</v>
      </c>
      <c r="AZ5437" s="37">
        <v>-5.8253698128027241E-2</v>
      </c>
      <c r="BA5437" s="37">
        <f t="shared" si="249"/>
        <v>2.6852684850696161E-2</v>
      </c>
    </row>
    <row r="5438" spans="19:53" x14ac:dyDescent="0.2">
      <c r="S5438" s="15" t="s">
        <v>7904</v>
      </c>
      <c r="T5438" s="37">
        <v>9000</v>
      </c>
      <c r="U5438" s="37">
        <v>10000</v>
      </c>
      <c r="V5438" s="37">
        <v>0.1</v>
      </c>
      <c r="W5438" s="37">
        <v>4</v>
      </c>
      <c r="X5438" s="37">
        <v>0.31914893617021278</v>
      </c>
      <c r="Y5438" s="37">
        <v>0</v>
      </c>
      <c r="Z5438" s="37">
        <f t="shared" si="248"/>
        <v>0.31914893617021278</v>
      </c>
      <c r="AA5438" s="42"/>
      <c r="AT5438" s="15" t="s">
        <v>16245</v>
      </c>
      <c r="AU5438" s="37">
        <v>9000</v>
      </c>
      <c r="AV5438" s="37">
        <v>10000</v>
      </c>
      <c r="AW5438" s="37">
        <v>0.1</v>
      </c>
      <c r="AX5438" s="37">
        <v>4</v>
      </c>
      <c r="AY5438" s="37">
        <v>0.14893617021276595</v>
      </c>
      <c r="AZ5438" s="37">
        <v>-1.0616852573578849E-2</v>
      </c>
      <c r="BA5438" s="37">
        <f t="shared" si="249"/>
        <v>0.13831931763918709</v>
      </c>
    </row>
    <row r="5439" spans="19:53" x14ac:dyDescent="0.2">
      <c r="S5439" s="15" t="s">
        <v>7905</v>
      </c>
      <c r="T5439" s="37">
        <v>9000</v>
      </c>
      <c r="U5439" s="37">
        <v>10000</v>
      </c>
      <c r="V5439" s="37">
        <v>0.1</v>
      </c>
      <c r="W5439" s="37">
        <v>5</v>
      </c>
      <c r="X5439" s="37">
        <v>0.31914893617021278</v>
      </c>
      <c r="Y5439" s="37">
        <v>0</v>
      </c>
      <c r="Z5439" s="37">
        <f t="shared" si="248"/>
        <v>0.31914893617021278</v>
      </c>
      <c r="AA5439" s="42"/>
      <c r="AT5439" s="15" t="s">
        <v>16246</v>
      </c>
      <c r="AU5439" s="37">
        <v>9000</v>
      </c>
      <c r="AV5439" s="37">
        <v>10000</v>
      </c>
      <c r="AW5439" s="37">
        <v>0.1</v>
      </c>
      <c r="AX5439" s="37">
        <v>5</v>
      </c>
      <c r="AY5439" s="37">
        <v>0.20212765957446807</v>
      </c>
      <c r="AZ5439" s="37">
        <v>7.6741749607124141E-2</v>
      </c>
      <c r="BA5439" s="37">
        <f t="shared" si="249"/>
        <v>0.2788694091815922</v>
      </c>
    </row>
    <row r="5440" spans="19:53" x14ac:dyDescent="0.2">
      <c r="S5440" s="15" t="s">
        <v>7906</v>
      </c>
      <c r="T5440" s="37">
        <v>9000</v>
      </c>
      <c r="U5440" s="37">
        <v>10000</v>
      </c>
      <c r="V5440" s="37">
        <v>0.1</v>
      </c>
      <c r="W5440" s="37">
        <v>6</v>
      </c>
      <c r="X5440" s="37">
        <v>0.30851063829787234</v>
      </c>
      <c r="Y5440" s="37">
        <v>0</v>
      </c>
      <c r="Z5440" s="37">
        <f t="shared" si="248"/>
        <v>0.30851063829787234</v>
      </c>
      <c r="AA5440" s="42"/>
      <c r="AT5440" s="15" t="s">
        <v>16247</v>
      </c>
      <c r="AU5440" s="37">
        <v>9000</v>
      </c>
      <c r="AV5440" s="37">
        <v>10000</v>
      </c>
      <c r="AW5440" s="37">
        <v>0.1</v>
      </c>
      <c r="AX5440" s="37">
        <v>6</v>
      </c>
      <c r="AY5440" s="37">
        <v>0.11702127659574468</v>
      </c>
      <c r="AZ5440" s="37">
        <v>-1.6679697680479555E-2</v>
      </c>
      <c r="BA5440" s="37">
        <f t="shared" si="249"/>
        <v>0.10034157891526513</v>
      </c>
    </row>
    <row r="5441" spans="19:53" x14ac:dyDescent="0.2">
      <c r="S5441" s="15" t="s">
        <v>7907</v>
      </c>
      <c r="T5441" s="37">
        <v>9000</v>
      </c>
      <c r="U5441" s="37">
        <v>10000</v>
      </c>
      <c r="V5441" s="37">
        <v>0.1</v>
      </c>
      <c r="W5441" s="37">
        <v>7</v>
      </c>
      <c r="X5441" s="37">
        <v>0.32978723404255317</v>
      </c>
      <c r="Y5441" s="37">
        <v>0</v>
      </c>
      <c r="Z5441" s="37">
        <f t="shared" si="248"/>
        <v>0.32978723404255317</v>
      </c>
      <c r="AA5441" s="42"/>
      <c r="AT5441" s="15" t="s">
        <v>16248</v>
      </c>
      <c r="AU5441" s="37">
        <v>9000</v>
      </c>
      <c r="AV5441" s="37">
        <v>10000</v>
      </c>
      <c r="AW5441" s="37">
        <v>0.1</v>
      </c>
      <c r="AX5441" s="37">
        <v>7</v>
      </c>
      <c r="AY5441" s="37">
        <v>0.13829787234042554</v>
      </c>
      <c r="AZ5441" s="37">
        <v>-1.5335378050406717E-2</v>
      </c>
      <c r="BA5441" s="37">
        <f t="shared" si="249"/>
        <v>0.12296249429001882</v>
      </c>
    </row>
    <row r="5442" spans="19:53" x14ac:dyDescent="0.2">
      <c r="S5442" s="15" t="s">
        <v>7908</v>
      </c>
      <c r="T5442" s="37">
        <v>9000</v>
      </c>
      <c r="U5442" s="37">
        <v>10000</v>
      </c>
      <c r="V5442" s="37">
        <v>0.1</v>
      </c>
      <c r="W5442" s="37">
        <v>8</v>
      </c>
      <c r="X5442" s="37">
        <v>0.34042553191489361</v>
      </c>
      <c r="Y5442" s="37">
        <v>0</v>
      </c>
      <c r="Z5442" s="37">
        <f t="shared" si="248"/>
        <v>0.34042553191489361</v>
      </c>
      <c r="AA5442" s="42"/>
      <c r="AT5442" s="15" t="s">
        <v>16249</v>
      </c>
      <c r="AU5442" s="37">
        <v>9000</v>
      </c>
      <c r="AV5442" s="37">
        <v>10000</v>
      </c>
      <c r="AW5442" s="37">
        <v>0.1</v>
      </c>
      <c r="AX5442" s="37">
        <v>8</v>
      </c>
      <c r="AY5442" s="37">
        <v>0.1702127659574468</v>
      </c>
      <c r="AZ5442" s="37">
        <v>2.5906735751295332E-2</v>
      </c>
      <c r="BA5442" s="37">
        <f t="shared" si="249"/>
        <v>0.19611950170874215</v>
      </c>
    </row>
    <row r="5443" spans="19:53" x14ac:dyDescent="0.2">
      <c r="S5443" s="15" t="s">
        <v>7909</v>
      </c>
      <c r="T5443" s="37">
        <v>9000</v>
      </c>
      <c r="U5443" s="37">
        <v>10000</v>
      </c>
      <c r="V5443" s="37">
        <v>0.1</v>
      </c>
      <c r="W5443" s="37">
        <v>9</v>
      </c>
      <c r="X5443" s="37">
        <v>0.32978723404255317</v>
      </c>
      <c r="Y5443" s="37">
        <v>0</v>
      </c>
      <c r="Z5443" s="37">
        <f t="shared" si="248"/>
        <v>0.32978723404255317</v>
      </c>
      <c r="AA5443" s="42"/>
      <c r="AT5443" s="15" t="s">
        <v>16250</v>
      </c>
      <c r="AU5443" s="37">
        <v>9000</v>
      </c>
      <c r="AV5443" s="37">
        <v>10000</v>
      </c>
      <c r="AW5443" s="37">
        <v>0.1</v>
      </c>
      <c r="AX5443" s="37">
        <v>9</v>
      </c>
      <c r="AY5443" s="37">
        <v>0.13829787234042554</v>
      </c>
      <c r="AZ5443" s="37">
        <v>-7.1428571428571444E-3</v>
      </c>
      <c r="BA5443" s="37">
        <f t="shared" si="249"/>
        <v>0.13115501519756839</v>
      </c>
    </row>
    <row r="5444" spans="19:53" x14ac:dyDescent="0.2">
      <c r="S5444" s="15" t="s">
        <v>7910</v>
      </c>
      <c r="T5444" s="37">
        <v>9000</v>
      </c>
      <c r="U5444" s="37">
        <v>10000</v>
      </c>
      <c r="V5444" s="37">
        <v>1</v>
      </c>
      <c r="W5444" s="37">
        <v>0</v>
      </c>
      <c r="X5444" s="37">
        <v>0.22340425531914893</v>
      </c>
      <c r="Y5444" s="37">
        <v>0</v>
      </c>
      <c r="Z5444" s="37">
        <f t="shared" ref="Z5444:Z5507" si="250">X5444+Y5444</f>
        <v>0.22340425531914893</v>
      </c>
      <c r="AA5444" s="42"/>
      <c r="AT5444" s="15" t="s">
        <v>16251</v>
      </c>
      <c r="AU5444" s="37">
        <v>9000</v>
      </c>
      <c r="AV5444" s="37">
        <v>10000</v>
      </c>
      <c r="AW5444" s="37">
        <v>1</v>
      </c>
      <c r="AX5444" s="37">
        <v>0</v>
      </c>
      <c r="AY5444" s="37">
        <v>0.20212765957446807</v>
      </c>
      <c r="AZ5444" s="37">
        <v>5.1909628832705737E-2</v>
      </c>
      <c r="BA5444" s="37">
        <f t="shared" ref="BA5444:BA5507" si="251">AY5444+AZ5444</f>
        <v>0.25403728840717382</v>
      </c>
    </row>
    <row r="5445" spans="19:53" x14ac:dyDescent="0.2">
      <c r="S5445" s="15" t="s">
        <v>7911</v>
      </c>
      <c r="T5445" s="37">
        <v>9000</v>
      </c>
      <c r="U5445" s="37">
        <v>10000</v>
      </c>
      <c r="V5445" s="37">
        <v>1</v>
      </c>
      <c r="W5445" s="37">
        <v>1</v>
      </c>
      <c r="X5445" s="37">
        <v>0.21276595744680851</v>
      </c>
      <c r="Y5445" s="37">
        <v>0</v>
      </c>
      <c r="Z5445" s="37">
        <f t="shared" si="250"/>
        <v>0.21276595744680851</v>
      </c>
      <c r="AA5445" s="42"/>
      <c r="AT5445" s="15" t="s">
        <v>16252</v>
      </c>
      <c r="AU5445" s="37">
        <v>9000</v>
      </c>
      <c r="AV5445" s="37">
        <v>10000</v>
      </c>
      <c r="AW5445" s="37">
        <v>1</v>
      </c>
      <c r="AX5445" s="37">
        <v>1</v>
      </c>
      <c r="AY5445" s="37">
        <v>0.22340425531914893</v>
      </c>
      <c r="AZ5445" s="37">
        <v>9.7580220936349271E-2</v>
      </c>
      <c r="BA5445" s="37">
        <f t="shared" si="251"/>
        <v>0.3209844762554982</v>
      </c>
    </row>
    <row r="5446" spans="19:53" x14ac:dyDescent="0.2">
      <c r="S5446" s="15" t="s">
        <v>7912</v>
      </c>
      <c r="T5446" s="37">
        <v>9000</v>
      </c>
      <c r="U5446" s="37">
        <v>10000</v>
      </c>
      <c r="V5446" s="37">
        <v>1</v>
      </c>
      <c r="W5446" s="37">
        <v>2</v>
      </c>
      <c r="X5446" s="37">
        <v>0.23404255319148937</v>
      </c>
      <c r="Y5446" s="37">
        <v>0</v>
      </c>
      <c r="Z5446" s="37">
        <f t="shared" si="250"/>
        <v>0.23404255319148937</v>
      </c>
      <c r="AA5446" s="42"/>
      <c r="AT5446" s="15" t="s">
        <v>16253</v>
      </c>
      <c r="AU5446" s="37">
        <v>9000</v>
      </c>
      <c r="AV5446" s="37">
        <v>10000</v>
      </c>
      <c r="AW5446" s="37">
        <v>1</v>
      </c>
      <c r="AX5446" s="37">
        <v>2</v>
      </c>
      <c r="AY5446" s="37">
        <v>0.15957446808510639</v>
      </c>
      <c r="AZ5446" s="37">
        <v>2.2508885086218219E-2</v>
      </c>
      <c r="BA5446" s="37">
        <f t="shared" si="251"/>
        <v>0.18208335317132462</v>
      </c>
    </row>
    <row r="5447" spans="19:53" x14ac:dyDescent="0.2">
      <c r="S5447" s="15" t="s">
        <v>7913</v>
      </c>
      <c r="T5447" s="37">
        <v>9000</v>
      </c>
      <c r="U5447" s="37">
        <v>10000</v>
      </c>
      <c r="V5447" s="37">
        <v>1</v>
      </c>
      <c r="W5447" s="37">
        <v>3</v>
      </c>
      <c r="X5447" s="37">
        <v>0.23404255319148937</v>
      </c>
      <c r="Y5447" s="37">
        <v>0</v>
      </c>
      <c r="Z5447" s="37">
        <f t="shared" si="250"/>
        <v>0.23404255319148937</v>
      </c>
      <c r="AA5447" s="42"/>
      <c r="AT5447" s="15" t="s">
        <v>16254</v>
      </c>
      <c r="AU5447" s="37">
        <v>9000</v>
      </c>
      <c r="AV5447" s="37">
        <v>10000</v>
      </c>
      <c r="AW5447" s="37">
        <v>1</v>
      </c>
      <c r="AX5447" s="37">
        <v>3</v>
      </c>
      <c r="AY5447" s="37">
        <v>0.21276595744680851</v>
      </c>
      <c r="AZ5447" s="37">
        <v>6.3291139240506319E-2</v>
      </c>
      <c r="BA5447" s="37">
        <f t="shared" si="251"/>
        <v>0.27605709668731482</v>
      </c>
    </row>
    <row r="5448" spans="19:53" x14ac:dyDescent="0.2">
      <c r="S5448" s="15" t="s">
        <v>7914</v>
      </c>
      <c r="T5448" s="37">
        <v>9000</v>
      </c>
      <c r="U5448" s="37">
        <v>10000</v>
      </c>
      <c r="V5448" s="37">
        <v>1</v>
      </c>
      <c r="W5448" s="37">
        <v>4</v>
      </c>
      <c r="X5448" s="37">
        <v>0.21276595744680851</v>
      </c>
      <c r="Y5448" s="37">
        <v>0</v>
      </c>
      <c r="Z5448" s="37">
        <f t="shared" si="250"/>
        <v>0.21276595744680851</v>
      </c>
      <c r="AA5448" s="42"/>
      <c r="AT5448" s="15" t="s">
        <v>16255</v>
      </c>
      <c r="AU5448" s="37">
        <v>9000</v>
      </c>
      <c r="AV5448" s="37">
        <v>10000</v>
      </c>
      <c r="AW5448" s="37">
        <v>1</v>
      </c>
      <c r="AX5448" s="37">
        <v>4</v>
      </c>
      <c r="AY5448" s="37">
        <v>0.1702127659574468</v>
      </c>
      <c r="AZ5448" s="37">
        <v>1.9786096256684479E-2</v>
      </c>
      <c r="BA5448" s="37">
        <f t="shared" si="251"/>
        <v>0.18999886221413129</v>
      </c>
    </row>
    <row r="5449" spans="19:53" x14ac:dyDescent="0.2">
      <c r="S5449" s="15" t="s">
        <v>7915</v>
      </c>
      <c r="T5449" s="37">
        <v>9000</v>
      </c>
      <c r="U5449" s="37">
        <v>10000</v>
      </c>
      <c r="V5449" s="37">
        <v>1</v>
      </c>
      <c r="W5449" s="37">
        <v>5</v>
      </c>
      <c r="X5449" s="37">
        <v>0.23404255319148937</v>
      </c>
      <c r="Y5449" s="37">
        <v>0</v>
      </c>
      <c r="Z5449" s="37">
        <f t="shared" si="250"/>
        <v>0.23404255319148937</v>
      </c>
      <c r="AA5449" s="42"/>
      <c r="AT5449" s="15" t="s">
        <v>16256</v>
      </c>
      <c r="AU5449" s="37">
        <v>9000</v>
      </c>
      <c r="AV5449" s="37">
        <v>10000</v>
      </c>
      <c r="AW5449" s="37">
        <v>1</v>
      </c>
      <c r="AX5449" s="37">
        <v>5</v>
      </c>
      <c r="AY5449" s="37">
        <v>0.10638297872340426</v>
      </c>
      <c r="AZ5449" s="37">
        <v>-6.1147695202257782E-2</v>
      </c>
      <c r="BA5449" s="37">
        <f t="shared" si="251"/>
        <v>4.5235283521146474E-2</v>
      </c>
    </row>
    <row r="5450" spans="19:53" x14ac:dyDescent="0.2">
      <c r="S5450" s="15" t="s">
        <v>7916</v>
      </c>
      <c r="T5450" s="37">
        <v>9000</v>
      </c>
      <c r="U5450" s="37">
        <v>10000</v>
      </c>
      <c r="V5450" s="37">
        <v>1</v>
      </c>
      <c r="W5450" s="37">
        <v>6</v>
      </c>
      <c r="X5450" s="37">
        <v>0.21276595744680851</v>
      </c>
      <c r="Y5450" s="37">
        <v>0</v>
      </c>
      <c r="Z5450" s="37">
        <f t="shared" si="250"/>
        <v>0.21276595744680851</v>
      </c>
      <c r="AA5450" s="42"/>
      <c r="AT5450" s="15" t="s">
        <v>16257</v>
      </c>
      <c r="AU5450" s="37">
        <v>9000</v>
      </c>
      <c r="AV5450" s="37">
        <v>10000</v>
      </c>
      <c r="AW5450" s="37">
        <v>1</v>
      </c>
      <c r="AX5450" s="37">
        <v>6</v>
      </c>
      <c r="AY5450" s="37">
        <v>0.1702127659574468</v>
      </c>
      <c r="AZ5450" s="37">
        <v>1.8999197217018999E-2</v>
      </c>
      <c r="BA5450" s="37">
        <f t="shared" si="251"/>
        <v>0.18921196317446581</v>
      </c>
    </row>
    <row r="5451" spans="19:53" x14ac:dyDescent="0.2">
      <c r="S5451" s="15" t="s">
        <v>7917</v>
      </c>
      <c r="T5451" s="37">
        <v>9000</v>
      </c>
      <c r="U5451" s="37">
        <v>10000</v>
      </c>
      <c r="V5451" s="37">
        <v>1</v>
      </c>
      <c r="W5451" s="37">
        <v>7</v>
      </c>
      <c r="X5451" s="37">
        <v>0.23404255319148937</v>
      </c>
      <c r="Y5451" s="37">
        <v>0</v>
      </c>
      <c r="Z5451" s="37">
        <f t="shared" si="250"/>
        <v>0.23404255319148937</v>
      </c>
      <c r="AA5451" s="42"/>
      <c r="AT5451" s="15" t="s">
        <v>16258</v>
      </c>
      <c r="AU5451" s="37">
        <v>9000</v>
      </c>
      <c r="AV5451" s="37">
        <v>10000</v>
      </c>
      <c r="AW5451" s="37">
        <v>1</v>
      </c>
      <c r="AX5451" s="37">
        <v>7</v>
      </c>
      <c r="AY5451" s="37">
        <v>0.11702127659574468</v>
      </c>
      <c r="AZ5451" s="37">
        <v>-1.9336294747844252E-2</v>
      </c>
      <c r="BA5451" s="37">
        <f t="shared" si="251"/>
        <v>9.7684981847900434E-2</v>
      </c>
    </row>
    <row r="5452" spans="19:53" x14ac:dyDescent="0.2">
      <c r="S5452" s="15" t="s">
        <v>7918</v>
      </c>
      <c r="T5452" s="37">
        <v>9000</v>
      </c>
      <c r="U5452" s="37">
        <v>10000</v>
      </c>
      <c r="V5452" s="37">
        <v>1</v>
      </c>
      <c r="W5452" s="37">
        <v>8</v>
      </c>
      <c r="X5452" s="37">
        <v>0.23404255319148937</v>
      </c>
      <c r="Y5452" s="37">
        <v>0</v>
      </c>
      <c r="Z5452" s="37">
        <f t="shared" si="250"/>
        <v>0.23404255319148937</v>
      </c>
      <c r="AA5452" s="42"/>
      <c r="AT5452" s="15" t="s">
        <v>16259</v>
      </c>
      <c r="AU5452" s="37">
        <v>9000</v>
      </c>
      <c r="AV5452" s="37">
        <v>10000</v>
      </c>
      <c r="AW5452" s="37">
        <v>1</v>
      </c>
      <c r="AX5452" s="37">
        <v>8</v>
      </c>
      <c r="AY5452" s="37">
        <v>0.20212765957446807</v>
      </c>
      <c r="AZ5452" s="37">
        <v>5.8242051830082818E-2</v>
      </c>
      <c r="BA5452" s="37">
        <f t="shared" si="251"/>
        <v>0.2603697114045509</v>
      </c>
    </row>
    <row r="5453" spans="19:53" x14ac:dyDescent="0.2">
      <c r="S5453" s="15" t="s">
        <v>7919</v>
      </c>
      <c r="T5453" s="37">
        <v>9000</v>
      </c>
      <c r="U5453" s="37">
        <v>10000</v>
      </c>
      <c r="V5453" s="37">
        <v>1</v>
      </c>
      <c r="W5453" s="37">
        <v>9</v>
      </c>
      <c r="X5453" s="37">
        <v>0.22340425531914893</v>
      </c>
      <c r="Y5453" s="37">
        <v>0</v>
      </c>
      <c r="Z5453" s="37">
        <f t="shared" si="250"/>
        <v>0.22340425531914893</v>
      </c>
      <c r="AA5453" s="42"/>
      <c r="AT5453" s="15" t="s">
        <v>16260</v>
      </c>
      <c r="AU5453" s="37">
        <v>9000</v>
      </c>
      <c r="AV5453" s="37">
        <v>10000</v>
      </c>
      <c r="AW5453" s="37">
        <v>1</v>
      </c>
      <c r="AX5453" s="37">
        <v>9</v>
      </c>
      <c r="AY5453" s="37">
        <v>0.14893617021276595</v>
      </c>
      <c r="AZ5453" s="37">
        <v>8.9615181866104249E-3</v>
      </c>
      <c r="BA5453" s="37">
        <f t="shared" si="251"/>
        <v>0.15789768839937637</v>
      </c>
    </row>
    <row r="5454" spans="19:53" x14ac:dyDescent="0.2">
      <c r="S5454" s="15" t="s">
        <v>7920</v>
      </c>
      <c r="T5454" s="37">
        <v>9000</v>
      </c>
      <c r="U5454" s="37">
        <v>10000</v>
      </c>
      <c r="V5454" s="37">
        <v>10</v>
      </c>
      <c r="W5454" s="37">
        <v>0</v>
      </c>
      <c r="X5454" s="37">
        <v>9.5744680851063829E-2</v>
      </c>
      <c r="Y5454" s="37">
        <v>0</v>
      </c>
      <c r="Z5454" s="37">
        <f t="shared" si="250"/>
        <v>9.5744680851063829E-2</v>
      </c>
      <c r="AA5454" s="42"/>
      <c r="AT5454" s="15" t="s">
        <v>16261</v>
      </c>
      <c r="AU5454" s="37">
        <v>9000</v>
      </c>
      <c r="AV5454" s="37">
        <v>10000</v>
      </c>
      <c r="AW5454" s="37">
        <v>10</v>
      </c>
      <c r="AX5454" s="37">
        <v>0</v>
      </c>
      <c r="AY5454" s="37">
        <v>0.13829787234042554</v>
      </c>
      <c r="AZ5454" s="37">
        <v>-2.6837491571139592E-2</v>
      </c>
      <c r="BA5454" s="37">
        <f t="shared" si="251"/>
        <v>0.11146038076928594</v>
      </c>
    </row>
    <row r="5455" spans="19:53" x14ac:dyDescent="0.2">
      <c r="S5455" s="15" t="s">
        <v>7921</v>
      </c>
      <c r="T5455" s="37">
        <v>9000</v>
      </c>
      <c r="U5455" s="37">
        <v>10000</v>
      </c>
      <c r="V5455" s="37">
        <v>10</v>
      </c>
      <c r="W5455" s="37">
        <v>1</v>
      </c>
      <c r="X5455" s="37">
        <v>7.4468085106382975E-2</v>
      </c>
      <c r="Y5455" s="37">
        <v>0</v>
      </c>
      <c r="Z5455" s="37">
        <f t="shared" si="250"/>
        <v>7.4468085106382975E-2</v>
      </c>
      <c r="AA5455" s="42"/>
      <c r="AT5455" s="15" t="s">
        <v>16262</v>
      </c>
      <c r="AU5455" s="37">
        <v>9000</v>
      </c>
      <c r="AV5455" s="37">
        <v>10000</v>
      </c>
      <c r="AW5455" s="37">
        <v>10</v>
      </c>
      <c r="AX5455" s="37">
        <v>1</v>
      </c>
      <c r="AY5455" s="37">
        <v>0.1702127659574468</v>
      </c>
      <c r="AZ5455" s="37">
        <v>2.3181454836131082E-2</v>
      </c>
      <c r="BA5455" s="37">
        <f t="shared" si="251"/>
        <v>0.19339422079357788</v>
      </c>
    </row>
    <row r="5456" spans="19:53" x14ac:dyDescent="0.2">
      <c r="S5456" s="15" t="s">
        <v>7922</v>
      </c>
      <c r="T5456" s="37">
        <v>9000</v>
      </c>
      <c r="U5456" s="37">
        <v>10000</v>
      </c>
      <c r="V5456" s="37">
        <v>10</v>
      </c>
      <c r="W5456" s="37">
        <v>2</v>
      </c>
      <c r="X5456" s="37">
        <v>9.5744680851063829E-2</v>
      </c>
      <c r="Y5456" s="37">
        <v>0</v>
      </c>
      <c r="Z5456" s="37">
        <f t="shared" si="250"/>
        <v>9.5744680851063829E-2</v>
      </c>
      <c r="AA5456" s="42"/>
      <c r="AT5456" s="15" t="s">
        <v>16263</v>
      </c>
      <c r="AU5456" s="37">
        <v>9000</v>
      </c>
      <c r="AV5456" s="37">
        <v>10000</v>
      </c>
      <c r="AW5456" s="37">
        <v>10</v>
      </c>
      <c r="AX5456" s="37">
        <v>2</v>
      </c>
      <c r="AY5456" s="37">
        <v>0.14893617021276595</v>
      </c>
      <c r="AZ5456" s="37">
        <v>1.5062213490504253E-2</v>
      </c>
      <c r="BA5456" s="37">
        <f t="shared" si="251"/>
        <v>0.16399838370327019</v>
      </c>
    </row>
    <row r="5457" spans="19:53" x14ac:dyDescent="0.2">
      <c r="S5457" s="15" t="s">
        <v>7923</v>
      </c>
      <c r="T5457" s="37">
        <v>9000</v>
      </c>
      <c r="U5457" s="37">
        <v>10000</v>
      </c>
      <c r="V5457" s="37">
        <v>10</v>
      </c>
      <c r="W5457" s="37">
        <v>3</v>
      </c>
      <c r="X5457" s="37">
        <v>8.5106382978723402E-2</v>
      </c>
      <c r="Y5457" s="37">
        <v>0</v>
      </c>
      <c r="Z5457" s="37">
        <f t="shared" si="250"/>
        <v>8.5106382978723402E-2</v>
      </c>
      <c r="AA5457" s="42"/>
      <c r="AT5457" s="15" t="s">
        <v>16264</v>
      </c>
      <c r="AU5457" s="37">
        <v>9000</v>
      </c>
      <c r="AV5457" s="37">
        <v>10000</v>
      </c>
      <c r="AW5457" s="37">
        <v>10</v>
      </c>
      <c r="AX5457" s="37">
        <v>3</v>
      </c>
      <c r="AY5457" s="37">
        <v>5.3191489361702128E-2</v>
      </c>
      <c r="AZ5457" s="37">
        <v>-8.5225061616292633E-2</v>
      </c>
      <c r="BA5457" s="37">
        <f t="shared" si="251"/>
        <v>-3.2033572254590505E-2</v>
      </c>
    </row>
    <row r="5458" spans="19:53" x14ac:dyDescent="0.2">
      <c r="S5458" s="15" t="s">
        <v>7924</v>
      </c>
      <c r="T5458" s="37">
        <v>9000</v>
      </c>
      <c r="U5458" s="37">
        <v>10000</v>
      </c>
      <c r="V5458" s="37">
        <v>10</v>
      </c>
      <c r="W5458" s="37">
        <v>4</v>
      </c>
      <c r="X5458" s="37">
        <v>9.5744680851063829E-2</v>
      </c>
      <c r="Y5458" s="37">
        <v>0</v>
      </c>
      <c r="Z5458" s="37">
        <f t="shared" si="250"/>
        <v>9.5744680851063829E-2</v>
      </c>
      <c r="AA5458" s="42"/>
      <c r="AT5458" s="15" t="s">
        <v>16265</v>
      </c>
      <c r="AU5458" s="37">
        <v>9000</v>
      </c>
      <c r="AV5458" s="37">
        <v>10000</v>
      </c>
      <c r="AW5458" s="37">
        <v>10</v>
      </c>
      <c r="AX5458" s="37">
        <v>4</v>
      </c>
      <c r="AY5458" s="37">
        <v>0.15957446808510639</v>
      </c>
      <c r="AZ5458" s="37">
        <v>1.5772034459907269E-2</v>
      </c>
      <c r="BA5458" s="37">
        <f t="shared" si="251"/>
        <v>0.17534650254501366</v>
      </c>
    </row>
    <row r="5459" spans="19:53" x14ac:dyDescent="0.2">
      <c r="S5459" s="15" t="s">
        <v>7925</v>
      </c>
      <c r="T5459" s="37">
        <v>9000</v>
      </c>
      <c r="U5459" s="37">
        <v>10000</v>
      </c>
      <c r="V5459" s="37">
        <v>10</v>
      </c>
      <c r="W5459" s="37">
        <v>5</v>
      </c>
      <c r="X5459" s="37">
        <v>9.5744680851063829E-2</v>
      </c>
      <c r="Y5459" s="37">
        <v>0</v>
      </c>
      <c r="Z5459" s="37">
        <f t="shared" si="250"/>
        <v>9.5744680851063829E-2</v>
      </c>
      <c r="AA5459" s="42"/>
      <c r="AT5459" s="15" t="s">
        <v>16266</v>
      </c>
      <c r="AU5459" s="37">
        <v>9000</v>
      </c>
      <c r="AV5459" s="37">
        <v>10000</v>
      </c>
      <c r="AW5459" s="37">
        <v>10</v>
      </c>
      <c r="AX5459" s="37">
        <v>5</v>
      </c>
      <c r="AY5459" s="37">
        <v>0.15957446808510639</v>
      </c>
      <c r="AZ5459" s="37">
        <v>2.8646173969914993E-2</v>
      </c>
      <c r="BA5459" s="37">
        <f t="shared" si="251"/>
        <v>0.18822064205502137</v>
      </c>
    </row>
    <row r="5460" spans="19:53" x14ac:dyDescent="0.2">
      <c r="S5460" s="15" t="s">
        <v>7926</v>
      </c>
      <c r="T5460" s="37">
        <v>9000</v>
      </c>
      <c r="U5460" s="37">
        <v>10000</v>
      </c>
      <c r="V5460" s="37">
        <v>10</v>
      </c>
      <c r="W5460" s="37">
        <v>6</v>
      </c>
      <c r="X5460" s="37">
        <v>9.5744680851063829E-2</v>
      </c>
      <c r="Y5460" s="37">
        <v>0</v>
      </c>
      <c r="Z5460" s="37">
        <f t="shared" si="250"/>
        <v>9.5744680851063829E-2</v>
      </c>
      <c r="AA5460" s="42"/>
      <c r="AT5460" s="15" t="s">
        <v>16267</v>
      </c>
      <c r="AU5460" s="37">
        <v>9000</v>
      </c>
      <c r="AV5460" s="37">
        <v>10000</v>
      </c>
      <c r="AW5460" s="37">
        <v>10</v>
      </c>
      <c r="AX5460" s="37">
        <v>6</v>
      </c>
      <c r="AY5460" s="37">
        <v>0.11702127659574468</v>
      </c>
      <c r="AZ5460" s="37">
        <v>-2.3078940466824016E-2</v>
      </c>
      <c r="BA5460" s="37">
        <f t="shared" si="251"/>
        <v>9.3942336128920667E-2</v>
      </c>
    </row>
    <row r="5461" spans="19:53" x14ac:dyDescent="0.2">
      <c r="S5461" s="15" t="s">
        <v>7927</v>
      </c>
      <c r="T5461" s="37">
        <v>9000</v>
      </c>
      <c r="U5461" s="37">
        <v>10000</v>
      </c>
      <c r="V5461" s="37">
        <v>10</v>
      </c>
      <c r="W5461" s="37">
        <v>7</v>
      </c>
      <c r="X5461" s="37">
        <v>7.4468085106382975E-2</v>
      </c>
      <c r="Y5461" s="37">
        <v>0</v>
      </c>
      <c r="Z5461" s="37">
        <f t="shared" si="250"/>
        <v>7.4468085106382975E-2</v>
      </c>
      <c r="AA5461" s="42"/>
      <c r="AT5461" s="15" t="s">
        <v>16268</v>
      </c>
      <c r="AU5461" s="37">
        <v>9000</v>
      </c>
      <c r="AV5461" s="37">
        <v>10000</v>
      </c>
      <c r="AW5461" s="37">
        <v>10</v>
      </c>
      <c r="AX5461" s="37">
        <v>7</v>
      </c>
      <c r="AY5461" s="37">
        <v>0.18085106382978725</v>
      </c>
      <c r="AZ5461" s="37">
        <v>4.2972365463440451E-2</v>
      </c>
      <c r="BA5461" s="37">
        <f t="shared" si="251"/>
        <v>0.22382342929322768</v>
      </c>
    </row>
    <row r="5462" spans="19:53" x14ac:dyDescent="0.2">
      <c r="S5462" s="15" t="s">
        <v>7928</v>
      </c>
      <c r="T5462" s="37">
        <v>9000</v>
      </c>
      <c r="U5462" s="37">
        <v>10000</v>
      </c>
      <c r="V5462" s="37">
        <v>10</v>
      </c>
      <c r="W5462" s="37">
        <v>8</v>
      </c>
      <c r="X5462" s="37">
        <v>9.5744680851063829E-2</v>
      </c>
      <c r="Y5462" s="37">
        <v>0</v>
      </c>
      <c r="Z5462" s="37">
        <f t="shared" si="250"/>
        <v>9.5744680851063829E-2</v>
      </c>
      <c r="AA5462" s="42"/>
      <c r="AT5462" s="15" t="s">
        <v>16269</v>
      </c>
      <c r="AU5462" s="37">
        <v>9000</v>
      </c>
      <c r="AV5462" s="37">
        <v>10000</v>
      </c>
      <c r="AW5462" s="37">
        <v>10</v>
      </c>
      <c r="AX5462" s="37">
        <v>8</v>
      </c>
      <c r="AY5462" s="37">
        <v>0.10638297872340426</v>
      </c>
      <c r="AZ5462" s="37">
        <v>-3.812779384696293E-2</v>
      </c>
      <c r="BA5462" s="37">
        <f t="shared" si="251"/>
        <v>6.8255184876441333E-2</v>
      </c>
    </row>
    <row r="5463" spans="19:53" x14ac:dyDescent="0.2">
      <c r="S5463" s="15" t="s">
        <v>7929</v>
      </c>
      <c r="T5463" s="37">
        <v>9000</v>
      </c>
      <c r="U5463" s="37">
        <v>10000</v>
      </c>
      <c r="V5463" s="37">
        <v>10</v>
      </c>
      <c r="W5463" s="37">
        <v>9</v>
      </c>
      <c r="X5463" s="37">
        <v>9.5744680851063829E-2</v>
      </c>
      <c r="Y5463" s="37">
        <v>0</v>
      </c>
      <c r="Z5463" s="37">
        <f t="shared" si="250"/>
        <v>9.5744680851063829E-2</v>
      </c>
      <c r="AA5463" s="42"/>
      <c r="AT5463" s="15" t="s">
        <v>16270</v>
      </c>
      <c r="AU5463" s="37">
        <v>9000</v>
      </c>
      <c r="AV5463" s="37">
        <v>10000</v>
      </c>
      <c r="AW5463" s="37">
        <v>10</v>
      </c>
      <c r="AX5463" s="37">
        <v>9</v>
      </c>
      <c r="AY5463" s="37">
        <v>0.13829787234042554</v>
      </c>
      <c r="AZ5463" s="37">
        <v>-1.3135426244578776E-4</v>
      </c>
      <c r="BA5463" s="37">
        <f t="shared" si="251"/>
        <v>0.13816651807797975</v>
      </c>
    </row>
    <row r="5464" spans="19:53" x14ac:dyDescent="0.2">
      <c r="S5464" s="15" t="s">
        <v>7930</v>
      </c>
      <c r="T5464" s="37">
        <v>9000</v>
      </c>
      <c r="U5464" s="37">
        <v>10000</v>
      </c>
      <c r="V5464" s="37">
        <v>100</v>
      </c>
      <c r="W5464" s="37">
        <v>0</v>
      </c>
      <c r="X5464" s="37">
        <v>6.3829787234042548E-2</v>
      </c>
      <c r="Y5464" s="37">
        <v>0</v>
      </c>
      <c r="Z5464" s="37">
        <f t="shared" si="250"/>
        <v>6.3829787234042548E-2</v>
      </c>
      <c r="AA5464" s="42"/>
      <c r="AT5464" s="15" t="s">
        <v>16271</v>
      </c>
      <c r="AU5464" s="37">
        <v>9000</v>
      </c>
      <c r="AV5464" s="37">
        <v>10000</v>
      </c>
      <c r="AW5464" s="37">
        <v>100</v>
      </c>
      <c r="AX5464" s="37">
        <v>0</v>
      </c>
      <c r="AY5464" s="37">
        <v>0.20212765957446807</v>
      </c>
      <c r="AZ5464" s="37">
        <v>6.7460317460317429E-2</v>
      </c>
      <c r="BA5464" s="37">
        <f t="shared" si="251"/>
        <v>0.26958797703478549</v>
      </c>
    </row>
    <row r="5465" spans="19:53" x14ac:dyDescent="0.2">
      <c r="S5465" s="15" t="s">
        <v>7931</v>
      </c>
      <c r="T5465" s="37">
        <v>9000</v>
      </c>
      <c r="U5465" s="37">
        <v>10000</v>
      </c>
      <c r="V5465" s="37">
        <v>100</v>
      </c>
      <c r="W5465" s="37">
        <v>1</v>
      </c>
      <c r="X5465" s="37">
        <v>6.3829787234042548E-2</v>
      </c>
      <c r="Y5465" s="37">
        <v>0</v>
      </c>
      <c r="Z5465" s="37">
        <f t="shared" si="250"/>
        <v>6.3829787234042548E-2</v>
      </c>
      <c r="AA5465" s="42"/>
      <c r="AT5465" s="15" t="s">
        <v>16272</v>
      </c>
      <c r="AU5465" s="37">
        <v>9000</v>
      </c>
      <c r="AV5465" s="37">
        <v>10000</v>
      </c>
      <c r="AW5465" s="37">
        <v>100</v>
      </c>
      <c r="AX5465" s="37">
        <v>1</v>
      </c>
      <c r="AY5465" s="37">
        <v>0.15957446808510639</v>
      </c>
      <c r="AZ5465" s="37">
        <v>1.2105893308500738E-2</v>
      </c>
      <c r="BA5465" s="37">
        <f t="shared" si="251"/>
        <v>0.17168036139360712</v>
      </c>
    </row>
    <row r="5466" spans="19:53" x14ac:dyDescent="0.2">
      <c r="S5466" s="15" t="s">
        <v>7932</v>
      </c>
      <c r="T5466" s="37">
        <v>9000</v>
      </c>
      <c r="U5466" s="37">
        <v>10000</v>
      </c>
      <c r="V5466" s="37">
        <v>100</v>
      </c>
      <c r="W5466" s="37">
        <v>2</v>
      </c>
      <c r="X5466" s="37">
        <v>6.3829787234042548E-2</v>
      </c>
      <c r="Y5466" s="37">
        <v>0</v>
      </c>
      <c r="Z5466" s="37">
        <f t="shared" si="250"/>
        <v>6.3829787234042548E-2</v>
      </c>
      <c r="AA5466" s="42"/>
      <c r="AT5466" s="15" t="s">
        <v>16273</v>
      </c>
      <c r="AU5466" s="37">
        <v>9000</v>
      </c>
      <c r="AV5466" s="37">
        <v>10000</v>
      </c>
      <c r="AW5466" s="37">
        <v>100</v>
      </c>
      <c r="AX5466" s="37">
        <v>2</v>
      </c>
      <c r="AY5466" s="37">
        <v>0.10638297872340426</v>
      </c>
      <c r="AZ5466" s="37">
        <v>-2.7188760244568719E-2</v>
      </c>
      <c r="BA5466" s="37">
        <f t="shared" si="251"/>
        <v>7.9194218478835537E-2</v>
      </c>
    </row>
    <row r="5467" spans="19:53" x14ac:dyDescent="0.2">
      <c r="S5467" s="15" t="s">
        <v>7933</v>
      </c>
      <c r="T5467" s="37">
        <v>9000</v>
      </c>
      <c r="U5467" s="37">
        <v>10000</v>
      </c>
      <c r="V5467" s="37">
        <v>100</v>
      </c>
      <c r="W5467" s="37">
        <v>3</v>
      </c>
      <c r="X5467" s="37">
        <v>6.3829787234042548E-2</v>
      </c>
      <c r="Y5467" s="37">
        <v>0</v>
      </c>
      <c r="Z5467" s="37">
        <f t="shared" si="250"/>
        <v>6.3829787234042548E-2</v>
      </c>
      <c r="AA5467" s="42"/>
      <c r="AT5467" s="15" t="s">
        <v>16274</v>
      </c>
      <c r="AU5467" s="37">
        <v>9000</v>
      </c>
      <c r="AV5467" s="37">
        <v>10000</v>
      </c>
      <c r="AW5467" s="37">
        <v>100</v>
      </c>
      <c r="AX5467" s="37">
        <v>3</v>
      </c>
      <c r="AY5467" s="37">
        <v>0.1702127659574468</v>
      </c>
      <c r="AZ5467" s="37">
        <v>2.5906735751295332E-2</v>
      </c>
      <c r="BA5467" s="37">
        <f t="shared" si="251"/>
        <v>0.19611950170874215</v>
      </c>
    </row>
    <row r="5468" spans="19:53" x14ac:dyDescent="0.2">
      <c r="S5468" s="15" t="s">
        <v>7934</v>
      </c>
      <c r="T5468" s="37">
        <v>9000</v>
      </c>
      <c r="U5468" s="37">
        <v>10000</v>
      </c>
      <c r="V5468" s="37">
        <v>100</v>
      </c>
      <c r="W5468" s="37">
        <v>4</v>
      </c>
      <c r="X5468" s="37">
        <v>6.3829787234042548E-2</v>
      </c>
      <c r="Y5468" s="37">
        <v>0</v>
      </c>
      <c r="Z5468" s="37">
        <f t="shared" si="250"/>
        <v>6.3829787234042548E-2</v>
      </c>
      <c r="AA5468" s="42"/>
      <c r="AT5468" s="15" t="s">
        <v>16275</v>
      </c>
      <c r="AU5468" s="37">
        <v>9000</v>
      </c>
      <c r="AV5468" s="37">
        <v>10000</v>
      </c>
      <c r="AW5468" s="37">
        <v>100</v>
      </c>
      <c r="AX5468" s="37">
        <v>4</v>
      </c>
      <c r="AY5468" s="37">
        <v>0.14893617021276595</v>
      </c>
      <c r="AZ5468" s="37">
        <v>1.3899816417519011E-2</v>
      </c>
      <c r="BA5468" s="37">
        <f t="shared" si="251"/>
        <v>0.16283598663028495</v>
      </c>
    </row>
    <row r="5469" spans="19:53" x14ac:dyDescent="0.2">
      <c r="S5469" s="15" t="s">
        <v>7935</v>
      </c>
      <c r="T5469" s="37">
        <v>9000</v>
      </c>
      <c r="U5469" s="37">
        <v>10000</v>
      </c>
      <c r="V5469" s="37">
        <v>100</v>
      </c>
      <c r="W5469" s="37">
        <v>5</v>
      </c>
      <c r="X5469" s="37">
        <v>6.3829787234042548E-2</v>
      </c>
      <c r="Y5469" s="37">
        <v>0</v>
      </c>
      <c r="Z5469" s="37">
        <f t="shared" si="250"/>
        <v>6.3829787234042548E-2</v>
      </c>
      <c r="AA5469" s="42"/>
      <c r="AT5469" s="15" t="s">
        <v>16276</v>
      </c>
      <c r="AU5469" s="37">
        <v>9000</v>
      </c>
      <c r="AV5469" s="37">
        <v>10000</v>
      </c>
      <c r="AW5469" s="37">
        <v>100</v>
      </c>
      <c r="AX5469" s="37">
        <v>5</v>
      </c>
      <c r="AY5469" s="37">
        <v>0.1276595744680851</v>
      </c>
      <c r="AZ5469" s="37">
        <v>-1.4477494077388832E-2</v>
      </c>
      <c r="BA5469" s="37">
        <f t="shared" si="251"/>
        <v>0.11318208039069627</v>
      </c>
    </row>
    <row r="5470" spans="19:53" x14ac:dyDescent="0.2">
      <c r="S5470" s="15" t="s">
        <v>7936</v>
      </c>
      <c r="T5470" s="37">
        <v>9000</v>
      </c>
      <c r="U5470" s="37">
        <v>10000</v>
      </c>
      <c r="V5470" s="37">
        <v>100</v>
      </c>
      <c r="W5470" s="37">
        <v>6</v>
      </c>
      <c r="X5470" s="37">
        <v>6.3829787234042548E-2</v>
      </c>
      <c r="Y5470" s="37">
        <v>0</v>
      </c>
      <c r="Z5470" s="37">
        <f t="shared" si="250"/>
        <v>6.3829787234042548E-2</v>
      </c>
      <c r="AA5470" s="42"/>
      <c r="AT5470" s="15" t="s">
        <v>16277</v>
      </c>
      <c r="AU5470" s="37">
        <v>9000</v>
      </c>
      <c r="AV5470" s="37">
        <v>10000</v>
      </c>
      <c r="AW5470" s="37">
        <v>100</v>
      </c>
      <c r="AX5470" s="37">
        <v>6</v>
      </c>
      <c r="AY5470" s="37">
        <v>9.5744680851063829E-2</v>
      </c>
      <c r="AZ5470" s="37">
        <v>-4.7868852459016391E-2</v>
      </c>
      <c r="BA5470" s="37">
        <f t="shared" si="251"/>
        <v>4.7875828392047438E-2</v>
      </c>
    </row>
    <row r="5471" spans="19:53" x14ac:dyDescent="0.2">
      <c r="S5471" s="15" t="s">
        <v>7937</v>
      </c>
      <c r="T5471" s="37">
        <v>9000</v>
      </c>
      <c r="U5471" s="37">
        <v>10000</v>
      </c>
      <c r="V5471" s="37">
        <v>100</v>
      </c>
      <c r="W5471" s="37">
        <v>7</v>
      </c>
      <c r="X5471" s="37">
        <v>6.3829787234042548E-2</v>
      </c>
      <c r="Y5471" s="37">
        <v>0</v>
      </c>
      <c r="Z5471" s="37">
        <f t="shared" si="250"/>
        <v>6.3829787234042548E-2</v>
      </c>
      <c r="AA5471" s="42"/>
      <c r="AT5471" s="15" t="s">
        <v>16278</v>
      </c>
      <c r="AU5471" s="37">
        <v>9000</v>
      </c>
      <c r="AV5471" s="37">
        <v>10000</v>
      </c>
      <c r="AW5471" s="37">
        <v>100</v>
      </c>
      <c r="AX5471" s="37">
        <v>7</v>
      </c>
      <c r="AY5471" s="37">
        <v>0.10638297872340426</v>
      </c>
      <c r="AZ5471" s="37">
        <v>-4.072756030051404E-2</v>
      </c>
      <c r="BA5471" s="37">
        <f t="shared" si="251"/>
        <v>6.5655418422890216E-2</v>
      </c>
    </row>
    <row r="5472" spans="19:53" x14ac:dyDescent="0.2">
      <c r="S5472" s="15" t="s">
        <v>7938</v>
      </c>
      <c r="T5472" s="37">
        <v>9000</v>
      </c>
      <c r="U5472" s="37">
        <v>10000</v>
      </c>
      <c r="V5472" s="37">
        <v>100</v>
      </c>
      <c r="W5472" s="37">
        <v>8</v>
      </c>
      <c r="X5472" s="37">
        <v>6.3829787234042548E-2</v>
      </c>
      <c r="Y5472" s="37">
        <v>0</v>
      </c>
      <c r="Z5472" s="37">
        <f t="shared" si="250"/>
        <v>6.3829787234042548E-2</v>
      </c>
      <c r="AA5472" s="42"/>
      <c r="AT5472" s="15" t="s">
        <v>16279</v>
      </c>
      <c r="AU5472" s="37">
        <v>9000</v>
      </c>
      <c r="AV5472" s="37">
        <v>10000</v>
      </c>
      <c r="AW5472" s="37">
        <v>100</v>
      </c>
      <c r="AX5472" s="37">
        <v>8</v>
      </c>
      <c r="AY5472" s="37">
        <v>0.1276595744680851</v>
      </c>
      <c r="AZ5472" s="37">
        <v>4.9057578104828225E-3</v>
      </c>
      <c r="BA5472" s="37">
        <f t="shared" si="251"/>
        <v>0.13256533227856793</v>
      </c>
    </row>
    <row r="5473" spans="19:53" x14ac:dyDescent="0.2">
      <c r="S5473" s="15" t="s">
        <v>7939</v>
      </c>
      <c r="T5473" s="37">
        <v>9000</v>
      </c>
      <c r="U5473" s="37">
        <v>10000</v>
      </c>
      <c r="V5473" s="37">
        <v>100</v>
      </c>
      <c r="W5473" s="37">
        <v>9</v>
      </c>
      <c r="X5473" s="37">
        <v>6.3829787234042548E-2</v>
      </c>
      <c r="Y5473" s="37">
        <v>0</v>
      </c>
      <c r="Z5473" s="37">
        <f t="shared" si="250"/>
        <v>6.3829787234042548E-2</v>
      </c>
      <c r="AA5473" s="42"/>
      <c r="AT5473" s="15" t="s">
        <v>16280</v>
      </c>
      <c r="AU5473" s="37">
        <v>9000</v>
      </c>
      <c r="AV5473" s="37">
        <v>10000</v>
      </c>
      <c r="AW5473" s="37">
        <v>100</v>
      </c>
      <c r="AX5473" s="37">
        <v>9</v>
      </c>
      <c r="AY5473" s="37">
        <v>0.18085106382978725</v>
      </c>
      <c r="AZ5473" s="37">
        <v>6.2313771213887814E-2</v>
      </c>
      <c r="BA5473" s="37">
        <f t="shared" si="251"/>
        <v>0.24316483504367506</v>
      </c>
    </row>
    <row r="5474" spans="19:53" x14ac:dyDescent="0.2">
      <c r="S5474" s="15" t="s">
        <v>7940</v>
      </c>
      <c r="T5474" s="37">
        <v>9000</v>
      </c>
      <c r="U5474" s="37">
        <v>10000</v>
      </c>
      <c r="V5474" s="37">
        <v>1000</v>
      </c>
      <c r="W5474" s="37">
        <v>0</v>
      </c>
      <c r="X5474" s="37">
        <v>6.3829787234042548E-2</v>
      </c>
      <c r="Y5474" s="37">
        <v>0</v>
      </c>
      <c r="Z5474" s="37">
        <f t="shared" si="250"/>
        <v>6.3829787234042548E-2</v>
      </c>
      <c r="AA5474" s="42"/>
      <c r="AT5474" s="15" t="s">
        <v>16281</v>
      </c>
      <c r="AU5474" s="37">
        <v>9000</v>
      </c>
      <c r="AV5474" s="37">
        <v>10000</v>
      </c>
      <c r="AW5474" s="37">
        <v>1000</v>
      </c>
      <c r="AX5474" s="37">
        <v>0</v>
      </c>
      <c r="AY5474" s="37">
        <v>0.1276595744680851</v>
      </c>
      <c r="AZ5474" s="37">
        <v>-9.5612311722331426E-3</v>
      </c>
      <c r="BA5474" s="37">
        <f t="shared" si="251"/>
        <v>0.11809834329585195</v>
      </c>
    </row>
    <row r="5475" spans="19:53" x14ac:dyDescent="0.2">
      <c r="S5475" s="15" t="s">
        <v>7941</v>
      </c>
      <c r="T5475" s="37">
        <v>9000</v>
      </c>
      <c r="U5475" s="37">
        <v>10000</v>
      </c>
      <c r="V5475" s="37">
        <v>1000</v>
      </c>
      <c r="W5475" s="37">
        <v>1</v>
      </c>
      <c r="X5475" s="37">
        <v>6.3829787234042548E-2</v>
      </c>
      <c r="Y5475" s="37">
        <v>0</v>
      </c>
      <c r="Z5475" s="37">
        <f t="shared" si="250"/>
        <v>6.3829787234042548E-2</v>
      </c>
      <c r="AA5475" s="42"/>
      <c r="AT5475" s="15" t="s">
        <v>16282</v>
      </c>
      <c r="AU5475" s="37">
        <v>9000</v>
      </c>
      <c r="AV5475" s="37">
        <v>10000</v>
      </c>
      <c r="AW5475" s="37">
        <v>1000</v>
      </c>
      <c r="AX5475" s="37">
        <v>1</v>
      </c>
      <c r="AY5475" s="37">
        <v>0.13829787234042554</v>
      </c>
      <c r="AZ5475" s="37">
        <v>-2.1327967806841076E-2</v>
      </c>
      <c r="BA5475" s="37">
        <f t="shared" si="251"/>
        <v>0.11696990453358447</v>
      </c>
    </row>
    <row r="5476" spans="19:53" x14ac:dyDescent="0.2">
      <c r="S5476" s="15" t="s">
        <v>7942</v>
      </c>
      <c r="T5476" s="37">
        <v>9000</v>
      </c>
      <c r="U5476" s="37">
        <v>10000</v>
      </c>
      <c r="V5476" s="37">
        <v>1000</v>
      </c>
      <c r="W5476" s="37">
        <v>2</v>
      </c>
      <c r="X5476" s="37">
        <v>6.3829787234042548E-2</v>
      </c>
      <c r="Y5476" s="37">
        <v>0</v>
      </c>
      <c r="Z5476" s="37">
        <f t="shared" si="250"/>
        <v>6.3829787234042548E-2</v>
      </c>
      <c r="AA5476" s="42"/>
      <c r="AT5476" s="15" t="s">
        <v>16283</v>
      </c>
      <c r="AU5476" s="37">
        <v>9000</v>
      </c>
      <c r="AV5476" s="37">
        <v>10000</v>
      </c>
      <c r="AW5476" s="37">
        <v>1000</v>
      </c>
      <c r="AX5476" s="37">
        <v>2</v>
      </c>
      <c r="AY5476" s="37">
        <v>0.10638297872340426</v>
      </c>
      <c r="AZ5476" s="37">
        <v>-4.6382189239332121E-2</v>
      </c>
      <c r="BA5476" s="37">
        <f t="shared" si="251"/>
        <v>6.0000789484072135E-2</v>
      </c>
    </row>
    <row r="5477" spans="19:53" x14ac:dyDescent="0.2">
      <c r="S5477" s="15" t="s">
        <v>7943</v>
      </c>
      <c r="T5477" s="37">
        <v>9000</v>
      </c>
      <c r="U5477" s="37">
        <v>10000</v>
      </c>
      <c r="V5477" s="37">
        <v>1000</v>
      </c>
      <c r="W5477" s="37">
        <v>3</v>
      </c>
      <c r="X5477" s="37">
        <v>6.3829787234042548E-2</v>
      </c>
      <c r="Y5477" s="37">
        <v>0</v>
      </c>
      <c r="Z5477" s="37">
        <f t="shared" si="250"/>
        <v>6.3829787234042548E-2</v>
      </c>
      <c r="AA5477" s="42"/>
      <c r="AT5477" s="15" t="s">
        <v>16284</v>
      </c>
      <c r="AU5477" s="37">
        <v>9000</v>
      </c>
      <c r="AV5477" s="37">
        <v>10000</v>
      </c>
      <c r="AW5477" s="37">
        <v>1000</v>
      </c>
      <c r="AX5477" s="37">
        <v>3</v>
      </c>
      <c r="AY5477" s="37">
        <v>0.13829787234042554</v>
      </c>
      <c r="AZ5477" s="37">
        <v>5.8754406580493555E-3</v>
      </c>
      <c r="BA5477" s="37">
        <f t="shared" si="251"/>
        <v>0.14417331299847488</v>
      </c>
    </row>
    <row r="5478" spans="19:53" x14ac:dyDescent="0.2">
      <c r="S5478" s="15" t="s">
        <v>7944</v>
      </c>
      <c r="T5478" s="37">
        <v>9000</v>
      </c>
      <c r="U5478" s="37">
        <v>10000</v>
      </c>
      <c r="V5478" s="37">
        <v>1000</v>
      </c>
      <c r="W5478" s="37">
        <v>4</v>
      </c>
      <c r="X5478" s="37">
        <v>6.3829787234042548E-2</v>
      </c>
      <c r="Y5478" s="37">
        <v>0</v>
      </c>
      <c r="Z5478" s="37">
        <f t="shared" si="250"/>
        <v>6.3829787234042548E-2</v>
      </c>
      <c r="AA5478" s="42"/>
      <c r="AT5478" s="15" t="s">
        <v>16285</v>
      </c>
      <c r="AU5478" s="37">
        <v>9000</v>
      </c>
      <c r="AV5478" s="37">
        <v>10000</v>
      </c>
      <c r="AW5478" s="37">
        <v>1000</v>
      </c>
      <c r="AX5478" s="37">
        <v>4</v>
      </c>
      <c r="AY5478" s="37">
        <v>7.4468085106382975E-2</v>
      </c>
      <c r="AZ5478" s="37">
        <v>-7.5345167652859979E-2</v>
      </c>
      <c r="BA5478" s="37">
        <f t="shared" si="251"/>
        <v>-8.7708254647700379E-4</v>
      </c>
    </row>
    <row r="5479" spans="19:53" x14ac:dyDescent="0.2">
      <c r="S5479" s="15" t="s">
        <v>7945</v>
      </c>
      <c r="T5479" s="37">
        <v>9000</v>
      </c>
      <c r="U5479" s="37">
        <v>10000</v>
      </c>
      <c r="V5479" s="37">
        <v>1000</v>
      </c>
      <c r="W5479" s="37">
        <v>5</v>
      </c>
      <c r="X5479" s="37">
        <v>6.3829787234042548E-2</v>
      </c>
      <c r="Y5479" s="37">
        <v>0</v>
      </c>
      <c r="Z5479" s="37">
        <f t="shared" si="250"/>
        <v>6.3829787234042548E-2</v>
      </c>
      <c r="AA5479" s="42"/>
      <c r="AT5479" s="15" t="s">
        <v>16286</v>
      </c>
      <c r="AU5479" s="37">
        <v>9000</v>
      </c>
      <c r="AV5479" s="37">
        <v>10000</v>
      </c>
      <c r="AW5479" s="37">
        <v>1000</v>
      </c>
      <c r="AX5479" s="37">
        <v>5</v>
      </c>
      <c r="AY5479" s="37">
        <v>9.5744680851063829E-2</v>
      </c>
      <c r="AZ5479" s="37">
        <v>-4.4854191186086065E-2</v>
      </c>
      <c r="BA5479" s="37">
        <f t="shared" si="251"/>
        <v>5.0890489664977764E-2</v>
      </c>
    </row>
    <row r="5480" spans="19:53" x14ac:dyDescent="0.2">
      <c r="S5480" s="15" t="s">
        <v>7946</v>
      </c>
      <c r="T5480" s="37">
        <v>9000</v>
      </c>
      <c r="U5480" s="37">
        <v>10000</v>
      </c>
      <c r="V5480" s="37">
        <v>1000</v>
      </c>
      <c r="W5480" s="37">
        <v>6</v>
      </c>
      <c r="X5480" s="37">
        <v>6.3829787234042548E-2</v>
      </c>
      <c r="Y5480" s="37">
        <v>0</v>
      </c>
      <c r="Z5480" s="37">
        <f t="shared" si="250"/>
        <v>6.3829787234042548E-2</v>
      </c>
      <c r="AA5480" s="42"/>
      <c r="AT5480" s="15" t="s">
        <v>16287</v>
      </c>
      <c r="AU5480" s="37">
        <v>9000</v>
      </c>
      <c r="AV5480" s="37">
        <v>10000</v>
      </c>
      <c r="AW5480" s="37">
        <v>1000</v>
      </c>
      <c r="AX5480" s="37">
        <v>6</v>
      </c>
      <c r="AY5480" s="37">
        <v>0.14893617021276595</v>
      </c>
      <c r="AZ5480" s="37">
        <v>7.6537344945896172E-3</v>
      </c>
      <c r="BA5480" s="37">
        <f t="shared" si="251"/>
        <v>0.15658990470735556</v>
      </c>
    </row>
    <row r="5481" spans="19:53" x14ac:dyDescent="0.2">
      <c r="S5481" s="15" t="s">
        <v>7947</v>
      </c>
      <c r="T5481" s="37">
        <v>9000</v>
      </c>
      <c r="U5481" s="37">
        <v>10000</v>
      </c>
      <c r="V5481" s="37">
        <v>1000</v>
      </c>
      <c r="W5481" s="37">
        <v>7</v>
      </c>
      <c r="X5481" s="37">
        <v>6.3829787234042548E-2</v>
      </c>
      <c r="Y5481" s="37">
        <v>0</v>
      </c>
      <c r="Z5481" s="37">
        <f t="shared" si="250"/>
        <v>6.3829787234042548E-2</v>
      </c>
      <c r="AA5481" s="42"/>
      <c r="AT5481" s="15" t="s">
        <v>16288</v>
      </c>
      <c r="AU5481" s="37">
        <v>9000</v>
      </c>
      <c r="AV5481" s="37">
        <v>10000</v>
      </c>
      <c r="AW5481" s="37">
        <v>1000</v>
      </c>
      <c r="AX5481" s="37">
        <v>7</v>
      </c>
      <c r="AY5481" s="37">
        <v>0.15957446808510639</v>
      </c>
      <c r="AZ5481" s="37">
        <v>2.3665527215356304E-2</v>
      </c>
      <c r="BA5481" s="37">
        <f t="shared" si="251"/>
        <v>0.1832399953004627</v>
      </c>
    </row>
    <row r="5482" spans="19:53" x14ac:dyDescent="0.2">
      <c r="S5482" s="15" t="s">
        <v>7948</v>
      </c>
      <c r="T5482" s="37">
        <v>9000</v>
      </c>
      <c r="U5482" s="37">
        <v>10000</v>
      </c>
      <c r="V5482" s="37">
        <v>1000</v>
      </c>
      <c r="W5482" s="37">
        <v>8</v>
      </c>
      <c r="X5482" s="37">
        <v>6.3829787234042548E-2</v>
      </c>
      <c r="Y5482" s="37">
        <v>0</v>
      </c>
      <c r="Z5482" s="37">
        <f t="shared" si="250"/>
        <v>6.3829787234042548E-2</v>
      </c>
      <c r="AA5482" s="42"/>
      <c r="AT5482" s="15" t="s">
        <v>16289</v>
      </c>
      <c r="AU5482" s="37">
        <v>9000</v>
      </c>
      <c r="AV5482" s="37">
        <v>10000</v>
      </c>
      <c r="AW5482" s="37">
        <v>1000</v>
      </c>
      <c r="AX5482" s="37">
        <v>8</v>
      </c>
      <c r="AY5482" s="37">
        <v>0.21276595744680851</v>
      </c>
      <c r="AZ5482" s="37">
        <v>7.9407093700370551E-2</v>
      </c>
      <c r="BA5482" s="37">
        <f t="shared" si="251"/>
        <v>0.29217305114717906</v>
      </c>
    </row>
    <row r="5483" spans="19:53" x14ac:dyDescent="0.2">
      <c r="S5483" s="15" t="s">
        <v>7949</v>
      </c>
      <c r="T5483" s="37">
        <v>9000</v>
      </c>
      <c r="U5483" s="37">
        <v>10000</v>
      </c>
      <c r="V5483" s="37">
        <v>1000</v>
      </c>
      <c r="W5483" s="37">
        <v>9</v>
      </c>
      <c r="X5483" s="37">
        <v>6.3829787234042548E-2</v>
      </c>
      <c r="Y5483" s="37">
        <v>0</v>
      </c>
      <c r="Z5483" s="37">
        <f t="shared" si="250"/>
        <v>6.3829787234042548E-2</v>
      </c>
      <c r="AA5483" s="42"/>
      <c r="AT5483" s="15" t="s">
        <v>16290</v>
      </c>
      <c r="AU5483" s="37">
        <v>9000</v>
      </c>
      <c r="AV5483" s="37">
        <v>10000</v>
      </c>
      <c r="AW5483" s="37">
        <v>1000</v>
      </c>
      <c r="AX5483" s="37">
        <v>9</v>
      </c>
      <c r="AY5483" s="37">
        <v>0.19148936170212766</v>
      </c>
      <c r="AZ5483" s="37">
        <v>6.0988433228180837E-2</v>
      </c>
      <c r="BA5483" s="37">
        <f t="shared" si="251"/>
        <v>0.25247779493030847</v>
      </c>
    </row>
    <row r="5484" spans="19:53" x14ac:dyDescent="0.2">
      <c r="S5484" s="15" t="s">
        <v>7950</v>
      </c>
      <c r="T5484" s="37">
        <v>9000</v>
      </c>
      <c r="U5484" s="37">
        <v>10000</v>
      </c>
      <c r="V5484" s="37">
        <v>10000</v>
      </c>
      <c r="W5484" s="37">
        <v>0</v>
      </c>
      <c r="X5484" s="37">
        <v>6.3829787234042548E-2</v>
      </c>
      <c r="Y5484" s="37">
        <v>0</v>
      </c>
      <c r="Z5484" s="37">
        <f t="shared" si="250"/>
        <v>6.3829787234042548E-2</v>
      </c>
      <c r="AA5484" s="42"/>
      <c r="AT5484" s="15" t="s">
        <v>16291</v>
      </c>
      <c r="AU5484" s="37">
        <v>9000</v>
      </c>
      <c r="AV5484" s="37">
        <v>10000</v>
      </c>
      <c r="AW5484" s="37">
        <v>10000</v>
      </c>
      <c r="AX5484" s="37">
        <v>0</v>
      </c>
      <c r="AY5484" s="37">
        <v>0.13829787234042554</v>
      </c>
      <c r="AZ5484" s="37">
        <v>-9.8143236074270668E-3</v>
      </c>
      <c r="BA5484" s="37">
        <f t="shared" si="251"/>
        <v>0.12848354873299847</v>
      </c>
    </row>
    <row r="5485" spans="19:53" x14ac:dyDescent="0.2">
      <c r="S5485" s="15" t="s">
        <v>7951</v>
      </c>
      <c r="T5485" s="37">
        <v>9000</v>
      </c>
      <c r="U5485" s="37">
        <v>10000</v>
      </c>
      <c r="V5485" s="37">
        <v>10000</v>
      </c>
      <c r="W5485" s="37">
        <v>1</v>
      </c>
      <c r="X5485" s="37">
        <v>6.3829787234042548E-2</v>
      </c>
      <c r="Y5485" s="37">
        <v>0</v>
      </c>
      <c r="Z5485" s="37">
        <f t="shared" si="250"/>
        <v>6.3829787234042548E-2</v>
      </c>
      <c r="AA5485" s="42"/>
      <c r="AT5485" s="15" t="s">
        <v>16292</v>
      </c>
      <c r="AU5485" s="37">
        <v>9000</v>
      </c>
      <c r="AV5485" s="37">
        <v>10000</v>
      </c>
      <c r="AW5485" s="37">
        <v>10000</v>
      </c>
      <c r="AX5485" s="37">
        <v>1</v>
      </c>
      <c r="AY5485" s="37">
        <v>0.20212765957446807</v>
      </c>
      <c r="AZ5485" s="37">
        <v>7.3952449756994623E-2</v>
      </c>
      <c r="BA5485" s="37">
        <f t="shared" si="251"/>
        <v>0.27608010933146271</v>
      </c>
    </row>
    <row r="5486" spans="19:53" x14ac:dyDescent="0.2">
      <c r="S5486" s="15" t="s">
        <v>7952</v>
      </c>
      <c r="T5486" s="37">
        <v>9000</v>
      </c>
      <c r="U5486" s="37">
        <v>10000</v>
      </c>
      <c r="V5486" s="37">
        <v>10000</v>
      </c>
      <c r="W5486" s="37">
        <v>2</v>
      </c>
      <c r="X5486" s="37">
        <v>6.3829787234042548E-2</v>
      </c>
      <c r="Y5486" s="37">
        <v>0</v>
      </c>
      <c r="Z5486" s="37">
        <f t="shared" si="250"/>
        <v>6.3829787234042548E-2</v>
      </c>
      <c r="AA5486" s="42"/>
      <c r="AT5486" s="15" t="s">
        <v>16293</v>
      </c>
      <c r="AU5486" s="37">
        <v>9000</v>
      </c>
      <c r="AV5486" s="37">
        <v>10000</v>
      </c>
      <c r="AW5486" s="37">
        <v>10000</v>
      </c>
      <c r="AX5486" s="37">
        <v>2</v>
      </c>
      <c r="AY5486" s="37">
        <v>0.1276595744680851</v>
      </c>
      <c r="AZ5486" s="37">
        <v>-2.7596320490601296E-2</v>
      </c>
      <c r="BA5486" s="37">
        <f t="shared" si="251"/>
        <v>0.10006325397748381</v>
      </c>
    </row>
    <row r="5487" spans="19:53" x14ac:dyDescent="0.2">
      <c r="S5487" s="15" t="s">
        <v>7953</v>
      </c>
      <c r="T5487" s="37">
        <v>9000</v>
      </c>
      <c r="U5487" s="37">
        <v>10000</v>
      </c>
      <c r="V5487" s="37">
        <v>10000</v>
      </c>
      <c r="W5487" s="37">
        <v>3</v>
      </c>
      <c r="X5487" s="37">
        <v>6.3829787234042548E-2</v>
      </c>
      <c r="Y5487" s="37">
        <v>0</v>
      </c>
      <c r="Z5487" s="37">
        <f t="shared" si="250"/>
        <v>6.3829787234042548E-2</v>
      </c>
      <c r="AA5487" s="42"/>
      <c r="AT5487" s="15" t="s">
        <v>16294</v>
      </c>
      <c r="AU5487" s="37">
        <v>9000</v>
      </c>
      <c r="AV5487" s="37">
        <v>10000</v>
      </c>
      <c r="AW5487" s="37">
        <v>10000</v>
      </c>
      <c r="AX5487" s="37">
        <v>3</v>
      </c>
      <c r="AY5487" s="37">
        <v>0.1702127659574468</v>
      </c>
      <c r="AZ5487" s="37">
        <v>4.2069506140580096E-2</v>
      </c>
      <c r="BA5487" s="37">
        <f t="shared" si="251"/>
        <v>0.21228227209802691</v>
      </c>
    </row>
    <row r="5488" spans="19:53" x14ac:dyDescent="0.2">
      <c r="S5488" s="15" t="s">
        <v>7954</v>
      </c>
      <c r="T5488" s="37">
        <v>9000</v>
      </c>
      <c r="U5488" s="37">
        <v>10000</v>
      </c>
      <c r="V5488" s="37">
        <v>10000</v>
      </c>
      <c r="W5488" s="37">
        <v>4</v>
      </c>
      <c r="X5488" s="37">
        <v>6.3829787234042548E-2</v>
      </c>
      <c r="Y5488" s="37">
        <v>0</v>
      </c>
      <c r="Z5488" s="37">
        <f t="shared" si="250"/>
        <v>6.3829787234042548E-2</v>
      </c>
      <c r="AA5488" s="42"/>
      <c r="AT5488" s="15" t="s">
        <v>16295</v>
      </c>
      <c r="AU5488" s="37">
        <v>9000</v>
      </c>
      <c r="AV5488" s="37">
        <v>10000</v>
      </c>
      <c r="AW5488" s="37">
        <v>10000</v>
      </c>
      <c r="AX5488" s="37">
        <v>4</v>
      </c>
      <c r="AY5488" s="37">
        <v>0.13829787234042554</v>
      </c>
      <c r="AZ5488" s="37">
        <v>-9.2788971367974513E-3</v>
      </c>
      <c r="BA5488" s="37">
        <f t="shared" si="251"/>
        <v>0.12901897520362809</v>
      </c>
    </row>
    <row r="5489" spans="19:53" x14ac:dyDescent="0.2">
      <c r="S5489" s="15" t="s">
        <v>7955</v>
      </c>
      <c r="T5489" s="37">
        <v>9000</v>
      </c>
      <c r="U5489" s="37">
        <v>10000</v>
      </c>
      <c r="V5489" s="37">
        <v>10000</v>
      </c>
      <c r="W5489" s="37">
        <v>5</v>
      </c>
      <c r="X5489" s="37">
        <v>6.3829787234042548E-2</v>
      </c>
      <c r="Y5489" s="37">
        <v>0</v>
      </c>
      <c r="Z5489" s="37">
        <f t="shared" si="250"/>
        <v>6.3829787234042548E-2</v>
      </c>
      <c r="AA5489" s="42"/>
      <c r="AT5489" s="15" t="s">
        <v>16296</v>
      </c>
      <c r="AU5489" s="37">
        <v>9000</v>
      </c>
      <c r="AV5489" s="37">
        <v>10000</v>
      </c>
      <c r="AW5489" s="37">
        <v>10000</v>
      </c>
      <c r="AX5489" s="37">
        <v>5</v>
      </c>
      <c r="AY5489" s="37">
        <v>0.13829787234042554</v>
      </c>
      <c r="AZ5489" s="37">
        <v>9.8829648894668259E-3</v>
      </c>
      <c r="BA5489" s="37">
        <f t="shared" si="251"/>
        <v>0.14818083722989236</v>
      </c>
    </row>
    <row r="5490" spans="19:53" x14ac:dyDescent="0.2">
      <c r="S5490" s="15" t="s">
        <v>7956</v>
      </c>
      <c r="T5490" s="37">
        <v>9000</v>
      </c>
      <c r="U5490" s="37">
        <v>10000</v>
      </c>
      <c r="V5490" s="37">
        <v>10000</v>
      </c>
      <c r="W5490" s="37">
        <v>6</v>
      </c>
      <c r="X5490" s="37">
        <v>6.3829787234042548E-2</v>
      </c>
      <c r="Y5490" s="37">
        <v>0</v>
      </c>
      <c r="Z5490" s="37">
        <f t="shared" si="250"/>
        <v>6.3829787234042548E-2</v>
      </c>
      <c r="AA5490" s="42"/>
      <c r="AT5490" s="15" t="s">
        <v>16297</v>
      </c>
      <c r="AU5490" s="37">
        <v>9000</v>
      </c>
      <c r="AV5490" s="37">
        <v>10000</v>
      </c>
      <c r="AW5490" s="37">
        <v>10000</v>
      </c>
      <c r="AX5490" s="37">
        <v>6</v>
      </c>
      <c r="AY5490" s="37">
        <v>0.13829787234042554</v>
      </c>
      <c r="AZ5490" s="37">
        <v>-3.5587188612099655E-3</v>
      </c>
      <c r="BA5490" s="37">
        <f t="shared" si="251"/>
        <v>0.13473915347921558</v>
      </c>
    </row>
    <row r="5491" spans="19:53" x14ac:dyDescent="0.2">
      <c r="S5491" s="15" t="s">
        <v>7957</v>
      </c>
      <c r="T5491" s="37">
        <v>9000</v>
      </c>
      <c r="U5491" s="37">
        <v>10000</v>
      </c>
      <c r="V5491" s="37">
        <v>10000</v>
      </c>
      <c r="W5491" s="37">
        <v>7</v>
      </c>
      <c r="X5491" s="37">
        <v>6.3829787234042548E-2</v>
      </c>
      <c r="Y5491" s="37">
        <v>0</v>
      </c>
      <c r="Z5491" s="37">
        <f t="shared" si="250"/>
        <v>6.3829787234042548E-2</v>
      </c>
      <c r="AA5491" s="42"/>
      <c r="AT5491" s="15" t="s">
        <v>16298</v>
      </c>
      <c r="AU5491" s="37">
        <v>9000</v>
      </c>
      <c r="AV5491" s="37">
        <v>10000</v>
      </c>
      <c r="AW5491" s="37">
        <v>10000</v>
      </c>
      <c r="AX5491" s="37">
        <v>7</v>
      </c>
      <c r="AY5491" s="37">
        <v>0.22340425531914893</v>
      </c>
      <c r="AZ5491" s="37">
        <v>8.421193113572667E-2</v>
      </c>
      <c r="BA5491" s="37">
        <f t="shared" si="251"/>
        <v>0.3076161864548756</v>
      </c>
    </row>
    <row r="5492" spans="19:53" x14ac:dyDescent="0.2">
      <c r="S5492" s="15" t="s">
        <v>7958</v>
      </c>
      <c r="T5492" s="37">
        <v>9000</v>
      </c>
      <c r="U5492" s="37">
        <v>10000</v>
      </c>
      <c r="V5492" s="37">
        <v>10000</v>
      </c>
      <c r="W5492" s="37">
        <v>8</v>
      </c>
      <c r="X5492" s="37">
        <v>6.3829787234042548E-2</v>
      </c>
      <c r="Y5492" s="37">
        <v>0</v>
      </c>
      <c r="Z5492" s="37">
        <f t="shared" si="250"/>
        <v>6.3829787234042548E-2</v>
      </c>
      <c r="AA5492" s="42"/>
      <c r="AT5492" s="15" t="s">
        <v>16299</v>
      </c>
      <c r="AU5492" s="37">
        <v>9000</v>
      </c>
      <c r="AV5492" s="37">
        <v>10000</v>
      </c>
      <c r="AW5492" s="37">
        <v>10000</v>
      </c>
      <c r="AX5492" s="37">
        <v>8</v>
      </c>
      <c r="AY5492" s="37">
        <v>0.1276595744680851</v>
      </c>
      <c r="AZ5492" s="37">
        <v>-1.4210526315789512E-2</v>
      </c>
      <c r="BA5492" s="37">
        <f t="shared" si="251"/>
        <v>0.11344904815229559</v>
      </c>
    </row>
    <row r="5493" spans="19:53" x14ac:dyDescent="0.2">
      <c r="S5493" s="15" t="s">
        <v>7959</v>
      </c>
      <c r="T5493" s="37">
        <v>9000</v>
      </c>
      <c r="U5493" s="37">
        <v>10000</v>
      </c>
      <c r="V5493" s="37">
        <v>10000</v>
      </c>
      <c r="W5493" s="37">
        <v>9</v>
      </c>
      <c r="X5493" s="37">
        <v>6.3829787234042548E-2</v>
      </c>
      <c r="Y5493" s="37">
        <v>0</v>
      </c>
      <c r="Z5493" s="37">
        <f t="shared" si="250"/>
        <v>6.3829787234042548E-2</v>
      </c>
      <c r="AA5493" s="42"/>
      <c r="AT5493" s="15" t="s">
        <v>16300</v>
      </c>
      <c r="AU5493" s="37">
        <v>9000</v>
      </c>
      <c r="AV5493" s="37">
        <v>10000</v>
      </c>
      <c r="AW5493" s="37">
        <v>10000</v>
      </c>
      <c r="AX5493" s="37">
        <v>9</v>
      </c>
      <c r="AY5493" s="37">
        <v>0.11702127659574468</v>
      </c>
      <c r="AZ5493" s="37">
        <v>-1.2983640612827843E-2</v>
      </c>
      <c r="BA5493" s="37">
        <f t="shared" si="251"/>
        <v>0.10403763598291683</v>
      </c>
    </row>
    <row r="5494" spans="19:53" x14ac:dyDescent="0.2">
      <c r="S5494" s="15" t="s">
        <v>7960</v>
      </c>
      <c r="T5494" s="37">
        <v>9000</v>
      </c>
      <c r="U5494" s="37">
        <v>10000</v>
      </c>
      <c r="V5494" s="37">
        <v>100000</v>
      </c>
      <c r="W5494" s="37">
        <v>0</v>
      </c>
      <c r="X5494" s="37">
        <v>6.3829787234042548E-2</v>
      </c>
      <c r="Y5494" s="37">
        <v>0</v>
      </c>
      <c r="Z5494" s="37">
        <f t="shared" si="250"/>
        <v>6.3829787234042548E-2</v>
      </c>
      <c r="AA5494" s="42"/>
      <c r="AT5494" s="15" t="s">
        <v>16301</v>
      </c>
      <c r="AU5494" s="37">
        <v>9000</v>
      </c>
      <c r="AV5494" s="37">
        <v>10000</v>
      </c>
      <c r="AW5494" s="37">
        <v>100000</v>
      </c>
      <c r="AX5494" s="37">
        <v>0</v>
      </c>
      <c r="AY5494" s="37">
        <v>0.1276595744680851</v>
      </c>
      <c r="AZ5494" s="37">
        <v>-9.1647028017805988E-3</v>
      </c>
      <c r="BA5494" s="37">
        <f t="shared" si="251"/>
        <v>0.1184948716663045</v>
      </c>
    </row>
    <row r="5495" spans="19:53" x14ac:dyDescent="0.2">
      <c r="S5495" s="15" t="s">
        <v>7961</v>
      </c>
      <c r="T5495" s="37">
        <v>9000</v>
      </c>
      <c r="U5495" s="37">
        <v>10000</v>
      </c>
      <c r="V5495" s="37">
        <v>100000</v>
      </c>
      <c r="W5495" s="37">
        <v>1</v>
      </c>
      <c r="X5495" s="37">
        <v>6.3829787234042548E-2</v>
      </c>
      <c r="Y5495" s="37">
        <v>0</v>
      </c>
      <c r="Z5495" s="37">
        <f t="shared" si="250"/>
        <v>6.3829787234042548E-2</v>
      </c>
      <c r="AA5495" s="42"/>
      <c r="AT5495" s="15" t="s">
        <v>16302</v>
      </c>
      <c r="AU5495" s="37">
        <v>9000</v>
      </c>
      <c r="AV5495" s="37">
        <v>10000</v>
      </c>
      <c r="AW5495" s="37">
        <v>100000</v>
      </c>
      <c r="AX5495" s="37">
        <v>1</v>
      </c>
      <c r="AY5495" s="37">
        <v>8.5106382978723402E-2</v>
      </c>
      <c r="AZ5495" s="37">
        <v>-4.8780487804878071E-2</v>
      </c>
      <c r="BA5495" s="37">
        <f t="shared" si="251"/>
        <v>3.6325895173845331E-2</v>
      </c>
    </row>
    <row r="5496" spans="19:53" x14ac:dyDescent="0.2">
      <c r="S5496" s="15" t="s">
        <v>7962</v>
      </c>
      <c r="T5496" s="37">
        <v>9000</v>
      </c>
      <c r="U5496" s="37">
        <v>10000</v>
      </c>
      <c r="V5496" s="37">
        <v>100000</v>
      </c>
      <c r="W5496" s="37">
        <v>2</v>
      </c>
      <c r="X5496" s="37">
        <v>6.3829787234042548E-2</v>
      </c>
      <c r="Y5496" s="37">
        <v>0</v>
      </c>
      <c r="Z5496" s="37">
        <f t="shared" si="250"/>
        <v>6.3829787234042548E-2</v>
      </c>
      <c r="AA5496" s="42"/>
      <c r="AT5496" s="15" t="s">
        <v>16303</v>
      </c>
      <c r="AU5496" s="37">
        <v>9000</v>
      </c>
      <c r="AV5496" s="37">
        <v>10000</v>
      </c>
      <c r="AW5496" s="37">
        <v>100000</v>
      </c>
      <c r="AX5496" s="37">
        <v>2</v>
      </c>
      <c r="AY5496" s="37">
        <v>0.13829787234042554</v>
      </c>
      <c r="AZ5496" s="37">
        <v>-1.7370390165686787E-2</v>
      </c>
      <c r="BA5496" s="37">
        <f t="shared" si="251"/>
        <v>0.12092748217473875</v>
      </c>
    </row>
    <row r="5497" spans="19:53" x14ac:dyDescent="0.2">
      <c r="S5497" s="15" t="s">
        <v>7963</v>
      </c>
      <c r="T5497" s="37">
        <v>9000</v>
      </c>
      <c r="U5497" s="37">
        <v>10000</v>
      </c>
      <c r="V5497" s="37">
        <v>100000</v>
      </c>
      <c r="W5497" s="37">
        <v>3</v>
      </c>
      <c r="X5497" s="37">
        <v>6.3829787234042548E-2</v>
      </c>
      <c r="Y5497" s="37">
        <v>0</v>
      </c>
      <c r="Z5497" s="37">
        <f t="shared" si="250"/>
        <v>6.3829787234042548E-2</v>
      </c>
      <c r="AA5497" s="42"/>
      <c r="AT5497" s="15" t="s">
        <v>16304</v>
      </c>
      <c r="AU5497" s="37">
        <v>9000</v>
      </c>
      <c r="AV5497" s="37">
        <v>10000</v>
      </c>
      <c r="AW5497" s="37">
        <v>100000</v>
      </c>
      <c r="AX5497" s="37">
        <v>3</v>
      </c>
      <c r="AY5497" s="37">
        <v>0.14893617021276595</v>
      </c>
      <c r="AZ5497" s="37">
        <v>1.1306863002892444E-2</v>
      </c>
      <c r="BA5497" s="37">
        <f t="shared" si="251"/>
        <v>0.16024303321565839</v>
      </c>
    </row>
    <row r="5498" spans="19:53" x14ac:dyDescent="0.2">
      <c r="S5498" s="15" t="s">
        <v>7964</v>
      </c>
      <c r="T5498" s="37">
        <v>9000</v>
      </c>
      <c r="U5498" s="37">
        <v>10000</v>
      </c>
      <c r="V5498" s="37">
        <v>100000</v>
      </c>
      <c r="W5498" s="37">
        <v>4</v>
      </c>
      <c r="X5498" s="37">
        <v>6.3829787234042548E-2</v>
      </c>
      <c r="Y5498" s="37">
        <v>0</v>
      </c>
      <c r="Z5498" s="37">
        <f t="shared" si="250"/>
        <v>6.3829787234042548E-2</v>
      </c>
      <c r="AA5498" s="42"/>
      <c r="AT5498" s="15" t="s">
        <v>16305</v>
      </c>
      <c r="AU5498" s="37">
        <v>9000</v>
      </c>
      <c r="AV5498" s="37">
        <v>10000</v>
      </c>
      <c r="AW5498" s="37">
        <v>100000</v>
      </c>
      <c r="AX5498" s="37">
        <v>4</v>
      </c>
      <c r="AY5498" s="37">
        <v>0.11702127659574468</v>
      </c>
      <c r="AZ5498" s="37">
        <v>-2.8202424881391672E-2</v>
      </c>
      <c r="BA5498" s="37">
        <f t="shared" si="251"/>
        <v>8.8818851714353012E-2</v>
      </c>
    </row>
    <row r="5499" spans="19:53" x14ac:dyDescent="0.2">
      <c r="S5499" s="15" t="s">
        <v>7965</v>
      </c>
      <c r="T5499" s="37">
        <v>9000</v>
      </c>
      <c r="U5499" s="37">
        <v>10000</v>
      </c>
      <c r="V5499" s="37">
        <v>100000</v>
      </c>
      <c r="W5499" s="37">
        <v>5</v>
      </c>
      <c r="X5499" s="37">
        <v>6.3829787234042548E-2</v>
      </c>
      <c r="Y5499" s="37">
        <v>0</v>
      </c>
      <c r="Z5499" s="37">
        <f t="shared" si="250"/>
        <v>6.3829787234042548E-2</v>
      </c>
      <c r="AA5499" s="42"/>
      <c r="AT5499" s="15" t="s">
        <v>16306</v>
      </c>
      <c r="AU5499" s="37">
        <v>9000</v>
      </c>
      <c r="AV5499" s="37">
        <v>10000</v>
      </c>
      <c r="AW5499" s="37">
        <v>100000</v>
      </c>
      <c r="AX5499" s="37">
        <v>5</v>
      </c>
      <c r="AY5499" s="37">
        <v>0.14893617021276595</v>
      </c>
      <c r="AZ5499" s="37">
        <v>4.1054165011256945E-3</v>
      </c>
      <c r="BA5499" s="37">
        <f t="shared" si="251"/>
        <v>0.15304158671389165</v>
      </c>
    </row>
    <row r="5500" spans="19:53" x14ac:dyDescent="0.2">
      <c r="S5500" s="15" t="s">
        <v>7966</v>
      </c>
      <c r="T5500" s="37">
        <v>9000</v>
      </c>
      <c r="U5500" s="37">
        <v>10000</v>
      </c>
      <c r="V5500" s="37">
        <v>100000</v>
      </c>
      <c r="W5500" s="37">
        <v>6</v>
      </c>
      <c r="X5500" s="37">
        <v>6.3829787234042548E-2</v>
      </c>
      <c r="Y5500" s="37">
        <v>0</v>
      </c>
      <c r="Z5500" s="37">
        <f t="shared" si="250"/>
        <v>6.3829787234042548E-2</v>
      </c>
      <c r="AA5500" s="42"/>
      <c r="AT5500" s="15" t="s">
        <v>16307</v>
      </c>
      <c r="AU5500" s="37">
        <v>9000</v>
      </c>
      <c r="AV5500" s="37">
        <v>10000</v>
      </c>
      <c r="AW5500" s="37">
        <v>100000</v>
      </c>
      <c r="AX5500" s="37">
        <v>6</v>
      </c>
      <c r="AY5500" s="37">
        <v>0.21276595744680851</v>
      </c>
      <c r="AZ5500" s="37">
        <v>7.8553450788183848E-2</v>
      </c>
      <c r="BA5500" s="37">
        <f t="shared" si="251"/>
        <v>0.29131940823499236</v>
      </c>
    </row>
    <row r="5501" spans="19:53" x14ac:dyDescent="0.2">
      <c r="S5501" s="15" t="s">
        <v>7967</v>
      </c>
      <c r="T5501" s="37">
        <v>9000</v>
      </c>
      <c r="U5501" s="37">
        <v>10000</v>
      </c>
      <c r="V5501" s="37">
        <v>100000</v>
      </c>
      <c r="W5501" s="37">
        <v>7</v>
      </c>
      <c r="X5501" s="37">
        <v>6.3829787234042548E-2</v>
      </c>
      <c r="Y5501" s="37">
        <v>0</v>
      </c>
      <c r="Z5501" s="37">
        <f t="shared" si="250"/>
        <v>6.3829787234042548E-2</v>
      </c>
      <c r="AA5501" s="42"/>
      <c r="AT5501" s="15" t="s">
        <v>16308</v>
      </c>
      <c r="AU5501" s="37">
        <v>9000</v>
      </c>
      <c r="AV5501" s="37">
        <v>10000</v>
      </c>
      <c r="AW5501" s="37">
        <v>100000</v>
      </c>
      <c r="AX5501" s="37">
        <v>7</v>
      </c>
      <c r="AY5501" s="37">
        <v>0.10638297872340426</v>
      </c>
      <c r="AZ5501" s="37">
        <v>-4.4168209468394601E-2</v>
      </c>
      <c r="BA5501" s="37">
        <f t="shared" si="251"/>
        <v>6.2214769255009655E-2</v>
      </c>
    </row>
    <row r="5502" spans="19:53" x14ac:dyDescent="0.2">
      <c r="S5502" s="15" t="s">
        <v>7968</v>
      </c>
      <c r="T5502" s="37">
        <v>9000</v>
      </c>
      <c r="U5502" s="37">
        <v>10000</v>
      </c>
      <c r="V5502" s="37">
        <v>100000</v>
      </c>
      <c r="W5502" s="37">
        <v>8</v>
      </c>
      <c r="X5502" s="37">
        <v>6.3829787234042548E-2</v>
      </c>
      <c r="Y5502" s="37">
        <v>0</v>
      </c>
      <c r="Z5502" s="37">
        <f t="shared" si="250"/>
        <v>6.3829787234042548E-2</v>
      </c>
      <c r="AA5502" s="42"/>
      <c r="AT5502" s="15" t="s">
        <v>16309</v>
      </c>
      <c r="AU5502" s="37">
        <v>9000</v>
      </c>
      <c r="AV5502" s="37">
        <v>10000</v>
      </c>
      <c r="AW5502" s="37">
        <v>100000</v>
      </c>
      <c r="AX5502" s="37">
        <v>8</v>
      </c>
      <c r="AY5502" s="37">
        <v>9.5744680851063829E-2</v>
      </c>
      <c r="AZ5502" s="37">
        <v>-6.1652936486845646E-2</v>
      </c>
      <c r="BA5502" s="37">
        <f t="shared" si="251"/>
        <v>3.4091744364218184E-2</v>
      </c>
    </row>
    <row r="5503" spans="19:53" x14ac:dyDescent="0.2">
      <c r="S5503" s="15" t="s">
        <v>7969</v>
      </c>
      <c r="T5503" s="37">
        <v>9000</v>
      </c>
      <c r="U5503" s="37">
        <v>10000</v>
      </c>
      <c r="V5503" s="37">
        <v>100000</v>
      </c>
      <c r="W5503" s="37">
        <v>9</v>
      </c>
      <c r="X5503" s="37">
        <v>6.3829787234042548E-2</v>
      </c>
      <c r="Y5503" s="37">
        <v>0</v>
      </c>
      <c r="Z5503" s="37">
        <f t="shared" si="250"/>
        <v>6.3829787234042548E-2</v>
      </c>
      <c r="AA5503" s="42"/>
      <c r="AT5503" s="15" t="s">
        <v>16310</v>
      </c>
      <c r="AU5503" s="37">
        <v>9000</v>
      </c>
      <c r="AV5503" s="37">
        <v>10000</v>
      </c>
      <c r="AW5503" s="37">
        <v>100000</v>
      </c>
      <c r="AX5503" s="37">
        <v>9</v>
      </c>
      <c r="AY5503" s="37">
        <v>0.11702127659574468</v>
      </c>
      <c r="AZ5503" s="37">
        <v>-3.5159877935518107E-2</v>
      </c>
      <c r="BA5503" s="37">
        <f t="shared" si="251"/>
        <v>8.186139866022657E-2</v>
      </c>
    </row>
    <row r="5504" spans="19:53" x14ac:dyDescent="0.2">
      <c r="S5504" s="15" t="s">
        <v>7970</v>
      </c>
      <c r="T5504" s="37">
        <v>1000</v>
      </c>
      <c r="U5504" s="37">
        <v>100000</v>
      </c>
      <c r="V5504" s="37">
        <v>1.0000000000000001E-5</v>
      </c>
      <c r="W5504" s="37">
        <v>0</v>
      </c>
      <c r="X5504" s="37">
        <v>0.2978723404255319</v>
      </c>
      <c r="Y5504" s="37">
        <v>0</v>
      </c>
      <c r="Z5504" s="37">
        <f t="shared" si="250"/>
        <v>0.2978723404255319</v>
      </c>
      <c r="AA5504" s="42"/>
      <c r="AT5504" s="15" t="s">
        <v>16311</v>
      </c>
      <c r="AU5504" s="37">
        <v>1000</v>
      </c>
      <c r="AV5504" s="37">
        <v>100000</v>
      </c>
      <c r="AW5504" s="37">
        <v>1.0000000000000001E-5</v>
      </c>
      <c r="AX5504" s="37">
        <v>0</v>
      </c>
      <c r="AY5504" s="37">
        <v>8.5106382978723402E-2</v>
      </c>
      <c r="AZ5504" s="37">
        <v>-7.1864226995491901E-2</v>
      </c>
      <c r="BA5504" s="37">
        <f t="shared" si="251"/>
        <v>1.3242155983231502E-2</v>
      </c>
    </row>
    <row r="5505" spans="19:53" x14ac:dyDescent="0.2">
      <c r="S5505" s="15" t="s">
        <v>7971</v>
      </c>
      <c r="T5505" s="37">
        <v>1000</v>
      </c>
      <c r="U5505" s="37">
        <v>100000</v>
      </c>
      <c r="V5505" s="37">
        <v>1.0000000000000001E-5</v>
      </c>
      <c r="W5505" s="37">
        <v>1</v>
      </c>
      <c r="X5505" s="37">
        <v>0.30851063829787234</v>
      </c>
      <c r="Y5505" s="37">
        <v>0</v>
      </c>
      <c r="Z5505" s="37">
        <f t="shared" si="250"/>
        <v>0.30851063829787234</v>
      </c>
      <c r="AA5505" s="42"/>
      <c r="AT5505" s="15" t="s">
        <v>16312</v>
      </c>
      <c r="AU5505" s="37">
        <v>1000</v>
      </c>
      <c r="AV5505" s="37">
        <v>100000</v>
      </c>
      <c r="AW5505" s="37">
        <v>1.0000000000000001E-5</v>
      </c>
      <c r="AX5505" s="37">
        <v>1</v>
      </c>
      <c r="AY5505" s="37">
        <v>0.10638297872340426</v>
      </c>
      <c r="AZ5505" s="37">
        <v>-3.4726772375835414E-2</v>
      </c>
      <c r="BA5505" s="37">
        <f t="shared" si="251"/>
        <v>7.1656206347568835E-2</v>
      </c>
    </row>
    <row r="5506" spans="19:53" x14ac:dyDescent="0.2">
      <c r="S5506" s="15" t="s">
        <v>7972</v>
      </c>
      <c r="T5506" s="37">
        <v>1000</v>
      </c>
      <c r="U5506" s="37">
        <v>100000</v>
      </c>
      <c r="V5506" s="37">
        <v>1.0000000000000001E-5</v>
      </c>
      <c r="W5506" s="37">
        <v>2</v>
      </c>
      <c r="X5506" s="37">
        <v>0.2978723404255319</v>
      </c>
      <c r="Y5506" s="37">
        <v>0</v>
      </c>
      <c r="Z5506" s="37">
        <f t="shared" si="250"/>
        <v>0.2978723404255319</v>
      </c>
      <c r="AA5506" s="42"/>
      <c r="AT5506" s="15" t="s">
        <v>16313</v>
      </c>
      <c r="AU5506" s="37">
        <v>1000</v>
      </c>
      <c r="AV5506" s="37">
        <v>100000</v>
      </c>
      <c r="AW5506" s="37">
        <v>1.0000000000000001E-5</v>
      </c>
      <c r="AX5506" s="37">
        <v>2</v>
      </c>
      <c r="AY5506" s="37">
        <v>0.14893617021276595</v>
      </c>
      <c r="AZ5506" s="37">
        <v>5.0277851283408066E-3</v>
      </c>
      <c r="BA5506" s="37">
        <f t="shared" si="251"/>
        <v>0.15396395534110677</v>
      </c>
    </row>
    <row r="5507" spans="19:53" x14ac:dyDescent="0.2">
      <c r="S5507" s="15" t="s">
        <v>7973</v>
      </c>
      <c r="T5507" s="37">
        <v>1000</v>
      </c>
      <c r="U5507" s="37">
        <v>100000</v>
      </c>
      <c r="V5507" s="37">
        <v>1.0000000000000001E-5</v>
      </c>
      <c r="W5507" s="37">
        <v>3</v>
      </c>
      <c r="X5507" s="37">
        <v>0.30851063829787234</v>
      </c>
      <c r="Y5507" s="37">
        <v>0</v>
      </c>
      <c r="Z5507" s="37">
        <f t="shared" si="250"/>
        <v>0.30851063829787234</v>
      </c>
      <c r="AA5507" s="42"/>
      <c r="AT5507" s="15" t="s">
        <v>16314</v>
      </c>
      <c r="AU5507" s="37">
        <v>1000</v>
      </c>
      <c r="AV5507" s="37">
        <v>100000</v>
      </c>
      <c r="AW5507" s="37">
        <v>1.0000000000000001E-5</v>
      </c>
      <c r="AX5507" s="37">
        <v>3</v>
      </c>
      <c r="AY5507" s="37">
        <v>8.5106382978723402E-2</v>
      </c>
      <c r="AZ5507" s="37">
        <v>-7.6431424766977368E-2</v>
      </c>
      <c r="BA5507" s="37">
        <f t="shared" si="251"/>
        <v>8.6749582117460339E-3</v>
      </c>
    </row>
    <row r="5508" spans="19:53" x14ac:dyDescent="0.2">
      <c r="S5508" s="15" t="s">
        <v>7974</v>
      </c>
      <c r="T5508" s="37">
        <v>1000</v>
      </c>
      <c r="U5508" s="37">
        <v>100000</v>
      </c>
      <c r="V5508" s="37">
        <v>1.0000000000000001E-5</v>
      </c>
      <c r="W5508" s="37">
        <v>4</v>
      </c>
      <c r="X5508" s="37">
        <v>0.28723404255319152</v>
      </c>
      <c r="Y5508" s="37">
        <v>0</v>
      </c>
      <c r="Z5508" s="37">
        <f t="shared" ref="Z5508:Z5571" si="252">X5508+Y5508</f>
        <v>0.28723404255319152</v>
      </c>
      <c r="AA5508" s="42"/>
      <c r="AT5508" s="15" t="s">
        <v>16315</v>
      </c>
      <c r="AU5508" s="37">
        <v>1000</v>
      </c>
      <c r="AV5508" s="37">
        <v>100000</v>
      </c>
      <c r="AW5508" s="37">
        <v>1.0000000000000001E-5</v>
      </c>
      <c r="AX5508" s="37">
        <v>4</v>
      </c>
      <c r="AY5508" s="37">
        <v>0.11702127659574468</v>
      </c>
      <c r="AZ5508" s="37">
        <v>-2.1471589421314462E-2</v>
      </c>
      <c r="BA5508" s="37">
        <f t="shared" ref="BA5508:BA5571" si="253">AY5508+AZ5508</f>
        <v>9.5549687174430215E-2</v>
      </c>
    </row>
    <row r="5509" spans="19:53" x14ac:dyDescent="0.2">
      <c r="S5509" s="15" t="s">
        <v>7975</v>
      </c>
      <c r="T5509" s="37">
        <v>1000</v>
      </c>
      <c r="U5509" s="37">
        <v>100000</v>
      </c>
      <c r="V5509" s="37">
        <v>1.0000000000000001E-5</v>
      </c>
      <c r="W5509" s="37">
        <v>5</v>
      </c>
      <c r="X5509" s="37">
        <v>0.31914893617021278</v>
      </c>
      <c r="Y5509" s="37">
        <v>0</v>
      </c>
      <c r="Z5509" s="37">
        <f t="shared" si="252"/>
        <v>0.31914893617021278</v>
      </c>
      <c r="AA5509" s="42"/>
      <c r="AT5509" s="15" t="s">
        <v>16316</v>
      </c>
      <c r="AU5509" s="37">
        <v>1000</v>
      </c>
      <c r="AV5509" s="37">
        <v>100000</v>
      </c>
      <c r="AW5509" s="37">
        <v>1.0000000000000001E-5</v>
      </c>
      <c r="AX5509" s="37">
        <v>5</v>
      </c>
      <c r="AY5509" s="37">
        <v>0.18085106382978725</v>
      </c>
      <c r="AZ5509" s="37">
        <v>4.0943421226977632E-2</v>
      </c>
      <c r="BA5509" s="37">
        <f t="shared" si="253"/>
        <v>0.22179448505676488</v>
      </c>
    </row>
    <row r="5510" spans="19:53" x14ac:dyDescent="0.2">
      <c r="S5510" s="15" t="s">
        <v>7976</v>
      </c>
      <c r="T5510" s="37">
        <v>1000</v>
      </c>
      <c r="U5510" s="37">
        <v>100000</v>
      </c>
      <c r="V5510" s="37">
        <v>1.0000000000000001E-5</v>
      </c>
      <c r="W5510" s="37">
        <v>6</v>
      </c>
      <c r="X5510" s="37">
        <v>0.31914893617021278</v>
      </c>
      <c r="Y5510" s="37">
        <v>0</v>
      </c>
      <c r="Z5510" s="37">
        <f t="shared" si="252"/>
        <v>0.31914893617021278</v>
      </c>
      <c r="AA5510" s="42"/>
      <c r="AT5510" s="15" t="s">
        <v>16317</v>
      </c>
      <c r="AU5510" s="37">
        <v>1000</v>
      </c>
      <c r="AV5510" s="37">
        <v>100000</v>
      </c>
      <c r="AW5510" s="37">
        <v>1.0000000000000001E-5</v>
      </c>
      <c r="AX5510" s="37">
        <v>6</v>
      </c>
      <c r="AY5510" s="37">
        <v>0.1702127659574468</v>
      </c>
      <c r="AZ5510" s="37">
        <v>2.6811786567560385E-2</v>
      </c>
      <c r="BA5510" s="37">
        <f t="shared" si="253"/>
        <v>0.1970245525250072</v>
      </c>
    </row>
    <row r="5511" spans="19:53" x14ac:dyDescent="0.2">
      <c r="S5511" s="15" t="s">
        <v>7977</v>
      </c>
      <c r="T5511" s="37">
        <v>1000</v>
      </c>
      <c r="U5511" s="37">
        <v>100000</v>
      </c>
      <c r="V5511" s="37">
        <v>1.0000000000000001E-5</v>
      </c>
      <c r="W5511" s="37">
        <v>7</v>
      </c>
      <c r="X5511" s="37">
        <v>0.31914893617021278</v>
      </c>
      <c r="Y5511" s="37">
        <v>0</v>
      </c>
      <c r="Z5511" s="37">
        <f t="shared" si="252"/>
        <v>0.31914893617021278</v>
      </c>
      <c r="AA5511" s="42"/>
      <c r="AT5511" s="15" t="s">
        <v>16318</v>
      </c>
      <c r="AU5511" s="37">
        <v>1000</v>
      </c>
      <c r="AV5511" s="37">
        <v>100000</v>
      </c>
      <c r="AW5511" s="37">
        <v>1.0000000000000001E-5</v>
      </c>
      <c r="AX5511" s="37">
        <v>7</v>
      </c>
      <c r="AY5511" s="37">
        <v>0.19148936170212766</v>
      </c>
      <c r="AZ5511" s="37">
        <v>7.3771554518345647E-2</v>
      </c>
      <c r="BA5511" s="37">
        <f t="shared" si="253"/>
        <v>0.26526091622047332</v>
      </c>
    </row>
    <row r="5512" spans="19:53" x14ac:dyDescent="0.2">
      <c r="S5512" s="15" t="s">
        <v>7978</v>
      </c>
      <c r="T5512" s="37">
        <v>1000</v>
      </c>
      <c r="U5512" s="37">
        <v>100000</v>
      </c>
      <c r="V5512" s="37">
        <v>1.0000000000000001E-5</v>
      </c>
      <c r="W5512" s="37">
        <v>8</v>
      </c>
      <c r="X5512" s="37">
        <v>0.37234042553191488</v>
      </c>
      <c r="Y5512" s="37">
        <v>0</v>
      </c>
      <c r="Z5512" s="37">
        <f t="shared" si="252"/>
        <v>0.37234042553191488</v>
      </c>
      <c r="AA5512" s="42"/>
      <c r="AT5512" s="15" t="s">
        <v>16319</v>
      </c>
      <c r="AU5512" s="37">
        <v>1000</v>
      </c>
      <c r="AV5512" s="37">
        <v>100000</v>
      </c>
      <c r="AW5512" s="37">
        <v>1.0000000000000001E-5</v>
      </c>
      <c r="AX5512" s="37">
        <v>8</v>
      </c>
      <c r="AY5512" s="37">
        <v>0.1276595744680851</v>
      </c>
      <c r="AZ5512" s="37">
        <v>-1.3810338024464054E-2</v>
      </c>
      <c r="BA5512" s="37">
        <f t="shared" si="253"/>
        <v>0.11384923644362105</v>
      </c>
    </row>
    <row r="5513" spans="19:53" x14ac:dyDescent="0.2">
      <c r="S5513" s="15" t="s">
        <v>7979</v>
      </c>
      <c r="T5513" s="37">
        <v>1000</v>
      </c>
      <c r="U5513" s="37">
        <v>100000</v>
      </c>
      <c r="V5513" s="37">
        <v>1.0000000000000001E-5</v>
      </c>
      <c r="W5513" s="37">
        <v>9</v>
      </c>
      <c r="X5513" s="37">
        <v>0.2978723404255319</v>
      </c>
      <c r="Y5513" s="37">
        <v>0</v>
      </c>
      <c r="Z5513" s="37">
        <f t="shared" si="252"/>
        <v>0.2978723404255319</v>
      </c>
      <c r="AA5513" s="42"/>
      <c r="AT5513" s="15" t="s">
        <v>16320</v>
      </c>
      <c r="AU5513" s="37">
        <v>1000</v>
      </c>
      <c r="AV5513" s="37">
        <v>100000</v>
      </c>
      <c r="AW5513" s="37">
        <v>1.0000000000000001E-5</v>
      </c>
      <c r="AX5513" s="37">
        <v>9</v>
      </c>
      <c r="AY5513" s="37">
        <v>0.24468085106382978</v>
      </c>
      <c r="AZ5513" s="37">
        <v>0.11273597447487367</v>
      </c>
      <c r="BA5513" s="37">
        <f t="shared" si="253"/>
        <v>0.35741682553870346</v>
      </c>
    </row>
    <row r="5514" spans="19:53" x14ac:dyDescent="0.2">
      <c r="S5514" s="15" t="s">
        <v>7980</v>
      </c>
      <c r="T5514" s="37">
        <v>1000</v>
      </c>
      <c r="U5514" s="37">
        <v>100000</v>
      </c>
      <c r="V5514" s="37">
        <v>1E-4</v>
      </c>
      <c r="W5514" s="37">
        <v>0</v>
      </c>
      <c r="X5514" s="37">
        <v>0.28723404255319152</v>
      </c>
      <c r="Y5514" s="37">
        <v>0</v>
      </c>
      <c r="Z5514" s="37">
        <f t="shared" si="252"/>
        <v>0.28723404255319152</v>
      </c>
      <c r="AA5514" s="42"/>
      <c r="AT5514" s="15" t="s">
        <v>16321</v>
      </c>
      <c r="AU5514" s="37">
        <v>1000</v>
      </c>
      <c r="AV5514" s="37">
        <v>100000</v>
      </c>
      <c r="AW5514" s="37">
        <v>1E-4</v>
      </c>
      <c r="AX5514" s="37">
        <v>0</v>
      </c>
      <c r="AY5514" s="37">
        <v>0.15957446808510639</v>
      </c>
      <c r="AZ5514" s="37">
        <v>2.8519099947671388E-2</v>
      </c>
      <c r="BA5514" s="37">
        <f t="shared" si="253"/>
        <v>0.18809356803277777</v>
      </c>
    </row>
    <row r="5515" spans="19:53" x14ac:dyDescent="0.2">
      <c r="S5515" s="15" t="s">
        <v>7981</v>
      </c>
      <c r="T5515" s="37">
        <v>1000</v>
      </c>
      <c r="U5515" s="37">
        <v>100000</v>
      </c>
      <c r="V5515" s="37">
        <v>1E-4</v>
      </c>
      <c r="W5515" s="37">
        <v>1</v>
      </c>
      <c r="X5515" s="37">
        <v>0.31914893617021278</v>
      </c>
      <c r="Y5515" s="37">
        <v>0</v>
      </c>
      <c r="Z5515" s="37">
        <f t="shared" si="252"/>
        <v>0.31914893617021278</v>
      </c>
      <c r="AA5515" s="42"/>
      <c r="AT5515" s="15" t="s">
        <v>16322</v>
      </c>
      <c r="AU5515" s="37">
        <v>1000</v>
      </c>
      <c r="AV5515" s="37">
        <v>100000</v>
      </c>
      <c r="AW5515" s="37">
        <v>1E-4</v>
      </c>
      <c r="AX5515" s="37">
        <v>1</v>
      </c>
      <c r="AY5515" s="37">
        <v>0.11702127659574468</v>
      </c>
      <c r="AZ5515" s="37">
        <v>-2.1605342411941845E-2</v>
      </c>
      <c r="BA5515" s="37">
        <f t="shared" si="253"/>
        <v>9.5415934183802842E-2</v>
      </c>
    </row>
    <row r="5516" spans="19:53" x14ac:dyDescent="0.2">
      <c r="S5516" s="15" t="s">
        <v>7982</v>
      </c>
      <c r="T5516" s="37">
        <v>1000</v>
      </c>
      <c r="U5516" s="37">
        <v>100000</v>
      </c>
      <c r="V5516" s="37">
        <v>1E-4</v>
      </c>
      <c r="W5516" s="37">
        <v>2</v>
      </c>
      <c r="X5516" s="37">
        <v>0.28723404255319152</v>
      </c>
      <c r="Y5516" s="37">
        <v>0</v>
      </c>
      <c r="Z5516" s="37">
        <f t="shared" si="252"/>
        <v>0.28723404255319152</v>
      </c>
      <c r="AA5516" s="42"/>
      <c r="AT5516" s="15" t="s">
        <v>16323</v>
      </c>
      <c r="AU5516" s="37">
        <v>1000</v>
      </c>
      <c r="AV5516" s="37">
        <v>100000</v>
      </c>
      <c r="AW5516" s="37">
        <v>1E-4</v>
      </c>
      <c r="AX5516" s="37">
        <v>2</v>
      </c>
      <c r="AY5516" s="37">
        <v>0.10638297872340426</v>
      </c>
      <c r="AZ5516" s="37">
        <v>-7.2680342344790094E-2</v>
      </c>
      <c r="BA5516" s="37">
        <f t="shared" si="253"/>
        <v>3.3702636378614162E-2</v>
      </c>
    </row>
    <row r="5517" spans="19:53" x14ac:dyDescent="0.2">
      <c r="S5517" s="15" t="s">
        <v>7983</v>
      </c>
      <c r="T5517" s="37">
        <v>1000</v>
      </c>
      <c r="U5517" s="37">
        <v>100000</v>
      </c>
      <c r="V5517" s="37">
        <v>1E-4</v>
      </c>
      <c r="W5517" s="37">
        <v>3</v>
      </c>
      <c r="X5517" s="37">
        <v>0.30851063829787234</v>
      </c>
      <c r="Y5517" s="37">
        <v>0</v>
      </c>
      <c r="Z5517" s="37">
        <f t="shared" si="252"/>
        <v>0.30851063829787234</v>
      </c>
      <c r="AA5517" s="42"/>
      <c r="AT5517" s="15" t="s">
        <v>16324</v>
      </c>
      <c r="AU5517" s="37">
        <v>1000</v>
      </c>
      <c r="AV5517" s="37">
        <v>100000</v>
      </c>
      <c r="AW5517" s="37">
        <v>1E-4</v>
      </c>
      <c r="AX5517" s="37">
        <v>3</v>
      </c>
      <c r="AY5517" s="37">
        <v>0.15957446808510639</v>
      </c>
      <c r="AZ5517" s="37">
        <v>5.0911039657020457E-3</v>
      </c>
      <c r="BA5517" s="37">
        <f t="shared" si="253"/>
        <v>0.16466557205080845</v>
      </c>
    </row>
    <row r="5518" spans="19:53" x14ac:dyDescent="0.2">
      <c r="S5518" s="15" t="s">
        <v>7984</v>
      </c>
      <c r="T5518" s="37">
        <v>1000</v>
      </c>
      <c r="U5518" s="37">
        <v>100000</v>
      </c>
      <c r="V5518" s="37">
        <v>1E-4</v>
      </c>
      <c r="W5518" s="37">
        <v>4</v>
      </c>
      <c r="X5518" s="37">
        <v>0.31914893617021278</v>
      </c>
      <c r="Y5518" s="37">
        <v>0</v>
      </c>
      <c r="Z5518" s="37">
        <f t="shared" si="252"/>
        <v>0.31914893617021278</v>
      </c>
      <c r="AA5518" s="42"/>
      <c r="AT5518" s="15" t="s">
        <v>16325</v>
      </c>
      <c r="AU5518" s="37">
        <v>1000</v>
      </c>
      <c r="AV5518" s="37">
        <v>100000</v>
      </c>
      <c r="AW5518" s="37">
        <v>1E-4</v>
      </c>
      <c r="AX5518" s="37">
        <v>4</v>
      </c>
      <c r="AY5518" s="37">
        <v>0.1702127659574468</v>
      </c>
      <c r="AZ5518" s="37">
        <v>1.9261637239165335E-2</v>
      </c>
      <c r="BA5518" s="37">
        <f t="shared" si="253"/>
        <v>0.18947440319661213</v>
      </c>
    </row>
    <row r="5519" spans="19:53" x14ac:dyDescent="0.2">
      <c r="S5519" s="15" t="s">
        <v>7985</v>
      </c>
      <c r="T5519" s="37">
        <v>1000</v>
      </c>
      <c r="U5519" s="37">
        <v>100000</v>
      </c>
      <c r="V5519" s="37">
        <v>1E-4</v>
      </c>
      <c r="W5519" s="37">
        <v>5</v>
      </c>
      <c r="X5519" s="37">
        <v>0.30851063829787234</v>
      </c>
      <c r="Y5519" s="37">
        <v>0</v>
      </c>
      <c r="Z5519" s="37">
        <f t="shared" si="252"/>
        <v>0.30851063829787234</v>
      </c>
      <c r="AA5519" s="42"/>
      <c r="AT5519" s="15" t="s">
        <v>16326</v>
      </c>
      <c r="AU5519" s="37">
        <v>1000</v>
      </c>
      <c r="AV5519" s="37">
        <v>100000</v>
      </c>
      <c r="AW5519" s="37">
        <v>1E-4</v>
      </c>
      <c r="AX5519" s="37">
        <v>5</v>
      </c>
      <c r="AY5519" s="37">
        <v>0.18085106382978725</v>
      </c>
      <c r="AZ5519" s="37">
        <v>4.1324503311258282E-2</v>
      </c>
      <c r="BA5519" s="37">
        <f t="shared" si="253"/>
        <v>0.22217556714104553</v>
      </c>
    </row>
    <row r="5520" spans="19:53" x14ac:dyDescent="0.2">
      <c r="S5520" s="15" t="s">
        <v>7986</v>
      </c>
      <c r="T5520" s="37">
        <v>1000</v>
      </c>
      <c r="U5520" s="37">
        <v>100000</v>
      </c>
      <c r="V5520" s="37">
        <v>1E-4</v>
      </c>
      <c r="W5520" s="37">
        <v>6</v>
      </c>
      <c r="X5520" s="37">
        <v>0.32978723404255317</v>
      </c>
      <c r="Y5520" s="37">
        <v>0</v>
      </c>
      <c r="Z5520" s="37">
        <f t="shared" si="252"/>
        <v>0.32978723404255317</v>
      </c>
      <c r="AA5520" s="42"/>
      <c r="AT5520" s="15" t="s">
        <v>16327</v>
      </c>
      <c r="AU5520" s="37">
        <v>1000</v>
      </c>
      <c r="AV5520" s="37">
        <v>100000</v>
      </c>
      <c r="AW5520" s="37">
        <v>1E-4</v>
      </c>
      <c r="AX5520" s="37">
        <v>6</v>
      </c>
      <c r="AY5520" s="37">
        <v>0.1702127659574468</v>
      </c>
      <c r="AZ5520" s="37">
        <v>2.0440881763527027E-2</v>
      </c>
      <c r="BA5520" s="37">
        <f t="shared" si="253"/>
        <v>0.19065364772097382</v>
      </c>
    </row>
    <row r="5521" spans="19:53" x14ac:dyDescent="0.2">
      <c r="S5521" s="15" t="s">
        <v>7987</v>
      </c>
      <c r="T5521" s="37">
        <v>1000</v>
      </c>
      <c r="U5521" s="37">
        <v>100000</v>
      </c>
      <c r="V5521" s="37">
        <v>1E-4</v>
      </c>
      <c r="W5521" s="37">
        <v>7</v>
      </c>
      <c r="X5521" s="37">
        <v>0.30851063829787234</v>
      </c>
      <c r="Y5521" s="37">
        <v>0</v>
      </c>
      <c r="Z5521" s="37">
        <f t="shared" si="252"/>
        <v>0.30851063829787234</v>
      </c>
      <c r="AA5521" s="42"/>
      <c r="AT5521" s="15" t="s">
        <v>16328</v>
      </c>
      <c r="AU5521" s="37">
        <v>1000</v>
      </c>
      <c r="AV5521" s="37">
        <v>100000</v>
      </c>
      <c r="AW5521" s="37">
        <v>1E-4</v>
      </c>
      <c r="AX5521" s="37">
        <v>7</v>
      </c>
      <c r="AY5521" s="37">
        <v>0.11702127659574468</v>
      </c>
      <c r="AZ5521" s="37">
        <v>-2.4422268907563022E-2</v>
      </c>
      <c r="BA5521" s="37">
        <f t="shared" si="253"/>
        <v>9.2599007688181662E-2</v>
      </c>
    </row>
    <row r="5522" spans="19:53" x14ac:dyDescent="0.2">
      <c r="S5522" s="15" t="s">
        <v>7988</v>
      </c>
      <c r="T5522" s="37">
        <v>1000</v>
      </c>
      <c r="U5522" s="37">
        <v>100000</v>
      </c>
      <c r="V5522" s="37">
        <v>1E-4</v>
      </c>
      <c r="W5522" s="37">
        <v>8</v>
      </c>
      <c r="X5522" s="37">
        <v>0.28723404255319152</v>
      </c>
      <c r="Y5522" s="37">
        <v>0</v>
      </c>
      <c r="Z5522" s="37">
        <f t="shared" si="252"/>
        <v>0.28723404255319152</v>
      </c>
      <c r="AA5522" s="42"/>
      <c r="AT5522" s="15" t="s">
        <v>16329</v>
      </c>
      <c r="AU5522" s="37">
        <v>1000</v>
      </c>
      <c r="AV5522" s="37">
        <v>100000</v>
      </c>
      <c r="AW5522" s="37">
        <v>1E-4</v>
      </c>
      <c r="AX5522" s="37">
        <v>8</v>
      </c>
      <c r="AY5522" s="37">
        <v>0.11702127659574468</v>
      </c>
      <c r="AZ5522" s="37">
        <v>-4.4444444444444425E-2</v>
      </c>
      <c r="BA5522" s="37">
        <f t="shared" si="253"/>
        <v>7.2576832151300258E-2</v>
      </c>
    </row>
    <row r="5523" spans="19:53" x14ac:dyDescent="0.2">
      <c r="S5523" s="15" t="s">
        <v>7989</v>
      </c>
      <c r="T5523" s="37">
        <v>1000</v>
      </c>
      <c r="U5523" s="37">
        <v>100000</v>
      </c>
      <c r="V5523" s="37">
        <v>1E-4</v>
      </c>
      <c r="W5523" s="37">
        <v>9</v>
      </c>
      <c r="X5523" s="37">
        <v>0.28723404255319152</v>
      </c>
      <c r="Y5523" s="37">
        <v>0</v>
      </c>
      <c r="Z5523" s="37">
        <f t="shared" si="252"/>
        <v>0.28723404255319152</v>
      </c>
      <c r="AA5523" s="42"/>
      <c r="AT5523" s="15" t="s">
        <v>16330</v>
      </c>
      <c r="AU5523" s="37">
        <v>1000</v>
      </c>
      <c r="AV5523" s="37">
        <v>100000</v>
      </c>
      <c r="AW5523" s="37">
        <v>1E-4</v>
      </c>
      <c r="AX5523" s="37">
        <v>9</v>
      </c>
      <c r="AY5523" s="37">
        <v>0.1702127659574468</v>
      </c>
      <c r="AZ5523" s="37">
        <v>3.3737480231945172E-2</v>
      </c>
      <c r="BA5523" s="37">
        <f t="shared" si="253"/>
        <v>0.20395024618939198</v>
      </c>
    </row>
    <row r="5524" spans="19:53" x14ac:dyDescent="0.2">
      <c r="S5524" s="15" t="s">
        <v>7990</v>
      </c>
      <c r="T5524" s="37">
        <v>1000</v>
      </c>
      <c r="U5524" s="37">
        <v>100000</v>
      </c>
      <c r="V5524" s="37">
        <v>1E-3</v>
      </c>
      <c r="W5524" s="37">
        <v>0</v>
      </c>
      <c r="X5524" s="37">
        <v>0.32978723404255317</v>
      </c>
      <c r="Y5524" s="37">
        <v>0</v>
      </c>
      <c r="Z5524" s="37">
        <f t="shared" si="252"/>
        <v>0.32978723404255317</v>
      </c>
      <c r="AA5524" s="42"/>
      <c r="AT5524" s="15" t="s">
        <v>16331</v>
      </c>
      <c r="AU5524" s="37">
        <v>1000</v>
      </c>
      <c r="AV5524" s="37">
        <v>100000</v>
      </c>
      <c r="AW5524" s="37">
        <v>1E-3</v>
      </c>
      <c r="AX5524" s="37">
        <v>0</v>
      </c>
      <c r="AY5524" s="37">
        <v>0.15957446808510639</v>
      </c>
      <c r="AZ5524" s="37">
        <v>1.4988725295132004E-2</v>
      </c>
      <c r="BA5524" s="37">
        <f t="shared" si="253"/>
        <v>0.1745631933802384</v>
      </c>
    </row>
    <row r="5525" spans="19:53" x14ac:dyDescent="0.2">
      <c r="S5525" s="15" t="s">
        <v>7991</v>
      </c>
      <c r="T5525" s="37">
        <v>1000</v>
      </c>
      <c r="U5525" s="37">
        <v>100000</v>
      </c>
      <c r="V5525" s="37">
        <v>1E-3</v>
      </c>
      <c r="W5525" s="37">
        <v>1</v>
      </c>
      <c r="X5525" s="37">
        <v>0.2978723404255319</v>
      </c>
      <c r="Y5525" s="37">
        <v>0</v>
      </c>
      <c r="Z5525" s="37">
        <f t="shared" si="252"/>
        <v>0.2978723404255319</v>
      </c>
      <c r="AA5525" s="42"/>
      <c r="AT5525" s="15" t="s">
        <v>16332</v>
      </c>
      <c r="AU5525" s="37">
        <v>1000</v>
      </c>
      <c r="AV5525" s="37">
        <v>100000</v>
      </c>
      <c r="AW5525" s="37">
        <v>1E-3</v>
      </c>
      <c r="AX5525" s="37">
        <v>1</v>
      </c>
      <c r="AY5525" s="37">
        <v>0.10638297872340426</v>
      </c>
      <c r="AZ5525" s="37">
        <v>-2.9599687051766851E-2</v>
      </c>
      <c r="BA5525" s="37">
        <f t="shared" si="253"/>
        <v>7.6783291671637402E-2</v>
      </c>
    </row>
    <row r="5526" spans="19:53" x14ac:dyDescent="0.2">
      <c r="S5526" s="15" t="s">
        <v>7992</v>
      </c>
      <c r="T5526" s="37">
        <v>1000</v>
      </c>
      <c r="U5526" s="37">
        <v>100000</v>
      </c>
      <c r="V5526" s="37">
        <v>1E-3</v>
      </c>
      <c r="W5526" s="37">
        <v>2</v>
      </c>
      <c r="X5526" s="37">
        <v>0.2978723404255319</v>
      </c>
      <c r="Y5526" s="37">
        <v>0</v>
      </c>
      <c r="Z5526" s="37">
        <f t="shared" si="252"/>
        <v>0.2978723404255319</v>
      </c>
      <c r="AA5526" s="42"/>
      <c r="AT5526" s="15" t="s">
        <v>16333</v>
      </c>
      <c r="AU5526" s="37">
        <v>1000</v>
      </c>
      <c r="AV5526" s="37">
        <v>100000</v>
      </c>
      <c r="AW5526" s="37">
        <v>1E-3</v>
      </c>
      <c r="AX5526" s="37">
        <v>2</v>
      </c>
      <c r="AY5526" s="37">
        <v>0.11702127659574468</v>
      </c>
      <c r="AZ5526" s="37">
        <v>-3.943511857180923E-2</v>
      </c>
      <c r="BA5526" s="37">
        <f t="shared" si="253"/>
        <v>7.7586158023935453E-2</v>
      </c>
    </row>
    <row r="5527" spans="19:53" x14ac:dyDescent="0.2">
      <c r="S5527" s="15" t="s">
        <v>7993</v>
      </c>
      <c r="T5527" s="37">
        <v>1000</v>
      </c>
      <c r="U5527" s="37">
        <v>100000</v>
      </c>
      <c r="V5527" s="37">
        <v>1E-3</v>
      </c>
      <c r="W5527" s="37">
        <v>3</v>
      </c>
      <c r="X5527" s="37">
        <v>0.34042553191489361</v>
      </c>
      <c r="Y5527" s="37">
        <v>0</v>
      </c>
      <c r="Z5527" s="37">
        <f t="shared" si="252"/>
        <v>0.34042553191489361</v>
      </c>
      <c r="AA5527" s="42"/>
      <c r="AT5527" s="15" t="s">
        <v>16334</v>
      </c>
      <c r="AU5527" s="37">
        <v>1000</v>
      </c>
      <c r="AV5527" s="37">
        <v>100000</v>
      </c>
      <c r="AW5527" s="37">
        <v>1E-3</v>
      </c>
      <c r="AX5527" s="37">
        <v>3</v>
      </c>
      <c r="AY5527" s="37">
        <v>0.11702127659574468</v>
      </c>
      <c r="AZ5527" s="37">
        <v>-3.3514372764604568E-2</v>
      </c>
      <c r="BA5527" s="37">
        <f t="shared" si="253"/>
        <v>8.3506903831140122E-2</v>
      </c>
    </row>
    <row r="5528" spans="19:53" x14ac:dyDescent="0.2">
      <c r="S5528" s="15" t="s">
        <v>7994</v>
      </c>
      <c r="T5528" s="37">
        <v>1000</v>
      </c>
      <c r="U5528" s="37">
        <v>100000</v>
      </c>
      <c r="V5528" s="37">
        <v>1E-3</v>
      </c>
      <c r="W5528" s="37">
        <v>4</v>
      </c>
      <c r="X5528" s="37">
        <v>0.27659574468085107</v>
      </c>
      <c r="Y5528" s="37">
        <v>0</v>
      </c>
      <c r="Z5528" s="37">
        <f t="shared" si="252"/>
        <v>0.27659574468085107</v>
      </c>
      <c r="AA5528" s="42"/>
      <c r="AT5528" s="15" t="s">
        <v>16335</v>
      </c>
      <c r="AU5528" s="37">
        <v>1000</v>
      </c>
      <c r="AV5528" s="37">
        <v>100000</v>
      </c>
      <c r="AW5528" s="37">
        <v>1E-3</v>
      </c>
      <c r="AX5528" s="37">
        <v>4</v>
      </c>
      <c r="AY5528" s="37">
        <v>7.4468085106382975E-2</v>
      </c>
      <c r="AZ5528" s="37">
        <v>-6.097560975609758E-2</v>
      </c>
      <c r="BA5528" s="37">
        <f t="shared" si="253"/>
        <v>1.3492475350285395E-2</v>
      </c>
    </row>
    <row r="5529" spans="19:53" x14ac:dyDescent="0.2">
      <c r="S5529" s="15" t="s">
        <v>7995</v>
      </c>
      <c r="T5529" s="37">
        <v>1000</v>
      </c>
      <c r="U5529" s="37">
        <v>100000</v>
      </c>
      <c r="V5529" s="37">
        <v>1E-3</v>
      </c>
      <c r="W5529" s="37">
        <v>5</v>
      </c>
      <c r="X5529" s="37">
        <v>0.28723404255319152</v>
      </c>
      <c r="Y5529" s="37">
        <v>0</v>
      </c>
      <c r="Z5529" s="37">
        <f t="shared" si="252"/>
        <v>0.28723404255319152</v>
      </c>
      <c r="AA5529" s="42"/>
      <c r="AT5529" s="15" t="s">
        <v>16336</v>
      </c>
      <c r="AU5529" s="37">
        <v>1000</v>
      </c>
      <c r="AV5529" s="37">
        <v>100000</v>
      </c>
      <c r="AW5529" s="37">
        <v>1E-3</v>
      </c>
      <c r="AX5529" s="37">
        <v>5</v>
      </c>
      <c r="AY5529" s="37">
        <v>0.11702127659574468</v>
      </c>
      <c r="AZ5529" s="37">
        <v>-2.9559250461863258E-2</v>
      </c>
      <c r="BA5529" s="37">
        <f t="shared" si="253"/>
        <v>8.7462026133881432E-2</v>
      </c>
    </row>
    <row r="5530" spans="19:53" x14ac:dyDescent="0.2">
      <c r="S5530" s="15" t="s">
        <v>7996</v>
      </c>
      <c r="T5530" s="37">
        <v>1000</v>
      </c>
      <c r="U5530" s="37">
        <v>100000</v>
      </c>
      <c r="V5530" s="37">
        <v>1E-3</v>
      </c>
      <c r="W5530" s="37">
        <v>6</v>
      </c>
      <c r="X5530" s="37">
        <v>0.26595744680851063</v>
      </c>
      <c r="Y5530" s="37">
        <v>0</v>
      </c>
      <c r="Z5530" s="37">
        <f t="shared" si="252"/>
        <v>0.26595744680851063</v>
      </c>
      <c r="AA5530" s="42"/>
      <c r="AT5530" s="15" t="s">
        <v>16337</v>
      </c>
      <c r="AU5530" s="37">
        <v>1000</v>
      </c>
      <c r="AV5530" s="37">
        <v>100000</v>
      </c>
      <c r="AW5530" s="37">
        <v>1E-3</v>
      </c>
      <c r="AX5530" s="37">
        <v>6</v>
      </c>
      <c r="AY5530" s="37">
        <v>0.20212765957446807</v>
      </c>
      <c r="AZ5530" s="37">
        <v>5.9121847057253395E-2</v>
      </c>
      <c r="BA5530" s="37">
        <f t="shared" si="253"/>
        <v>0.26124950663172147</v>
      </c>
    </row>
    <row r="5531" spans="19:53" x14ac:dyDescent="0.2">
      <c r="S5531" s="15" t="s">
        <v>7997</v>
      </c>
      <c r="T5531" s="37">
        <v>1000</v>
      </c>
      <c r="U5531" s="37">
        <v>100000</v>
      </c>
      <c r="V5531" s="37">
        <v>1E-3</v>
      </c>
      <c r="W5531" s="37">
        <v>7</v>
      </c>
      <c r="X5531" s="37">
        <v>0.32978723404255317</v>
      </c>
      <c r="Y5531" s="37">
        <v>0</v>
      </c>
      <c r="Z5531" s="37">
        <f t="shared" si="252"/>
        <v>0.32978723404255317</v>
      </c>
      <c r="AA5531" s="42"/>
      <c r="AT5531" s="15" t="s">
        <v>16338</v>
      </c>
      <c r="AU5531" s="37">
        <v>1000</v>
      </c>
      <c r="AV5531" s="37">
        <v>100000</v>
      </c>
      <c r="AW5531" s="37">
        <v>1E-3</v>
      </c>
      <c r="AX5531" s="37">
        <v>7</v>
      </c>
      <c r="AY5531" s="37">
        <v>0.14893617021276595</v>
      </c>
      <c r="AZ5531" s="37">
        <v>1.2345679012345664E-2</v>
      </c>
      <c r="BA5531" s="37">
        <f t="shared" si="253"/>
        <v>0.16128184922511163</v>
      </c>
    </row>
    <row r="5532" spans="19:53" x14ac:dyDescent="0.2">
      <c r="S5532" s="15" t="s">
        <v>7998</v>
      </c>
      <c r="T5532" s="37">
        <v>1000</v>
      </c>
      <c r="U5532" s="37">
        <v>100000</v>
      </c>
      <c r="V5532" s="37">
        <v>1E-3</v>
      </c>
      <c r="W5532" s="37">
        <v>8</v>
      </c>
      <c r="X5532" s="37">
        <v>0.28723404255319152</v>
      </c>
      <c r="Y5532" s="37">
        <v>0</v>
      </c>
      <c r="Z5532" s="37">
        <f t="shared" si="252"/>
        <v>0.28723404255319152</v>
      </c>
      <c r="AA5532" s="42"/>
      <c r="AT5532" s="15" t="s">
        <v>16339</v>
      </c>
      <c r="AU5532" s="37">
        <v>1000</v>
      </c>
      <c r="AV5532" s="37">
        <v>100000</v>
      </c>
      <c r="AW5532" s="37">
        <v>1E-3</v>
      </c>
      <c r="AX5532" s="37">
        <v>8</v>
      </c>
      <c r="AY5532" s="37">
        <v>0.15957446808510639</v>
      </c>
      <c r="AZ5532" s="37">
        <v>2.3408732246186219E-2</v>
      </c>
      <c r="BA5532" s="37">
        <f t="shared" si="253"/>
        <v>0.18298320033129262</v>
      </c>
    </row>
    <row r="5533" spans="19:53" x14ac:dyDescent="0.2">
      <c r="S5533" s="15" t="s">
        <v>7999</v>
      </c>
      <c r="T5533" s="37">
        <v>1000</v>
      </c>
      <c r="U5533" s="37">
        <v>100000</v>
      </c>
      <c r="V5533" s="37">
        <v>1E-3</v>
      </c>
      <c r="W5533" s="37">
        <v>9</v>
      </c>
      <c r="X5533" s="37">
        <v>0.31914893617021278</v>
      </c>
      <c r="Y5533" s="37">
        <v>0</v>
      </c>
      <c r="Z5533" s="37">
        <f t="shared" si="252"/>
        <v>0.31914893617021278</v>
      </c>
      <c r="AA5533" s="42"/>
      <c r="AT5533" s="15" t="s">
        <v>16340</v>
      </c>
      <c r="AU5533" s="37">
        <v>1000</v>
      </c>
      <c r="AV5533" s="37">
        <v>100000</v>
      </c>
      <c r="AW5533" s="37">
        <v>1E-3</v>
      </c>
      <c r="AX5533" s="37">
        <v>9</v>
      </c>
      <c r="AY5533" s="37">
        <v>0.15957446808510639</v>
      </c>
      <c r="AZ5533" s="37">
        <v>2.5970619097586575E-2</v>
      </c>
      <c r="BA5533" s="37">
        <f t="shared" si="253"/>
        <v>0.18554508718269297</v>
      </c>
    </row>
    <row r="5534" spans="19:53" x14ac:dyDescent="0.2">
      <c r="S5534" s="15" t="s">
        <v>8000</v>
      </c>
      <c r="T5534" s="37">
        <v>1000</v>
      </c>
      <c r="U5534" s="37">
        <v>100000</v>
      </c>
      <c r="V5534" s="37">
        <v>0.01</v>
      </c>
      <c r="W5534" s="37">
        <v>0</v>
      </c>
      <c r="X5534" s="37">
        <v>0.31914893617021278</v>
      </c>
      <c r="Y5534" s="37">
        <v>0</v>
      </c>
      <c r="Z5534" s="37">
        <f t="shared" si="252"/>
        <v>0.31914893617021278</v>
      </c>
      <c r="AA5534" s="42"/>
      <c r="AT5534" s="15" t="s">
        <v>16341</v>
      </c>
      <c r="AU5534" s="37">
        <v>1000</v>
      </c>
      <c r="AV5534" s="37">
        <v>100000</v>
      </c>
      <c r="AW5534" s="37">
        <v>0.01</v>
      </c>
      <c r="AX5534" s="37">
        <v>0</v>
      </c>
      <c r="AY5534" s="37">
        <v>0.11702127659574468</v>
      </c>
      <c r="AZ5534" s="37">
        <v>-2.684917083443011E-2</v>
      </c>
      <c r="BA5534" s="37">
        <f t="shared" si="253"/>
        <v>9.0172105761314569E-2</v>
      </c>
    </row>
    <row r="5535" spans="19:53" x14ac:dyDescent="0.2">
      <c r="S5535" s="15" t="s">
        <v>8001</v>
      </c>
      <c r="T5535" s="37">
        <v>1000</v>
      </c>
      <c r="U5535" s="37">
        <v>100000</v>
      </c>
      <c r="V5535" s="37">
        <v>0.01</v>
      </c>
      <c r="W5535" s="37">
        <v>1</v>
      </c>
      <c r="X5535" s="37">
        <v>0.31914893617021278</v>
      </c>
      <c r="Y5535" s="37">
        <v>0</v>
      </c>
      <c r="Z5535" s="37">
        <f t="shared" si="252"/>
        <v>0.31914893617021278</v>
      </c>
      <c r="AA5535" s="42"/>
      <c r="AT5535" s="15" t="s">
        <v>16342</v>
      </c>
      <c r="AU5535" s="37">
        <v>1000</v>
      </c>
      <c r="AV5535" s="37">
        <v>100000</v>
      </c>
      <c r="AW5535" s="37">
        <v>0.01</v>
      </c>
      <c r="AX5535" s="37">
        <v>1</v>
      </c>
      <c r="AY5535" s="37">
        <v>0.15957446808510639</v>
      </c>
      <c r="AZ5535" s="37">
        <v>5.757129468469702E-3</v>
      </c>
      <c r="BA5535" s="37">
        <f t="shared" si="253"/>
        <v>0.1653315975535761</v>
      </c>
    </row>
    <row r="5536" spans="19:53" x14ac:dyDescent="0.2">
      <c r="S5536" s="15" t="s">
        <v>8002</v>
      </c>
      <c r="T5536" s="37">
        <v>1000</v>
      </c>
      <c r="U5536" s="37">
        <v>100000</v>
      </c>
      <c r="V5536" s="37">
        <v>0.01</v>
      </c>
      <c r="W5536" s="37">
        <v>2</v>
      </c>
      <c r="X5536" s="37">
        <v>0.31914893617021278</v>
      </c>
      <c r="Y5536" s="37">
        <v>0</v>
      </c>
      <c r="Z5536" s="37">
        <f t="shared" si="252"/>
        <v>0.31914893617021278</v>
      </c>
      <c r="AA5536" s="42"/>
      <c r="AT5536" s="15" t="s">
        <v>16343</v>
      </c>
      <c r="AU5536" s="37">
        <v>1000</v>
      </c>
      <c r="AV5536" s="37">
        <v>100000</v>
      </c>
      <c r="AW5536" s="37">
        <v>0.01</v>
      </c>
      <c r="AX5536" s="37">
        <v>2</v>
      </c>
      <c r="AY5536" s="37">
        <v>0.19148936170212766</v>
      </c>
      <c r="AZ5536" s="37">
        <v>3.8233710285406564E-2</v>
      </c>
      <c r="BA5536" s="37">
        <f t="shared" si="253"/>
        <v>0.22972307198753422</v>
      </c>
    </row>
    <row r="5537" spans="19:53" x14ac:dyDescent="0.2">
      <c r="S5537" s="15" t="s">
        <v>8003</v>
      </c>
      <c r="T5537" s="37">
        <v>1000</v>
      </c>
      <c r="U5537" s="37">
        <v>100000</v>
      </c>
      <c r="V5537" s="37">
        <v>0.01</v>
      </c>
      <c r="W5537" s="37">
        <v>3</v>
      </c>
      <c r="X5537" s="37">
        <v>0.2978723404255319</v>
      </c>
      <c r="Y5537" s="37">
        <v>0</v>
      </c>
      <c r="Z5537" s="37">
        <f t="shared" si="252"/>
        <v>0.2978723404255319</v>
      </c>
      <c r="AA5537" s="42"/>
      <c r="AT5537" s="15" t="s">
        <v>16344</v>
      </c>
      <c r="AU5537" s="37">
        <v>1000</v>
      </c>
      <c r="AV5537" s="37">
        <v>100000</v>
      </c>
      <c r="AW5537" s="37">
        <v>0.01</v>
      </c>
      <c r="AX5537" s="37">
        <v>3</v>
      </c>
      <c r="AY5537" s="37">
        <v>0.19148936170212766</v>
      </c>
      <c r="AZ5537" s="37">
        <v>5.4275880328302883E-2</v>
      </c>
      <c r="BA5537" s="37">
        <f t="shared" si="253"/>
        <v>0.24576524203043054</v>
      </c>
    </row>
    <row r="5538" spans="19:53" x14ac:dyDescent="0.2">
      <c r="S5538" s="15" t="s">
        <v>8004</v>
      </c>
      <c r="T5538" s="37">
        <v>1000</v>
      </c>
      <c r="U5538" s="37">
        <v>100000</v>
      </c>
      <c r="V5538" s="37">
        <v>0.01</v>
      </c>
      <c r="W5538" s="37">
        <v>4</v>
      </c>
      <c r="X5538" s="37">
        <v>0.28723404255319152</v>
      </c>
      <c r="Y5538" s="37">
        <v>0</v>
      </c>
      <c r="Z5538" s="37">
        <f t="shared" si="252"/>
        <v>0.28723404255319152</v>
      </c>
      <c r="AA5538" s="42"/>
      <c r="AT5538" s="15" t="s">
        <v>16345</v>
      </c>
      <c r="AU5538" s="37">
        <v>1000</v>
      </c>
      <c r="AV5538" s="37">
        <v>100000</v>
      </c>
      <c r="AW5538" s="37">
        <v>0.01</v>
      </c>
      <c r="AX5538" s="37">
        <v>4</v>
      </c>
      <c r="AY5538" s="37">
        <v>0.14893617021276595</v>
      </c>
      <c r="AZ5538" s="37">
        <v>1.1953778722273878E-3</v>
      </c>
      <c r="BA5538" s="37">
        <f t="shared" si="253"/>
        <v>0.15013154808499335</v>
      </c>
    </row>
    <row r="5539" spans="19:53" x14ac:dyDescent="0.2">
      <c r="S5539" s="15" t="s">
        <v>8005</v>
      </c>
      <c r="T5539" s="37">
        <v>1000</v>
      </c>
      <c r="U5539" s="37">
        <v>100000</v>
      </c>
      <c r="V5539" s="37">
        <v>0.01</v>
      </c>
      <c r="W5539" s="37">
        <v>5</v>
      </c>
      <c r="X5539" s="37">
        <v>0.28723404255319152</v>
      </c>
      <c r="Y5539" s="37">
        <v>0</v>
      </c>
      <c r="Z5539" s="37">
        <f t="shared" si="252"/>
        <v>0.28723404255319152</v>
      </c>
      <c r="AA5539" s="42"/>
      <c r="AT5539" s="15" t="s">
        <v>16346</v>
      </c>
      <c r="AU5539" s="37">
        <v>1000</v>
      </c>
      <c r="AV5539" s="37">
        <v>100000</v>
      </c>
      <c r="AW5539" s="37">
        <v>0.01</v>
      </c>
      <c r="AX5539" s="37">
        <v>5</v>
      </c>
      <c r="AY5539" s="37">
        <v>0.13829787234042554</v>
      </c>
      <c r="AZ5539" s="37">
        <v>-1.5877251501000677E-2</v>
      </c>
      <c r="BA5539" s="37">
        <f t="shared" si="253"/>
        <v>0.12242062083942486</v>
      </c>
    </row>
    <row r="5540" spans="19:53" x14ac:dyDescent="0.2">
      <c r="S5540" s="15" t="s">
        <v>8006</v>
      </c>
      <c r="T5540" s="37">
        <v>1000</v>
      </c>
      <c r="U5540" s="37">
        <v>100000</v>
      </c>
      <c r="V5540" s="37">
        <v>0.01</v>
      </c>
      <c r="W5540" s="37">
        <v>6</v>
      </c>
      <c r="X5540" s="37">
        <v>0.2978723404255319</v>
      </c>
      <c r="Y5540" s="37">
        <v>0</v>
      </c>
      <c r="Z5540" s="37">
        <f t="shared" si="252"/>
        <v>0.2978723404255319</v>
      </c>
      <c r="AA5540" s="42"/>
      <c r="AT5540" s="15" t="s">
        <v>16347</v>
      </c>
      <c r="AU5540" s="37">
        <v>1000</v>
      </c>
      <c r="AV5540" s="37">
        <v>100000</v>
      </c>
      <c r="AW5540" s="37">
        <v>0.01</v>
      </c>
      <c r="AX5540" s="37">
        <v>6</v>
      </c>
      <c r="AY5540" s="37">
        <v>0.20212765957446807</v>
      </c>
      <c r="AZ5540" s="37">
        <v>6.411788132218238E-2</v>
      </c>
      <c r="BA5540" s="37">
        <f t="shared" si="253"/>
        <v>0.26624554089665042</v>
      </c>
    </row>
    <row r="5541" spans="19:53" x14ac:dyDescent="0.2">
      <c r="S5541" s="15" t="s">
        <v>8007</v>
      </c>
      <c r="T5541" s="37">
        <v>1000</v>
      </c>
      <c r="U5541" s="37">
        <v>100000</v>
      </c>
      <c r="V5541" s="37">
        <v>0.01</v>
      </c>
      <c r="W5541" s="37">
        <v>7</v>
      </c>
      <c r="X5541" s="37">
        <v>0.30851063829787234</v>
      </c>
      <c r="Y5541" s="37">
        <v>0</v>
      </c>
      <c r="Z5541" s="37">
        <f t="shared" si="252"/>
        <v>0.30851063829787234</v>
      </c>
      <c r="AA5541" s="42"/>
      <c r="AT5541" s="15" t="s">
        <v>16348</v>
      </c>
      <c r="AU5541" s="37">
        <v>1000</v>
      </c>
      <c r="AV5541" s="37">
        <v>100000</v>
      </c>
      <c r="AW5541" s="37">
        <v>0.01</v>
      </c>
      <c r="AX5541" s="37">
        <v>7</v>
      </c>
      <c r="AY5541" s="37">
        <v>0.1276595744680851</v>
      </c>
      <c r="AZ5541" s="37">
        <v>-2.1197668256491817E-2</v>
      </c>
      <c r="BA5541" s="37">
        <f t="shared" si="253"/>
        <v>0.10646190621159328</v>
      </c>
    </row>
    <row r="5542" spans="19:53" x14ac:dyDescent="0.2">
      <c r="S5542" s="15" t="s">
        <v>8008</v>
      </c>
      <c r="T5542" s="37">
        <v>1000</v>
      </c>
      <c r="U5542" s="37">
        <v>100000</v>
      </c>
      <c r="V5542" s="37">
        <v>0.01</v>
      </c>
      <c r="W5542" s="37">
        <v>8</v>
      </c>
      <c r="X5542" s="37">
        <v>0.28723404255319152</v>
      </c>
      <c r="Y5542" s="37">
        <v>0</v>
      </c>
      <c r="Z5542" s="37">
        <f t="shared" si="252"/>
        <v>0.28723404255319152</v>
      </c>
      <c r="AA5542" s="42"/>
      <c r="AT5542" s="15" t="s">
        <v>16349</v>
      </c>
      <c r="AU5542" s="37">
        <v>1000</v>
      </c>
      <c r="AV5542" s="37">
        <v>100000</v>
      </c>
      <c r="AW5542" s="37">
        <v>0.01</v>
      </c>
      <c r="AX5542" s="37">
        <v>8</v>
      </c>
      <c r="AY5542" s="37">
        <v>0.1276595744680851</v>
      </c>
      <c r="AZ5542" s="37">
        <v>-1.1946960745700383E-2</v>
      </c>
      <c r="BA5542" s="37">
        <f t="shared" si="253"/>
        <v>0.11571261372238471</v>
      </c>
    </row>
    <row r="5543" spans="19:53" x14ac:dyDescent="0.2">
      <c r="S5543" s="15" t="s">
        <v>8009</v>
      </c>
      <c r="T5543" s="37">
        <v>1000</v>
      </c>
      <c r="U5543" s="37">
        <v>100000</v>
      </c>
      <c r="V5543" s="37">
        <v>0.01</v>
      </c>
      <c r="W5543" s="37">
        <v>9</v>
      </c>
      <c r="X5543" s="37">
        <v>0.2978723404255319</v>
      </c>
      <c r="Y5543" s="37">
        <v>0</v>
      </c>
      <c r="Z5543" s="37">
        <f t="shared" si="252"/>
        <v>0.2978723404255319</v>
      </c>
      <c r="AA5543" s="42"/>
      <c r="AT5543" s="15" t="s">
        <v>16350</v>
      </c>
      <c r="AU5543" s="37">
        <v>1000</v>
      </c>
      <c r="AV5543" s="37">
        <v>100000</v>
      </c>
      <c r="AW5543" s="37">
        <v>0.01</v>
      </c>
      <c r="AX5543" s="37">
        <v>9</v>
      </c>
      <c r="AY5543" s="37">
        <v>0.1702127659574468</v>
      </c>
      <c r="AZ5543" s="37">
        <v>2.6165493425421706E-2</v>
      </c>
      <c r="BA5543" s="37">
        <f t="shared" si="253"/>
        <v>0.19637825938286851</v>
      </c>
    </row>
    <row r="5544" spans="19:53" x14ac:dyDescent="0.2">
      <c r="S5544" s="15" t="s">
        <v>8010</v>
      </c>
      <c r="T5544" s="37">
        <v>1000</v>
      </c>
      <c r="U5544" s="37">
        <v>100000</v>
      </c>
      <c r="V5544" s="37">
        <v>0.1</v>
      </c>
      <c r="W5544" s="37">
        <v>0</v>
      </c>
      <c r="X5544" s="37">
        <v>0.2978723404255319</v>
      </c>
      <c r="Y5544" s="37">
        <v>0</v>
      </c>
      <c r="Z5544" s="37">
        <f t="shared" si="252"/>
        <v>0.2978723404255319</v>
      </c>
      <c r="AA5544" s="42"/>
      <c r="AT5544" s="15" t="s">
        <v>16351</v>
      </c>
      <c r="AU5544" s="37">
        <v>1000</v>
      </c>
      <c r="AV5544" s="37">
        <v>100000</v>
      </c>
      <c r="AW5544" s="37">
        <v>0.1</v>
      </c>
      <c r="AX5544" s="37">
        <v>0</v>
      </c>
      <c r="AY5544" s="37">
        <v>9.5744680851063829E-2</v>
      </c>
      <c r="AZ5544" s="37">
        <v>-7.0615034168564933E-2</v>
      </c>
      <c r="BA5544" s="37">
        <f t="shared" si="253"/>
        <v>2.5129646682498896E-2</v>
      </c>
    </row>
    <row r="5545" spans="19:53" x14ac:dyDescent="0.2">
      <c r="S5545" s="15" t="s">
        <v>8011</v>
      </c>
      <c r="T5545" s="37">
        <v>1000</v>
      </c>
      <c r="U5545" s="37">
        <v>100000</v>
      </c>
      <c r="V5545" s="37">
        <v>0.1</v>
      </c>
      <c r="W5545" s="37">
        <v>1</v>
      </c>
      <c r="X5545" s="37">
        <v>0.31914893617021278</v>
      </c>
      <c r="Y5545" s="37">
        <v>0</v>
      </c>
      <c r="Z5545" s="37">
        <f t="shared" si="252"/>
        <v>0.31914893617021278</v>
      </c>
      <c r="AA5545" s="42"/>
      <c r="AT5545" s="15" t="s">
        <v>16352</v>
      </c>
      <c r="AU5545" s="37">
        <v>1000</v>
      </c>
      <c r="AV5545" s="37">
        <v>100000</v>
      </c>
      <c r="AW5545" s="37">
        <v>0.1</v>
      </c>
      <c r="AX5545" s="37">
        <v>1</v>
      </c>
      <c r="AY5545" s="37">
        <v>0.23404255319148937</v>
      </c>
      <c r="AZ5545" s="37">
        <v>0.10935649427556259</v>
      </c>
      <c r="BA5545" s="37">
        <f t="shared" si="253"/>
        <v>0.34339904746705197</v>
      </c>
    </row>
    <row r="5546" spans="19:53" x14ac:dyDescent="0.2">
      <c r="S5546" s="15" t="s">
        <v>8012</v>
      </c>
      <c r="T5546" s="37">
        <v>1000</v>
      </c>
      <c r="U5546" s="37">
        <v>100000</v>
      </c>
      <c r="V5546" s="37">
        <v>0.1</v>
      </c>
      <c r="W5546" s="37">
        <v>2</v>
      </c>
      <c r="X5546" s="37">
        <v>0.30851063829787234</v>
      </c>
      <c r="Y5546" s="37">
        <v>0</v>
      </c>
      <c r="Z5546" s="37">
        <f t="shared" si="252"/>
        <v>0.30851063829787234</v>
      </c>
      <c r="AA5546" s="42"/>
      <c r="AT5546" s="15" t="s">
        <v>16353</v>
      </c>
      <c r="AU5546" s="37">
        <v>1000</v>
      </c>
      <c r="AV5546" s="37">
        <v>100000</v>
      </c>
      <c r="AW5546" s="37">
        <v>0.1</v>
      </c>
      <c r="AX5546" s="37">
        <v>2</v>
      </c>
      <c r="AY5546" s="37">
        <v>7.4468085106382975E-2</v>
      </c>
      <c r="AZ5546" s="37">
        <v>-7.2524590163934435E-2</v>
      </c>
      <c r="BA5546" s="37">
        <f t="shared" si="253"/>
        <v>1.9434949424485398E-3</v>
      </c>
    </row>
    <row r="5547" spans="19:53" x14ac:dyDescent="0.2">
      <c r="S5547" s="15" t="s">
        <v>8013</v>
      </c>
      <c r="T5547" s="37">
        <v>1000</v>
      </c>
      <c r="U5547" s="37">
        <v>100000</v>
      </c>
      <c r="V5547" s="37">
        <v>0.1</v>
      </c>
      <c r="W5547" s="37">
        <v>3</v>
      </c>
      <c r="X5547" s="37">
        <v>0.31914893617021278</v>
      </c>
      <c r="Y5547" s="37">
        <v>0</v>
      </c>
      <c r="Z5547" s="37">
        <f t="shared" si="252"/>
        <v>0.31914893617021278</v>
      </c>
      <c r="AA5547" s="42"/>
      <c r="AT5547" s="15" t="s">
        <v>16354</v>
      </c>
      <c r="AU5547" s="37">
        <v>1000</v>
      </c>
      <c r="AV5547" s="37">
        <v>100000</v>
      </c>
      <c r="AW5547" s="37">
        <v>0.1</v>
      </c>
      <c r="AX5547" s="37">
        <v>3</v>
      </c>
      <c r="AY5547" s="37">
        <v>7.4468085106382975E-2</v>
      </c>
      <c r="AZ5547" s="37">
        <v>-6.6510172143974963E-2</v>
      </c>
      <c r="BA5547" s="37">
        <f t="shared" si="253"/>
        <v>7.9579129624080119E-3</v>
      </c>
    </row>
    <row r="5548" spans="19:53" x14ac:dyDescent="0.2">
      <c r="S5548" s="15" t="s">
        <v>8014</v>
      </c>
      <c r="T5548" s="37">
        <v>1000</v>
      </c>
      <c r="U5548" s="37">
        <v>100000</v>
      </c>
      <c r="V5548" s="37">
        <v>0.1</v>
      </c>
      <c r="W5548" s="37">
        <v>4</v>
      </c>
      <c r="X5548" s="37">
        <v>0.32978723404255317</v>
      </c>
      <c r="Y5548" s="37">
        <v>0</v>
      </c>
      <c r="Z5548" s="37">
        <f t="shared" si="252"/>
        <v>0.32978723404255317</v>
      </c>
      <c r="AA5548" s="42"/>
      <c r="AT5548" s="15" t="s">
        <v>16355</v>
      </c>
      <c r="AU5548" s="37">
        <v>1000</v>
      </c>
      <c r="AV5548" s="37">
        <v>100000</v>
      </c>
      <c r="AW5548" s="37">
        <v>0.1</v>
      </c>
      <c r="AX5548" s="37">
        <v>4</v>
      </c>
      <c r="AY5548" s="37">
        <v>0.14893617021276595</v>
      </c>
      <c r="AZ5548" s="37">
        <v>8.5695451549109864E-3</v>
      </c>
      <c r="BA5548" s="37">
        <f t="shared" si="253"/>
        <v>0.15750571536767694</v>
      </c>
    </row>
    <row r="5549" spans="19:53" x14ac:dyDescent="0.2">
      <c r="S5549" s="15" t="s">
        <v>8015</v>
      </c>
      <c r="T5549" s="37">
        <v>1000</v>
      </c>
      <c r="U5549" s="37">
        <v>100000</v>
      </c>
      <c r="V5549" s="37">
        <v>0.1</v>
      </c>
      <c r="W5549" s="37">
        <v>5</v>
      </c>
      <c r="X5549" s="37">
        <v>0.32978723404255317</v>
      </c>
      <c r="Y5549" s="37">
        <v>0</v>
      </c>
      <c r="Z5549" s="37">
        <f t="shared" si="252"/>
        <v>0.32978723404255317</v>
      </c>
      <c r="AA5549" s="42"/>
      <c r="AT5549" s="15" t="s">
        <v>16356</v>
      </c>
      <c r="AU5549" s="37">
        <v>1000</v>
      </c>
      <c r="AV5549" s="37">
        <v>100000</v>
      </c>
      <c r="AW5549" s="37">
        <v>0.1</v>
      </c>
      <c r="AX5549" s="37">
        <v>5</v>
      </c>
      <c r="AY5549" s="37">
        <v>0.20212765957446807</v>
      </c>
      <c r="AZ5549" s="37">
        <v>7.6136810378718361E-2</v>
      </c>
      <c r="BA5549" s="37">
        <f t="shared" si="253"/>
        <v>0.27826446995318643</v>
      </c>
    </row>
    <row r="5550" spans="19:53" x14ac:dyDescent="0.2">
      <c r="S5550" s="15" t="s">
        <v>8016</v>
      </c>
      <c r="T5550" s="37">
        <v>1000</v>
      </c>
      <c r="U5550" s="37">
        <v>100000</v>
      </c>
      <c r="V5550" s="37">
        <v>0.1</v>
      </c>
      <c r="W5550" s="37">
        <v>6</v>
      </c>
      <c r="X5550" s="37">
        <v>0.31914893617021278</v>
      </c>
      <c r="Y5550" s="37">
        <v>0</v>
      </c>
      <c r="Z5550" s="37">
        <f t="shared" si="252"/>
        <v>0.31914893617021278</v>
      </c>
      <c r="AA5550" s="42"/>
      <c r="AT5550" s="15" t="s">
        <v>16357</v>
      </c>
      <c r="AU5550" s="37">
        <v>1000</v>
      </c>
      <c r="AV5550" s="37">
        <v>100000</v>
      </c>
      <c r="AW5550" s="37">
        <v>0.1</v>
      </c>
      <c r="AX5550" s="37">
        <v>6</v>
      </c>
      <c r="AY5550" s="37">
        <v>0.13829787234042554</v>
      </c>
      <c r="AZ5550" s="37">
        <v>4.4456066945606637E-3</v>
      </c>
      <c r="BA5550" s="37">
        <f t="shared" si="253"/>
        <v>0.14274347903498619</v>
      </c>
    </row>
    <row r="5551" spans="19:53" x14ac:dyDescent="0.2">
      <c r="S5551" s="15" t="s">
        <v>8017</v>
      </c>
      <c r="T5551" s="37">
        <v>1000</v>
      </c>
      <c r="U5551" s="37">
        <v>100000</v>
      </c>
      <c r="V5551" s="37">
        <v>0.1</v>
      </c>
      <c r="W5551" s="37">
        <v>7</v>
      </c>
      <c r="X5551" s="37">
        <v>0.32978723404255317</v>
      </c>
      <c r="Y5551" s="37">
        <v>0</v>
      </c>
      <c r="Z5551" s="37">
        <f t="shared" si="252"/>
        <v>0.32978723404255317</v>
      </c>
      <c r="AA5551" s="42"/>
      <c r="AT5551" s="15" t="s">
        <v>16358</v>
      </c>
      <c r="AU5551" s="37">
        <v>1000</v>
      </c>
      <c r="AV5551" s="37">
        <v>100000</v>
      </c>
      <c r="AW5551" s="37">
        <v>0.1</v>
      </c>
      <c r="AX5551" s="37">
        <v>7</v>
      </c>
      <c r="AY5551" s="37">
        <v>0.21276595744680851</v>
      </c>
      <c r="AZ5551" s="37">
        <v>6.1901550910316912E-2</v>
      </c>
      <c r="BA5551" s="37">
        <f t="shared" si="253"/>
        <v>0.27466750835712544</v>
      </c>
    </row>
    <row r="5552" spans="19:53" x14ac:dyDescent="0.2">
      <c r="S5552" s="15" t="s">
        <v>8018</v>
      </c>
      <c r="T5552" s="37">
        <v>1000</v>
      </c>
      <c r="U5552" s="37">
        <v>100000</v>
      </c>
      <c r="V5552" s="37">
        <v>0.1</v>
      </c>
      <c r="W5552" s="37">
        <v>8</v>
      </c>
      <c r="X5552" s="37">
        <v>0.30851063829787234</v>
      </c>
      <c r="Y5552" s="37">
        <v>0</v>
      </c>
      <c r="Z5552" s="37">
        <f t="shared" si="252"/>
        <v>0.30851063829787234</v>
      </c>
      <c r="AA5552" s="42"/>
      <c r="AT5552" s="15" t="s">
        <v>16359</v>
      </c>
      <c r="AU5552" s="37">
        <v>1000</v>
      </c>
      <c r="AV5552" s="37">
        <v>100000</v>
      </c>
      <c r="AW5552" s="37">
        <v>0.1</v>
      </c>
      <c r="AX5552" s="37">
        <v>8</v>
      </c>
      <c r="AY5552" s="37">
        <v>0.10638297872340426</v>
      </c>
      <c r="AZ5552" s="37">
        <v>-3.3778476040848403E-2</v>
      </c>
      <c r="BA5552" s="37">
        <f t="shared" si="253"/>
        <v>7.260450268255586E-2</v>
      </c>
    </row>
    <row r="5553" spans="19:53" x14ac:dyDescent="0.2">
      <c r="S5553" s="15" t="s">
        <v>8019</v>
      </c>
      <c r="T5553" s="37">
        <v>1000</v>
      </c>
      <c r="U5553" s="37">
        <v>100000</v>
      </c>
      <c r="V5553" s="37">
        <v>0.1</v>
      </c>
      <c r="W5553" s="37">
        <v>9</v>
      </c>
      <c r="X5553" s="37">
        <v>0.31914893617021278</v>
      </c>
      <c r="Y5553" s="37">
        <v>0</v>
      </c>
      <c r="Z5553" s="37">
        <f t="shared" si="252"/>
        <v>0.31914893617021278</v>
      </c>
      <c r="AA5553" s="42"/>
      <c r="AT5553" s="15" t="s">
        <v>16360</v>
      </c>
      <c r="AU5553" s="37">
        <v>1000</v>
      </c>
      <c r="AV5553" s="37">
        <v>100000</v>
      </c>
      <c r="AW5553" s="37">
        <v>0.1</v>
      </c>
      <c r="AX5553" s="37">
        <v>9</v>
      </c>
      <c r="AY5553" s="37">
        <v>0.1276595744680851</v>
      </c>
      <c r="AZ5553" s="37">
        <v>-1.8633540372670832E-2</v>
      </c>
      <c r="BA5553" s="37">
        <f t="shared" si="253"/>
        <v>0.10902603409541427</v>
      </c>
    </row>
    <row r="5554" spans="19:53" x14ac:dyDescent="0.2">
      <c r="S5554" s="15" t="s">
        <v>8020</v>
      </c>
      <c r="T5554" s="37">
        <v>1000</v>
      </c>
      <c r="U5554" s="37">
        <v>100000</v>
      </c>
      <c r="V5554" s="37">
        <v>1</v>
      </c>
      <c r="W5554" s="37">
        <v>0</v>
      </c>
      <c r="X5554" s="37">
        <v>0.21276595744680851</v>
      </c>
      <c r="Y5554" s="37">
        <v>0</v>
      </c>
      <c r="Z5554" s="37">
        <f t="shared" si="252"/>
        <v>0.21276595744680851</v>
      </c>
      <c r="AA5554" s="42"/>
      <c r="AT5554" s="15" t="s">
        <v>16361</v>
      </c>
      <c r="AU5554" s="37">
        <v>1000</v>
      </c>
      <c r="AV5554" s="37">
        <v>100000</v>
      </c>
      <c r="AW5554" s="37">
        <v>1</v>
      </c>
      <c r="AX5554" s="37">
        <v>0</v>
      </c>
      <c r="AY5554" s="37">
        <v>0.1276595744680851</v>
      </c>
      <c r="AZ5554" s="37">
        <v>-1.6082256788821536E-2</v>
      </c>
      <c r="BA5554" s="37">
        <f t="shared" si="253"/>
        <v>0.11157731767926356</v>
      </c>
    </row>
    <row r="5555" spans="19:53" x14ac:dyDescent="0.2">
      <c r="S5555" s="15" t="s">
        <v>8021</v>
      </c>
      <c r="T5555" s="37">
        <v>1000</v>
      </c>
      <c r="U5555" s="37">
        <v>100000</v>
      </c>
      <c r="V5555" s="37">
        <v>1</v>
      </c>
      <c r="W5555" s="37">
        <v>1</v>
      </c>
      <c r="X5555" s="37">
        <v>0.22340425531914893</v>
      </c>
      <c r="Y5555" s="37">
        <v>0</v>
      </c>
      <c r="Z5555" s="37">
        <f t="shared" si="252"/>
        <v>0.22340425531914893</v>
      </c>
      <c r="AA5555" s="42"/>
      <c r="AT5555" s="15" t="s">
        <v>16362</v>
      </c>
      <c r="AU5555" s="37">
        <v>1000</v>
      </c>
      <c r="AV5555" s="37">
        <v>100000</v>
      </c>
      <c r="AW5555" s="37">
        <v>1</v>
      </c>
      <c r="AX5555" s="37">
        <v>1</v>
      </c>
      <c r="AY5555" s="37">
        <v>0.11702127659574468</v>
      </c>
      <c r="AZ5555" s="37">
        <v>-2.928759894459106E-2</v>
      </c>
      <c r="BA5555" s="37">
        <f t="shared" si="253"/>
        <v>8.7733677651153627E-2</v>
      </c>
    </row>
    <row r="5556" spans="19:53" x14ac:dyDescent="0.2">
      <c r="S5556" s="15" t="s">
        <v>8022</v>
      </c>
      <c r="T5556" s="37">
        <v>1000</v>
      </c>
      <c r="U5556" s="37">
        <v>100000</v>
      </c>
      <c r="V5556" s="37">
        <v>1</v>
      </c>
      <c r="W5556" s="37">
        <v>2</v>
      </c>
      <c r="X5556" s="37">
        <v>0.21276595744680851</v>
      </c>
      <c r="Y5556" s="37">
        <v>0</v>
      </c>
      <c r="Z5556" s="37">
        <f t="shared" si="252"/>
        <v>0.21276595744680851</v>
      </c>
      <c r="AA5556" s="42"/>
      <c r="AT5556" s="15" t="s">
        <v>16363</v>
      </c>
      <c r="AU5556" s="37">
        <v>1000</v>
      </c>
      <c r="AV5556" s="37">
        <v>100000</v>
      </c>
      <c r="AW5556" s="37">
        <v>1</v>
      </c>
      <c r="AX5556" s="37">
        <v>2</v>
      </c>
      <c r="AY5556" s="37">
        <v>0.1702127659574468</v>
      </c>
      <c r="AZ5556" s="37">
        <v>2.7586206896551738E-2</v>
      </c>
      <c r="BA5556" s="37">
        <f t="shared" si="253"/>
        <v>0.19779897285399856</v>
      </c>
    </row>
    <row r="5557" spans="19:53" x14ac:dyDescent="0.2">
      <c r="S5557" s="15" t="s">
        <v>8023</v>
      </c>
      <c r="T5557" s="37">
        <v>1000</v>
      </c>
      <c r="U5557" s="37">
        <v>100000</v>
      </c>
      <c r="V5557" s="37">
        <v>1</v>
      </c>
      <c r="W5557" s="37">
        <v>3</v>
      </c>
      <c r="X5557" s="37">
        <v>0.21276595744680851</v>
      </c>
      <c r="Y5557" s="37">
        <v>0</v>
      </c>
      <c r="Z5557" s="37">
        <f t="shared" si="252"/>
        <v>0.21276595744680851</v>
      </c>
      <c r="AA5557" s="42"/>
      <c r="AT5557" s="15" t="s">
        <v>16364</v>
      </c>
      <c r="AU5557" s="37">
        <v>1000</v>
      </c>
      <c r="AV5557" s="37">
        <v>100000</v>
      </c>
      <c r="AW5557" s="37">
        <v>1</v>
      </c>
      <c r="AX5557" s="37">
        <v>3</v>
      </c>
      <c r="AY5557" s="37">
        <v>0.1276595744680851</v>
      </c>
      <c r="AZ5557" s="37">
        <v>-1.4077095119063281E-2</v>
      </c>
      <c r="BA5557" s="37">
        <f t="shared" si="253"/>
        <v>0.11358247934902181</v>
      </c>
    </row>
    <row r="5558" spans="19:53" x14ac:dyDescent="0.2">
      <c r="S5558" s="15" t="s">
        <v>8024</v>
      </c>
      <c r="T5558" s="37">
        <v>1000</v>
      </c>
      <c r="U5558" s="37">
        <v>100000</v>
      </c>
      <c r="V5558" s="37">
        <v>1</v>
      </c>
      <c r="W5558" s="37">
        <v>4</v>
      </c>
      <c r="X5558" s="37">
        <v>0.23404255319148937</v>
      </c>
      <c r="Y5558" s="37">
        <v>0</v>
      </c>
      <c r="Z5558" s="37">
        <f t="shared" si="252"/>
        <v>0.23404255319148937</v>
      </c>
      <c r="AA5558" s="42"/>
      <c r="AT5558" s="15" t="s">
        <v>16365</v>
      </c>
      <c r="AU5558" s="37">
        <v>1000</v>
      </c>
      <c r="AV5558" s="37">
        <v>100000</v>
      </c>
      <c r="AW5558" s="37">
        <v>1</v>
      </c>
      <c r="AX5558" s="37">
        <v>4</v>
      </c>
      <c r="AY5558" s="37">
        <v>7.4468085106382975E-2</v>
      </c>
      <c r="AZ5558" s="37">
        <v>-7.0138707144726517E-2</v>
      </c>
      <c r="BA5558" s="37">
        <f t="shared" si="253"/>
        <v>4.3293779616564582E-3</v>
      </c>
    </row>
    <row r="5559" spans="19:53" x14ac:dyDescent="0.2">
      <c r="S5559" s="15" t="s">
        <v>8025</v>
      </c>
      <c r="T5559" s="37">
        <v>1000</v>
      </c>
      <c r="U5559" s="37">
        <v>100000</v>
      </c>
      <c r="V5559" s="37">
        <v>1</v>
      </c>
      <c r="W5559" s="37">
        <v>5</v>
      </c>
      <c r="X5559" s="37">
        <v>0.21276595744680851</v>
      </c>
      <c r="Y5559" s="37">
        <v>0</v>
      </c>
      <c r="Z5559" s="37">
        <f t="shared" si="252"/>
        <v>0.21276595744680851</v>
      </c>
      <c r="AA5559" s="42"/>
      <c r="AT5559" s="15" t="s">
        <v>16366</v>
      </c>
      <c r="AU5559" s="37">
        <v>1000</v>
      </c>
      <c r="AV5559" s="37">
        <v>100000</v>
      </c>
      <c r="AW5559" s="37">
        <v>1</v>
      </c>
      <c r="AX5559" s="37">
        <v>5</v>
      </c>
      <c r="AY5559" s="37">
        <v>6.3829787234042548E-2</v>
      </c>
      <c r="AZ5559" s="37">
        <v>-9.1580892055951449E-2</v>
      </c>
      <c r="BA5559" s="37">
        <f t="shared" si="253"/>
        <v>-2.7751104821908901E-2</v>
      </c>
    </row>
    <row r="5560" spans="19:53" x14ac:dyDescent="0.2">
      <c r="S5560" s="15" t="s">
        <v>8026</v>
      </c>
      <c r="T5560" s="37">
        <v>1000</v>
      </c>
      <c r="U5560" s="37">
        <v>100000</v>
      </c>
      <c r="V5560" s="37">
        <v>1</v>
      </c>
      <c r="W5560" s="37">
        <v>6</v>
      </c>
      <c r="X5560" s="37">
        <v>0.22340425531914893</v>
      </c>
      <c r="Y5560" s="37">
        <v>0</v>
      </c>
      <c r="Z5560" s="37">
        <f t="shared" si="252"/>
        <v>0.22340425531914893</v>
      </c>
      <c r="AA5560" s="42"/>
      <c r="AT5560" s="15" t="s">
        <v>16367</v>
      </c>
      <c r="AU5560" s="37">
        <v>1000</v>
      </c>
      <c r="AV5560" s="37">
        <v>100000</v>
      </c>
      <c r="AW5560" s="37">
        <v>1</v>
      </c>
      <c r="AX5560" s="37">
        <v>6</v>
      </c>
      <c r="AY5560" s="37">
        <v>0.15957446808510639</v>
      </c>
      <c r="AZ5560" s="37">
        <v>1.3156146179401966E-2</v>
      </c>
      <c r="BA5560" s="37">
        <f t="shared" si="253"/>
        <v>0.17273061426450836</v>
      </c>
    </row>
    <row r="5561" spans="19:53" x14ac:dyDescent="0.2">
      <c r="S5561" s="15" t="s">
        <v>8027</v>
      </c>
      <c r="T5561" s="37">
        <v>1000</v>
      </c>
      <c r="U5561" s="37">
        <v>100000</v>
      </c>
      <c r="V5561" s="37">
        <v>1</v>
      </c>
      <c r="W5561" s="37">
        <v>7</v>
      </c>
      <c r="X5561" s="37">
        <v>0.20212765957446807</v>
      </c>
      <c r="Y5561" s="37">
        <v>0</v>
      </c>
      <c r="Z5561" s="37">
        <f t="shared" si="252"/>
        <v>0.20212765957446807</v>
      </c>
      <c r="AA5561" s="42"/>
      <c r="AT5561" s="15" t="s">
        <v>16368</v>
      </c>
      <c r="AU5561" s="37">
        <v>1000</v>
      </c>
      <c r="AV5561" s="37">
        <v>100000</v>
      </c>
      <c r="AW5561" s="37">
        <v>1</v>
      </c>
      <c r="AX5561" s="37">
        <v>7</v>
      </c>
      <c r="AY5561" s="37">
        <v>0.1276595744680851</v>
      </c>
      <c r="AZ5561" s="37">
        <v>-1.367701209889534E-2</v>
      </c>
      <c r="BA5561" s="37">
        <f t="shared" si="253"/>
        <v>0.11398256236918976</v>
      </c>
    </row>
    <row r="5562" spans="19:53" x14ac:dyDescent="0.2">
      <c r="S5562" s="15" t="s">
        <v>8028</v>
      </c>
      <c r="T5562" s="37">
        <v>1000</v>
      </c>
      <c r="U5562" s="37">
        <v>100000</v>
      </c>
      <c r="V5562" s="37">
        <v>1</v>
      </c>
      <c r="W5562" s="37">
        <v>8</v>
      </c>
      <c r="X5562" s="37">
        <v>0.22340425531914893</v>
      </c>
      <c r="Y5562" s="37">
        <v>0</v>
      </c>
      <c r="Z5562" s="37">
        <f t="shared" si="252"/>
        <v>0.22340425531914893</v>
      </c>
      <c r="AA5562" s="42"/>
      <c r="AT5562" s="15" t="s">
        <v>16369</v>
      </c>
      <c r="AU5562" s="37">
        <v>1000</v>
      </c>
      <c r="AV5562" s="37">
        <v>100000</v>
      </c>
      <c r="AW5562" s="37">
        <v>1</v>
      </c>
      <c r="AX5562" s="37">
        <v>8</v>
      </c>
      <c r="AY5562" s="37">
        <v>7.4468085106382975E-2</v>
      </c>
      <c r="AZ5562" s="37">
        <v>-6.8460935458583741E-2</v>
      </c>
      <c r="BA5562" s="37">
        <f t="shared" si="253"/>
        <v>6.0071496477992342E-3</v>
      </c>
    </row>
    <row r="5563" spans="19:53" x14ac:dyDescent="0.2">
      <c r="S5563" s="15" t="s">
        <v>8029</v>
      </c>
      <c r="T5563" s="37">
        <v>1000</v>
      </c>
      <c r="U5563" s="37">
        <v>100000</v>
      </c>
      <c r="V5563" s="37">
        <v>1</v>
      </c>
      <c r="W5563" s="37">
        <v>9</v>
      </c>
      <c r="X5563" s="37">
        <v>0.22340425531914893</v>
      </c>
      <c r="Y5563" s="37">
        <v>0</v>
      </c>
      <c r="Z5563" s="37">
        <f t="shared" si="252"/>
        <v>0.22340425531914893</v>
      </c>
      <c r="AA5563" s="42"/>
      <c r="AT5563" s="15" t="s">
        <v>16370</v>
      </c>
      <c r="AU5563" s="37">
        <v>1000</v>
      </c>
      <c r="AV5563" s="37">
        <v>100000</v>
      </c>
      <c r="AW5563" s="37">
        <v>1</v>
      </c>
      <c r="AX5563" s="37">
        <v>9</v>
      </c>
      <c r="AY5563" s="37">
        <v>0.1276595744680851</v>
      </c>
      <c r="AZ5563" s="37">
        <v>-1.1548556430446191E-2</v>
      </c>
      <c r="BA5563" s="37">
        <f t="shared" si="253"/>
        <v>0.1161110180376389</v>
      </c>
    </row>
    <row r="5564" spans="19:53" x14ac:dyDescent="0.2">
      <c r="S5564" s="15" t="s">
        <v>8030</v>
      </c>
      <c r="T5564" s="37">
        <v>1000</v>
      </c>
      <c r="U5564" s="37">
        <v>100000</v>
      </c>
      <c r="V5564" s="37">
        <v>10</v>
      </c>
      <c r="W5564" s="37">
        <v>0</v>
      </c>
      <c r="X5564" s="37">
        <v>9.5744680851063829E-2</v>
      </c>
      <c r="Y5564" s="37">
        <v>0</v>
      </c>
      <c r="Z5564" s="37">
        <f t="shared" si="252"/>
        <v>9.5744680851063829E-2</v>
      </c>
      <c r="AA5564" s="42"/>
      <c r="AT5564" s="15" t="s">
        <v>16371</v>
      </c>
      <c r="AU5564" s="37">
        <v>1000</v>
      </c>
      <c r="AV5564" s="37">
        <v>100000</v>
      </c>
      <c r="AW5564" s="37">
        <v>10</v>
      </c>
      <c r="AX5564" s="37">
        <v>0</v>
      </c>
      <c r="AY5564" s="37">
        <v>0.1276595744680851</v>
      </c>
      <c r="AZ5564" s="37">
        <v>-2.0791948086346199E-2</v>
      </c>
      <c r="BA5564" s="37">
        <f t="shared" si="253"/>
        <v>0.1068676263817389</v>
      </c>
    </row>
    <row r="5565" spans="19:53" x14ac:dyDescent="0.2">
      <c r="S5565" s="15" t="s">
        <v>8031</v>
      </c>
      <c r="T5565" s="37">
        <v>1000</v>
      </c>
      <c r="U5565" s="37">
        <v>100000</v>
      </c>
      <c r="V5565" s="37">
        <v>10</v>
      </c>
      <c r="W5565" s="37">
        <v>1</v>
      </c>
      <c r="X5565" s="37">
        <v>9.5744680851063829E-2</v>
      </c>
      <c r="Y5565" s="37">
        <v>0</v>
      </c>
      <c r="Z5565" s="37">
        <f t="shared" si="252"/>
        <v>9.5744680851063829E-2</v>
      </c>
      <c r="AA5565" s="42"/>
      <c r="AT5565" s="15" t="s">
        <v>16372</v>
      </c>
      <c r="AU5565" s="37">
        <v>1000</v>
      </c>
      <c r="AV5565" s="37">
        <v>100000</v>
      </c>
      <c r="AW5565" s="37">
        <v>10</v>
      </c>
      <c r="AX5565" s="37">
        <v>1</v>
      </c>
      <c r="AY5565" s="37">
        <v>0.14893617021276595</v>
      </c>
      <c r="AZ5565" s="37">
        <v>-2.265760362521655E-3</v>
      </c>
      <c r="BA5565" s="37">
        <f t="shared" si="253"/>
        <v>0.14667040985024429</v>
      </c>
    </row>
    <row r="5566" spans="19:53" x14ac:dyDescent="0.2">
      <c r="S5566" s="15" t="s">
        <v>8032</v>
      </c>
      <c r="T5566" s="37">
        <v>1000</v>
      </c>
      <c r="U5566" s="37">
        <v>100000</v>
      </c>
      <c r="V5566" s="37">
        <v>10</v>
      </c>
      <c r="W5566" s="37">
        <v>2</v>
      </c>
      <c r="X5566" s="37">
        <v>9.5744680851063829E-2</v>
      </c>
      <c r="Y5566" s="37">
        <v>0</v>
      </c>
      <c r="Z5566" s="37">
        <f t="shared" si="252"/>
        <v>9.5744680851063829E-2</v>
      </c>
      <c r="AA5566" s="42"/>
      <c r="AT5566" s="15" t="s">
        <v>16373</v>
      </c>
      <c r="AU5566" s="37">
        <v>1000</v>
      </c>
      <c r="AV5566" s="37">
        <v>100000</v>
      </c>
      <c r="AW5566" s="37">
        <v>10</v>
      </c>
      <c r="AX5566" s="37">
        <v>2</v>
      </c>
      <c r="AY5566" s="37">
        <v>0.13829787234042554</v>
      </c>
      <c r="AZ5566" s="37">
        <v>9.4965526213087095E-3</v>
      </c>
      <c r="BA5566" s="37">
        <f t="shared" si="253"/>
        <v>0.14779442496173426</v>
      </c>
    </row>
    <row r="5567" spans="19:53" x14ac:dyDescent="0.2">
      <c r="S5567" s="15" t="s">
        <v>8033</v>
      </c>
      <c r="T5567" s="37">
        <v>1000</v>
      </c>
      <c r="U5567" s="37">
        <v>100000</v>
      </c>
      <c r="V5567" s="37">
        <v>10</v>
      </c>
      <c r="W5567" s="37">
        <v>3</v>
      </c>
      <c r="X5567" s="37">
        <v>9.5744680851063829E-2</v>
      </c>
      <c r="Y5567" s="37">
        <v>0</v>
      </c>
      <c r="Z5567" s="37">
        <f t="shared" si="252"/>
        <v>9.5744680851063829E-2</v>
      </c>
      <c r="AA5567" s="42"/>
      <c r="AT5567" s="15" t="s">
        <v>16374</v>
      </c>
      <c r="AU5567" s="37">
        <v>1000</v>
      </c>
      <c r="AV5567" s="37">
        <v>100000</v>
      </c>
      <c r="AW5567" s="37">
        <v>10</v>
      </c>
      <c r="AX5567" s="37">
        <v>3</v>
      </c>
      <c r="AY5567" s="37">
        <v>0.18085106382978725</v>
      </c>
      <c r="AZ5567" s="37">
        <v>3.6090025302969786E-2</v>
      </c>
      <c r="BA5567" s="37">
        <f t="shared" si="253"/>
        <v>0.21694108913275703</v>
      </c>
    </row>
    <row r="5568" spans="19:53" x14ac:dyDescent="0.2">
      <c r="S5568" s="15" t="s">
        <v>8034</v>
      </c>
      <c r="T5568" s="37">
        <v>1000</v>
      </c>
      <c r="U5568" s="37">
        <v>100000</v>
      </c>
      <c r="V5568" s="37">
        <v>10</v>
      </c>
      <c r="W5568" s="37">
        <v>4</v>
      </c>
      <c r="X5568" s="37">
        <v>9.5744680851063829E-2</v>
      </c>
      <c r="Y5568" s="37">
        <v>0</v>
      </c>
      <c r="Z5568" s="37">
        <f t="shared" si="252"/>
        <v>9.5744680851063829E-2</v>
      </c>
      <c r="AA5568" s="42"/>
      <c r="AT5568" s="15" t="s">
        <v>16375</v>
      </c>
      <c r="AU5568" s="37">
        <v>1000</v>
      </c>
      <c r="AV5568" s="37">
        <v>100000</v>
      </c>
      <c r="AW5568" s="37">
        <v>10</v>
      </c>
      <c r="AX5568" s="37">
        <v>4</v>
      </c>
      <c r="AY5568" s="37">
        <v>9.5744680851063829E-2</v>
      </c>
      <c r="AZ5568" s="37">
        <v>-4.6907756813417197E-2</v>
      </c>
      <c r="BA5568" s="37">
        <f t="shared" si="253"/>
        <v>4.8836924037646633E-2</v>
      </c>
    </row>
    <row r="5569" spans="19:53" x14ac:dyDescent="0.2">
      <c r="S5569" s="15" t="s">
        <v>8035</v>
      </c>
      <c r="T5569" s="37">
        <v>1000</v>
      </c>
      <c r="U5569" s="37">
        <v>100000</v>
      </c>
      <c r="V5569" s="37">
        <v>10</v>
      </c>
      <c r="W5569" s="37">
        <v>5</v>
      </c>
      <c r="X5569" s="37">
        <v>9.5744680851063829E-2</v>
      </c>
      <c r="Y5569" s="37">
        <v>0</v>
      </c>
      <c r="Z5569" s="37">
        <f t="shared" si="252"/>
        <v>9.5744680851063829E-2</v>
      </c>
      <c r="AA5569" s="42"/>
      <c r="AT5569" s="15" t="s">
        <v>16376</v>
      </c>
      <c r="AU5569" s="37">
        <v>1000</v>
      </c>
      <c r="AV5569" s="37">
        <v>100000</v>
      </c>
      <c r="AW5569" s="37">
        <v>10</v>
      </c>
      <c r="AX5569" s="37">
        <v>5</v>
      </c>
      <c r="AY5569" s="37">
        <v>0.20212765957446807</v>
      </c>
      <c r="AZ5569" s="37">
        <v>5.2419354838709672E-2</v>
      </c>
      <c r="BA5569" s="37">
        <f t="shared" si="253"/>
        <v>0.25454701441317773</v>
      </c>
    </row>
    <row r="5570" spans="19:53" x14ac:dyDescent="0.2">
      <c r="S5570" s="15" t="s">
        <v>8036</v>
      </c>
      <c r="T5570" s="37">
        <v>1000</v>
      </c>
      <c r="U5570" s="37">
        <v>100000</v>
      </c>
      <c r="V5570" s="37">
        <v>10</v>
      </c>
      <c r="W5570" s="37">
        <v>6</v>
      </c>
      <c r="X5570" s="37">
        <v>8.5106382978723402E-2</v>
      </c>
      <c r="Y5570" s="37">
        <v>0</v>
      </c>
      <c r="Z5570" s="37">
        <f t="shared" si="252"/>
        <v>8.5106382978723402E-2</v>
      </c>
      <c r="AA5570" s="42"/>
      <c r="AT5570" s="15" t="s">
        <v>16377</v>
      </c>
      <c r="AU5570" s="37">
        <v>1000</v>
      </c>
      <c r="AV5570" s="37">
        <v>100000</v>
      </c>
      <c r="AW5570" s="37">
        <v>10</v>
      </c>
      <c r="AX5570" s="37">
        <v>6</v>
      </c>
      <c r="AY5570" s="37">
        <v>0.10638297872340426</v>
      </c>
      <c r="AZ5570" s="37">
        <v>-2.2533022533022536E-2</v>
      </c>
      <c r="BA5570" s="37">
        <f t="shared" si="253"/>
        <v>8.3849956190381714E-2</v>
      </c>
    </row>
    <row r="5571" spans="19:53" x14ac:dyDescent="0.2">
      <c r="S5571" s="15" t="s">
        <v>8037</v>
      </c>
      <c r="T5571" s="37">
        <v>1000</v>
      </c>
      <c r="U5571" s="37">
        <v>100000</v>
      </c>
      <c r="V5571" s="37">
        <v>10</v>
      </c>
      <c r="W5571" s="37">
        <v>7</v>
      </c>
      <c r="X5571" s="37">
        <v>9.5744680851063829E-2</v>
      </c>
      <c r="Y5571" s="37">
        <v>0</v>
      </c>
      <c r="Z5571" s="37">
        <f t="shared" si="252"/>
        <v>9.5744680851063829E-2</v>
      </c>
      <c r="AA5571" s="42"/>
      <c r="AT5571" s="15" t="s">
        <v>16378</v>
      </c>
      <c r="AU5571" s="37">
        <v>1000</v>
      </c>
      <c r="AV5571" s="37">
        <v>100000</v>
      </c>
      <c r="AW5571" s="37">
        <v>10</v>
      </c>
      <c r="AX5571" s="37">
        <v>7</v>
      </c>
      <c r="AY5571" s="37">
        <v>0.18085106382978725</v>
      </c>
      <c r="AZ5571" s="37">
        <v>2.8456375838926202E-2</v>
      </c>
      <c r="BA5571" s="37">
        <f t="shared" si="253"/>
        <v>0.20930743966871346</v>
      </c>
    </row>
    <row r="5572" spans="19:53" x14ac:dyDescent="0.2">
      <c r="S5572" s="15" t="s">
        <v>8038</v>
      </c>
      <c r="T5572" s="37">
        <v>1000</v>
      </c>
      <c r="U5572" s="37">
        <v>100000</v>
      </c>
      <c r="V5572" s="37">
        <v>10</v>
      </c>
      <c r="W5572" s="37">
        <v>8</v>
      </c>
      <c r="X5572" s="37">
        <v>9.5744680851063829E-2</v>
      </c>
      <c r="Y5572" s="37">
        <v>0</v>
      </c>
      <c r="Z5572" s="37">
        <f t="shared" ref="Z5572:Z5635" si="254">X5572+Y5572</f>
        <v>9.5744680851063829E-2</v>
      </c>
      <c r="AA5572" s="42"/>
      <c r="AT5572" s="15" t="s">
        <v>16379</v>
      </c>
      <c r="AU5572" s="37">
        <v>1000</v>
      </c>
      <c r="AV5572" s="37">
        <v>100000</v>
      </c>
      <c r="AW5572" s="37">
        <v>10</v>
      </c>
      <c r="AX5572" s="37">
        <v>8</v>
      </c>
      <c r="AY5572" s="37">
        <v>0.13829787234042554</v>
      </c>
      <c r="AZ5572" s="37">
        <v>-2.2377254179281264E-3</v>
      </c>
      <c r="BA5572" s="37">
        <f t="shared" ref="BA5572:BA5635" si="255">AY5572+AZ5572</f>
        <v>0.1360601469224974</v>
      </c>
    </row>
    <row r="5573" spans="19:53" x14ac:dyDescent="0.2">
      <c r="S5573" s="15" t="s">
        <v>8039</v>
      </c>
      <c r="T5573" s="37">
        <v>1000</v>
      </c>
      <c r="U5573" s="37">
        <v>100000</v>
      </c>
      <c r="V5573" s="37">
        <v>10</v>
      </c>
      <c r="W5573" s="37">
        <v>9</v>
      </c>
      <c r="X5573" s="37">
        <v>9.5744680851063829E-2</v>
      </c>
      <c r="Y5573" s="37">
        <v>0</v>
      </c>
      <c r="Z5573" s="37">
        <f t="shared" si="254"/>
        <v>9.5744680851063829E-2</v>
      </c>
      <c r="AA5573" s="42"/>
      <c r="AT5573" s="15" t="s">
        <v>16380</v>
      </c>
      <c r="AU5573" s="37">
        <v>1000</v>
      </c>
      <c r="AV5573" s="37">
        <v>100000</v>
      </c>
      <c r="AW5573" s="37">
        <v>10</v>
      </c>
      <c r="AX5573" s="37">
        <v>9</v>
      </c>
      <c r="AY5573" s="37">
        <v>0.21276595744680851</v>
      </c>
      <c r="AZ5573" s="37">
        <v>7.7208808702573642E-2</v>
      </c>
      <c r="BA5573" s="37">
        <f t="shared" si="255"/>
        <v>0.28997476614938217</v>
      </c>
    </row>
    <row r="5574" spans="19:53" x14ac:dyDescent="0.2">
      <c r="S5574" s="15" t="s">
        <v>8040</v>
      </c>
      <c r="T5574" s="37">
        <v>1000</v>
      </c>
      <c r="U5574" s="37">
        <v>100000</v>
      </c>
      <c r="V5574" s="37">
        <v>100</v>
      </c>
      <c r="W5574" s="37">
        <v>0</v>
      </c>
      <c r="X5574" s="37">
        <v>6.3829787234042548E-2</v>
      </c>
      <c r="Y5574" s="37">
        <v>0</v>
      </c>
      <c r="Z5574" s="37">
        <f t="shared" si="254"/>
        <v>6.3829787234042548E-2</v>
      </c>
      <c r="AA5574" s="42"/>
      <c r="AT5574" s="15" t="s">
        <v>16381</v>
      </c>
      <c r="AU5574" s="37">
        <v>1000</v>
      </c>
      <c r="AV5574" s="37">
        <v>100000</v>
      </c>
      <c r="AW5574" s="37">
        <v>100</v>
      </c>
      <c r="AX5574" s="37">
        <v>0</v>
      </c>
      <c r="AY5574" s="37">
        <v>0.1702127659574468</v>
      </c>
      <c r="AZ5574" s="37">
        <v>3.0799735624586919E-2</v>
      </c>
      <c r="BA5574" s="37">
        <f t="shared" si="255"/>
        <v>0.20101250158203371</v>
      </c>
    </row>
    <row r="5575" spans="19:53" x14ac:dyDescent="0.2">
      <c r="S5575" s="15" t="s">
        <v>8041</v>
      </c>
      <c r="T5575" s="37">
        <v>1000</v>
      </c>
      <c r="U5575" s="37">
        <v>100000</v>
      </c>
      <c r="V5575" s="37">
        <v>100</v>
      </c>
      <c r="W5575" s="37">
        <v>1</v>
      </c>
      <c r="X5575" s="37">
        <v>6.3829787234042548E-2</v>
      </c>
      <c r="Y5575" s="37">
        <v>0</v>
      </c>
      <c r="Z5575" s="37">
        <f t="shared" si="254"/>
        <v>6.3829787234042548E-2</v>
      </c>
      <c r="AA5575" s="42"/>
      <c r="AT5575" s="15" t="s">
        <v>16382</v>
      </c>
      <c r="AU5575" s="37">
        <v>1000</v>
      </c>
      <c r="AV5575" s="37">
        <v>100000</v>
      </c>
      <c r="AW5575" s="37">
        <v>100</v>
      </c>
      <c r="AX5575" s="37">
        <v>1</v>
      </c>
      <c r="AY5575" s="37">
        <v>0.11702127659574468</v>
      </c>
      <c r="AZ5575" s="37">
        <v>-3.9158231220031932E-2</v>
      </c>
      <c r="BA5575" s="37">
        <f t="shared" si="255"/>
        <v>7.7863045375712758E-2</v>
      </c>
    </row>
    <row r="5576" spans="19:53" x14ac:dyDescent="0.2">
      <c r="S5576" s="15" t="s">
        <v>8042</v>
      </c>
      <c r="T5576" s="37">
        <v>1000</v>
      </c>
      <c r="U5576" s="37">
        <v>100000</v>
      </c>
      <c r="V5576" s="37">
        <v>100</v>
      </c>
      <c r="W5576" s="37">
        <v>2</v>
      </c>
      <c r="X5576" s="37">
        <v>6.3829787234042548E-2</v>
      </c>
      <c r="Y5576" s="37">
        <v>0</v>
      </c>
      <c r="Z5576" s="37">
        <f t="shared" si="254"/>
        <v>6.3829787234042548E-2</v>
      </c>
      <c r="AA5576" s="42"/>
      <c r="AT5576" s="15" t="s">
        <v>16383</v>
      </c>
      <c r="AU5576" s="37">
        <v>1000</v>
      </c>
      <c r="AV5576" s="37">
        <v>100000</v>
      </c>
      <c r="AW5576" s="37">
        <v>100</v>
      </c>
      <c r="AX5576" s="37">
        <v>2</v>
      </c>
      <c r="AY5576" s="37">
        <v>8.5106382978723402E-2</v>
      </c>
      <c r="AZ5576" s="37">
        <v>-5.9640844147332533E-2</v>
      </c>
      <c r="BA5576" s="37">
        <f t="shared" si="255"/>
        <v>2.5465538831390869E-2</v>
      </c>
    </row>
    <row r="5577" spans="19:53" x14ac:dyDescent="0.2">
      <c r="S5577" s="15" t="s">
        <v>8043</v>
      </c>
      <c r="T5577" s="37">
        <v>1000</v>
      </c>
      <c r="U5577" s="37">
        <v>100000</v>
      </c>
      <c r="V5577" s="37">
        <v>100</v>
      </c>
      <c r="W5577" s="37">
        <v>3</v>
      </c>
      <c r="X5577" s="37">
        <v>6.3829787234042548E-2</v>
      </c>
      <c r="Y5577" s="37">
        <v>0</v>
      </c>
      <c r="Z5577" s="37">
        <f t="shared" si="254"/>
        <v>6.3829787234042548E-2</v>
      </c>
      <c r="AA5577" s="42"/>
      <c r="AT5577" s="15" t="s">
        <v>16384</v>
      </c>
      <c r="AU5577" s="37">
        <v>1000</v>
      </c>
      <c r="AV5577" s="37">
        <v>100000</v>
      </c>
      <c r="AW5577" s="37">
        <v>100</v>
      </c>
      <c r="AX5577" s="37">
        <v>3</v>
      </c>
      <c r="AY5577" s="37">
        <v>0.13829787234042554</v>
      </c>
      <c r="AZ5577" s="37">
        <v>-1.0350318471337605E-2</v>
      </c>
      <c r="BA5577" s="37">
        <f t="shared" si="255"/>
        <v>0.12794755386908793</v>
      </c>
    </row>
    <row r="5578" spans="19:53" x14ac:dyDescent="0.2">
      <c r="S5578" s="15" t="s">
        <v>8044</v>
      </c>
      <c r="T5578" s="37">
        <v>1000</v>
      </c>
      <c r="U5578" s="37">
        <v>100000</v>
      </c>
      <c r="V5578" s="37">
        <v>100</v>
      </c>
      <c r="W5578" s="37">
        <v>4</v>
      </c>
      <c r="X5578" s="37">
        <v>6.3829787234042548E-2</v>
      </c>
      <c r="Y5578" s="37">
        <v>0</v>
      </c>
      <c r="Z5578" s="37">
        <f t="shared" si="254"/>
        <v>6.3829787234042548E-2</v>
      </c>
      <c r="AA5578" s="42"/>
      <c r="AT5578" s="15" t="s">
        <v>16385</v>
      </c>
      <c r="AU5578" s="37">
        <v>1000</v>
      </c>
      <c r="AV5578" s="37">
        <v>100000</v>
      </c>
      <c r="AW5578" s="37">
        <v>100</v>
      </c>
      <c r="AX5578" s="37">
        <v>4</v>
      </c>
      <c r="AY5578" s="37">
        <v>0.1702127659574468</v>
      </c>
      <c r="AZ5578" s="37">
        <v>3.3482731347218547E-2</v>
      </c>
      <c r="BA5578" s="37">
        <f t="shared" si="255"/>
        <v>0.20369549730466535</v>
      </c>
    </row>
    <row r="5579" spans="19:53" x14ac:dyDescent="0.2">
      <c r="S5579" s="15" t="s">
        <v>8045</v>
      </c>
      <c r="T5579" s="37">
        <v>1000</v>
      </c>
      <c r="U5579" s="37">
        <v>100000</v>
      </c>
      <c r="V5579" s="37">
        <v>100</v>
      </c>
      <c r="W5579" s="37">
        <v>5</v>
      </c>
      <c r="X5579" s="37">
        <v>6.3829787234042548E-2</v>
      </c>
      <c r="Y5579" s="37">
        <v>0</v>
      </c>
      <c r="Z5579" s="37">
        <f t="shared" si="254"/>
        <v>6.3829787234042548E-2</v>
      </c>
      <c r="AA5579" s="42"/>
      <c r="AT5579" s="15" t="s">
        <v>16386</v>
      </c>
      <c r="AU5579" s="37">
        <v>1000</v>
      </c>
      <c r="AV5579" s="37">
        <v>100000</v>
      </c>
      <c r="AW5579" s="37">
        <v>100</v>
      </c>
      <c r="AX5579" s="37">
        <v>5</v>
      </c>
      <c r="AY5579" s="37">
        <v>9.5744680851063829E-2</v>
      </c>
      <c r="AZ5579" s="37">
        <v>-4.8281290999737582E-2</v>
      </c>
      <c r="BA5579" s="37">
        <f t="shared" si="255"/>
        <v>4.7463389851326247E-2</v>
      </c>
    </row>
    <row r="5580" spans="19:53" x14ac:dyDescent="0.2">
      <c r="S5580" s="15" t="s">
        <v>8046</v>
      </c>
      <c r="T5580" s="37">
        <v>1000</v>
      </c>
      <c r="U5580" s="37">
        <v>100000</v>
      </c>
      <c r="V5580" s="37">
        <v>100</v>
      </c>
      <c r="W5580" s="37">
        <v>6</v>
      </c>
      <c r="X5580" s="37">
        <v>6.3829787234042548E-2</v>
      </c>
      <c r="Y5580" s="37">
        <v>0</v>
      </c>
      <c r="Z5580" s="37">
        <f t="shared" si="254"/>
        <v>6.3829787234042548E-2</v>
      </c>
      <c r="AA5580" s="42"/>
      <c r="AT5580" s="15" t="s">
        <v>16387</v>
      </c>
      <c r="AU5580" s="37">
        <v>1000</v>
      </c>
      <c r="AV5580" s="37">
        <v>100000</v>
      </c>
      <c r="AW5580" s="37">
        <v>100</v>
      </c>
      <c r="AX5580" s="37">
        <v>6</v>
      </c>
      <c r="AY5580" s="37">
        <v>0.14893617021276595</v>
      </c>
      <c r="AZ5580" s="37">
        <v>-1.5941637395298542E-2</v>
      </c>
      <c r="BA5580" s="37">
        <f t="shared" si="255"/>
        <v>0.1329945328174674</v>
      </c>
    </row>
    <row r="5581" spans="19:53" x14ac:dyDescent="0.2">
      <c r="S5581" s="15" t="s">
        <v>8047</v>
      </c>
      <c r="T5581" s="37">
        <v>1000</v>
      </c>
      <c r="U5581" s="37">
        <v>100000</v>
      </c>
      <c r="V5581" s="37">
        <v>100</v>
      </c>
      <c r="W5581" s="37">
        <v>7</v>
      </c>
      <c r="X5581" s="37">
        <v>6.3829787234042548E-2</v>
      </c>
      <c r="Y5581" s="37">
        <v>0</v>
      </c>
      <c r="Z5581" s="37">
        <f t="shared" si="254"/>
        <v>6.3829787234042548E-2</v>
      </c>
      <c r="AA5581" s="42"/>
      <c r="AT5581" s="15" t="s">
        <v>16388</v>
      </c>
      <c r="AU5581" s="37">
        <v>1000</v>
      </c>
      <c r="AV5581" s="37">
        <v>100000</v>
      </c>
      <c r="AW5581" s="37">
        <v>100</v>
      </c>
      <c r="AX5581" s="37">
        <v>7</v>
      </c>
      <c r="AY5581" s="37">
        <v>0.20212765957446807</v>
      </c>
      <c r="AZ5581" s="37">
        <v>7.1757735352205365E-2</v>
      </c>
      <c r="BA5581" s="37">
        <f t="shared" si="255"/>
        <v>0.27388539492667341</v>
      </c>
    </row>
    <row r="5582" spans="19:53" x14ac:dyDescent="0.2">
      <c r="S5582" s="15" t="s">
        <v>8048</v>
      </c>
      <c r="T5582" s="37">
        <v>1000</v>
      </c>
      <c r="U5582" s="37">
        <v>100000</v>
      </c>
      <c r="V5582" s="37">
        <v>100</v>
      </c>
      <c r="W5582" s="37">
        <v>8</v>
      </c>
      <c r="X5582" s="37">
        <v>6.3829787234042548E-2</v>
      </c>
      <c r="Y5582" s="37">
        <v>0</v>
      </c>
      <c r="Z5582" s="37">
        <f t="shared" si="254"/>
        <v>6.3829787234042548E-2</v>
      </c>
      <c r="AA5582" s="42"/>
      <c r="AT5582" s="15" t="s">
        <v>16389</v>
      </c>
      <c r="AU5582" s="37">
        <v>1000</v>
      </c>
      <c r="AV5582" s="37">
        <v>100000</v>
      </c>
      <c r="AW5582" s="37">
        <v>100</v>
      </c>
      <c r="AX5582" s="37">
        <v>8</v>
      </c>
      <c r="AY5582" s="37">
        <v>0.21276595744680851</v>
      </c>
      <c r="AZ5582" s="37">
        <v>7.3151232511658892E-2</v>
      </c>
      <c r="BA5582" s="37">
        <f t="shared" si="255"/>
        <v>0.28591718995846738</v>
      </c>
    </row>
    <row r="5583" spans="19:53" x14ac:dyDescent="0.2">
      <c r="S5583" s="15" t="s">
        <v>8049</v>
      </c>
      <c r="T5583" s="37">
        <v>1000</v>
      </c>
      <c r="U5583" s="37">
        <v>100000</v>
      </c>
      <c r="V5583" s="37">
        <v>100</v>
      </c>
      <c r="W5583" s="37">
        <v>9</v>
      </c>
      <c r="X5583" s="37">
        <v>6.3829787234042548E-2</v>
      </c>
      <c r="Y5583" s="37">
        <v>0</v>
      </c>
      <c r="Z5583" s="37">
        <f t="shared" si="254"/>
        <v>6.3829787234042548E-2</v>
      </c>
      <c r="AA5583" s="42"/>
      <c r="AT5583" s="15" t="s">
        <v>16390</v>
      </c>
      <c r="AU5583" s="37">
        <v>1000</v>
      </c>
      <c r="AV5583" s="37">
        <v>100000</v>
      </c>
      <c r="AW5583" s="37">
        <v>100</v>
      </c>
      <c r="AX5583" s="37">
        <v>9</v>
      </c>
      <c r="AY5583" s="37">
        <v>0.11702127659574468</v>
      </c>
      <c r="AZ5583" s="37">
        <v>-4.0821771611526121E-2</v>
      </c>
      <c r="BA5583" s="37">
        <f t="shared" si="255"/>
        <v>7.6199504984218569E-2</v>
      </c>
    </row>
    <row r="5584" spans="19:53" x14ac:dyDescent="0.2">
      <c r="S5584" s="15" t="s">
        <v>8050</v>
      </c>
      <c r="T5584" s="37">
        <v>1000</v>
      </c>
      <c r="U5584" s="37">
        <v>100000</v>
      </c>
      <c r="V5584" s="37">
        <v>1000</v>
      </c>
      <c r="W5584" s="37">
        <v>0</v>
      </c>
      <c r="X5584" s="37">
        <v>6.3829787234042548E-2</v>
      </c>
      <c r="Y5584" s="37">
        <v>0</v>
      </c>
      <c r="Z5584" s="37">
        <f t="shared" si="254"/>
        <v>6.3829787234042548E-2</v>
      </c>
      <c r="AA5584" s="42"/>
      <c r="AT5584" s="15" t="s">
        <v>16391</v>
      </c>
      <c r="AU5584" s="37">
        <v>1000</v>
      </c>
      <c r="AV5584" s="37">
        <v>100000</v>
      </c>
      <c r="AW5584" s="37">
        <v>1000</v>
      </c>
      <c r="AX5584" s="37">
        <v>0</v>
      </c>
      <c r="AY5584" s="37">
        <v>0.1276595744680851</v>
      </c>
      <c r="AZ5584" s="37">
        <v>-1.6350210970464164E-2</v>
      </c>
      <c r="BA5584" s="37">
        <f t="shared" si="255"/>
        <v>0.11130936349762094</v>
      </c>
    </row>
    <row r="5585" spans="19:53" x14ac:dyDescent="0.2">
      <c r="S5585" s="15" t="s">
        <v>8051</v>
      </c>
      <c r="T5585" s="37">
        <v>1000</v>
      </c>
      <c r="U5585" s="37">
        <v>100000</v>
      </c>
      <c r="V5585" s="37">
        <v>1000</v>
      </c>
      <c r="W5585" s="37">
        <v>1</v>
      </c>
      <c r="X5585" s="37">
        <v>6.3829787234042548E-2</v>
      </c>
      <c r="Y5585" s="37">
        <v>0</v>
      </c>
      <c r="Z5585" s="37">
        <f t="shared" si="254"/>
        <v>6.3829787234042548E-2</v>
      </c>
      <c r="AA5585" s="42"/>
      <c r="AT5585" s="15" t="s">
        <v>16392</v>
      </c>
      <c r="AU5585" s="37">
        <v>1000</v>
      </c>
      <c r="AV5585" s="37">
        <v>100000</v>
      </c>
      <c r="AW5585" s="37">
        <v>1000</v>
      </c>
      <c r="AX5585" s="37">
        <v>1</v>
      </c>
      <c r="AY5585" s="37">
        <v>9.5744680851063829E-2</v>
      </c>
      <c r="AZ5585" s="37">
        <v>-5.1730946426220878E-2</v>
      </c>
      <c r="BA5585" s="37">
        <f t="shared" si="255"/>
        <v>4.4013734424842951E-2</v>
      </c>
    </row>
    <row r="5586" spans="19:53" x14ac:dyDescent="0.2">
      <c r="S5586" s="15" t="s">
        <v>8052</v>
      </c>
      <c r="T5586" s="37">
        <v>1000</v>
      </c>
      <c r="U5586" s="37">
        <v>100000</v>
      </c>
      <c r="V5586" s="37">
        <v>1000</v>
      </c>
      <c r="W5586" s="37">
        <v>2</v>
      </c>
      <c r="X5586" s="37">
        <v>6.3829787234042548E-2</v>
      </c>
      <c r="Y5586" s="37">
        <v>0</v>
      </c>
      <c r="Z5586" s="37">
        <f t="shared" si="254"/>
        <v>6.3829787234042548E-2</v>
      </c>
      <c r="AA5586" s="42"/>
      <c r="AT5586" s="15" t="s">
        <v>16393</v>
      </c>
      <c r="AU5586" s="37">
        <v>1000</v>
      </c>
      <c r="AV5586" s="37">
        <v>100000</v>
      </c>
      <c r="AW5586" s="37">
        <v>1000</v>
      </c>
      <c r="AX5586" s="37">
        <v>2</v>
      </c>
      <c r="AY5586" s="37">
        <v>0.13829787234042554</v>
      </c>
      <c r="AZ5586" s="37">
        <v>-2.3249563230748536E-2</v>
      </c>
      <c r="BA5586" s="37">
        <f t="shared" si="255"/>
        <v>0.115048309109677</v>
      </c>
    </row>
    <row r="5587" spans="19:53" x14ac:dyDescent="0.2">
      <c r="S5587" s="15" t="s">
        <v>8053</v>
      </c>
      <c r="T5587" s="37">
        <v>1000</v>
      </c>
      <c r="U5587" s="37">
        <v>100000</v>
      </c>
      <c r="V5587" s="37">
        <v>1000</v>
      </c>
      <c r="W5587" s="37">
        <v>3</v>
      </c>
      <c r="X5587" s="37">
        <v>6.3829787234042548E-2</v>
      </c>
      <c r="Y5587" s="37">
        <v>0</v>
      </c>
      <c r="Z5587" s="37">
        <f t="shared" si="254"/>
        <v>6.3829787234042548E-2</v>
      </c>
      <c r="AA5587" s="42"/>
      <c r="AT5587" s="15" t="s">
        <v>16394</v>
      </c>
      <c r="AU5587" s="37">
        <v>1000</v>
      </c>
      <c r="AV5587" s="37">
        <v>100000</v>
      </c>
      <c r="AW5587" s="37">
        <v>1000</v>
      </c>
      <c r="AX5587" s="37">
        <v>3</v>
      </c>
      <c r="AY5587" s="37">
        <v>0.15957446808510639</v>
      </c>
      <c r="AZ5587" s="37">
        <v>2.8137678314356762E-2</v>
      </c>
      <c r="BA5587" s="37">
        <f t="shared" si="255"/>
        <v>0.18771214639946315</v>
      </c>
    </row>
    <row r="5588" spans="19:53" x14ac:dyDescent="0.2">
      <c r="S5588" s="15" t="s">
        <v>8054</v>
      </c>
      <c r="T5588" s="37">
        <v>1000</v>
      </c>
      <c r="U5588" s="37">
        <v>100000</v>
      </c>
      <c r="V5588" s="37">
        <v>1000</v>
      </c>
      <c r="W5588" s="37">
        <v>4</v>
      </c>
      <c r="X5588" s="37">
        <v>6.3829787234042548E-2</v>
      </c>
      <c r="Y5588" s="37">
        <v>0</v>
      </c>
      <c r="Z5588" s="37">
        <f t="shared" si="254"/>
        <v>6.3829787234042548E-2</v>
      </c>
      <c r="AA5588" s="42"/>
      <c r="AT5588" s="15" t="s">
        <v>16395</v>
      </c>
      <c r="AU5588" s="37">
        <v>1000</v>
      </c>
      <c r="AV5588" s="37">
        <v>100000</v>
      </c>
      <c r="AW5588" s="37">
        <v>1000</v>
      </c>
      <c r="AX5588" s="37">
        <v>4</v>
      </c>
      <c r="AY5588" s="37">
        <v>0.13829787234042554</v>
      </c>
      <c r="AZ5588" s="37">
        <v>-1.1961722488038248E-2</v>
      </c>
      <c r="BA5588" s="37">
        <f t="shared" si="255"/>
        <v>0.12633614985238728</v>
      </c>
    </row>
    <row r="5589" spans="19:53" x14ac:dyDescent="0.2">
      <c r="S5589" s="15" t="s">
        <v>8055</v>
      </c>
      <c r="T5589" s="37">
        <v>1000</v>
      </c>
      <c r="U5589" s="37">
        <v>100000</v>
      </c>
      <c r="V5589" s="37">
        <v>1000</v>
      </c>
      <c r="W5589" s="37">
        <v>5</v>
      </c>
      <c r="X5589" s="37">
        <v>6.3829787234042548E-2</v>
      </c>
      <c r="Y5589" s="37">
        <v>0</v>
      </c>
      <c r="Z5589" s="37">
        <f t="shared" si="254"/>
        <v>6.3829787234042548E-2</v>
      </c>
      <c r="AA5589" s="42"/>
      <c r="AT5589" s="15" t="s">
        <v>16396</v>
      </c>
      <c r="AU5589" s="37">
        <v>1000</v>
      </c>
      <c r="AV5589" s="37">
        <v>100000</v>
      </c>
      <c r="AW5589" s="37">
        <v>1000</v>
      </c>
      <c r="AX5589" s="37">
        <v>5</v>
      </c>
      <c r="AY5589" s="37">
        <v>0.15957446808510639</v>
      </c>
      <c r="AZ5589" s="37">
        <v>2.9154137795790302E-2</v>
      </c>
      <c r="BA5589" s="37">
        <f t="shared" si="255"/>
        <v>0.18872860588089668</v>
      </c>
    </row>
    <row r="5590" spans="19:53" x14ac:dyDescent="0.2">
      <c r="S5590" s="15" t="s">
        <v>8056</v>
      </c>
      <c r="T5590" s="37">
        <v>1000</v>
      </c>
      <c r="U5590" s="37">
        <v>100000</v>
      </c>
      <c r="V5590" s="37">
        <v>1000</v>
      </c>
      <c r="W5590" s="37">
        <v>6</v>
      </c>
      <c r="X5590" s="37">
        <v>6.3829787234042548E-2</v>
      </c>
      <c r="Y5590" s="37">
        <v>0</v>
      </c>
      <c r="Z5590" s="37">
        <f t="shared" si="254"/>
        <v>6.3829787234042548E-2</v>
      </c>
      <c r="AA5590" s="42"/>
      <c r="AT5590" s="15" t="s">
        <v>16397</v>
      </c>
      <c r="AU5590" s="37">
        <v>1000</v>
      </c>
      <c r="AV5590" s="37">
        <v>100000</v>
      </c>
      <c r="AW5590" s="37">
        <v>1000</v>
      </c>
      <c r="AX5590" s="37">
        <v>6</v>
      </c>
      <c r="AY5590" s="37">
        <v>0.1276595744680851</v>
      </c>
      <c r="AZ5590" s="37">
        <v>-2.4318936877076428E-2</v>
      </c>
      <c r="BA5590" s="37">
        <f t="shared" si="255"/>
        <v>0.10334063759100867</v>
      </c>
    </row>
    <row r="5591" spans="19:53" x14ac:dyDescent="0.2">
      <c r="S5591" s="15" t="s">
        <v>8057</v>
      </c>
      <c r="T5591" s="37">
        <v>1000</v>
      </c>
      <c r="U5591" s="37">
        <v>100000</v>
      </c>
      <c r="V5591" s="37">
        <v>1000</v>
      </c>
      <c r="W5591" s="37">
        <v>7</v>
      </c>
      <c r="X5591" s="37">
        <v>6.3829787234042548E-2</v>
      </c>
      <c r="Y5591" s="37">
        <v>0</v>
      </c>
      <c r="Z5591" s="37">
        <f t="shared" si="254"/>
        <v>6.3829787234042548E-2</v>
      </c>
      <c r="AA5591" s="42"/>
      <c r="AT5591" s="15" t="s">
        <v>16398</v>
      </c>
      <c r="AU5591" s="37">
        <v>1000</v>
      </c>
      <c r="AV5591" s="37">
        <v>100000</v>
      </c>
      <c r="AW5591" s="37">
        <v>1000</v>
      </c>
      <c r="AX5591" s="37">
        <v>7</v>
      </c>
      <c r="AY5591" s="37">
        <v>0.15957446808510639</v>
      </c>
      <c r="AZ5591" s="37">
        <v>1.4465826144658271E-2</v>
      </c>
      <c r="BA5591" s="37">
        <f t="shared" si="255"/>
        <v>0.17404029422976466</v>
      </c>
    </row>
    <row r="5592" spans="19:53" x14ac:dyDescent="0.2">
      <c r="S5592" s="15" t="s">
        <v>8058</v>
      </c>
      <c r="T5592" s="37">
        <v>1000</v>
      </c>
      <c r="U5592" s="37">
        <v>100000</v>
      </c>
      <c r="V5592" s="37">
        <v>1000</v>
      </c>
      <c r="W5592" s="37">
        <v>8</v>
      </c>
      <c r="X5592" s="37">
        <v>6.3829787234042548E-2</v>
      </c>
      <c r="Y5592" s="37">
        <v>0</v>
      </c>
      <c r="Z5592" s="37">
        <f t="shared" si="254"/>
        <v>6.3829787234042548E-2</v>
      </c>
      <c r="AA5592" s="42"/>
      <c r="AT5592" s="15" t="s">
        <v>16399</v>
      </c>
      <c r="AU5592" s="37">
        <v>1000</v>
      </c>
      <c r="AV5592" s="37">
        <v>100000</v>
      </c>
      <c r="AW5592" s="37">
        <v>1000</v>
      </c>
      <c r="AX5592" s="37">
        <v>8</v>
      </c>
      <c r="AY5592" s="37">
        <v>0.15957446808510639</v>
      </c>
      <c r="AZ5592" s="37">
        <v>2.3793874063362672E-2</v>
      </c>
      <c r="BA5592" s="37">
        <f t="shared" si="255"/>
        <v>0.18336834214846906</v>
      </c>
    </row>
    <row r="5593" spans="19:53" x14ac:dyDescent="0.2">
      <c r="S5593" s="15" t="s">
        <v>8059</v>
      </c>
      <c r="T5593" s="37">
        <v>1000</v>
      </c>
      <c r="U5593" s="37">
        <v>100000</v>
      </c>
      <c r="V5593" s="37">
        <v>1000</v>
      </c>
      <c r="W5593" s="37">
        <v>9</v>
      </c>
      <c r="X5593" s="37">
        <v>6.3829787234042548E-2</v>
      </c>
      <c r="Y5593" s="37">
        <v>0</v>
      </c>
      <c r="Z5593" s="37">
        <f t="shared" si="254"/>
        <v>6.3829787234042548E-2</v>
      </c>
      <c r="AA5593" s="42"/>
      <c r="AT5593" s="15" t="s">
        <v>16400</v>
      </c>
      <c r="AU5593" s="37">
        <v>1000</v>
      </c>
      <c r="AV5593" s="37">
        <v>100000</v>
      </c>
      <c r="AW5593" s="37">
        <v>1000</v>
      </c>
      <c r="AX5593" s="37">
        <v>9</v>
      </c>
      <c r="AY5593" s="37">
        <v>0.25531914893617019</v>
      </c>
      <c r="AZ5593" s="37">
        <v>0.13874345549738215</v>
      </c>
      <c r="BA5593" s="37">
        <f t="shared" si="255"/>
        <v>0.39406260443355234</v>
      </c>
    </row>
    <row r="5594" spans="19:53" x14ac:dyDescent="0.2">
      <c r="S5594" s="15" t="s">
        <v>8060</v>
      </c>
      <c r="T5594" s="37">
        <v>1000</v>
      </c>
      <c r="U5594" s="37">
        <v>100000</v>
      </c>
      <c r="V5594" s="37">
        <v>10000</v>
      </c>
      <c r="W5594" s="37">
        <v>0</v>
      </c>
      <c r="X5594" s="37">
        <v>6.3829787234042548E-2</v>
      </c>
      <c r="Y5594" s="37">
        <v>0</v>
      </c>
      <c r="Z5594" s="37">
        <f t="shared" si="254"/>
        <v>6.3829787234042548E-2</v>
      </c>
      <c r="AA5594" s="42"/>
      <c r="AT5594" s="15" t="s">
        <v>16401</v>
      </c>
      <c r="AU5594" s="37">
        <v>1000</v>
      </c>
      <c r="AV5594" s="37">
        <v>100000</v>
      </c>
      <c r="AW5594" s="37">
        <v>10000</v>
      </c>
      <c r="AX5594" s="37">
        <v>0</v>
      </c>
      <c r="AY5594" s="37">
        <v>0.11702127659574468</v>
      </c>
      <c r="AZ5594" s="37">
        <v>-3.0647291941875824E-2</v>
      </c>
      <c r="BA5594" s="37">
        <f t="shared" si="255"/>
        <v>8.6373984653868863E-2</v>
      </c>
    </row>
    <row r="5595" spans="19:53" x14ac:dyDescent="0.2">
      <c r="S5595" s="15" t="s">
        <v>8061</v>
      </c>
      <c r="T5595" s="37">
        <v>1000</v>
      </c>
      <c r="U5595" s="37">
        <v>100000</v>
      </c>
      <c r="V5595" s="37">
        <v>10000</v>
      </c>
      <c r="W5595" s="37">
        <v>1</v>
      </c>
      <c r="X5595" s="37">
        <v>6.3829787234042548E-2</v>
      </c>
      <c r="Y5595" s="37">
        <v>0</v>
      </c>
      <c r="Z5595" s="37">
        <f t="shared" si="254"/>
        <v>6.3829787234042548E-2</v>
      </c>
      <c r="AA5595" s="42"/>
      <c r="AT5595" s="15" t="s">
        <v>16402</v>
      </c>
      <c r="AU5595" s="37">
        <v>1000</v>
      </c>
      <c r="AV5595" s="37">
        <v>100000</v>
      </c>
      <c r="AW5595" s="37">
        <v>10000</v>
      </c>
      <c r="AX5595" s="37">
        <v>1</v>
      </c>
      <c r="AY5595" s="37">
        <v>0.1276595744680851</v>
      </c>
      <c r="AZ5595" s="37">
        <v>-1.1415824694921951E-2</v>
      </c>
      <c r="BA5595" s="37">
        <f t="shared" si="255"/>
        <v>0.11624374977316315</v>
      </c>
    </row>
    <row r="5596" spans="19:53" x14ac:dyDescent="0.2">
      <c r="S5596" s="15" t="s">
        <v>8062</v>
      </c>
      <c r="T5596" s="37">
        <v>1000</v>
      </c>
      <c r="U5596" s="37">
        <v>100000</v>
      </c>
      <c r="V5596" s="37">
        <v>10000</v>
      </c>
      <c r="W5596" s="37">
        <v>2</v>
      </c>
      <c r="X5596" s="37">
        <v>6.3829787234042548E-2</v>
      </c>
      <c r="Y5596" s="37">
        <v>0</v>
      </c>
      <c r="Z5596" s="37">
        <f t="shared" si="254"/>
        <v>6.3829787234042548E-2</v>
      </c>
      <c r="AA5596" s="42"/>
      <c r="AT5596" s="15" t="s">
        <v>16403</v>
      </c>
      <c r="AU5596" s="37">
        <v>1000</v>
      </c>
      <c r="AV5596" s="37">
        <v>100000</v>
      </c>
      <c r="AW5596" s="37">
        <v>10000</v>
      </c>
      <c r="AX5596" s="37">
        <v>2</v>
      </c>
      <c r="AY5596" s="37">
        <v>0.14893617021276595</v>
      </c>
      <c r="AZ5596" s="37">
        <v>9.2226613965744348E-3</v>
      </c>
      <c r="BA5596" s="37">
        <f t="shared" si="255"/>
        <v>0.15815883160934038</v>
      </c>
    </row>
    <row r="5597" spans="19:53" x14ac:dyDescent="0.2">
      <c r="S5597" s="15" t="s">
        <v>8063</v>
      </c>
      <c r="T5597" s="37">
        <v>1000</v>
      </c>
      <c r="U5597" s="37">
        <v>100000</v>
      </c>
      <c r="V5597" s="37">
        <v>10000</v>
      </c>
      <c r="W5597" s="37">
        <v>3</v>
      </c>
      <c r="X5597" s="37">
        <v>6.3829787234042548E-2</v>
      </c>
      <c r="Y5597" s="37">
        <v>0</v>
      </c>
      <c r="Z5597" s="37">
        <f t="shared" si="254"/>
        <v>6.3829787234042548E-2</v>
      </c>
      <c r="AA5597" s="42"/>
      <c r="AT5597" s="15" t="s">
        <v>16404</v>
      </c>
      <c r="AU5597" s="37">
        <v>1000</v>
      </c>
      <c r="AV5597" s="37">
        <v>100000</v>
      </c>
      <c r="AW5597" s="37">
        <v>10000</v>
      </c>
      <c r="AX5597" s="37">
        <v>3</v>
      </c>
      <c r="AY5597" s="37">
        <v>0.11702127659574468</v>
      </c>
      <c r="AZ5597" s="37">
        <v>-2.4691358024691329E-2</v>
      </c>
      <c r="BA5597" s="37">
        <f t="shared" si="255"/>
        <v>9.2329918571053354E-2</v>
      </c>
    </row>
    <row r="5598" spans="19:53" x14ac:dyDescent="0.2">
      <c r="S5598" s="15" t="s">
        <v>8064</v>
      </c>
      <c r="T5598" s="37">
        <v>1000</v>
      </c>
      <c r="U5598" s="37">
        <v>100000</v>
      </c>
      <c r="V5598" s="37">
        <v>10000</v>
      </c>
      <c r="W5598" s="37">
        <v>4</v>
      </c>
      <c r="X5598" s="37">
        <v>6.3829787234042548E-2</v>
      </c>
      <c r="Y5598" s="37">
        <v>0</v>
      </c>
      <c r="Z5598" s="37">
        <f t="shared" si="254"/>
        <v>6.3829787234042548E-2</v>
      </c>
      <c r="AA5598" s="42"/>
      <c r="AT5598" s="15" t="s">
        <v>16405</v>
      </c>
      <c r="AU5598" s="37">
        <v>1000</v>
      </c>
      <c r="AV5598" s="37">
        <v>100000</v>
      </c>
      <c r="AW5598" s="37">
        <v>10000</v>
      </c>
      <c r="AX5598" s="37">
        <v>4</v>
      </c>
      <c r="AY5598" s="37">
        <v>0.11702127659574468</v>
      </c>
      <c r="AZ5598" s="37">
        <v>-4.4164882226980728E-2</v>
      </c>
      <c r="BA5598" s="37">
        <f t="shared" si="255"/>
        <v>7.2856394368763955E-2</v>
      </c>
    </row>
    <row r="5599" spans="19:53" x14ac:dyDescent="0.2">
      <c r="S5599" s="15" t="s">
        <v>8065</v>
      </c>
      <c r="T5599" s="37">
        <v>1000</v>
      </c>
      <c r="U5599" s="37">
        <v>100000</v>
      </c>
      <c r="V5599" s="37">
        <v>10000</v>
      </c>
      <c r="W5599" s="37">
        <v>5</v>
      </c>
      <c r="X5599" s="37">
        <v>6.3829787234042548E-2</v>
      </c>
      <c r="Y5599" s="37">
        <v>0</v>
      </c>
      <c r="Z5599" s="37">
        <f t="shared" si="254"/>
        <v>6.3829787234042548E-2</v>
      </c>
      <c r="AA5599" s="42"/>
      <c r="AT5599" s="15" t="s">
        <v>16406</v>
      </c>
      <c r="AU5599" s="37">
        <v>1000</v>
      </c>
      <c r="AV5599" s="37">
        <v>100000</v>
      </c>
      <c r="AW5599" s="37">
        <v>10000</v>
      </c>
      <c r="AX5599" s="37">
        <v>5</v>
      </c>
      <c r="AY5599" s="37">
        <v>0.11702127659574468</v>
      </c>
      <c r="AZ5599" s="37">
        <v>-2.0936927505888509E-2</v>
      </c>
      <c r="BA5599" s="37">
        <f t="shared" si="255"/>
        <v>9.6084349089856178E-2</v>
      </c>
    </row>
    <row r="5600" spans="19:53" x14ac:dyDescent="0.2">
      <c r="S5600" s="15" t="s">
        <v>8066</v>
      </c>
      <c r="T5600" s="37">
        <v>1000</v>
      </c>
      <c r="U5600" s="37">
        <v>100000</v>
      </c>
      <c r="V5600" s="37">
        <v>10000</v>
      </c>
      <c r="W5600" s="37">
        <v>6</v>
      </c>
      <c r="X5600" s="37">
        <v>6.3829787234042548E-2</v>
      </c>
      <c r="Y5600" s="37">
        <v>0</v>
      </c>
      <c r="Z5600" s="37">
        <f t="shared" si="254"/>
        <v>6.3829787234042548E-2</v>
      </c>
      <c r="AA5600" s="42"/>
      <c r="AT5600" s="15" t="s">
        <v>16407</v>
      </c>
      <c r="AU5600" s="37">
        <v>1000</v>
      </c>
      <c r="AV5600" s="37">
        <v>100000</v>
      </c>
      <c r="AW5600" s="37">
        <v>10000</v>
      </c>
      <c r="AX5600" s="37">
        <v>6</v>
      </c>
      <c r="AY5600" s="37">
        <v>9.5744680851063829E-2</v>
      </c>
      <c r="AZ5600" s="37">
        <v>-5.4646251319957782E-2</v>
      </c>
      <c r="BA5600" s="37">
        <f t="shared" si="255"/>
        <v>4.1098429531106047E-2</v>
      </c>
    </row>
    <row r="5601" spans="19:53" x14ac:dyDescent="0.2">
      <c r="S5601" s="15" t="s">
        <v>8067</v>
      </c>
      <c r="T5601" s="37">
        <v>1000</v>
      </c>
      <c r="U5601" s="37">
        <v>100000</v>
      </c>
      <c r="V5601" s="37">
        <v>10000</v>
      </c>
      <c r="W5601" s="37">
        <v>7</v>
      </c>
      <c r="X5601" s="37">
        <v>6.3829787234042548E-2</v>
      </c>
      <c r="Y5601" s="37">
        <v>0</v>
      </c>
      <c r="Z5601" s="37">
        <f t="shared" si="254"/>
        <v>6.3829787234042548E-2</v>
      </c>
      <c r="AA5601" s="42"/>
      <c r="AT5601" s="15" t="s">
        <v>16408</v>
      </c>
      <c r="AU5601" s="37">
        <v>1000</v>
      </c>
      <c r="AV5601" s="37">
        <v>100000</v>
      </c>
      <c r="AW5601" s="37">
        <v>10000</v>
      </c>
      <c r="AX5601" s="37">
        <v>7</v>
      </c>
      <c r="AY5601" s="37">
        <v>7.4468085106382975E-2</v>
      </c>
      <c r="AZ5601" s="37">
        <v>-8.9528377298161446E-2</v>
      </c>
      <c r="BA5601" s="37">
        <f t="shared" si="255"/>
        <v>-1.5060292191778471E-2</v>
      </c>
    </row>
    <row r="5602" spans="19:53" x14ac:dyDescent="0.2">
      <c r="S5602" s="15" t="s">
        <v>8068</v>
      </c>
      <c r="T5602" s="37">
        <v>1000</v>
      </c>
      <c r="U5602" s="37">
        <v>100000</v>
      </c>
      <c r="V5602" s="37">
        <v>10000</v>
      </c>
      <c r="W5602" s="37">
        <v>8</v>
      </c>
      <c r="X5602" s="37">
        <v>6.3829787234042548E-2</v>
      </c>
      <c r="Y5602" s="37">
        <v>0</v>
      </c>
      <c r="Z5602" s="37">
        <f t="shared" si="254"/>
        <v>6.3829787234042548E-2</v>
      </c>
      <c r="AA5602" s="42"/>
      <c r="AT5602" s="15" t="s">
        <v>16409</v>
      </c>
      <c r="AU5602" s="37">
        <v>1000</v>
      </c>
      <c r="AV5602" s="37">
        <v>100000</v>
      </c>
      <c r="AW5602" s="37">
        <v>10000</v>
      </c>
      <c r="AX5602" s="37">
        <v>8</v>
      </c>
      <c r="AY5602" s="37">
        <v>0.22340425531914893</v>
      </c>
      <c r="AZ5602" s="37">
        <v>7.2201189832341736E-2</v>
      </c>
      <c r="BA5602" s="37">
        <f t="shared" si="255"/>
        <v>0.29560544515149068</v>
      </c>
    </row>
    <row r="5603" spans="19:53" x14ac:dyDescent="0.2">
      <c r="S5603" s="15" t="s">
        <v>8069</v>
      </c>
      <c r="T5603" s="37">
        <v>1000</v>
      </c>
      <c r="U5603" s="37">
        <v>100000</v>
      </c>
      <c r="V5603" s="37">
        <v>10000</v>
      </c>
      <c r="W5603" s="37">
        <v>9</v>
      </c>
      <c r="X5603" s="37">
        <v>6.3829787234042548E-2</v>
      </c>
      <c r="Y5603" s="37">
        <v>0</v>
      </c>
      <c r="Z5603" s="37">
        <f t="shared" si="254"/>
        <v>6.3829787234042548E-2</v>
      </c>
      <c r="AA5603" s="42"/>
      <c r="AT5603" s="15" t="s">
        <v>16410</v>
      </c>
      <c r="AU5603" s="37">
        <v>1000</v>
      </c>
      <c r="AV5603" s="37">
        <v>100000</v>
      </c>
      <c r="AW5603" s="37">
        <v>10000</v>
      </c>
      <c r="AX5603" s="37">
        <v>9</v>
      </c>
      <c r="AY5603" s="37">
        <v>0.14893617021276595</v>
      </c>
      <c r="AZ5603" s="37">
        <v>6.3424947145877177E-3</v>
      </c>
      <c r="BA5603" s="37">
        <f t="shared" si="255"/>
        <v>0.15527866492735368</v>
      </c>
    </row>
    <row r="5604" spans="19:53" x14ac:dyDescent="0.2">
      <c r="S5604" s="15" t="s">
        <v>8070</v>
      </c>
      <c r="T5604" s="37">
        <v>1000</v>
      </c>
      <c r="U5604" s="37">
        <v>100000</v>
      </c>
      <c r="V5604" s="37">
        <v>100000</v>
      </c>
      <c r="W5604" s="37">
        <v>0</v>
      </c>
      <c r="X5604" s="37">
        <v>6.3829787234042548E-2</v>
      </c>
      <c r="Y5604" s="37">
        <v>0</v>
      </c>
      <c r="Z5604" s="37">
        <f t="shared" si="254"/>
        <v>6.3829787234042548E-2</v>
      </c>
      <c r="AA5604" s="42"/>
      <c r="AT5604" s="15" t="s">
        <v>16411</v>
      </c>
      <c r="AU5604" s="37">
        <v>1000</v>
      </c>
      <c r="AV5604" s="37">
        <v>100000</v>
      </c>
      <c r="AW5604" s="37">
        <v>100000</v>
      </c>
      <c r="AX5604" s="37">
        <v>0</v>
      </c>
      <c r="AY5604" s="37">
        <v>0.21276595744680851</v>
      </c>
      <c r="AZ5604" s="37">
        <v>7.7575918313221082E-2</v>
      </c>
      <c r="BA5604" s="37">
        <f t="shared" si="255"/>
        <v>0.29034187576002957</v>
      </c>
    </row>
    <row r="5605" spans="19:53" x14ac:dyDescent="0.2">
      <c r="S5605" s="15" t="s">
        <v>8071</v>
      </c>
      <c r="T5605" s="37">
        <v>1000</v>
      </c>
      <c r="U5605" s="37">
        <v>100000</v>
      </c>
      <c r="V5605" s="37">
        <v>100000</v>
      </c>
      <c r="W5605" s="37">
        <v>1</v>
      </c>
      <c r="X5605" s="37">
        <v>6.3829787234042548E-2</v>
      </c>
      <c r="Y5605" s="37">
        <v>0</v>
      </c>
      <c r="Z5605" s="37">
        <f t="shared" si="254"/>
        <v>6.3829787234042548E-2</v>
      </c>
      <c r="AA5605" s="42"/>
      <c r="AT5605" s="15" t="s">
        <v>16412</v>
      </c>
      <c r="AU5605" s="37">
        <v>1000</v>
      </c>
      <c r="AV5605" s="37">
        <v>100000</v>
      </c>
      <c r="AW5605" s="37">
        <v>100000</v>
      </c>
      <c r="AX5605" s="37">
        <v>1</v>
      </c>
      <c r="AY5605" s="37">
        <v>0.14893617021276595</v>
      </c>
      <c r="AZ5605" s="37">
        <v>1.9940049524305982E-2</v>
      </c>
      <c r="BA5605" s="37">
        <f t="shared" si="255"/>
        <v>0.16887621973707193</v>
      </c>
    </row>
    <row r="5606" spans="19:53" x14ac:dyDescent="0.2">
      <c r="S5606" s="15" t="s">
        <v>8072</v>
      </c>
      <c r="T5606" s="37">
        <v>1000</v>
      </c>
      <c r="U5606" s="37">
        <v>100000</v>
      </c>
      <c r="V5606" s="37">
        <v>100000</v>
      </c>
      <c r="W5606" s="37">
        <v>2</v>
      </c>
      <c r="X5606" s="37">
        <v>6.3829787234042548E-2</v>
      </c>
      <c r="Y5606" s="37">
        <v>0</v>
      </c>
      <c r="Z5606" s="37">
        <f t="shared" si="254"/>
        <v>6.3829787234042548E-2</v>
      </c>
      <c r="AA5606" s="42"/>
      <c r="AT5606" s="15" t="s">
        <v>16413</v>
      </c>
      <c r="AU5606" s="37">
        <v>1000</v>
      </c>
      <c r="AV5606" s="37">
        <v>100000</v>
      </c>
      <c r="AW5606" s="37">
        <v>100000</v>
      </c>
      <c r="AX5606" s="37">
        <v>2</v>
      </c>
      <c r="AY5606" s="37">
        <v>0.15957446808510639</v>
      </c>
      <c r="AZ5606" s="37">
        <v>6.8209174802728277E-3</v>
      </c>
      <c r="BA5606" s="37">
        <f t="shared" si="255"/>
        <v>0.16639538556537922</v>
      </c>
    </row>
    <row r="5607" spans="19:53" x14ac:dyDescent="0.2">
      <c r="S5607" s="15" t="s">
        <v>8073</v>
      </c>
      <c r="T5607" s="37">
        <v>1000</v>
      </c>
      <c r="U5607" s="37">
        <v>100000</v>
      </c>
      <c r="V5607" s="37">
        <v>100000</v>
      </c>
      <c r="W5607" s="37">
        <v>3</v>
      </c>
      <c r="X5607" s="37">
        <v>6.3829787234042548E-2</v>
      </c>
      <c r="Y5607" s="37">
        <v>0</v>
      </c>
      <c r="Z5607" s="37">
        <f t="shared" si="254"/>
        <v>6.3829787234042548E-2</v>
      </c>
      <c r="AA5607" s="42"/>
      <c r="AT5607" s="15" t="s">
        <v>16414</v>
      </c>
      <c r="AU5607" s="37">
        <v>1000</v>
      </c>
      <c r="AV5607" s="37">
        <v>100000</v>
      </c>
      <c r="AW5607" s="37">
        <v>100000</v>
      </c>
      <c r="AX5607" s="37">
        <v>3</v>
      </c>
      <c r="AY5607" s="37">
        <v>0.1276595744680851</v>
      </c>
      <c r="AZ5607" s="37">
        <v>-6.9235793598954919E-3</v>
      </c>
      <c r="BA5607" s="37">
        <f t="shared" si="255"/>
        <v>0.12073599510818961</v>
      </c>
    </row>
    <row r="5608" spans="19:53" x14ac:dyDescent="0.2">
      <c r="S5608" s="15" t="s">
        <v>8074</v>
      </c>
      <c r="T5608" s="37">
        <v>1000</v>
      </c>
      <c r="U5608" s="37">
        <v>100000</v>
      </c>
      <c r="V5608" s="37">
        <v>100000</v>
      </c>
      <c r="W5608" s="37">
        <v>4</v>
      </c>
      <c r="X5608" s="37">
        <v>6.3829787234042548E-2</v>
      </c>
      <c r="Y5608" s="37">
        <v>0</v>
      </c>
      <c r="Z5608" s="37">
        <f t="shared" si="254"/>
        <v>6.3829787234042548E-2</v>
      </c>
      <c r="AA5608" s="42"/>
      <c r="AT5608" s="15" t="s">
        <v>16415</v>
      </c>
      <c r="AU5608" s="37">
        <v>1000</v>
      </c>
      <c r="AV5608" s="37">
        <v>100000</v>
      </c>
      <c r="AW5608" s="37">
        <v>100000</v>
      </c>
      <c r="AX5608" s="37">
        <v>4</v>
      </c>
      <c r="AY5608" s="37">
        <v>0.13829787234042554</v>
      </c>
      <c r="AZ5608" s="37">
        <v>-3.1620553359683694E-3</v>
      </c>
      <c r="BA5608" s="37">
        <f t="shared" si="255"/>
        <v>0.13513581700445718</v>
      </c>
    </row>
    <row r="5609" spans="19:53" x14ac:dyDescent="0.2">
      <c r="S5609" s="15" t="s">
        <v>8075</v>
      </c>
      <c r="T5609" s="37">
        <v>1000</v>
      </c>
      <c r="U5609" s="37">
        <v>100000</v>
      </c>
      <c r="V5609" s="37">
        <v>100000</v>
      </c>
      <c r="W5609" s="37">
        <v>5</v>
      </c>
      <c r="X5609" s="37">
        <v>6.3829787234042548E-2</v>
      </c>
      <c r="Y5609" s="37">
        <v>0</v>
      </c>
      <c r="Z5609" s="37">
        <f t="shared" si="254"/>
        <v>6.3829787234042548E-2</v>
      </c>
      <c r="AA5609" s="42"/>
      <c r="AT5609" s="15" t="s">
        <v>16416</v>
      </c>
      <c r="AU5609" s="37">
        <v>1000</v>
      </c>
      <c r="AV5609" s="37">
        <v>100000</v>
      </c>
      <c r="AW5609" s="37">
        <v>100000</v>
      </c>
      <c r="AX5609" s="37">
        <v>5</v>
      </c>
      <c r="AY5609" s="37">
        <v>0.15957446808510639</v>
      </c>
      <c r="AZ5609" s="37">
        <v>2.0833333333333325E-2</v>
      </c>
      <c r="BA5609" s="37">
        <f t="shared" si="255"/>
        <v>0.18040780141843971</v>
      </c>
    </row>
    <row r="5610" spans="19:53" x14ac:dyDescent="0.2">
      <c r="S5610" s="15" t="s">
        <v>8076</v>
      </c>
      <c r="T5610" s="37">
        <v>1000</v>
      </c>
      <c r="U5610" s="37">
        <v>100000</v>
      </c>
      <c r="V5610" s="37">
        <v>100000</v>
      </c>
      <c r="W5610" s="37">
        <v>6</v>
      </c>
      <c r="X5610" s="37">
        <v>6.3829787234042548E-2</v>
      </c>
      <c r="Y5610" s="37">
        <v>0</v>
      </c>
      <c r="Z5610" s="37">
        <f t="shared" si="254"/>
        <v>6.3829787234042548E-2</v>
      </c>
      <c r="AA5610" s="42"/>
      <c r="AT5610" s="15" t="s">
        <v>16417</v>
      </c>
      <c r="AU5610" s="37">
        <v>1000</v>
      </c>
      <c r="AV5610" s="37">
        <v>100000</v>
      </c>
      <c r="AW5610" s="37">
        <v>100000</v>
      </c>
      <c r="AX5610" s="37">
        <v>6</v>
      </c>
      <c r="AY5610" s="37">
        <v>0.10638297872340426</v>
      </c>
      <c r="AZ5610" s="37">
        <v>-2.2533022533022536E-2</v>
      </c>
      <c r="BA5610" s="37">
        <f t="shared" si="255"/>
        <v>8.3849956190381714E-2</v>
      </c>
    </row>
    <row r="5611" spans="19:53" x14ac:dyDescent="0.2">
      <c r="S5611" s="15" t="s">
        <v>8077</v>
      </c>
      <c r="T5611" s="37">
        <v>1000</v>
      </c>
      <c r="U5611" s="37">
        <v>100000</v>
      </c>
      <c r="V5611" s="37">
        <v>100000</v>
      </c>
      <c r="W5611" s="37">
        <v>7</v>
      </c>
      <c r="X5611" s="37">
        <v>6.3829787234042548E-2</v>
      </c>
      <c r="Y5611" s="37">
        <v>0</v>
      </c>
      <c r="Z5611" s="37">
        <f t="shared" si="254"/>
        <v>6.3829787234042548E-2</v>
      </c>
      <c r="AA5611" s="42"/>
      <c r="AT5611" s="15" t="s">
        <v>16418</v>
      </c>
      <c r="AU5611" s="37">
        <v>1000</v>
      </c>
      <c r="AV5611" s="37">
        <v>100000</v>
      </c>
      <c r="AW5611" s="37">
        <v>100000</v>
      </c>
      <c r="AX5611" s="37">
        <v>7</v>
      </c>
      <c r="AY5611" s="37">
        <v>0.23404255319148937</v>
      </c>
      <c r="AZ5611" s="37">
        <v>8.6762919983807862E-2</v>
      </c>
      <c r="BA5611" s="37">
        <f t="shared" si="255"/>
        <v>0.32080547317529723</v>
      </c>
    </row>
    <row r="5612" spans="19:53" x14ac:dyDescent="0.2">
      <c r="S5612" s="15" t="s">
        <v>8078</v>
      </c>
      <c r="T5612" s="37">
        <v>1000</v>
      </c>
      <c r="U5612" s="37">
        <v>100000</v>
      </c>
      <c r="V5612" s="37">
        <v>100000</v>
      </c>
      <c r="W5612" s="37">
        <v>8</v>
      </c>
      <c r="X5612" s="37">
        <v>6.3829787234042548E-2</v>
      </c>
      <c r="Y5612" s="37">
        <v>0</v>
      </c>
      <c r="Z5612" s="37">
        <f t="shared" si="254"/>
        <v>6.3829787234042548E-2</v>
      </c>
      <c r="AA5612" s="42"/>
      <c r="AT5612" s="15" t="s">
        <v>16419</v>
      </c>
      <c r="AU5612" s="37">
        <v>1000</v>
      </c>
      <c r="AV5612" s="37">
        <v>100000</v>
      </c>
      <c r="AW5612" s="37">
        <v>100000</v>
      </c>
      <c r="AX5612" s="37">
        <v>8</v>
      </c>
      <c r="AY5612" s="37">
        <v>0.22340425531914893</v>
      </c>
      <c r="AZ5612" s="37">
        <v>7.4952817471016425E-2</v>
      </c>
      <c r="BA5612" s="37">
        <f t="shared" si="255"/>
        <v>0.29835707279016532</v>
      </c>
    </row>
    <row r="5613" spans="19:53" x14ac:dyDescent="0.2">
      <c r="S5613" s="15" t="s">
        <v>8079</v>
      </c>
      <c r="T5613" s="37">
        <v>1000</v>
      </c>
      <c r="U5613" s="37">
        <v>100000</v>
      </c>
      <c r="V5613" s="37">
        <v>100000</v>
      </c>
      <c r="W5613" s="37">
        <v>9</v>
      </c>
      <c r="X5613" s="37">
        <v>6.3829787234042548E-2</v>
      </c>
      <c r="Y5613" s="37">
        <v>0</v>
      </c>
      <c r="Z5613" s="37">
        <f t="shared" si="254"/>
        <v>6.3829787234042548E-2</v>
      </c>
      <c r="AA5613" s="42"/>
      <c r="AT5613" s="15" t="s">
        <v>16420</v>
      </c>
      <c r="AU5613" s="37">
        <v>1000</v>
      </c>
      <c r="AV5613" s="37">
        <v>100000</v>
      </c>
      <c r="AW5613" s="37">
        <v>100000</v>
      </c>
      <c r="AX5613" s="37">
        <v>9</v>
      </c>
      <c r="AY5613" s="37">
        <v>0.11702127659574468</v>
      </c>
      <c r="AZ5613" s="37">
        <v>-2.2274633123689731E-2</v>
      </c>
      <c r="BA5613" s="37">
        <f t="shared" si="255"/>
        <v>9.4746643472054956E-2</v>
      </c>
    </row>
    <row r="5614" spans="19:53" x14ac:dyDescent="0.2">
      <c r="S5614" s="15" t="s">
        <v>8080</v>
      </c>
      <c r="T5614" s="37">
        <v>3000</v>
      </c>
      <c r="U5614" s="37">
        <v>100000</v>
      </c>
      <c r="V5614" s="37">
        <v>1.0000000000000001E-5</v>
      </c>
      <c r="W5614" s="37">
        <v>0</v>
      </c>
      <c r="X5614" s="37">
        <v>0.31914893617021278</v>
      </c>
      <c r="Y5614" s="37">
        <v>0</v>
      </c>
      <c r="Z5614" s="37">
        <f t="shared" si="254"/>
        <v>0.31914893617021278</v>
      </c>
      <c r="AA5614" s="42"/>
      <c r="AT5614" s="15" t="s">
        <v>16421</v>
      </c>
      <c r="AU5614" s="37">
        <v>3000</v>
      </c>
      <c r="AV5614" s="37">
        <v>100000</v>
      </c>
      <c r="AW5614" s="37">
        <v>1.0000000000000001E-5</v>
      </c>
      <c r="AX5614" s="37">
        <v>0</v>
      </c>
      <c r="AY5614" s="37">
        <v>0.1702127659574468</v>
      </c>
      <c r="AZ5614" s="37">
        <v>2.8101802757158002E-2</v>
      </c>
      <c r="BA5614" s="37">
        <f t="shared" si="255"/>
        <v>0.19831456871460482</v>
      </c>
    </row>
    <row r="5615" spans="19:53" x14ac:dyDescent="0.2">
      <c r="S5615" s="15" t="s">
        <v>8081</v>
      </c>
      <c r="T5615" s="37">
        <v>3000</v>
      </c>
      <c r="U5615" s="37">
        <v>100000</v>
      </c>
      <c r="V5615" s="37">
        <v>1.0000000000000001E-5</v>
      </c>
      <c r="W5615" s="37">
        <v>1</v>
      </c>
      <c r="X5615" s="37">
        <v>0.31914893617021278</v>
      </c>
      <c r="Y5615" s="37">
        <v>0</v>
      </c>
      <c r="Z5615" s="37">
        <f t="shared" si="254"/>
        <v>0.31914893617021278</v>
      </c>
      <c r="AA5615" s="42"/>
      <c r="AT5615" s="15" t="s">
        <v>16422</v>
      </c>
      <c r="AU5615" s="37">
        <v>3000</v>
      </c>
      <c r="AV5615" s="37">
        <v>100000</v>
      </c>
      <c r="AW5615" s="37">
        <v>1.0000000000000001E-5</v>
      </c>
      <c r="AX5615" s="37">
        <v>1</v>
      </c>
      <c r="AY5615" s="37">
        <v>0.10638297872340426</v>
      </c>
      <c r="AZ5615" s="37">
        <v>-4.874485323416123E-2</v>
      </c>
      <c r="BA5615" s="37">
        <f t="shared" si="255"/>
        <v>5.7638125489243026E-2</v>
      </c>
    </row>
    <row r="5616" spans="19:53" x14ac:dyDescent="0.2">
      <c r="S5616" s="15" t="s">
        <v>8082</v>
      </c>
      <c r="T5616" s="37">
        <v>3000</v>
      </c>
      <c r="U5616" s="37">
        <v>100000</v>
      </c>
      <c r="V5616" s="37">
        <v>1.0000000000000001E-5</v>
      </c>
      <c r="W5616" s="37">
        <v>2</v>
      </c>
      <c r="X5616" s="37">
        <v>0.2978723404255319</v>
      </c>
      <c r="Y5616" s="37">
        <v>0</v>
      </c>
      <c r="Z5616" s="37">
        <f t="shared" si="254"/>
        <v>0.2978723404255319</v>
      </c>
      <c r="AA5616" s="42"/>
      <c r="AT5616" s="15" t="s">
        <v>16423</v>
      </c>
      <c r="AU5616" s="37">
        <v>3000</v>
      </c>
      <c r="AV5616" s="37">
        <v>100000</v>
      </c>
      <c r="AW5616" s="37">
        <v>1.0000000000000001E-5</v>
      </c>
      <c r="AX5616" s="37">
        <v>2</v>
      </c>
      <c r="AY5616" s="37">
        <v>0.11702127659574468</v>
      </c>
      <c r="AZ5616" s="37">
        <v>-2.3884514435695552E-2</v>
      </c>
      <c r="BA5616" s="37">
        <f t="shared" si="255"/>
        <v>9.3136762160049125E-2</v>
      </c>
    </row>
    <row r="5617" spans="19:53" x14ac:dyDescent="0.2">
      <c r="S5617" s="15" t="s">
        <v>8083</v>
      </c>
      <c r="T5617" s="37">
        <v>3000</v>
      </c>
      <c r="U5617" s="37">
        <v>100000</v>
      </c>
      <c r="V5617" s="37">
        <v>1.0000000000000001E-5</v>
      </c>
      <c r="W5617" s="37">
        <v>3</v>
      </c>
      <c r="X5617" s="37">
        <v>0.2978723404255319</v>
      </c>
      <c r="Y5617" s="37">
        <v>0</v>
      </c>
      <c r="Z5617" s="37">
        <f t="shared" si="254"/>
        <v>0.2978723404255319</v>
      </c>
      <c r="AA5617" s="42"/>
      <c r="AT5617" s="15" t="s">
        <v>16424</v>
      </c>
      <c r="AU5617" s="37">
        <v>3000</v>
      </c>
      <c r="AV5617" s="37">
        <v>100000</v>
      </c>
      <c r="AW5617" s="37">
        <v>1.0000000000000001E-5</v>
      </c>
      <c r="AX5617" s="37">
        <v>3</v>
      </c>
      <c r="AY5617" s="37">
        <v>9.5744680851063829E-2</v>
      </c>
      <c r="AZ5617" s="37">
        <v>-4.8418842671565425E-2</v>
      </c>
      <c r="BA5617" s="37">
        <f t="shared" si="255"/>
        <v>4.7325838179498404E-2</v>
      </c>
    </row>
    <row r="5618" spans="19:53" x14ac:dyDescent="0.2">
      <c r="S5618" s="15" t="s">
        <v>8084</v>
      </c>
      <c r="T5618" s="37">
        <v>3000</v>
      </c>
      <c r="U5618" s="37">
        <v>100000</v>
      </c>
      <c r="V5618" s="37">
        <v>1.0000000000000001E-5</v>
      </c>
      <c r="W5618" s="37">
        <v>4</v>
      </c>
      <c r="X5618" s="37">
        <v>0.30851063829787234</v>
      </c>
      <c r="Y5618" s="37">
        <v>0</v>
      </c>
      <c r="Z5618" s="37">
        <f t="shared" si="254"/>
        <v>0.30851063829787234</v>
      </c>
      <c r="AA5618" s="42"/>
      <c r="AT5618" s="15" t="s">
        <v>16425</v>
      </c>
      <c r="AU5618" s="37">
        <v>3000</v>
      </c>
      <c r="AV5618" s="37">
        <v>100000</v>
      </c>
      <c r="AW5618" s="37">
        <v>1.0000000000000001E-5</v>
      </c>
      <c r="AX5618" s="37">
        <v>4</v>
      </c>
      <c r="AY5618" s="37">
        <v>0.18085106382978725</v>
      </c>
      <c r="AZ5618" s="37">
        <v>5.5091383812010453E-2</v>
      </c>
      <c r="BA5618" s="37">
        <f t="shared" si="255"/>
        <v>0.2359424476417977</v>
      </c>
    </row>
    <row r="5619" spans="19:53" x14ac:dyDescent="0.2">
      <c r="S5619" s="15" t="s">
        <v>8085</v>
      </c>
      <c r="T5619" s="37">
        <v>3000</v>
      </c>
      <c r="U5619" s="37">
        <v>100000</v>
      </c>
      <c r="V5619" s="37">
        <v>1.0000000000000001E-5</v>
      </c>
      <c r="W5619" s="37">
        <v>5</v>
      </c>
      <c r="X5619" s="37">
        <v>0.31914893617021278</v>
      </c>
      <c r="Y5619" s="37">
        <v>0</v>
      </c>
      <c r="Z5619" s="37">
        <f t="shared" si="254"/>
        <v>0.31914893617021278</v>
      </c>
      <c r="AA5619" s="42"/>
      <c r="AT5619" s="15" t="s">
        <v>16426</v>
      </c>
      <c r="AU5619" s="37">
        <v>3000</v>
      </c>
      <c r="AV5619" s="37">
        <v>100000</v>
      </c>
      <c r="AW5619" s="37">
        <v>1.0000000000000001E-5</v>
      </c>
      <c r="AX5619" s="37">
        <v>5</v>
      </c>
      <c r="AY5619" s="37">
        <v>0.18085106382978725</v>
      </c>
      <c r="AZ5619" s="37">
        <v>5.2989663744602893E-2</v>
      </c>
      <c r="BA5619" s="37">
        <f t="shared" si="255"/>
        <v>0.23384072757439014</v>
      </c>
    </row>
    <row r="5620" spans="19:53" x14ac:dyDescent="0.2">
      <c r="S5620" s="15" t="s">
        <v>8086</v>
      </c>
      <c r="T5620" s="37">
        <v>3000</v>
      </c>
      <c r="U5620" s="37">
        <v>100000</v>
      </c>
      <c r="V5620" s="37">
        <v>1.0000000000000001E-5</v>
      </c>
      <c r="W5620" s="37">
        <v>6</v>
      </c>
      <c r="X5620" s="37">
        <v>0.28723404255319152</v>
      </c>
      <c r="Y5620" s="37">
        <v>0</v>
      </c>
      <c r="Z5620" s="37">
        <f t="shared" si="254"/>
        <v>0.28723404255319152</v>
      </c>
      <c r="AA5620" s="42"/>
      <c r="AT5620" s="15" t="s">
        <v>16427</v>
      </c>
      <c r="AU5620" s="37">
        <v>3000</v>
      </c>
      <c r="AV5620" s="37">
        <v>100000</v>
      </c>
      <c r="AW5620" s="37">
        <v>1.0000000000000001E-5</v>
      </c>
      <c r="AX5620" s="37">
        <v>6</v>
      </c>
      <c r="AY5620" s="37">
        <v>0.22340425531914893</v>
      </c>
      <c r="AZ5620" s="37">
        <v>9.5319709953856302E-2</v>
      </c>
      <c r="BA5620" s="37">
        <f t="shared" si="255"/>
        <v>0.31872396527300523</v>
      </c>
    </row>
    <row r="5621" spans="19:53" x14ac:dyDescent="0.2">
      <c r="S5621" s="15" t="s">
        <v>8087</v>
      </c>
      <c r="T5621" s="37">
        <v>3000</v>
      </c>
      <c r="U5621" s="37">
        <v>100000</v>
      </c>
      <c r="V5621" s="37">
        <v>1.0000000000000001E-5</v>
      </c>
      <c r="W5621" s="37">
        <v>7</v>
      </c>
      <c r="X5621" s="37">
        <v>0.28723404255319152</v>
      </c>
      <c r="Y5621" s="37">
        <v>0</v>
      </c>
      <c r="Z5621" s="37">
        <f t="shared" si="254"/>
        <v>0.28723404255319152</v>
      </c>
      <c r="AA5621" s="42"/>
      <c r="AT5621" s="15" t="s">
        <v>16428</v>
      </c>
      <c r="AU5621" s="37">
        <v>3000</v>
      </c>
      <c r="AV5621" s="37">
        <v>100000</v>
      </c>
      <c r="AW5621" s="37">
        <v>1.0000000000000001E-5</v>
      </c>
      <c r="AX5621" s="37">
        <v>7</v>
      </c>
      <c r="AY5621" s="37">
        <v>0.1276595744680851</v>
      </c>
      <c r="AZ5621" s="37">
        <v>-4.1762400324368183E-2</v>
      </c>
      <c r="BA5621" s="37">
        <f t="shared" si="255"/>
        <v>8.589717414371692E-2</v>
      </c>
    </row>
    <row r="5622" spans="19:53" x14ac:dyDescent="0.2">
      <c r="S5622" s="15" t="s">
        <v>8088</v>
      </c>
      <c r="T5622" s="37">
        <v>3000</v>
      </c>
      <c r="U5622" s="37">
        <v>100000</v>
      </c>
      <c r="V5622" s="37">
        <v>1.0000000000000001E-5</v>
      </c>
      <c r="W5622" s="37">
        <v>8</v>
      </c>
      <c r="X5622" s="37">
        <v>0.31914893617021278</v>
      </c>
      <c r="Y5622" s="37">
        <v>0</v>
      </c>
      <c r="Z5622" s="37">
        <f t="shared" si="254"/>
        <v>0.31914893617021278</v>
      </c>
      <c r="AA5622" s="42"/>
      <c r="AT5622" s="15" t="s">
        <v>16429</v>
      </c>
      <c r="AU5622" s="37">
        <v>3000</v>
      </c>
      <c r="AV5622" s="37">
        <v>100000</v>
      </c>
      <c r="AW5622" s="37">
        <v>1.0000000000000001E-5</v>
      </c>
      <c r="AX5622" s="37">
        <v>8</v>
      </c>
      <c r="AY5622" s="37">
        <v>0.22340425531914893</v>
      </c>
      <c r="AZ5622" s="37">
        <v>9.6034778026610423E-2</v>
      </c>
      <c r="BA5622" s="37">
        <f t="shared" si="255"/>
        <v>0.31943903334575935</v>
      </c>
    </row>
    <row r="5623" spans="19:53" x14ac:dyDescent="0.2">
      <c r="S5623" s="15" t="s">
        <v>8089</v>
      </c>
      <c r="T5623" s="37">
        <v>3000</v>
      </c>
      <c r="U5623" s="37">
        <v>100000</v>
      </c>
      <c r="V5623" s="37">
        <v>1.0000000000000001E-5</v>
      </c>
      <c r="W5623" s="37">
        <v>9</v>
      </c>
      <c r="X5623" s="37">
        <v>0.31914893617021278</v>
      </c>
      <c r="Y5623" s="37">
        <v>0</v>
      </c>
      <c r="Z5623" s="37">
        <f t="shared" si="254"/>
        <v>0.31914893617021278</v>
      </c>
      <c r="AA5623" s="42"/>
      <c r="AT5623" s="15" t="s">
        <v>16430</v>
      </c>
      <c r="AU5623" s="37">
        <v>3000</v>
      </c>
      <c r="AV5623" s="37">
        <v>100000</v>
      </c>
      <c r="AW5623" s="37">
        <v>1.0000000000000001E-5</v>
      </c>
      <c r="AX5623" s="37">
        <v>9</v>
      </c>
      <c r="AY5623" s="37">
        <v>0.1276595744680851</v>
      </c>
      <c r="AZ5623" s="37">
        <v>-9.2968443105931643E-3</v>
      </c>
      <c r="BA5623" s="37">
        <f t="shared" si="255"/>
        <v>0.11836273015749194</v>
      </c>
    </row>
    <row r="5624" spans="19:53" x14ac:dyDescent="0.2">
      <c r="S5624" s="15" t="s">
        <v>8090</v>
      </c>
      <c r="T5624" s="37">
        <v>3000</v>
      </c>
      <c r="U5624" s="37">
        <v>100000</v>
      </c>
      <c r="V5624" s="37">
        <v>1E-4</v>
      </c>
      <c r="W5624" s="37">
        <v>0</v>
      </c>
      <c r="X5624" s="37">
        <v>0.28723404255319152</v>
      </c>
      <c r="Y5624" s="37">
        <v>0</v>
      </c>
      <c r="Z5624" s="37">
        <f t="shared" si="254"/>
        <v>0.28723404255319152</v>
      </c>
      <c r="AA5624" s="42"/>
      <c r="AT5624" s="15" t="s">
        <v>16431</v>
      </c>
      <c r="AU5624" s="37">
        <v>3000</v>
      </c>
      <c r="AV5624" s="37">
        <v>100000</v>
      </c>
      <c r="AW5624" s="37">
        <v>1E-4</v>
      </c>
      <c r="AX5624" s="37">
        <v>0</v>
      </c>
      <c r="AY5624" s="37">
        <v>0.13829787234042554</v>
      </c>
      <c r="AZ5624" s="37">
        <v>-2.3249563230748536E-2</v>
      </c>
      <c r="BA5624" s="37">
        <f t="shared" si="255"/>
        <v>0.115048309109677</v>
      </c>
    </row>
    <row r="5625" spans="19:53" x14ac:dyDescent="0.2">
      <c r="S5625" s="15" t="s">
        <v>8091</v>
      </c>
      <c r="T5625" s="37">
        <v>3000</v>
      </c>
      <c r="U5625" s="37">
        <v>100000</v>
      </c>
      <c r="V5625" s="37">
        <v>1E-4</v>
      </c>
      <c r="W5625" s="37">
        <v>1</v>
      </c>
      <c r="X5625" s="37">
        <v>0.31914893617021278</v>
      </c>
      <c r="Y5625" s="37">
        <v>0</v>
      </c>
      <c r="Z5625" s="37">
        <f t="shared" si="254"/>
        <v>0.31914893617021278</v>
      </c>
      <c r="AA5625" s="42"/>
      <c r="AT5625" s="15" t="s">
        <v>16432</v>
      </c>
      <c r="AU5625" s="37">
        <v>3000</v>
      </c>
      <c r="AV5625" s="37">
        <v>100000</v>
      </c>
      <c r="AW5625" s="37">
        <v>1E-4</v>
      </c>
      <c r="AX5625" s="37">
        <v>1</v>
      </c>
      <c r="AY5625" s="37">
        <v>0.1276595744680851</v>
      </c>
      <c r="AZ5625" s="37">
        <v>-2.9930518439337257E-2</v>
      </c>
      <c r="BA5625" s="37">
        <f t="shared" si="255"/>
        <v>9.7729056028747846E-2</v>
      </c>
    </row>
    <row r="5626" spans="19:53" x14ac:dyDescent="0.2">
      <c r="S5626" s="15" t="s">
        <v>8092</v>
      </c>
      <c r="T5626" s="37">
        <v>3000</v>
      </c>
      <c r="U5626" s="37">
        <v>100000</v>
      </c>
      <c r="V5626" s="37">
        <v>1E-4</v>
      </c>
      <c r="W5626" s="37">
        <v>2</v>
      </c>
      <c r="X5626" s="37">
        <v>0.2978723404255319</v>
      </c>
      <c r="Y5626" s="37">
        <v>0</v>
      </c>
      <c r="Z5626" s="37">
        <f t="shared" si="254"/>
        <v>0.2978723404255319</v>
      </c>
      <c r="AA5626" s="42"/>
      <c r="AT5626" s="15" t="s">
        <v>16433</v>
      </c>
      <c r="AU5626" s="37">
        <v>3000</v>
      </c>
      <c r="AV5626" s="37">
        <v>100000</v>
      </c>
      <c r="AW5626" s="37">
        <v>1E-4</v>
      </c>
      <c r="AX5626" s="37">
        <v>2</v>
      </c>
      <c r="AY5626" s="37">
        <v>0.11702127659574468</v>
      </c>
      <c r="AZ5626" s="37">
        <v>-2.1337871449142565E-2</v>
      </c>
      <c r="BA5626" s="37">
        <f t="shared" si="255"/>
        <v>9.5683405146602118E-2</v>
      </c>
    </row>
    <row r="5627" spans="19:53" x14ac:dyDescent="0.2">
      <c r="S5627" s="15" t="s">
        <v>8093</v>
      </c>
      <c r="T5627" s="37">
        <v>3000</v>
      </c>
      <c r="U5627" s="37">
        <v>100000</v>
      </c>
      <c r="V5627" s="37">
        <v>1E-4</v>
      </c>
      <c r="W5627" s="37">
        <v>3</v>
      </c>
      <c r="X5627" s="37">
        <v>0.31914893617021278</v>
      </c>
      <c r="Y5627" s="37">
        <v>0</v>
      </c>
      <c r="Z5627" s="37">
        <f t="shared" si="254"/>
        <v>0.31914893617021278</v>
      </c>
      <c r="AA5627" s="42"/>
      <c r="AT5627" s="15" t="s">
        <v>16434</v>
      </c>
      <c r="AU5627" s="37">
        <v>3000</v>
      </c>
      <c r="AV5627" s="37">
        <v>100000</v>
      </c>
      <c r="AW5627" s="37">
        <v>1E-4</v>
      </c>
      <c r="AX5627" s="37">
        <v>3</v>
      </c>
      <c r="AY5627" s="37">
        <v>0.1276595744680851</v>
      </c>
      <c r="AZ5627" s="37">
        <v>-2.5545502927088896E-2</v>
      </c>
      <c r="BA5627" s="37">
        <f t="shared" si="255"/>
        <v>0.10211407154099619</v>
      </c>
    </row>
    <row r="5628" spans="19:53" x14ac:dyDescent="0.2">
      <c r="S5628" s="15" t="s">
        <v>8094</v>
      </c>
      <c r="T5628" s="37">
        <v>3000</v>
      </c>
      <c r="U5628" s="37">
        <v>100000</v>
      </c>
      <c r="V5628" s="37">
        <v>1E-4</v>
      </c>
      <c r="W5628" s="37">
        <v>4</v>
      </c>
      <c r="X5628" s="37">
        <v>0.27659574468085107</v>
      </c>
      <c r="Y5628" s="37">
        <v>0</v>
      </c>
      <c r="Z5628" s="37">
        <f t="shared" si="254"/>
        <v>0.27659574468085107</v>
      </c>
      <c r="AA5628" s="42"/>
      <c r="AT5628" s="15" t="s">
        <v>16435</v>
      </c>
      <c r="AU5628" s="37">
        <v>3000</v>
      </c>
      <c r="AV5628" s="37">
        <v>100000</v>
      </c>
      <c r="AW5628" s="37">
        <v>1E-4</v>
      </c>
      <c r="AX5628" s="37">
        <v>4</v>
      </c>
      <c r="AY5628" s="37">
        <v>0.13829787234042554</v>
      </c>
      <c r="AZ5628" s="37">
        <v>-1.142401700318812E-2</v>
      </c>
      <c r="BA5628" s="37">
        <f t="shared" si="255"/>
        <v>0.12687385533723741</v>
      </c>
    </row>
    <row r="5629" spans="19:53" x14ac:dyDescent="0.2">
      <c r="S5629" s="15" t="s">
        <v>8095</v>
      </c>
      <c r="T5629" s="37">
        <v>3000</v>
      </c>
      <c r="U5629" s="37">
        <v>100000</v>
      </c>
      <c r="V5629" s="37">
        <v>1E-4</v>
      </c>
      <c r="W5629" s="37">
        <v>5</v>
      </c>
      <c r="X5629" s="37">
        <v>0.30851063829787234</v>
      </c>
      <c r="Y5629" s="37">
        <v>0</v>
      </c>
      <c r="Z5629" s="37">
        <f t="shared" si="254"/>
        <v>0.30851063829787234</v>
      </c>
      <c r="AA5629" s="42"/>
      <c r="AT5629" s="15" t="s">
        <v>16436</v>
      </c>
      <c r="AU5629" s="37">
        <v>3000</v>
      </c>
      <c r="AV5629" s="37">
        <v>100000</v>
      </c>
      <c r="AW5629" s="37">
        <v>1E-4</v>
      </c>
      <c r="AX5629" s="37">
        <v>5</v>
      </c>
      <c r="AY5629" s="37">
        <v>0.13829787234042554</v>
      </c>
      <c r="AZ5629" s="37">
        <v>-1.142401700318812E-2</v>
      </c>
      <c r="BA5629" s="37">
        <f t="shared" si="255"/>
        <v>0.12687385533723741</v>
      </c>
    </row>
    <row r="5630" spans="19:53" x14ac:dyDescent="0.2">
      <c r="S5630" s="15" t="s">
        <v>8096</v>
      </c>
      <c r="T5630" s="37">
        <v>3000</v>
      </c>
      <c r="U5630" s="37">
        <v>100000</v>
      </c>
      <c r="V5630" s="37">
        <v>1E-4</v>
      </c>
      <c r="W5630" s="37">
        <v>6</v>
      </c>
      <c r="X5630" s="37">
        <v>0.32978723404255317</v>
      </c>
      <c r="Y5630" s="37">
        <v>0</v>
      </c>
      <c r="Z5630" s="37">
        <f t="shared" si="254"/>
        <v>0.32978723404255317</v>
      </c>
      <c r="AA5630" s="42"/>
      <c r="AT5630" s="15" t="s">
        <v>16437</v>
      </c>
      <c r="AU5630" s="37">
        <v>3000</v>
      </c>
      <c r="AV5630" s="37">
        <v>100000</v>
      </c>
      <c r="AW5630" s="37">
        <v>1E-4</v>
      </c>
      <c r="AX5630" s="37">
        <v>6</v>
      </c>
      <c r="AY5630" s="37">
        <v>0.13829787234042554</v>
      </c>
      <c r="AZ5630" s="37">
        <v>-1.1155378486055792E-2</v>
      </c>
      <c r="BA5630" s="37">
        <f t="shared" si="255"/>
        <v>0.12714249385436974</v>
      </c>
    </row>
    <row r="5631" spans="19:53" x14ac:dyDescent="0.2">
      <c r="S5631" s="15" t="s">
        <v>8097</v>
      </c>
      <c r="T5631" s="37">
        <v>3000</v>
      </c>
      <c r="U5631" s="37">
        <v>100000</v>
      </c>
      <c r="V5631" s="37">
        <v>1E-4</v>
      </c>
      <c r="W5631" s="37">
        <v>7</v>
      </c>
      <c r="X5631" s="37">
        <v>0.32978723404255317</v>
      </c>
      <c r="Y5631" s="37">
        <v>0</v>
      </c>
      <c r="Z5631" s="37">
        <f t="shared" si="254"/>
        <v>0.32978723404255317</v>
      </c>
      <c r="AA5631" s="42"/>
      <c r="AT5631" s="15" t="s">
        <v>16438</v>
      </c>
      <c r="AU5631" s="37">
        <v>3000</v>
      </c>
      <c r="AV5631" s="37">
        <v>100000</v>
      </c>
      <c r="AW5631" s="37">
        <v>1E-4</v>
      </c>
      <c r="AX5631" s="37">
        <v>7</v>
      </c>
      <c r="AY5631" s="37">
        <v>0.18085106382978725</v>
      </c>
      <c r="AZ5631" s="37">
        <v>3.9416058394160597E-2</v>
      </c>
      <c r="BA5631" s="37">
        <f t="shared" si="255"/>
        <v>0.22026712222394784</v>
      </c>
    </row>
    <row r="5632" spans="19:53" x14ac:dyDescent="0.2">
      <c r="S5632" s="15" t="s">
        <v>8098</v>
      </c>
      <c r="T5632" s="37">
        <v>3000</v>
      </c>
      <c r="U5632" s="37">
        <v>100000</v>
      </c>
      <c r="V5632" s="37">
        <v>1E-4</v>
      </c>
      <c r="W5632" s="37">
        <v>8</v>
      </c>
      <c r="X5632" s="37">
        <v>0.2978723404255319</v>
      </c>
      <c r="Y5632" s="37">
        <v>0</v>
      </c>
      <c r="Z5632" s="37">
        <f t="shared" si="254"/>
        <v>0.2978723404255319</v>
      </c>
      <c r="AA5632" s="42"/>
      <c r="AT5632" s="15" t="s">
        <v>16439</v>
      </c>
      <c r="AU5632" s="37">
        <v>3000</v>
      </c>
      <c r="AV5632" s="37">
        <v>100000</v>
      </c>
      <c r="AW5632" s="37">
        <v>1E-4</v>
      </c>
      <c r="AX5632" s="37">
        <v>8</v>
      </c>
      <c r="AY5632" s="37">
        <v>0.1702127659574468</v>
      </c>
      <c r="AZ5632" s="37">
        <v>4.0816326530612242E-2</v>
      </c>
      <c r="BA5632" s="37">
        <f t="shared" si="255"/>
        <v>0.21102909248805904</v>
      </c>
    </row>
    <row r="5633" spans="19:53" x14ac:dyDescent="0.2">
      <c r="S5633" s="15" t="s">
        <v>8099</v>
      </c>
      <c r="T5633" s="37">
        <v>3000</v>
      </c>
      <c r="U5633" s="37">
        <v>100000</v>
      </c>
      <c r="V5633" s="37">
        <v>1E-4</v>
      </c>
      <c r="W5633" s="37">
        <v>9</v>
      </c>
      <c r="X5633" s="37">
        <v>0.30851063829787234</v>
      </c>
      <c r="Y5633" s="37">
        <v>0</v>
      </c>
      <c r="Z5633" s="37">
        <f t="shared" si="254"/>
        <v>0.30851063829787234</v>
      </c>
      <c r="AA5633" s="42"/>
      <c r="AT5633" s="15" t="s">
        <v>16440</v>
      </c>
      <c r="AU5633" s="37">
        <v>3000</v>
      </c>
      <c r="AV5633" s="37">
        <v>100000</v>
      </c>
      <c r="AW5633" s="37">
        <v>1E-4</v>
      </c>
      <c r="AX5633" s="37">
        <v>9</v>
      </c>
      <c r="AY5633" s="37">
        <v>0.19148936170212766</v>
      </c>
      <c r="AZ5633" s="37">
        <v>5.352411234764174E-2</v>
      </c>
      <c r="BA5633" s="37">
        <f t="shared" si="255"/>
        <v>0.24501347404976939</v>
      </c>
    </row>
    <row r="5634" spans="19:53" x14ac:dyDescent="0.2">
      <c r="S5634" s="15" t="s">
        <v>8100</v>
      </c>
      <c r="T5634" s="37">
        <v>3000</v>
      </c>
      <c r="U5634" s="37">
        <v>100000</v>
      </c>
      <c r="V5634" s="37">
        <v>1E-3</v>
      </c>
      <c r="W5634" s="37">
        <v>0</v>
      </c>
      <c r="X5634" s="37">
        <v>0.34042553191489361</v>
      </c>
      <c r="Y5634" s="37">
        <v>0</v>
      </c>
      <c r="Z5634" s="37">
        <f t="shared" si="254"/>
        <v>0.34042553191489361</v>
      </c>
      <c r="AA5634" s="42"/>
      <c r="AT5634" s="15" t="s">
        <v>16441</v>
      </c>
      <c r="AU5634" s="37">
        <v>3000</v>
      </c>
      <c r="AV5634" s="37">
        <v>100000</v>
      </c>
      <c r="AW5634" s="37">
        <v>1E-3</v>
      </c>
      <c r="AX5634" s="37">
        <v>0</v>
      </c>
      <c r="AY5634" s="37">
        <v>0.20212765957446807</v>
      </c>
      <c r="AZ5634" s="37">
        <v>6.5853981714588575E-2</v>
      </c>
      <c r="BA5634" s="37">
        <f t="shared" si="255"/>
        <v>0.26798164128905666</v>
      </c>
    </row>
    <row r="5635" spans="19:53" x14ac:dyDescent="0.2">
      <c r="S5635" s="15" t="s">
        <v>8101</v>
      </c>
      <c r="T5635" s="37">
        <v>3000</v>
      </c>
      <c r="U5635" s="37">
        <v>100000</v>
      </c>
      <c r="V5635" s="37">
        <v>1E-3</v>
      </c>
      <c r="W5635" s="37">
        <v>1</v>
      </c>
      <c r="X5635" s="37">
        <v>0.30851063829787234</v>
      </c>
      <c r="Y5635" s="37">
        <v>0</v>
      </c>
      <c r="Z5635" s="37">
        <f t="shared" si="254"/>
        <v>0.30851063829787234</v>
      </c>
      <c r="AA5635" s="42"/>
      <c r="AT5635" s="15" t="s">
        <v>16442</v>
      </c>
      <c r="AU5635" s="37">
        <v>3000</v>
      </c>
      <c r="AV5635" s="37">
        <v>100000</v>
      </c>
      <c r="AW5635" s="37">
        <v>1E-3</v>
      </c>
      <c r="AX5635" s="37">
        <v>1</v>
      </c>
      <c r="AY5635" s="37">
        <v>0.14893617021276595</v>
      </c>
      <c r="AZ5635" s="37">
        <v>1.1696674990143251E-2</v>
      </c>
      <c r="BA5635" s="37">
        <f t="shared" si="255"/>
        <v>0.16063284520290921</v>
      </c>
    </row>
    <row r="5636" spans="19:53" x14ac:dyDescent="0.2">
      <c r="S5636" s="15" t="s">
        <v>8102</v>
      </c>
      <c r="T5636" s="37">
        <v>3000</v>
      </c>
      <c r="U5636" s="37">
        <v>100000</v>
      </c>
      <c r="V5636" s="37">
        <v>1E-3</v>
      </c>
      <c r="W5636" s="37">
        <v>2</v>
      </c>
      <c r="X5636" s="37">
        <v>0.31914893617021278</v>
      </c>
      <c r="Y5636" s="37">
        <v>0</v>
      </c>
      <c r="Z5636" s="37">
        <f t="shared" ref="Z5636:Z5699" si="256">X5636+Y5636</f>
        <v>0.31914893617021278</v>
      </c>
      <c r="AA5636" s="42"/>
      <c r="AT5636" s="15" t="s">
        <v>16443</v>
      </c>
      <c r="AU5636" s="37">
        <v>3000</v>
      </c>
      <c r="AV5636" s="37">
        <v>100000</v>
      </c>
      <c r="AW5636" s="37">
        <v>1E-3</v>
      </c>
      <c r="AX5636" s="37">
        <v>2</v>
      </c>
      <c r="AY5636" s="37">
        <v>0.18085106382978725</v>
      </c>
      <c r="AZ5636" s="37">
        <v>4.5370614613558416E-2</v>
      </c>
      <c r="BA5636" s="37">
        <f t="shared" ref="BA5636:BA5699" si="257">AY5636+AZ5636</f>
        <v>0.22622167844334568</v>
      </c>
    </row>
    <row r="5637" spans="19:53" x14ac:dyDescent="0.2">
      <c r="S5637" s="15" t="s">
        <v>8103</v>
      </c>
      <c r="T5637" s="37">
        <v>3000</v>
      </c>
      <c r="U5637" s="37">
        <v>100000</v>
      </c>
      <c r="V5637" s="37">
        <v>1E-3</v>
      </c>
      <c r="W5637" s="37">
        <v>3</v>
      </c>
      <c r="X5637" s="37">
        <v>0.2978723404255319</v>
      </c>
      <c r="Y5637" s="37">
        <v>0</v>
      </c>
      <c r="Z5637" s="37">
        <f t="shared" si="256"/>
        <v>0.2978723404255319</v>
      </c>
      <c r="AA5637" s="42"/>
      <c r="AT5637" s="15" t="s">
        <v>16444</v>
      </c>
      <c r="AU5637" s="37">
        <v>3000</v>
      </c>
      <c r="AV5637" s="37">
        <v>100000</v>
      </c>
      <c r="AW5637" s="37">
        <v>1E-3</v>
      </c>
      <c r="AX5637" s="37">
        <v>3</v>
      </c>
      <c r="AY5637" s="37">
        <v>0.13829787234042554</v>
      </c>
      <c r="AZ5637" s="37">
        <v>-9.4127005170356621E-3</v>
      </c>
      <c r="BA5637" s="37">
        <f t="shared" si="257"/>
        <v>0.12888517182338988</v>
      </c>
    </row>
    <row r="5638" spans="19:53" x14ac:dyDescent="0.2">
      <c r="S5638" s="15" t="s">
        <v>8104</v>
      </c>
      <c r="T5638" s="37">
        <v>3000</v>
      </c>
      <c r="U5638" s="37">
        <v>100000</v>
      </c>
      <c r="V5638" s="37">
        <v>1E-3</v>
      </c>
      <c r="W5638" s="37">
        <v>4</v>
      </c>
      <c r="X5638" s="37">
        <v>0.30851063829787234</v>
      </c>
      <c r="Y5638" s="37">
        <v>0</v>
      </c>
      <c r="Z5638" s="37">
        <f t="shared" si="256"/>
        <v>0.30851063829787234</v>
      </c>
      <c r="AA5638" s="42"/>
      <c r="AT5638" s="15" t="s">
        <v>16445</v>
      </c>
      <c r="AU5638" s="37">
        <v>3000</v>
      </c>
      <c r="AV5638" s="37">
        <v>100000</v>
      </c>
      <c r="AW5638" s="37">
        <v>1E-3</v>
      </c>
      <c r="AX5638" s="37">
        <v>4</v>
      </c>
      <c r="AY5638" s="37">
        <v>0.1276595744680851</v>
      </c>
      <c r="AZ5638" s="37">
        <v>2.3297954957286772E-3</v>
      </c>
      <c r="BA5638" s="37">
        <f t="shared" si="257"/>
        <v>0.12998936996381377</v>
      </c>
    </row>
    <row r="5639" spans="19:53" x14ac:dyDescent="0.2">
      <c r="S5639" s="15" t="s">
        <v>8105</v>
      </c>
      <c r="T5639" s="37">
        <v>3000</v>
      </c>
      <c r="U5639" s="37">
        <v>100000</v>
      </c>
      <c r="V5639" s="37">
        <v>1E-3</v>
      </c>
      <c r="W5639" s="37">
        <v>5</v>
      </c>
      <c r="X5639" s="37">
        <v>0.2978723404255319</v>
      </c>
      <c r="Y5639" s="37">
        <v>0</v>
      </c>
      <c r="Z5639" s="37">
        <f t="shared" si="256"/>
        <v>0.2978723404255319</v>
      </c>
      <c r="AA5639" s="42"/>
      <c r="AT5639" s="15" t="s">
        <v>16446</v>
      </c>
      <c r="AU5639" s="37">
        <v>3000</v>
      </c>
      <c r="AV5639" s="37">
        <v>100000</v>
      </c>
      <c r="AW5639" s="37">
        <v>1E-3</v>
      </c>
      <c r="AX5639" s="37">
        <v>5</v>
      </c>
      <c r="AY5639" s="37">
        <v>9.5744680851063829E-2</v>
      </c>
      <c r="AZ5639" s="37">
        <v>-5.5203380876914947E-2</v>
      </c>
      <c r="BA5639" s="37">
        <f t="shared" si="257"/>
        <v>4.0541299974148882E-2</v>
      </c>
    </row>
    <row r="5640" spans="19:53" x14ac:dyDescent="0.2">
      <c r="S5640" s="15" t="s">
        <v>8106</v>
      </c>
      <c r="T5640" s="37">
        <v>3000</v>
      </c>
      <c r="U5640" s="37">
        <v>100000</v>
      </c>
      <c r="V5640" s="37">
        <v>1E-3</v>
      </c>
      <c r="W5640" s="37">
        <v>6</v>
      </c>
      <c r="X5640" s="37">
        <v>0.31914893617021278</v>
      </c>
      <c r="Y5640" s="37">
        <v>0</v>
      </c>
      <c r="Z5640" s="37">
        <f t="shared" si="256"/>
        <v>0.31914893617021278</v>
      </c>
      <c r="AA5640" s="42"/>
      <c r="AT5640" s="15" t="s">
        <v>16447</v>
      </c>
      <c r="AU5640" s="37">
        <v>3000</v>
      </c>
      <c r="AV5640" s="37">
        <v>100000</v>
      </c>
      <c r="AW5640" s="37">
        <v>1E-3</v>
      </c>
      <c r="AX5640" s="37">
        <v>6</v>
      </c>
      <c r="AY5640" s="37">
        <v>8.5106382978723402E-2</v>
      </c>
      <c r="AZ5640" s="37">
        <v>-6.6068838190689691E-2</v>
      </c>
      <c r="BA5640" s="37">
        <f t="shared" si="257"/>
        <v>1.9037544788033711E-2</v>
      </c>
    </row>
    <row r="5641" spans="19:53" x14ac:dyDescent="0.2">
      <c r="S5641" s="15" t="s">
        <v>8107</v>
      </c>
      <c r="T5641" s="37">
        <v>3000</v>
      </c>
      <c r="U5641" s="37">
        <v>100000</v>
      </c>
      <c r="V5641" s="37">
        <v>1E-3</v>
      </c>
      <c r="W5641" s="37">
        <v>7</v>
      </c>
      <c r="X5641" s="37">
        <v>0.28723404255319152</v>
      </c>
      <c r="Y5641" s="37">
        <v>0</v>
      </c>
      <c r="Z5641" s="37">
        <f t="shared" si="256"/>
        <v>0.28723404255319152</v>
      </c>
      <c r="AA5641" s="42"/>
      <c r="AT5641" s="15" t="s">
        <v>16448</v>
      </c>
      <c r="AU5641" s="37">
        <v>3000</v>
      </c>
      <c r="AV5641" s="37">
        <v>100000</v>
      </c>
      <c r="AW5641" s="37">
        <v>1E-3</v>
      </c>
      <c r="AX5641" s="37">
        <v>7</v>
      </c>
      <c r="AY5641" s="37">
        <v>0.1276595744680851</v>
      </c>
      <c r="AZ5641" s="37">
        <v>-1.9307061623909032E-2</v>
      </c>
      <c r="BA5641" s="37">
        <f t="shared" si="257"/>
        <v>0.10835251284417606</v>
      </c>
    </row>
    <row r="5642" spans="19:53" x14ac:dyDescent="0.2">
      <c r="S5642" s="15" t="s">
        <v>8108</v>
      </c>
      <c r="T5642" s="37">
        <v>3000</v>
      </c>
      <c r="U5642" s="37">
        <v>100000</v>
      </c>
      <c r="V5642" s="37">
        <v>1E-3</v>
      </c>
      <c r="W5642" s="37">
        <v>8</v>
      </c>
      <c r="X5642" s="37">
        <v>0.28723404255319152</v>
      </c>
      <c r="Y5642" s="37">
        <v>0</v>
      </c>
      <c r="Z5642" s="37">
        <f t="shared" si="256"/>
        <v>0.28723404255319152</v>
      </c>
      <c r="AA5642" s="42"/>
      <c r="AT5642" s="15" t="s">
        <v>16449</v>
      </c>
      <c r="AU5642" s="37">
        <v>3000</v>
      </c>
      <c r="AV5642" s="37">
        <v>100000</v>
      </c>
      <c r="AW5642" s="37">
        <v>1E-3</v>
      </c>
      <c r="AX5642" s="37">
        <v>8</v>
      </c>
      <c r="AY5642" s="37">
        <v>0.1276595744680851</v>
      </c>
      <c r="AZ5642" s="37">
        <v>-1.728916457700936E-2</v>
      </c>
      <c r="BA5642" s="37">
        <f t="shared" si="257"/>
        <v>0.11037040989107574</v>
      </c>
    </row>
    <row r="5643" spans="19:53" x14ac:dyDescent="0.2">
      <c r="S5643" s="15" t="s">
        <v>8109</v>
      </c>
      <c r="T5643" s="37">
        <v>3000</v>
      </c>
      <c r="U5643" s="37">
        <v>100000</v>
      </c>
      <c r="V5643" s="37">
        <v>1E-3</v>
      </c>
      <c r="W5643" s="37">
        <v>9</v>
      </c>
      <c r="X5643" s="37">
        <v>0.30851063829787234</v>
      </c>
      <c r="Y5643" s="37">
        <v>0</v>
      </c>
      <c r="Z5643" s="37">
        <f t="shared" si="256"/>
        <v>0.30851063829787234</v>
      </c>
      <c r="AA5643" s="42"/>
      <c r="AT5643" s="15" t="s">
        <v>16450</v>
      </c>
      <c r="AU5643" s="37">
        <v>3000</v>
      </c>
      <c r="AV5643" s="37">
        <v>100000</v>
      </c>
      <c r="AW5643" s="37">
        <v>1E-3</v>
      </c>
      <c r="AX5643" s="37">
        <v>9</v>
      </c>
      <c r="AY5643" s="37">
        <v>0.23404255319148937</v>
      </c>
      <c r="AZ5643" s="37">
        <v>0.10818289629727237</v>
      </c>
      <c r="BA5643" s="37">
        <f t="shared" si="257"/>
        <v>0.34222544948876177</v>
      </c>
    </row>
    <row r="5644" spans="19:53" x14ac:dyDescent="0.2">
      <c r="S5644" s="15" t="s">
        <v>8110</v>
      </c>
      <c r="T5644" s="37">
        <v>3000</v>
      </c>
      <c r="U5644" s="37">
        <v>100000</v>
      </c>
      <c r="V5644" s="37">
        <v>0.01</v>
      </c>
      <c r="W5644" s="37">
        <v>0</v>
      </c>
      <c r="X5644" s="37">
        <v>0.28723404255319152</v>
      </c>
      <c r="Y5644" s="37">
        <v>0</v>
      </c>
      <c r="Z5644" s="37">
        <f t="shared" si="256"/>
        <v>0.28723404255319152</v>
      </c>
      <c r="AA5644" s="42"/>
      <c r="AT5644" s="15" t="s">
        <v>16451</v>
      </c>
      <c r="AU5644" s="37">
        <v>3000</v>
      </c>
      <c r="AV5644" s="37">
        <v>100000</v>
      </c>
      <c r="AW5644" s="37">
        <v>0.01</v>
      </c>
      <c r="AX5644" s="37">
        <v>0</v>
      </c>
      <c r="AY5644" s="37">
        <v>0.15957446808510639</v>
      </c>
      <c r="AZ5644" s="37">
        <v>3.8456558332254316E-2</v>
      </c>
      <c r="BA5644" s="37">
        <f t="shared" si="257"/>
        <v>0.1980310264173607</v>
      </c>
    </row>
    <row r="5645" spans="19:53" x14ac:dyDescent="0.2">
      <c r="S5645" s="15" t="s">
        <v>8111</v>
      </c>
      <c r="T5645" s="37">
        <v>3000</v>
      </c>
      <c r="U5645" s="37">
        <v>100000</v>
      </c>
      <c r="V5645" s="37">
        <v>0.01</v>
      </c>
      <c r="W5645" s="37">
        <v>1</v>
      </c>
      <c r="X5645" s="37">
        <v>0.32978723404255317</v>
      </c>
      <c r="Y5645" s="37">
        <v>0</v>
      </c>
      <c r="Z5645" s="37">
        <f t="shared" si="256"/>
        <v>0.32978723404255317</v>
      </c>
      <c r="AA5645" s="42"/>
      <c r="AT5645" s="15" t="s">
        <v>16452</v>
      </c>
      <c r="AU5645" s="37">
        <v>3000</v>
      </c>
      <c r="AV5645" s="37">
        <v>100000</v>
      </c>
      <c r="AW5645" s="37">
        <v>0.01</v>
      </c>
      <c r="AX5645" s="37">
        <v>1</v>
      </c>
      <c r="AY5645" s="37">
        <v>0.1702127659574468</v>
      </c>
      <c r="AZ5645" s="37">
        <v>2.135611318739989E-2</v>
      </c>
      <c r="BA5645" s="37">
        <f t="shared" si="257"/>
        <v>0.19156887914484669</v>
      </c>
    </row>
    <row r="5646" spans="19:53" x14ac:dyDescent="0.2">
      <c r="S5646" s="15" t="s">
        <v>8112</v>
      </c>
      <c r="T5646" s="37">
        <v>3000</v>
      </c>
      <c r="U5646" s="37">
        <v>100000</v>
      </c>
      <c r="V5646" s="37">
        <v>0.01</v>
      </c>
      <c r="W5646" s="37">
        <v>2</v>
      </c>
      <c r="X5646" s="37">
        <v>0.31914893617021278</v>
      </c>
      <c r="Y5646" s="37">
        <v>0</v>
      </c>
      <c r="Z5646" s="37">
        <f t="shared" si="256"/>
        <v>0.31914893617021278</v>
      </c>
      <c r="AA5646" s="42"/>
      <c r="AT5646" s="15" t="s">
        <v>16453</v>
      </c>
      <c r="AU5646" s="37">
        <v>3000</v>
      </c>
      <c r="AV5646" s="37">
        <v>100000</v>
      </c>
      <c r="AW5646" s="37">
        <v>0.01</v>
      </c>
      <c r="AX5646" s="37">
        <v>2</v>
      </c>
      <c r="AY5646" s="37">
        <v>0.15957446808510639</v>
      </c>
      <c r="AZ5646" s="37">
        <v>1.8763213530655388E-2</v>
      </c>
      <c r="BA5646" s="37">
        <f t="shared" si="257"/>
        <v>0.17833768161576177</v>
      </c>
    </row>
    <row r="5647" spans="19:53" x14ac:dyDescent="0.2">
      <c r="S5647" s="15" t="s">
        <v>8113</v>
      </c>
      <c r="T5647" s="37">
        <v>3000</v>
      </c>
      <c r="U5647" s="37">
        <v>100000</v>
      </c>
      <c r="V5647" s="37">
        <v>0.01</v>
      </c>
      <c r="W5647" s="37">
        <v>3</v>
      </c>
      <c r="X5647" s="37">
        <v>0.31914893617021278</v>
      </c>
      <c r="Y5647" s="37">
        <v>0</v>
      </c>
      <c r="Z5647" s="37">
        <f t="shared" si="256"/>
        <v>0.31914893617021278</v>
      </c>
      <c r="AA5647" s="42"/>
      <c r="AT5647" s="15" t="s">
        <v>16454</v>
      </c>
      <c r="AU5647" s="37">
        <v>3000</v>
      </c>
      <c r="AV5647" s="37">
        <v>100000</v>
      </c>
      <c r="AW5647" s="37">
        <v>0.01</v>
      </c>
      <c r="AX5647" s="37">
        <v>3</v>
      </c>
      <c r="AY5647" s="37">
        <v>0.1702127659574468</v>
      </c>
      <c r="AZ5647" s="37">
        <v>3.7921532607269368E-2</v>
      </c>
      <c r="BA5647" s="37">
        <f t="shared" si="257"/>
        <v>0.20813429856471616</v>
      </c>
    </row>
    <row r="5648" spans="19:53" x14ac:dyDescent="0.2">
      <c r="S5648" s="15" t="s">
        <v>8114</v>
      </c>
      <c r="T5648" s="37">
        <v>3000</v>
      </c>
      <c r="U5648" s="37">
        <v>100000</v>
      </c>
      <c r="V5648" s="37">
        <v>0.01</v>
      </c>
      <c r="W5648" s="37">
        <v>4</v>
      </c>
      <c r="X5648" s="37">
        <v>0.32978723404255317</v>
      </c>
      <c r="Y5648" s="37">
        <v>0</v>
      </c>
      <c r="Z5648" s="37">
        <f t="shared" si="256"/>
        <v>0.32978723404255317</v>
      </c>
      <c r="AA5648" s="42"/>
      <c r="AT5648" s="15" t="s">
        <v>16455</v>
      </c>
      <c r="AU5648" s="37">
        <v>3000</v>
      </c>
      <c r="AV5648" s="37">
        <v>100000</v>
      </c>
      <c r="AW5648" s="37">
        <v>0.01</v>
      </c>
      <c r="AX5648" s="37">
        <v>4</v>
      </c>
      <c r="AY5648" s="37">
        <v>0.1702127659574468</v>
      </c>
      <c r="AZ5648" s="37">
        <v>2.9773719730051617E-2</v>
      </c>
      <c r="BA5648" s="37">
        <f t="shared" si="257"/>
        <v>0.19998648568749841</v>
      </c>
    </row>
    <row r="5649" spans="19:53" x14ac:dyDescent="0.2">
      <c r="S5649" s="15" t="s">
        <v>8115</v>
      </c>
      <c r="T5649" s="37">
        <v>3000</v>
      </c>
      <c r="U5649" s="37">
        <v>100000</v>
      </c>
      <c r="V5649" s="37">
        <v>0.01</v>
      </c>
      <c r="W5649" s="37">
        <v>5</v>
      </c>
      <c r="X5649" s="37">
        <v>0.30851063829787234</v>
      </c>
      <c r="Y5649" s="37">
        <v>0</v>
      </c>
      <c r="Z5649" s="37">
        <f t="shared" si="256"/>
        <v>0.30851063829787234</v>
      </c>
      <c r="AA5649" s="42"/>
      <c r="AT5649" s="15" t="s">
        <v>16456</v>
      </c>
      <c r="AU5649" s="37">
        <v>3000</v>
      </c>
      <c r="AV5649" s="37">
        <v>100000</v>
      </c>
      <c r="AW5649" s="37">
        <v>0.01</v>
      </c>
      <c r="AX5649" s="37">
        <v>5</v>
      </c>
      <c r="AY5649" s="37">
        <v>0.10638297872340426</v>
      </c>
      <c r="AZ5649" s="37">
        <v>-2.9599687051766851E-2</v>
      </c>
      <c r="BA5649" s="37">
        <f t="shared" si="257"/>
        <v>7.6783291671637402E-2</v>
      </c>
    </row>
    <row r="5650" spans="19:53" x14ac:dyDescent="0.2">
      <c r="S5650" s="15" t="s">
        <v>8116</v>
      </c>
      <c r="T5650" s="37">
        <v>3000</v>
      </c>
      <c r="U5650" s="37">
        <v>100000</v>
      </c>
      <c r="V5650" s="37">
        <v>0.01</v>
      </c>
      <c r="W5650" s="37">
        <v>6</v>
      </c>
      <c r="X5650" s="37">
        <v>0.28723404255319152</v>
      </c>
      <c r="Y5650" s="37">
        <v>0</v>
      </c>
      <c r="Z5650" s="37">
        <f t="shared" si="256"/>
        <v>0.28723404255319152</v>
      </c>
      <c r="AA5650" s="42"/>
      <c r="AT5650" s="15" t="s">
        <v>16457</v>
      </c>
      <c r="AU5650" s="37">
        <v>3000</v>
      </c>
      <c r="AV5650" s="37">
        <v>100000</v>
      </c>
      <c r="AW5650" s="37">
        <v>0.01</v>
      </c>
      <c r="AX5650" s="37">
        <v>6</v>
      </c>
      <c r="AY5650" s="37">
        <v>0.1702127659574468</v>
      </c>
      <c r="AZ5650" s="37">
        <v>1.7553262762963946E-2</v>
      </c>
      <c r="BA5650" s="37">
        <f t="shared" si="257"/>
        <v>0.18776602872041076</v>
      </c>
    </row>
    <row r="5651" spans="19:53" x14ac:dyDescent="0.2">
      <c r="S5651" s="15" t="s">
        <v>8117</v>
      </c>
      <c r="T5651" s="37">
        <v>3000</v>
      </c>
      <c r="U5651" s="37">
        <v>100000</v>
      </c>
      <c r="V5651" s="37">
        <v>0.01</v>
      </c>
      <c r="W5651" s="37">
        <v>7</v>
      </c>
      <c r="X5651" s="37">
        <v>0.27659574468085107</v>
      </c>
      <c r="Y5651" s="37">
        <v>0</v>
      </c>
      <c r="Z5651" s="37">
        <f t="shared" si="256"/>
        <v>0.27659574468085107</v>
      </c>
      <c r="AA5651" s="42"/>
      <c r="AT5651" s="15" t="s">
        <v>16458</v>
      </c>
      <c r="AU5651" s="37">
        <v>3000</v>
      </c>
      <c r="AV5651" s="37">
        <v>100000</v>
      </c>
      <c r="AW5651" s="37">
        <v>0.01</v>
      </c>
      <c r="AX5651" s="37">
        <v>7</v>
      </c>
      <c r="AY5651" s="37">
        <v>0.13829787234042554</v>
      </c>
      <c r="AZ5651" s="37">
        <v>-9.2020507427368844E-4</v>
      </c>
      <c r="BA5651" s="37">
        <f t="shared" si="257"/>
        <v>0.13737766726615186</v>
      </c>
    </row>
    <row r="5652" spans="19:53" x14ac:dyDescent="0.2">
      <c r="S5652" s="15" t="s">
        <v>8118</v>
      </c>
      <c r="T5652" s="37">
        <v>3000</v>
      </c>
      <c r="U5652" s="37">
        <v>100000</v>
      </c>
      <c r="V5652" s="37">
        <v>0.01</v>
      </c>
      <c r="W5652" s="37">
        <v>8</v>
      </c>
      <c r="X5652" s="37">
        <v>0.2978723404255319</v>
      </c>
      <c r="Y5652" s="37">
        <v>0</v>
      </c>
      <c r="Z5652" s="37">
        <f t="shared" si="256"/>
        <v>0.2978723404255319</v>
      </c>
      <c r="AA5652" s="42"/>
      <c r="AT5652" s="15" t="s">
        <v>16459</v>
      </c>
      <c r="AU5652" s="37">
        <v>3000</v>
      </c>
      <c r="AV5652" s="37">
        <v>100000</v>
      </c>
      <c r="AW5652" s="37">
        <v>0.01</v>
      </c>
      <c r="AX5652" s="37">
        <v>8</v>
      </c>
      <c r="AY5652" s="37">
        <v>0.13829787234042554</v>
      </c>
      <c r="AZ5652" s="37">
        <v>7.8740157480313908E-4</v>
      </c>
      <c r="BA5652" s="37">
        <f t="shared" si="257"/>
        <v>0.13908527391522868</v>
      </c>
    </row>
    <row r="5653" spans="19:53" x14ac:dyDescent="0.2">
      <c r="S5653" s="15" t="s">
        <v>8119</v>
      </c>
      <c r="T5653" s="37">
        <v>3000</v>
      </c>
      <c r="U5653" s="37">
        <v>100000</v>
      </c>
      <c r="V5653" s="37">
        <v>0.01</v>
      </c>
      <c r="W5653" s="37">
        <v>9</v>
      </c>
      <c r="X5653" s="37">
        <v>0.34042553191489361</v>
      </c>
      <c r="Y5653" s="37">
        <v>0</v>
      </c>
      <c r="Z5653" s="37">
        <f t="shared" si="256"/>
        <v>0.34042553191489361</v>
      </c>
      <c r="AA5653" s="42"/>
      <c r="AT5653" s="15" t="s">
        <v>16460</v>
      </c>
      <c r="AU5653" s="37">
        <v>3000</v>
      </c>
      <c r="AV5653" s="37">
        <v>100000</v>
      </c>
      <c r="AW5653" s="37">
        <v>0.01</v>
      </c>
      <c r="AX5653" s="37">
        <v>9</v>
      </c>
      <c r="AY5653" s="37">
        <v>0.15957446808510639</v>
      </c>
      <c r="AZ5653" s="37">
        <v>-3.9205083141814001E-3</v>
      </c>
      <c r="BA5653" s="37">
        <f t="shared" si="257"/>
        <v>0.155653959770925</v>
      </c>
    </row>
    <row r="5654" spans="19:53" x14ac:dyDescent="0.2">
      <c r="S5654" s="15" t="s">
        <v>8120</v>
      </c>
      <c r="T5654" s="37">
        <v>3000</v>
      </c>
      <c r="U5654" s="37">
        <v>100000</v>
      </c>
      <c r="V5654" s="37">
        <v>0.1</v>
      </c>
      <c r="W5654" s="37">
        <v>0</v>
      </c>
      <c r="X5654" s="37">
        <v>0.31914893617021278</v>
      </c>
      <c r="Y5654" s="37">
        <v>0</v>
      </c>
      <c r="Z5654" s="37">
        <f t="shared" si="256"/>
        <v>0.31914893617021278</v>
      </c>
      <c r="AA5654" s="42"/>
      <c r="AT5654" s="15" t="s">
        <v>16461</v>
      </c>
      <c r="AU5654" s="37">
        <v>3000</v>
      </c>
      <c r="AV5654" s="37">
        <v>100000</v>
      </c>
      <c r="AW5654" s="37">
        <v>0.1</v>
      </c>
      <c r="AX5654" s="37">
        <v>0</v>
      </c>
      <c r="AY5654" s="37">
        <v>0.11702127659574468</v>
      </c>
      <c r="AZ5654" s="37">
        <v>-2.4691358024691364E-2</v>
      </c>
      <c r="BA5654" s="37">
        <f t="shared" si="257"/>
        <v>9.2329918571053327E-2</v>
      </c>
    </row>
    <row r="5655" spans="19:53" x14ac:dyDescent="0.2">
      <c r="S5655" s="15" t="s">
        <v>8121</v>
      </c>
      <c r="T5655" s="37">
        <v>3000</v>
      </c>
      <c r="U5655" s="37">
        <v>100000</v>
      </c>
      <c r="V5655" s="37">
        <v>0.1</v>
      </c>
      <c r="W5655" s="37">
        <v>1</v>
      </c>
      <c r="X5655" s="37">
        <v>0.31914893617021278</v>
      </c>
      <c r="Y5655" s="37">
        <v>0</v>
      </c>
      <c r="Z5655" s="37">
        <f t="shared" si="256"/>
        <v>0.31914893617021278</v>
      </c>
      <c r="AA5655" s="42"/>
      <c r="AT5655" s="15" t="s">
        <v>16462</v>
      </c>
      <c r="AU5655" s="37">
        <v>3000</v>
      </c>
      <c r="AV5655" s="37">
        <v>100000</v>
      </c>
      <c r="AW5655" s="37">
        <v>0.1</v>
      </c>
      <c r="AX5655" s="37">
        <v>1</v>
      </c>
      <c r="AY5655" s="37">
        <v>0.1276595744680851</v>
      </c>
      <c r="AZ5655" s="37">
        <v>-2.6638252530634007E-2</v>
      </c>
      <c r="BA5655" s="37">
        <f t="shared" si="257"/>
        <v>0.10102132193745109</v>
      </c>
    </row>
    <row r="5656" spans="19:53" x14ac:dyDescent="0.2">
      <c r="S5656" s="15" t="s">
        <v>8122</v>
      </c>
      <c r="T5656" s="37">
        <v>3000</v>
      </c>
      <c r="U5656" s="37">
        <v>100000</v>
      </c>
      <c r="V5656" s="37">
        <v>0.1</v>
      </c>
      <c r="W5656" s="37">
        <v>2</v>
      </c>
      <c r="X5656" s="37">
        <v>0.32978723404255317</v>
      </c>
      <c r="Y5656" s="37">
        <v>0</v>
      </c>
      <c r="Z5656" s="37">
        <f t="shared" si="256"/>
        <v>0.32978723404255317</v>
      </c>
      <c r="AA5656" s="42"/>
      <c r="AT5656" s="15" t="s">
        <v>16463</v>
      </c>
      <c r="AU5656" s="37">
        <v>3000</v>
      </c>
      <c r="AV5656" s="37">
        <v>100000</v>
      </c>
      <c r="AW5656" s="37">
        <v>0.1</v>
      </c>
      <c r="AX5656" s="37">
        <v>2</v>
      </c>
      <c r="AY5656" s="37">
        <v>0.14893617021276595</v>
      </c>
      <c r="AZ5656" s="37">
        <v>3.8415684196582414E-3</v>
      </c>
      <c r="BA5656" s="37">
        <f t="shared" si="257"/>
        <v>0.15277773863242419</v>
      </c>
    </row>
    <row r="5657" spans="19:53" x14ac:dyDescent="0.2">
      <c r="S5657" s="15" t="s">
        <v>8123</v>
      </c>
      <c r="T5657" s="37">
        <v>3000</v>
      </c>
      <c r="U5657" s="37">
        <v>100000</v>
      </c>
      <c r="V5657" s="37">
        <v>0.1</v>
      </c>
      <c r="W5657" s="37">
        <v>3</v>
      </c>
      <c r="X5657" s="37">
        <v>0.32978723404255317</v>
      </c>
      <c r="Y5657" s="37">
        <v>0</v>
      </c>
      <c r="Z5657" s="37">
        <f t="shared" si="256"/>
        <v>0.32978723404255317</v>
      </c>
      <c r="AA5657" s="42"/>
      <c r="AT5657" s="15" t="s">
        <v>16464</v>
      </c>
      <c r="AU5657" s="37">
        <v>3000</v>
      </c>
      <c r="AV5657" s="37">
        <v>100000</v>
      </c>
      <c r="AW5657" s="37">
        <v>0.1</v>
      </c>
      <c r="AX5657" s="37">
        <v>3</v>
      </c>
      <c r="AY5657" s="37">
        <v>0.10638297872340426</v>
      </c>
      <c r="AZ5657" s="37">
        <v>-3.364314700877076E-2</v>
      </c>
      <c r="BA5657" s="37">
        <f t="shared" si="257"/>
        <v>7.2739831714633496E-2</v>
      </c>
    </row>
    <row r="5658" spans="19:53" x14ac:dyDescent="0.2">
      <c r="S5658" s="15" t="s">
        <v>8124</v>
      </c>
      <c r="T5658" s="37">
        <v>3000</v>
      </c>
      <c r="U5658" s="37">
        <v>100000</v>
      </c>
      <c r="V5658" s="37">
        <v>0.1</v>
      </c>
      <c r="W5658" s="37">
        <v>4</v>
      </c>
      <c r="X5658" s="37">
        <v>0.30851063829787234</v>
      </c>
      <c r="Y5658" s="37">
        <v>0</v>
      </c>
      <c r="Z5658" s="37">
        <f t="shared" si="256"/>
        <v>0.30851063829787234</v>
      </c>
      <c r="AA5658" s="42"/>
      <c r="AT5658" s="15" t="s">
        <v>16465</v>
      </c>
      <c r="AU5658" s="37">
        <v>3000</v>
      </c>
      <c r="AV5658" s="37">
        <v>100000</v>
      </c>
      <c r="AW5658" s="37">
        <v>0.1</v>
      </c>
      <c r="AX5658" s="37">
        <v>4</v>
      </c>
      <c r="AY5658" s="37">
        <v>0.14893617021276595</v>
      </c>
      <c r="AZ5658" s="37">
        <v>4.6326935804103216E-3</v>
      </c>
      <c r="BA5658" s="37">
        <f t="shared" si="257"/>
        <v>0.15356886379317627</v>
      </c>
    </row>
    <row r="5659" spans="19:53" x14ac:dyDescent="0.2">
      <c r="S5659" s="15" t="s">
        <v>8125</v>
      </c>
      <c r="T5659" s="37">
        <v>3000</v>
      </c>
      <c r="U5659" s="37">
        <v>100000</v>
      </c>
      <c r="V5659" s="37">
        <v>0.1</v>
      </c>
      <c r="W5659" s="37">
        <v>5</v>
      </c>
      <c r="X5659" s="37">
        <v>0.34042553191489361</v>
      </c>
      <c r="Y5659" s="37">
        <v>0</v>
      </c>
      <c r="Z5659" s="37">
        <f t="shared" si="256"/>
        <v>0.34042553191489361</v>
      </c>
      <c r="AA5659" s="42"/>
      <c r="AT5659" s="15" t="s">
        <v>16466</v>
      </c>
      <c r="AU5659" s="37">
        <v>3000</v>
      </c>
      <c r="AV5659" s="37">
        <v>100000</v>
      </c>
      <c r="AW5659" s="37">
        <v>0.1</v>
      </c>
      <c r="AX5659" s="37">
        <v>5</v>
      </c>
      <c r="AY5659" s="37">
        <v>0.10638297872340426</v>
      </c>
      <c r="AZ5659" s="37">
        <v>-3.8264299802761352E-2</v>
      </c>
      <c r="BA5659" s="37">
        <f t="shared" si="257"/>
        <v>6.8118678920642911E-2</v>
      </c>
    </row>
    <row r="5660" spans="19:53" x14ac:dyDescent="0.2">
      <c r="S5660" s="15" t="s">
        <v>8126</v>
      </c>
      <c r="T5660" s="37">
        <v>3000</v>
      </c>
      <c r="U5660" s="37">
        <v>100000</v>
      </c>
      <c r="V5660" s="37">
        <v>0.1</v>
      </c>
      <c r="W5660" s="37">
        <v>6</v>
      </c>
      <c r="X5660" s="37">
        <v>0.32978723404255317</v>
      </c>
      <c r="Y5660" s="37">
        <v>0</v>
      </c>
      <c r="Z5660" s="37">
        <f t="shared" si="256"/>
        <v>0.32978723404255317</v>
      </c>
      <c r="AA5660" s="42"/>
      <c r="AT5660" s="15" t="s">
        <v>16467</v>
      </c>
      <c r="AU5660" s="37">
        <v>3000</v>
      </c>
      <c r="AV5660" s="37">
        <v>100000</v>
      </c>
      <c r="AW5660" s="37">
        <v>0.1</v>
      </c>
      <c r="AX5660" s="37">
        <v>6</v>
      </c>
      <c r="AY5660" s="37">
        <v>0.14893617021276595</v>
      </c>
      <c r="AZ5660" s="37">
        <v>4.1054165011256945E-3</v>
      </c>
      <c r="BA5660" s="37">
        <f t="shared" si="257"/>
        <v>0.15304158671389165</v>
      </c>
    </row>
    <row r="5661" spans="19:53" x14ac:dyDescent="0.2">
      <c r="S5661" s="15" t="s">
        <v>8127</v>
      </c>
      <c r="T5661" s="37">
        <v>3000</v>
      </c>
      <c r="U5661" s="37">
        <v>100000</v>
      </c>
      <c r="V5661" s="37">
        <v>0.1</v>
      </c>
      <c r="W5661" s="37">
        <v>7</v>
      </c>
      <c r="X5661" s="37">
        <v>0.34042553191489361</v>
      </c>
      <c r="Y5661" s="37">
        <v>0</v>
      </c>
      <c r="Z5661" s="37">
        <f t="shared" si="256"/>
        <v>0.34042553191489361</v>
      </c>
      <c r="AA5661" s="42"/>
      <c r="AT5661" s="15" t="s">
        <v>16468</v>
      </c>
      <c r="AU5661" s="37">
        <v>3000</v>
      </c>
      <c r="AV5661" s="37">
        <v>100000</v>
      </c>
      <c r="AW5661" s="37">
        <v>0.1</v>
      </c>
      <c r="AX5661" s="37">
        <v>7</v>
      </c>
      <c r="AY5661" s="37">
        <v>0.1702127659574468</v>
      </c>
      <c r="AZ5661" s="37">
        <v>4.6925776680098778E-2</v>
      </c>
      <c r="BA5661" s="37">
        <f t="shared" si="257"/>
        <v>0.21713854263754559</v>
      </c>
    </row>
    <row r="5662" spans="19:53" x14ac:dyDescent="0.2">
      <c r="S5662" s="15" t="s">
        <v>8128</v>
      </c>
      <c r="T5662" s="37">
        <v>3000</v>
      </c>
      <c r="U5662" s="37">
        <v>100000</v>
      </c>
      <c r="V5662" s="37">
        <v>0.1</v>
      </c>
      <c r="W5662" s="37">
        <v>8</v>
      </c>
      <c r="X5662" s="37">
        <v>0.2978723404255319</v>
      </c>
      <c r="Y5662" s="37">
        <v>0</v>
      </c>
      <c r="Z5662" s="37">
        <f t="shared" si="256"/>
        <v>0.2978723404255319</v>
      </c>
      <c r="AA5662" s="42"/>
      <c r="AT5662" s="15" t="s">
        <v>16469</v>
      </c>
      <c r="AU5662" s="37">
        <v>3000</v>
      </c>
      <c r="AV5662" s="37">
        <v>100000</v>
      </c>
      <c r="AW5662" s="37">
        <v>0.1</v>
      </c>
      <c r="AX5662" s="37">
        <v>8</v>
      </c>
      <c r="AY5662" s="37">
        <v>0.1276595744680851</v>
      </c>
      <c r="AZ5662" s="37">
        <v>-3.5464803868887715E-2</v>
      </c>
      <c r="BA5662" s="37">
        <f t="shared" si="257"/>
        <v>9.2194770599197381E-2</v>
      </c>
    </row>
    <row r="5663" spans="19:53" x14ac:dyDescent="0.2">
      <c r="S5663" s="15" t="s">
        <v>8129</v>
      </c>
      <c r="T5663" s="37">
        <v>3000</v>
      </c>
      <c r="U5663" s="37">
        <v>100000</v>
      </c>
      <c r="V5663" s="37">
        <v>0.1</v>
      </c>
      <c r="W5663" s="37">
        <v>9</v>
      </c>
      <c r="X5663" s="37">
        <v>0.30851063829787234</v>
      </c>
      <c r="Y5663" s="37">
        <v>0</v>
      </c>
      <c r="Z5663" s="37">
        <f t="shared" si="256"/>
        <v>0.30851063829787234</v>
      </c>
      <c r="AA5663" s="42"/>
      <c r="AT5663" s="15" t="s">
        <v>16470</v>
      </c>
      <c r="AU5663" s="37">
        <v>3000</v>
      </c>
      <c r="AV5663" s="37">
        <v>100000</v>
      </c>
      <c r="AW5663" s="37">
        <v>0.1</v>
      </c>
      <c r="AX5663" s="37">
        <v>9</v>
      </c>
      <c r="AY5663" s="37">
        <v>0.19148936170212766</v>
      </c>
      <c r="AZ5663" s="37">
        <v>4.936793080505654E-2</v>
      </c>
      <c r="BA5663" s="37">
        <f t="shared" si="257"/>
        <v>0.24085729250718418</v>
      </c>
    </row>
    <row r="5664" spans="19:53" x14ac:dyDescent="0.2">
      <c r="S5664" s="15" t="s">
        <v>8130</v>
      </c>
      <c r="T5664" s="37">
        <v>3000</v>
      </c>
      <c r="U5664" s="37">
        <v>100000</v>
      </c>
      <c r="V5664" s="37">
        <v>1</v>
      </c>
      <c r="W5664" s="37">
        <v>0</v>
      </c>
      <c r="X5664" s="37">
        <v>0.23404255319148937</v>
      </c>
      <c r="Y5664" s="37">
        <v>0</v>
      </c>
      <c r="Z5664" s="37">
        <f t="shared" si="256"/>
        <v>0.23404255319148937</v>
      </c>
      <c r="AA5664" s="42"/>
      <c r="AT5664" s="15" t="s">
        <v>16471</v>
      </c>
      <c r="AU5664" s="37">
        <v>3000</v>
      </c>
      <c r="AV5664" s="37">
        <v>100000</v>
      </c>
      <c r="AW5664" s="37">
        <v>1</v>
      </c>
      <c r="AX5664" s="37">
        <v>0</v>
      </c>
      <c r="AY5664" s="37">
        <v>0.10638297872340426</v>
      </c>
      <c r="AZ5664" s="37">
        <v>-4.6243540479660818E-2</v>
      </c>
      <c r="BA5664" s="37">
        <f t="shared" si="257"/>
        <v>6.0139438243743439E-2</v>
      </c>
    </row>
    <row r="5665" spans="19:53" x14ac:dyDescent="0.2">
      <c r="S5665" s="15" t="s">
        <v>8131</v>
      </c>
      <c r="T5665" s="37">
        <v>3000</v>
      </c>
      <c r="U5665" s="37">
        <v>100000</v>
      </c>
      <c r="V5665" s="37">
        <v>1</v>
      </c>
      <c r="W5665" s="37">
        <v>1</v>
      </c>
      <c r="X5665" s="37">
        <v>0.23404255319148937</v>
      </c>
      <c r="Y5665" s="37">
        <v>0</v>
      </c>
      <c r="Z5665" s="37">
        <f t="shared" si="256"/>
        <v>0.23404255319148937</v>
      </c>
      <c r="AA5665" s="42"/>
      <c r="AT5665" s="15" t="s">
        <v>16472</v>
      </c>
      <c r="AU5665" s="37">
        <v>3000</v>
      </c>
      <c r="AV5665" s="37">
        <v>100000</v>
      </c>
      <c r="AW5665" s="37">
        <v>1</v>
      </c>
      <c r="AX5665" s="37">
        <v>1</v>
      </c>
      <c r="AY5665" s="37">
        <v>0.14893617021276595</v>
      </c>
      <c r="AZ5665" s="37">
        <v>1.4158363922391195E-2</v>
      </c>
      <c r="BA5665" s="37">
        <f t="shared" si="257"/>
        <v>0.16309453413515715</v>
      </c>
    </row>
    <row r="5666" spans="19:53" x14ac:dyDescent="0.2">
      <c r="S5666" s="15" t="s">
        <v>8132</v>
      </c>
      <c r="T5666" s="37">
        <v>3000</v>
      </c>
      <c r="U5666" s="37">
        <v>100000</v>
      </c>
      <c r="V5666" s="37">
        <v>1</v>
      </c>
      <c r="W5666" s="37">
        <v>2</v>
      </c>
      <c r="X5666" s="37">
        <v>0.23404255319148937</v>
      </c>
      <c r="Y5666" s="37">
        <v>0</v>
      </c>
      <c r="Z5666" s="37">
        <f t="shared" si="256"/>
        <v>0.23404255319148937</v>
      </c>
      <c r="AA5666" s="42"/>
      <c r="AT5666" s="15" t="s">
        <v>16473</v>
      </c>
      <c r="AU5666" s="37">
        <v>3000</v>
      </c>
      <c r="AV5666" s="37">
        <v>100000</v>
      </c>
      <c r="AW5666" s="37">
        <v>1</v>
      </c>
      <c r="AX5666" s="37">
        <v>2</v>
      </c>
      <c r="AY5666" s="37">
        <v>0.11702127659574468</v>
      </c>
      <c r="AZ5666" s="37">
        <v>-1.7740673102008879E-2</v>
      </c>
      <c r="BA5666" s="37">
        <f t="shared" si="257"/>
        <v>9.9280603493735797E-2</v>
      </c>
    </row>
    <row r="5667" spans="19:53" x14ac:dyDescent="0.2">
      <c r="S5667" s="15" t="s">
        <v>8133</v>
      </c>
      <c r="T5667" s="37">
        <v>3000</v>
      </c>
      <c r="U5667" s="37">
        <v>100000</v>
      </c>
      <c r="V5667" s="37">
        <v>1</v>
      </c>
      <c r="W5667" s="37">
        <v>3</v>
      </c>
      <c r="X5667" s="37">
        <v>0.23404255319148937</v>
      </c>
      <c r="Y5667" s="37">
        <v>0</v>
      </c>
      <c r="Z5667" s="37">
        <f t="shared" si="256"/>
        <v>0.23404255319148937</v>
      </c>
      <c r="AA5667" s="42"/>
      <c r="AT5667" s="15" t="s">
        <v>16474</v>
      </c>
      <c r="AU5667" s="37">
        <v>3000</v>
      </c>
      <c r="AV5667" s="37">
        <v>100000</v>
      </c>
      <c r="AW5667" s="37">
        <v>1</v>
      </c>
      <c r="AX5667" s="37">
        <v>3</v>
      </c>
      <c r="AY5667" s="37">
        <v>0.14893617021276595</v>
      </c>
      <c r="AZ5667" s="37">
        <v>5.0277851283408396E-3</v>
      </c>
      <c r="BA5667" s="37">
        <f t="shared" si="257"/>
        <v>0.1539639553411068</v>
      </c>
    </row>
    <row r="5668" spans="19:53" x14ac:dyDescent="0.2">
      <c r="S5668" s="15" t="s">
        <v>8134</v>
      </c>
      <c r="T5668" s="37">
        <v>3000</v>
      </c>
      <c r="U5668" s="37">
        <v>100000</v>
      </c>
      <c r="V5668" s="37">
        <v>1</v>
      </c>
      <c r="W5668" s="37">
        <v>4</v>
      </c>
      <c r="X5668" s="37">
        <v>0.22340425531914893</v>
      </c>
      <c r="Y5668" s="37">
        <v>0</v>
      </c>
      <c r="Z5668" s="37">
        <f t="shared" si="256"/>
        <v>0.22340425531914893</v>
      </c>
      <c r="AA5668" s="42"/>
      <c r="AT5668" s="15" t="s">
        <v>16475</v>
      </c>
      <c r="AU5668" s="37">
        <v>3000</v>
      </c>
      <c r="AV5668" s="37">
        <v>100000</v>
      </c>
      <c r="AW5668" s="37">
        <v>1</v>
      </c>
      <c r="AX5668" s="37">
        <v>4</v>
      </c>
      <c r="AY5668" s="37">
        <v>8.5106382978723402E-2</v>
      </c>
      <c r="AZ5668" s="37">
        <v>-6.2286465177398158E-2</v>
      </c>
      <c r="BA5668" s="37">
        <f t="shared" si="257"/>
        <v>2.2819917801325244E-2</v>
      </c>
    </row>
    <row r="5669" spans="19:53" x14ac:dyDescent="0.2">
      <c r="S5669" s="15" t="s">
        <v>8135</v>
      </c>
      <c r="T5669" s="37">
        <v>3000</v>
      </c>
      <c r="U5669" s="37">
        <v>100000</v>
      </c>
      <c r="V5669" s="37">
        <v>1</v>
      </c>
      <c r="W5669" s="37">
        <v>5</v>
      </c>
      <c r="X5669" s="37">
        <v>0.23404255319148937</v>
      </c>
      <c r="Y5669" s="37">
        <v>0</v>
      </c>
      <c r="Z5669" s="37">
        <f t="shared" si="256"/>
        <v>0.23404255319148937</v>
      </c>
      <c r="AA5669" s="42"/>
      <c r="AT5669" s="15" t="s">
        <v>16476</v>
      </c>
      <c r="AU5669" s="37">
        <v>3000</v>
      </c>
      <c r="AV5669" s="37">
        <v>100000</v>
      </c>
      <c r="AW5669" s="37">
        <v>1</v>
      </c>
      <c r="AX5669" s="37">
        <v>5</v>
      </c>
      <c r="AY5669" s="37">
        <v>9.5744680851063829E-2</v>
      </c>
      <c r="AZ5669" s="37">
        <v>-4.5537817325307511E-2</v>
      </c>
      <c r="BA5669" s="37">
        <f t="shared" si="257"/>
        <v>5.0206863525756318E-2</v>
      </c>
    </row>
    <row r="5670" spans="19:53" x14ac:dyDescent="0.2">
      <c r="S5670" s="15" t="s">
        <v>8136</v>
      </c>
      <c r="T5670" s="37">
        <v>3000</v>
      </c>
      <c r="U5670" s="37">
        <v>100000</v>
      </c>
      <c r="V5670" s="37">
        <v>1</v>
      </c>
      <c r="W5670" s="37">
        <v>6</v>
      </c>
      <c r="X5670" s="37">
        <v>0.22340425531914893</v>
      </c>
      <c r="Y5670" s="37">
        <v>0</v>
      </c>
      <c r="Z5670" s="37">
        <f t="shared" si="256"/>
        <v>0.22340425531914893</v>
      </c>
      <c r="AA5670" s="42"/>
      <c r="AT5670" s="15" t="s">
        <v>16477</v>
      </c>
      <c r="AU5670" s="37">
        <v>3000</v>
      </c>
      <c r="AV5670" s="37">
        <v>100000</v>
      </c>
      <c r="AW5670" s="37">
        <v>1</v>
      </c>
      <c r="AX5670" s="37">
        <v>6</v>
      </c>
      <c r="AY5670" s="37">
        <v>0.10638297872340426</v>
      </c>
      <c r="AZ5670" s="37">
        <v>-5.1538154214942067E-2</v>
      </c>
      <c r="BA5670" s="37">
        <f t="shared" si="257"/>
        <v>5.4844824508462189E-2</v>
      </c>
    </row>
    <row r="5671" spans="19:53" x14ac:dyDescent="0.2">
      <c r="S5671" s="15" t="s">
        <v>8137</v>
      </c>
      <c r="T5671" s="37">
        <v>3000</v>
      </c>
      <c r="U5671" s="37">
        <v>100000</v>
      </c>
      <c r="V5671" s="37">
        <v>1</v>
      </c>
      <c r="W5671" s="37">
        <v>7</v>
      </c>
      <c r="X5671" s="37">
        <v>0.22340425531914893</v>
      </c>
      <c r="Y5671" s="37">
        <v>0</v>
      </c>
      <c r="Z5671" s="37">
        <f t="shared" si="256"/>
        <v>0.22340425531914893</v>
      </c>
      <c r="AA5671" s="42"/>
      <c r="AT5671" s="15" t="s">
        <v>16478</v>
      </c>
      <c r="AU5671" s="37">
        <v>3000</v>
      </c>
      <c r="AV5671" s="37">
        <v>100000</v>
      </c>
      <c r="AW5671" s="37">
        <v>1</v>
      </c>
      <c r="AX5671" s="37">
        <v>7</v>
      </c>
      <c r="AY5671" s="37">
        <v>0.1702127659574468</v>
      </c>
      <c r="AZ5671" s="37">
        <v>2.3311575862528328E-2</v>
      </c>
      <c r="BA5671" s="37">
        <f t="shared" si="257"/>
        <v>0.19352434181997513</v>
      </c>
    </row>
    <row r="5672" spans="19:53" x14ac:dyDescent="0.2">
      <c r="S5672" s="15" t="s">
        <v>8138</v>
      </c>
      <c r="T5672" s="37">
        <v>3000</v>
      </c>
      <c r="U5672" s="37">
        <v>100000</v>
      </c>
      <c r="V5672" s="37">
        <v>1</v>
      </c>
      <c r="W5672" s="37">
        <v>8</v>
      </c>
      <c r="X5672" s="37">
        <v>0.23404255319148937</v>
      </c>
      <c r="Y5672" s="37">
        <v>0</v>
      </c>
      <c r="Z5672" s="37">
        <f t="shared" si="256"/>
        <v>0.23404255319148937</v>
      </c>
      <c r="AA5672" s="42"/>
      <c r="AT5672" s="15" t="s">
        <v>16479</v>
      </c>
      <c r="AU5672" s="37">
        <v>3000</v>
      </c>
      <c r="AV5672" s="37">
        <v>100000</v>
      </c>
      <c r="AW5672" s="37">
        <v>1</v>
      </c>
      <c r="AX5672" s="37">
        <v>8</v>
      </c>
      <c r="AY5672" s="37">
        <v>9.5744680851063829E-2</v>
      </c>
      <c r="AZ5672" s="37">
        <v>-4.6222338614639244E-2</v>
      </c>
      <c r="BA5672" s="37">
        <f t="shared" si="257"/>
        <v>4.9522342236424585E-2</v>
      </c>
    </row>
    <row r="5673" spans="19:53" x14ac:dyDescent="0.2">
      <c r="S5673" s="15" t="s">
        <v>8139</v>
      </c>
      <c r="T5673" s="37">
        <v>3000</v>
      </c>
      <c r="U5673" s="37">
        <v>100000</v>
      </c>
      <c r="V5673" s="37">
        <v>1</v>
      </c>
      <c r="W5673" s="37">
        <v>9</v>
      </c>
      <c r="X5673" s="37">
        <v>0.21276595744680851</v>
      </c>
      <c r="Y5673" s="37">
        <v>0</v>
      </c>
      <c r="Z5673" s="37">
        <f t="shared" si="256"/>
        <v>0.21276595744680851</v>
      </c>
      <c r="AA5673" s="42"/>
      <c r="AT5673" s="15" t="s">
        <v>16480</v>
      </c>
      <c r="AU5673" s="37">
        <v>3000</v>
      </c>
      <c r="AV5673" s="37">
        <v>100000</v>
      </c>
      <c r="AW5673" s="37">
        <v>1</v>
      </c>
      <c r="AX5673" s="37">
        <v>9</v>
      </c>
      <c r="AY5673" s="37">
        <v>9.5744680851063829E-2</v>
      </c>
      <c r="AZ5673" s="37">
        <v>-4.6770601336302897E-2</v>
      </c>
      <c r="BA5673" s="37">
        <f t="shared" si="257"/>
        <v>4.8974079514760932E-2</v>
      </c>
    </row>
    <row r="5674" spans="19:53" x14ac:dyDescent="0.2">
      <c r="S5674" s="15" t="s">
        <v>8140</v>
      </c>
      <c r="T5674" s="37">
        <v>3000</v>
      </c>
      <c r="U5674" s="37">
        <v>100000</v>
      </c>
      <c r="V5674" s="37">
        <v>10</v>
      </c>
      <c r="W5674" s="37">
        <v>0</v>
      </c>
      <c r="X5674" s="37">
        <v>9.5744680851063829E-2</v>
      </c>
      <c r="Y5674" s="37">
        <v>0</v>
      </c>
      <c r="Z5674" s="37">
        <f t="shared" si="256"/>
        <v>9.5744680851063829E-2</v>
      </c>
      <c r="AA5674" s="42"/>
      <c r="AT5674" s="15" t="s">
        <v>16481</v>
      </c>
      <c r="AU5674" s="37">
        <v>3000</v>
      </c>
      <c r="AV5674" s="37">
        <v>100000</v>
      </c>
      <c r="AW5674" s="37">
        <v>10</v>
      </c>
      <c r="AX5674" s="37">
        <v>0</v>
      </c>
      <c r="AY5674" s="37">
        <v>0.15957446808510639</v>
      </c>
      <c r="AZ5674" s="37">
        <v>1.7724867724867727E-2</v>
      </c>
      <c r="BA5674" s="37">
        <f t="shared" si="257"/>
        <v>0.17729933580997412</v>
      </c>
    </row>
    <row r="5675" spans="19:53" x14ac:dyDescent="0.2">
      <c r="S5675" s="15" t="s">
        <v>8141</v>
      </c>
      <c r="T5675" s="37">
        <v>3000</v>
      </c>
      <c r="U5675" s="37">
        <v>100000</v>
      </c>
      <c r="V5675" s="37">
        <v>10</v>
      </c>
      <c r="W5675" s="37">
        <v>1</v>
      </c>
      <c r="X5675" s="37">
        <v>7.4468085106382975E-2</v>
      </c>
      <c r="Y5675" s="37">
        <v>0</v>
      </c>
      <c r="Z5675" s="37">
        <f t="shared" si="256"/>
        <v>7.4468085106382975E-2</v>
      </c>
      <c r="AA5675" s="42"/>
      <c r="AT5675" s="15" t="s">
        <v>16482</v>
      </c>
      <c r="AU5675" s="37">
        <v>3000</v>
      </c>
      <c r="AV5675" s="37">
        <v>100000</v>
      </c>
      <c r="AW5675" s="37">
        <v>10</v>
      </c>
      <c r="AX5675" s="37">
        <v>1</v>
      </c>
      <c r="AY5675" s="37">
        <v>0.13829787234042554</v>
      </c>
      <c r="AZ5675" s="37">
        <v>-4.7505938242280304E-3</v>
      </c>
      <c r="BA5675" s="37">
        <f t="shared" si="257"/>
        <v>0.13354727851619752</v>
      </c>
    </row>
    <row r="5676" spans="19:53" x14ac:dyDescent="0.2">
      <c r="S5676" s="15" t="s">
        <v>8142</v>
      </c>
      <c r="T5676" s="37">
        <v>3000</v>
      </c>
      <c r="U5676" s="37">
        <v>100000</v>
      </c>
      <c r="V5676" s="37">
        <v>10</v>
      </c>
      <c r="W5676" s="37">
        <v>2</v>
      </c>
      <c r="X5676" s="37">
        <v>9.5744680851063829E-2</v>
      </c>
      <c r="Y5676" s="37">
        <v>0</v>
      </c>
      <c r="Z5676" s="37">
        <f t="shared" si="256"/>
        <v>9.5744680851063829E-2</v>
      </c>
      <c r="AA5676" s="42"/>
      <c r="AT5676" s="15" t="s">
        <v>16483</v>
      </c>
      <c r="AU5676" s="37">
        <v>3000</v>
      </c>
      <c r="AV5676" s="37">
        <v>100000</v>
      </c>
      <c r="AW5676" s="37">
        <v>10</v>
      </c>
      <c r="AX5676" s="37">
        <v>2</v>
      </c>
      <c r="AY5676" s="37">
        <v>0.14893617021276595</v>
      </c>
      <c r="AZ5676" s="37">
        <v>1.8582426333952609E-3</v>
      </c>
      <c r="BA5676" s="37">
        <f t="shared" si="257"/>
        <v>0.15079441284616121</v>
      </c>
    </row>
    <row r="5677" spans="19:53" x14ac:dyDescent="0.2">
      <c r="S5677" s="15" t="s">
        <v>8143</v>
      </c>
      <c r="T5677" s="37">
        <v>3000</v>
      </c>
      <c r="U5677" s="37">
        <v>100000</v>
      </c>
      <c r="V5677" s="37">
        <v>10</v>
      </c>
      <c r="W5677" s="37">
        <v>3</v>
      </c>
      <c r="X5677" s="37">
        <v>7.4468085106382975E-2</v>
      </c>
      <c r="Y5677" s="37">
        <v>0</v>
      </c>
      <c r="Z5677" s="37">
        <f t="shared" si="256"/>
        <v>7.4468085106382975E-2</v>
      </c>
      <c r="AA5677" s="42"/>
      <c r="AT5677" s="15" t="s">
        <v>16484</v>
      </c>
      <c r="AU5677" s="37">
        <v>3000</v>
      </c>
      <c r="AV5677" s="37">
        <v>100000</v>
      </c>
      <c r="AW5677" s="37">
        <v>10</v>
      </c>
      <c r="AX5677" s="37">
        <v>3</v>
      </c>
      <c r="AY5677" s="37">
        <v>0.13829787234042554</v>
      </c>
      <c r="AZ5677" s="37">
        <v>-1.1289679904369755E-2</v>
      </c>
      <c r="BA5677" s="37">
        <f t="shared" si="257"/>
        <v>0.12700819243605579</v>
      </c>
    </row>
    <row r="5678" spans="19:53" x14ac:dyDescent="0.2">
      <c r="S5678" s="15" t="s">
        <v>8144</v>
      </c>
      <c r="T5678" s="37">
        <v>3000</v>
      </c>
      <c r="U5678" s="37">
        <v>100000</v>
      </c>
      <c r="V5678" s="37">
        <v>10</v>
      </c>
      <c r="W5678" s="37">
        <v>4</v>
      </c>
      <c r="X5678" s="37">
        <v>9.5744680851063829E-2</v>
      </c>
      <c r="Y5678" s="37">
        <v>0</v>
      </c>
      <c r="Z5678" s="37">
        <f t="shared" si="256"/>
        <v>9.5744680851063829E-2</v>
      </c>
      <c r="AA5678" s="42"/>
      <c r="AT5678" s="15" t="s">
        <v>16485</v>
      </c>
      <c r="AU5678" s="37">
        <v>3000</v>
      </c>
      <c r="AV5678" s="37">
        <v>100000</v>
      </c>
      <c r="AW5678" s="37">
        <v>10</v>
      </c>
      <c r="AX5678" s="37">
        <v>4</v>
      </c>
      <c r="AY5678" s="37">
        <v>0.18085106382978725</v>
      </c>
      <c r="AZ5678" s="37">
        <v>3.9033457249070633E-2</v>
      </c>
      <c r="BA5678" s="37">
        <f t="shared" si="257"/>
        <v>0.21988452107885786</v>
      </c>
    </row>
    <row r="5679" spans="19:53" x14ac:dyDescent="0.2">
      <c r="S5679" s="15" t="s">
        <v>8145</v>
      </c>
      <c r="T5679" s="37">
        <v>3000</v>
      </c>
      <c r="U5679" s="37">
        <v>100000</v>
      </c>
      <c r="V5679" s="37">
        <v>10</v>
      </c>
      <c r="W5679" s="37">
        <v>5</v>
      </c>
      <c r="X5679" s="37">
        <v>9.5744680851063829E-2</v>
      </c>
      <c r="Y5679" s="37">
        <v>0</v>
      </c>
      <c r="Z5679" s="37">
        <f t="shared" si="256"/>
        <v>9.5744680851063829E-2</v>
      </c>
      <c r="AA5679" s="42"/>
      <c r="AT5679" s="15" t="s">
        <v>16486</v>
      </c>
      <c r="AU5679" s="37">
        <v>3000</v>
      </c>
      <c r="AV5679" s="37">
        <v>100000</v>
      </c>
      <c r="AW5679" s="37">
        <v>10</v>
      </c>
      <c r="AX5679" s="37">
        <v>5</v>
      </c>
      <c r="AY5679" s="37">
        <v>7.4468085106382975E-2</v>
      </c>
      <c r="AZ5679" s="37">
        <v>-7.1260151951794609E-2</v>
      </c>
      <c r="BA5679" s="37">
        <f t="shared" si="257"/>
        <v>3.207933154588366E-3</v>
      </c>
    </row>
    <row r="5680" spans="19:53" x14ac:dyDescent="0.2">
      <c r="S5680" s="15" t="s">
        <v>8146</v>
      </c>
      <c r="T5680" s="37">
        <v>3000</v>
      </c>
      <c r="U5680" s="37">
        <v>100000</v>
      </c>
      <c r="V5680" s="37">
        <v>10</v>
      </c>
      <c r="W5680" s="37">
        <v>6</v>
      </c>
      <c r="X5680" s="37">
        <v>9.5744680851063829E-2</v>
      </c>
      <c r="Y5680" s="37">
        <v>0</v>
      </c>
      <c r="Z5680" s="37">
        <f t="shared" si="256"/>
        <v>9.5744680851063829E-2</v>
      </c>
      <c r="AA5680" s="42"/>
      <c r="AT5680" s="15" t="s">
        <v>16487</v>
      </c>
      <c r="AU5680" s="37">
        <v>3000</v>
      </c>
      <c r="AV5680" s="37">
        <v>100000</v>
      </c>
      <c r="AW5680" s="37">
        <v>10</v>
      </c>
      <c r="AX5680" s="37">
        <v>6</v>
      </c>
      <c r="AY5680" s="37">
        <v>0.1702127659574468</v>
      </c>
      <c r="AZ5680" s="37">
        <v>3.2845271072417914E-2</v>
      </c>
      <c r="BA5680" s="37">
        <f t="shared" si="257"/>
        <v>0.20305803702986472</v>
      </c>
    </row>
    <row r="5681" spans="19:53" x14ac:dyDescent="0.2">
      <c r="S5681" s="15" t="s">
        <v>8147</v>
      </c>
      <c r="T5681" s="37">
        <v>3000</v>
      </c>
      <c r="U5681" s="37">
        <v>100000</v>
      </c>
      <c r="V5681" s="37">
        <v>10</v>
      </c>
      <c r="W5681" s="37">
        <v>7</v>
      </c>
      <c r="X5681" s="37">
        <v>9.5744680851063829E-2</v>
      </c>
      <c r="Y5681" s="37">
        <v>0</v>
      </c>
      <c r="Z5681" s="37">
        <f t="shared" si="256"/>
        <v>9.5744680851063829E-2</v>
      </c>
      <c r="AA5681" s="42"/>
      <c r="AT5681" s="15" t="s">
        <v>16488</v>
      </c>
      <c r="AU5681" s="37">
        <v>3000</v>
      </c>
      <c r="AV5681" s="37">
        <v>100000</v>
      </c>
      <c r="AW5681" s="37">
        <v>10</v>
      </c>
      <c r="AX5681" s="37">
        <v>7</v>
      </c>
      <c r="AY5681" s="37">
        <v>0.24468085106382978</v>
      </c>
      <c r="AZ5681" s="37">
        <v>0.11119989346117991</v>
      </c>
      <c r="BA5681" s="37">
        <f t="shared" si="257"/>
        <v>0.35588074452500967</v>
      </c>
    </row>
    <row r="5682" spans="19:53" x14ac:dyDescent="0.2">
      <c r="S5682" s="15" t="s">
        <v>8148</v>
      </c>
      <c r="T5682" s="37">
        <v>3000</v>
      </c>
      <c r="U5682" s="37">
        <v>100000</v>
      </c>
      <c r="V5682" s="37">
        <v>10</v>
      </c>
      <c r="W5682" s="37">
        <v>8</v>
      </c>
      <c r="X5682" s="37">
        <v>9.5744680851063829E-2</v>
      </c>
      <c r="Y5682" s="37">
        <v>0</v>
      </c>
      <c r="Z5682" s="37">
        <f t="shared" si="256"/>
        <v>9.5744680851063829E-2</v>
      </c>
      <c r="AA5682" s="42"/>
      <c r="AT5682" s="15" t="s">
        <v>16489</v>
      </c>
      <c r="AU5682" s="37">
        <v>3000</v>
      </c>
      <c r="AV5682" s="37">
        <v>100000</v>
      </c>
      <c r="AW5682" s="37">
        <v>10</v>
      </c>
      <c r="AX5682" s="37">
        <v>8</v>
      </c>
      <c r="AY5682" s="37">
        <v>0.15957446808510639</v>
      </c>
      <c r="AZ5682" s="37">
        <v>4.0692417000387539E-2</v>
      </c>
      <c r="BA5682" s="37">
        <f t="shared" si="257"/>
        <v>0.20026688508549392</v>
      </c>
    </row>
    <row r="5683" spans="19:53" x14ac:dyDescent="0.2">
      <c r="S5683" s="15" t="s">
        <v>8149</v>
      </c>
      <c r="T5683" s="37">
        <v>3000</v>
      </c>
      <c r="U5683" s="37">
        <v>100000</v>
      </c>
      <c r="V5683" s="37">
        <v>10</v>
      </c>
      <c r="W5683" s="37">
        <v>9</v>
      </c>
      <c r="X5683" s="37">
        <v>9.5744680851063829E-2</v>
      </c>
      <c r="Y5683" s="37">
        <v>0</v>
      </c>
      <c r="Z5683" s="37">
        <f t="shared" si="256"/>
        <v>9.5744680851063829E-2</v>
      </c>
      <c r="AA5683" s="42"/>
      <c r="AT5683" s="15" t="s">
        <v>16490</v>
      </c>
      <c r="AU5683" s="37">
        <v>3000</v>
      </c>
      <c r="AV5683" s="37">
        <v>100000</v>
      </c>
      <c r="AW5683" s="37">
        <v>10</v>
      </c>
      <c r="AX5683" s="37">
        <v>9</v>
      </c>
      <c r="AY5683" s="37">
        <v>0.11702127659574468</v>
      </c>
      <c r="AZ5683" s="37">
        <v>-3.1055900621118022E-2</v>
      </c>
      <c r="BA5683" s="37">
        <f t="shared" si="257"/>
        <v>8.5965375974626668E-2</v>
      </c>
    </row>
    <row r="5684" spans="19:53" x14ac:dyDescent="0.2">
      <c r="S5684" s="15" t="s">
        <v>8150</v>
      </c>
      <c r="T5684" s="37">
        <v>3000</v>
      </c>
      <c r="U5684" s="37">
        <v>100000</v>
      </c>
      <c r="V5684" s="37">
        <v>100</v>
      </c>
      <c r="W5684" s="37">
        <v>0</v>
      </c>
      <c r="X5684" s="37">
        <v>6.3829787234042548E-2</v>
      </c>
      <c r="Y5684" s="37">
        <v>0</v>
      </c>
      <c r="Z5684" s="37">
        <f t="shared" si="256"/>
        <v>6.3829787234042548E-2</v>
      </c>
      <c r="AA5684" s="42"/>
      <c r="AT5684" s="15" t="s">
        <v>16491</v>
      </c>
      <c r="AU5684" s="37">
        <v>3000</v>
      </c>
      <c r="AV5684" s="37">
        <v>100000</v>
      </c>
      <c r="AW5684" s="37">
        <v>100</v>
      </c>
      <c r="AX5684" s="37">
        <v>0</v>
      </c>
      <c r="AY5684" s="37">
        <v>0.19148936170212766</v>
      </c>
      <c r="AZ5684" s="37">
        <v>4.848161960575386E-2</v>
      </c>
      <c r="BA5684" s="37">
        <f t="shared" si="257"/>
        <v>0.23997098130788153</v>
      </c>
    </row>
    <row r="5685" spans="19:53" x14ac:dyDescent="0.2">
      <c r="S5685" s="15" t="s">
        <v>8151</v>
      </c>
      <c r="T5685" s="37">
        <v>3000</v>
      </c>
      <c r="U5685" s="37">
        <v>100000</v>
      </c>
      <c r="V5685" s="37">
        <v>100</v>
      </c>
      <c r="W5685" s="37">
        <v>1</v>
      </c>
      <c r="X5685" s="37">
        <v>6.3829787234042548E-2</v>
      </c>
      <c r="Y5685" s="37">
        <v>0</v>
      </c>
      <c r="Z5685" s="37">
        <f t="shared" si="256"/>
        <v>6.3829787234042548E-2</v>
      </c>
      <c r="AA5685" s="42"/>
      <c r="AT5685" s="15" t="s">
        <v>16492</v>
      </c>
      <c r="AU5685" s="37">
        <v>3000</v>
      </c>
      <c r="AV5685" s="37">
        <v>100000</v>
      </c>
      <c r="AW5685" s="37">
        <v>100</v>
      </c>
      <c r="AX5685" s="37">
        <v>1</v>
      </c>
      <c r="AY5685" s="37">
        <v>0.18085106382978725</v>
      </c>
      <c r="AZ5685" s="37">
        <v>4.0180347434027319E-2</v>
      </c>
      <c r="BA5685" s="37">
        <f t="shared" si="257"/>
        <v>0.22103141126381456</v>
      </c>
    </row>
    <row r="5686" spans="19:53" x14ac:dyDescent="0.2">
      <c r="S5686" s="15" t="s">
        <v>8152</v>
      </c>
      <c r="T5686" s="37">
        <v>3000</v>
      </c>
      <c r="U5686" s="37">
        <v>100000</v>
      </c>
      <c r="V5686" s="37">
        <v>100</v>
      </c>
      <c r="W5686" s="37">
        <v>2</v>
      </c>
      <c r="X5686" s="37">
        <v>6.3829787234042548E-2</v>
      </c>
      <c r="Y5686" s="37">
        <v>0</v>
      </c>
      <c r="Z5686" s="37">
        <f t="shared" si="256"/>
        <v>6.3829787234042548E-2</v>
      </c>
      <c r="AA5686" s="42"/>
      <c r="AT5686" s="15" t="s">
        <v>16493</v>
      </c>
      <c r="AU5686" s="37">
        <v>3000</v>
      </c>
      <c r="AV5686" s="37">
        <v>100000</v>
      </c>
      <c r="AW5686" s="37">
        <v>100</v>
      </c>
      <c r="AX5686" s="37">
        <v>2</v>
      </c>
      <c r="AY5686" s="37">
        <v>9.5744680851063829E-2</v>
      </c>
      <c r="AZ5686" s="37">
        <v>-5.436790709949859E-2</v>
      </c>
      <c r="BA5686" s="37">
        <f t="shared" si="257"/>
        <v>4.1376773751565239E-2</v>
      </c>
    </row>
    <row r="5687" spans="19:53" x14ac:dyDescent="0.2">
      <c r="S5687" s="15" t="s">
        <v>8153</v>
      </c>
      <c r="T5687" s="37">
        <v>3000</v>
      </c>
      <c r="U5687" s="37">
        <v>100000</v>
      </c>
      <c r="V5687" s="37">
        <v>100</v>
      </c>
      <c r="W5687" s="37">
        <v>3</v>
      </c>
      <c r="X5687" s="37">
        <v>6.3829787234042548E-2</v>
      </c>
      <c r="Y5687" s="37">
        <v>0</v>
      </c>
      <c r="Z5687" s="37">
        <f t="shared" si="256"/>
        <v>6.3829787234042548E-2</v>
      </c>
      <c r="AA5687" s="42"/>
      <c r="AT5687" s="15" t="s">
        <v>16494</v>
      </c>
      <c r="AU5687" s="37">
        <v>3000</v>
      </c>
      <c r="AV5687" s="37">
        <v>100000</v>
      </c>
      <c r="AW5687" s="37">
        <v>100</v>
      </c>
      <c r="AX5687" s="37">
        <v>3</v>
      </c>
      <c r="AY5687" s="37">
        <v>0.11702127659574468</v>
      </c>
      <c r="AZ5687" s="37">
        <v>-3.6672867393037469E-2</v>
      </c>
      <c r="BA5687" s="37">
        <f t="shared" si="257"/>
        <v>8.0348409202707222E-2</v>
      </c>
    </row>
    <row r="5688" spans="19:53" x14ac:dyDescent="0.2">
      <c r="S5688" s="15" t="s">
        <v>8154</v>
      </c>
      <c r="T5688" s="37">
        <v>3000</v>
      </c>
      <c r="U5688" s="37">
        <v>100000</v>
      </c>
      <c r="V5688" s="37">
        <v>100</v>
      </c>
      <c r="W5688" s="37">
        <v>4</v>
      </c>
      <c r="X5688" s="37">
        <v>6.3829787234042548E-2</v>
      </c>
      <c r="Y5688" s="37">
        <v>0</v>
      </c>
      <c r="Z5688" s="37">
        <f t="shared" si="256"/>
        <v>6.3829787234042548E-2</v>
      </c>
      <c r="AA5688" s="42"/>
      <c r="AT5688" s="15" t="s">
        <v>16495</v>
      </c>
      <c r="AU5688" s="37">
        <v>3000</v>
      </c>
      <c r="AV5688" s="37">
        <v>100000</v>
      </c>
      <c r="AW5688" s="37">
        <v>100</v>
      </c>
      <c r="AX5688" s="37">
        <v>4</v>
      </c>
      <c r="AY5688" s="37">
        <v>0.14893617021276595</v>
      </c>
      <c r="AZ5688" s="37">
        <v>2.6663215117784078E-2</v>
      </c>
      <c r="BA5688" s="37">
        <f t="shared" si="257"/>
        <v>0.17559938533055003</v>
      </c>
    </row>
    <row r="5689" spans="19:53" x14ac:dyDescent="0.2">
      <c r="S5689" s="15" t="s">
        <v>8155</v>
      </c>
      <c r="T5689" s="37">
        <v>3000</v>
      </c>
      <c r="U5689" s="37">
        <v>100000</v>
      </c>
      <c r="V5689" s="37">
        <v>100</v>
      </c>
      <c r="W5689" s="37">
        <v>5</v>
      </c>
      <c r="X5689" s="37">
        <v>6.3829787234042548E-2</v>
      </c>
      <c r="Y5689" s="37">
        <v>0</v>
      </c>
      <c r="Z5689" s="37">
        <f t="shared" si="256"/>
        <v>6.3829787234042548E-2</v>
      </c>
      <c r="AA5689" s="42"/>
      <c r="AT5689" s="15" t="s">
        <v>16496</v>
      </c>
      <c r="AU5689" s="37">
        <v>3000</v>
      </c>
      <c r="AV5689" s="37">
        <v>100000</v>
      </c>
      <c r="AW5689" s="37">
        <v>100</v>
      </c>
      <c r="AX5689" s="37">
        <v>5</v>
      </c>
      <c r="AY5689" s="37">
        <v>0.1702127659574468</v>
      </c>
      <c r="AZ5689" s="37">
        <v>2.5259239563945768E-2</v>
      </c>
      <c r="BA5689" s="37">
        <f t="shared" si="257"/>
        <v>0.19547200552139257</v>
      </c>
    </row>
    <row r="5690" spans="19:53" x14ac:dyDescent="0.2">
      <c r="S5690" s="15" t="s">
        <v>8156</v>
      </c>
      <c r="T5690" s="37">
        <v>3000</v>
      </c>
      <c r="U5690" s="37">
        <v>100000</v>
      </c>
      <c r="V5690" s="37">
        <v>100</v>
      </c>
      <c r="W5690" s="37">
        <v>6</v>
      </c>
      <c r="X5690" s="37">
        <v>6.3829787234042548E-2</v>
      </c>
      <c r="Y5690" s="37">
        <v>0</v>
      </c>
      <c r="Z5690" s="37">
        <f t="shared" si="256"/>
        <v>6.3829787234042548E-2</v>
      </c>
      <c r="AA5690" s="42"/>
      <c r="AT5690" s="15" t="s">
        <v>16497</v>
      </c>
      <c r="AU5690" s="37">
        <v>3000</v>
      </c>
      <c r="AV5690" s="37">
        <v>100000</v>
      </c>
      <c r="AW5690" s="37">
        <v>100</v>
      </c>
      <c r="AX5690" s="37">
        <v>6</v>
      </c>
      <c r="AY5690" s="37">
        <v>0.1702127659574468</v>
      </c>
      <c r="AZ5690" s="37">
        <v>3.8300104931794324E-2</v>
      </c>
      <c r="BA5690" s="37">
        <f t="shared" si="257"/>
        <v>0.20851287088924114</v>
      </c>
    </row>
    <row r="5691" spans="19:53" x14ac:dyDescent="0.2">
      <c r="S5691" s="15" t="s">
        <v>8157</v>
      </c>
      <c r="T5691" s="37">
        <v>3000</v>
      </c>
      <c r="U5691" s="37">
        <v>100000</v>
      </c>
      <c r="V5691" s="37">
        <v>100</v>
      </c>
      <c r="W5691" s="37">
        <v>7</v>
      </c>
      <c r="X5691" s="37">
        <v>6.3829787234042548E-2</v>
      </c>
      <c r="Y5691" s="37">
        <v>0</v>
      </c>
      <c r="Z5691" s="37">
        <f t="shared" si="256"/>
        <v>6.3829787234042548E-2</v>
      </c>
      <c r="AA5691" s="42"/>
      <c r="AT5691" s="15" t="s">
        <v>16498</v>
      </c>
      <c r="AU5691" s="37">
        <v>3000</v>
      </c>
      <c r="AV5691" s="37">
        <v>100000</v>
      </c>
      <c r="AW5691" s="37">
        <v>100</v>
      </c>
      <c r="AX5691" s="37">
        <v>7</v>
      </c>
      <c r="AY5691" s="37">
        <v>0.11702127659574468</v>
      </c>
      <c r="AZ5691" s="37">
        <v>-1.0098394614189531E-2</v>
      </c>
      <c r="BA5691" s="37">
        <f t="shared" si="257"/>
        <v>0.10692288198155515</v>
      </c>
    </row>
    <row r="5692" spans="19:53" x14ac:dyDescent="0.2">
      <c r="S5692" s="15" t="s">
        <v>8158</v>
      </c>
      <c r="T5692" s="37">
        <v>3000</v>
      </c>
      <c r="U5692" s="37">
        <v>100000</v>
      </c>
      <c r="V5692" s="37">
        <v>100</v>
      </c>
      <c r="W5692" s="37">
        <v>8</v>
      </c>
      <c r="X5692" s="37">
        <v>6.3829787234042548E-2</v>
      </c>
      <c r="Y5692" s="37">
        <v>0</v>
      </c>
      <c r="Z5692" s="37">
        <f t="shared" si="256"/>
        <v>6.3829787234042548E-2</v>
      </c>
      <c r="AA5692" s="42"/>
      <c r="AT5692" s="15" t="s">
        <v>16499</v>
      </c>
      <c r="AU5692" s="37">
        <v>3000</v>
      </c>
      <c r="AV5692" s="37">
        <v>100000</v>
      </c>
      <c r="AW5692" s="37">
        <v>100</v>
      </c>
      <c r="AX5692" s="37">
        <v>8</v>
      </c>
      <c r="AY5692" s="37">
        <v>0.1276595744680851</v>
      </c>
      <c r="AZ5692" s="37">
        <v>-4.0075563351774403E-2</v>
      </c>
      <c r="BA5692" s="37">
        <f t="shared" si="257"/>
        <v>8.75840111163107E-2</v>
      </c>
    </row>
    <row r="5693" spans="19:53" x14ac:dyDescent="0.2">
      <c r="S5693" s="15" t="s">
        <v>8159</v>
      </c>
      <c r="T5693" s="37">
        <v>3000</v>
      </c>
      <c r="U5693" s="37">
        <v>100000</v>
      </c>
      <c r="V5693" s="37">
        <v>100</v>
      </c>
      <c r="W5693" s="37">
        <v>9</v>
      </c>
      <c r="X5693" s="37">
        <v>6.3829787234042548E-2</v>
      </c>
      <c r="Y5693" s="37">
        <v>0</v>
      </c>
      <c r="Z5693" s="37">
        <f t="shared" si="256"/>
        <v>6.3829787234042548E-2</v>
      </c>
      <c r="AA5693" s="42"/>
      <c r="AT5693" s="15" t="s">
        <v>16500</v>
      </c>
      <c r="AU5693" s="37">
        <v>3000</v>
      </c>
      <c r="AV5693" s="37">
        <v>100000</v>
      </c>
      <c r="AW5693" s="37">
        <v>100</v>
      </c>
      <c r="AX5693" s="37">
        <v>9</v>
      </c>
      <c r="AY5693" s="37">
        <v>0.13829787234042554</v>
      </c>
      <c r="AZ5693" s="37">
        <v>-1.5785319652722757E-3</v>
      </c>
      <c r="BA5693" s="37">
        <f t="shared" si="257"/>
        <v>0.13671934037515326</v>
      </c>
    </row>
    <row r="5694" spans="19:53" x14ac:dyDescent="0.2">
      <c r="S5694" s="15" t="s">
        <v>8160</v>
      </c>
      <c r="T5694" s="37">
        <v>3000</v>
      </c>
      <c r="U5694" s="37">
        <v>100000</v>
      </c>
      <c r="V5694" s="37">
        <v>1000</v>
      </c>
      <c r="W5694" s="37">
        <v>0</v>
      </c>
      <c r="X5694" s="37">
        <v>6.3829787234042548E-2</v>
      </c>
      <c r="Y5694" s="37">
        <v>0</v>
      </c>
      <c r="Z5694" s="37">
        <f t="shared" si="256"/>
        <v>6.3829787234042548E-2</v>
      </c>
      <c r="AA5694" s="42"/>
      <c r="AT5694" s="15" t="s">
        <v>16501</v>
      </c>
      <c r="AU5694" s="37">
        <v>3000</v>
      </c>
      <c r="AV5694" s="37">
        <v>100000</v>
      </c>
      <c r="AW5694" s="37">
        <v>1000</v>
      </c>
      <c r="AX5694" s="37">
        <v>0</v>
      </c>
      <c r="AY5694" s="37">
        <v>0.13829787234042554</v>
      </c>
      <c r="AZ5694" s="37">
        <v>-6.4771976206212658E-3</v>
      </c>
      <c r="BA5694" s="37">
        <f t="shared" si="257"/>
        <v>0.13182067471980427</v>
      </c>
    </row>
    <row r="5695" spans="19:53" x14ac:dyDescent="0.2">
      <c r="S5695" s="15" t="s">
        <v>8161</v>
      </c>
      <c r="T5695" s="37">
        <v>3000</v>
      </c>
      <c r="U5695" s="37">
        <v>100000</v>
      </c>
      <c r="V5695" s="37">
        <v>1000</v>
      </c>
      <c r="W5695" s="37">
        <v>1</v>
      </c>
      <c r="X5695" s="37">
        <v>6.3829787234042548E-2</v>
      </c>
      <c r="Y5695" s="37">
        <v>0</v>
      </c>
      <c r="Z5695" s="37">
        <f t="shared" si="256"/>
        <v>6.3829787234042548E-2</v>
      </c>
      <c r="AA5695" s="42"/>
      <c r="AT5695" s="15" t="s">
        <v>16502</v>
      </c>
      <c r="AU5695" s="37">
        <v>3000</v>
      </c>
      <c r="AV5695" s="37">
        <v>100000</v>
      </c>
      <c r="AW5695" s="37">
        <v>1000</v>
      </c>
      <c r="AX5695" s="37">
        <v>1</v>
      </c>
      <c r="AY5695" s="37">
        <v>0.13829787234042554</v>
      </c>
      <c r="AZ5695" s="37">
        <v>-1.315097317201477E-3</v>
      </c>
      <c r="BA5695" s="37">
        <f t="shared" si="257"/>
        <v>0.13698277502322406</v>
      </c>
    </row>
    <row r="5696" spans="19:53" x14ac:dyDescent="0.2">
      <c r="S5696" s="15" t="s">
        <v>8162</v>
      </c>
      <c r="T5696" s="37">
        <v>3000</v>
      </c>
      <c r="U5696" s="37">
        <v>100000</v>
      </c>
      <c r="V5696" s="37">
        <v>1000</v>
      </c>
      <c r="W5696" s="37">
        <v>2</v>
      </c>
      <c r="X5696" s="37">
        <v>6.3829787234042548E-2</v>
      </c>
      <c r="Y5696" s="37">
        <v>0</v>
      </c>
      <c r="Z5696" s="37">
        <f t="shared" si="256"/>
        <v>6.3829787234042548E-2</v>
      </c>
      <c r="AA5696" s="42"/>
      <c r="AT5696" s="15" t="s">
        <v>16503</v>
      </c>
      <c r="AU5696" s="37">
        <v>3000</v>
      </c>
      <c r="AV5696" s="37">
        <v>100000</v>
      </c>
      <c r="AW5696" s="37">
        <v>1000</v>
      </c>
      <c r="AX5696" s="37">
        <v>2</v>
      </c>
      <c r="AY5696" s="37">
        <v>0.1702127659574468</v>
      </c>
      <c r="AZ5696" s="37">
        <v>3.9182282793867103E-2</v>
      </c>
      <c r="BA5696" s="37">
        <f t="shared" si="257"/>
        <v>0.2093950487513139</v>
      </c>
    </row>
    <row r="5697" spans="19:53" x14ac:dyDescent="0.2">
      <c r="S5697" s="15" t="s">
        <v>8163</v>
      </c>
      <c r="T5697" s="37">
        <v>3000</v>
      </c>
      <c r="U5697" s="37">
        <v>100000</v>
      </c>
      <c r="V5697" s="37">
        <v>1000</v>
      </c>
      <c r="W5697" s="37">
        <v>3</v>
      </c>
      <c r="X5697" s="37">
        <v>6.3829787234042548E-2</v>
      </c>
      <c r="Y5697" s="37">
        <v>0</v>
      </c>
      <c r="Z5697" s="37">
        <f t="shared" si="256"/>
        <v>6.3829787234042548E-2</v>
      </c>
      <c r="AA5697" s="42"/>
      <c r="AT5697" s="15" t="s">
        <v>16504</v>
      </c>
      <c r="AU5697" s="37">
        <v>3000</v>
      </c>
      <c r="AV5697" s="37">
        <v>100000</v>
      </c>
      <c r="AW5697" s="37">
        <v>1000</v>
      </c>
      <c r="AX5697" s="37">
        <v>3</v>
      </c>
      <c r="AY5697" s="37">
        <v>0.11702127659574468</v>
      </c>
      <c r="AZ5697" s="37">
        <v>-3.1328486450760064E-2</v>
      </c>
      <c r="BA5697" s="37">
        <f t="shared" si="257"/>
        <v>8.5692790144984626E-2</v>
      </c>
    </row>
    <row r="5698" spans="19:53" x14ac:dyDescent="0.2">
      <c r="S5698" s="15" t="s">
        <v>8164</v>
      </c>
      <c r="T5698" s="37">
        <v>3000</v>
      </c>
      <c r="U5698" s="37">
        <v>100000</v>
      </c>
      <c r="V5698" s="37">
        <v>1000</v>
      </c>
      <c r="W5698" s="37">
        <v>4</v>
      </c>
      <c r="X5698" s="37">
        <v>6.3829787234042548E-2</v>
      </c>
      <c r="Y5698" s="37">
        <v>0</v>
      </c>
      <c r="Z5698" s="37">
        <f t="shared" si="256"/>
        <v>6.3829787234042548E-2</v>
      </c>
      <c r="AA5698" s="42"/>
      <c r="AT5698" s="15" t="s">
        <v>16505</v>
      </c>
      <c r="AU5698" s="37">
        <v>3000</v>
      </c>
      <c r="AV5698" s="37">
        <v>100000</v>
      </c>
      <c r="AW5698" s="37">
        <v>1000</v>
      </c>
      <c r="AX5698" s="37">
        <v>4</v>
      </c>
      <c r="AY5698" s="37">
        <v>0.19148936170212766</v>
      </c>
      <c r="AZ5698" s="37">
        <v>4.5685279187817271E-2</v>
      </c>
      <c r="BA5698" s="37">
        <f t="shared" si="257"/>
        <v>0.23717464088994494</v>
      </c>
    </row>
    <row r="5699" spans="19:53" x14ac:dyDescent="0.2">
      <c r="S5699" s="15" t="s">
        <v>8165</v>
      </c>
      <c r="T5699" s="37">
        <v>3000</v>
      </c>
      <c r="U5699" s="37">
        <v>100000</v>
      </c>
      <c r="V5699" s="37">
        <v>1000</v>
      </c>
      <c r="W5699" s="37">
        <v>5</v>
      </c>
      <c r="X5699" s="37">
        <v>6.3829787234042548E-2</v>
      </c>
      <c r="Y5699" s="37">
        <v>0</v>
      </c>
      <c r="Z5699" s="37">
        <f t="shared" si="256"/>
        <v>6.3829787234042548E-2</v>
      </c>
      <c r="AA5699" s="42"/>
      <c r="AT5699" s="15" t="s">
        <v>16506</v>
      </c>
      <c r="AU5699" s="37">
        <v>3000</v>
      </c>
      <c r="AV5699" s="37">
        <v>100000</v>
      </c>
      <c r="AW5699" s="37">
        <v>1000</v>
      </c>
      <c r="AX5699" s="37">
        <v>5</v>
      </c>
      <c r="AY5699" s="37">
        <v>0.10638297872340426</v>
      </c>
      <c r="AZ5699" s="37">
        <v>-4.1688654353562005E-2</v>
      </c>
      <c r="BA5699" s="37">
        <f t="shared" si="257"/>
        <v>6.4694324369842252E-2</v>
      </c>
    </row>
    <row r="5700" spans="19:53" x14ac:dyDescent="0.2">
      <c r="S5700" s="15" t="s">
        <v>8166</v>
      </c>
      <c r="T5700" s="37">
        <v>3000</v>
      </c>
      <c r="U5700" s="37">
        <v>100000</v>
      </c>
      <c r="V5700" s="37">
        <v>1000</v>
      </c>
      <c r="W5700" s="37">
        <v>6</v>
      </c>
      <c r="X5700" s="37">
        <v>6.3829787234042548E-2</v>
      </c>
      <c r="Y5700" s="37">
        <v>0</v>
      </c>
      <c r="Z5700" s="37">
        <f t="shared" ref="Z5700:Z5763" si="258">X5700+Y5700</f>
        <v>6.3829787234042548E-2</v>
      </c>
      <c r="AA5700" s="42"/>
      <c r="AT5700" s="15" t="s">
        <v>16507</v>
      </c>
      <c r="AU5700" s="37">
        <v>3000</v>
      </c>
      <c r="AV5700" s="37">
        <v>100000</v>
      </c>
      <c r="AW5700" s="37">
        <v>1000</v>
      </c>
      <c r="AX5700" s="37">
        <v>6</v>
      </c>
      <c r="AY5700" s="37">
        <v>0.20212765957446807</v>
      </c>
      <c r="AZ5700" s="37">
        <v>7.3587385019710905E-2</v>
      </c>
      <c r="BA5700" s="37">
        <f t="shared" ref="BA5700:BA5763" si="259">AY5700+AZ5700</f>
        <v>0.27571504459417895</v>
      </c>
    </row>
    <row r="5701" spans="19:53" x14ac:dyDescent="0.2">
      <c r="S5701" s="15" t="s">
        <v>8167</v>
      </c>
      <c r="T5701" s="37">
        <v>3000</v>
      </c>
      <c r="U5701" s="37">
        <v>100000</v>
      </c>
      <c r="V5701" s="37">
        <v>1000</v>
      </c>
      <c r="W5701" s="37">
        <v>7</v>
      </c>
      <c r="X5701" s="37">
        <v>6.3829787234042548E-2</v>
      </c>
      <c r="Y5701" s="37">
        <v>0</v>
      </c>
      <c r="Z5701" s="37">
        <f t="shared" si="258"/>
        <v>6.3829787234042548E-2</v>
      </c>
      <c r="AA5701" s="42"/>
      <c r="AT5701" s="15" t="s">
        <v>16508</v>
      </c>
      <c r="AU5701" s="37">
        <v>3000</v>
      </c>
      <c r="AV5701" s="37">
        <v>100000</v>
      </c>
      <c r="AW5701" s="37">
        <v>1000</v>
      </c>
      <c r="AX5701" s="37">
        <v>7</v>
      </c>
      <c r="AY5701" s="37">
        <v>0.15957446808510639</v>
      </c>
      <c r="AZ5701" s="37">
        <v>1.4727345097518923E-2</v>
      </c>
      <c r="BA5701" s="37">
        <f t="shared" si="259"/>
        <v>0.1743018131826253</v>
      </c>
    </row>
    <row r="5702" spans="19:53" x14ac:dyDescent="0.2">
      <c r="S5702" s="15" t="s">
        <v>8168</v>
      </c>
      <c r="T5702" s="37">
        <v>3000</v>
      </c>
      <c r="U5702" s="37">
        <v>100000</v>
      </c>
      <c r="V5702" s="37">
        <v>1000</v>
      </c>
      <c r="W5702" s="37">
        <v>8</v>
      </c>
      <c r="X5702" s="37">
        <v>6.3829787234042548E-2</v>
      </c>
      <c r="Y5702" s="37">
        <v>0</v>
      </c>
      <c r="Z5702" s="37">
        <f t="shared" si="258"/>
        <v>6.3829787234042548E-2</v>
      </c>
      <c r="AA5702" s="42"/>
      <c r="AT5702" s="15" t="s">
        <v>16509</v>
      </c>
      <c r="AU5702" s="37">
        <v>3000</v>
      </c>
      <c r="AV5702" s="37">
        <v>100000</v>
      </c>
      <c r="AW5702" s="37">
        <v>1000</v>
      </c>
      <c r="AX5702" s="37">
        <v>8</v>
      </c>
      <c r="AY5702" s="37">
        <v>0.1276595744680851</v>
      </c>
      <c r="AZ5702" s="37">
        <v>-2.5545502927088896E-2</v>
      </c>
      <c r="BA5702" s="37">
        <f t="shared" si="259"/>
        <v>0.10211407154099619</v>
      </c>
    </row>
    <row r="5703" spans="19:53" x14ac:dyDescent="0.2">
      <c r="S5703" s="15" t="s">
        <v>8169</v>
      </c>
      <c r="T5703" s="37">
        <v>3000</v>
      </c>
      <c r="U5703" s="37">
        <v>100000</v>
      </c>
      <c r="V5703" s="37">
        <v>1000</v>
      </c>
      <c r="W5703" s="37">
        <v>9</v>
      </c>
      <c r="X5703" s="37">
        <v>6.3829787234042548E-2</v>
      </c>
      <c r="Y5703" s="37">
        <v>0</v>
      </c>
      <c r="Z5703" s="37">
        <f t="shared" si="258"/>
        <v>6.3829787234042548E-2</v>
      </c>
      <c r="AA5703" s="42"/>
      <c r="AT5703" s="15" t="s">
        <v>16510</v>
      </c>
      <c r="AU5703" s="37">
        <v>3000</v>
      </c>
      <c r="AV5703" s="37">
        <v>100000</v>
      </c>
      <c r="AW5703" s="37">
        <v>1000</v>
      </c>
      <c r="AX5703" s="37">
        <v>9</v>
      </c>
      <c r="AY5703" s="37">
        <v>0.24468085106382978</v>
      </c>
      <c r="AZ5703" s="37">
        <v>0.1125</v>
      </c>
      <c r="BA5703" s="37">
        <f t="shared" si="259"/>
        <v>0.3571808510638298</v>
      </c>
    </row>
    <row r="5704" spans="19:53" x14ac:dyDescent="0.2">
      <c r="S5704" s="15" t="s">
        <v>8170</v>
      </c>
      <c r="T5704" s="37">
        <v>3000</v>
      </c>
      <c r="U5704" s="37">
        <v>100000</v>
      </c>
      <c r="V5704" s="37">
        <v>10000</v>
      </c>
      <c r="W5704" s="37">
        <v>0</v>
      </c>
      <c r="X5704" s="37">
        <v>6.3829787234042548E-2</v>
      </c>
      <c r="Y5704" s="37">
        <v>0</v>
      </c>
      <c r="Z5704" s="37">
        <f t="shared" si="258"/>
        <v>6.3829787234042548E-2</v>
      </c>
      <c r="AA5704" s="42"/>
      <c r="AT5704" s="15" t="s">
        <v>16511</v>
      </c>
      <c r="AU5704" s="37">
        <v>3000</v>
      </c>
      <c r="AV5704" s="37">
        <v>100000</v>
      </c>
      <c r="AW5704" s="37">
        <v>10000</v>
      </c>
      <c r="AX5704" s="37">
        <v>0</v>
      </c>
      <c r="AY5704" s="37">
        <v>0.11702127659574468</v>
      </c>
      <c r="AZ5704" s="37">
        <v>-2.8066938990644351E-2</v>
      </c>
      <c r="BA5704" s="37">
        <f t="shared" si="259"/>
        <v>8.8954337605100325E-2</v>
      </c>
    </row>
    <row r="5705" spans="19:53" x14ac:dyDescent="0.2">
      <c r="S5705" s="15" t="s">
        <v>8171</v>
      </c>
      <c r="T5705" s="37">
        <v>3000</v>
      </c>
      <c r="U5705" s="37">
        <v>100000</v>
      </c>
      <c r="V5705" s="37">
        <v>10000</v>
      </c>
      <c r="W5705" s="37">
        <v>1</v>
      </c>
      <c r="X5705" s="37">
        <v>6.3829787234042548E-2</v>
      </c>
      <c r="Y5705" s="37">
        <v>0</v>
      </c>
      <c r="Z5705" s="37">
        <f t="shared" si="258"/>
        <v>6.3829787234042548E-2</v>
      </c>
      <c r="AA5705" s="42"/>
      <c r="AT5705" s="15" t="s">
        <v>16512</v>
      </c>
      <c r="AU5705" s="37">
        <v>3000</v>
      </c>
      <c r="AV5705" s="37">
        <v>100000</v>
      </c>
      <c r="AW5705" s="37">
        <v>10000</v>
      </c>
      <c r="AX5705" s="37">
        <v>1</v>
      </c>
      <c r="AY5705" s="37">
        <v>9.5744680851063829E-2</v>
      </c>
      <c r="AZ5705" s="37">
        <v>-4.2808666144609757E-2</v>
      </c>
      <c r="BA5705" s="37">
        <f t="shared" si="259"/>
        <v>5.2936014706454072E-2</v>
      </c>
    </row>
    <row r="5706" spans="19:53" x14ac:dyDescent="0.2">
      <c r="S5706" s="15" t="s">
        <v>8172</v>
      </c>
      <c r="T5706" s="37">
        <v>3000</v>
      </c>
      <c r="U5706" s="37">
        <v>100000</v>
      </c>
      <c r="V5706" s="37">
        <v>10000</v>
      </c>
      <c r="W5706" s="37">
        <v>2</v>
      </c>
      <c r="X5706" s="37">
        <v>6.3829787234042548E-2</v>
      </c>
      <c r="Y5706" s="37">
        <v>0</v>
      </c>
      <c r="Z5706" s="37">
        <f t="shared" si="258"/>
        <v>6.3829787234042548E-2</v>
      </c>
      <c r="AA5706" s="42"/>
      <c r="AT5706" s="15" t="s">
        <v>16513</v>
      </c>
      <c r="AU5706" s="37">
        <v>3000</v>
      </c>
      <c r="AV5706" s="37">
        <v>100000</v>
      </c>
      <c r="AW5706" s="37">
        <v>10000</v>
      </c>
      <c r="AX5706" s="37">
        <v>2</v>
      </c>
      <c r="AY5706" s="37">
        <v>0.15957446808510639</v>
      </c>
      <c r="AZ5706" s="37">
        <v>9.8666666666666764E-3</v>
      </c>
      <c r="BA5706" s="37">
        <f t="shared" si="259"/>
        <v>0.16944113475177308</v>
      </c>
    </row>
    <row r="5707" spans="19:53" x14ac:dyDescent="0.2">
      <c r="S5707" s="15" t="s">
        <v>8173</v>
      </c>
      <c r="T5707" s="37">
        <v>3000</v>
      </c>
      <c r="U5707" s="37">
        <v>100000</v>
      </c>
      <c r="V5707" s="37">
        <v>10000</v>
      </c>
      <c r="W5707" s="37">
        <v>3</v>
      </c>
      <c r="X5707" s="37">
        <v>6.3829787234042548E-2</v>
      </c>
      <c r="Y5707" s="37">
        <v>0</v>
      </c>
      <c r="Z5707" s="37">
        <f t="shared" si="258"/>
        <v>6.3829787234042548E-2</v>
      </c>
      <c r="AA5707" s="42"/>
      <c r="AT5707" s="15" t="s">
        <v>16514</v>
      </c>
      <c r="AU5707" s="37">
        <v>3000</v>
      </c>
      <c r="AV5707" s="37">
        <v>100000</v>
      </c>
      <c r="AW5707" s="37">
        <v>10000</v>
      </c>
      <c r="AX5707" s="37">
        <v>3</v>
      </c>
      <c r="AY5707" s="37">
        <v>0.14893617021276595</v>
      </c>
      <c r="AZ5707" s="37">
        <v>6.8674062334918061E-3</v>
      </c>
      <c r="BA5707" s="37">
        <f t="shared" si="259"/>
        <v>0.15580357644625775</v>
      </c>
    </row>
    <row r="5708" spans="19:53" x14ac:dyDescent="0.2">
      <c r="S5708" s="15" t="s">
        <v>8174</v>
      </c>
      <c r="T5708" s="37">
        <v>3000</v>
      </c>
      <c r="U5708" s="37">
        <v>100000</v>
      </c>
      <c r="V5708" s="37">
        <v>10000</v>
      </c>
      <c r="W5708" s="37">
        <v>4</v>
      </c>
      <c r="X5708" s="37">
        <v>6.3829787234042548E-2</v>
      </c>
      <c r="Y5708" s="37">
        <v>0</v>
      </c>
      <c r="Z5708" s="37">
        <f t="shared" si="258"/>
        <v>6.3829787234042548E-2</v>
      </c>
      <c r="AA5708" s="42"/>
      <c r="AT5708" s="15" t="s">
        <v>16515</v>
      </c>
      <c r="AU5708" s="37">
        <v>3000</v>
      </c>
      <c r="AV5708" s="37">
        <v>100000</v>
      </c>
      <c r="AW5708" s="37">
        <v>10000</v>
      </c>
      <c r="AX5708" s="37">
        <v>4</v>
      </c>
      <c r="AY5708" s="37">
        <v>0.10638297872340426</v>
      </c>
      <c r="AZ5708" s="37">
        <v>-2.8794788273615646E-2</v>
      </c>
      <c r="BA5708" s="37">
        <f t="shared" si="259"/>
        <v>7.758819044978861E-2</v>
      </c>
    </row>
    <row r="5709" spans="19:53" x14ac:dyDescent="0.2">
      <c r="S5709" s="15" t="s">
        <v>8175</v>
      </c>
      <c r="T5709" s="37">
        <v>3000</v>
      </c>
      <c r="U5709" s="37">
        <v>100000</v>
      </c>
      <c r="V5709" s="37">
        <v>10000</v>
      </c>
      <c r="W5709" s="37">
        <v>5</v>
      </c>
      <c r="X5709" s="37">
        <v>6.3829787234042548E-2</v>
      </c>
      <c r="Y5709" s="37">
        <v>0</v>
      </c>
      <c r="Z5709" s="37">
        <f t="shared" si="258"/>
        <v>6.3829787234042548E-2</v>
      </c>
      <c r="AA5709" s="42"/>
      <c r="AT5709" s="15" t="s">
        <v>16516</v>
      </c>
      <c r="AU5709" s="37">
        <v>3000</v>
      </c>
      <c r="AV5709" s="37">
        <v>100000</v>
      </c>
      <c r="AW5709" s="37">
        <v>10000</v>
      </c>
      <c r="AX5709" s="37">
        <v>5</v>
      </c>
      <c r="AY5709" s="37">
        <v>0.26595744680851063</v>
      </c>
      <c r="AZ5709" s="37">
        <v>0.1414956982131039</v>
      </c>
      <c r="BA5709" s="37">
        <f t="shared" si="259"/>
        <v>0.40745314502161456</v>
      </c>
    </row>
    <row r="5710" spans="19:53" x14ac:dyDescent="0.2">
      <c r="S5710" s="15" t="s">
        <v>8176</v>
      </c>
      <c r="T5710" s="37">
        <v>3000</v>
      </c>
      <c r="U5710" s="37">
        <v>100000</v>
      </c>
      <c r="V5710" s="37">
        <v>10000</v>
      </c>
      <c r="W5710" s="37">
        <v>6</v>
      </c>
      <c r="X5710" s="37">
        <v>6.3829787234042548E-2</v>
      </c>
      <c r="Y5710" s="37">
        <v>0</v>
      </c>
      <c r="Z5710" s="37">
        <f t="shared" si="258"/>
        <v>6.3829787234042548E-2</v>
      </c>
      <c r="AA5710" s="42"/>
      <c r="AT5710" s="15" t="s">
        <v>16517</v>
      </c>
      <c r="AU5710" s="37">
        <v>3000</v>
      </c>
      <c r="AV5710" s="37">
        <v>100000</v>
      </c>
      <c r="AW5710" s="37">
        <v>10000</v>
      </c>
      <c r="AX5710" s="37">
        <v>6</v>
      </c>
      <c r="AY5710" s="37">
        <v>0.18085106382978725</v>
      </c>
      <c r="AZ5710" s="37">
        <v>6.2799430273209902E-2</v>
      </c>
      <c r="BA5710" s="37">
        <f t="shared" si="259"/>
        <v>0.24365049410299716</v>
      </c>
    </row>
    <row r="5711" spans="19:53" x14ac:dyDescent="0.2">
      <c r="S5711" s="15" t="s">
        <v>8177</v>
      </c>
      <c r="T5711" s="37">
        <v>3000</v>
      </c>
      <c r="U5711" s="37">
        <v>100000</v>
      </c>
      <c r="V5711" s="37">
        <v>10000</v>
      </c>
      <c r="W5711" s="37">
        <v>7</v>
      </c>
      <c r="X5711" s="37">
        <v>6.3829787234042548E-2</v>
      </c>
      <c r="Y5711" s="37">
        <v>0</v>
      </c>
      <c r="Z5711" s="37">
        <f t="shared" si="258"/>
        <v>6.3829787234042548E-2</v>
      </c>
      <c r="AA5711" s="42"/>
      <c r="AT5711" s="15" t="s">
        <v>16518</v>
      </c>
      <c r="AU5711" s="37">
        <v>3000</v>
      </c>
      <c r="AV5711" s="37">
        <v>100000</v>
      </c>
      <c r="AW5711" s="37">
        <v>10000</v>
      </c>
      <c r="AX5711" s="37">
        <v>7</v>
      </c>
      <c r="AY5711" s="37">
        <v>0.13829787234042554</v>
      </c>
      <c r="AZ5711" s="37">
        <v>-1.3713220609772319E-2</v>
      </c>
      <c r="BA5711" s="37">
        <f t="shared" si="259"/>
        <v>0.12458465173065322</v>
      </c>
    </row>
    <row r="5712" spans="19:53" x14ac:dyDescent="0.2">
      <c r="S5712" s="15" t="s">
        <v>8178</v>
      </c>
      <c r="T5712" s="37">
        <v>3000</v>
      </c>
      <c r="U5712" s="37">
        <v>100000</v>
      </c>
      <c r="V5712" s="37">
        <v>10000</v>
      </c>
      <c r="W5712" s="37">
        <v>8</v>
      </c>
      <c r="X5712" s="37">
        <v>6.3829787234042548E-2</v>
      </c>
      <c r="Y5712" s="37">
        <v>0</v>
      </c>
      <c r="Z5712" s="37">
        <f t="shared" si="258"/>
        <v>6.3829787234042548E-2</v>
      </c>
      <c r="AA5712" s="42"/>
      <c r="AT5712" s="15" t="s">
        <v>16519</v>
      </c>
      <c r="AU5712" s="37">
        <v>3000</v>
      </c>
      <c r="AV5712" s="37">
        <v>100000</v>
      </c>
      <c r="AW5712" s="37">
        <v>10000</v>
      </c>
      <c r="AX5712" s="37">
        <v>8</v>
      </c>
      <c r="AY5712" s="37">
        <v>0.1702127659574468</v>
      </c>
      <c r="AZ5712" s="37">
        <v>3.7037037037037063E-2</v>
      </c>
      <c r="BA5712" s="37">
        <f t="shared" si="259"/>
        <v>0.20724980299448387</v>
      </c>
    </row>
    <row r="5713" spans="19:53" x14ac:dyDescent="0.2">
      <c r="S5713" s="15" t="s">
        <v>8179</v>
      </c>
      <c r="T5713" s="37">
        <v>3000</v>
      </c>
      <c r="U5713" s="37">
        <v>100000</v>
      </c>
      <c r="V5713" s="37">
        <v>10000</v>
      </c>
      <c r="W5713" s="37">
        <v>9</v>
      </c>
      <c r="X5713" s="37">
        <v>6.3829787234042548E-2</v>
      </c>
      <c r="Y5713" s="37">
        <v>0</v>
      </c>
      <c r="Z5713" s="37">
        <f t="shared" si="258"/>
        <v>6.3829787234042548E-2</v>
      </c>
      <c r="AA5713" s="42"/>
      <c r="AT5713" s="15" t="s">
        <v>16520</v>
      </c>
      <c r="AU5713" s="37">
        <v>3000</v>
      </c>
      <c r="AV5713" s="37">
        <v>100000</v>
      </c>
      <c r="AW5713" s="37">
        <v>10000</v>
      </c>
      <c r="AX5713" s="37">
        <v>9</v>
      </c>
      <c r="AY5713" s="37">
        <v>0.11702127659574468</v>
      </c>
      <c r="AZ5713" s="37">
        <v>-4.4864068568367506E-2</v>
      </c>
      <c r="BA5713" s="37">
        <f t="shared" si="259"/>
        <v>7.2157208027377184E-2</v>
      </c>
    </row>
    <row r="5714" spans="19:53" x14ac:dyDescent="0.2">
      <c r="S5714" s="15" t="s">
        <v>8180</v>
      </c>
      <c r="T5714" s="37">
        <v>3000</v>
      </c>
      <c r="U5714" s="37">
        <v>100000</v>
      </c>
      <c r="V5714" s="37">
        <v>100000</v>
      </c>
      <c r="W5714" s="37">
        <v>0</v>
      </c>
      <c r="X5714" s="37">
        <v>6.3829787234042548E-2</v>
      </c>
      <c r="Y5714" s="37">
        <v>0</v>
      </c>
      <c r="Z5714" s="37">
        <f t="shared" si="258"/>
        <v>6.3829787234042548E-2</v>
      </c>
      <c r="AA5714" s="42"/>
      <c r="AT5714" s="15" t="s">
        <v>16521</v>
      </c>
      <c r="AU5714" s="37">
        <v>3000</v>
      </c>
      <c r="AV5714" s="37">
        <v>100000</v>
      </c>
      <c r="AW5714" s="37">
        <v>100000</v>
      </c>
      <c r="AX5714" s="37">
        <v>0</v>
      </c>
      <c r="AY5714" s="37">
        <v>9.5744680851063829E-2</v>
      </c>
      <c r="AZ5714" s="37">
        <v>-5.1592524348512733E-2</v>
      </c>
      <c r="BA5714" s="37">
        <f t="shared" si="259"/>
        <v>4.4152156502551096E-2</v>
      </c>
    </row>
    <row r="5715" spans="19:53" x14ac:dyDescent="0.2">
      <c r="S5715" s="15" t="s">
        <v>8181</v>
      </c>
      <c r="T5715" s="37">
        <v>3000</v>
      </c>
      <c r="U5715" s="37">
        <v>100000</v>
      </c>
      <c r="V5715" s="37">
        <v>100000</v>
      </c>
      <c r="W5715" s="37">
        <v>1</v>
      </c>
      <c r="X5715" s="37">
        <v>6.3829787234042548E-2</v>
      </c>
      <c r="Y5715" s="37">
        <v>0</v>
      </c>
      <c r="Z5715" s="37">
        <f t="shared" si="258"/>
        <v>6.3829787234042548E-2</v>
      </c>
      <c r="AA5715" s="42"/>
      <c r="AT5715" s="15" t="s">
        <v>16522</v>
      </c>
      <c r="AU5715" s="37">
        <v>3000</v>
      </c>
      <c r="AV5715" s="37">
        <v>100000</v>
      </c>
      <c r="AW5715" s="37">
        <v>100000</v>
      </c>
      <c r="AX5715" s="37">
        <v>1</v>
      </c>
      <c r="AY5715" s="37">
        <v>0.15957446808510639</v>
      </c>
      <c r="AZ5715" s="37">
        <v>2.4819435325016424E-2</v>
      </c>
      <c r="BA5715" s="37">
        <f t="shared" si="259"/>
        <v>0.18439390341012282</v>
      </c>
    </row>
    <row r="5716" spans="19:53" x14ac:dyDescent="0.2">
      <c r="S5716" s="15" t="s">
        <v>8182</v>
      </c>
      <c r="T5716" s="37">
        <v>3000</v>
      </c>
      <c r="U5716" s="37">
        <v>100000</v>
      </c>
      <c r="V5716" s="37">
        <v>100000</v>
      </c>
      <c r="W5716" s="37">
        <v>2</v>
      </c>
      <c r="X5716" s="37">
        <v>6.3829787234042548E-2</v>
      </c>
      <c r="Y5716" s="37">
        <v>0</v>
      </c>
      <c r="Z5716" s="37">
        <f t="shared" si="258"/>
        <v>6.3829787234042548E-2</v>
      </c>
      <c r="AA5716" s="42"/>
      <c r="AT5716" s="15" t="s">
        <v>16523</v>
      </c>
      <c r="AU5716" s="37">
        <v>3000</v>
      </c>
      <c r="AV5716" s="37">
        <v>100000</v>
      </c>
      <c r="AW5716" s="37">
        <v>100000</v>
      </c>
      <c r="AX5716" s="37">
        <v>2</v>
      </c>
      <c r="AY5716" s="37">
        <v>0.18085106382978725</v>
      </c>
      <c r="AZ5716" s="37">
        <v>4.8007365513613051E-2</v>
      </c>
      <c r="BA5716" s="37">
        <f t="shared" si="259"/>
        <v>0.22885842934340028</v>
      </c>
    </row>
    <row r="5717" spans="19:53" x14ac:dyDescent="0.2">
      <c r="S5717" s="15" t="s">
        <v>8183</v>
      </c>
      <c r="T5717" s="37">
        <v>3000</v>
      </c>
      <c r="U5717" s="37">
        <v>100000</v>
      </c>
      <c r="V5717" s="37">
        <v>100000</v>
      </c>
      <c r="W5717" s="37">
        <v>3</v>
      </c>
      <c r="X5717" s="37">
        <v>6.3829787234042548E-2</v>
      </c>
      <c r="Y5717" s="37">
        <v>0</v>
      </c>
      <c r="Z5717" s="37">
        <f t="shared" si="258"/>
        <v>6.3829787234042548E-2</v>
      </c>
      <c r="AA5717" s="42"/>
      <c r="AT5717" s="15" t="s">
        <v>16524</v>
      </c>
      <c r="AU5717" s="37">
        <v>3000</v>
      </c>
      <c r="AV5717" s="37">
        <v>100000</v>
      </c>
      <c r="AW5717" s="37">
        <v>100000</v>
      </c>
      <c r="AX5717" s="37">
        <v>3</v>
      </c>
      <c r="AY5717" s="37">
        <v>0.1702127659574468</v>
      </c>
      <c r="AZ5717" s="37">
        <v>3.3864804322045063E-2</v>
      </c>
      <c r="BA5717" s="37">
        <f t="shared" si="259"/>
        <v>0.20407757027949186</v>
      </c>
    </row>
    <row r="5718" spans="19:53" x14ac:dyDescent="0.2">
      <c r="S5718" s="15" t="s">
        <v>8184</v>
      </c>
      <c r="T5718" s="37">
        <v>3000</v>
      </c>
      <c r="U5718" s="37">
        <v>100000</v>
      </c>
      <c r="V5718" s="37">
        <v>100000</v>
      </c>
      <c r="W5718" s="37">
        <v>4</v>
      </c>
      <c r="X5718" s="37">
        <v>6.3829787234042548E-2</v>
      </c>
      <c r="Y5718" s="37">
        <v>0</v>
      </c>
      <c r="Z5718" s="37">
        <f t="shared" si="258"/>
        <v>6.3829787234042548E-2</v>
      </c>
      <c r="AA5718" s="42"/>
      <c r="AT5718" s="15" t="s">
        <v>16525</v>
      </c>
      <c r="AU5718" s="37">
        <v>3000</v>
      </c>
      <c r="AV5718" s="37">
        <v>100000</v>
      </c>
      <c r="AW5718" s="37">
        <v>100000</v>
      </c>
      <c r="AX5718" s="37">
        <v>4</v>
      </c>
      <c r="AY5718" s="37">
        <v>0.13829787234042554</v>
      </c>
      <c r="AZ5718" s="37">
        <v>-4.0880917842542686E-3</v>
      </c>
      <c r="BA5718" s="37">
        <f t="shared" si="259"/>
        <v>0.13420978055617128</v>
      </c>
    </row>
    <row r="5719" spans="19:53" x14ac:dyDescent="0.2">
      <c r="S5719" s="15" t="s">
        <v>8185</v>
      </c>
      <c r="T5719" s="37">
        <v>3000</v>
      </c>
      <c r="U5719" s="37">
        <v>100000</v>
      </c>
      <c r="V5719" s="37">
        <v>100000</v>
      </c>
      <c r="W5719" s="37">
        <v>5</v>
      </c>
      <c r="X5719" s="37">
        <v>6.3829787234042548E-2</v>
      </c>
      <c r="Y5719" s="37">
        <v>0</v>
      </c>
      <c r="Z5719" s="37">
        <f t="shared" si="258"/>
        <v>6.3829787234042548E-2</v>
      </c>
      <c r="AA5719" s="42"/>
      <c r="AT5719" s="15" t="s">
        <v>16526</v>
      </c>
      <c r="AU5719" s="37">
        <v>3000</v>
      </c>
      <c r="AV5719" s="37">
        <v>100000</v>
      </c>
      <c r="AW5719" s="37">
        <v>100000</v>
      </c>
      <c r="AX5719" s="37">
        <v>5</v>
      </c>
      <c r="AY5719" s="37">
        <v>0.15957446808510639</v>
      </c>
      <c r="AZ5719" s="37">
        <v>2.0158580835909707E-3</v>
      </c>
      <c r="BA5719" s="37">
        <f t="shared" si="259"/>
        <v>0.16159032616869737</v>
      </c>
    </row>
    <row r="5720" spans="19:53" x14ac:dyDescent="0.2">
      <c r="S5720" s="15" t="s">
        <v>8186</v>
      </c>
      <c r="T5720" s="37">
        <v>3000</v>
      </c>
      <c r="U5720" s="37">
        <v>100000</v>
      </c>
      <c r="V5720" s="37">
        <v>100000</v>
      </c>
      <c r="W5720" s="37">
        <v>6</v>
      </c>
      <c r="X5720" s="37">
        <v>6.3829787234042548E-2</v>
      </c>
      <c r="Y5720" s="37">
        <v>0</v>
      </c>
      <c r="Z5720" s="37">
        <f t="shared" si="258"/>
        <v>6.3829787234042548E-2</v>
      </c>
      <c r="AA5720" s="42"/>
      <c r="AT5720" s="15" t="s">
        <v>16527</v>
      </c>
      <c r="AU5720" s="37">
        <v>3000</v>
      </c>
      <c r="AV5720" s="37">
        <v>100000</v>
      </c>
      <c r="AW5720" s="37">
        <v>100000</v>
      </c>
      <c r="AX5720" s="37">
        <v>6</v>
      </c>
      <c r="AY5720" s="37">
        <v>0.13829787234042554</v>
      </c>
      <c r="AZ5720" s="37">
        <v>-3.5587188612099655E-3</v>
      </c>
      <c r="BA5720" s="37">
        <f t="shared" si="259"/>
        <v>0.13473915347921558</v>
      </c>
    </row>
    <row r="5721" spans="19:53" x14ac:dyDescent="0.2">
      <c r="S5721" s="15" t="s">
        <v>8187</v>
      </c>
      <c r="T5721" s="37">
        <v>3000</v>
      </c>
      <c r="U5721" s="37">
        <v>100000</v>
      </c>
      <c r="V5721" s="37">
        <v>100000</v>
      </c>
      <c r="W5721" s="37">
        <v>7</v>
      </c>
      <c r="X5721" s="37">
        <v>6.3829787234042548E-2</v>
      </c>
      <c r="Y5721" s="37">
        <v>0</v>
      </c>
      <c r="Z5721" s="37">
        <f t="shared" si="258"/>
        <v>6.3829787234042548E-2</v>
      </c>
      <c r="AA5721" s="42"/>
      <c r="AT5721" s="15" t="s">
        <v>16528</v>
      </c>
      <c r="AU5721" s="37">
        <v>3000</v>
      </c>
      <c r="AV5721" s="37">
        <v>100000</v>
      </c>
      <c r="AW5721" s="37">
        <v>100000</v>
      </c>
      <c r="AX5721" s="37">
        <v>7</v>
      </c>
      <c r="AY5721" s="37">
        <v>7.4468085106382975E-2</v>
      </c>
      <c r="AZ5721" s="37">
        <v>-8.4327764518695322E-2</v>
      </c>
      <c r="BA5721" s="37">
        <f t="shared" si="259"/>
        <v>-9.8596794123123471E-3</v>
      </c>
    </row>
    <row r="5722" spans="19:53" x14ac:dyDescent="0.2">
      <c r="S5722" s="15" t="s">
        <v>8188</v>
      </c>
      <c r="T5722" s="37">
        <v>3000</v>
      </c>
      <c r="U5722" s="37">
        <v>100000</v>
      </c>
      <c r="V5722" s="37">
        <v>100000</v>
      </c>
      <c r="W5722" s="37">
        <v>8</v>
      </c>
      <c r="X5722" s="37">
        <v>6.3829787234042548E-2</v>
      </c>
      <c r="Y5722" s="37">
        <v>0</v>
      </c>
      <c r="Z5722" s="37">
        <f t="shared" si="258"/>
        <v>6.3829787234042548E-2</v>
      </c>
      <c r="AA5722" s="42"/>
      <c r="AT5722" s="15" t="s">
        <v>16529</v>
      </c>
      <c r="AU5722" s="37">
        <v>3000</v>
      </c>
      <c r="AV5722" s="37">
        <v>100000</v>
      </c>
      <c r="AW5722" s="37">
        <v>100000</v>
      </c>
      <c r="AX5722" s="37">
        <v>8</v>
      </c>
      <c r="AY5722" s="37">
        <v>0.18085106382978725</v>
      </c>
      <c r="AZ5722" s="37">
        <v>4.1705282669138102E-2</v>
      </c>
      <c r="BA5722" s="37">
        <f t="shared" si="259"/>
        <v>0.22255634649892536</v>
      </c>
    </row>
    <row r="5723" spans="19:53" x14ac:dyDescent="0.2">
      <c r="S5723" s="15" t="s">
        <v>8189</v>
      </c>
      <c r="T5723" s="37">
        <v>3000</v>
      </c>
      <c r="U5723" s="37">
        <v>100000</v>
      </c>
      <c r="V5723" s="37">
        <v>100000</v>
      </c>
      <c r="W5723" s="37">
        <v>9</v>
      </c>
      <c r="X5723" s="37">
        <v>6.3829787234042548E-2</v>
      </c>
      <c r="Y5723" s="37">
        <v>0</v>
      </c>
      <c r="Z5723" s="37">
        <f t="shared" si="258"/>
        <v>6.3829787234042548E-2</v>
      </c>
      <c r="AA5723" s="42"/>
      <c r="AT5723" s="15" t="s">
        <v>16530</v>
      </c>
      <c r="AU5723" s="37">
        <v>3000</v>
      </c>
      <c r="AV5723" s="37">
        <v>100000</v>
      </c>
      <c r="AW5723" s="37">
        <v>100000</v>
      </c>
      <c r="AX5723" s="37">
        <v>9</v>
      </c>
      <c r="AY5723" s="37">
        <v>0.15957446808510639</v>
      </c>
      <c r="AZ5723" s="37">
        <v>1.5119363395225459E-2</v>
      </c>
      <c r="BA5723" s="37">
        <f t="shared" si="259"/>
        <v>0.17469383148033185</v>
      </c>
    </row>
    <row r="5724" spans="19:53" x14ac:dyDescent="0.2">
      <c r="S5724" s="15" t="s">
        <v>8190</v>
      </c>
      <c r="T5724" s="37">
        <v>5000</v>
      </c>
      <c r="U5724" s="37">
        <v>100000</v>
      </c>
      <c r="V5724" s="37">
        <v>1.0000000000000001E-5</v>
      </c>
      <c r="W5724" s="37">
        <v>0</v>
      </c>
      <c r="X5724" s="37">
        <v>0.35106382978723405</v>
      </c>
      <c r="Y5724" s="37">
        <v>0</v>
      </c>
      <c r="Z5724" s="37">
        <f t="shared" si="258"/>
        <v>0.35106382978723405</v>
      </c>
      <c r="AA5724" s="42"/>
      <c r="AT5724" s="15" t="s">
        <v>16531</v>
      </c>
      <c r="AU5724" s="37">
        <v>5000</v>
      </c>
      <c r="AV5724" s="37">
        <v>100000</v>
      </c>
      <c r="AW5724" s="37">
        <v>1.0000000000000001E-5</v>
      </c>
      <c r="AX5724" s="37">
        <v>0</v>
      </c>
      <c r="AY5724" s="37">
        <v>0.13829787234042554</v>
      </c>
      <c r="AZ5724" s="37">
        <v>-1.4253363527374451E-2</v>
      </c>
      <c r="BA5724" s="37">
        <f t="shared" si="259"/>
        <v>0.12404450881305108</v>
      </c>
    </row>
    <row r="5725" spans="19:53" x14ac:dyDescent="0.2">
      <c r="S5725" s="15" t="s">
        <v>8191</v>
      </c>
      <c r="T5725" s="37">
        <v>5000</v>
      </c>
      <c r="U5725" s="37">
        <v>100000</v>
      </c>
      <c r="V5725" s="37">
        <v>1.0000000000000001E-5</v>
      </c>
      <c r="W5725" s="37">
        <v>1</v>
      </c>
      <c r="X5725" s="37">
        <v>0.31914893617021278</v>
      </c>
      <c r="Y5725" s="37">
        <v>0</v>
      </c>
      <c r="Z5725" s="37">
        <f t="shared" si="258"/>
        <v>0.31914893617021278</v>
      </c>
      <c r="AA5725" s="42"/>
      <c r="AT5725" s="15" t="s">
        <v>16532</v>
      </c>
      <c r="AU5725" s="37">
        <v>5000</v>
      </c>
      <c r="AV5725" s="37">
        <v>100000</v>
      </c>
      <c r="AW5725" s="37">
        <v>1.0000000000000001E-5</v>
      </c>
      <c r="AX5725" s="37">
        <v>1</v>
      </c>
      <c r="AY5725" s="37">
        <v>0.14893617021276595</v>
      </c>
      <c r="AZ5725" s="37">
        <v>8.0464318691465461E-3</v>
      </c>
      <c r="BA5725" s="37">
        <f t="shared" si="259"/>
        <v>0.1569826020819125</v>
      </c>
    </row>
    <row r="5726" spans="19:53" x14ac:dyDescent="0.2">
      <c r="S5726" s="15" t="s">
        <v>8192</v>
      </c>
      <c r="T5726" s="37">
        <v>5000</v>
      </c>
      <c r="U5726" s="37">
        <v>100000</v>
      </c>
      <c r="V5726" s="37">
        <v>1.0000000000000001E-5</v>
      </c>
      <c r="W5726" s="37">
        <v>2</v>
      </c>
      <c r="X5726" s="37">
        <v>0.2978723404255319</v>
      </c>
      <c r="Y5726" s="37">
        <v>0</v>
      </c>
      <c r="Z5726" s="37">
        <f t="shared" si="258"/>
        <v>0.2978723404255319</v>
      </c>
      <c r="AA5726" s="42"/>
      <c r="AT5726" s="15" t="s">
        <v>16533</v>
      </c>
      <c r="AU5726" s="37">
        <v>5000</v>
      </c>
      <c r="AV5726" s="37">
        <v>100000</v>
      </c>
      <c r="AW5726" s="37">
        <v>1.0000000000000001E-5</v>
      </c>
      <c r="AX5726" s="37">
        <v>2</v>
      </c>
      <c r="AY5726" s="37">
        <v>0.1702127659574468</v>
      </c>
      <c r="AZ5726" s="37">
        <v>4.4939429464634618E-2</v>
      </c>
      <c r="BA5726" s="37">
        <f t="shared" si="259"/>
        <v>0.21515219542208142</v>
      </c>
    </row>
    <row r="5727" spans="19:53" x14ac:dyDescent="0.2">
      <c r="S5727" s="15" t="s">
        <v>8193</v>
      </c>
      <c r="T5727" s="37">
        <v>5000</v>
      </c>
      <c r="U5727" s="37">
        <v>100000</v>
      </c>
      <c r="V5727" s="37">
        <v>1.0000000000000001E-5</v>
      </c>
      <c r="W5727" s="37">
        <v>3</v>
      </c>
      <c r="X5727" s="37">
        <v>0.31914893617021278</v>
      </c>
      <c r="Y5727" s="37">
        <v>0</v>
      </c>
      <c r="Z5727" s="37">
        <f t="shared" si="258"/>
        <v>0.31914893617021278</v>
      </c>
      <c r="AA5727" s="42"/>
      <c r="AT5727" s="15" t="s">
        <v>16534</v>
      </c>
      <c r="AU5727" s="37">
        <v>5000</v>
      </c>
      <c r="AV5727" s="37">
        <v>100000</v>
      </c>
      <c r="AW5727" s="37">
        <v>1.0000000000000001E-5</v>
      </c>
      <c r="AX5727" s="37">
        <v>3</v>
      </c>
      <c r="AY5727" s="37">
        <v>0.13829787234042554</v>
      </c>
      <c r="AZ5727" s="37">
        <v>-4.3529877324891084E-3</v>
      </c>
      <c r="BA5727" s="37">
        <f t="shared" si="259"/>
        <v>0.13394488460793644</v>
      </c>
    </row>
    <row r="5728" spans="19:53" x14ac:dyDescent="0.2">
      <c r="S5728" s="15" t="s">
        <v>8194</v>
      </c>
      <c r="T5728" s="37">
        <v>5000</v>
      </c>
      <c r="U5728" s="37">
        <v>100000</v>
      </c>
      <c r="V5728" s="37">
        <v>1.0000000000000001E-5</v>
      </c>
      <c r="W5728" s="37">
        <v>4</v>
      </c>
      <c r="X5728" s="37">
        <v>0.30851063829787234</v>
      </c>
      <c r="Y5728" s="37">
        <v>0</v>
      </c>
      <c r="Z5728" s="37">
        <f t="shared" si="258"/>
        <v>0.30851063829787234</v>
      </c>
      <c r="AA5728" s="42"/>
      <c r="AT5728" s="15" t="s">
        <v>16535</v>
      </c>
      <c r="AU5728" s="37">
        <v>5000</v>
      </c>
      <c r="AV5728" s="37">
        <v>100000</v>
      </c>
      <c r="AW5728" s="37">
        <v>1.0000000000000001E-5</v>
      </c>
      <c r="AX5728" s="37">
        <v>4</v>
      </c>
      <c r="AY5728" s="37">
        <v>0.20212765957446807</v>
      </c>
      <c r="AZ5728" s="37">
        <v>7.4195666447800374E-2</v>
      </c>
      <c r="BA5728" s="37">
        <f t="shared" si="259"/>
        <v>0.27632332602226845</v>
      </c>
    </row>
    <row r="5729" spans="19:53" x14ac:dyDescent="0.2">
      <c r="S5729" s="15" t="s">
        <v>8195</v>
      </c>
      <c r="T5729" s="37">
        <v>5000</v>
      </c>
      <c r="U5729" s="37">
        <v>100000</v>
      </c>
      <c r="V5729" s="37">
        <v>1.0000000000000001E-5</v>
      </c>
      <c r="W5729" s="37">
        <v>5</v>
      </c>
      <c r="X5729" s="37">
        <v>0.30851063829787234</v>
      </c>
      <c r="Y5729" s="37">
        <v>0</v>
      </c>
      <c r="Z5729" s="37">
        <f t="shared" si="258"/>
        <v>0.30851063829787234</v>
      </c>
      <c r="AA5729" s="42"/>
      <c r="AT5729" s="15" t="s">
        <v>16536</v>
      </c>
      <c r="AU5729" s="37">
        <v>5000</v>
      </c>
      <c r="AV5729" s="37">
        <v>100000</v>
      </c>
      <c r="AW5729" s="37">
        <v>1.0000000000000001E-5</v>
      </c>
      <c r="AX5729" s="37">
        <v>5</v>
      </c>
      <c r="AY5729" s="37">
        <v>0.14893617021276595</v>
      </c>
      <c r="AZ5729" s="37">
        <v>9.2226613965744348E-3</v>
      </c>
      <c r="BA5729" s="37">
        <f t="shared" si="259"/>
        <v>0.15815883160934038</v>
      </c>
    </row>
    <row r="5730" spans="19:53" x14ac:dyDescent="0.2">
      <c r="S5730" s="15" t="s">
        <v>8196</v>
      </c>
      <c r="T5730" s="37">
        <v>5000</v>
      </c>
      <c r="U5730" s="37">
        <v>100000</v>
      </c>
      <c r="V5730" s="37">
        <v>1.0000000000000001E-5</v>
      </c>
      <c r="W5730" s="37">
        <v>6</v>
      </c>
      <c r="X5730" s="37">
        <v>0.27659574468085107</v>
      </c>
      <c r="Y5730" s="37">
        <v>0</v>
      </c>
      <c r="Z5730" s="37">
        <f t="shared" si="258"/>
        <v>0.27659574468085107</v>
      </c>
      <c r="AA5730" s="42"/>
      <c r="AT5730" s="15" t="s">
        <v>16537</v>
      </c>
      <c r="AU5730" s="37">
        <v>5000</v>
      </c>
      <c r="AV5730" s="37">
        <v>100000</v>
      </c>
      <c r="AW5730" s="37">
        <v>1.0000000000000001E-5</v>
      </c>
      <c r="AX5730" s="37">
        <v>6</v>
      </c>
      <c r="AY5730" s="37">
        <v>0.1276595744680851</v>
      </c>
      <c r="AZ5730" s="37">
        <v>-1.367701209889534E-2</v>
      </c>
      <c r="BA5730" s="37">
        <f t="shared" si="259"/>
        <v>0.11398256236918976</v>
      </c>
    </row>
    <row r="5731" spans="19:53" x14ac:dyDescent="0.2">
      <c r="S5731" s="15" t="s">
        <v>8197</v>
      </c>
      <c r="T5731" s="37">
        <v>5000</v>
      </c>
      <c r="U5731" s="37">
        <v>100000</v>
      </c>
      <c r="V5731" s="37">
        <v>1.0000000000000001E-5</v>
      </c>
      <c r="W5731" s="37">
        <v>7</v>
      </c>
      <c r="X5731" s="37">
        <v>0.30851063829787234</v>
      </c>
      <c r="Y5731" s="37">
        <v>0</v>
      </c>
      <c r="Z5731" s="37">
        <f t="shared" si="258"/>
        <v>0.30851063829787234</v>
      </c>
      <c r="AA5731" s="42"/>
      <c r="AT5731" s="15" t="s">
        <v>16538</v>
      </c>
      <c r="AU5731" s="37">
        <v>5000</v>
      </c>
      <c r="AV5731" s="37">
        <v>100000</v>
      </c>
      <c r="AW5731" s="37">
        <v>1.0000000000000001E-5</v>
      </c>
      <c r="AX5731" s="37">
        <v>7</v>
      </c>
      <c r="AY5731" s="37">
        <v>0.13829787234042554</v>
      </c>
      <c r="AZ5731" s="37">
        <v>-6.3441712926248809E-3</v>
      </c>
      <c r="BA5731" s="37">
        <f t="shared" si="259"/>
        <v>0.13195370104780066</v>
      </c>
    </row>
    <row r="5732" spans="19:53" x14ac:dyDescent="0.2">
      <c r="S5732" s="15" t="s">
        <v>8198</v>
      </c>
      <c r="T5732" s="37">
        <v>5000</v>
      </c>
      <c r="U5732" s="37">
        <v>100000</v>
      </c>
      <c r="V5732" s="37">
        <v>1.0000000000000001E-5</v>
      </c>
      <c r="W5732" s="37">
        <v>8</v>
      </c>
      <c r="X5732" s="37">
        <v>0.2978723404255319</v>
      </c>
      <c r="Y5732" s="37">
        <v>0</v>
      </c>
      <c r="Z5732" s="37">
        <f t="shared" si="258"/>
        <v>0.2978723404255319</v>
      </c>
      <c r="AA5732" s="42"/>
      <c r="AT5732" s="15" t="s">
        <v>16539</v>
      </c>
      <c r="AU5732" s="37">
        <v>5000</v>
      </c>
      <c r="AV5732" s="37">
        <v>100000</v>
      </c>
      <c r="AW5732" s="37">
        <v>1.0000000000000001E-5</v>
      </c>
      <c r="AX5732" s="37">
        <v>8</v>
      </c>
      <c r="AY5732" s="37">
        <v>0.10638297872340426</v>
      </c>
      <c r="AZ5732" s="37">
        <v>-3.8264299802761352E-2</v>
      </c>
      <c r="BA5732" s="37">
        <f t="shared" si="259"/>
        <v>6.8118678920642911E-2</v>
      </c>
    </row>
    <row r="5733" spans="19:53" x14ac:dyDescent="0.2">
      <c r="S5733" s="15" t="s">
        <v>8199</v>
      </c>
      <c r="T5733" s="37">
        <v>5000</v>
      </c>
      <c r="U5733" s="37">
        <v>100000</v>
      </c>
      <c r="V5733" s="37">
        <v>1.0000000000000001E-5</v>
      </c>
      <c r="W5733" s="37">
        <v>9</v>
      </c>
      <c r="X5733" s="37">
        <v>0.35106382978723405</v>
      </c>
      <c r="Y5733" s="37">
        <v>0</v>
      </c>
      <c r="Z5733" s="37">
        <f t="shared" si="258"/>
        <v>0.35106382978723405</v>
      </c>
      <c r="AA5733" s="42"/>
      <c r="AT5733" s="15" t="s">
        <v>16540</v>
      </c>
      <c r="AU5733" s="37">
        <v>5000</v>
      </c>
      <c r="AV5733" s="37">
        <v>100000</v>
      </c>
      <c r="AW5733" s="37">
        <v>1.0000000000000001E-5</v>
      </c>
      <c r="AX5733" s="37">
        <v>9</v>
      </c>
      <c r="AY5733" s="37">
        <v>0.10638297872340426</v>
      </c>
      <c r="AZ5733" s="37">
        <v>-4.8605577689243014E-2</v>
      </c>
      <c r="BA5733" s="37">
        <f t="shared" si="259"/>
        <v>5.7777401034161242E-2</v>
      </c>
    </row>
    <row r="5734" spans="19:53" x14ac:dyDescent="0.2">
      <c r="S5734" s="15" t="s">
        <v>8200</v>
      </c>
      <c r="T5734" s="37">
        <v>5000</v>
      </c>
      <c r="U5734" s="37">
        <v>100000</v>
      </c>
      <c r="V5734" s="37">
        <v>1E-4</v>
      </c>
      <c r="W5734" s="37">
        <v>0</v>
      </c>
      <c r="X5734" s="37">
        <v>0.27659574468085107</v>
      </c>
      <c r="Y5734" s="37">
        <v>0</v>
      </c>
      <c r="Z5734" s="37">
        <f t="shared" si="258"/>
        <v>0.27659574468085107</v>
      </c>
      <c r="AA5734" s="42"/>
      <c r="AT5734" s="15" t="s">
        <v>16541</v>
      </c>
      <c r="AU5734" s="37">
        <v>5000</v>
      </c>
      <c r="AV5734" s="37">
        <v>100000</v>
      </c>
      <c r="AW5734" s="37">
        <v>1E-4</v>
      </c>
      <c r="AX5734" s="37">
        <v>0</v>
      </c>
      <c r="AY5734" s="37">
        <v>0.14893617021276595</v>
      </c>
      <c r="AZ5734" s="37">
        <v>3.9735099337748136E-3</v>
      </c>
      <c r="BA5734" s="37">
        <f t="shared" si="259"/>
        <v>0.15290968014654077</v>
      </c>
    </row>
    <row r="5735" spans="19:53" x14ac:dyDescent="0.2">
      <c r="S5735" s="15" t="s">
        <v>8201</v>
      </c>
      <c r="T5735" s="37">
        <v>5000</v>
      </c>
      <c r="U5735" s="37">
        <v>100000</v>
      </c>
      <c r="V5735" s="37">
        <v>1E-4</v>
      </c>
      <c r="W5735" s="37">
        <v>1</v>
      </c>
      <c r="X5735" s="37">
        <v>0.2978723404255319</v>
      </c>
      <c r="Y5735" s="37">
        <v>0</v>
      </c>
      <c r="Z5735" s="37">
        <f t="shared" si="258"/>
        <v>0.2978723404255319</v>
      </c>
      <c r="AA5735" s="42"/>
      <c r="AT5735" s="15" t="s">
        <v>16542</v>
      </c>
      <c r="AU5735" s="37">
        <v>5000</v>
      </c>
      <c r="AV5735" s="37">
        <v>100000</v>
      </c>
      <c r="AW5735" s="37">
        <v>1E-4</v>
      </c>
      <c r="AX5735" s="37">
        <v>1</v>
      </c>
      <c r="AY5735" s="37">
        <v>0.18085106382978725</v>
      </c>
      <c r="AZ5735" s="37">
        <v>3.5190615835777143E-2</v>
      </c>
      <c r="BA5735" s="37">
        <f t="shared" si="259"/>
        <v>0.2160416796655644</v>
      </c>
    </row>
    <row r="5736" spans="19:53" x14ac:dyDescent="0.2">
      <c r="S5736" s="15" t="s">
        <v>8202</v>
      </c>
      <c r="T5736" s="37">
        <v>5000</v>
      </c>
      <c r="U5736" s="37">
        <v>100000</v>
      </c>
      <c r="V5736" s="37">
        <v>1E-4</v>
      </c>
      <c r="W5736" s="37">
        <v>2</v>
      </c>
      <c r="X5736" s="37">
        <v>0.30851063829787234</v>
      </c>
      <c r="Y5736" s="37">
        <v>0</v>
      </c>
      <c r="Z5736" s="37">
        <f t="shared" si="258"/>
        <v>0.30851063829787234</v>
      </c>
      <c r="AA5736" s="42"/>
      <c r="AT5736" s="15" t="s">
        <v>16543</v>
      </c>
      <c r="AU5736" s="37">
        <v>5000</v>
      </c>
      <c r="AV5736" s="37">
        <v>100000</v>
      </c>
      <c r="AW5736" s="37">
        <v>1E-4</v>
      </c>
      <c r="AX5736" s="37">
        <v>2</v>
      </c>
      <c r="AY5736" s="37">
        <v>0.11702127659574468</v>
      </c>
      <c r="AZ5736" s="37">
        <v>-2.8609096901779842E-2</v>
      </c>
      <c r="BA5736" s="37">
        <f t="shared" si="259"/>
        <v>8.8412179693964837E-2</v>
      </c>
    </row>
    <row r="5737" spans="19:53" x14ac:dyDescent="0.2">
      <c r="S5737" s="15" t="s">
        <v>8203</v>
      </c>
      <c r="T5737" s="37">
        <v>5000</v>
      </c>
      <c r="U5737" s="37">
        <v>100000</v>
      </c>
      <c r="V5737" s="37">
        <v>1E-4</v>
      </c>
      <c r="W5737" s="37">
        <v>3</v>
      </c>
      <c r="X5737" s="37">
        <v>0.2978723404255319</v>
      </c>
      <c r="Y5737" s="37">
        <v>0</v>
      </c>
      <c r="Z5737" s="37">
        <f t="shared" si="258"/>
        <v>0.2978723404255319</v>
      </c>
      <c r="AA5737" s="42"/>
      <c r="AT5737" s="15" t="s">
        <v>16544</v>
      </c>
      <c r="AU5737" s="37">
        <v>5000</v>
      </c>
      <c r="AV5737" s="37">
        <v>100000</v>
      </c>
      <c r="AW5737" s="37">
        <v>1E-4</v>
      </c>
      <c r="AX5737" s="37">
        <v>3</v>
      </c>
      <c r="AY5737" s="37">
        <v>0.13829787234042554</v>
      </c>
      <c r="AZ5737" s="37">
        <v>-3.941663381946968E-4</v>
      </c>
      <c r="BA5737" s="37">
        <f t="shared" si="259"/>
        <v>0.13790370600223084</v>
      </c>
    </row>
    <row r="5738" spans="19:53" x14ac:dyDescent="0.2">
      <c r="S5738" s="15" t="s">
        <v>8204</v>
      </c>
      <c r="T5738" s="37">
        <v>5000</v>
      </c>
      <c r="U5738" s="37">
        <v>100000</v>
      </c>
      <c r="V5738" s="37">
        <v>1E-4</v>
      </c>
      <c r="W5738" s="37">
        <v>4</v>
      </c>
      <c r="X5738" s="37">
        <v>0.2978723404255319</v>
      </c>
      <c r="Y5738" s="37">
        <v>0</v>
      </c>
      <c r="Z5738" s="37">
        <f t="shared" si="258"/>
        <v>0.2978723404255319</v>
      </c>
      <c r="AA5738" s="42"/>
      <c r="AT5738" s="15" t="s">
        <v>16545</v>
      </c>
      <c r="AU5738" s="37">
        <v>5000</v>
      </c>
      <c r="AV5738" s="37">
        <v>100000</v>
      </c>
      <c r="AW5738" s="37">
        <v>1E-4</v>
      </c>
      <c r="AX5738" s="37">
        <v>4</v>
      </c>
      <c r="AY5738" s="37">
        <v>0.1702127659574468</v>
      </c>
      <c r="AZ5738" s="37">
        <v>3.4882190338291423E-2</v>
      </c>
      <c r="BA5738" s="37">
        <f t="shared" si="259"/>
        <v>0.20509495629573823</v>
      </c>
    </row>
    <row r="5739" spans="19:53" x14ac:dyDescent="0.2">
      <c r="S5739" s="15" t="s">
        <v>8205</v>
      </c>
      <c r="T5739" s="37">
        <v>5000</v>
      </c>
      <c r="U5739" s="37">
        <v>100000</v>
      </c>
      <c r="V5739" s="37">
        <v>1E-4</v>
      </c>
      <c r="W5739" s="37">
        <v>5</v>
      </c>
      <c r="X5739" s="37">
        <v>0.30851063829787234</v>
      </c>
      <c r="Y5739" s="37">
        <v>0</v>
      </c>
      <c r="Z5739" s="37">
        <f t="shared" si="258"/>
        <v>0.30851063829787234</v>
      </c>
      <c r="AA5739" s="42"/>
      <c r="AT5739" s="15" t="s">
        <v>16546</v>
      </c>
      <c r="AU5739" s="37">
        <v>5000</v>
      </c>
      <c r="AV5739" s="37">
        <v>100000</v>
      </c>
      <c r="AW5739" s="37">
        <v>1E-4</v>
      </c>
      <c r="AX5739" s="37">
        <v>5</v>
      </c>
      <c r="AY5739" s="37">
        <v>9.5744680851063829E-2</v>
      </c>
      <c r="AZ5739" s="37">
        <v>-6.3065460351250671E-2</v>
      </c>
      <c r="BA5739" s="37">
        <f t="shared" si="259"/>
        <v>3.2679220499813158E-2</v>
      </c>
    </row>
    <row r="5740" spans="19:53" x14ac:dyDescent="0.2">
      <c r="S5740" s="15" t="s">
        <v>8206</v>
      </c>
      <c r="T5740" s="37">
        <v>5000</v>
      </c>
      <c r="U5740" s="37">
        <v>100000</v>
      </c>
      <c r="V5740" s="37">
        <v>1E-4</v>
      </c>
      <c r="W5740" s="37">
        <v>6</v>
      </c>
      <c r="X5740" s="37">
        <v>0.2978723404255319</v>
      </c>
      <c r="Y5740" s="37">
        <v>0</v>
      </c>
      <c r="Z5740" s="37">
        <f t="shared" si="258"/>
        <v>0.2978723404255319</v>
      </c>
      <c r="AA5740" s="42"/>
      <c r="AT5740" s="15" t="s">
        <v>16547</v>
      </c>
      <c r="AU5740" s="37">
        <v>5000</v>
      </c>
      <c r="AV5740" s="37">
        <v>100000</v>
      </c>
      <c r="AW5740" s="37">
        <v>1E-4</v>
      </c>
      <c r="AX5740" s="37">
        <v>6</v>
      </c>
      <c r="AY5740" s="37">
        <v>0.10638297872340426</v>
      </c>
      <c r="AZ5740" s="37">
        <v>-3.7173256272166041E-2</v>
      </c>
      <c r="BA5740" s="37">
        <f t="shared" si="259"/>
        <v>6.9209722451238215E-2</v>
      </c>
    </row>
    <row r="5741" spans="19:53" x14ac:dyDescent="0.2">
      <c r="S5741" s="15" t="s">
        <v>8207</v>
      </c>
      <c r="T5741" s="37">
        <v>5000</v>
      </c>
      <c r="U5741" s="37">
        <v>100000</v>
      </c>
      <c r="V5741" s="37">
        <v>1E-4</v>
      </c>
      <c r="W5741" s="37">
        <v>7</v>
      </c>
      <c r="X5741" s="37">
        <v>0.35106382978723405</v>
      </c>
      <c r="Y5741" s="37">
        <v>0</v>
      </c>
      <c r="Z5741" s="37">
        <f t="shared" si="258"/>
        <v>0.35106382978723405</v>
      </c>
      <c r="AA5741" s="42"/>
      <c r="AT5741" s="15" t="s">
        <v>16548</v>
      </c>
      <c r="AU5741" s="37">
        <v>5000</v>
      </c>
      <c r="AV5741" s="37">
        <v>100000</v>
      </c>
      <c r="AW5741" s="37">
        <v>1E-4</v>
      </c>
      <c r="AX5741" s="37">
        <v>7</v>
      </c>
      <c r="AY5741" s="37">
        <v>0.10638297872340426</v>
      </c>
      <c r="AZ5741" s="37">
        <v>-4.7353760445682472E-2</v>
      </c>
      <c r="BA5741" s="37">
        <f t="shared" si="259"/>
        <v>5.9029218277721784E-2</v>
      </c>
    </row>
    <row r="5742" spans="19:53" x14ac:dyDescent="0.2">
      <c r="S5742" s="15" t="s">
        <v>8208</v>
      </c>
      <c r="T5742" s="37">
        <v>5000</v>
      </c>
      <c r="U5742" s="37">
        <v>100000</v>
      </c>
      <c r="V5742" s="37">
        <v>1E-4</v>
      </c>
      <c r="W5742" s="37">
        <v>8</v>
      </c>
      <c r="X5742" s="37">
        <v>0.30851063829787234</v>
      </c>
      <c r="Y5742" s="37">
        <v>0</v>
      </c>
      <c r="Z5742" s="37">
        <f t="shared" si="258"/>
        <v>0.30851063829787234</v>
      </c>
      <c r="AA5742" s="42"/>
      <c r="AT5742" s="15" t="s">
        <v>16549</v>
      </c>
      <c r="AU5742" s="37">
        <v>5000</v>
      </c>
      <c r="AV5742" s="37">
        <v>100000</v>
      </c>
      <c r="AW5742" s="37">
        <v>1E-4</v>
      </c>
      <c r="AX5742" s="37">
        <v>8</v>
      </c>
      <c r="AY5742" s="37">
        <v>0.15957446808510639</v>
      </c>
      <c r="AZ5742" s="37">
        <v>1.4727345097518923E-2</v>
      </c>
      <c r="BA5742" s="37">
        <f t="shared" si="259"/>
        <v>0.1743018131826253</v>
      </c>
    </row>
    <row r="5743" spans="19:53" x14ac:dyDescent="0.2">
      <c r="S5743" s="15" t="s">
        <v>8209</v>
      </c>
      <c r="T5743" s="37">
        <v>5000</v>
      </c>
      <c r="U5743" s="37">
        <v>100000</v>
      </c>
      <c r="V5743" s="37">
        <v>1E-4</v>
      </c>
      <c r="W5743" s="37">
        <v>9</v>
      </c>
      <c r="X5743" s="37">
        <v>0.31914893617021278</v>
      </c>
      <c r="Y5743" s="37">
        <v>0</v>
      </c>
      <c r="Z5743" s="37">
        <f t="shared" si="258"/>
        <v>0.31914893617021278</v>
      </c>
      <c r="AA5743" s="42"/>
      <c r="AT5743" s="15" t="s">
        <v>16550</v>
      </c>
      <c r="AU5743" s="37">
        <v>5000</v>
      </c>
      <c r="AV5743" s="37">
        <v>100000</v>
      </c>
      <c r="AW5743" s="37">
        <v>1E-4</v>
      </c>
      <c r="AX5743" s="37">
        <v>9</v>
      </c>
      <c r="AY5743" s="37">
        <v>0.10638297872340426</v>
      </c>
      <c r="AZ5743" s="37">
        <v>-4.8605577689243049E-2</v>
      </c>
      <c r="BA5743" s="37">
        <f t="shared" si="259"/>
        <v>5.7777401034161208E-2</v>
      </c>
    </row>
    <row r="5744" spans="19:53" x14ac:dyDescent="0.2">
      <c r="S5744" s="15" t="s">
        <v>8210</v>
      </c>
      <c r="T5744" s="37">
        <v>5000</v>
      </c>
      <c r="U5744" s="37">
        <v>100000</v>
      </c>
      <c r="V5744" s="37">
        <v>1E-3</v>
      </c>
      <c r="W5744" s="37">
        <v>0</v>
      </c>
      <c r="X5744" s="37">
        <v>0.31914893617021278</v>
      </c>
      <c r="Y5744" s="37">
        <v>0</v>
      </c>
      <c r="Z5744" s="37">
        <f t="shared" si="258"/>
        <v>0.31914893617021278</v>
      </c>
      <c r="AA5744" s="42"/>
      <c r="AT5744" s="15" t="s">
        <v>16551</v>
      </c>
      <c r="AU5744" s="37">
        <v>5000</v>
      </c>
      <c r="AV5744" s="37">
        <v>100000</v>
      </c>
      <c r="AW5744" s="37">
        <v>1E-3</v>
      </c>
      <c r="AX5744" s="37">
        <v>0</v>
      </c>
      <c r="AY5744" s="37">
        <v>0.18085106382978725</v>
      </c>
      <c r="AZ5744" s="37">
        <v>2.8847443982289049E-2</v>
      </c>
      <c r="BA5744" s="37">
        <f t="shared" si="259"/>
        <v>0.2096985078120763</v>
      </c>
    </row>
    <row r="5745" spans="19:53" x14ac:dyDescent="0.2">
      <c r="S5745" s="15" t="s">
        <v>8211</v>
      </c>
      <c r="T5745" s="37">
        <v>5000</v>
      </c>
      <c r="U5745" s="37">
        <v>100000</v>
      </c>
      <c r="V5745" s="37">
        <v>1E-3</v>
      </c>
      <c r="W5745" s="37">
        <v>1</v>
      </c>
      <c r="X5745" s="37">
        <v>0.31914893617021278</v>
      </c>
      <c r="Y5745" s="37">
        <v>0</v>
      </c>
      <c r="Z5745" s="37">
        <f t="shared" si="258"/>
        <v>0.31914893617021278</v>
      </c>
      <c r="AA5745" s="42"/>
      <c r="AT5745" s="15" t="s">
        <v>16552</v>
      </c>
      <c r="AU5745" s="37">
        <v>5000</v>
      </c>
      <c r="AV5745" s="37">
        <v>100000</v>
      </c>
      <c r="AW5745" s="37">
        <v>1E-3</v>
      </c>
      <c r="AX5745" s="37">
        <v>1</v>
      </c>
      <c r="AY5745" s="37">
        <v>0.15957446808510639</v>
      </c>
      <c r="AZ5745" s="37">
        <v>2.8646173969914993E-2</v>
      </c>
      <c r="BA5745" s="37">
        <f t="shared" si="259"/>
        <v>0.18822064205502137</v>
      </c>
    </row>
    <row r="5746" spans="19:53" x14ac:dyDescent="0.2">
      <c r="S5746" s="15" t="s">
        <v>8212</v>
      </c>
      <c r="T5746" s="37">
        <v>5000</v>
      </c>
      <c r="U5746" s="37">
        <v>100000</v>
      </c>
      <c r="V5746" s="37">
        <v>1E-3</v>
      </c>
      <c r="W5746" s="37">
        <v>2</v>
      </c>
      <c r="X5746" s="37">
        <v>0.30851063829787234</v>
      </c>
      <c r="Y5746" s="37">
        <v>0</v>
      </c>
      <c r="Z5746" s="37">
        <f t="shared" si="258"/>
        <v>0.30851063829787234</v>
      </c>
      <c r="AA5746" s="42"/>
      <c r="AT5746" s="15" t="s">
        <v>16553</v>
      </c>
      <c r="AU5746" s="37">
        <v>5000</v>
      </c>
      <c r="AV5746" s="37">
        <v>100000</v>
      </c>
      <c r="AW5746" s="37">
        <v>1E-3</v>
      </c>
      <c r="AX5746" s="37">
        <v>2</v>
      </c>
      <c r="AY5746" s="37">
        <v>0.1276595744680851</v>
      </c>
      <c r="AZ5746" s="37">
        <v>-1.287779237844941E-2</v>
      </c>
      <c r="BA5746" s="37">
        <f t="shared" si="259"/>
        <v>0.11478178208963569</v>
      </c>
    </row>
    <row r="5747" spans="19:53" x14ac:dyDescent="0.2">
      <c r="S5747" s="15" t="s">
        <v>8213</v>
      </c>
      <c r="T5747" s="37">
        <v>5000</v>
      </c>
      <c r="U5747" s="37">
        <v>100000</v>
      </c>
      <c r="V5747" s="37">
        <v>1E-3</v>
      </c>
      <c r="W5747" s="37">
        <v>3</v>
      </c>
      <c r="X5747" s="37">
        <v>0.30851063829787234</v>
      </c>
      <c r="Y5747" s="37">
        <v>0</v>
      </c>
      <c r="Z5747" s="37">
        <f t="shared" si="258"/>
        <v>0.30851063829787234</v>
      </c>
      <c r="AA5747" s="42"/>
      <c r="AT5747" s="15" t="s">
        <v>16554</v>
      </c>
      <c r="AU5747" s="37">
        <v>5000</v>
      </c>
      <c r="AV5747" s="37">
        <v>100000</v>
      </c>
      <c r="AW5747" s="37">
        <v>1E-3</v>
      </c>
      <c r="AX5747" s="37">
        <v>3</v>
      </c>
      <c r="AY5747" s="37">
        <v>0.21276595744680851</v>
      </c>
      <c r="AZ5747" s="37">
        <v>7.5982996811902209E-2</v>
      </c>
      <c r="BA5747" s="37">
        <f t="shared" si="259"/>
        <v>0.28874895425871072</v>
      </c>
    </row>
    <row r="5748" spans="19:53" x14ac:dyDescent="0.2">
      <c r="S5748" s="15" t="s">
        <v>8214</v>
      </c>
      <c r="T5748" s="37">
        <v>5000</v>
      </c>
      <c r="U5748" s="37">
        <v>100000</v>
      </c>
      <c r="V5748" s="37">
        <v>1E-3</v>
      </c>
      <c r="W5748" s="37">
        <v>4</v>
      </c>
      <c r="X5748" s="37">
        <v>0.30851063829787234</v>
      </c>
      <c r="Y5748" s="37">
        <v>0</v>
      </c>
      <c r="Z5748" s="37">
        <f t="shared" si="258"/>
        <v>0.30851063829787234</v>
      </c>
      <c r="AA5748" s="42"/>
      <c r="AT5748" s="15" t="s">
        <v>16555</v>
      </c>
      <c r="AU5748" s="37">
        <v>5000</v>
      </c>
      <c r="AV5748" s="37">
        <v>100000</v>
      </c>
      <c r="AW5748" s="37">
        <v>1E-3</v>
      </c>
      <c r="AX5748" s="37">
        <v>4</v>
      </c>
      <c r="AY5748" s="37">
        <v>0.14893617021276595</v>
      </c>
      <c r="AZ5748" s="37">
        <v>1.4287586839690662E-2</v>
      </c>
      <c r="BA5748" s="37">
        <f t="shared" si="259"/>
        <v>0.16322375705245662</v>
      </c>
    </row>
    <row r="5749" spans="19:53" x14ac:dyDescent="0.2">
      <c r="S5749" s="15" t="s">
        <v>8215</v>
      </c>
      <c r="T5749" s="37">
        <v>5000</v>
      </c>
      <c r="U5749" s="37">
        <v>100000</v>
      </c>
      <c r="V5749" s="37">
        <v>1E-3</v>
      </c>
      <c r="W5749" s="37">
        <v>5</v>
      </c>
      <c r="X5749" s="37">
        <v>0.27659574468085107</v>
      </c>
      <c r="Y5749" s="37">
        <v>0</v>
      </c>
      <c r="Z5749" s="37">
        <f t="shared" si="258"/>
        <v>0.27659574468085107</v>
      </c>
      <c r="AA5749" s="42"/>
      <c r="AT5749" s="15" t="s">
        <v>16556</v>
      </c>
      <c r="AU5749" s="37">
        <v>5000</v>
      </c>
      <c r="AV5749" s="37">
        <v>100000</v>
      </c>
      <c r="AW5749" s="37">
        <v>1E-3</v>
      </c>
      <c r="AX5749" s="37">
        <v>5</v>
      </c>
      <c r="AY5749" s="37">
        <v>0.1276595744680851</v>
      </c>
      <c r="AZ5749" s="37">
        <v>-1.6752407334124825E-2</v>
      </c>
      <c r="BA5749" s="37">
        <f t="shared" si="259"/>
        <v>0.11090716713396027</v>
      </c>
    </row>
    <row r="5750" spans="19:53" x14ac:dyDescent="0.2">
      <c r="S5750" s="15" t="s">
        <v>8216</v>
      </c>
      <c r="T5750" s="37">
        <v>5000</v>
      </c>
      <c r="U5750" s="37">
        <v>100000</v>
      </c>
      <c r="V5750" s="37">
        <v>1E-3</v>
      </c>
      <c r="W5750" s="37">
        <v>6</v>
      </c>
      <c r="X5750" s="37">
        <v>0.30851063829787234</v>
      </c>
      <c r="Y5750" s="37">
        <v>0</v>
      </c>
      <c r="Z5750" s="37">
        <f t="shared" si="258"/>
        <v>0.30851063829787234</v>
      </c>
      <c r="AA5750" s="42"/>
      <c r="AT5750" s="15" t="s">
        <v>16557</v>
      </c>
      <c r="AU5750" s="37">
        <v>5000</v>
      </c>
      <c r="AV5750" s="37">
        <v>100000</v>
      </c>
      <c r="AW5750" s="37">
        <v>1E-3</v>
      </c>
      <c r="AX5750" s="37">
        <v>6</v>
      </c>
      <c r="AY5750" s="37">
        <v>0.10638297872340426</v>
      </c>
      <c r="AZ5750" s="37">
        <v>-4.7770700636942678E-2</v>
      </c>
      <c r="BA5750" s="37">
        <f t="shared" si="259"/>
        <v>5.8612278086461578E-2</v>
      </c>
    </row>
    <row r="5751" spans="19:53" x14ac:dyDescent="0.2">
      <c r="S5751" s="15" t="s">
        <v>8217</v>
      </c>
      <c r="T5751" s="37">
        <v>5000</v>
      </c>
      <c r="U5751" s="37">
        <v>100000</v>
      </c>
      <c r="V5751" s="37">
        <v>1E-3</v>
      </c>
      <c r="W5751" s="37">
        <v>7</v>
      </c>
      <c r="X5751" s="37">
        <v>0.27659574468085107</v>
      </c>
      <c r="Y5751" s="37">
        <v>0</v>
      </c>
      <c r="Z5751" s="37">
        <f t="shared" si="258"/>
        <v>0.27659574468085107</v>
      </c>
      <c r="AA5751" s="42"/>
      <c r="AT5751" s="15" t="s">
        <v>16558</v>
      </c>
      <c r="AU5751" s="37">
        <v>5000</v>
      </c>
      <c r="AV5751" s="37">
        <v>100000</v>
      </c>
      <c r="AW5751" s="37">
        <v>1E-3</v>
      </c>
      <c r="AX5751" s="37">
        <v>7</v>
      </c>
      <c r="AY5751" s="37">
        <v>0.19148936170212766</v>
      </c>
      <c r="AZ5751" s="37">
        <v>6.1111841240636101E-2</v>
      </c>
      <c r="BA5751" s="37">
        <f t="shared" si="259"/>
        <v>0.25260120294276378</v>
      </c>
    </row>
    <row r="5752" spans="19:53" x14ac:dyDescent="0.2">
      <c r="S5752" s="15" t="s">
        <v>8218</v>
      </c>
      <c r="T5752" s="37">
        <v>5000</v>
      </c>
      <c r="U5752" s="37">
        <v>100000</v>
      </c>
      <c r="V5752" s="37">
        <v>1E-3</v>
      </c>
      <c r="W5752" s="37">
        <v>8</v>
      </c>
      <c r="X5752" s="37">
        <v>0.30851063829787234</v>
      </c>
      <c r="Y5752" s="37">
        <v>0</v>
      </c>
      <c r="Z5752" s="37">
        <f t="shared" si="258"/>
        <v>0.30851063829787234</v>
      </c>
      <c r="AA5752" s="42"/>
      <c r="AT5752" s="15" t="s">
        <v>16559</v>
      </c>
      <c r="AU5752" s="37">
        <v>5000</v>
      </c>
      <c r="AV5752" s="37">
        <v>100000</v>
      </c>
      <c r="AW5752" s="37">
        <v>1E-3</v>
      </c>
      <c r="AX5752" s="37">
        <v>8</v>
      </c>
      <c r="AY5752" s="37">
        <v>0.15957446808510639</v>
      </c>
      <c r="AZ5752" s="37">
        <v>2.6991614255765236E-2</v>
      </c>
      <c r="BA5752" s="37">
        <f t="shared" si="259"/>
        <v>0.18656608234087163</v>
      </c>
    </row>
    <row r="5753" spans="19:53" x14ac:dyDescent="0.2">
      <c r="S5753" s="15" t="s">
        <v>8219</v>
      </c>
      <c r="T5753" s="37">
        <v>5000</v>
      </c>
      <c r="U5753" s="37">
        <v>100000</v>
      </c>
      <c r="V5753" s="37">
        <v>1E-3</v>
      </c>
      <c r="W5753" s="37">
        <v>9</v>
      </c>
      <c r="X5753" s="37">
        <v>0.28723404255319152</v>
      </c>
      <c r="Y5753" s="37">
        <v>0</v>
      </c>
      <c r="Z5753" s="37">
        <f t="shared" si="258"/>
        <v>0.28723404255319152</v>
      </c>
      <c r="AA5753" s="42"/>
      <c r="AT5753" s="15" t="s">
        <v>16560</v>
      </c>
      <c r="AU5753" s="37">
        <v>5000</v>
      </c>
      <c r="AV5753" s="37">
        <v>100000</v>
      </c>
      <c r="AW5753" s="37">
        <v>1E-3</v>
      </c>
      <c r="AX5753" s="37">
        <v>9</v>
      </c>
      <c r="AY5753" s="37">
        <v>8.5106382978723402E-2</v>
      </c>
      <c r="AZ5753" s="37">
        <v>-5.3427156632786049E-2</v>
      </c>
      <c r="BA5753" s="37">
        <f t="shared" si="259"/>
        <v>3.1679226345937353E-2</v>
      </c>
    </row>
    <row r="5754" spans="19:53" x14ac:dyDescent="0.2">
      <c r="S5754" s="15" t="s">
        <v>8220</v>
      </c>
      <c r="T5754" s="37">
        <v>5000</v>
      </c>
      <c r="U5754" s="37">
        <v>100000</v>
      </c>
      <c r="V5754" s="37">
        <v>0.01</v>
      </c>
      <c r="W5754" s="37">
        <v>0</v>
      </c>
      <c r="X5754" s="37">
        <v>0.28723404255319152</v>
      </c>
      <c r="Y5754" s="37">
        <v>0</v>
      </c>
      <c r="Z5754" s="37">
        <f t="shared" si="258"/>
        <v>0.28723404255319152</v>
      </c>
      <c r="AA5754" s="42"/>
      <c r="AT5754" s="15" t="s">
        <v>16561</v>
      </c>
      <c r="AU5754" s="37">
        <v>5000</v>
      </c>
      <c r="AV5754" s="37">
        <v>100000</v>
      </c>
      <c r="AW5754" s="37">
        <v>0.01</v>
      </c>
      <c r="AX5754" s="37">
        <v>0</v>
      </c>
      <c r="AY5754" s="37">
        <v>0.13829787234042554</v>
      </c>
      <c r="AZ5754" s="37">
        <v>5.3559764859568782E-3</v>
      </c>
      <c r="BA5754" s="37">
        <f t="shared" si="259"/>
        <v>0.14365384882638241</v>
      </c>
    </row>
    <row r="5755" spans="19:53" x14ac:dyDescent="0.2">
      <c r="S5755" s="15" t="s">
        <v>8221</v>
      </c>
      <c r="T5755" s="37">
        <v>5000</v>
      </c>
      <c r="U5755" s="37">
        <v>100000</v>
      </c>
      <c r="V5755" s="37">
        <v>0.01</v>
      </c>
      <c r="W5755" s="37">
        <v>1</v>
      </c>
      <c r="X5755" s="37">
        <v>0.2978723404255319</v>
      </c>
      <c r="Y5755" s="37">
        <v>0</v>
      </c>
      <c r="Z5755" s="37">
        <f t="shared" si="258"/>
        <v>0.2978723404255319</v>
      </c>
      <c r="AA5755" s="42"/>
      <c r="AT5755" s="15" t="s">
        <v>16562</v>
      </c>
      <c r="AU5755" s="37">
        <v>5000</v>
      </c>
      <c r="AV5755" s="37">
        <v>100000</v>
      </c>
      <c r="AW5755" s="37">
        <v>0.01</v>
      </c>
      <c r="AX5755" s="37">
        <v>1</v>
      </c>
      <c r="AY5755" s="37">
        <v>0.14893617021276595</v>
      </c>
      <c r="AZ5755" s="37">
        <v>-1.0649627263046087E-3</v>
      </c>
      <c r="BA5755" s="37">
        <f t="shared" si="259"/>
        <v>0.14787120748646135</v>
      </c>
    </row>
    <row r="5756" spans="19:53" x14ac:dyDescent="0.2">
      <c r="S5756" s="15" t="s">
        <v>8222</v>
      </c>
      <c r="T5756" s="37">
        <v>5000</v>
      </c>
      <c r="U5756" s="37">
        <v>100000</v>
      </c>
      <c r="V5756" s="37">
        <v>0.01</v>
      </c>
      <c r="W5756" s="37">
        <v>2</v>
      </c>
      <c r="X5756" s="37">
        <v>0.27659574468085107</v>
      </c>
      <c r="Y5756" s="37">
        <v>0</v>
      </c>
      <c r="Z5756" s="37">
        <f t="shared" si="258"/>
        <v>0.27659574468085107</v>
      </c>
      <c r="AA5756" s="42"/>
      <c r="AT5756" s="15" t="s">
        <v>16563</v>
      </c>
      <c r="AU5756" s="37">
        <v>5000</v>
      </c>
      <c r="AV5756" s="37">
        <v>100000</v>
      </c>
      <c r="AW5756" s="37">
        <v>0.01</v>
      </c>
      <c r="AX5756" s="37">
        <v>2</v>
      </c>
      <c r="AY5756" s="37">
        <v>0.13829787234042554</v>
      </c>
      <c r="AZ5756" s="37">
        <v>-2.2377254179280943E-3</v>
      </c>
      <c r="BA5756" s="37">
        <f t="shared" si="259"/>
        <v>0.13606014692249743</v>
      </c>
    </row>
    <row r="5757" spans="19:53" x14ac:dyDescent="0.2">
      <c r="S5757" s="15" t="s">
        <v>8223</v>
      </c>
      <c r="T5757" s="37">
        <v>5000</v>
      </c>
      <c r="U5757" s="37">
        <v>100000</v>
      </c>
      <c r="V5757" s="37">
        <v>0.01</v>
      </c>
      <c r="W5757" s="37">
        <v>3</v>
      </c>
      <c r="X5757" s="37">
        <v>0.28723404255319152</v>
      </c>
      <c r="Y5757" s="37">
        <v>0</v>
      </c>
      <c r="Z5757" s="37">
        <f t="shared" si="258"/>
        <v>0.28723404255319152</v>
      </c>
      <c r="AA5757" s="42"/>
      <c r="AT5757" s="15" t="s">
        <v>16564</v>
      </c>
      <c r="AU5757" s="37">
        <v>5000</v>
      </c>
      <c r="AV5757" s="37">
        <v>100000</v>
      </c>
      <c r="AW5757" s="37">
        <v>0.01</v>
      </c>
      <c r="AX5757" s="37">
        <v>3</v>
      </c>
      <c r="AY5757" s="37">
        <v>0.13829787234042554</v>
      </c>
      <c r="AZ5757" s="37">
        <v>-5.6795667679302546E-3</v>
      </c>
      <c r="BA5757" s="37">
        <f t="shared" si="259"/>
        <v>0.13261830557249529</v>
      </c>
    </row>
    <row r="5758" spans="19:53" x14ac:dyDescent="0.2">
      <c r="S5758" s="15" t="s">
        <v>8224</v>
      </c>
      <c r="T5758" s="37">
        <v>5000</v>
      </c>
      <c r="U5758" s="37">
        <v>100000</v>
      </c>
      <c r="V5758" s="37">
        <v>0.01</v>
      </c>
      <c r="W5758" s="37">
        <v>4</v>
      </c>
      <c r="X5758" s="37">
        <v>0.2978723404255319</v>
      </c>
      <c r="Y5758" s="37">
        <v>0</v>
      </c>
      <c r="Z5758" s="37">
        <f t="shared" si="258"/>
        <v>0.2978723404255319</v>
      </c>
      <c r="AA5758" s="42"/>
      <c r="AT5758" s="15" t="s">
        <v>16565</v>
      </c>
      <c r="AU5758" s="37">
        <v>5000</v>
      </c>
      <c r="AV5758" s="37">
        <v>100000</v>
      </c>
      <c r="AW5758" s="37">
        <v>0.01</v>
      </c>
      <c r="AX5758" s="37">
        <v>4</v>
      </c>
      <c r="AY5758" s="37">
        <v>0.1702127659574468</v>
      </c>
      <c r="AZ5758" s="37">
        <v>2.4351297405189605E-2</v>
      </c>
      <c r="BA5758" s="37">
        <f t="shared" si="259"/>
        <v>0.1945640633626364</v>
      </c>
    </row>
    <row r="5759" spans="19:53" x14ac:dyDescent="0.2">
      <c r="S5759" s="15" t="s">
        <v>8225</v>
      </c>
      <c r="T5759" s="37">
        <v>5000</v>
      </c>
      <c r="U5759" s="37">
        <v>100000</v>
      </c>
      <c r="V5759" s="37">
        <v>0.01</v>
      </c>
      <c r="W5759" s="37">
        <v>5</v>
      </c>
      <c r="X5759" s="37">
        <v>0.2978723404255319</v>
      </c>
      <c r="Y5759" s="37">
        <v>0</v>
      </c>
      <c r="Z5759" s="37">
        <f t="shared" si="258"/>
        <v>0.2978723404255319</v>
      </c>
      <c r="AA5759" s="42"/>
      <c r="AT5759" s="15" t="s">
        <v>16566</v>
      </c>
      <c r="AU5759" s="37">
        <v>5000</v>
      </c>
      <c r="AV5759" s="37">
        <v>100000</v>
      </c>
      <c r="AW5759" s="37">
        <v>0.01</v>
      </c>
      <c r="AX5759" s="37">
        <v>5</v>
      </c>
      <c r="AY5759" s="37">
        <v>0.13829787234042554</v>
      </c>
      <c r="AZ5759" s="37">
        <v>-3.0299038334870429E-3</v>
      </c>
      <c r="BA5759" s="37">
        <f t="shared" si="259"/>
        <v>0.13526796850693851</v>
      </c>
    </row>
    <row r="5760" spans="19:53" x14ac:dyDescent="0.2">
      <c r="S5760" s="15" t="s">
        <v>8226</v>
      </c>
      <c r="T5760" s="37">
        <v>5000</v>
      </c>
      <c r="U5760" s="37">
        <v>100000</v>
      </c>
      <c r="V5760" s="37">
        <v>0.01</v>
      </c>
      <c r="W5760" s="37">
        <v>6</v>
      </c>
      <c r="X5760" s="37">
        <v>0.31914893617021278</v>
      </c>
      <c r="Y5760" s="37">
        <v>0</v>
      </c>
      <c r="Z5760" s="37">
        <f t="shared" si="258"/>
        <v>0.31914893617021278</v>
      </c>
      <c r="AA5760" s="42"/>
      <c r="AT5760" s="15" t="s">
        <v>16567</v>
      </c>
      <c r="AU5760" s="37">
        <v>5000</v>
      </c>
      <c r="AV5760" s="37">
        <v>100000</v>
      </c>
      <c r="AW5760" s="37">
        <v>0.01</v>
      </c>
      <c r="AX5760" s="37">
        <v>6</v>
      </c>
      <c r="AY5760" s="37">
        <v>0.14893617021276595</v>
      </c>
      <c r="AZ5760" s="37">
        <v>6.2111801242235786E-3</v>
      </c>
      <c r="BA5760" s="37">
        <f t="shared" si="259"/>
        <v>0.15514735033698954</v>
      </c>
    </row>
    <row r="5761" spans="19:53" x14ac:dyDescent="0.2">
      <c r="S5761" s="15" t="s">
        <v>8227</v>
      </c>
      <c r="T5761" s="37">
        <v>5000</v>
      </c>
      <c r="U5761" s="37">
        <v>100000</v>
      </c>
      <c r="V5761" s="37">
        <v>0.01</v>
      </c>
      <c r="W5761" s="37">
        <v>7</v>
      </c>
      <c r="X5761" s="37">
        <v>0.30851063829787234</v>
      </c>
      <c r="Y5761" s="37">
        <v>0</v>
      </c>
      <c r="Z5761" s="37">
        <f t="shared" si="258"/>
        <v>0.30851063829787234</v>
      </c>
      <c r="AA5761" s="42"/>
      <c r="AT5761" s="15" t="s">
        <v>16568</v>
      </c>
      <c r="AU5761" s="37">
        <v>5000</v>
      </c>
      <c r="AV5761" s="37">
        <v>100000</v>
      </c>
      <c r="AW5761" s="37">
        <v>0.01</v>
      </c>
      <c r="AX5761" s="37">
        <v>7</v>
      </c>
      <c r="AY5761" s="37">
        <v>0.13829787234042554</v>
      </c>
      <c r="AZ5761" s="37">
        <v>5.4858934169279231E-3</v>
      </c>
      <c r="BA5761" s="37">
        <f t="shared" si="259"/>
        <v>0.14378376575735347</v>
      </c>
    </row>
    <row r="5762" spans="19:53" x14ac:dyDescent="0.2">
      <c r="S5762" s="15" t="s">
        <v>8228</v>
      </c>
      <c r="T5762" s="37">
        <v>5000</v>
      </c>
      <c r="U5762" s="37">
        <v>100000</v>
      </c>
      <c r="V5762" s="37">
        <v>0.01</v>
      </c>
      <c r="W5762" s="37">
        <v>8</v>
      </c>
      <c r="X5762" s="37">
        <v>0.2978723404255319</v>
      </c>
      <c r="Y5762" s="37">
        <v>0</v>
      </c>
      <c r="Z5762" s="37">
        <f t="shared" si="258"/>
        <v>0.2978723404255319</v>
      </c>
      <c r="AA5762" s="42"/>
      <c r="AT5762" s="15" t="s">
        <v>16569</v>
      </c>
      <c r="AU5762" s="37">
        <v>5000</v>
      </c>
      <c r="AV5762" s="37">
        <v>100000</v>
      </c>
      <c r="AW5762" s="37">
        <v>0.01</v>
      </c>
      <c r="AX5762" s="37">
        <v>8</v>
      </c>
      <c r="AY5762" s="37">
        <v>0.14893617021276595</v>
      </c>
      <c r="AZ5762" s="37">
        <v>1.0135579834145045E-2</v>
      </c>
      <c r="BA5762" s="37">
        <f t="shared" si="259"/>
        <v>0.15907175004691099</v>
      </c>
    </row>
    <row r="5763" spans="19:53" x14ac:dyDescent="0.2">
      <c r="S5763" s="15" t="s">
        <v>8229</v>
      </c>
      <c r="T5763" s="37">
        <v>5000</v>
      </c>
      <c r="U5763" s="37">
        <v>100000</v>
      </c>
      <c r="V5763" s="37">
        <v>0.01</v>
      </c>
      <c r="W5763" s="37">
        <v>9</v>
      </c>
      <c r="X5763" s="37">
        <v>0.27659574468085107</v>
      </c>
      <c r="Y5763" s="37">
        <v>0</v>
      </c>
      <c r="Z5763" s="37">
        <f t="shared" si="258"/>
        <v>0.27659574468085107</v>
      </c>
      <c r="AA5763" s="42"/>
      <c r="AT5763" s="15" t="s">
        <v>16570</v>
      </c>
      <c r="AU5763" s="37">
        <v>5000</v>
      </c>
      <c r="AV5763" s="37">
        <v>100000</v>
      </c>
      <c r="AW5763" s="37">
        <v>0.01</v>
      </c>
      <c r="AX5763" s="37">
        <v>9</v>
      </c>
      <c r="AY5763" s="37">
        <v>9.5744680851063829E-2</v>
      </c>
      <c r="AZ5763" s="37">
        <v>-5.450706084202192E-2</v>
      </c>
      <c r="BA5763" s="37">
        <f t="shared" si="259"/>
        <v>4.1237620009041909E-2</v>
      </c>
    </row>
    <row r="5764" spans="19:53" x14ac:dyDescent="0.2">
      <c r="S5764" s="15" t="s">
        <v>8230</v>
      </c>
      <c r="T5764" s="37">
        <v>5000</v>
      </c>
      <c r="U5764" s="37">
        <v>100000</v>
      </c>
      <c r="V5764" s="37">
        <v>0.1</v>
      </c>
      <c r="W5764" s="37">
        <v>0</v>
      </c>
      <c r="X5764" s="37">
        <v>0.31914893617021278</v>
      </c>
      <c r="Y5764" s="37">
        <v>0</v>
      </c>
      <c r="Z5764" s="37">
        <f t="shared" ref="Z5764:Z5827" si="260">X5764+Y5764</f>
        <v>0.31914893617021278</v>
      </c>
      <c r="AA5764" s="42"/>
      <c r="AT5764" s="15" t="s">
        <v>16571</v>
      </c>
      <c r="AU5764" s="37">
        <v>5000</v>
      </c>
      <c r="AV5764" s="37">
        <v>100000</v>
      </c>
      <c r="AW5764" s="37">
        <v>0.1</v>
      </c>
      <c r="AX5764" s="37">
        <v>0</v>
      </c>
      <c r="AY5764" s="37">
        <v>9.5744680851063829E-2</v>
      </c>
      <c r="AZ5764" s="37">
        <v>-5.007228282297279E-2</v>
      </c>
      <c r="BA5764" s="37">
        <f t="shared" ref="BA5764:BA5827" si="261">AY5764+AZ5764</f>
        <v>4.5672398028091039E-2</v>
      </c>
    </row>
    <row r="5765" spans="19:53" x14ac:dyDescent="0.2">
      <c r="S5765" s="15" t="s">
        <v>8231</v>
      </c>
      <c r="T5765" s="37">
        <v>5000</v>
      </c>
      <c r="U5765" s="37">
        <v>100000</v>
      </c>
      <c r="V5765" s="37">
        <v>0.1</v>
      </c>
      <c r="W5765" s="37">
        <v>1</v>
      </c>
      <c r="X5765" s="37">
        <v>0.28723404255319152</v>
      </c>
      <c r="Y5765" s="37">
        <v>0</v>
      </c>
      <c r="Z5765" s="37">
        <f t="shared" si="260"/>
        <v>0.28723404255319152</v>
      </c>
      <c r="AA5765" s="42"/>
      <c r="AT5765" s="15" t="s">
        <v>16572</v>
      </c>
      <c r="AU5765" s="37">
        <v>5000</v>
      </c>
      <c r="AV5765" s="37">
        <v>100000</v>
      </c>
      <c r="AW5765" s="37">
        <v>0.1</v>
      </c>
      <c r="AX5765" s="37">
        <v>1</v>
      </c>
      <c r="AY5765" s="37">
        <v>0.15957446808510639</v>
      </c>
      <c r="AZ5765" s="37">
        <v>2.0704206778319946E-2</v>
      </c>
      <c r="BA5765" s="37">
        <f t="shared" si="261"/>
        <v>0.18027867486342633</v>
      </c>
    </row>
    <row r="5766" spans="19:53" x14ac:dyDescent="0.2">
      <c r="S5766" s="15" t="s">
        <v>8232</v>
      </c>
      <c r="T5766" s="37">
        <v>5000</v>
      </c>
      <c r="U5766" s="37">
        <v>100000</v>
      </c>
      <c r="V5766" s="37">
        <v>0.1</v>
      </c>
      <c r="W5766" s="37">
        <v>2</v>
      </c>
      <c r="X5766" s="37">
        <v>0.31914893617021278</v>
      </c>
      <c r="Y5766" s="37">
        <v>0</v>
      </c>
      <c r="Z5766" s="37">
        <f t="shared" si="260"/>
        <v>0.31914893617021278</v>
      </c>
      <c r="AA5766" s="42"/>
      <c r="AT5766" s="15" t="s">
        <v>16573</v>
      </c>
      <c r="AU5766" s="37">
        <v>5000</v>
      </c>
      <c r="AV5766" s="37">
        <v>100000</v>
      </c>
      <c r="AW5766" s="37">
        <v>0.1</v>
      </c>
      <c r="AX5766" s="37">
        <v>2</v>
      </c>
      <c r="AY5766" s="37">
        <v>0.10638297872340426</v>
      </c>
      <c r="AZ5766" s="37">
        <v>-3.3102185005887734E-2</v>
      </c>
      <c r="BA5766" s="37">
        <f t="shared" si="261"/>
        <v>7.3280793717516529E-2</v>
      </c>
    </row>
    <row r="5767" spans="19:53" x14ac:dyDescent="0.2">
      <c r="S5767" s="15" t="s">
        <v>8233</v>
      </c>
      <c r="T5767" s="37">
        <v>5000</v>
      </c>
      <c r="U5767" s="37">
        <v>100000</v>
      </c>
      <c r="V5767" s="37">
        <v>0.1</v>
      </c>
      <c r="W5767" s="37">
        <v>3</v>
      </c>
      <c r="X5767" s="37">
        <v>0.32978723404255317</v>
      </c>
      <c r="Y5767" s="37">
        <v>0</v>
      </c>
      <c r="Z5767" s="37">
        <f t="shared" si="260"/>
        <v>0.32978723404255317</v>
      </c>
      <c r="AA5767" s="42"/>
      <c r="AT5767" s="15" t="s">
        <v>16574</v>
      </c>
      <c r="AU5767" s="37">
        <v>5000</v>
      </c>
      <c r="AV5767" s="37">
        <v>100000</v>
      </c>
      <c r="AW5767" s="37">
        <v>0.1</v>
      </c>
      <c r="AX5767" s="37">
        <v>3</v>
      </c>
      <c r="AY5767" s="37">
        <v>0.10638297872340426</v>
      </c>
      <c r="AZ5767" s="37">
        <v>-1.8313128707763748E-2</v>
      </c>
      <c r="BA5767" s="37">
        <f t="shared" si="261"/>
        <v>8.8069850015640508E-2</v>
      </c>
    </row>
    <row r="5768" spans="19:53" x14ac:dyDescent="0.2">
      <c r="S5768" s="15" t="s">
        <v>8234</v>
      </c>
      <c r="T5768" s="37">
        <v>5000</v>
      </c>
      <c r="U5768" s="37">
        <v>100000</v>
      </c>
      <c r="V5768" s="37">
        <v>0.1</v>
      </c>
      <c r="W5768" s="37">
        <v>4</v>
      </c>
      <c r="X5768" s="37">
        <v>0.32978723404255317</v>
      </c>
      <c r="Y5768" s="37">
        <v>0</v>
      </c>
      <c r="Z5768" s="37">
        <f t="shared" si="260"/>
        <v>0.32978723404255317</v>
      </c>
      <c r="AA5768" s="42"/>
      <c r="AT5768" s="15" t="s">
        <v>16575</v>
      </c>
      <c r="AU5768" s="37">
        <v>5000</v>
      </c>
      <c r="AV5768" s="37">
        <v>100000</v>
      </c>
      <c r="AW5768" s="37">
        <v>0.1</v>
      </c>
      <c r="AX5768" s="37">
        <v>4</v>
      </c>
      <c r="AY5768" s="37">
        <v>0.15957446808510639</v>
      </c>
      <c r="AZ5768" s="37">
        <v>9.6025606828487944E-3</v>
      </c>
      <c r="BA5768" s="37">
        <f t="shared" si="261"/>
        <v>0.16917702876795518</v>
      </c>
    </row>
    <row r="5769" spans="19:53" x14ac:dyDescent="0.2">
      <c r="S5769" s="15" t="s">
        <v>8235</v>
      </c>
      <c r="T5769" s="37">
        <v>5000</v>
      </c>
      <c r="U5769" s="37">
        <v>100000</v>
      </c>
      <c r="V5769" s="37">
        <v>0.1</v>
      </c>
      <c r="W5769" s="37">
        <v>5</v>
      </c>
      <c r="X5769" s="37">
        <v>0.30851063829787234</v>
      </c>
      <c r="Y5769" s="37">
        <v>0</v>
      </c>
      <c r="Z5769" s="37">
        <f t="shared" si="260"/>
        <v>0.30851063829787234</v>
      </c>
      <c r="AA5769" s="42"/>
      <c r="AT5769" s="15" t="s">
        <v>16576</v>
      </c>
      <c r="AU5769" s="37">
        <v>5000</v>
      </c>
      <c r="AV5769" s="37">
        <v>100000</v>
      </c>
      <c r="AW5769" s="37">
        <v>0.1</v>
      </c>
      <c r="AX5769" s="37">
        <v>5</v>
      </c>
      <c r="AY5769" s="37">
        <v>0.13829787234042554</v>
      </c>
      <c r="AZ5769" s="37">
        <v>3.7943216014654012E-3</v>
      </c>
      <c r="BA5769" s="37">
        <f t="shared" si="261"/>
        <v>0.14209219394189093</v>
      </c>
    </row>
    <row r="5770" spans="19:53" x14ac:dyDescent="0.2">
      <c r="S5770" s="15" t="s">
        <v>8236</v>
      </c>
      <c r="T5770" s="37">
        <v>5000</v>
      </c>
      <c r="U5770" s="37">
        <v>100000</v>
      </c>
      <c r="V5770" s="37">
        <v>0.1</v>
      </c>
      <c r="W5770" s="37">
        <v>6</v>
      </c>
      <c r="X5770" s="37">
        <v>0.34042553191489361</v>
      </c>
      <c r="Y5770" s="37">
        <v>0</v>
      </c>
      <c r="Z5770" s="37">
        <f t="shared" si="260"/>
        <v>0.34042553191489361</v>
      </c>
      <c r="AA5770" s="42"/>
      <c r="AT5770" s="15" t="s">
        <v>16577</v>
      </c>
      <c r="AU5770" s="37">
        <v>5000</v>
      </c>
      <c r="AV5770" s="37">
        <v>100000</v>
      </c>
      <c r="AW5770" s="37">
        <v>0.1</v>
      </c>
      <c r="AX5770" s="37">
        <v>6</v>
      </c>
      <c r="AY5770" s="37">
        <v>0.1702127659574468</v>
      </c>
      <c r="AZ5770" s="37">
        <v>3.0927835051546365E-2</v>
      </c>
      <c r="BA5770" s="37">
        <f t="shared" si="261"/>
        <v>0.20114060100899317</v>
      </c>
    </row>
    <row r="5771" spans="19:53" x14ac:dyDescent="0.2">
      <c r="S5771" s="15" t="s">
        <v>8237</v>
      </c>
      <c r="T5771" s="37">
        <v>5000</v>
      </c>
      <c r="U5771" s="37">
        <v>100000</v>
      </c>
      <c r="V5771" s="37">
        <v>0.1</v>
      </c>
      <c r="W5771" s="37">
        <v>7</v>
      </c>
      <c r="X5771" s="37">
        <v>0.31914893617021278</v>
      </c>
      <c r="Y5771" s="37">
        <v>0</v>
      </c>
      <c r="Z5771" s="37">
        <f t="shared" si="260"/>
        <v>0.31914893617021278</v>
      </c>
      <c r="AA5771" s="42"/>
      <c r="AT5771" s="15" t="s">
        <v>16578</v>
      </c>
      <c r="AU5771" s="37">
        <v>5000</v>
      </c>
      <c r="AV5771" s="37">
        <v>100000</v>
      </c>
      <c r="AW5771" s="37">
        <v>0.1</v>
      </c>
      <c r="AX5771" s="37">
        <v>7</v>
      </c>
      <c r="AY5771" s="37">
        <v>0.10638297872340426</v>
      </c>
      <c r="AZ5771" s="37">
        <v>-4.5827814569536406E-2</v>
      </c>
      <c r="BA5771" s="37">
        <f t="shared" si="261"/>
        <v>6.0555164153867851E-2</v>
      </c>
    </row>
    <row r="5772" spans="19:53" x14ac:dyDescent="0.2">
      <c r="S5772" s="15" t="s">
        <v>8238</v>
      </c>
      <c r="T5772" s="37">
        <v>5000</v>
      </c>
      <c r="U5772" s="37">
        <v>100000</v>
      </c>
      <c r="V5772" s="37">
        <v>0.1</v>
      </c>
      <c r="W5772" s="37">
        <v>8</v>
      </c>
      <c r="X5772" s="37">
        <v>0.2978723404255319</v>
      </c>
      <c r="Y5772" s="37">
        <v>0</v>
      </c>
      <c r="Z5772" s="37">
        <f t="shared" si="260"/>
        <v>0.2978723404255319</v>
      </c>
      <c r="AA5772" s="42"/>
      <c r="AT5772" s="15" t="s">
        <v>16579</v>
      </c>
      <c r="AU5772" s="37">
        <v>5000</v>
      </c>
      <c r="AV5772" s="37">
        <v>100000</v>
      </c>
      <c r="AW5772" s="37">
        <v>0.1</v>
      </c>
      <c r="AX5772" s="37">
        <v>8</v>
      </c>
      <c r="AY5772" s="37">
        <v>0.1276595744680851</v>
      </c>
      <c r="AZ5772" s="37">
        <v>-4.9543676662320811E-3</v>
      </c>
      <c r="BA5772" s="37">
        <f t="shared" si="261"/>
        <v>0.12270520680185301</v>
      </c>
    </row>
    <row r="5773" spans="19:53" x14ac:dyDescent="0.2">
      <c r="S5773" s="15" t="s">
        <v>8239</v>
      </c>
      <c r="T5773" s="37">
        <v>5000</v>
      </c>
      <c r="U5773" s="37">
        <v>100000</v>
      </c>
      <c r="V5773" s="37">
        <v>0.1</v>
      </c>
      <c r="W5773" s="37">
        <v>9</v>
      </c>
      <c r="X5773" s="37">
        <v>0.32978723404255317</v>
      </c>
      <c r="Y5773" s="37">
        <v>0</v>
      </c>
      <c r="Z5773" s="37">
        <f t="shared" si="260"/>
        <v>0.32978723404255317</v>
      </c>
      <c r="AA5773" s="42"/>
      <c r="AT5773" s="15" t="s">
        <v>16580</v>
      </c>
      <c r="AU5773" s="37">
        <v>5000</v>
      </c>
      <c r="AV5773" s="37">
        <v>100000</v>
      </c>
      <c r="AW5773" s="37">
        <v>0.1</v>
      </c>
      <c r="AX5773" s="37">
        <v>9</v>
      </c>
      <c r="AY5773" s="37">
        <v>0.18085106382978725</v>
      </c>
      <c r="AZ5773" s="37">
        <v>4.7631578947368414E-2</v>
      </c>
      <c r="BA5773" s="37">
        <f t="shared" si="261"/>
        <v>0.22848264277715566</v>
      </c>
    </row>
    <row r="5774" spans="19:53" x14ac:dyDescent="0.2">
      <c r="S5774" s="15" t="s">
        <v>8240</v>
      </c>
      <c r="T5774" s="37">
        <v>5000</v>
      </c>
      <c r="U5774" s="37">
        <v>100000</v>
      </c>
      <c r="V5774" s="37">
        <v>1</v>
      </c>
      <c r="W5774" s="37">
        <v>0</v>
      </c>
      <c r="X5774" s="37">
        <v>0.23404255319148937</v>
      </c>
      <c r="Y5774" s="37">
        <v>0</v>
      </c>
      <c r="Z5774" s="37">
        <f t="shared" si="260"/>
        <v>0.23404255319148937</v>
      </c>
      <c r="AA5774" s="42"/>
      <c r="AT5774" s="15" t="s">
        <v>16581</v>
      </c>
      <c r="AU5774" s="37">
        <v>5000</v>
      </c>
      <c r="AV5774" s="37">
        <v>100000</v>
      </c>
      <c r="AW5774" s="37">
        <v>1</v>
      </c>
      <c r="AX5774" s="37">
        <v>0</v>
      </c>
      <c r="AY5774" s="37">
        <v>0.1276595744680851</v>
      </c>
      <c r="AZ5774" s="37">
        <v>-1.8498942917547626E-2</v>
      </c>
      <c r="BA5774" s="37">
        <f t="shared" si="261"/>
        <v>0.10916063155053747</v>
      </c>
    </row>
    <row r="5775" spans="19:53" x14ac:dyDescent="0.2">
      <c r="S5775" s="15" t="s">
        <v>8241</v>
      </c>
      <c r="T5775" s="37">
        <v>5000</v>
      </c>
      <c r="U5775" s="37">
        <v>100000</v>
      </c>
      <c r="V5775" s="37">
        <v>1</v>
      </c>
      <c r="W5775" s="37">
        <v>1</v>
      </c>
      <c r="X5775" s="37">
        <v>0.22340425531914893</v>
      </c>
      <c r="Y5775" s="37">
        <v>0</v>
      </c>
      <c r="Z5775" s="37">
        <f t="shared" si="260"/>
        <v>0.22340425531914893</v>
      </c>
      <c r="AA5775" s="42"/>
      <c r="AT5775" s="15" t="s">
        <v>16582</v>
      </c>
      <c r="AU5775" s="37">
        <v>5000</v>
      </c>
      <c r="AV5775" s="37">
        <v>100000</v>
      </c>
      <c r="AW5775" s="37">
        <v>1</v>
      </c>
      <c r="AX5775" s="37">
        <v>1</v>
      </c>
      <c r="AY5775" s="37">
        <v>0.1276595744680851</v>
      </c>
      <c r="AZ5775" s="37">
        <v>-1.4477494077388797E-2</v>
      </c>
      <c r="BA5775" s="37">
        <f t="shared" si="261"/>
        <v>0.1131820803906963</v>
      </c>
    </row>
    <row r="5776" spans="19:53" x14ac:dyDescent="0.2">
      <c r="S5776" s="15" t="s">
        <v>8242</v>
      </c>
      <c r="T5776" s="37">
        <v>5000</v>
      </c>
      <c r="U5776" s="37">
        <v>100000</v>
      </c>
      <c r="V5776" s="37">
        <v>1</v>
      </c>
      <c r="W5776" s="37">
        <v>2</v>
      </c>
      <c r="X5776" s="37">
        <v>0.23404255319148937</v>
      </c>
      <c r="Y5776" s="37">
        <v>0</v>
      </c>
      <c r="Z5776" s="37">
        <f t="shared" si="260"/>
        <v>0.23404255319148937</v>
      </c>
      <c r="AA5776" s="42"/>
      <c r="AT5776" s="15" t="s">
        <v>16583</v>
      </c>
      <c r="AU5776" s="37">
        <v>5000</v>
      </c>
      <c r="AV5776" s="37">
        <v>100000</v>
      </c>
      <c r="AW5776" s="37">
        <v>1</v>
      </c>
      <c r="AX5776" s="37">
        <v>2</v>
      </c>
      <c r="AY5776" s="37">
        <v>0.11702127659574468</v>
      </c>
      <c r="AZ5776" s="37">
        <v>-4.936112979152657E-2</v>
      </c>
      <c r="BA5776" s="37">
        <f t="shared" si="261"/>
        <v>6.7660146804218113E-2</v>
      </c>
    </row>
    <row r="5777" spans="19:53" x14ac:dyDescent="0.2">
      <c r="S5777" s="15" t="s">
        <v>8243</v>
      </c>
      <c r="T5777" s="37">
        <v>5000</v>
      </c>
      <c r="U5777" s="37">
        <v>100000</v>
      </c>
      <c r="V5777" s="37">
        <v>1</v>
      </c>
      <c r="W5777" s="37">
        <v>3</v>
      </c>
      <c r="X5777" s="37">
        <v>0.21276595744680851</v>
      </c>
      <c r="Y5777" s="37">
        <v>0</v>
      </c>
      <c r="Z5777" s="37">
        <f t="shared" si="260"/>
        <v>0.21276595744680851</v>
      </c>
      <c r="AA5777" s="42"/>
      <c r="AT5777" s="15" t="s">
        <v>16584</v>
      </c>
      <c r="AU5777" s="37">
        <v>5000</v>
      </c>
      <c r="AV5777" s="37">
        <v>100000</v>
      </c>
      <c r="AW5777" s="37">
        <v>1</v>
      </c>
      <c r="AX5777" s="37">
        <v>3</v>
      </c>
      <c r="AY5777" s="37">
        <v>0.1702127659574468</v>
      </c>
      <c r="AZ5777" s="37">
        <v>4.1693896222715979E-2</v>
      </c>
      <c r="BA5777" s="37">
        <f t="shared" si="261"/>
        <v>0.2119066621801628</v>
      </c>
    </row>
    <row r="5778" spans="19:53" x14ac:dyDescent="0.2">
      <c r="S5778" s="15" t="s">
        <v>8244</v>
      </c>
      <c r="T5778" s="37">
        <v>5000</v>
      </c>
      <c r="U5778" s="37">
        <v>100000</v>
      </c>
      <c r="V5778" s="37">
        <v>1</v>
      </c>
      <c r="W5778" s="37">
        <v>4</v>
      </c>
      <c r="X5778" s="37">
        <v>0.23404255319148937</v>
      </c>
      <c r="Y5778" s="37">
        <v>0</v>
      </c>
      <c r="Z5778" s="37">
        <f t="shared" si="260"/>
        <v>0.23404255319148937</v>
      </c>
      <c r="AA5778" s="42"/>
      <c r="AT5778" s="15" t="s">
        <v>16585</v>
      </c>
      <c r="AU5778" s="37">
        <v>5000</v>
      </c>
      <c r="AV5778" s="37">
        <v>100000</v>
      </c>
      <c r="AW5778" s="37">
        <v>1</v>
      </c>
      <c r="AX5778" s="37">
        <v>4</v>
      </c>
      <c r="AY5778" s="37">
        <v>0.11702127659574468</v>
      </c>
      <c r="AZ5778" s="37">
        <v>-1.9735982224545843E-2</v>
      </c>
      <c r="BA5778" s="37">
        <f t="shared" si="261"/>
        <v>9.7285294371198844E-2</v>
      </c>
    </row>
    <row r="5779" spans="19:53" x14ac:dyDescent="0.2">
      <c r="S5779" s="15" t="s">
        <v>8245</v>
      </c>
      <c r="T5779" s="37">
        <v>5000</v>
      </c>
      <c r="U5779" s="37">
        <v>100000</v>
      </c>
      <c r="V5779" s="37">
        <v>1</v>
      </c>
      <c r="W5779" s="37">
        <v>5</v>
      </c>
      <c r="X5779" s="37">
        <v>0.22340425531914893</v>
      </c>
      <c r="Y5779" s="37">
        <v>0</v>
      </c>
      <c r="Z5779" s="37">
        <f t="shared" si="260"/>
        <v>0.22340425531914893</v>
      </c>
      <c r="AA5779" s="42"/>
      <c r="AT5779" s="15" t="s">
        <v>16586</v>
      </c>
      <c r="AU5779" s="37">
        <v>5000</v>
      </c>
      <c r="AV5779" s="37">
        <v>100000</v>
      </c>
      <c r="AW5779" s="37">
        <v>1</v>
      </c>
      <c r="AX5779" s="37">
        <v>5</v>
      </c>
      <c r="AY5779" s="37">
        <v>0.21276595744680851</v>
      </c>
      <c r="AZ5779" s="37">
        <v>8.098824151142818E-2</v>
      </c>
      <c r="BA5779" s="37">
        <f t="shared" si="261"/>
        <v>0.29375419895823668</v>
      </c>
    </row>
    <row r="5780" spans="19:53" x14ac:dyDescent="0.2">
      <c r="S5780" s="15" t="s">
        <v>8246</v>
      </c>
      <c r="T5780" s="37">
        <v>5000</v>
      </c>
      <c r="U5780" s="37">
        <v>100000</v>
      </c>
      <c r="V5780" s="37">
        <v>1</v>
      </c>
      <c r="W5780" s="37">
        <v>6</v>
      </c>
      <c r="X5780" s="37">
        <v>0.22340425531914893</v>
      </c>
      <c r="Y5780" s="37">
        <v>0</v>
      </c>
      <c r="Z5780" s="37">
        <f t="shared" si="260"/>
        <v>0.22340425531914893</v>
      </c>
      <c r="AA5780" s="42"/>
      <c r="AT5780" s="15" t="s">
        <v>16587</v>
      </c>
      <c r="AU5780" s="37">
        <v>5000</v>
      </c>
      <c r="AV5780" s="37">
        <v>100000</v>
      </c>
      <c r="AW5780" s="37">
        <v>1</v>
      </c>
      <c r="AX5780" s="37">
        <v>6</v>
      </c>
      <c r="AY5780" s="37">
        <v>0.1702127659574468</v>
      </c>
      <c r="AZ5780" s="37">
        <v>3.2206969376979921E-2</v>
      </c>
      <c r="BA5780" s="37">
        <f t="shared" si="261"/>
        <v>0.20241973533442673</v>
      </c>
    </row>
    <row r="5781" spans="19:53" x14ac:dyDescent="0.2">
      <c r="S5781" s="15" t="s">
        <v>8247</v>
      </c>
      <c r="T5781" s="37">
        <v>5000</v>
      </c>
      <c r="U5781" s="37">
        <v>100000</v>
      </c>
      <c r="V5781" s="37">
        <v>1</v>
      </c>
      <c r="W5781" s="37">
        <v>7</v>
      </c>
      <c r="X5781" s="37">
        <v>0.22340425531914893</v>
      </c>
      <c r="Y5781" s="37">
        <v>0</v>
      </c>
      <c r="Z5781" s="37">
        <f t="shared" si="260"/>
        <v>0.22340425531914893</v>
      </c>
      <c r="AA5781" s="42"/>
      <c r="AT5781" s="15" t="s">
        <v>16588</v>
      </c>
      <c r="AU5781" s="37">
        <v>5000</v>
      </c>
      <c r="AV5781" s="37">
        <v>100000</v>
      </c>
      <c r="AW5781" s="37">
        <v>1</v>
      </c>
      <c r="AX5781" s="37">
        <v>7</v>
      </c>
      <c r="AY5781" s="37">
        <v>0.14893617021276595</v>
      </c>
      <c r="AZ5781" s="37">
        <v>3.0491846745326983E-3</v>
      </c>
      <c r="BA5781" s="37">
        <f t="shared" si="261"/>
        <v>0.15198535488729864</v>
      </c>
    </row>
    <row r="5782" spans="19:53" x14ac:dyDescent="0.2">
      <c r="S5782" s="15" t="s">
        <v>8248</v>
      </c>
      <c r="T5782" s="37">
        <v>5000</v>
      </c>
      <c r="U5782" s="37">
        <v>100000</v>
      </c>
      <c r="V5782" s="37">
        <v>1</v>
      </c>
      <c r="W5782" s="37">
        <v>8</v>
      </c>
      <c r="X5782" s="37">
        <v>0.22340425531914893</v>
      </c>
      <c r="Y5782" s="37">
        <v>0</v>
      </c>
      <c r="Z5782" s="37">
        <f t="shared" si="260"/>
        <v>0.22340425531914893</v>
      </c>
      <c r="AA5782" s="42"/>
      <c r="AT5782" s="15" t="s">
        <v>16589</v>
      </c>
      <c r="AU5782" s="37">
        <v>5000</v>
      </c>
      <c r="AV5782" s="37">
        <v>100000</v>
      </c>
      <c r="AW5782" s="37">
        <v>1</v>
      </c>
      <c r="AX5782" s="37">
        <v>8</v>
      </c>
      <c r="AY5782" s="37">
        <v>0.22340425531914893</v>
      </c>
      <c r="AZ5782" s="37">
        <v>9.208785392961101E-2</v>
      </c>
      <c r="BA5782" s="37">
        <f t="shared" si="261"/>
        <v>0.31549210924875992</v>
      </c>
    </row>
    <row r="5783" spans="19:53" x14ac:dyDescent="0.2">
      <c r="S5783" s="15" t="s">
        <v>8249</v>
      </c>
      <c r="T5783" s="37">
        <v>5000</v>
      </c>
      <c r="U5783" s="37">
        <v>100000</v>
      </c>
      <c r="V5783" s="37">
        <v>1</v>
      </c>
      <c r="W5783" s="37">
        <v>9</v>
      </c>
      <c r="X5783" s="37">
        <v>0.23404255319148937</v>
      </c>
      <c r="Y5783" s="37">
        <v>0</v>
      </c>
      <c r="Z5783" s="37">
        <f t="shared" si="260"/>
        <v>0.23404255319148937</v>
      </c>
      <c r="AA5783" s="42"/>
      <c r="AT5783" s="15" t="s">
        <v>16590</v>
      </c>
      <c r="AU5783" s="37">
        <v>5000</v>
      </c>
      <c r="AV5783" s="37">
        <v>100000</v>
      </c>
      <c r="AW5783" s="37">
        <v>1</v>
      </c>
      <c r="AX5783" s="37">
        <v>9</v>
      </c>
      <c r="AY5783" s="37">
        <v>0.24468085106382978</v>
      </c>
      <c r="AZ5783" s="37">
        <v>0.11391396707381836</v>
      </c>
      <c r="BA5783" s="37">
        <f t="shared" si="261"/>
        <v>0.35859481813764815</v>
      </c>
    </row>
    <row r="5784" spans="19:53" x14ac:dyDescent="0.2">
      <c r="S5784" s="15" t="s">
        <v>8250</v>
      </c>
      <c r="T5784" s="37">
        <v>5000</v>
      </c>
      <c r="U5784" s="37">
        <v>100000</v>
      </c>
      <c r="V5784" s="37">
        <v>10</v>
      </c>
      <c r="W5784" s="37">
        <v>0</v>
      </c>
      <c r="X5784" s="37">
        <v>9.5744680851063829E-2</v>
      </c>
      <c r="Y5784" s="37">
        <v>0</v>
      </c>
      <c r="Z5784" s="37">
        <f t="shared" si="260"/>
        <v>9.5744680851063829E-2</v>
      </c>
      <c r="AA5784" s="42"/>
      <c r="AT5784" s="15" t="s">
        <v>16591</v>
      </c>
      <c r="AU5784" s="37">
        <v>5000</v>
      </c>
      <c r="AV5784" s="37">
        <v>100000</v>
      </c>
      <c r="AW5784" s="37">
        <v>10</v>
      </c>
      <c r="AX5784" s="37">
        <v>0</v>
      </c>
      <c r="AY5784" s="37">
        <v>0.13829787234042554</v>
      </c>
      <c r="AZ5784" s="37">
        <v>-1.4253363527374451E-2</v>
      </c>
      <c r="BA5784" s="37">
        <f t="shared" si="261"/>
        <v>0.12404450881305108</v>
      </c>
    </row>
    <row r="5785" spans="19:53" x14ac:dyDescent="0.2">
      <c r="S5785" s="15" t="s">
        <v>8251</v>
      </c>
      <c r="T5785" s="37">
        <v>5000</v>
      </c>
      <c r="U5785" s="37">
        <v>100000</v>
      </c>
      <c r="V5785" s="37">
        <v>10</v>
      </c>
      <c r="W5785" s="37">
        <v>1</v>
      </c>
      <c r="X5785" s="37">
        <v>9.5744680851063829E-2</v>
      </c>
      <c r="Y5785" s="37">
        <v>0</v>
      </c>
      <c r="Z5785" s="37">
        <f t="shared" si="260"/>
        <v>9.5744680851063829E-2</v>
      </c>
      <c r="AA5785" s="42"/>
      <c r="AT5785" s="15" t="s">
        <v>16592</v>
      </c>
      <c r="AU5785" s="37">
        <v>5000</v>
      </c>
      <c r="AV5785" s="37">
        <v>100000</v>
      </c>
      <c r="AW5785" s="37">
        <v>10</v>
      </c>
      <c r="AX5785" s="37">
        <v>1</v>
      </c>
      <c r="AY5785" s="37">
        <v>0.1702127659574468</v>
      </c>
      <c r="AZ5785" s="37">
        <v>1.9786096256684479E-2</v>
      </c>
      <c r="BA5785" s="37">
        <f t="shared" si="261"/>
        <v>0.18999886221413129</v>
      </c>
    </row>
    <row r="5786" spans="19:53" x14ac:dyDescent="0.2">
      <c r="S5786" s="15" t="s">
        <v>8252</v>
      </c>
      <c r="T5786" s="37">
        <v>5000</v>
      </c>
      <c r="U5786" s="37">
        <v>100000</v>
      </c>
      <c r="V5786" s="37">
        <v>10</v>
      </c>
      <c r="W5786" s="37">
        <v>2</v>
      </c>
      <c r="X5786" s="37">
        <v>9.5744680851063829E-2</v>
      </c>
      <c r="Y5786" s="37">
        <v>0</v>
      </c>
      <c r="Z5786" s="37">
        <f t="shared" si="260"/>
        <v>9.5744680851063829E-2</v>
      </c>
      <c r="AA5786" s="42"/>
      <c r="AT5786" s="15" t="s">
        <v>16593</v>
      </c>
      <c r="AU5786" s="37">
        <v>5000</v>
      </c>
      <c r="AV5786" s="37">
        <v>100000</v>
      </c>
      <c r="AW5786" s="37">
        <v>10</v>
      </c>
      <c r="AX5786" s="37">
        <v>2</v>
      </c>
      <c r="AY5786" s="37">
        <v>0.15957446808510639</v>
      </c>
      <c r="AZ5786" s="37">
        <v>2.4947478991596682E-2</v>
      </c>
      <c r="BA5786" s="37">
        <f t="shared" si="261"/>
        <v>0.18452194707670308</v>
      </c>
    </row>
    <row r="5787" spans="19:53" x14ac:dyDescent="0.2">
      <c r="S5787" s="15" t="s">
        <v>8253</v>
      </c>
      <c r="T5787" s="37">
        <v>5000</v>
      </c>
      <c r="U5787" s="37">
        <v>100000</v>
      </c>
      <c r="V5787" s="37">
        <v>10</v>
      </c>
      <c r="W5787" s="37">
        <v>3</v>
      </c>
      <c r="X5787" s="37">
        <v>9.5744680851063829E-2</v>
      </c>
      <c r="Y5787" s="37">
        <v>0</v>
      </c>
      <c r="Z5787" s="37">
        <f t="shared" si="260"/>
        <v>9.5744680851063829E-2</v>
      </c>
      <c r="AA5787" s="42"/>
      <c r="AT5787" s="15" t="s">
        <v>16594</v>
      </c>
      <c r="AU5787" s="37">
        <v>5000</v>
      </c>
      <c r="AV5787" s="37">
        <v>100000</v>
      </c>
      <c r="AW5787" s="37">
        <v>10</v>
      </c>
      <c r="AX5787" s="37">
        <v>3</v>
      </c>
      <c r="AY5787" s="37">
        <v>0.1276595744680851</v>
      </c>
      <c r="AZ5787" s="37">
        <v>-1.8902842035690714E-2</v>
      </c>
      <c r="BA5787" s="37">
        <f t="shared" si="261"/>
        <v>0.10875673243239438</v>
      </c>
    </row>
    <row r="5788" spans="19:53" x14ac:dyDescent="0.2">
      <c r="S5788" s="15" t="s">
        <v>8254</v>
      </c>
      <c r="T5788" s="37">
        <v>5000</v>
      </c>
      <c r="U5788" s="37">
        <v>100000</v>
      </c>
      <c r="V5788" s="37">
        <v>10</v>
      </c>
      <c r="W5788" s="37">
        <v>4</v>
      </c>
      <c r="X5788" s="37">
        <v>7.4468085106382975E-2</v>
      </c>
      <c r="Y5788" s="37">
        <v>0</v>
      </c>
      <c r="Z5788" s="37">
        <f t="shared" si="260"/>
        <v>7.4468085106382975E-2</v>
      </c>
      <c r="AA5788" s="42"/>
      <c r="AT5788" s="15" t="s">
        <v>16595</v>
      </c>
      <c r="AU5788" s="37">
        <v>5000</v>
      </c>
      <c r="AV5788" s="37">
        <v>100000</v>
      </c>
      <c r="AW5788" s="37">
        <v>10</v>
      </c>
      <c r="AX5788" s="37">
        <v>4</v>
      </c>
      <c r="AY5788" s="37">
        <v>0.10638297872340426</v>
      </c>
      <c r="AZ5788" s="37">
        <v>-5.0139646229551832E-2</v>
      </c>
      <c r="BA5788" s="37">
        <f t="shared" si="261"/>
        <v>5.6243332493852424E-2</v>
      </c>
    </row>
    <row r="5789" spans="19:53" x14ac:dyDescent="0.2">
      <c r="S5789" s="15" t="s">
        <v>8255</v>
      </c>
      <c r="T5789" s="37">
        <v>5000</v>
      </c>
      <c r="U5789" s="37">
        <v>100000</v>
      </c>
      <c r="V5789" s="37">
        <v>10</v>
      </c>
      <c r="W5789" s="37">
        <v>5</v>
      </c>
      <c r="X5789" s="37">
        <v>9.5744680851063829E-2</v>
      </c>
      <c r="Y5789" s="37">
        <v>0</v>
      </c>
      <c r="Z5789" s="37">
        <f t="shared" si="260"/>
        <v>9.5744680851063829E-2</v>
      </c>
      <c r="AA5789" s="42"/>
      <c r="AT5789" s="15" t="s">
        <v>16596</v>
      </c>
      <c r="AU5789" s="37">
        <v>5000</v>
      </c>
      <c r="AV5789" s="37">
        <v>100000</v>
      </c>
      <c r="AW5789" s="37">
        <v>10</v>
      </c>
      <c r="AX5789" s="37">
        <v>5</v>
      </c>
      <c r="AY5789" s="37">
        <v>0.10638297872340426</v>
      </c>
      <c r="AZ5789" s="37">
        <v>-6.4150943396226415E-2</v>
      </c>
      <c r="BA5789" s="37">
        <f t="shared" si="261"/>
        <v>4.2232035327177841E-2</v>
      </c>
    </row>
    <row r="5790" spans="19:53" x14ac:dyDescent="0.2">
      <c r="S5790" s="15" t="s">
        <v>8256</v>
      </c>
      <c r="T5790" s="37">
        <v>5000</v>
      </c>
      <c r="U5790" s="37">
        <v>100000</v>
      </c>
      <c r="V5790" s="37">
        <v>10</v>
      </c>
      <c r="W5790" s="37">
        <v>6</v>
      </c>
      <c r="X5790" s="37">
        <v>7.4468085106382975E-2</v>
      </c>
      <c r="Y5790" s="37">
        <v>0</v>
      </c>
      <c r="Z5790" s="37">
        <f t="shared" si="260"/>
        <v>7.4468085106382975E-2</v>
      </c>
      <c r="AA5790" s="42"/>
      <c r="AT5790" s="15" t="s">
        <v>16597</v>
      </c>
      <c r="AU5790" s="37">
        <v>5000</v>
      </c>
      <c r="AV5790" s="37">
        <v>100000</v>
      </c>
      <c r="AW5790" s="37">
        <v>10</v>
      </c>
      <c r="AX5790" s="37">
        <v>6</v>
      </c>
      <c r="AY5790" s="37">
        <v>0.15957446808510639</v>
      </c>
      <c r="AZ5790" s="37">
        <v>1.0526315789473712E-2</v>
      </c>
      <c r="BA5790" s="37">
        <f t="shared" si="261"/>
        <v>0.17010078387458011</v>
      </c>
    </row>
    <row r="5791" spans="19:53" x14ac:dyDescent="0.2">
      <c r="S5791" s="15" t="s">
        <v>8257</v>
      </c>
      <c r="T5791" s="37">
        <v>5000</v>
      </c>
      <c r="U5791" s="37">
        <v>100000</v>
      </c>
      <c r="V5791" s="37">
        <v>10</v>
      </c>
      <c r="W5791" s="37">
        <v>7</v>
      </c>
      <c r="X5791" s="37">
        <v>9.5744680851063829E-2</v>
      </c>
      <c r="Y5791" s="37">
        <v>0</v>
      </c>
      <c r="Z5791" s="37">
        <f t="shared" si="260"/>
        <v>9.5744680851063829E-2</v>
      </c>
      <c r="AA5791" s="42"/>
      <c r="AT5791" s="15" t="s">
        <v>16598</v>
      </c>
      <c r="AU5791" s="37">
        <v>5000</v>
      </c>
      <c r="AV5791" s="37">
        <v>100000</v>
      </c>
      <c r="AW5791" s="37">
        <v>10</v>
      </c>
      <c r="AX5791" s="37">
        <v>7</v>
      </c>
      <c r="AY5791" s="37">
        <v>0.1702127659574468</v>
      </c>
      <c r="AZ5791" s="37">
        <v>1.3322567622123539E-2</v>
      </c>
      <c r="BA5791" s="37">
        <f t="shared" si="261"/>
        <v>0.18353533357957033</v>
      </c>
    </row>
    <row r="5792" spans="19:53" x14ac:dyDescent="0.2">
      <c r="S5792" s="15" t="s">
        <v>8258</v>
      </c>
      <c r="T5792" s="37">
        <v>5000</v>
      </c>
      <c r="U5792" s="37">
        <v>100000</v>
      </c>
      <c r="V5792" s="37">
        <v>10</v>
      </c>
      <c r="W5792" s="37">
        <v>8</v>
      </c>
      <c r="X5792" s="37">
        <v>9.5744680851063829E-2</v>
      </c>
      <c r="Y5792" s="37">
        <v>0</v>
      </c>
      <c r="Z5792" s="37">
        <f t="shared" si="260"/>
        <v>9.5744680851063829E-2</v>
      </c>
      <c r="AA5792" s="42"/>
      <c r="AT5792" s="15" t="s">
        <v>16599</v>
      </c>
      <c r="AU5792" s="37">
        <v>5000</v>
      </c>
      <c r="AV5792" s="37">
        <v>100000</v>
      </c>
      <c r="AW5792" s="37">
        <v>10</v>
      </c>
      <c r="AX5792" s="37">
        <v>8</v>
      </c>
      <c r="AY5792" s="37">
        <v>0.1702127659574468</v>
      </c>
      <c r="AZ5792" s="37">
        <v>2.9259896729776243E-2</v>
      </c>
      <c r="BA5792" s="37">
        <f t="shared" si="261"/>
        <v>0.19947266268722305</v>
      </c>
    </row>
    <row r="5793" spans="19:53" x14ac:dyDescent="0.2">
      <c r="S5793" s="15" t="s">
        <v>8259</v>
      </c>
      <c r="T5793" s="37">
        <v>5000</v>
      </c>
      <c r="U5793" s="37">
        <v>100000</v>
      </c>
      <c r="V5793" s="37">
        <v>10</v>
      </c>
      <c r="W5793" s="37">
        <v>9</v>
      </c>
      <c r="X5793" s="37">
        <v>9.5744680851063829E-2</v>
      </c>
      <c r="Y5793" s="37">
        <v>0</v>
      </c>
      <c r="Z5793" s="37">
        <f t="shared" si="260"/>
        <v>9.5744680851063829E-2</v>
      </c>
      <c r="AA5793" s="42"/>
      <c r="AT5793" s="15" t="s">
        <v>16600</v>
      </c>
      <c r="AU5793" s="37">
        <v>5000</v>
      </c>
      <c r="AV5793" s="37">
        <v>100000</v>
      </c>
      <c r="AW5793" s="37">
        <v>10</v>
      </c>
      <c r="AX5793" s="37">
        <v>9</v>
      </c>
      <c r="AY5793" s="37">
        <v>0.20212765957446807</v>
      </c>
      <c r="AZ5793" s="37">
        <v>6.6225165562913885E-2</v>
      </c>
      <c r="BA5793" s="37">
        <f t="shared" si="261"/>
        <v>0.26835282513738196</v>
      </c>
    </row>
    <row r="5794" spans="19:53" x14ac:dyDescent="0.2">
      <c r="S5794" s="15" t="s">
        <v>8260</v>
      </c>
      <c r="T5794" s="37">
        <v>5000</v>
      </c>
      <c r="U5794" s="37">
        <v>100000</v>
      </c>
      <c r="V5794" s="37">
        <v>100</v>
      </c>
      <c r="W5794" s="37">
        <v>0</v>
      </c>
      <c r="X5794" s="37">
        <v>6.3829787234042548E-2</v>
      </c>
      <c r="Y5794" s="37">
        <v>0</v>
      </c>
      <c r="Z5794" s="37">
        <f t="shared" si="260"/>
        <v>6.3829787234042548E-2</v>
      </c>
      <c r="AA5794" s="42"/>
      <c r="AT5794" s="15" t="s">
        <v>16601</v>
      </c>
      <c r="AU5794" s="37">
        <v>5000</v>
      </c>
      <c r="AV5794" s="37">
        <v>100000</v>
      </c>
      <c r="AW5794" s="37">
        <v>100</v>
      </c>
      <c r="AX5794" s="37">
        <v>0</v>
      </c>
      <c r="AY5794" s="37">
        <v>0.18085106382978725</v>
      </c>
      <c r="AZ5794" s="37">
        <v>4.4866719451042522E-2</v>
      </c>
      <c r="BA5794" s="37">
        <f t="shared" si="261"/>
        <v>0.22571778328082975</v>
      </c>
    </row>
    <row r="5795" spans="19:53" x14ac:dyDescent="0.2">
      <c r="S5795" s="15" t="s">
        <v>8261</v>
      </c>
      <c r="T5795" s="37">
        <v>5000</v>
      </c>
      <c r="U5795" s="37">
        <v>100000</v>
      </c>
      <c r="V5795" s="37">
        <v>100</v>
      </c>
      <c r="W5795" s="37">
        <v>1</v>
      </c>
      <c r="X5795" s="37">
        <v>6.3829787234042548E-2</v>
      </c>
      <c r="Y5795" s="37">
        <v>0</v>
      </c>
      <c r="Z5795" s="37">
        <f t="shared" si="260"/>
        <v>6.3829787234042548E-2</v>
      </c>
      <c r="AA5795" s="42"/>
      <c r="AT5795" s="15" t="s">
        <v>16602</v>
      </c>
      <c r="AU5795" s="37">
        <v>5000</v>
      </c>
      <c r="AV5795" s="37">
        <v>100000</v>
      </c>
      <c r="AW5795" s="37">
        <v>100</v>
      </c>
      <c r="AX5795" s="37">
        <v>1</v>
      </c>
      <c r="AY5795" s="37">
        <v>8.5106382978723402E-2</v>
      </c>
      <c r="AZ5795" s="37">
        <v>-7.5715236194278127E-2</v>
      </c>
      <c r="BA5795" s="37">
        <f t="shared" si="261"/>
        <v>9.3911467844452756E-3</v>
      </c>
    </row>
    <row r="5796" spans="19:53" x14ac:dyDescent="0.2">
      <c r="S5796" s="15" t="s">
        <v>8262</v>
      </c>
      <c r="T5796" s="37">
        <v>5000</v>
      </c>
      <c r="U5796" s="37">
        <v>100000</v>
      </c>
      <c r="V5796" s="37">
        <v>100</v>
      </c>
      <c r="W5796" s="37">
        <v>2</v>
      </c>
      <c r="X5796" s="37">
        <v>6.3829787234042548E-2</v>
      </c>
      <c r="Y5796" s="37">
        <v>0</v>
      </c>
      <c r="Z5796" s="37">
        <f t="shared" si="260"/>
        <v>6.3829787234042548E-2</v>
      </c>
      <c r="AA5796" s="42"/>
      <c r="AT5796" s="15" t="s">
        <v>16603</v>
      </c>
      <c r="AU5796" s="37">
        <v>5000</v>
      </c>
      <c r="AV5796" s="37">
        <v>100000</v>
      </c>
      <c r="AW5796" s="37">
        <v>100</v>
      </c>
      <c r="AX5796" s="37">
        <v>2</v>
      </c>
      <c r="AY5796" s="37">
        <v>0.10638297872340426</v>
      </c>
      <c r="AZ5796" s="37">
        <v>-5.2238805970149273E-2</v>
      </c>
      <c r="BA5796" s="37">
        <f t="shared" si="261"/>
        <v>5.4144172753254984E-2</v>
      </c>
    </row>
    <row r="5797" spans="19:53" x14ac:dyDescent="0.2">
      <c r="S5797" s="15" t="s">
        <v>8263</v>
      </c>
      <c r="T5797" s="37">
        <v>5000</v>
      </c>
      <c r="U5797" s="37">
        <v>100000</v>
      </c>
      <c r="V5797" s="37">
        <v>100</v>
      </c>
      <c r="W5797" s="37">
        <v>3</v>
      </c>
      <c r="X5797" s="37">
        <v>6.3829787234042548E-2</v>
      </c>
      <c r="Y5797" s="37">
        <v>0</v>
      </c>
      <c r="Z5797" s="37">
        <f t="shared" si="260"/>
        <v>6.3829787234042548E-2</v>
      </c>
      <c r="AA5797" s="42"/>
      <c r="AT5797" s="15" t="s">
        <v>16604</v>
      </c>
      <c r="AU5797" s="37">
        <v>5000</v>
      </c>
      <c r="AV5797" s="37">
        <v>100000</v>
      </c>
      <c r="AW5797" s="37">
        <v>100</v>
      </c>
      <c r="AX5797" s="37">
        <v>3</v>
      </c>
      <c r="AY5797" s="37">
        <v>0.1276595744680851</v>
      </c>
      <c r="AZ5797" s="37">
        <v>-1.2990387113536023E-3</v>
      </c>
      <c r="BA5797" s="37">
        <f t="shared" si="261"/>
        <v>0.12636053575673151</v>
      </c>
    </row>
    <row r="5798" spans="19:53" x14ac:dyDescent="0.2">
      <c r="S5798" s="15" t="s">
        <v>8264</v>
      </c>
      <c r="T5798" s="37">
        <v>5000</v>
      </c>
      <c r="U5798" s="37">
        <v>100000</v>
      </c>
      <c r="V5798" s="37">
        <v>100</v>
      </c>
      <c r="W5798" s="37">
        <v>4</v>
      </c>
      <c r="X5798" s="37">
        <v>6.3829787234042548E-2</v>
      </c>
      <c r="Y5798" s="37">
        <v>0</v>
      </c>
      <c r="Z5798" s="37">
        <f t="shared" si="260"/>
        <v>6.3829787234042548E-2</v>
      </c>
      <c r="AA5798" s="42"/>
      <c r="AT5798" s="15" t="s">
        <v>16605</v>
      </c>
      <c r="AU5798" s="37">
        <v>5000</v>
      </c>
      <c r="AV5798" s="37">
        <v>100000</v>
      </c>
      <c r="AW5798" s="37">
        <v>100</v>
      </c>
      <c r="AX5798" s="37">
        <v>4</v>
      </c>
      <c r="AY5798" s="37">
        <v>0.1276595744680851</v>
      </c>
      <c r="AZ5798" s="37">
        <v>-2.2552401167418419E-2</v>
      </c>
      <c r="BA5798" s="37">
        <f t="shared" si="261"/>
        <v>0.10510717330066668</v>
      </c>
    </row>
    <row r="5799" spans="19:53" x14ac:dyDescent="0.2">
      <c r="S5799" s="15" t="s">
        <v>8265</v>
      </c>
      <c r="T5799" s="37">
        <v>5000</v>
      </c>
      <c r="U5799" s="37">
        <v>100000</v>
      </c>
      <c r="V5799" s="37">
        <v>100</v>
      </c>
      <c r="W5799" s="37">
        <v>5</v>
      </c>
      <c r="X5799" s="37">
        <v>6.3829787234042548E-2</v>
      </c>
      <c r="Y5799" s="37">
        <v>0</v>
      </c>
      <c r="Z5799" s="37">
        <f t="shared" si="260"/>
        <v>6.3829787234042548E-2</v>
      </c>
      <c r="AA5799" s="42"/>
      <c r="AT5799" s="15" t="s">
        <v>16606</v>
      </c>
      <c r="AU5799" s="37">
        <v>5000</v>
      </c>
      <c r="AV5799" s="37">
        <v>100000</v>
      </c>
      <c r="AW5799" s="37">
        <v>100</v>
      </c>
      <c r="AX5799" s="37">
        <v>5</v>
      </c>
      <c r="AY5799" s="37">
        <v>0.10638297872340426</v>
      </c>
      <c r="AZ5799" s="37">
        <v>-3.5948569929152463E-2</v>
      </c>
      <c r="BA5799" s="37">
        <f t="shared" si="261"/>
        <v>7.0434408794251793E-2</v>
      </c>
    </row>
    <row r="5800" spans="19:53" x14ac:dyDescent="0.2">
      <c r="S5800" s="15" t="s">
        <v>8266</v>
      </c>
      <c r="T5800" s="37">
        <v>5000</v>
      </c>
      <c r="U5800" s="37">
        <v>100000</v>
      </c>
      <c r="V5800" s="37">
        <v>100</v>
      </c>
      <c r="W5800" s="37">
        <v>6</v>
      </c>
      <c r="X5800" s="37">
        <v>6.3829787234042548E-2</v>
      </c>
      <c r="Y5800" s="37">
        <v>0</v>
      </c>
      <c r="Z5800" s="37">
        <f t="shared" si="260"/>
        <v>6.3829787234042548E-2</v>
      </c>
      <c r="AA5800" s="42"/>
      <c r="AT5800" s="15" t="s">
        <v>16607</v>
      </c>
      <c r="AU5800" s="37">
        <v>5000</v>
      </c>
      <c r="AV5800" s="37">
        <v>100000</v>
      </c>
      <c r="AW5800" s="37">
        <v>100</v>
      </c>
      <c r="AX5800" s="37">
        <v>6</v>
      </c>
      <c r="AY5800" s="37">
        <v>8.5106382978723402E-2</v>
      </c>
      <c r="AZ5800" s="37">
        <v>-7.5858397657705606E-2</v>
      </c>
      <c r="BA5800" s="37">
        <f t="shared" si="261"/>
        <v>9.2479853210177959E-3</v>
      </c>
    </row>
    <row r="5801" spans="19:53" x14ac:dyDescent="0.2">
      <c r="S5801" s="15" t="s">
        <v>8267</v>
      </c>
      <c r="T5801" s="37">
        <v>5000</v>
      </c>
      <c r="U5801" s="37">
        <v>100000</v>
      </c>
      <c r="V5801" s="37">
        <v>100</v>
      </c>
      <c r="W5801" s="37">
        <v>7</v>
      </c>
      <c r="X5801" s="37">
        <v>6.3829787234042548E-2</v>
      </c>
      <c r="Y5801" s="37">
        <v>0</v>
      </c>
      <c r="Z5801" s="37">
        <f t="shared" si="260"/>
        <v>6.3829787234042548E-2</v>
      </c>
      <c r="AA5801" s="42"/>
      <c r="AT5801" s="15" t="s">
        <v>16608</v>
      </c>
      <c r="AU5801" s="37">
        <v>5000</v>
      </c>
      <c r="AV5801" s="37">
        <v>100000</v>
      </c>
      <c r="AW5801" s="37">
        <v>100</v>
      </c>
      <c r="AX5801" s="37">
        <v>7</v>
      </c>
      <c r="AY5801" s="37">
        <v>0.10638297872340426</v>
      </c>
      <c r="AZ5801" s="37">
        <v>-3.7582128777923808E-2</v>
      </c>
      <c r="BA5801" s="37">
        <f t="shared" si="261"/>
        <v>6.8800849945480441E-2</v>
      </c>
    </row>
    <row r="5802" spans="19:53" x14ac:dyDescent="0.2">
      <c r="S5802" s="15" t="s">
        <v>8268</v>
      </c>
      <c r="T5802" s="37">
        <v>5000</v>
      </c>
      <c r="U5802" s="37">
        <v>100000</v>
      </c>
      <c r="V5802" s="37">
        <v>100</v>
      </c>
      <c r="W5802" s="37">
        <v>8</v>
      </c>
      <c r="X5802" s="37">
        <v>6.3829787234042548E-2</v>
      </c>
      <c r="Y5802" s="37">
        <v>0</v>
      </c>
      <c r="Z5802" s="37">
        <f t="shared" si="260"/>
        <v>6.3829787234042548E-2</v>
      </c>
      <c r="AA5802" s="42"/>
      <c r="AT5802" s="15" t="s">
        <v>16609</v>
      </c>
      <c r="AU5802" s="37">
        <v>5000</v>
      </c>
      <c r="AV5802" s="37">
        <v>100000</v>
      </c>
      <c r="AW5802" s="37">
        <v>100</v>
      </c>
      <c r="AX5802" s="37">
        <v>8</v>
      </c>
      <c r="AY5802" s="37">
        <v>0.1276595744680851</v>
      </c>
      <c r="AZ5802" s="37">
        <v>-1.5279241306638601E-2</v>
      </c>
      <c r="BA5802" s="37">
        <f t="shared" si="261"/>
        <v>0.11238033316144649</v>
      </c>
    </row>
    <row r="5803" spans="19:53" x14ac:dyDescent="0.2">
      <c r="S5803" s="15" t="s">
        <v>8269</v>
      </c>
      <c r="T5803" s="37">
        <v>5000</v>
      </c>
      <c r="U5803" s="37">
        <v>100000</v>
      </c>
      <c r="V5803" s="37">
        <v>100</v>
      </c>
      <c r="W5803" s="37">
        <v>9</v>
      </c>
      <c r="X5803" s="37">
        <v>6.3829787234042548E-2</v>
      </c>
      <c r="Y5803" s="37">
        <v>0</v>
      </c>
      <c r="Z5803" s="37">
        <f t="shared" si="260"/>
        <v>6.3829787234042548E-2</v>
      </c>
      <c r="AA5803" s="42"/>
      <c r="AT5803" s="15" t="s">
        <v>16610</v>
      </c>
      <c r="AU5803" s="37">
        <v>5000</v>
      </c>
      <c r="AV5803" s="37">
        <v>100000</v>
      </c>
      <c r="AW5803" s="37">
        <v>100</v>
      </c>
      <c r="AX5803" s="37">
        <v>9</v>
      </c>
      <c r="AY5803" s="37">
        <v>0.1276595744680851</v>
      </c>
      <c r="AZ5803" s="37">
        <v>-1.5546772068511207E-2</v>
      </c>
      <c r="BA5803" s="37">
        <f t="shared" si="261"/>
        <v>0.11211280239957389</v>
      </c>
    </row>
    <row r="5804" spans="19:53" x14ac:dyDescent="0.2">
      <c r="S5804" s="15" t="s">
        <v>8270</v>
      </c>
      <c r="T5804" s="37">
        <v>5000</v>
      </c>
      <c r="U5804" s="37">
        <v>100000</v>
      </c>
      <c r="V5804" s="37">
        <v>1000</v>
      </c>
      <c r="W5804" s="37">
        <v>0</v>
      </c>
      <c r="X5804" s="37">
        <v>6.3829787234042548E-2</v>
      </c>
      <c r="Y5804" s="37">
        <v>0</v>
      </c>
      <c r="Z5804" s="37">
        <f t="shared" si="260"/>
        <v>6.3829787234042548E-2</v>
      </c>
      <c r="AA5804" s="42"/>
      <c r="AT5804" s="15" t="s">
        <v>16611</v>
      </c>
      <c r="AU5804" s="37">
        <v>5000</v>
      </c>
      <c r="AV5804" s="37">
        <v>100000</v>
      </c>
      <c r="AW5804" s="37">
        <v>1000</v>
      </c>
      <c r="AX5804" s="37">
        <v>0</v>
      </c>
      <c r="AY5804" s="37">
        <v>0.19148936170212766</v>
      </c>
      <c r="AZ5804" s="37">
        <v>4.8988285410010664E-2</v>
      </c>
      <c r="BA5804" s="37">
        <f t="shared" si="261"/>
        <v>0.24047764711213832</v>
      </c>
    </row>
    <row r="5805" spans="19:53" x14ac:dyDescent="0.2">
      <c r="S5805" s="15" t="s">
        <v>8271</v>
      </c>
      <c r="T5805" s="37">
        <v>5000</v>
      </c>
      <c r="U5805" s="37">
        <v>100000</v>
      </c>
      <c r="V5805" s="37">
        <v>1000</v>
      </c>
      <c r="W5805" s="37">
        <v>1</v>
      </c>
      <c r="X5805" s="37">
        <v>6.3829787234042548E-2</v>
      </c>
      <c r="Y5805" s="37">
        <v>0</v>
      </c>
      <c r="Z5805" s="37">
        <f t="shared" si="260"/>
        <v>6.3829787234042548E-2</v>
      </c>
      <c r="AA5805" s="42"/>
      <c r="AT5805" s="15" t="s">
        <v>16612</v>
      </c>
      <c r="AU5805" s="37">
        <v>5000</v>
      </c>
      <c r="AV5805" s="37">
        <v>100000</v>
      </c>
      <c r="AW5805" s="37">
        <v>1000</v>
      </c>
      <c r="AX5805" s="37">
        <v>1</v>
      </c>
      <c r="AY5805" s="37">
        <v>0.15957446808510639</v>
      </c>
      <c r="AZ5805" s="37">
        <v>-6.7376364371373766E-4</v>
      </c>
      <c r="BA5805" s="37">
        <f t="shared" si="261"/>
        <v>0.15890070444139265</v>
      </c>
    </row>
    <row r="5806" spans="19:53" x14ac:dyDescent="0.2">
      <c r="S5806" s="15" t="s">
        <v>8272</v>
      </c>
      <c r="T5806" s="37">
        <v>5000</v>
      </c>
      <c r="U5806" s="37">
        <v>100000</v>
      </c>
      <c r="V5806" s="37">
        <v>1000</v>
      </c>
      <c r="W5806" s="37">
        <v>2</v>
      </c>
      <c r="X5806" s="37">
        <v>6.3829787234042548E-2</v>
      </c>
      <c r="Y5806" s="37">
        <v>0</v>
      </c>
      <c r="Z5806" s="37">
        <f t="shared" si="260"/>
        <v>6.3829787234042548E-2</v>
      </c>
      <c r="AA5806" s="42"/>
      <c r="AT5806" s="15" t="s">
        <v>16613</v>
      </c>
      <c r="AU5806" s="37">
        <v>5000</v>
      </c>
      <c r="AV5806" s="37">
        <v>100000</v>
      </c>
      <c r="AW5806" s="37">
        <v>1000</v>
      </c>
      <c r="AX5806" s="37">
        <v>2</v>
      </c>
      <c r="AY5806" s="37">
        <v>0.13829787234042554</v>
      </c>
      <c r="AZ5806" s="37">
        <v>7.5599582898852819E-3</v>
      </c>
      <c r="BA5806" s="37">
        <f t="shared" si="261"/>
        <v>0.14585783063031083</v>
      </c>
    </row>
    <row r="5807" spans="19:53" x14ac:dyDescent="0.2">
      <c r="S5807" s="15" t="s">
        <v>8273</v>
      </c>
      <c r="T5807" s="37">
        <v>5000</v>
      </c>
      <c r="U5807" s="37">
        <v>100000</v>
      </c>
      <c r="V5807" s="37">
        <v>1000</v>
      </c>
      <c r="W5807" s="37">
        <v>3</v>
      </c>
      <c r="X5807" s="37">
        <v>6.3829787234042548E-2</v>
      </c>
      <c r="Y5807" s="37">
        <v>0</v>
      </c>
      <c r="Z5807" s="37">
        <f t="shared" si="260"/>
        <v>6.3829787234042548E-2</v>
      </c>
      <c r="AA5807" s="42"/>
      <c r="AT5807" s="15" t="s">
        <v>16614</v>
      </c>
      <c r="AU5807" s="37">
        <v>5000</v>
      </c>
      <c r="AV5807" s="37">
        <v>100000</v>
      </c>
      <c r="AW5807" s="37">
        <v>1000</v>
      </c>
      <c r="AX5807" s="37">
        <v>3</v>
      </c>
      <c r="AY5807" s="37">
        <v>4.2553191489361701E-2</v>
      </c>
      <c r="AZ5807" s="37">
        <v>-0.11111111111111112</v>
      </c>
      <c r="BA5807" s="37">
        <f t="shared" si="261"/>
        <v>-6.8557919621749425E-2</v>
      </c>
    </row>
    <row r="5808" spans="19:53" x14ac:dyDescent="0.2">
      <c r="S5808" s="15" t="s">
        <v>8274</v>
      </c>
      <c r="T5808" s="37">
        <v>5000</v>
      </c>
      <c r="U5808" s="37">
        <v>100000</v>
      </c>
      <c r="V5808" s="37">
        <v>1000</v>
      </c>
      <c r="W5808" s="37">
        <v>4</v>
      </c>
      <c r="X5808" s="37">
        <v>6.3829787234042548E-2</v>
      </c>
      <c r="Y5808" s="37">
        <v>0</v>
      </c>
      <c r="Z5808" s="37">
        <f t="shared" si="260"/>
        <v>6.3829787234042548E-2</v>
      </c>
      <c r="AA5808" s="42"/>
      <c r="AT5808" s="15" t="s">
        <v>16615</v>
      </c>
      <c r="AU5808" s="37">
        <v>5000</v>
      </c>
      <c r="AV5808" s="37">
        <v>100000</v>
      </c>
      <c r="AW5808" s="37">
        <v>1000</v>
      </c>
      <c r="AX5808" s="37">
        <v>4</v>
      </c>
      <c r="AY5808" s="37">
        <v>0.1276595744680851</v>
      </c>
      <c r="AZ5808" s="37">
        <v>-2.4863714931525095E-2</v>
      </c>
      <c r="BA5808" s="37">
        <f t="shared" si="261"/>
        <v>0.10279585953656001</v>
      </c>
    </row>
    <row r="5809" spans="19:53" x14ac:dyDescent="0.2">
      <c r="S5809" s="15" t="s">
        <v>8275</v>
      </c>
      <c r="T5809" s="37">
        <v>5000</v>
      </c>
      <c r="U5809" s="37">
        <v>100000</v>
      </c>
      <c r="V5809" s="37">
        <v>1000</v>
      </c>
      <c r="W5809" s="37">
        <v>5</v>
      </c>
      <c r="X5809" s="37">
        <v>6.3829787234042548E-2</v>
      </c>
      <c r="Y5809" s="37">
        <v>0</v>
      </c>
      <c r="Z5809" s="37">
        <f t="shared" si="260"/>
        <v>6.3829787234042548E-2</v>
      </c>
      <c r="AA5809" s="42"/>
      <c r="AT5809" s="15" t="s">
        <v>16616</v>
      </c>
      <c r="AU5809" s="37">
        <v>5000</v>
      </c>
      <c r="AV5809" s="37">
        <v>100000</v>
      </c>
      <c r="AW5809" s="37">
        <v>1000</v>
      </c>
      <c r="AX5809" s="37">
        <v>5</v>
      </c>
      <c r="AY5809" s="37">
        <v>0.15957446808510639</v>
      </c>
      <c r="AZ5809" s="37">
        <v>1.9928731688003166E-2</v>
      </c>
      <c r="BA5809" s="37">
        <f t="shared" si="261"/>
        <v>0.17950319977310955</v>
      </c>
    </row>
    <row r="5810" spans="19:53" x14ac:dyDescent="0.2">
      <c r="S5810" s="15" t="s">
        <v>8276</v>
      </c>
      <c r="T5810" s="37">
        <v>5000</v>
      </c>
      <c r="U5810" s="37">
        <v>100000</v>
      </c>
      <c r="V5810" s="37">
        <v>1000</v>
      </c>
      <c r="W5810" s="37">
        <v>6</v>
      </c>
      <c r="X5810" s="37">
        <v>6.3829787234042548E-2</v>
      </c>
      <c r="Y5810" s="37">
        <v>0</v>
      </c>
      <c r="Z5810" s="37">
        <f t="shared" si="260"/>
        <v>6.3829787234042548E-2</v>
      </c>
      <c r="AA5810" s="42"/>
      <c r="AT5810" s="15" t="s">
        <v>16617</v>
      </c>
      <c r="AU5810" s="37">
        <v>5000</v>
      </c>
      <c r="AV5810" s="37">
        <v>100000</v>
      </c>
      <c r="AW5810" s="37">
        <v>1000</v>
      </c>
      <c r="AX5810" s="37">
        <v>6</v>
      </c>
      <c r="AY5810" s="37">
        <v>0.18085106382978725</v>
      </c>
      <c r="AZ5810" s="37">
        <v>3.2352941176470591E-2</v>
      </c>
      <c r="BA5810" s="37">
        <f t="shared" si="261"/>
        <v>0.21320400500625783</v>
      </c>
    </row>
    <row r="5811" spans="19:53" x14ac:dyDescent="0.2">
      <c r="S5811" s="15" t="s">
        <v>8277</v>
      </c>
      <c r="T5811" s="37">
        <v>5000</v>
      </c>
      <c r="U5811" s="37">
        <v>100000</v>
      </c>
      <c r="V5811" s="37">
        <v>1000</v>
      </c>
      <c r="W5811" s="37">
        <v>7</v>
      </c>
      <c r="X5811" s="37">
        <v>6.3829787234042548E-2</v>
      </c>
      <c r="Y5811" s="37">
        <v>0</v>
      </c>
      <c r="Z5811" s="37">
        <f t="shared" si="260"/>
        <v>6.3829787234042548E-2</v>
      </c>
      <c r="AA5811" s="42"/>
      <c r="AT5811" s="15" t="s">
        <v>16618</v>
      </c>
      <c r="AU5811" s="37">
        <v>5000</v>
      </c>
      <c r="AV5811" s="37">
        <v>100000</v>
      </c>
      <c r="AW5811" s="37">
        <v>1000</v>
      </c>
      <c r="AX5811" s="37">
        <v>7</v>
      </c>
      <c r="AY5811" s="37">
        <v>0.19148936170212766</v>
      </c>
      <c r="AZ5811" s="37">
        <v>4.848161960575386E-2</v>
      </c>
      <c r="BA5811" s="37">
        <f t="shared" si="261"/>
        <v>0.23997098130788153</v>
      </c>
    </row>
    <row r="5812" spans="19:53" x14ac:dyDescent="0.2">
      <c r="S5812" s="15" t="s">
        <v>8278</v>
      </c>
      <c r="T5812" s="37">
        <v>5000</v>
      </c>
      <c r="U5812" s="37">
        <v>100000</v>
      </c>
      <c r="V5812" s="37">
        <v>1000</v>
      </c>
      <c r="W5812" s="37">
        <v>8</v>
      </c>
      <c r="X5812" s="37">
        <v>6.3829787234042548E-2</v>
      </c>
      <c r="Y5812" s="37">
        <v>0</v>
      </c>
      <c r="Z5812" s="37">
        <f t="shared" si="260"/>
        <v>6.3829787234042548E-2</v>
      </c>
      <c r="AA5812" s="42"/>
      <c r="AT5812" s="15" t="s">
        <v>16619</v>
      </c>
      <c r="AU5812" s="37">
        <v>5000</v>
      </c>
      <c r="AV5812" s="37">
        <v>100000</v>
      </c>
      <c r="AW5812" s="37">
        <v>1000</v>
      </c>
      <c r="AX5812" s="37">
        <v>8</v>
      </c>
      <c r="AY5812" s="37">
        <v>9.5744680851063829E-2</v>
      </c>
      <c r="AZ5812" s="37">
        <v>-7.0471596998928202E-2</v>
      </c>
      <c r="BA5812" s="37">
        <f t="shared" si="261"/>
        <v>2.5273083852135628E-2</v>
      </c>
    </row>
    <row r="5813" spans="19:53" x14ac:dyDescent="0.2">
      <c r="S5813" s="15" t="s">
        <v>8279</v>
      </c>
      <c r="T5813" s="37">
        <v>5000</v>
      </c>
      <c r="U5813" s="37">
        <v>100000</v>
      </c>
      <c r="V5813" s="37">
        <v>1000</v>
      </c>
      <c r="W5813" s="37">
        <v>9</v>
      </c>
      <c r="X5813" s="37">
        <v>6.3829787234042548E-2</v>
      </c>
      <c r="Y5813" s="37">
        <v>0</v>
      </c>
      <c r="Z5813" s="37">
        <f t="shared" si="260"/>
        <v>6.3829787234042548E-2</v>
      </c>
      <c r="AA5813" s="42"/>
      <c r="AT5813" s="15" t="s">
        <v>16620</v>
      </c>
      <c r="AU5813" s="37">
        <v>5000</v>
      </c>
      <c r="AV5813" s="37">
        <v>100000</v>
      </c>
      <c r="AW5813" s="37">
        <v>1000</v>
      </c>
      <c r="AX5813" s="37">
        <v>9</v>
      </c>
      <c r="AY5813" s="37">
        <v>0.14893617021276595</v>
      </c>
      <c r="AZ5813" s="37">
        <v>8.9615181866104249E-3</v>
      </c>
      <c r="BA5813" s="37">
        <f t="shared" si="261"/>
        <v>0.15789768839937637</v>
      </c>
    </row>
    <row r="5814" spans="19:53" x14ac:dyDescent="0.2">
      <c r="S5814" s="15" t="s">
        <v>8280</v>
      </c>
      <c r="T5814" s="37">
        <v>5000</v>
      </c>
      <c r="U5814" s="37">
        <v>100000</v>
      </c>
      <c r="V5814" s="37">
        <v>10000</v>
      </c>
      <c r="W5814" s="37">
        <v>0</v>
      </c>
      <c r="X5814" s="37">
        <v>6.3829787234042548E-2</v>
      </c>
      <c r="Y5814" s="37">
        <v>0</v>
      </c>
      <c r="Z5814" s="37">
        <f t="shared" si="260"/>
        <v>6.3829787234042548E-2</v>
      </c>
      <c r="AA5814" s="42"/>
      <c r="AT5814" s="15" t="s">
        <v>16621</v>
      </c>
      <c r="AU5814" s="37">
        <v>5000</v>
      </c>
      <c r="AV5814" s="37">
        <v>100000</v>
      </c>
      <c r="AW5814" s="37">
        <v>10000</v>
      </c>
      <c r="AX5814" s="37">
        <v>0</v>
      </c>
      <c r="AY5814" s="37">
        <v>0.1276595744680851</v>
      </c>
      <c r="AZ5814" s="37">
        <v>-1.5145528776504671E-2</v>
      </c>
      <c r="BA5814" s="37">
        <f t="shared" si="261"/>
        <v>0.11251404569158042</v>
      </c>
    </row>
    <row r="5815" spans="19:53" x14ac:dyDescent="0.2">
      <c r="S5815" s="15" t="s">
        <v>8281</v>
      </c>
      <c r="T5815" s="37">
        <v>5000</v>
      </c>
      <c r="U5815" s="37">
        <v>100000</v>
      </c>
      <c r="V5815" s="37">
        <v>10000</v>
      </c>
      <c r="W5815" s="37">
        <v>1</v>
      </c>
      <c r="X5815" s="37">
        <v>6.3829787234042548E-2</v>
      </c>
      <c r="Y5815" s="37">
        <v>0</v>
      </c>
      <c r="Z5815" s="37">
        <f t="shared" si="260"/>
        <v>6.3829787234042548E-2</v>
      </c>
      <c r="AA5815" s="42"/>
      <c r="AT5815" s="15" t="s">
        <v>16622</v>
      </c>
      <c r="AU5815" s="37">
        <v>5000</v>
      </c>
      <c r="AV5815" s="37">
        <v>100000</v>
      </c>
      <c r="AW5815" s="37">
        <v>10000</v>
      </c>
      <c r="AX5815" s="37">
        <v>1</v>
      </c>
      <c r="AY5815" s="37">
        <v>0.19148936170212766</v>
      </c>
      <c r="AZ5815" s="37">
        <v>4.8354868789130138E-2</v>
      </c>
      <c r="BA5815" s="37">
        <f t="shared" si="261"/>
        <v>0.2398442304912578</v>
      </c>
    </row>
    <row r="5816" spans="19:53" x14ac:dyDescent="0.2">
      <c r="S5816" s="15" t="s">
        <v>8282</v>
      </c>
      <c r="T5816" s="37">
        <v>5000</v>
      </c>
      <c r="U5816" s="37">
        <v>100000</v>
      </c>
      <c r="V5816" s="37">
        <v>10000</v>
      </c>
      <c r="W5816" s="37">
        <v>2</v>
      </c>
      <c r="X5816" s="37">
        <v>6.3829787234042548E-2</v>
      </c>
      <c r="Y5816" s="37">
        <v>0</v>
      </c>
      <c r="Z5816" s="37">
        <f t="shared" si="260"/>
        <v>6.3829787234042548E-2</v>
      </c>
      <c r="AA5816" s="42"/>
      <c r="AT5816" s="15" t="s">
        <v>16623</v>
      </c>
      <c r="AU5816" s="37">
        <v>5000</v>
      </c>
      <c r="AV5816" s="37">
        <v>100000</v>
      </c>
      <c r="AW5816" s="37">
        <v>10000</v>
      </c>
      <c r="AX5816" s="37">
        <v>2</v>
      </c>
      <c r="AY5816" s="37">
        <v>0.15957446808510639</v>
      </c>
      <c r="AZ5816" s="37">
        <v>2.0833333333333356E-2</v>
      </c>
      <c r="BA5816" s="37">
        <f t="shared" si="261"/>
        <v>0.18040780141843976</v>
      </c>
    </row>
    <row r="5817" spans="19:53" x14ac:dyDescent="0.2">
      <c r="S5817" s="15" t="s">
        <v>8283</v>
      </c>
      <c r="T5817" s="37">
        <v>5000</v>
      </c>
      <c r="U5817" s="37">
        <v>100000</v>
      </c>
      <c r="V5817" s="37">
        <v>10000</v>
      </c>
      <c r="W5817" s="37">
        <v>3</v>
      </c>
      <c r="X5817" s="37">
        <v>6.3829787234042548E-2</v>
      </c>
      <c r="Y5817" s="37">
        <v>0</v>
      </c>
      <c r="Z5817" s="37">
        <f t="shared" si="260"/>
        <v>6.3829787234042548E-2</v>
      </c>
      <c r="AA5817" s="42"/>
      <c r="AT5817" s="15" t="s">
        <v>16624</v>
      </c>
      <c r="AU5817" s="37">
        <v>5000</v>
      </c>
      <c r="AV5817" s="37">
        <v>100000</v>
      </c>
      <c r="AW5817" s="37">
        <v>10000</v>
      </c>
      <c r="AX5817" s="37">
        <v>3</v>
      </c>
      <c r="AY5817" s="37">
        <v>0.18085106382978725</v>
      </c>
      <c r="AZ5817" s="37">
        <v>3.762797500332405E-2</v>
      </c>
      <c r="BA5817" s="37">
        <f t="shared" si="261"/>
        <v>0.21847903883311129</v>
      </c>
    </row>
    <row r="5818" spans="19:53" x14ac:dyDescent="0.2">
      <c r="S5818" s="15" t="s">
        <v>8284</v>
      </c>
      <c r="T5818" s="37">
        <v>5000</v>
      </c>
      <c r="U5818" s="37">
        <v>100000</v>
      </c>
      <c r="V5818" s="37">
        <v>10000</v>
      </c>
      <c r="W5818" s="37">
        <v>4</v>
      </c>
      <c r="X5818" s="37">
        <v>6.3829787234042548E-2</v>
      </c>
      <c r="Y5818" s="37">
        <v>0</v>
      </c>
      <c r="Z5818" s="37">
        <f t="shared" si="260"/>
        <v>6.3829787234042548E-2</v>
      </c>
      <c r="AA5818" s="42"/>
      <c r="AT5818" s="15" t="s">
        <v>16625</v>
      </c>
      <c r="AU5818" s="37">
        <v>5000</v>
      </c>
      <c r="AV5818" s="37">
        <v>100000</v>
      </c>
      <c r="AW5818" s="37">
        <v>10000</v>
      </c>
      <c r="AX5818" s="37">
        <v>4</v>
      </c>
      <c r="AY5818" s="37">
        <v>0.13829787234042554</v>
      </c>
      <c r="AZ5818" s="37">
        <v>-1.9959812458137969E-2</v>
      </c>
      <c r="BA5818" s="37">
        <f t="shared" si="261"/>
        <v>0.11833805988228757</v>
      </c>
    </row>
    <row r="5819" spans="19:53" x14ac:dyDescent="0.2">
      <c r="S5819" s="15" t="s">
        <v>8285</v>
      </c>
      <c r="T5819" s="37">
        <v>5000</v>
      </c>
      <c r="U5819" s="37">
        <v>100000</v>
      </c>
      <c r="V5819" s="37">
        <v>10000</v>
      </c>
      <c r="W5819" s="37">
        <v>5</v>
      </c>
      <c r="X5819" s="37">
        <v>6.3829787234042548E-2</v>
      </c>
      <c r="Y5819" s="37">
        <v>0</v>
      </c>
      <c r="Z5819" s="37">
        <f t="shared" si="260"/>
        <v>6.3829787234042548E-2</v>
      </c>
      <c r="AA5819" s="42"/>
      <c r="AT5819" s="15" t="s">
        <v>16626</v>
      </c>
      <c r="AU5819" s="37">
        <v>5000</v>
      </c>
      <c r="AV5819" s="37">
        <v>100000</v>
      </c>
      <c r="AW5819" s="37">
        <v>10000</v>
      </c>
      <c r="AX5819" s="37">
        <v>5</v>
      </c>
      <c r="AY5819" s="37">
        <v>7.4468085106382975E-2</v>
      </c>
      <c r="AZ5819" s="37">
        <v>-7.5769534333070279E-2</v>
      </c>
      <c r="BA5819" s="37">
        <f t="shared" si="261"/>
        <v>-1.301449226687304E-3</v>
      </c>
    </row>
    <row r="5820" spans="19:53" x14ac:dyDescent="0.2">
      <c r="S5820" s="15" t="s">
        <v>8286</v>
      </c>
      <c r="T5820" s="37">
        <v>5000</v>
      </c>
      <c r="U5820" s="37">
        <v>100000</v>
      </c>
      <c r="V5820" s="37">
        <v>10000</v>
      </c>
      <c r="W5820" s="37">
        <v>6</v>
      </c>
      <c r="X5820" s="37">
        <v>6.3829787234042548E-2</v>
      </c>
      <c r="Y5820" s="37">
        <v>0</v>
      </c>
      <c r="Z5820" s="37">
        <f t="shared" si="260"/>
        <v>6.3829787234042548E-2</v>
      </c>
      <c r="AA5820" s="42"/>
      <c r="AT5820" s="15" t="s">
        <v>16627</v>
      </c>
      <c r="AU5820" s="37">
        <v>5000</v>
      </c>
      <c r="AV5820" s="37">
        <v>100000</v>
      </c>
      <c r="AW5820" s="37">
        <v>10000</v>
      </c>
      <c r="AX5820" s="37">
        <v>6</v>
      </c>
      <c r="AY5820" s="37">
        <v>0.13829787234042554</v>
      </c>
      <c r="AZ5820" s="37">
        <v>-1.1834319526627223E-3</v>
      </c>
      <c r="BA5820" s="37">
        <f t="shared" si="261"/>
        <v>0.13711444038776283</v>
      </c>
    </row>
    <row r="5821" spans="19:53" x14ac:dyDescent="0.2">
      <c r="S5821" s="15" t="s">
        <v>8287</v>
      </c>
      <c r="T5821" s="37">
        <v>5000</v>
      </c>
      <c r="U5821" s="37">
        <v>100000</v>
      </c>
      <c r="V5821" s="37">
        <v>10000</v>
      </c>
      <c r="W5821" s="37">
        <v>7</v>
      </c>
      <c r="X5821" s="37">
        <v>6.3829787234042548E-2</v>
      </c>
      <c r="Y5821" s="37">
        <v>0</v>
      </c>
      <c r="Z5821" s="37">
        <f t="shared" si="260"/>
        <v>6.3829787234042548E-2</v>
      </c>
      <c r="AA5821" s="42"/>
      <c r="AT5821" s="15" t="s">
        <v>16628</v>
      </c>
      <c r="AU5821" s="37">
        <v>5000</v>
      </c>
      <c r="AV5821" s="37">
        <v>100000</v>
      </c>
      <c r="AW5821" s="37">
        <v>10000</v>
      </c>
      <c r="AX5821" s="37">
        <v>7</v>
      </c>
      <c r="AY5821" s="37">
        <v>3.1914893617021274E-2</v>
      </c>
      <c r="AZ5821" s="37">
        <v>-0.12375197057277981</v>
      </c>
      <c r="BA5821" s="37">
        <f t="shared" si="261"/>
        <v>-9.1837076955758545E-2</v>
      </c>
    </row>
    <row r="5822" spans="19:53" x14ac:dyDescent="0.2">
      <c r="S5822" s="15" t="s">
        <v>8288</v>
      </c>
      <c r="T5822" s="37">
        <v>5000</v>
      </c>
      <c r="U5822" s="37">
        <v>100000</v>
      </c>
      <c r="V5822" s="37">
        <v>10000</v>
      </c>
      <c r="W5822" s="37">
        <v>8</v>
      </c>
      <c r="X5822" s="37">
        <v>6.3829787234042548E-2</v>
      </c>
      <c r="Y5822" s="37">
        <v>0</v>
      </c>
      <c r="Z5822" s="37">
        <f t="shared" si="260"/>
        <v>6.3829787234042548E-2</v>
      </c>
      <c r="AA5822" s="42"/>
      <c r="AT5822" s="15" t="s">
        <v>16629</v>
      </c>
      <c r="AU5822" s="37">
        <v>5000</v>
      </c>
      <c r="AV5822" s="37">
        <v>100000</v>
      </c>
      <c r="AW5822" s="37">
        <v>10000</v>
      </c>
      <c r="AX5822" s="37">
        <v>8</v>
      </c>
      <c r="AY5822" s="37">
        <v>0.10638297872340426</v>
      </c>
      <c r="AZ5822" s="37">
        <v>-4.5966353159358868E-2</v>
      </c>
      <c r="BA5822" s="37">
        <f t="shared" si="261"/>
        <v>6.0416625564045388E-2</v>
      </c>
    </row>
    <row r="5823" spans="19:53" x14ac:dyDescent="0.2">
      <c r="S5823" s="15" t="s">
        <v>8289</v>
      </c>
      <c r="T5823" s="37">
        <v>5000</v>
      </c>
      <c r="U5823" s="37">
        <v>100000</v>
      </c>
      <c r="V5823" s="37">
        <v>10000</v>
      </c>
      <c r="W5823" s="37">
        <v>9</v>
      </c>
      <c r="X5823" s="37">
        <v>6.3829787234042548E-2</v>
      </c>
      <c r="Y5823" s="37">
        <v>0</v>
      </c>
      <c r="Z5823" s="37">
        <f t="shared" si="260"/>
        <v>6.3829787234042548E-2</v>
      </c>
      <c r="AA5823" s="42"/>
      <c r="AT5823" s="15" t="s">
        <v>16630</v>
      </c>
      <c r="AU5823" s="37">
        <v>5000</v>
      </c>
      <c r="AV5823" s="37">
        <v>100000</v>
      </c>
      <c r="AW5823" s="37">
        <v>10000</v>
      </c>
      <c r="AX5823" s="37">
        <v>9</v>
      </c>
      <c r="AY5823" s="37">
        <v>0.15957446808510639</v>
      </c>
      <c r="AZ5823" s="37">
        <v>6.6880684858212826E-3</v>
      </c>
      <c r="BA5823" s="37">
        <f t="shared" si="261"/>
        <v>0.16626253657092768</v>
      </c>
    </row>
    <row r="5824" spans="19:53" x14ac:dyDescent="0.2">
      <c r="S5824" s="15" t="s">
        <v>8290</v>
      </c>
      <c r="T5824" s="37">
        <v>5000</v>
      </c>
      <c r="U5824" s="37">
        <v>100000</v>
      </c>
      <c r="V5824" s="37">
        <v>100000</v>
      </c>
      <c r="W5824" s="37">
        <v>0</v>
      </c>
      <c r="X5824" s="37">
        <v>6.3829787234042548E-2</v>
      </c>
      <c r="Y5824" s="37">
        <v>0</v>
      </c>
      <c r="Z5824" s="37">
        <f t="shared" si="260"/>
        <v>6.3829787234042548E-2</v>
      </c>
      <c r="AA5824" s="42"/>
      <c r="AT5824" s="15" t="s">
        <v>16631</v>
      </c>
      <c r="AU5824" s="37">
        <v>5000</v>
      </c>
      <c r="AV5824" s="37">
        <v>100000</v>
      </c>
      <c r="AW5824" s="37">
        <v>100000</v>
      </c>
      <c r="AX5824" s="37">
        <v>0</v>
      </c>
      <c r="AY5824" s="37">
        <v>0.1276595744680851</v>
      </c>
      <c r="AZ5824" s="37">
        <v>-1.6216216216216241E-2</v>
      </c>
      <c r="BA5824" s="37">
        <f t="shared" si="261"/>
        <v>0.11144335825186885</v>
      </c>
    </row>
    <row r="5825" spans="19:53" x14ac:dyDescent="0.2">
      <c r="S5825" s="15" t="s">
        <v>8291</v>
      </c>
      <c r="T5825" s="37">
        <v>5000</v>
      </c>
      <c r="U5825" s="37">
        <v>100000</v>
      </c>
      <c r="V5825" s="37">
        <v>100000</v>
      </c>
      <c r="W5825" s="37">
        <v>1</v>
      </c>
      <c r="X5825" s="37">
        <v>6.3829787234042548E-2</v>
      </c>
      <c r="Y5825" s="37">
        <v>0</v>
      </c>
      <c r="Z5825" s="37">
        <f t="shared" si="260"/>
        <v>6.3829787234042548E-2</v>
      </c>
      <c r="AA5825" s="42"/>
      <c r="AT5825" s="15" t="s">
        <v>16632</v>
      </c>
      <c r="AU5825" s="37">
        <v>5000</v>
      </c>
      <c r="AV5825" s="37">
        <v>100000</v>
      </c>
      <c r="AW5825" s="37">
        <v>100000</v>
      </c>
      <c r="AX5825" s="37">
        <v>1</v>
      </c>
      <c r="AY5825" s="37">
        <v>0.13829787234042554</v>
      </c>
      <c r="AZ5825" s="37">
        <v>-8.87769974824432E-3</v>
      </c>
      <c r="BA5825" s="37">
        <f t="shared" si="261"/>
        <v>0.12942017259218122</v>
      </c>
    </row>
    <row r="5826" spans="19:53" x14ac:dyDescent="0.2">
      <c r="S5826" s="15" t="s">
        <v>8292</v>
      </c>
      <c r="T5826" s="37">
        <v>5000</v>
      </c>
      <c r="U5826" s="37">
        <v>100000</v>
      </c>
      <c r="V5826" s="37">
        <v>100000</v>
      </c>
      <c r="W5826" s="37">
        <v>2</v>
      </c>
      <c r="X5826" s="37">
        <v>6.3829787234042548E-2</v>
      </c>
      <c r="Y5826" s="37">
        <v>0</v>
      </c>
      <c r="Z5826" s="37">
        <f t="shared" si="260"/>
        <v>6.3829787234042548E-2</v>
      </c>
      <c r="AA5826" s="42"/>
      <c r="AT5826" s="15" t="s">
        <v>16633</v>
      </c>
      <c r="AU5826" s="37">
        <v>5000</v>
      </c>
      <c r="AV5826" s="37">
        <v>100000</v>
      </c>
      <c r="AW5826" s="37">
        <v>100000</v>
      </c>
      <c r="AX5826" s="37">
        <v>2</v>
      </c>
      <c r="AY5826" s="37">
        <v>6.3829787234042548E-2</v>
      </c>
      <c r="AZ5826" s="37">
        <v>-7.7223596822502932E-2</v>
      </c>
      <c r="BA5826" s="37">
        <f t="shared" si="261"/>
        <v>-1.3393809588460384E-2</v>
      </c>
    </row>
    <row r="5827" spans="19:53" x14ac:dyDescent="0.2">
      <c r="S5827" s="15" t="s">
        <v>8293</v>
      </c>
      <c r="T5827" s="37">
        <v>5000</v>
      </c>
      <c r="U5827" s="37">
        <v>100000</v>
      </c>
      <c r="V5827" s="37">
        <v>100000</v>
      </c>
      <c r="W5827" s="37">
        <v>3</v>
      </c>
      <c r="X5827" s="37">
        <v>6.3829787234042548E-2</v>
      </c>
      <c r="Y5827" s="37">
        <v>0</v>
      </c>
      <c r="Z5827" s="37">
        <f t="shared" si="260"/>
        <v>6.3829787234042548E-2</v>
      </c>
      <c r="AA5827" s="42"/>
      <c r="AT5827" s="15" t="s">
        <v>16634</v>
      </c>
      <c r="AU5827" s="37">
        <v>5000</v>
      </c>
      <c r="AV5827" s="37">
        <v>100000</v>
      </c>
      <c r="AW5827" s="37">
        <v>100000</v>
      </c>
      <c r="AX5827" s="37">
        <v>3</v>
      </c>
      <c r="AY5827" s="37">
        <v>0.15957446808510639</v>
      </c>
      <c r="AZ5827" s="37">
        <v>2.0962425840474617E-2</v>
      </c>
      <c r="BA5827" s="37">
        <f t="shared" si="261"/>
        <v>0.180536893925581</v>
      </c>
    </row>
    <row r="5828" spans="19:53" x14ac:dyDescent="0.2">
      <c r="S5828" s="15" t="s">
        <v>8294</v>
      </c>
      <c r="T5828" s="37">
        <v>5000</v>
      </c>
      <c r="U5828" s="37">
        <v>100000</v>
      </c>
      <c r="V5828" s="37">
        <v>100000</v>
      </c>
      <c r="W5828" s="37">
        <v>4</v>
      </c>
      <c r="X5828" s="37">
        <v>6.3829787234042548E-2</v>
      </c>
      <c r="Y5828" s="37">
        <v>0</v>
      </c>
      <c r="Z5828" s="37">
        <f t="shared" ref="Z5828:Z5891" si="262">X5828+Y5828</f>
        <v>6.3829787234042548E-2</v>
      </c>
      <c r="AA5828" s="42"/>
      <c r="AT5828" s="15" t="s">
        <v>16635</v>
      </c>
      <c r="AU5828" s="37">
        <v>5000</v>
      </c>
      <c r="AV5828" s="37">
        <v>100000</v>
      </c>
      <c r="AW5828" s="37">
        <v>100000</v>
      </c>
      <c r="AX5828" s="37">
        <v>4</v>
      </c>
      <c r="AY5828" s="37">
        <v>4.2553191489361701E-2</v>
      </c>
      <c r="AZ5828" s="37">
        <v>-9.6991701244813239E-2</v>
      </c>
      <c r="BA5828" s="37">
        <f t="shared" ref="BA5828:BA5891" si="263">AY5828+AZ5828</f>
        <v>-5.4438509755451538E-2</v>
      </c>
    </row>
    <row r="5829" spans="19:53" x14ac:dyDescent="0.2">
      <c r="S5829" s="15" t="s">
        <v>8295</v>
      </c>
      <c r="T5829" s="37">
        <v>5000</v>
      </c>
      <c r="U5829" s="37">
        <v>100000</v>
      </c>
      <c r="V5829" s="37">
        <v>100000</v>
      </c>
      <c r="W5829" s="37">
        <v>5</v>
      </c>
      <c r="X5829" s="37">
        <v>6.3829787234042548E-2</v>
      </c>
      <c r="Y5829" s="37">
        <v>0</v>
      </c>
      <c r="Z5829" s="37">
        <f t="shared" si="262"/>
        <v>6.3829787234042548E-2</v>
      </c>
      <c r="AA5829" s="42"/>
      <c r="AT5829" s="15" t="s">
        <v>16636</v>
      </c>
      <c r="AU5829" s="37">
        <v>5000</v>
      </c>
      <c r="AV5829" s="37">
        <v>100000</v>
      </c>
      <c r="AW5829" s="37">
        <v>100000</v>
      </c>
      <c r="AX5829" s="37">
        <v>5</v>
      </c>
      <c r="AY5829" s="37">
        <v>0.15957446808510639</v>
      </c>
      <c r="AZ5829" s="37">
        <v>1.2500000000000018E-2</v>
      </c>
      <c r="BA5829" s="37">
        <f t="shared" si="263"/>
        <v>0.1720744680851064</v>
      </c>
    </row>
    <row r="5830" spans="19:53" x14ac:dyDescent="0.2">
      <c r="S5830" s="15" t="s">
        <v>8296</v>
      </c>
      <c r="T5830" s="37">
        <v>5000</v>
      </c>
      <c r="U5830" s="37">
        <v>100000</v>
      </c>
      <c r="V5830" s="37">
        <v>100000</v>
      </c>
      <c r="W5830" s="37">
        <v>6</v>
      </c>
      <c r="X5830" s="37">
        <v>6.3829787234042548E-2</v>
      </c>
      <c r="Y5830" s="37">
        <v>0</v>
      </c>
      <c r="Z5830" s="37">
        <f t="shared" si="262"/>
        <v>6.3829787234042548E-2</v>
      </c>
      <c r="AA5830" s="42"/>
      <c r="AT5830" s="15" t="s">
        <v>16637</v>
      </c>
      <c r="AU5830" s="37">
        <v>5000</v>
      </c>
      <c r="AV5830" s="37">
        <v>100000</v>
      </c>
      <c r="AW5830" s="37">
        <v>100000</v>
      </c>
      <c r="AX5830" s="37">
        <v>6</v>
      </c>
      <c r="AY5830" s="37">
        <v>0.1702127659574468</v>
      </c>
      <c r="AZ5830" s="37">
        <v>2.9902090500132289E-2</v>
      </c>
      <c r="BA5830" s="37">
        <f t="shared" si="263"/>
        <v>0.20011485645757909</v>
      </c>
    </row>
    <row r="5831" spans="19:53" x14ac:dyDescent="0.2">
      <c r="S5831" s="15" t="s">
        <v>8297</v>
      </c>
      <c r="T5831" s="37">
        <v>5000</v>
      </c>
      <c r="U5831" s="37">
        <v>100000</v>
      </c>
      <c r="V5831" s="37">
        <v>100000</v>
      </c>
      <c r="W5831" s="37">
        <v>7</v>
      </c>
      <c r="X5831" s="37">
        <v>6.3829787234042548E-2</v>
      </c>
      <c r="Y5831" s="37">
        <v>0</v>
      </c>
      <c r="Z5831" s="37">
        <f t="shared" si="262"/>
        <v>6.3829787234042548E-2</v>
      </c>
      <c r="AA5831" s="42"/>
      <c r="AT5831" s="15" t="s">
        <v>16638</v>
      </c>
      <c r="AU5831" s="37">
        <v>5000</v>
      </c>
      <c r="AV5831" s="37">
        <v>100000</v>
      </c>
      <c r="AW5831" s="37">
        <v>100000</v>
      </c>
      <c r="AX5831" s="37">
        <v>7</v>
      </c>
      <c r="AY5831" s="37">
        <v>7.4468085106382975E-2</v>
      </c>
      <c r="AZ5831" s="37">
        <v>-6.7206055069815987E-2</v>
      </c>
      <c r="BA5831" s="37">
        <f t="shared" si="263"/>
        <v>7.2620300365669882E-3</v>
      </c>
    </row>
    <row r="5832" spans="19:53" x14ac:dyDescent="0.2">
      <c r="S5832" s="15" t="s">
        <v>8298</v>
      </c>
      <c r="T5832" s="37">
        <v>5000</v>
      </c>
      <c r="U5832" s="37">
        <v>100000</v>
      </c>
      <c r="V5832" s="37">
        <v>100000</v>
      </c>
      <c r="W5832" s="37">
        <v>8</v>
      </c>
      <c r="X5832" s="37">
        <v>6.3829787234042548E-2</v>
      </c>
      <c r="Y5832" s="37">
        <v>0</v>
      </c>
      <c r="Z5832" s="37">
        <f t="shared" si="262"/>
        <v>6.3829787234042548E-2</v>
      </c>
      <c r="AA5832" s="42"/>
      <c r="AT5832" s="15" t="s">
        <v>16639</v>
      </c>
      <c r="AU5832" s="37">
        <v>5000</v>
      </c>
      <c r="AV5832" s="37">
        <v>100000</v>
      </c>
      <c r="AW5832" s="37">
        <v>100000</v>
      </c>
      <c r="AX5832" s="37">
        <v>8</v>
      </c>
      <c r="AY5832" s="37">
        <v>9.5744680851063829E-2</v>
      </c>
      <c r="AZ5832" s="37">
        <v>-5.6040179751519974E-2</v>
      </c>
      <c r="BA5832" s="37">
        <f t="shared" si="263"/>
        <v>3.9704501099543855E-2</v>
      </c>
    </row>
    <row r="5833" spans="19:53" x14ac:dyDescent="0.2">
      <c r="S5833" s="15" t="s">
        <v>8299</v>
      </c>
      <c r="T5833" s="37">
        <v>5000</v>
      </c>
      <c r="U5833" s="37">
        <v>100000</v>
      </c>
      <c r="V5833" s="37">
        <v>100000</v>
      </c>
      <c r="W5833" s="37">
        <v>9</v>
      </c>
      <c r="X5833" s="37">
        <v>6.3829787234042548E-2</v>
      </c>
      <c r="Y5833" s="37">
        <v>0</v>
      </c>
      <c r="Z5833" s="37">
        <f t="shared" si="262"/>
        <v>6.3829787234042548E-2</v>
      </c>
      <c r="AA5833" s="42"/>
      <c r="AT5833" s="15" t="s">
        <v>16640</v>
      </c>
      <c r="AU5833" s="37">
        <v>5000</v>
      </c>
      <c r="AV5833" s="37">
        <v>100000</v>
      </c>
      <c r="AW5833" s="37">
        <v>100000</v>
      </c>
      <c r="AX5833" s="37">
        <v>9</v>
      </c>
      <c r="AY5833" s="37">
        <v>0.14893617021276595</v>
      </c>
      <c r="AZ5833" s="37">
        <v>1.8404907975460117E-2</v>
      </c>
      <c r="BA5833" s="37">
        <f t="shared" si="263"/>
        <v>0.16734107818822608</v>
      </c>
    </row>
    <row r="5834" spans="19:53" x14ac:dyDescent="0.2">
      <c r="S5834" s="15" t="s">
        <v>8300</v>
      </c>
      <c r="T5834" s="37">
        <v>7000</v>
      </c>
      <c r="U5834" s="37">
        <v>100000</v>
      </c>
      <c r="V5834" s="37">
        <v>1.0000000000000001E-5</v>
      </c>
      <c r="W5834" s="37">
        <v>0</v>
      </c>
      <c r="X5834" s="37">
        <v>0.32978723404255317</v>
      </c>
      <c r="Y5834" s="37">
        <v>0</v>
      </c>
      <c r="Z5834" s="37">
        <f t="shared" si="262"/>
        <v>0.32978723404255317</v>
      </c>
      <c r="AA5834" s="42"/>
      <c r="AT5834" s="15" t="s">
        <v>16641</v>
      </c>
      <c r="AU5834" s="37">
        <v>7000</v>
      </c>
      <c r="AV5834" s="37">
        <v>100000</v>
      </c>
      <c r="AW5834" s="37">
        <v>1.0000000000000001E-5</v>
      </c>
      <c r="AX5834" s="37">
        <v>0</v>
      </c>
      <c r="AY5834" s="37">
        <v>0.11702127659574468</v>
      </c>
      <c r="AZ5834" s="37">
        <v>-2.549947423764461E-2</v>
      </c>
      <c r="BA5834" s="37">
        <f t="shared" si="263"/>
        <v>9.1521802358100077E-2</v>
      </c>
    </row>
    <row r="5835" spans="19:53" x14ac:dyDescent="0.2">
      <c r="S5835" s="15" t="s">
        <v>8301</v>
      </c>
      <c r="T5835" s="37">
        <v>7000</v>
      </c>
      <c r="U5835" s="37">
        <v>100000</v>
      </c>
      <c r="V5835" s="37">
        <v>1.0000000000000001E-5</v>
      </c>
      <c r="W5835" s="37">
        <v>1</v>
      </c>
      <c r="X5835" s="37">
        <v>0.30851063829787234</v>
      </c>
      <c r="Y5835" s="37">
        <v>0</v>
      </c>
      <c r="Z5835" s="37">
        <f t="shared" si="262"/>
        <v>0.30851063829787234</v>
      </c>
      <c r="AA5835" s="42"/>
      <c r="AT5835" s="15" t="s">
        <v>16642</v>
      </c>
      <c r="AU5835" s="37">
        <v>7000</v>
      </c>
      <c r="AV5835" s="37">
        <v>100000</v>
      </c>
      <c r="AW5835" s="37">
        <v>1.0000000000000001E-5</v>
      </c>
      <c r="AX5835" s="37">
        <v>1</v>
      </c>
      <c r="AY5835" s="37">
        <v>0.14893617021276595</v>
      </c>
      <c r="AZ5835" s="37">
        <v>-4.139404459874498E-3</v>
      </c>
      <c r="BA5835" s="37">
        <f t="shared" si="263"/>
        <v>0.14479676575289147</v>
      </c>
    </row>
    <row r="5836" spans="19:53" x14ac:dyDescent="0.2">
      <c r="S5836" s="15" t="s">
        <v>8302</v>
      </c>
      <c r="T5836" s="37">
        <v>7000</v>
      </c>
      <c r="U5836" s="37">
        <v>100000</v>
      </c>
      <c r="V5836" s="37">
        <v>1.0000000000000001E-5</v>
      </c>
      <c r="W5836" s="37">
        <v>2</v>
      </c>
      <c r="X5836" s="37">
        <v>0.2978723404255319</v>
      </c>
      <c r="Y5836" s="37">
        <v>0</v>
      </c>
      <c r="Z5836" s="37">
        <f t="shared" si="262"/>
        <v>0.2978723404255319</v>
      </c>
      <c r="AA5836" s="42"/>
      <c r="AT5836" s="15" t="s">
        <v>16643</v>
      </c>
      <c r="AU5836" s="37">
        <v>7000</v>
      </c>
      <c r="AV5836" s="37">
        <v>100000</v>
      </c>
      <c r="AW5836" s="37">
        <v>1.0000000000000001E-5</v>
      </c>
      <c r="AX5836" s="37">
        <v>2</v>
      </c>
      <c r="AY5836" s="37">
        <v>0.11702127659574468</v>
      </c>
      <c r="AZ5836" s="37">
        <v>-3.5709544670118158E-2</v>
      </c>
      <c r="BA5836" s="37">
        <f t="shared" si="263"/>
        <v>8.1311731925626518E-2</v>
      </c>
    </row>
    <row r="5837" spans="19:53" x14ac:dyDescent="0.2">
      <c r="S5837" s="15" t="s">
        <v>8303</v>
      </c>
      <c r="T5837" s="37">
        <v>7000</v>
      </c>
      <c r="U5837" s="37">
        <v>100000</v>
      </c>
      <c r="V5837" s="37">
        <v>1.0000000000000001E-5</v>
      </c>
      <c r="W5837" s="37">
        <v>3</v>
      </c>
      <c r="X5837" s="37">
        <v>0.2978723404255319</v>
      </c>
      <c r="Y5837" s="37">
        <v>0</v>
      </c>
      <c r="Z5837" s="37">
        <f t="shared" si="262"/>
        <v>0.2978723404255319</v>
      </c>
      <c r="AA5837" s="42"/>
      <c r="AT5837" s="15" t="s">
        <v>16644</v>
      </c>
      <c r="AU5837" s="37">
        <v>7000</v>
      </c>
      <c r="AV5837" s="37">
        <v>100000</v>
      </c>
      <c r="AW5837" s="37">
        <v>1.0000000000000001E-5</v>
      </c>
      <c r="AX5837" s="37">
        <v>3</v>
      </c>
      <c r="AY5837" s="37">
        <v>0.15957446808510639</v>
      </c>
      <c r="AZ5837" s="37">
        <v>1.5902464882056735E-2</v>
      </c>
      <c r="BA5837" s="37">
        <f t="shared" si="263"/>
        <v>0.17547693296716313</v>
      </c>
    </row>
    <row r="5838" spans="19:53" x14ac:dyDescent="0.2">
      <c r="S5838" s="15" t="s">
        <v>8304</v>
      </c>
      <c r="T5838" s="37">
        <v>7000</v>
      </c>
      <c r="U5838" s="37">
        <v>100000</v>
      </c>
      <c r="V5838" s="37">
        <v>1.0000000000000001E-5</v>
      </c>
      <c r="W5838" s="37">
        <v>4</v>
      </c>
      <c r="X5838" s="37">
        <v>0.31914893617021278</v>
      </c>
      <c r="Y5838" s="37">
        <v>0</v>
      </c>
      <c r="Z5838" s="37">
        <f t="shared" si="262"/>
        <v>0.31914893617021278</v>
      </c>
      <c r="AA5838" s="42"/>
      <c r="AT5838" s="15" t="s">
        <v>16645</v>
      </c>
      <c r="AU5838" s="37">
        <v>7000</v>
      </c>
      <c r="AV5838" s="37">
        <v>100000</v>
      </c>
      <c r="AW5838" s="37">
        <v>1.0000000000000001E-5</v>
      </c>
      <c r="AX5838" s="37">
        <v>4</v>
      </c>
      <c r="AY5838" s="37">
        <v>7.4468085106382975E-2</v>
      </c>
      <c r="AZ5838" s="37">
        <v>-8.7066329921573857E-2</v>
      </c>
      <c r="BA5838" s="37">
        <f t="shared" si="263"/>
        <v>-1.2598244815190882E-2</v>
      </c>
    </row>
    <row r="5839" spans="19:53" x14ac:dyDescent="0.2">
      <c r="S5839" s="15" t="s">
        <v>8305</v>
      </c>
      <c r="T5839" s="37">
        <v>7000</v>
      </c>
      <c r="U5839" s="37">
        <v>100000</v>
      </c>
      <c r="V5839" s="37">
        <v>1.0000000000000001E-5</v>
      </c>
      <c r="W5839" s="37">
        <v>5</v>
      </c>
      <c r="X5839" s="37">
        <v>0.30851063829787234</v>
      </c>
      <c r="Y5839" s="37">
        <v>0</v>
      </c>
      <c r="Z5839" s="37">
        <f t="shared" si="262"/>
        <v>0.30851063829787234</v>
      </c>
      <c r="AA5839" s="42"/>
      <c r="AT5839" s="15" t="s">
        <v>16646</v>
      </c>
      <c r="AU5839" s="37">
        <v>7000</v>
      </c>
      <c r="AV5839" s="37">
        <v>100000</v>
      </c>
      <c r="AW5839" s="37">
        <v>1.0000000000000001E-5</v>
      </c>
      <c r="AX5839" s="37">
        <v>5</v>
      </c>
      <c r="AY5839" s="37">
        <v>0.11702127659574468</v>
      </c>
      <c r="AZ5839" s="37">
        <v>-1.5885416666666659E-2</v>
      </c>
      <c r="BA5839" s="37">
        <f t="shared" si="263"/>
        <v>0.10113585992907803</v>
      </c>
    </row>
    <row r="5840" spans="19:53" x14ac:dyDescent="0.2">
      <c r="S5840" s="15" t="s">
        <v>8306</v>
      </c>
      <c r="T5840" s="37">
        <v>7000</v>
      </c>
      <c r="U5840" s="37">
        <v>100000</v>
      </c>
      <c r="V5840" s="37">
        <v>1.0000000000000001E-5</v>
      </c>
      <c r="W5840" s="37">
        <v>6</v>
      </c>
      <c r="X5840" s="37">
        <v>0.34042553191489361</v>
      </c>
      <c r="Y5840" s="37">
        <v>0</v>
      </c>
      <c r="Z5840" s="37">
        <f t="shared" si="262"/>
        <v>0.34042553191489361</v>
      </c>
      <c r="AA5840" s="42"/>
      <c r="AT5840" s="15" t="s">
        <v>16647</v>
      </c>
      <c r="AU5840" s="37">
        <v>7000</v>
      </c>
      <c r="AV5840" s="37">
        <v>100000</v>
      </c>
      <c r="AW5840" s="37">
        <v>1.0000000000000001E-5</v>
      </c>
      <c r="AX5840" s="37">
        <v>6</v>
      </c>
      <c r="AY5840" s="37">
        <v>0.14893617021276595</v>
      </c>
      <c r="AZ5840" s="37">
        <v>1.0396104750625046E-2</v>
      </c>
      <c r="BA5840" s="37">
        <f t="shared" si="263"/>
        <v>0.159332274963391</v>
      </c>
    </row>
    <row r="5841" spans="19:53" x14ac:dyDescent="0.2">
      <c r="S5841" s="15" t="s">
        <v>8307</v>
      </c>
      <c r="T5841" s="37">
        <v>7000</v>
      </c>
      <c r="U5841" s="37">
        <v>100000</v>
      </c>
      <c r="V5841" s="37">
        <v>1.0000000000000001E-5</v>
      </c>
      <c r="W5841" s="37">
        <v>7</v>
      </c>
      <c r="X5841" s="37">
        <v>0.2978723404255319</v>
      </c>
      <c r="Y5841" s="37">
        <v>0</v>
      </c>
      <c r="Z5841" s="37">
        <f t="shared" si="262"/>
        <v>0.2978723404255319</v>
      </c>
      <c r="AA5841" s="42"/>
      <c r="AT5841" s="15" t="s">
        <v>16648</v>
      </c>
      <c r="AU5841" s="37">
        <v>7000</v>
      </c>
      <c r="AV5841" s="37">
        <v>100000</v>
      </c>
      <c r="AW5841" s="37">
        <v>1.0000000000000001E-5</v>
      </c>
      <c r="AX5841" s="37">
        <v>7</v>
      </c>
      <c r="AY5841" s="37">
        <v>0.1276595744680851</v>
      </c>
      <c r="AZ5841" s="37">
        <v>-1.341046542203525E-2</v>
      </c>
      <c r="BA5841" s="37">
        <f t="shared" si="263"/>
        <v>0.11424910904604985</v>
      </c>
    </row>
    <row r="5842" spans="19:53" x14ac:dyDescent="0.2">
      <c r="S5842" s="15" t="s">
        <v>8308</v>
      </c>
      <c r="T5842" s="37">
        <v>7000</v>
      </c>
      <c r="U5842" s="37">
        <v>100000</v>
      </c>
      <c r="V5842" s="37">
        <v>1.0000000000000001E-5</v>
      </c>
      <c r="W5842" s="37">
        <v>8</v>
      </c>
      <c r="X5842" s="37">
        <v>0.30851063829787234</v>
      </c>
      <c r="Y5842" s="37">
        <v>0</v>
      </c>
      <c r="Z5842" s="37">
        <f t="shared" si="262"/>
        <v>0.30851063829787234</v>
      </c>
      <c r="AA5842" s="42"/>
      <c r="AT5842" s="15" t="s">
        <v>16649</v>
      </c>
      <c r="AU5842" s="37">
        <v>7000</v>
      </c>
      <c r="AV5842" s="37">
        <v>100000</v>
      </c>
      <c r="AW5842" s="37">
        <v>1.0000000000000001E-5</v>
      </c>
      <c r="AX5842" s="37">
        <v>8</v>
      </c>
      <c r="AY5842" s="37">
        <v>0.19148936170212766</v>
      </c>
      <c r="AZ5842" s="37">
        <v>5.7644110275689227E-2</v>
      </c>
      <c r="BA5842" s="37">
        <f t="shared" si="263"/>
        <v>0.24913347197781688</v>
      </c>
    </row>
    <row r="5843" spans="19:53" x14ac:dyDescent="0.2">
      <c r="S5843" s="15" t="s">
        <v>8309</v>
      </c>
      <c r="T5843" s="37">
        <v>7000</v>
      </c>
      <c r="U5843" s="37">
        <v>100000</v>
      </c>
      <c r="V5843" s="37">
        <v>1.0000000000000001E-5</v>
      </c>
      <c r="W5843" s="37">
        <v>9</v>
      </c>
      <c r="X5843" s="37">
        <v>0.30851063829787234</v>
      </c>
      <c r="Y5843" s="37">
        <v>0</v>
      </c>
      <c r="Z5843" s="37">
        <f t="shared" si="262"/>
        <v>0.30851063829787234</v>
      </c>
      <c r="AA5843" s="42"/>
      <c r="AT5843" s="15" t="s">
        <v>16650</v>
      </c>
      <c r="AU5843" s="37">
        <v>7000</v>
      </c>
      <c r="AV5843" s="37">
        <v>100000</v>
      </c>
      <c r="AW5843" s="37">
        <v>1.0000000000000001E-5</v>
      </c>
      <c r="AX5843" s="37">
        <v>9</v>
      </c>
      <c r="AY5843" s="37">
        <v>8.5106382978723402E-2</v>
      </c>
      <c r="AZ5843" s="37">
        <v>-6.1728395061728371E-2</v>
      </c>
      <c r="BA5843" s="37">
        <f t="shared" si="263"/>
        <v>2.3377987916995031E-2</v>
      </c>
    </row>
    <row r="5844" spans="19:53" x14ac:dyDescent="0.2">
      <c r="S5844" s="15" t="s">
        <v>8310</v>
      </c>
      <c r="T5844" s="37">
        <v>7000</v>
      </c>
      <c r="U5844" s="37">
        <v>100000</v>
      </c>
      <c r="V5844" s="37">
        <v>1E-4</v>
      </c>
      <c r="W5844" s="37">
        <v>0</v>
      </c>
      <c r="X5844" s="37">
        <v>0.31914893617021278</v>
      </c>
      <c r="Y5844" s="37">
        <v>0</v>
      </c>
      <c r="Z5844" s="37">
        <f t="shared" si="262"/>
        <v>0.31914893617021278</v>
      </c>
      <c r="AA5844" s="42"/>
      <c r="AT5844" s="15" t="s">
        <v>16651</v>
      </c>
      <c r="AU5844" s="37">
        <v>7000</v>
      </c>
      <c r="AV5844" s="37">
        <v>100000</v>
      </c>
      <c r="AW5844" s="37">
        <v>1E-4</v>
      </c>
      <c r="AX5844" s="37">
        <v>0</v>
      </c>
      <c r="AY5844" s="37">
        <v>0.14893617021276595</v>
      </c>
      <c r="AZ5844" s="37">
        <v>1.2345679012345664E-2</v>
      </c>
      <c r="BA5844" s="37">
        <f t="shared" si="263"/>
        <v>0.16128184922511163</v>
      </c>
    </row>
    <row r="5845" spans="19:53" x14ac:dyDescent="0.2">
      <c r="S5845" s="15" t="s">
        <v>8311</v>
      </c>
      <c r="T5845" s="37">
        <v>7000</v>
      </c>
      <c r="U5845" s="37">
        <v>100000</v>
      </c>
      <c r="V5845" s="37">
        <v>1E-4</v>
      </c>
      <c r="W5845" s="37">
        <v>1</v>
      </c>
      <c r="X5845" s="37">
        <v>0.31914893617021278</v>
      </c>
      <c r="Y5845" s="37">
        <v>0</v>
      </c>
      <c r="Z5845" s="37">
        <f t="shared" si="262"/>
        <v>0.31914893617021278</v>
      </c>
      <c r="AA5845" s="42"/>
      <c r="AT5845" s="15" t="s">
        <v>16652</v>
      </c>
      <c r="AU5845" s="37">
        <v>7000</v>
      </c>
      <c r="AV5845" s="37">
        <v>100000</v>
      </c>
      <c r="AW5845" s="37">
        <v>1E-4</v>
      </c>
      <c r="AX5845" s="37">
        <v>1</v>
      </c>
      <c r="AY5845" s="37">
        <v>0.1276595744680851</v>
      </c>
      <c r="AZ5845" s="37">
        <v>-2.9930518439337292E-2</v>
      </c>
      <c r="BA5845" s="37">
        <f t="shared" si="263"/>
        <v>9.7729056028747804E-2</v>
      </c>
    </row>
    <row r="5846" spans="19:53" x14ac:dyDescent="0.2">
      <c r="S5846" s="15" t="s">
        <v>8312</v>
      </c>
      <c r="T5846" s="37">
        <v>7000</v>
      </c>
      <c r="U5846" s="37">
        <v>100000</v>
      </c>
      <c r="V5846" s="37">
        <v>1E-4</v>
      </c>
      <c r="W5846" s="37">
        <v>2</v>
      </c>
      <c r="X5846" s="37">
        <v>0.30851063829787234</v>
      </c>
      <c r="Y5846" s="37">
        <v>0</v>
      </c>
      <c r="Z5846" s="37">
        <f t="shared" si="262"/>
        <v>0.30851063829787234</v>
      </c>
      <c r="AA5846" s="42"/>
      <c r="AT5846" s="15" t="s">
        <v>16653</v>
      </c>
      <c r="AU5846" s="37">
        <v>7000</v>
      </c>
      <c r="AV5846" s="37">
        <v>100000</v>
      </c>
      <c r="AW5846" s="37">
        <v>1E-4</v>
      </c>
      <c r="AX5846" s="37">
        <v>2</v>
      </c>
      <c r="AY5846" s="37">
        <v>0.14893617021276595</v>
      </c>
      <c r="AZ5846" s="37">
        <v>1.2605042016806716E-2</v>
      </c>
      <c r="BA5846" s="37">
        <f t="shared" si="263"/>
        <v>0.16154121222957266</v>
      </c>
    </row>
    <row r="5847" spans="19:53" x14ac:dyDescent="0.2">
      <c r="S5847" s="15" t="s">
        <v>8313</v>
      </c>
      <c r="T5847" s="37">
        <v>7000</v>
      </c>
      <c r="U5847" s="37">
        <v>100000</v>
      </c>
      <c r="V5847" s="37">
        <v>1E-4</v>
      </c>
      <c r="W5847" s="37">
        <v>3</v>
      </c>
      <c r="X5847" s="37">
        <v>0.30851063829787234</v>
      </c>
      <c r="Y5847" s="37">
        <v>0</v>
      </c>
      <c r="Z5847" s="37">
        <f t="shared" si="262"/>
        <v>0.30851063829787234</v>
      </c>
      <c r="AA5847" s="42"/>
      <c r="AT5847" s="15" t="s">
        <v>16654</v>
      </c>
      <c r="AU5847" s="37">
        <v>7000</v>
      </c>
      <c r="AV5847" s="37">
        <v>100000</v>
      </c>
      <c r="AW5847" s="37">
        <v>1E-4</v>
      </c>
      <c r="AX5847" s="37">
        <v>3</v>
      </c>
      <c r="AY5847" s="37">
        <v>0.20212765957446807</v>
      </c>
      <c r="AZ5847" s="37">
        <v>6.5482502651113425E-2</v>
      </c>
      <c r="BA5847" s="37">
        <f t="shared" si="263"/>
        <v>0.26761016222558148</v>
      </c>
    </row>
    <row r="5848" spans="19:53" x14ac:dyDescent="0.2">
      <c r="S5848" s="15" t="s">
        <v>8314</v>
      </c>
      <c r="T5848" s="37">
        <v>7000</v>
      </c>
      <c r="U5848" s="37">
        <v>100000</v>
      </c>
      <c r="V5848" s="37">
        <v>1E-4</v>
      </c>
      <c r="W5848" s="37">
        <v>4</v>
      </c>
      <c r="X5848" s="37">
        <v>0.30851063829787234</v>
      </c>
      <c r="Y5848" s="37">
        <v>0</v>
      </c>
      <c r="Z5848" s="37">
        <f t="shared" si="262"/>
        <v>0.30851063829787234</v>
      </c>
      <c r="AA5848" s="42"/>
      <c r="AT5848" s="15" t="s">
        <v>16655</v>
      </c>
      <c r="AU5848" s="37">
        <v>7000</v>
      </c>
      <c r="AV5848" s="37">
        <v>100000</v>
      </c>
      <c r="AW5848" s="37">
        <v>1E-4</v>
      </c>
      <c r="AX5848" s="37">
        <v>4</v>
      </c>
      <c r="AY5848" s="37">
        <v>0.15957446808510639</v>
      </c>
      <c r="AZ5848" s="37">
        <v>2.109148431320854E-2</v>
      </c>
      <c r="BA5848" s="37">
        <f t="shared" si="263"/>
        <v>0.18066595239831493</v>
      </c>
    </row>
    <row r="5849" spans="19:53" x14ac:dyDescent="0.2">
      <c r="S5849" s="15" t="s">
        <v>8315</v>
      </c>
      <c r="T5849" s="37">
        <v>7000</v>
      </c>
      <c r="U5849" s="37">
        <v>100000</v>
      </c>
      <c r="V5849" s="37">
        <v>1E-4</v>
      </c>
      <c r="W5849" s="37">
        <v>5</v>
      </c>
      <c r="X5849" s="37">
        <v>0.28723404255319152</v>
      </c>
      <c r="Y5849" s="37">
        <v>0</v>
      </c>
      <c r="Z5849" s="37">
        <f t="shared" si="262"/>
        <v>0.28723404255319152</v>
      </c>
      <c r="AA5849" s="42"/>
      <c r="AT5849" s="15" t="s">
        <v>16656</v>
      </c>
      <c r="AU5849" s="37">
        <v>7000</v>
      </c>
      <c r="AV5849" s="37">
        <v>100000</v>
      </c>
      <c r="AW5849" s="37">
        <v>1E-4</v>
      </c>
      <c r="AX5849" s="37">
        <v>5</v>
      </c>
      <c r="AY5849" s="37">
        <v>0.11702127659574468</v>
      </c>
      <c r="AZ5849" s="37">
        <v>-3.1874090728739583E-2</v>
      </c>
      <c r="BA5849" s="37">
        <f t="shared" si="263"/>
        <v>8.5147185867005093E-2</v>
      </c>
    </row>
    <row r="5850" spans="19:53" x14ac:dyDescent="0.2">
      <c r="S5850" s="15" t="s">
        <v>8316</v>
      </c>
      <c r="T5850" s="37">
        <v>7000</v>
      </c>
      <c r="U5850" s="37">
        <v>100000</v>
      </c>
      <c r="V5850" s="37">
        <v>1E-4</v>
      </c>
      <c r="W5850" s="37">
        <v>6</v>
      </c>
      <c r="X5850" s="37">
        <v>0.34042553191489361</v>
      </c>
      <c r="Y5850" s="37">
        <v>0</v>
      </c>
      <c r="Z5850" s="37">
        <f t="shared" si="262"/>
        <v>0.34042553191489361</v>
      </c>
      <c r="AA5850" s="42"/>
      <c r="AT5850" s="15" t="s">
        <v>16657</v>
      </c>
      <c r="AU5850" s="37">
        <v>7000</v>
      </c>
      <c r="AV5850" s="37">
        <v>100000</v>
      </c>
      <c r="AW5850" s="37">
        <v>1E-4</v>
      </c>
      <c r="AX5850" s="37">
        <v>6</v>
      </c>
      <c r="AY5850" s="37">
        <v>0.1702127659574468</v>
      </c>
      <c r="AZ5850" s="37">
        <v>3.66574694521088E-2</v>
      </c>
      <c r="BA5850" s="37">
        <f t="shared" si="263"/>
        <v>0.2068702354095556</v>
      </c>
    </row>
    <row r="5851" spans="19:53" x14ac:dyDescent="0.2">
      <c r="S5851" s="15" t="s">
        <v>8317</v>
      </c>
      <c r="T5851" s="37">
        <v>7000</v>
      </c>
      <c r="U5851" s="37">
        <v>100000</v>
      </c>
      <c r="V5851" s="37">
        <v>1E-4</v>
      </c>
      <c r="W5851" s="37">
        <v>7</v>
      </c>
      <c r="X5851" s="37">
        <v>0.34042553191489361</v>
      </c>
      <c r="Y5851" s="37">
        <v>0</v>
      </c>
      <c r="Z5851" s="37">
        <f t="shared" si="262"/>
        <v>0.34042553191489361</v>
      </c>
      <c r="AA5851" s="42"/>
      <c r="AT5851" s="15" t="s">
        <v>16658</v>
      </c>
      <c r="AU5851" s="37">
        <v>7000</v>
      </c>
      <c r="AV5851" s="37">
        <v>100000</v>
      </c>
      <c r="AW5851" s="37">
        <v>1E-4</v>
      </c>
      <c r="AX5851" s="37">
        <v>7</v>
      </c>
      <c r="AY5851" s="37">
        <v>0.10638297872340426</v>
      </c>
      <c r="AZ5851" s="37">
        <v>-3.8400841662282983E-2</v>
      </c>
      <c r="BA5851" s="37">
        <f t="shared" si="263"/>
        <v>6.7982137061121273E-2</v>
      </c>
    </row>
    <row r="5852" spans="19:53" x14ac:dyDescent="0.2">
      <c r="S5852" s="15" t="s">
        <v>8318</v>
      </c>
      <c r="T5852" s="37">
        <v>7000</v>
      </c>
      <c r="U5852" s="37">
        <v>100000</v>
      </c>
      <c r="V5852" s="37">
        <v>1E-4</v>
      </c>
      <c r="W5852" s="37">
        <v>8</v>
      </c>
      <c r="X5852" s="37">
        <v>0.28723404255319152</v>
      </c>
      <c r="Y5852" s="37">
        <v>0</v>
      </c>
      <c r="Z5852" s="37">
        <f t="shared" si="262"/>
        <v>0.28723404255319152</v>
      </c>
      <c r="AA5852" s="42"/>
      <c r="AT5852" s="15" t="s">
        <v>16659</v>
      </c>
      <c r="AU5852" s="37">
        <v>7000</v>
      </c>
      <c r="AV5852" s="37">
        <v>100000</v>
      </c>
      <c r="AW5852" s="37">
        <v>1E-4</v>
      </c>
      <c r="AX5852" s="37">
        <v>8</v>
      </c>
      <c r="AY5852" s="37">
        <v>0.1276595744680851</v>
      </c>
      <c r="AZ5852" s="37">
        <v>-1.4077095119063281E-2</v>
      </c>
      <c r="BA5852" s="37">
        <f t="shared" si="263"/>
        <v>0.11358247934902181</v>
      </c>
    </row>
    <row r="5853" spans="19:53" x14ac:dyDescent="0.2">
      <c r="S5853" s="15" t="s">
        <v>8319</v>
      </c>
      <c r="T5853" s="37">
        <v>7000</v>
      </c>
      <c r="U5853" s="37">
        <v>100000</v>
      </c>
      <c r="V5853" s="37">
        <v>1E-4</v>
      </c>
      <c r="W5853" s="37">
        <v>9</v>
      </c>
      <c r="X5853" s="37">
        <v>0.30851063829787234</v>
      </c>
      <c r="Y5853" s="37">
        <v>0</v>
      </c>
      <c r="Z5853" s="37">
        <f t="shared" si="262"/>
        <v>0.30851063829787234</v>
      </c>
      <c r="AA5853" s="42"/>
      <c r="AT5853" s="15" t="s">
        <v>16660</v>
      </c>
      <c r="AU5853" s="37">
        <v>7000</v>
      </c>
      <c r="AV5853" s="37">
        <v>100000</v>
      </c>
      <c r="AW5853" s="37">
        <v>1E-4</v>
      </c>
      <c r="AX5853" s="37">
        <v>9</v>
      </c>
      <c r="AY5853" s="37">
        <v>0.1276595744680851</v>
      </c>
      <c r="AZ5853" s="37">
        <v>-1.3144058885383815E-2</v>
      </c>
      <c r="BA5853" s="37">
        <f t="shared" si="263"/>
        <v>0.11451551558270129</v>
      </c>
    </row>
    <row r="5854" spans="19:53" x14ac:dyDescent="0.2">
      <c r="S5854" s="15" t="s">
        <v>8320</v>
      </c>
      <c r="T5854" s="37">
        <v>7000</v>
      </c>
      <c r="U5854" s="37">
        <v>100000</v>
      </c>
      <c r="V5854" s="37">
        <v>1E-3</v>
      </c>
      <c r="W5854" s="37">
        <v>0</v>
      </c>
      <c r="X5854" s="37">
        <v>0.30851063829787234</v>
      </c>
      <c r="Y5854" s="37">
        <v>0</v>
      </c>
      <c r="Z5854" s="37">
        <f t="shared" si="262"/>
        <v>0.30851063829787234</v>
      </c>
      <c r="AA5854" s="42"/>
      <c r="AT5854" s="15" t="s">
        <v>16661</v>
      </c>
      <c r="AU5854" s="37">
        <v>7000</v>
      </c>
      <c r="AV5854" s="37">
        <v>100000</v>
      </c>
      <c r="AW5854" s="37">
        <v>1E-3</v>
      </c>
      <c r="AX5854" s="37">
        <v>0</v>
      </c>
      <c r="AY5854" s="37">
        <v>0.1702127659574468</v>
      </c>
      <c r="AZ5854" s="37">
        <v>3.3355306526038214E-2</v>
      </c>
      <c r="BA5854" s="37">
        <f t="shared" si="263"/>
        <v>0.20356807248348502</v>
      </c>
    </row>
    <row r="5855" spans="19:53" x14ac:dyDescent="0.2">
      <c r="S5855" s="15" t="s">
        <v>8321</v>
      </c>
      <c r="T5855" s="37">
        <v>7000</v>
      </c>
      <c r="U5855" s="37">
        <v>100000</v>
      </c>
      <c r="V5855" s="37">
        <v>1E-3</v>
      </c>
      <c r="W5855" s="37">
        <v>1</v>
      </c>
      <c r="X5855" s="37">
        <v>0.2978723404255319</v>
      </c>
      <c r="Y5855" s="37">
        <v>0</v>
      </c>
      <c r="Z5855" s="37">
        <f t="shared" si="262"/>
        <v>0.2978723404255319</v>
      </c>
      <c r="AA5855" s="42"/>
      <c r="AT5855" s="15" t="s">
        <v>16662</v>
      </c>
      <c r="AU5855" s="37">
        <v>7000</v>
      </c>
      <c r="AV5855" s="37">
        <v>100000</v>
      </c>
      <c r="AW5855" s="37">
        <v>1E-3</v>
      </c>
      <c r="AX5855" s="37">
        <v>1</v>
      </c>
      <c r="AY5855" s="37">
        <v>0.1276595744680851</v>
      </c>
      <c r="AZ5855" s="37">
        <v>-3.6300080666845938E-2</v>
      </c>
      <c r="BA5855" s="37">
        <f t="shared" si="263"/>
        <v>9.1359493801239158E-2</v>
      </c>
    </row>
    <row r="5856" spans="19:53" x14ac:dyDescent="0.2">
      <c r="S5856" s="15" t="s">
        <v>8322</v>
      </c>
      <c r="T5856" s="37">
        <v>7000</v>
      </c>
      <c r="U5856" s="37">
        <v>100000</v>
      </c>
      <c r="V5856" s="37">
        <v>1E-3</v>
      </c>
      <c r="W5856" s="37">
        <v>2</v>
      </c>
      <c r="X5856" s="37">
        <v>0.32978723404255317</v>
      </c>
      <c r="Y5856" s="37">
        <v>0</v>
      </c>
      <c r="Z5856" s="37">
        <f t="shared" si="262"/>
        <v>0.32978723404255317</v>
      </c>
      <c r="AA5856" s="42"/>
      <c r="AT5856" s="15" t="s">
        <v>16663</v>
      </c>
      <c r="AU5856" s="37">
        <v>7000</v>
      </c>
      <c r="AV5856" s="37">
        <v>100000</v>
      </c>
      <c r="AW5856" s="37">
        <v>1E-3</v>
      </c>
      <c r="AX5856" s="37">
        <v>2</v>
      </c>
      <c r="AY5856" s="37">
        <v>0.14893617021276595</v>
      </c>
      <c r="AZ5856" s="37">
        <v>1.3899816417519011E-2</v>
      </c>
      <c r="BA5856" s="37">
        <f t="shared" si="263"/>
        <v>0.16283598663028495</v>
      </c>
    </row>
    <row r="5857" spans="19:53" x14ac:dyDescent="0.2">
      <c r="S5857" s="15" t="s">
        <v>8323</v>
      </c>
      <c r="T5857" s="37">
        <v>7000</v>
      </c>
      <c r="U5857" s="37">
        <v>100000</v>
      </c>
      <c r="V5857" s="37">
        <v>1E-3</v>
      </c>
      <c r="W5857" s="37">
        <v>3</v>
      </c>
      <c r="X5857" s="37">
        <v>0.2978723404255319</v>
      </c>
      <c r="Y5857" s="37">
        <v>0</v>
      </c>
      <c r="Z5857" s="37">
        <f t="shared" si="262"/>
        <v>0.2978723404255319</v>
      </c>
      <c r="AA5857" s="42"/>
      <c r="AT5857" s="15" t="s">
        <v>16664</v>
      </c>
      <c r="AU5857" s="37">
        <v>7000</v>
      </c>
      <c r="AV5857" s="37">
        <v>100000</v>
      </c>
      <c r="AW5857" s="37">
        <v>1E-3</v>
      </c>
      <c r="AX5857" s="37">
        <v>3</v>
      </c>
      <c r="AY5857" s="37">
        <v>0.11702127659574468</v>
      </c>
      <c r="AZ5857" s="37">
        <v>-2.428777734016016E-2</v>
      </c>
      <c r="BA5857" s="37">
        <f t="shared" si="263"/>
        <v>9.2733499255584523E-2</v>
      </c>
    </row>
    <row r="5858" spans="19:53" x14ac:dyDescent="0.2">
      <c r="S5858" s="15" t="s">
        <v>8324</v>
      </c>
      <c r="T5858" s="37">
        <v>7000</v>
      </c>
      <c r="U5858" s="37">
        <v>100000</v>
      </c>
      <c r="V5858" s="37">
        <v>1E-3</v>
      </c>
      <c r="W5858" s="37">
        <v>4</v>
      </c>
      <c r="X5858" s="37">
        <v>0.31914893617021278</v>
      </c>
      <c r="Y5858" s="37">
        <v>0</v>
      </c>
      <c r="Z5858" s="37">
        <f t="shared" si="262"/>
        <v>0.31914893617021278</v>
      </c>
      <c r="AA5858" s="42"/>
      <c r="AT5858" s="15" t="s">
        <v>16665</v>
      </c>
      <c r="AU5858" s="37">
        <v>7000</v>
      </c>
      <c r="AV5858" s="37">
        <v>100000</v>
      </c>
      <c r="AW5858" s="37">
        <v>1E-3</v>
      </c>
      <c r="AX5858" s="37">
        <v>4</v>
      </c>
      <c r="AY5858" s="37">
        <v>0.15957446808510639</v>
      </c>
      <c r="AZ5858" s="37">
        <v>3.6085150571131888E-2</v>
      </c>
      <c r="BA5858" s="37">
        <f t="shared" si="263"/>
        <v>0.19565961865623827</v>
      </c>
    </row>
    <row r="5859" spans="19:53" x14ac:dyDescent="0.2">
      <c r="S5859" s="15" t="s">
        <v>8325</v>
      </c>
      <c r="T5859" s="37">
        <v>7000</v>
      </c>
      <c r="U5859" s="37">
        <v>100000</v>
      </c>
      <c r="V5859" s="37">
        <v>1E-3</v>
      </c>
      <c r="W5859" s="37">
        <v>5</v>
      </c>
      <c r="X5859" s="37">
        <v>0.30851063829787234</v>
      </c>
      <c r="Y5859" s="37">
        <v>0</v>
      </c>
      <c r="Z5859" s="37">
        <f t="shared" si="262"/>
        <v>0.30851063829787234</v>
      </c>
      <c r="AA5859" s="42"/>
      <c r="AT5859" s="15" t="s">
        <v>16666</v>
      </c>
      <c r="AU5859" s="37">
        <v>7000</v>
      </c>
      <c r="AV5859" s="37">
        <v>100000</v>
      </c>
      <c r="AW5859" s="37">
        <v>1E-3</v>
      </c>
      <c r="AX5859" s="37">
        <v>5</v>
      </c>
      <c r="AY5859" s="37">
        <v>0.19148936170212766</v>
      </c>
      <c r="AZ5859" s="37">
        <v>7.3170731707317055E-2</v>
      </c>
      <c r="BA5859" s="37">
        <f t="shared" si="263"/>
        <v>0.26466009340944474</v>
      </c>
    </row>
    <row r="5860" spans="19:53" x14ac:dyDescent="0.2">
      <c r="S5860" s="15" t="s">
        <v>8326</v>
      </c>
      <c r="T5860" s="37">
        <v>7000</v>
      </c>
      <c r="U5860" s="37">
        <v>100000</v>
      </c>
      <c r="V5860" s="37">
        <v>1E-3</v>
      </c>
      <c r="W5860" s="37">
        <v>6</v>
      </c>
      <c r="X5860" s="37">
        <v>0.31914893617021278</v>
      </c>
      <c r="Y5860" s="37">
        <v>0</v>
      </c>
      <c r="Z5860" s="37">
        <f t="shared" si="262"/>
        <v>0.31914893617021278</v>
      </c>
      <c r="AA5860" s="42"/>
      <c r="AT5860" s="15" t="s">
        <v>16667</v>
      </c>
      <c r="AU5860" s="37">
        <v>7000</v>
      </c>
      <c r="AV5860" s="37">
        <v>100000</v>
      </c>
      <c r="AW5860" s="37">
        <v>1E-3</v>
      </c>
      <c r="AX5860" s="37">
        <v>6</v>
      </c>
      <c r="AY5860" s="37">
        <v>0.13829787234042554</v>
      </c>
      <c r="AZ5860" s="37">
        <v>1.5515903801396447E-2</v>
      </c>
      <c r="BA5860" s="37">
        <f t="shared" si="263"/>
        <v>0.15381377614182198</v>
      </c>
    </row>
    <row r="5861" spans="19:53" x14ac:dyDescent="0.2">
      <c r="S5861" s="15" t="s">
        <v>8327</v>
      </c>
      <c r="T5861" s="37">
        <v>7000</v>
      </c>
      <c r="U5861" s="37">
        <v>100000</v>
      </c>
      <c r="V5861" s="37">
        <v>1E-3</v>
      </c>
      <c r="W5861" s="37">
        <v>7</v>
      </c>
      <c r="X5861" s="37">
        <v>0.30851063829787234</v>
      </c>
      <c r="Y5861" s="37">
        <v>0</v>
      </c>
      <c r="Z5861" s="37">
        <f t="shared" si="262"/>
        <v>0.30851063829787234</v>
      </c>
      <c r="AA5861" s="42"/>
      <c r="AT5861" s="15" t="s">
        <v>16668</v>
      </c>
      <c r="AU5861" s="37">
        <v>7000</v>
      </c>
      <c r="AV5861" s="37">
        <v>100000</v>
      </c>
      <c r="AW5861" s="37">
        <v>1E-3</v>
      </c>
      <c r="AX5861" s="37">
        <v>7</v>
      </c>
      <c r="AY5861" s="37">
        <v>0.1276595744680851</v>
      </c>
      <c r="AZ5861" s="37">
        <v>-4.4305446963774043E-3</v>
      </c>
      <c r="BA5861" s="37">
        <f t="shared" si="263"/>
        <v>0.12322902977170769</v>
      </c>
    </row>
    <row r="5862" spans="19:53" x14ac:dyDescent="0.2">
      <c r="S5862" s="15" t="s">
        <v>8328</v>
      </c>
      <c r="T5862" s="37">
        <v>7000</v>
      </c>
      <c r="U5862" s="37">
        <v>100000</v>
      </c>
      <c r="V5862" s="37">
        <v>1E-3</v>
      </c>
      <c r="W5862" s="37">
        <v>8</v>
      </c>
      <c r="X5862" s="37">
        <v>0.28723404255319152</v>
      </c>
      <c r="Y5862" s="37">
        <v>0</v>
      </c>
      <c r="Z5862" s="37">
        <f t="shared" si="262"/>
        <v>0.28723404255319152</v>
      </c>
      <c r="AA5862" s="42"/>
      <c r="AT5862" s="15" t="s">
        <v>16669</v>
      </c>
      <c r="AU5862" s="37">
        <v>7000</v>
      </c>
      <c r="AV5862" s="37">
        <v>100000</v>
      </c>
      <c r="AW5862" s="37">
        <v>1E-3</v>
      </c>
      <c r="AX5862" s="37">
        <v>8</v>
      </c>
      <c r="AY5862" s="37">
        <v>0.14893617021276595</v>
      </c>
      <c r="AZ5862" s="37">
        <v>1.5706806282722495E-2</v>
      </c>
      <c r="BA5862" s="37">
        <f t="shared" si="263"/>
        <v>0.16464297649548845</v>
      </c>
    </row>
    <row r="5863" spans="19:53" x14ac:dyDescent="0.2">
      <c r="S5863" s="15" t="s">
        <v>8329</v>
      </c>
      <c r="T5863" s="37">
        <v>7000</v>
      </c>
      <c r="U5863" s="37">
        <v>100000</v>
      </c>
      <c r="V5863" s="37">
        <v>1E-3</v>
      </c>
      <c r="W5863" s="37">
        <v>9</v>
      </c>
      <c r="X5863" s="37">
        <v>0.28723404255319152</v>
      </c>
      <c r="Y5863" s="37">
        <v>0</v>
      </c>
      <c r="Z5863" s="37">
        <f t="shared" si="262"/>
        <v>0.28723404255319152</v>
      </c>
      <c r="AA5863" s="42"/>
      <c r="AT5863" s="15" t="s">
        <v>16670</v>
      </c>
      <c r="AU5863" s="37">
        <v>7000</v>
      </c>
      <c r="AV5863" s="37">
        <v>100000</v>
      </c>
      <c r="AW5863" s="37">
        <v>1E-3</v>
      </c>
      <c r="AX5863" s="37">
        <v>9</v>
      </c>
      <c r="AY5863" s="37">
        <v>0.11702127659574468</v>
      </c>
      <c r="AZ5863" s="37">
        <v>-4.0405387384984698E-2</v>
      </c>
      <c r="BA5863" s="37">
        <f t="shared" si="263"/>
        <v>7.6615889210759985E-2</v>
      </c>
    </row>
    <row r="5864" spans="19:53" x14ac:dyDescent="0.2">
      <c r="S5864" s="15" t="s">
        <v>8330</v>
      </c>
      <c r="T5864" s="37">
        <v>7000</v>
      </c>
      <c r="U5864" s="37">
        <v>100000</v>
      </c>
      <c r="V5864" s="37">
        <v>0.01</v>
      </c>
      <c r="W5864" s="37">
        <v>0</v>
      </c>
      <c r="X5864" s="37">
        <v>0.30851063829787234</v>
      </c>
      <c r="Y5864" s="37">
        <v>0</v>
      </c>
      <c r="Z5864" s="37">
        <f t="shared" si="262"/>
        <v>0.30851063829787234</v>
      </c>
      <c r="AA5864" s="42"/>
      <c r="AT5864" s="15" t="s">
        <v>16671</v>
      </c>
      <c r="AU5864" s="37">
        <v>7000</v>
      </c>
      <c r="AV5864" s="37">
        <v>100000</v>
      </c>
      <c r="AW5864" s="37">
        <v>0.01</v>
      </c>
      <c r="AX5864" s="37">
        <v>0</v>
      </c>
      <c r="AY5864" s="37">
        <v>0.10638297872340426</v>
      </c>
      <c r="AZ5864" s="37">
        <v>-3.6084503346017593E-2</v>
      </c>
      <c r="BA5864" s="37">
        <f t="shared" si="263"/>
        <v>7.0298475377386663E-2</v>
      </c>
    </row>
    <row r="5865" spans="19:53" x14ac:dyDescent="0.2">
      <c r="S5865" s="15" t="s">
        <v>8331</v>
      </c>
      <c r="T5865" s="37">
        <v>7000</v>
      </c>
      <c r="U5865" s="37">
        <v>100000</v>
      </c>
      <c r="V5865" s="37">
        <v>0.01</v>
      </c>
      <c r="W5865" s="37">
        <v>1</v>
      </c>
      <c r="X5865" s="37">
        <v>0.27659574468085107</v>
      </c>
      <c r="Y5865" s="37">
        <v>0</v>
      </c>
      <c r="Z5865" s="37">
        <f t="shared" si="262"/>
        <v>0.27659574468085107</v>
      </c>
      <c r="AA5865" s="42"/>
      <c r="AT5865" s="15" t="s">
        <v>16672</v>
      </c>
      <c r="AU5865" s="37">
        <v>7000</v>
      </c>
      <c r="AV5865" s="37">
        <v>100000</v>
      </c>
      <c r="AW5865" s="37">
        <v>0.01</v>
      </c>
      <c r="AX5865" s="37">
        <v>1</v>
      </c>
      <c r="AY5865" s="37">
        <v>0.1276595744680851</v>
      </c>
      <c r="AZ5865" s="37">
        <v>-1.3144058885383815E-2</v>
      </c>
      <c r="BA5865" s="37">
        <f t="shared" si="263"/>
        <v>0.11451551558270129</v>
      </c>
    </row>
    <row r="5866" spans="19:53" x14ac:dyDescent="0.2">
      <c r="S5866" s="15" t="s">
        <v>8332</v>
      </c>
      <c r="T5866" s="37">
        <v>7000</v>
      </c>
      <c r="U5866" s="37">
        <v>100000</v>
      </c>
      <c r="V5866" s="37">
        <v>0.01</v>
      </c>
      <c r="W5866" s="37">
        <v>2</v>
      </c>
      <c r="X5866" s="37">
        <v>0.28723404255319152</v>
      </c>
      <c r="Y5866" s="37">
        <v>0</v>
      </c>
      <c r="Z5866" s="37">
        <f t="shared" si="262"/>
        <v>0.28723404255319152</v>
      </c>
      <c r="AA5866" s="42"/>
      <c r="AT5866" s="15" t="s">
        <v>16673</v>
      </c>
      <c r="AU5866" s="37">
        <v>7000</v>
      </c>
      <c r="AV5866" s="37">
        <v>100000</v>
      </c>
      <c r="AW5866" s="37">
        <v>0.01</v>
      </c>
      <c r="AX5866" s="37">
        <v>2</v>
      </c>
      <c r="AY5866" s="37">
        <v>0.14893617021276595</v>
      </c>
      <c r="AZ5866" s="37">
        <v>-1.064962726304576E-3</v>
      </c>
      <c r="BA5866" s="37">
        <f t="shared" si="263"/>
        <v>0.14787120748646138</v>
      </c>
    </row>
    <row r="5867" spans="19:53" x14ac:dyDescent="0.2">
      <c r="S5867" s="15" t="s">
        <v>8333</v>
      </c>
      <c r="T5867" s="37">
        <v>7000</v>
      </c>
      <c r="U5867" s="37">
        <v>100000</v>
      </c>
      <c r="V5867" s="37">
        <v>0.01</v>
      </c>
      <c r="W5867" s="37">
        <v>3</v>
      </c>
      <c r="X5867" s="37">
        <v>0.30851063829787234</v>
      </c>
      <c r="Y5867" s="37">
        <v>0</v>
      </c>
      <c r="Z5867" s="37">
        <f t="shared" si="262"/>
        <v>0.30851063829787234</v>
      </c>
      <c r="AA5867" s="42"/>
      <c r="AT5867" s="15" t="s">
        <v>16674</v>
      </c>
      <c r="AU5867" s="37">
        <v>7000</v>
      </c>
      <c r="AV5867" s="37">
        <v>100000</v>
      </c>
      <c r="AW5867" s="37">
        <v>0.01</v>
      </c>
      <c r="AX5867" s="37">
        <v>3</v>
      </c>
      <c r="AY5867" s="37">
        <v>0.19148936170212766</v>
      </c>
      <c r="AZ5867" s="37">
        <v>5.52763819095477E-2</v>
      </c>
      <c r="BA5867" s="37">
        <f t="shared" si="263"/>
        <v>0.24676574361167536</v>
      </c>
    </row>
    <row r="5868" spans="19:53" x14ac:dyDescent="0.2">
      <c r="S5868" s="15" t="s">
        <v>8334</v>
      </c>
      <c r="T5868" s="37">
        <v>7000</v>
      </c>
      <c r="U5868" s="37">
        <v>100000</v>
      </c>
      <c r="V5868" s="37">
        <v>0.01</v>
      </c>
      <c r="W5868" s="37">
        <v>4</v>
      </c>
      <c r="X5868" s="37">
        <v>0.32978723404255317</v>
      </c>
      <c r="Y5868" s="37">
        <v>0</v>
      </c>
      <c r="Z5868" s="37">
        <f t="shared" si="262"/>
        <v>0.32978723404255317</v>
      </c>
      <c r="AA5868" s="42"/>
      <c r="AT5868" s="15" t="s">
        <v>16675</v>
      </c>
      <c r="AU5868" s="37">
        <v>7000</v>
      </c>
      <c r="AV5868" s="37">
        <v>100000</v>
      </c>
      <c r="AW5868" s="37">
        <v>0.01</v>
      </c>
      <c r="AX5868" s="37">
        <v>4</v>
      </c>
      <c r="AY5868" s="37">
        <v>8.5106382978723402E-2</v>
      </c>
      <c r="AZ5868" s="37">
        <v>-7.3287307488050998E-2</v>
      </c>
      <c r="BA5868" s="37">
        <f t="shared" si="263"/>
        <v>1.1819075490672404E-2</v>
      </c>
    </row>
    <row r="5869" spans="19:53" x14ac:dyDescent="0.2">
      <c r="S5869" s="15" t="s">
        <v>8335</v>
      </c>
      <c r="T5869" s="37">
        <v>7000</v>
      </c>
      <c r="U5869" s="37">
        <v>100000</v>
      </c>
      <c r="V5869" s="37">
        <v>0.01</v>
      </c>
      <c r="W5869" s="37">
        <v>5</v>
      </c>
      <c r="X5869" s="37">
        <v>0.30851063829787234</v>
      </c>
      <c r="Y5869" s="37">
        <v>0</v>
      </c>
      <c r="Z5869" s="37">
        <f t="shared" si="262"/>
        <v>0.30851063829787234</v>
      </c>
      <c r="AA5869" s="42"/>
      <c r="AT5869" s="15" t="s">
        <v>16676</v>
      </c>
      <c r="AU5869" s="37">
        <v>7000</v>
      </c>
      <c r="AV5869" s="37">
        <v>100000</v>
      </c>
      <c r="AW5869" s="37">
        <v>0.01</v>
      </c>
      <c r="AX5869" s="37">
        <v>5</v>
      </c>
      <c r="AY5869" s="37">
        <v>0.10638297872340426</v>
      </c>
      <c r="AZ5869" s="37">
        <v>-3.6356477227982666E-2</v>
      </c>
      <c r="BA5869" s="37">
        <f t="shared" si="263"/>
        <v>7.0026501495421584E-2</v>
      </c>
    </row>
    <row r="5870" spans="19:53" x14ac:dyDescent="0.2">
      <c r="S5870" s="15" t="s">
        <v>8336</v>
      </c>
      <c r="T5870" s="37">
        <v>7000</v>
      </c>
      <c r="U5870" s="37">
        <v>100000</v>
      </c>
      <c r="V5870" s="37">
        <v>0.01</v>
      </c>
      <c r="W5870" s="37">
        <v>6</v>
      </c>
      <c r="X5870" s="37">
        <v>0.2978723404255319</v>
      </c>
      <c r="Y5870" s="37">
        <v>0</v>
      </c>
      <c r="Z5870" s="37">
        <f t="shared" si="262"/>
        <v>0.2978723404255319</v>
      </c>
      <c r="AA5870" s="42"/>
      <c r="AT5870" s="15" t="s">
        <v>16677</v>
      </c>
      <c r="AU5870" s="37">
        <v>7000</v>
      </c>
      <c r="AV5870" s="37">
        <v>100000</v>
      </c>
      <c r="AW5870" s="37">
        <v>0.01</v>
      </c>
      <c r="AX5870" s="37">
        <v>6</v>
      </c>
      <c r="AY5870" s="37">
        <v>0.19148936170212766</v>
      </c>
      <c r="AZ5870" s="37">
        <v>5.3900145676069385E-2</v>
      </c>
      <c r="BA5870" s="37">
        <f t="shared" si="263"/>
        <v>0.24538950737819704</v>
      </c>
    </row>
    <row r="5871" spans="19:53" x14ac:dyDescent="0.2">
      <c r="S5871" s="15" t="s">
        <v>8337</v>
      </c>
      <c r="T5871" s="37">
        <v>7000</v>
      </c>
      <c r="U5871" s="37">
        <v>100000</v>
      </c>
      <c r="V5871" s="37">
        <v>0.01</v>
      </c>
      <c r="W5871" s="37">
        <v>7</v>
      </c>
      <c r="X5871" s="37">
        <v>0.30851063829787234</v>
      </c>
      <c r="Y5871" s="37">
        <v>0</v>
      </c>
      <c r="Z5871" s="37">
        <f t="shared" si="262"/>
        <v>0.30851063829787234</v>
      </c>
      <c r="AA5871" s="42"/>
      <c r="AT5871" s="15" t="s">
        <v>16678</v>
      </c>
      <c r="AU5871" s="37">
        <v>7000</v>
      </c>
      <c r="AV5871" s="37">
        <v>100000</v>
      </c>
      <c r="AW5871" s="37">
        <v>0.01</v>
      </c>
      <c r="AX5871" s="37">
        <v>7</v>
      </c>
      <c r="AY5871" s="37">
        <v>0.13829787234042554</v>
      </c>
      <c r="AZ5871" s="37">
        <v>-7.5426756649463874E-3</v>
      </c>
      <c r="BA5871" s="37">
        <f t="shared" si="263"/>
        <v>0.13075519667547916</v>
      </c>
    </row>
    <row r="5872" spans="19:53" x14ac:dyDescent="0.2">
      <c r="S5872" s="15" t="s">
        <v>8338</v>
      </c>
      <c r="T5872" s="37">
        <v>7000</v>
      </c>
      <c r="U5872" s="37">
        <v>100000</v>
      </c>
      <c r="V5872" s="37">
        <v>0.01</v>
      </c>
      <c r="W5872" s="37">
        <v>8</v>
      </c>
      <c r="X5872" s="37">
        <v>0.2978723404255319</v>
      </c>
      <c r="Y5872" s="37">
        <v>0</v>
      </c>
      <c r="Z5872" s="37">
        <f t="shared" si="262"/>
        <v>0.2978723404255319</v>
      </c>
      <c r="AA5872" s="42"/>
      <c r="AT5872" s="15" t="s">
        <v>16679</v>
      </c>
      <c r="AU5872" s="37">
        <v>7000</v>
      </c>
      <c r="AV5872" s="37">
        <v>100000</v>
      </c>
      <c r="AW5872" s="37">
        <v>0.01</v>
      </c>
      <c r="AX5872" s="37">
        <v>8</v>
      </c>
      <c r="AY5872" s="37">
        <v>0.13829787234042554</v>
      </c>
      <c r="AZ5872" s="37">
        <v>1.3116474291710429E-3</v>
      </c>
      <c r="BA5872" s="37">
        <f t="shared" si="263"/>
        <v>0.13960951976959657</v>
      </c>
    </row>
    <row r="5873" spans="19:53" x14ac:dyDescent="0.2">
      <c r="S5873" s="15" t="s">
        <v>8339</v>
      </c>
      <c r="T5873" s="37">
        <v>7000</v>
      </c>
      <c r="U5873" s="37">
        <v>100000</v>
      </c>
      <c r="V5873" s="37">
        <v>0.01</v>
      </c>
      <c r="W5873" s="37">
        <v>9</v>
      </c>
      <c r="X5873" s="37">
        <v>0.27659574468085107</v>
      </c>
      <c r="Y5873" s="37">
        <v>0</v>
      </c>
      <c r="Z5873" s="37">
        <f t="shared" si="262"/>
        <v>0.27659574468085107</v>
      </c>
      <c r="AA5873" s="42"/>
      <c r="AT5873" s="15" t="s">
        <v>16680</v>
      </c>
      <c r="AU5873" s="37">
        <v>7000</v>
      </c>
      <c r="AV5873" s="37">
        <v>100000</v>
      </c>
      <c r="AW5873" s="37">
        <v>0.01</v>
      </c>
      <c r="AX5873" s="37">
        <v>9</v>
      </c>
      <c r="AY5873" s="37">
        <v>0.1702127659574468</v>
      </c>
      <c r="AZ5873" s="37">
        <v>4.306969459671104E-2</v>
      </c>
      <c r="BA5873" s="37">
        <f t="shared" si="263"/>
        <v>0.21328246055415784</v>
      </c>
    </row>
    <row r="5874" spans="19:53" x14ac:dyDescent="0.2">
      <c r="S5874" s="15" t="s">
        <v>8340</v>
      </c>
      <c r="T5874" s="37">
        <v>7000</v>
      </c>
      <c r="U5874" s="37">
        <v>100000</v>
      </c>
      <c r="V5874" s="37">
        <v>0.1</v>
      </c>
      <c r="W5874" s="37">
        <v>0</v>
      </c>
      <c r="X5874" s="37">
        <v>0.2978723404255319</v>
      </c>
      <c r="Y5874" s="37">
        <v>0</v>
      </c>
      <c r="Z5874" s="37">
        <f t="shared" si="262"/>
        <v>0.2978723404255319</v>
      </c>
      <c r="AA5874" s="42"/>
      <c r="AT5874" s="15" t="s">
        <v>16681</v>
      </c>
      <c r="AU5874" s="37">
        <v>7000</v>
      </c>
      <c r="AV5874" s="37">
        <v>100000</v>
      </c>
      <c r="AW5874" s="37">
        <v>0.1</v>
      </c>
      <c r="AX5874" s="37">
        <v>0</v>
      </c>
      <c r="AY5874" s="37">
        <v>8.5106382978723402E-2</v>
      </c>
      <c r="AZ5874" s="37">
        <v>-6.9170744610501267E-2</v>
      </c>
      <c r="BA5874" s="37">
        <f t="shared" si="263"/>
        <v>1.5935638368222135E-2</v>
      </c>
    </row>
    <row r="5875" spans="19:53" x14ac:dyDescent="0.2">
      <c r="S5875" s="15" t="s">
        <v>8341</v>
      </c>
      <c r="T5875" s="37">
        <v>7000</v>
      </c>
      <c r="U5875" s="37">
        <v>100000</v>
      </c>
      <c r="V5875" s="37">
        <v>0.1</v>
      </c>
      <c r="W5875" s="37">
        <v>1</v>
      </c>
      <c r="X5875" s="37">
        <v>0.28723404255319152</v>
      </c>
      <c r="Y5875" s="37">
        <v>0</v>
      </c>
      <c r="Z5875" s="37">
        <f t="shared" si="262"/>
        <v>0.28723404255319152</v>
      </c>
      <c r="AA5875" s="42"/>
      <c r="AT5875" s="15" t="s">
        <v>16682</v>
      </c>
      <c r="AU5875" s="37">
        <v>7000</v>
      </c>
      <c r="AV5875" s="37">
        <v>100000</v>
      </c>
      <c r="AW5875" s="37">
        <v>0.1</v>
      </c>
      <c r="AX5875" s="37">
        <v>1</v>
      </c>
      <c r="AY5875" s="37">
        <v>0.13829787234042554</v>
      </c>
      <c r="AZ5875" s="37">
        <v>-1.2096238202844584E-2</v>
      </c>
      <c r="BA5875" s="37">
        <f t="shared" si="263"/>
        <v>0.12620163413758095</v>
      </c>
    </row>
    <row r="5876" spans="19:53" x14ac:dyDescent="0.2">
      <c r="S5876" s="15" t="s">
        <v>8342</v>
      </c>
      <c r="T5876" s="37">
        <v>7000</v>
      </c>
      <c r="U5876" s="37">
        <v>100000</v>
      </c>
      <c r="V5876" s="37">
        <v>0.1</v>
      </c>
      <c r="W5876" s="37">
        <v>2</v>
      </c>
      <c r="X5876" s="37">
        <v>0.32978723404255317</v>
      </c>
      <c r="Y5876" s="37">
        <v>0</v>
      </c>
      <c r="Z5876" s="37">
        <f t="shared" si="262"/>
        <v>0.32978723404255317</v>
      </c>
      <c r="AA5876" s="42"/>
      <c r="AT5876" s="15" t="s">
        <v>16683</v>
      </c>
      <c r="AU5876" s="37">
        <v>7000</v>
      </c>
      <c r="AV5876" s="37">
        <v>100000</v>
      </c>
      <c r="AW5876" s="37">
        <v>0.1</v>
      </c>
      <c r="AX5876" s="37">
        <v>2</v>
      </c>
      <c r="AY5876" s="37">
        <v>0.15957446808510639</v>
      </c>
      <c r="AZ5876" s="37">
        <v>8.4123380958739512E-3</v>
      </c>
      <c r="BA5876" s="37">
        <f t="shared" si="263"/>
        <v>0.16798680618098033</v>
      </c>
    </row>
    <row r="5877" spans="19:53" x14ac:dyDescent="0.2">
      <c r="S5877" s="15" t="s">
        <v>8343</v>
      </c>
      <c r="T5877" s="37">
        <v>7000</v>
      </c>
      <c r="U5877" s="37">
        <v>100000</v>
      </c>
      <c r="V5877" s="37">
        <v>0.1</v>
      </c>
      <c r="W5877" s="37">
        <v>3</v>
      </c>
      <c r="X5877" s="37">
        <v>0.34042553191489361</v>
      </c>
      <c r="Y5877" s="37">
        <v>0</v>
      </c>
      <c r="Z5877" s="37">
        <f t="shared" si="262"/>
        <v>0.34042553191489361</v>
      </c>
      <c r="AA5877" s="42"/>
      <c r="AT5877" s="15" t="s">
        <v>16684</v>
      </c>
      <c r="AU5877" s="37">
        <v>7000</v>
      </c>
      <c r="AV5877" s="37">
        <v>100000</v>
      </c>
      <c r="AW5877" s="37">
        <v>0.1</v>
      </c>
      <c r="AX5877" s="37">
        <v>3</v>
      </c>
      <c r="AY5877" s="37">
        <v>0.10638297872340426</v>
      </c>
      <c r="AZ5877" s="37">
        <v>-4.9581284062209234E-2</v>
      </c>
      <c r="BA5877" s="37">
        <f t="shared" si="263"/>
        <v>5.6801694661195022E-2</v>
      </c>
    </row>
    <row r="5878" spans="19:53" x14ac:dyDescent="0.2">
      <c r="S5878" s="15" t="s">
        <v>8344</v>
      </c>
      <c r="T5878" s="37">
        <v>7000</v>
      </c>
      <c r="U5878" s="37">
        <v>100000</v>
      </c>
      <c r="V5878" s="37">
        <v>0.1</v>
      </c>
      <c r="W5878" s="37">
        <v>4</v>
      </c>
      <c r="X5878" s="37">
        <v>0.34042553191489361</v>
      </c>
      <c r="Y5878" s="37">
        <v>0</v>
      </c>
      <c r="Z5878" s="37">
        <f t="shared" si="262"/>
        <v>0.34042553191489361</v>
      </c>
      <c r="AA5878" s="42"/>
      <c r="AT5878" s="15" t="s">
        <v>16685</v>
      </c>
      <c r="AU5878" s="37">
        <v>7000</v>
      </c>
      <c r="AV5878" s="37">
        <v>100000</v>
      </c>
      <c r="AW5878" s="37">
        <v>0.1</v>
      </c>
      <c r="AX5878" s="37">
        <v>4</v>
      </c>
      <c r="AY5878" s="37">
        <v>0.11702127659574468</v>
      </c>
      <c r="AZ5878" s="37">
        <v>-5.0208641809126389E-2</v>
      </c>
      <c r="BA5878" s="37">
        <f t="shared" si="263"/>
        <v>6.6812634786618294E-2</v>
      </c>
    </row>
    <row r="5879" spans="19:53" x14ac:dyDescent="0.2">
      <c r="S5879" s="15" t="s">
        <v>8345</v>
      </c>
      <c r="T5879" s="37">
        <v>7000</v>
      </c>
      <c r="U5879" s="37">
        <v>100000</v>
      </c>
      <c r="V5879" s="37">
        <v>0.1</v>
      </c>
      <c r="W5879" s="37">
        <v>5</v>
      </c>
      <c r="X5879" s="37">
        <v>0.34042553191489361</v>
      </c>
      <c r="Y5879" s="37">
        <v>0</v>
      </c>
      <c r="Z5879" s="37">
        <f t="shared" si="262"/>
        <v>0.34042553191489361</v>
      </c>
      <c r="AA5879" s="42"/>
      <c r="AT5879" s="15" t="s">
        <v>16686</v>
      </c>
      <c r="AU5879" s="37">
        <v>7000</v>
      </c>
      <c r="AV5879" s="37">
        <v>100000</v>
      </c>
      <c r="AW5879" s="37">
        <v>0.1</v>
      </c>
      <c r="AX5879" s="37">
        <v>5</v>
      </c>
      <c r="AY5879" s="37">
        <v>9.5744680851063829E-2</v>
      </c>
      <c r="AZ5879" s="37">
        <v>-4.6633481791983233E-2</v>
      </c>
      <c r="BA5879" s="37">
        <f t="shared" si="263"/>
        <v>4.9111199059080596E-2</v>
      </c>
    </row>
    <row r="5880" spans="19:53" x14ac:dyDescent="0.2">
      <c r="S5880" s="15" t="s">
        <v>8346</v>
      </c>
      <c r="T5880" s="37">
        <v>7000</v>
      </c>
      <c r="U5880" s="37">
        <v>100000</v>
      </c>
      <c r="V5880" s="37">
        <v>0.1</v>
      </c>
      <c r="W5880" s="37">
        <v>6</v>
      </c>
      <c r="X5880" s="37">
        <v>0.30851063829787234</v>
      </c>
      <c r="Y5880" s="37">
        <v>0</v>
      </c>
      <c r="Z5880" s="37">
        <f t="shared" si="262"/>
        <v>0.30851063829787234</v>
      </c>
      <c r="AA5880" s="42"/>
      <c r="AT5880" s="15" t="s">
        <v>16687</v>
      </c>
      <c r="AU5880" s="37">
        <v>7000</v>
      </c>
      <c r="AV5880" s="37">
        <v>100000</v>
      </c>
      <c r="AW5880" s="37">
        <v>0.1</v>
      </c>
      <c r="AX5880" s="37">
        <v>6</v>
      </c>
      <c r="AY5880" s="37">
        <v>0.1276595744680851</v>
      </c>
      <c r="AZ5880" s="37">
        <v>-3.2690246516613092E-2</v>
      </c>
      <c r="BA5880" s="37">
        <f t="shared" si="263"/>
        <v>9.4969327951472005E-2</v>
      </c>
    </row>
    <row r="5881" spans="19:53" x14ac:dyDescent="0.2">
      <c r="S5881" s="15" t="s">
        <v>8347</v>
      </c>
      <c r="T5881" s="37">
        <v>7000</v>
      </c>
      <c r="U5881" s="37">
        <v>100000</v>
      </c>
      <c r="V5881" s="37">
        <v>0.1</v>
      </c>
      <c r="W5881" s="37">
        <v>7</v>
      </c>
      <c r="X5881" s="37">
        <v>0.30851063829787234</v>
      </c>
      <c r="Y5881" s="37">
        <v>0</v>
      </c>
      <c r="Z5881" s="37">
        <f t="shared" si="262"/>
        <v>0.30851063829787234</v>
      </c>
      <c r="AA5881" s="42"/>
      <c r="AT5881" s="15" t="s">
        <v>16688</v>
      </c>
      <c r="AU5881" s="37">
        <v>7000</v>
      </c>
      <c r="AV5881" s="37">
        <v>100000</v>
      </c>
      <c r="AW5881" s="37">
        <v>0.1</v>
      </c>
      <c r="AX5881" s="37">
        <v>7</v>
      </c>
      <c r="AY5881" s="37">
        <v>0.11702127659574468</v>
      </c>
      <c r="AZ5881" s="37">
        <v>-3.9296656453976293E-2</v>
      </c>
      <c r="BA5881" s="37">
        <f t="shared" si="263"/>
        <v>7.7724620141768397E-2</v>
      </c>
    </row>
    <row r="5882" spans="19:53" x14ac:dyDescent="0.2">
      <c r="S5882" s="15" t="s">
        <v>8348</v>
      </c>
      <c r="T5882" s="37">
        <v>7000</v>
      </c>
      <c r="U5882" s="37">
        <v>100000</v>
      </c>
      <c r="V5882" s="37">
        <v>0.1</v>
      </c>
      <c r="W5882" s="37">
        <v>8</v>
      </c>
      <c r="X5882" s="37">
        <v>0.31914893617021278</v>
      </c>
      <c r="Y5882" s="37">
        <v>0</v>
      </c>
      <c r="Z5882" s="37">
        <f t="shared" si="262"/>
        <v>0.31914893617021278</v>
      </c>
      <c r="AA5882" s="42"/>
      <c r="AT5882" s="15" t="s">
        <v>16689</v>
      </c>
      <c r="AU5882" s="37">
        <v>7000</v>
      </c>
      <c r="AV5882" s="37">
        <v>100000</v>
      </c>
      <c r="AW5882" s="37">
        <v>0.1</v>
      </c>
      <c r="AX5882" s="37">
        <v>8</v>
      </c>
      <c r="AY5882" s="37">
        <v>0.13829787234042554</v>
      </c>
      <c r="AZ5882" s="37">
        <v>1.4426229508196797E-3</v>
      </c>
      <c r="BA5882" s="37">
        <f t="shared" si="263"/>
        <v>0.13974049529124521</v>
      </c>
    </row>
    <row r="5883" spans="19:53" x14ac:dyDescent="0.2">
      <c r="S5883" s="15" t="s">
        <v>8349</v>
      </c>
      <c r="T5883" s="37">
        <v>7000</v>
      </c>
      <c r="U5883" s="37">
        <v>100000</v>
      </c>
      <c r="V5883" s="37">
        <v>0.1</v>
      </c>
      <c r="W5883" s="37">
        <v>9</v>
      </c>
      <c r="X5883" s="37">
        <v>0.32978723404255317</v>
      </c>
      <c r="Y5883" s="37">
        <v>0</v>
      </c>
      <c r="Z5883" s="37">
        <f t="shared" si="262"/>
        <v>0.32978723404255317</v>
      </c>
      <c r="AA5883" s="42"/>
      <c r="AT5883" s="15" t="s">
        <v>16690</v>
      </c>
      <c r="AU5883" s="37">
        <v>7000</v>
      </c>
      <c r="AV5883" s="37">
        <v>100000</v>
      </c>
      <c r="AW5883" s="37">
        <v>0.1</v>
      </c>
      <c r="AX5883" s="37">
        <v>9</v>
      </c>
      <c r="AY5883" s="37">
        <v>0.14893617021276595</v>
      </c>
      <c r="AZ5883" s="37">
        <v>-7.7727150897882779E-3</v>
      </c>
      <c r="BA5883" s="37">
        <f t="shared" si="263"/>
        <v>0.14116345512297768</v>
      </c>
    </row>
    <row r="5884" spans="19:53" x14ac:dyDescent="0.2">
      <c r="S5884" s="15" t="s">
        <v>8350</v>
      </c>
      <c r="T5884" s="37">
        <v>7000</v>
      </c>
      <c r="U5884" s="37">
        <v>100000</v>
      </c>
      <c r="V5884" s="37">
        <v>1</v>
      </c>
      <c r="W5884" s="37">
        <v>0</v>
      </c>
      <c r="X5884" s="37">
        <v>0.22340425531914893</v>
      </c>
      <c r="Y5884" s="37">
        <v>0</v>
      </c>
      <c r="Z5884" s="37">
        <f t="shared" si="262"/>
        <v>0.22340425531914893</v>
      </c>
      <c r="AA5884" s="42"/>
      <c r="AT5884" s="15" t="s">
        <v>16691</v>
      </c>
      <c r="AU5884" s="37">
        <v>7000</v>
      </c>
      <c r="AV5884" s="37">
        <v>100000</v>
      </c>
      <c r="AW5884" s="37">
        <v>1</v>
      </c>
      <c r="AX5884" s="37">
        <v>0</v>
      </c>
      <c r="AY5884" s="37">
        <v>0.1276595744680851</v>
      </c>
      <c r="AZ5884" s="37">
        <v>-1.8095363888522002E-2</v>
      </c>
      <c r="BA5884" s="37">
        <f t="shared" si="263"/>
        <v>0.10956421057956309</v>
      </c>
    </row>
    <row r="5885" spans="19:53" x14ac:dyDescent="0.2">
      <c r="S5885" s="15" t="s">
        <v>8351</v>
      </c>
      <c r="T5885" s="37">
        <v>7000</v>
      </c>
      <c r="U5885" s="37">
        <v>100000</v>
      </c>
      <c r="V5885" s="37">
        <v>1</v>
      </c>
      <c r="W5885" s="37">
        <v>1</v>
      </c>
      <c r="X5885" s="37">
        <v>0.23404255319148937</v>
      </c>
      <c r="Y5885" s="37">
        <v>0</v>
      </c>
      <c r="Z5885" s="37">
        <f t="shared" si="262"/>
        <v>0.23404255319148937</v>
      </c>
      <c r="AA5885" s="42"/>
      <c r="AT5885" s="15" t="s">
        <v>16692</v>
      </c>
      <c r="AU5885" s="37">
        <v>7000</v>
      </c>
      <c r="AV5885" s="37">
        <v>100000</v>
      </c>
      <c r="AW5885" s="37">
        <v>1</v>
      </c>
      <c r="AX5885" s="37">
        <v>1</v>
      </c>
      <c r="AY5885" s="37">
        <v>0.10638297872340426</v>
      </c>
      <c r="AZ5885" s="37">
        <v>-4.8327137546468418E-2</v>
      </c>
      <c r="BA5885" s="37">
        <f t="shared" si="263"/>
        <v>5.8055841176935838E-2</v>
      </c>
    </row>
    <row r="5886" spans="19:53" x14ac:dyDescent="0.2">
      <c r="S5886" s="15" t="s">
        <v>8352</v>
      </c>
      <c r="T5886" s="37">
        <v>7000</v>
      </c>
      <c r="U5886" s="37">
        <v>100000</v>
      </c>
      <c r="V5886" s="37">
        <v>1</v>
      </c>
      <c r="W5886" s="37">
        <v>2</v>
      </c>
      <c r="X5886" s="37">
        <v>0.21276595744680851</v>
      </c>
      <c r="Y5886" s="37">
        <v>0</v>
      </c>
      <c r="Z5886" s="37">
        <f t="shared" si="262"/>
        <v>0.21276595744680851</v>
      </c>
      <c r="AA5886" s="42"/>
      <c r="AT5886" s="15" t="s">
        <v>16693</v>
      </c>
      <c r="AU5886" s="37">
        <v>7000</v>
      </c>
      <c r="AV5886" s="37">
        <v>100000</v>
      </c>
      <c r="AW5886" s="37">
        <v>1</v>
      </c>
      <c r="AX5886" s="37">
        <v>2</v>
      </c>
      <c r="AY5886" s="37">
        <v>0.1702127659574468</v>
      </c>
      <c r="AZ5886" s="37">
        <v>2.551834130781501E-2</v>
      </c>
      <c r="BA5886" s="37">
        <f t="shared" si="263"/>
        <v>0.19573110726526183</v>
      </c>
    </row>
    <row r="5887" spans="19:53" x14ac:dyDescent="0.2">
      <c r="S5887" s="15" t="s">
        <v>8353</v>
      </c>
      <c r="T5887" s="37">
        <v>7000</v>
      </c>
      <c r="U5887" s="37">
        <v>100000</v>
      </c>
      <c r="V5887" s="37">
        <v>1</v>
      </c>
      <c r="W5887" s="37">
        <v>3</v>
      </c>
      <c r="X5887" s="37">
        <v>0.23404255319148937</v>
      </c>
      <c r="Y5887" s="37">
        <v>0</v>
      </c>
      <c r="Z5887" s="37">
        <f t="shared" si="262"/>
        <v>0.23404255319148937</v>
      </c>
      <c r="AA5887" s="42"/>
      <c r="AT5887" s="15" t="s">
        <v>16694</v>
      </c>
      <c r="AU5887" s="37">
        <v>7000</v>
      </c>
      <c r="AV5887" s="37">
        <v>100000</v>
      </c>
      <c r="AW5887" s="37">
        <v>1</v>
      </c>
      <c r="AX5887" s="37">
        <v>3</v>
      </c>
      <c r="AY5887" s="37">
        <v>0.11702127659574468</v>
      </c>
      <c r="AZ5887" s="37">
        <v>-2.630886608787163E-2</v>
      </c>
      <c r="BA5887" s="37">
        <f t="shared" si="263"/>
        <v>9.0712410507873056E-2</v>
      </c>
    </row>
    <row r="5888" spans="19:53" x14ac:dyDescent="0.2">
      <c r="S5888" s="15" t="s">
        <v>8354</v>
      </c>
      <c r="T5888" s="37">
        <v>7000</v>
      </c>
      <c r="U5888" s="37">
        <v>100000</v>
      </c>
      <c r="V5888" s="37">
        <v>1</v>
      </c>
      <c r="W5888" s="37">
        <v>4</v>
      </c>
      <c r="X5888" s="37">
        <v>0.22340425531914893</v>
      </c>
      <c r="Y5888" s="37">
        <v>0</v>
      </c>
      <c r="Z5888" s="37">
        <f t="shared" si="262"/>
        <v>0.22340425531914893</v>
      </c>
      <c r="AA5888" s="42"/>
      <c r="AT5888" s="15" t="s">
        <v>16695</v>
      </c>
      <c r="AU5888" s="37">
        <v>7000</v>
      </c>
      <c r="AV5888" s="37">
        <v>100000</v>
      </c>
      <c r="AW5888" s="37">
        <v>1</v>
      </c>
      <c r="AX5888" s="37">
        <v>4</v>
      </c>
      <c r="AY5888" s="37">
        <v>0.1276595744680851</v>
      </c>
      <c r="AZ5888" s="37">
        <v>2.717039720533037E-3</v>
      </c>
      <c r="BA5888" s="37">
        <f t="shared" si="263"/>
        <v>0.13037661418861812</v>
      </c>
    </row>
    <row r="5889" spans="19:53" x14ac:dyDescent="0.2">
      <c r="S5889" s="15" t="s">
        <v>8355</v>
      </c>
      <c r="T5889" s="37">
        <v>7000</v>
      </c>
      <c r="U5889" s="37">
        <v>100000</v>
      </c>
      <c r="V5889" s="37">
        <v>1</v>
      </c>
      <c r="W5889" s="37">
        <v>5</v>
      </c>
      <c r="X5889" s="37">
        <v>0.23404255319148937</v>
      </c>
      <c r="Y5889" s="37">
        <v>0</v>
      </c>
      <c r="Z5889" s="37">
        <f t="shared" si="262"/>
        <v>0.23404255319148937</v>
      </c>
      <c r="AA5889" s="42"/>
      <c r="AT5889" s="15" t="s">
        <v>16696</v>
      </c>
      <c r="AU5889" s="37">
        <v>7000</v>
      </c>
      <c r="AV5889" s="37">
        <v>100000</v>
      </c>
      <c r="AW5889" s="37">
        <v>1</v>
      </c>
      <c r="AX5889" s="37">
        <v>5</v>
      </c>
      <c r="AY5889" s="37">
        <v>0.22340425531914893</v>
      </c>
      <c r="AZ5889" s="37">
        <v>9.6391888332894388E-2</v>
      </c>
      <c r="BA5889" s="37">
        <f t="shared" si="263"/>
        <v>0.31979614365204334</v>
      </c>
    </row>
    <row r="5890" spans="19:53" x14ac:dyDescent="0.2">
      <c r="S5890" s="15" t="s">
        <v>8356</v>
      </c>
      <c r="T5890" s="37">
        <v>7000</v>
      </c>
      <c r="U5890" s="37">
        <v>100000</v>
      </c>
      <c r="V5890" s="37">
        <v>1</v>
      </c>
      <c r="W5890" s="37">
        <v>6</v>
      </c>
      <c r="X5890" s="37">
        <v>0.22340425531914893</v>
      </c>
      <c r="Y5890" s="37">
        <v>0</v>
      </c>
      <c r="Z5890" s="37">
        <f t="shared" si="262"/>
        <v>0.22340425531914893</v>
      </c>
      <c r="AA5890" s="42"/>
      <c r="AT5890" s="15" t="s">
        <v>16697</v>
      </c>
      <c r="AU5890" s="37">
        <v>7000</v>
      </c>
      <c r="AV5890" s="37">
        <v>100000</v>
      </c>
      <c r="AW5890" s="37">
        <v>1</v>
      </c>
      <c r="AX5890" s="37">
        <v>6</v>
      </c>
      <c r="AY5890" s="37">
        <v>0.14893617021276595</v>
      </c>
      <c r="AZ5890" s="37">
        <v>2.3879013000795975E-3</v>
      </c>
      <c r="BA5890" s="37">
        <f t="shared" si="263"/>
        <v>0.15132407151284555</v>
      </c>
    </row>
    <row r="5891" spans="19:53" x14ac:dyDescent="0.2">
      <c r="S5891" s="15" t="s">
        <v>8357</v>
      </c>
      <c r="T5891" s="37">
        <v>7000</v>
      </c>
      <c r="U5891" s="37">
        <v>100000</v>
      </c>
      <c r="V5891" s="37">
        <v>1</v>
      </c>
      <c r="W5891" s="37">
        <v>7</v>
      </c>
      <c r="X5891" s="37">
        <v>0.23404255319148937</v>
      </c>
      <c r="Y5891" s="37">
        <v>0</v>
      </c>
      <c r="Z5891" s="37">
        <f t="shared" si="262"/>
        <v>0.23404255319148937</v>
      </c>
      <c r="AA5891" s="42"/>
      <c r="AT5891" s="15" t="s">
        <v>16698</v>
      </c>
      <c r="AU5891" s="37">
        <v>7000</v>
      </c>
      <c r="AV5891" s="37">
        <v>100000</v>
      </c>
      <c r="AW5891" s="37">
        <v>1</v>
      </c>
      <c r="AX5891" s="37">
        <v>7</v>
      </c>
      <c r="AY5891" s="37">
        <v>0.20212765957446807</v>
      </c>
      <c r="AZ5891" s="37">
        <v>7.4438755415517907E-2</v>
      </c>
      <c r="BA5891" s="37">
        <f t="shared" si="263"/>
        <v>0.27656641498998596</v>
      </c>
    </row>
    <row r="5892" spans="19:53" x14ac:dyDescent="0.2">
      <c r="S5892" s="15" t="s">
        <v>8358</v>
      </c>
      <c r="T5892" s="37">
        <v>7000</v>
      </c>
      <c r="U5892" s="37">
        <v>100000</v>
      </c>
      <c r="V5892" s="37">
        <v>1</v>
      </c>
      <c r="W5892" s="37">
        <v>8</v>
      </c>
      <c r="X5892" s="37">
        <v>0.22340425531914893</v>
      </c>
      <c r="Y5892" s="37">
        <v>0</v>
      </c>
      <c r="Z5892" s="37">
        <f t="shared" ref="Z5892:Z5955" si="264">X5892+Y5892</f>
        <v>0.22340425531914893</v>
      </c>
      <c r="AA5892" s="42"/>
      <c r="AT5892" s="15" t="s">
        <v>16699</v>
      </c>
      <c r="AU5892" s="37">
        <v>7000</v>
      </c>
      <c r="AV5892" s="37">
        <v>100000</v>
      </c>
      <c r="AW5892" s="37">
        <v>1</v>
      </c>
      <c r="AX5892" s="37">
        <v>8</v>
      </c>
      <c r="AY5892" s="37">
        <v>9.5744680851063829E-2</v>
      </c>
      <c r="AZ5892" s="37">
        <v>-4.7044948237452505E-2</v>
      </c>
      <c r="BA5892" s="37">
        <f t="shared" ref="BA5892:BA5955" si="265">AY5892+AZ5892</f>
        <v>4.8699732613611324E-2</v>
      </c>
    </row>
    <row r="5893" spans="19:53" x14ac:dyDescent="0.2">
      <c r="S5893" s="15" t="s">
        <v>8359</v>
      </c>
      <c r="T5893" s="37">
        <v>7000</v>
      </c>
      <c r="U5893" s="37">
        <v>100000</v>
      </c>
      <c r="V5893" s="37">
        <v>1</v>
      </c>
      <c r="W5893" s="37">
        <v>9</v>
      </c>
      <c r="X5893" s="37">
        <v>0.21276595744680851</v>
      </c>
      <c r="Y5893" s="37">
        <v>0</v>
      </c>
      <c r="Z5893" s="37">
        <f t="shared" si="264"/>
        <v>0.21276595744680851</v>
      </c>
      <c r="AA5893" s="42"/>
      <c r="AT5893" s="15" t="s">
        <v>16700</v>
      </c>
      <c r="AU5893" s="37">
        <v>7000</v>
      </c>
      <c r="AV5893" s="37">
        <v>100000</v>
      </c>
      <c r="AW5893" s="37">
        <v>1</v>
      </c>
      <c r="AX5893" s="37">
        <v>9</v>
      </c>
      <c r="AY5893" s="37">
        <v>0.10638297872340426</v>
      </c>
      <c r="AZ5893" s="37">
        <v>-5.336179295624334E-2</v>
      </c>
      <c r="BA5893" s="37">
        <f t="shared" si="265"/>
        <v>5.3021185767160917E-2</v>
      </c>
    </row>
    <row r="5894" spans="19:53" x14ac:dyDescent="0.2">
      <c r="S5894" s="15" t="s">
        <v>8360</v>
      </c>
      <c r="T5894" s="37">
        <v>7000</v>
      </c>
      <c r="U5894" s="37">
        <v>100000</v>
      </c>
      <c r="V5894" s="37">
        <v>10</v>
      </c>
      <c r="W5894" s="37">
        <v>0</v>
      </c>
      <c r="X5894" s="37">
        <v>8.5106382978723402E-2</v>
      </c>
      <c r="Y5894" s="37">
        <v>0</v>
      </c>
      <c r="Z5894" s="37">
        <f t="shared" si="264"/>
        <v>8.5106382978723402E-2</v>
      </c>
      <c r="AA5894" s="42"/>
      <c r="AT5894" s="15" t="s">
        <v>16701</v>
      </c>
      <c r="AU5894" s="37">
        <v>7000</v>
      </c>
      <c r="AV5894" s="37">
        <v>100000</v>
      </c>
      <c r="AW5894" s="37">
        <v>10</v>
      </c>
      <c r="AX5894" s="37">
        <v>0</v>
      </c>
      <c r="AY5894" s="37">
        <v>7.4468085106382975E-2</v>
      </c>
      <c r="AZ5894" s="37">
        <v>-7.4356279558591712E-2</v>
      </c>
      <c r="BA5894" s="37">
        <f t="shared" si="265"/>
        <v>1.1180554779126328E-4</v>
      </c>
    </row>
    <row r="5895" spans="19:53" x14ac:dyDescent="0.2">
      <c r="S5895" s="15" t="s">
        <v>8361</v>
      </c>
      <c r="T5895" s="37">
        <v>7000</v>
      </c>
      <c r="U5895" s="37">
        <v>100000</v>
      </c>
      <c r="V5895" s="37">
        <v>10</v>
      </c>
      <c r="W5895" s="37">
        <v>1</v>
      </c>
      <c r="X5895" s="37">
        <v>9.5744680851063829E-2</v>
      </c>
      <c r="Y5895" s="37">
        <v>0</v>
      </c>
      <c r="Z5895" s="37">
        <f t="shared" si="264"/>
        <v>9.5744680851063829E-2</v>
      </c>
      <c r="AA5895" s="42"/>
      <c r="AT5895" s="15" t="s">
        <v>16702</v>
      </c>
      <c r="AU5895" s="37">
        <v>7000</v>
      </c>
      <c r="AV5895" s="37">
        <v>100000</v>
      </c>
      <c r="AW5895" s="37">
        <v>10</v>
      </c>
      <c r="AX5895" s="37">
        <v>1</v>
      </c>
      <c r="AY5895" s="37">
        <v>0.14893617021276595</v>
      </c>
      <c r="AZ5895" s="37">
        <v>8.8308949518913771E-3</v>
      </c>
      <c r="BA5895" s="37">
        <f t="shared" si="265"/>
        <v>0.15776706516465733</v>
      </c>
    </row>
    <row r="5896" spans="19:53" x14ac:dyDescent="0.2">
      <c r="S5896" s="15" t="s">
        <v>8362</v>
      </c>
      <c r="T5896" s="37">
        <v>7000</v>
      </c>
      <c r="U5896" s="37">
        <v>100000</v>
      </c>
      <c r="V5896" s="37">
        <v>10</v>
      </c>
      <c r="W5896" s="37">
        <v>2</v>
      </c>
      <c r="X5896" s="37">
        <v>9.5744680851063829E-2</v>
      </c>
      <c r="Y5896" s="37">
        <v>0</v>
      </c>
      <c r="Z5896" s="37">
        <f t="shared" si="264"/>
        <v>9.5744680851063829E-2</v>
      </c>
      <c r="AA5896" s="42"/>
      <c r="AT5896" s="15" t="s">
        <v>16703</v>
      </c>
      <c r="AU5896" s="37">
        <v>7000</v>
      </c>
      <c r="AV5896" s="37">
        <v>100000</v>
      </c>
      <c r="AW5896" s="37">
        <v>10</v>
      </c>
      <c r="AX5896" s="37">
        <v>2</v>
      </c>
      <c r="AY5896" s="37">
        <v>0.14893617021276595</v>
      </c>
      <c r="AZ5896" s="37">
        <v>-4.8102618920363455E-3</v>
      </c>
      <c r="BA5896" s="37">
        <f t="shared" si="265"/>
        <v>0.14412590832072961</v>
      </c>
    </row>
    <row r="5897" spans="19:53" x14ac:dyDescent="0.2">
      <c r="S5897" s="15" t="s">
        <v>8363</v>
      </c>
      <c r="T5897" s="37">
        <v>7000</v>
      </c>
      <c r="U5897" s="37">
        <v>100000</v>
      </c>
      <c r="V5897" s="37">
        <v>10</v>
      </c>
      <c r="W5897" s="37">
        <v>3</v>
      </c>
      <c r="X5897" s="37">
        <v>9.5744680851063829E-2</v>
      </c>
      <c r="Y5897" s="37">
        <v>0</v>
      </c>
      <c r="Z5897" s="37">
        <f t="shared" si="264"/>
        <v>9.5744680851063829E-2</v>
      </c>
      <c r="AA5897" s="42"/>
      <c r="AT5897" s="15" t="s">
        <v>16704</v>
      </c>
      <c r="AU5897" s="37">
        <v>7000</v>
      </c>
      <c r="AV5897" s="37">
        <v>100000</v>
      </c>
      <c r="AW5897" s="37">
        <v>10</v>
      </c>
      <c r="AX5897" s="37">
        <v>3</v>
      </c>
      <c r="AY5897" s="37">
        <v>7.4468085106382975E-2</v>
      </c>
      <c r="AZ5897" s="37">
        <v>-5.8229813664596258E-2</v>
      </c>
      <c r="BA5897" s="37">
        <f t="shared" si="265"/>
        <v>1.6238271441786717E-2</v>
      </c>
    </row>
    <row r="5898" spans="19:53" x14ac:dyDescent="0.2">
      <c r="S5898" s="15" t="s">
        <v>8364</v>
      </c>
      <c r="T5898" s="37">
        <v>7000</v>
      </c>
      <c r="U5898" s="37">
        <v>100000</v>
      </c>
      <c r="V5898" s="37">
        <v>10</v>
      </c>
      <c r="W5898" s="37">
        <v>4</v>
      </c>
      <c r="X5898" s="37">
        <v>7.4468085106382975E-2</v>
      </c>
      <c r="Y5898" s="37">
        <v>0</v>
      </c>
      <c r="Z5898" s="37">
        <f t="shared" si="264"/>
        <v>7.4468085106382975E-2</v>
      </c>
      <c r="AA5898" s="42"/>
      <c r="AT5898" s="15" t="s">
        <v>16705</v>
      </c>
      <c r="AU5898" s="37">
        <v>7000</v>
      </c>
      <c r="AV5898" s="37">
        <v>100000</v>
      </c>
      <c r="AW5898" s="37">
        <v>10</v>
      </c>
      <c r="AX5898" s="37">
        <v>4</v>
      </c>
      <c r="AY5898" s="37">
        <v>0.11702127659574468</v>
      </c>
      <c r="AZ5898" s="37">
        <v>-3.8743176674211177E-2</v>
      </c>
      <c r="BA5898" s="37">
        <f t="shared" si="265"/>
        <v>7.8278099921533506E-2</v>
      </c>
    </row>
    <row r="5899" spans="19:53" x14ac:dyDescent="0.2">
      <c r="S5899" s="15" t="s">
        <v>8365</v>
      </c>
      <c r="T5899" s="37">
        <v>7000</v>
      </c>
      <c r="U5899" s="37">
        <v>100000</v>
      </c>
      <c r="V5899" s="37">
        <v>10</v>
      </c>
      <c r="W5899" s="37">
        <v>5</v>
      </c>
      <c r="X5899" s="37">
        <v>9.5744680851063829E-2</v>
      </c>
      <c r="Y5899" s="37">
        <v>0</v>
      </c>
      <c r="Z5899" s="37">
        <f t="shared" si="264"/>
        <v>9.5744680851063829E-2</v>
      </c>
      <c r="AA5899" s="42"/>
      <c r="AT5899" s="15" t="s">
        <v>16706</v>
      </c>
      <c r="AU5899" s="37">
        <v>7000</v>
      </c>
      <c r="AV5899" s="37">
        <v>100000</v>
      </c>
      <c r="AW5899" s="37">
        <v>10</v>
      </c>
      <c r="AX5899" s="37">
        <v>5</v>
      </c>
      <c r="AY5899" s="37">
        <v>0.10638297872340426</v>
      </c>
      <c r="AZ5899" s="37">
        <v>-3.7173256272166007E-2</v>
      </c>
      <c r="BA5899" s="37">
        <f t="shared" si="265"/>
        <v>6.9209722451238243E-2</v>
      </c>
    </row>
    <row r="5900" spans="19:53" x14ac:dyDescent="0.2">
      <c r="S5900" s="15" t="s">
        <v>8366</v>
      </c>
      <c r="T5900" s="37">
        <v>7000</v>
      </c>
      <c r="U5900" s="37">
        <v>100000</v>
      </c>
      <c r="V5900" s="37">
        <v>10</v>
      </c>
      <c r="W5900" s="37">
        <v>6</v>
      </c>
      <c r="X5900" s="37">
        <v>9.5744680851063829E-2</v>
      </c>
      <c r="Y5900" s="37">
        <v>0</v>
      </c>
      <c r="Z5900" s="37">
        <f t="shared" si="264"/>
        <v>9.5744680851063829E-2</v>
      </c>
      <c r="AA5900" s="42"/>
      <c r="AT5900" s="15" t="s">
        <v>16707</v>
      </c>
      <c r="AU5900" s="37">
        <v>7000</v>
      </c>
      <c r="AV5900" s="37">
        <v>100000</v>
      </c>
      <c r="AW5900" s="37">
        <v>10</v>
      </c>
      <c r="AX5900" s="37">
        <v>6</v>
      </c>
      <c r="AY5900" s="37">
        <v>0.14893617021276595</v>
      </c>
      <c r="AZ5900" s="37">
        <v>8.4388185654008172E-3</v>
      </c>
      <c r="BA5900" s="37">
        <f t="shared" si="265"/>
        <v>0.15737498877816677</v>
      </c>
    </row>
    <row r="5901" spans="19:53" x14ac:dyDescent="0.2">
      <c r="S5901" s="15" t="s">
        <v>8367</v>
      </c>
      <c r="T5901" s="37">
        <v>7000</v>
      </c>
      <c r="U5901" s="37">
        <v>100000</v>
      </c>
      <c r="V5901" s="37">
        <v>10</v>
      </c>
      <c r="W5901" s="37">
        <v>7</v>
      </c>
      <c r="X5901" s="37">
        <v>9.5744680851063829E-2</v>
      </c>
      <c r="Y5901" s="37">
        <v>0</v>
      </c>
      <c r="Z5901" s="37">
        <f t="shared" si="264"/>
        <v>9.5744680851063829E-2</v>
      </c>
      <c r="AA5901" s="42"/>
      <c r="AT5901" s="15" t="s">
        <v>16708</v>
      </c>
      <c r="AU5901" s="37">
        <v>7000</v>
      </c>
      <c r="AV5901" s="37">
        <v>100000</v>
      </c>
      <c r="AW5901" s="37">
        <v>10</v>
      </c>
      <c r="AX5901" s="37">
        <v>7</v>
      </c>
      <c r="AY5901" s="37">
        <v>0.24468085106382978</v>
      </c>
      <c r="AZ5901" s="37">
        <v>0.11917645506136992</v>
      </c>
      <c r="BA5901" s="37">
        <f t="shared" si="265"/>
        <v>0.36385730612519973</v>
      </c>
    </row>
    <row r="5902" spans="19:53" x14ac:dyDescent="0.2">
      <c r="S5902" s="15" t="s">
        <v>8368</v>
      </c>
      <c r="T5902" s="37">
        <v>7000</v>
      </c>
      <c r="U5902" s="37">
        <v>100000</v>
      </c>
      <c r="V5902" s="37">
        <v>10</v>
      </c>
      <c r="W5902" s="37">
        <v>8</v>
      </c>
      <c r="X5902" s="37">
        <v>9.5744680851063829E-2</v>
      </c>
      <c r="Y5902" s="37">
        <v>0</v>
      </c>
      <c r="Z5902" s="37">
        <f t="shared" si="264"/>
        <v>9.5744680851063829E-2</v>
      </c>
      <c r="AA5902" s="42"/>
      <c r="AT5902" s="15" t="s">
        <v>16709</v>
      </c>
      <c r="AU5902" s="37">
        <v>7000</v>
      </c>
      <c r="AV5902" s="37">
        <v>100000</v>
      </c>
      <c r="AW5902" s="37">
        <v>10</v>
      </c>
      <c r="AX5902" s="37">
        <v>8</v>
      </c>
      <c r="AY5902" s="37">
        <v>0.14893617021276595</v>
      </c>
      <c r="AZ5902" s="37">
        <v>2.9677419354838707E-2</v>
      </c>
      <c r="BA5902" s="37">
        <f t="shared" si="265"/>
        <v>0.17861358956760465</v>
      </c>
    </row>
    <row r="5903" spans="19:53" x14ac:dyDescent="0.2">
      <c r="S5903" s="15" t="s">
        <v>8369</v>
      </c>
      <c r="T5903" s="37">
        <v>7000</v>
      </c>
      <c r="U5903" s="37">
        <v>100000</v>
      </c>
      <c r="V5903" s="37">
        <v>10</v>
      </c>
      <c r="W5903" s="37">
        <v>9</v>
      </c>
      <c r="X5903" s="37">
        <v>8.5106382978723402E-2</v>
      </c>
      <c r="Y5903" s="37">
        <v>0</v>
      </c>
      <c r="Z5903" s="37">
        <f t="shared" si="264"/>
        <v>8.5106382978723402E-2</v>
      </c>
      <c r="AA5903" s="42"/>
      <c r="AT5903" s="15" t="s">
        <v>8369</v>
      </c>
      <c r="AU5903" s="37">
        <v>7000</v>
      </c>
      <c r="AV5903" s="37">
        <v>100000</v>
      </c>
      <c r="AW5903" s="37">
        <v>10</v>
      </c>
      <c r="AX5903" s="37">
        <v>9</v>
      </c>
      <c r="AY5903" s="37">
        <v>0.1276595744680851</v>
      </c>
      <c r="AZ5903" s="37">
        <v>-1.0222804718217553E-2</v>
      </c>
      <c r="BA5903" s="37">
        <f t="shared" si="265"/>
        <v>0.11743676974986754</v>
      </c>
    </row>
    <row r="5904" spans="19:53" x14ac:dyDescent="0.2">
      <c r="S5904" s="15" t="s">
        <v>8370</v>
      </c>
      <c r="T5904" s="37">
        <v>7000</v>
      </c>
      <c r="U5904" s="37">
        <v>100000</v>
      </c>
      <c r="V5904" s="37">
        <v>100</v>
      </c>
      <c r="W5904" s="37">
        <v>0</v>
      </c>
      <c r="X5904" s="37">
        <v>6.3829787234042548E-2</v>
      </c>
      <c r="Y5904" s="37">
        <v>0</v>
      </c>
      <c r="Z5904" s="37">
        <f t="shared" si="264"/>
        <v>6.3829787234042548E-2</v>
      </c>
      <c r="AA5904" s="42"/>
      <c r="AT5904" s="15" t="s">
        <v>16710</v>
      </c>
      <c r="AU5904" s="37">
        <v>7000</v>
      </c>
      <c r="AV5904" s="37">
        <v>100000</v>
      </c>
      <c r="AW5904" s="37">
        <v>100</v>
      </c>
      <c r="AX5904" s="37">
        <v>0</v>
      </c>
      <c r="AY5904" s="37">
        <v>9.5744680851063829E-2</v>
      </c>
      <c r="AZ5904" s="37">
        <v>-3.8606525412712867E-2</v>
      </c>
      <c r="BA5904" s="37">
        <f t="shared" si="265"/>
        <v>5.7138155438350963E-2</v>
      </c>
    </row>
    <row r="5905" spans="19:53" x14ac:dyDescent="0.2">
      <c r="S5905" s="15" t="s">
        <v>8371</v>
      </c>
      <c r="T5905" s="37">
        <v>7000</v>
      </c>
      <c r="U5905" s="37">
        <v>100000</v>
      </c>
      <c r="V5905" s="37">
        <v>100</v>
      </c>
      <c r="W5905" s="37">
        <v>1</v>
      </c>
      <c r="X5905" s="37">
        <v>6.3829787234042548E-2</v>
      </c>
      <c r="Y5905" s="37">
        <v>0</v>
      </c>
      <c r="Z5905" s="37">
        <f t="shared" si="264"/>
        <v>6.3829787234042548E-2</v>
      </c>
      <c r="AA5905" s="42"/>
      <c r="AT5905" s="15" t="s">
        <v>8371</v>
      </c>
      <c r="AU5905" s="37">
        <v>7000</v>
      </c>
      <c r="AV5905" s="37">
        <v>100000</v>
      </c>
      <c r="AW5905" s="37">
        <v>100</v>
      </c>
      <c r="AX5905" s="37">
        <v>1</v>
      </c>
      <c r="AY5905" s="37">
        <v>0.11702127659574468</v>
      </c>
      <c r="AZ5905" s="37">
        <v>-2.671404132122647E-2</v>
      </c>
      <c r="BA5905" s="37">
        <f t="shared" si="265"/>
        <v>9.0307235274518213E-2</v>
      </c>
    </row>
    <row r="5906" spans="19:53" x14ac:dyDescent="0.2">
      <c r="S5906" s="15" t="s">
        <v>8372</v>
      </c>
      <c r="T5906" s="37">
        <v>7000</v>
      </c>
      <c r="U5906" s="37">
        <v>100000</v>
      </c>
      <c r="V5906" s="37">
        <v>100</v>
      </c>
      <c r="W5906" s="37">
        <v>2</v>
      </c>
      <c r="X5906" s="37">
        <v>6.3829787234042548E-2</v>
      </c>
      <c r="Y5906" s="37">
        <v>0</v>
      </c>
      <c r="Z5906" s="37">
        <f t="shared" si="264"/>
        <v>6.3829787234042548E-2</v>
      </c>
      <c r="AA5906" s="42"/>
      <c r="AT5906" s="15" t="s">
        <v>8372</v>
      </c>
      <c r="AU5906" s="37">
        <v>7000</v>
      </c>
      <c r="AV5906" s="37">
        <v>100000</v>
      </c>
      <c r="AW5906" s="37">
        <v>100</v>
      </c>
      <c r="AX5906" s="37">
        <v>2</v>
      </c>
      <c r="AY5906" s="37">
        <v>0.20212765957446807</v>
      </c>
      <c r="AZ5906" s="37">
        <v>5.899626268019216E-2</v>
      </c>
      <c r="BA5906" s="37">
        <f t="shared" si="265"/>
        <v>0.26112392225466025</v>
      </c>
    </row>
    <row r="5907" spans="19:53" x14ac:dyDescent="0.2">
      <c r="S5907" s="15" t="s">
        <v>8373</v>
      </c>
      <c r="T5907" s="37">
        <v>7000</v>
      </c>
      <c r="U5907" s="37">
        <v>100000</v>
      </c>
      <c r="V5907" s="37">
        <v>100</v>
      </c>
      <c r="W5907" s="37">
        <v>3</v>
      </c>
      <c r="X5907" s="37">
        <v>6.3829787234042548E-2</v>
      </c>
      <c r="Y5907" s="37">
        <v>0</v>
      </c>
      <c r="Z5907" s="37">
        <f t="shared" si="264"/>
        <v>6.3829787234042548E-2</v>
      </c>
      <c r="AA5907" s="42"/>
      <c r="AT5907" s="15" t="s">
        <v>16711</v>
      </c>
      <c r="AU5907" s="37">
        <v>7000</v>
      </c>
      <c r="AV5907" s="37">
        <v>100000</v>
      </c>
      <c r="AW5907" s="37">
        <v>100</v>
      </c>
      <c r="AX5907" s="37">
        <v>3</v>
      </c>
      <c r="AY5907" s="37">
        <v>0.10638297872340426</v>
      </c>
      <c r="AZ5907" s="37">
        <v>-4.930232558139535E-2</v>
      </c>
      <c r="BA5907" s="37">
        <f t="shared" si="265"/>
        <v>5.7080653142008907E-2</v>
      </c>
    </row>
    <row r="5908" spans="19:53" x14ac:dyDescent="0.2">
      <c r="S5908" s="15" t="s">
        <v>8374</v>
      </c>
      <c r="T5908" s="37">
        <v>7000</v>
      </c>
      <c r="U5908" s="37">
        <v>100000</v>
      </c>
      <c r="V5908" s="37">
        <v>100</v>
      </c>
      <c r="W5908" s="37">
        <v>4</v>
      </c>
      <c r="X5908" s="37">
        <v>6.3829787234042548E-2</v>
      </c>
      <c r="Y5908" s="37">
        <v>0</v>
      </c>
      <c r="Z5908" s="37">
        <f t="shared" si="264"/>
        <v>6.3829787234042548E-2</v>
      </c>
      <c r="AA5908" s="42"/>
      <c r="AT5908" s="15" t="s">
        <v>16712</v>
      </c>
      <c r="AU5908" s="37">
        <v>7000</v>
      </c>
      <c r="AV5908" s="37">
        <v>100000</v>
      </c>
      <c r="AW5908" s="37">
        <v>100</v>
      </c>
      <c r="AX5908" s="37">
        <v>4</v>
      </c>
      <c r="AY5908" s="37">
        <v>0.15957446808510639</v>
      </c>
      <c r="AZ5908" s="37">
        <v>4.0072388831437447E-2</v>
      </c>
      <c r="BA5908" s="37">
        <f t="shared" si="265"/>
        <v>0.19964685691654382</v>
      </c>
    </row>
    <row r="5909" spans="19:53" x14ac:dyDescent="0.2">
      <c r="S5909" s="15" t="s">
        <v>8375</v>
      </c>
      <c r="T5909" s="37">
        <v>7000</v>
      </c>
      <c r="U5909" s="37">
        <v>100000</v>
      </c>
      <c r="V5909" s="37">
        <v>100</v>
      </c>
      <c r="W5909" s="37">
        <v>5</v>
      </c>
      <c r="X5909" s="37">
        <v>6.3829787234042548E-2</v>
      </c>
      <c r="Y5909" s="37">
        <v>0</v>
      </c>
      <c r="Z5909" s="37">
        <f t="shared" si="264"/>
        <v>6.3829787234042548E-2</v>
      </c>
      <c r="AA5909" s="42"/>
      <c r="AT5909" s="15" t="s">
        <v>16713</v>
      </c>
      <c r="AU5909" s="37">
        <v>7000</v>
      </c>
      <c r="AV5909" s="37">
        <v>100000</v>
      </c>
      <c r="AW5909" s="37">
        <v>100</v>
      </c>
      <c r="AX5909" s="37">
        <v>5</v>
      </c>
      <c r="AY5909" s="37">
        <v>0.10638297872340426</v>
      </c>
      <c r="AZ5909" s="37">
        <v>-3.4862385321100926E-2</v>
      </c>
      <c r="BA5909" s="37">
        <f t="shared" si="265"/>
        <v>7.1520593402303323E-2</v>
      </c>
    </row>
    <row r="5910" spans="19:53" x14ac:dyDescent="0.2">
      <c r="S5910" s="15" t="s">
        <v>8376</v>
      </c>
      <c r="T5910" s="37">
        <v>7000</v>
      </c>
      <c r="U5910" s="37">
        <v>100000</v>
      </c>
      <c r="V5910" s="37">
        <v>100</v>
      </c>
      <c r="W5910" s="37">
        <v>6</v>
      </c>
      <c r="X5910" s="37">
        <v>6.3829787234042548E-2</v>
      </c>
      <c r="Y5910" s="37">
        <v>0</v>
      </c>
      <c r="Z5910" s="37">
        <f t="shared" si="264"/>
        <v>6.3829787234042548E-2</v>
      </c>
      <c r="AA5910" s="42"/>
      <c r="AT5910" s="15" t="s">
        <v>16714</v>
      </c>
      <c r="AU5910" s="37">
        <v>7000</v>
      </c>
      <c r="AV5910" s="37">
        <v>100000</v>
      </c>
      <c r="AW5910" s="37">
        <v>100</v>
      </c>
      <c r="AX5910" s="37">
        <v>6</v>
      </c>
      <c r="AY5910" s="37">
        <v>0.14893617021276595</v>
      </c>
      <c r="AZ5910" s="37">
        <v>1.5320151892104233E-2</v>
      </c>
      <c r="BA5910" s="37">
        <f t="shared" si="265"/>
        <v>0.16425632210487018</v>
      </c>
    </row>
    <row r="5911" spans="19:53" x14ac:dyDescent="0.2">
      <c r="S5911" s="15" t="s">
        <v>8377</v>
      </c>
      <c r="T5911" s="37">
        <v>7000</v>
      </c>
      <c r="U5911" s="37">
        <v>100000</v>
      </c>
      <c r="V5911" s="37">
        <v>100</v>
      </c>
      <c r="W5911" s="37">
        <v>7</v>
      </c>
      <c r="X5911" s="37">
        <v>6.3829787234042548E-2</v>
      </c>
      <c r="Y5911" s="37">
        <v>0</v>
      </c>
      <c r="Z5911" s="37">
        <f t="shared" si="264"/>
        <v>6.3829787234042548E-2</v>
      </c>
      <c r="AA5911" s="42"/>
      <c r="AT5911" s="15" t="s">
        <v>16715</v>
      </c>
      <c r="AU5911" s="37">
        <v>7000</v>
      </c>
      <c r="AV5911" s="37">
        <v>100000</v>
      </c>
      <c r="AW5911" s="37">
        <v>100</v>
      </c>
      <c r="AX5911" s="37">
        <v>7</v>
      </c>
      <c r="AY5911" s="37">
        <v>0.10638297872340426</v>
      </c>
      <c r="AZ5911" s="37">
        <v>-4.5550847457627122E-2</v>
      </c>
      <c r="BA5911" s="37">
        <f t="shared" si="265"/>
        <v>6.0832131265777134E-2</v>
      </c>
    </row>
    <row r="5912" spans="19:53" x14ac:dyDescent="0.2">
      <c r="S5912" s="15" t="s">
        <v>8378</v>
      </c>
      <c r="T5912" s="37">
        <v>7000</v>
      </c>
      <c r="U5912" s="37">
        <v>100000</v>
      </c>
      <c r="V5912" s="37">
        <v>100</v>
      </c>
      <c r="W5912" s="37">
        <v>8</v>
      </c>
      <c r="X5912" s="37">
        <v>6.3829787234042548E-2</v>
      </c>
      <c r="Y5912" s="37">
        <v>0</v>
      </c>
      <c r="Z5912" s="37">
        <f t="shared" si="264"/>
        <v>6.3829787234042548E-2</v>
      </c>
      <c r="AA5912" s="42"/>
      <c r="AT5912" s="15" t="s">
        <v>16716</v>
      </c>
      <c r="AU5912" s="37">
        <v>7000</v>
      </c>
      <c r="AV5912" s="37">
        <v>100000</v>
      </c>
      <c r="AW5912" s="37">
        <v>100</v>
      </c>
      <c r="AX5912" s="37">
        <v>8</v>
      </c>
      <c r="AY5912" s="37">
        <v>0.11702127659574468</v>
      </c>
      <c r="AZ5912" s="37">
        <v>-4.3327092805562968E-2</v>
      </c>
      <c r="BA5912" s="37">
        <f t="shared" si="265"/>
        <v>7.3694183790181722E-2</v>
      </c>
    </row>
    <row r="5913" spans="19:53" x14ac:dyDescent="0.2">
      <c r="S5913" s="15" t="s">
        <v>8379</v>
      </c>
      <c r="T5913" s="37">
        <v>7000</v>
      </c>
      <c r="U5913" s="37">
        <v>100000</v>
      </c>
      <c r="V5913" s="37">
        <v>100</v>
      </c>
      <c r="W5913" s="37">
        <v>9</v>
      </c>
      <c r="X5913" s="37">
        <v>6.3829787234042548E-2</v>
      </c>
      <c r="Y5913" s="37">
        <v>0</v>
      </c>
      <c r="Z5913" s="37">
        <f t="shared" si="264"/>
        <v>6.3829787234042548E-2</v>
      </c>
      <c r="AA5913" s="42"/>
      <c r="AT5913" s="15" t="s">
        <v>16717</v>
      </c>
      <c r="AU5913" s="37">
        <v>7000</v>
      </c>
      <c r="AV5913" s="37">
        <v>100000</v>
      </c>
      <c r="AW5913" s="37">
        <v>100</v>
      </c>
      <c r="AX5913" s="37">
        <v>9</v>
      </c>
      <c r="AY5913" s="37">
        <v>0.21276595744680851</v>
      </c>
      <c r="AZ5913" s="37">
        <v>7.1790765946090185E-2</v>
      </c>
      <c r="BA5913" s="37">
        <f t="shared" si="265"/>
        <v>0.28455672339289872</v>
      </c>
    </row>
    <row r="5914" spans="19:53" x14ac:dyDescent="0.2">
      <c r="S5914" s="15" t="s">
        <v>8380</v>
      </c>
      <c r="T5914" s="37">
        <v>7000</v>
      </c>
      <c r="U5914" s="37">
        <v>100000</v>
      </c>
      <c r="V5914" s="37">
        <v>1000</v>
      </c>
      <c r="W5914" s="37">
        <v>0</v>
      </c>
      <c r="X5914" s="37">
        <v>6.3829787234042548E-2</v>
      </c>
      <c r="Y5914" s="37">
        <v>0</v>
      </c>
      <c r="Z5914" s="37">
        <f t="shared" si="264"/>
        <v>6.3829787234042548E-2</v>
      </c>
      <c r="AA5914" s="42"/>
      <c r="AT5914" s="15" t="s">
        <v>16718</v>
      </c>
      <c r="AU5914" s="37">
        <v>7000</v>
      </c>
      <c r="AV5914" s="37">
        <v>100000</v>
      </c>
      <c r="AW5914" s="37">
        <v>1000</v>
      </c>
      <c r="AX5914" s="37">
        <v>0</v>
      </c>
      <c r="AY5914" s="37">
        <v>0.11702127659574468</v>
      </c>
      <c r="AZ5914" s="37">
        <v>-2.9423406781897352E-2</v>
      </c>
      <c r="BA5914" s="37">
        <f t="shared" si="265"/>
        <v>8.7597869813847332E-2</v>
      </c>
    </row>
    <row r="5915" spans="19:53" x14ac:dyDescent="0.2">
      <c r="S5915" s="15" t="s">
        <v>8381</v>
      </c>
      <c r="T5915" s="37">
        <v>7000</v>
      </c>
      <c r="U5915" s="37">
        <v>100000</v>
      </c>
      <c r="V5915" s="37">
        <v>1000</v>
      </c>
      <c r="W5915" s="37">
        <v>1</v>
      </c>
      <c r="X5915" s="37">
        <v>6.3829787234042548E-2</v>
      </c>
      <c r="Y5915" s="37">
        <v>0</v>
      </c>
      <c r="Z5915" s="37">
        <f t="shared" si="264"/>
        <v>6.3829787234042548E-2</v>
      </c>
      <c r="AA5915" s="42"/>
      <c r="AT5915" s="15" t="s">
        <v>16719</v>
      </c>
      <c r="AU5915" s="37">
        <v>7000</v>
      </c>
      <c r="AV5915" s="37">
        <v>100000</v>
      </c>
      <c r="AW5915" s="37">
        <v>1000</v>
      </c>
      <c r="AX5915" s="37">
        <v>1</v>
      </c>
      <c r="AY5915" s="37">
        <v>0.14893617021276595</v>
      </c>
      <c r="AZ5915" s="37">
        <v>2.6525198938992123E-3</v>
      </c>
      <c r="BA5915" s="37">
        <f t="shared" si="265"/>
        <v>0.15158869010666517</v>
      </c>
    </row>
    <row r="5916" spans="19:53" x14ac:dyDescent="0.2">
      <c r="S5916" s="15" t="s">
        <v>8382</v>
      </c>
      <c r="T5916" s="37">
        <v>7000</v>
      </c>
      <c r="U5916" s="37">
        <v>100000</v>
      </c>
      <c r="V5916" s="37">
        <v>1000</v>
      </c>
      <c r="W5916" s="37">
        <v>2</v>
      </c>
      <c r="X5916" s="37">
        <v>6.3829787234042548E-2</v>
      </c>
      <c r="Y5916" s="37">
        <v>0</v>
      </c>
      <c r="Z5916" s="37">
        <f t="shared" si="264"/>
        <v>6.3829787234042548E-2</v>
      </c>
      <c r="AA5916" s="42"/>
      <c r="AT5916" s="15" t="s">
        <v>16720</v>
      </c>
      <c r="AU5916" s="37">
        <v>7000</v>
      </c>
      <c r="AV5916" s="37">
        <v>100000</v>
      </c>
      <c r="AW5916" s="37">
        <v>1000</v>
      </c>
      <c r="AX5916" s="37">
        <v>2</v>
      </c>
      <c r="AY5916" s="37">
        <v>0.10638297872340426</v>
      </c>
      <c r="AZ5916" s="37">
        <v>-3.7718491260349582E-2</v>
      </c>
      <c r="BA5916" s="37">
        <f t="shared" si="265"/>
        <v>6.8664487463054674E-2</v>
      </c>
    </row>
    <row r="5917" spans="19:53" x14ac:dyDescent="0.2">
      <c r="S5917" s="15" t="s">
        <v>8383</v>
      </c>
      <c r="T5917" s="37">
        <v>7000</v>
      </c>
      <c r="U5917" s="37">
        <v>100000</v>
      </c>
      <c r="V5917" s="37">
        <v>1000</v>
      </c>
      <c r="W5917" s="37">
        <v>3</v>
      </c>
      <c r="X5917" s="37">
        <v>6.3829787234042548E-2</v>
      </c>
      <c r="Y5917" s="37">
        <v>0</v>
      </c>
      <c r="Z5917" s="37">
        <f t="shared" si="264"/>
        <v>6.3829787234042548E-2</v>
      </c>
      <c r="AA5917" s="42"/>
      <c r="AT5917" s="15" t="s">
        <v>16721</v>
      </c>
      <c r="AU5917" s="37">
        <v>7000</v>
      </c>
      <c r="AV5917" s="37">
        <v>100000</v>
      </c>
      <c r="AW5917" s="37">
        <v>1000</v>
      </c>
      <c r="AX5917" s="37">
        <v>3</v>
      </c>
      <c r="AY5917" s="37">
        <v>0.14893617021276595</v>
      </c>
      <c r="AZ5917" s="37">
        <v>1.0265859436693859E-2</v>
      </c>
      <c r="BA5917" s="37">
        <f t="shared" si="265"/>
        <v>0.15920202964945981</v>
      </c>
    </row>
    <row r="5918" spans="19:53" x14ac:dyDescent="0.2">
      <c r="S5918" s="15" t="s">
        <v>8384</v>
      </c>
      <c r="T5918" s="37">
        <v>7000</v>
      </c>
      <c r="U5918" s="37">
        <v>100000</v>
      </c>
      <c r="V5918" s="37">
        <v>1000</v>
      </c>
      <c r="W5918" s="37">
        <v>4</v>
      </c>
      <c r="X5918" s="37">
        <v>6.3829787234042548E-2</v>
      </c>
      <c r="Y5918" s="37">
        <v>0</v>
      </c>
      <c r="Z5918" s="37">
        <f t="shared" si="264"/>
        <v>6.3829787234042548E-2</v>
      </c>
      <c r="AA5918" s="42"/>
      <c r="AT5918" s="15" t="s">
        <v>16722</v>
      </c>
      <c r="AU5918" s="37">
        <v>7000</v>
      </c>
      <c r="AV5918" s="37">
        <v>100000</v>
      </c>
      <c r="AW5918" s="37">
        <v>1000</v>
      </c>
      <c r="AX5918" s="37">
        <v>4</v>
      </c>
      <c r="AY5918" s="37">
        <v>5.3191489361702128E-2</v>
      </c>
      <c r="AZ5918" s="37">
        <v>-0.10325728603455096</v>
      </c>
      <c r="BA5918" s="37">
        <f t="shared" si="265"/>
        <v>-5.0065796672848835E-2</v>
      </c>
    </row>
    <row r="5919" spans="19:53" x14ac:dyDescent="0.2">
      <c r="S5919" s="15" t="s">
        <v>8385</v>
      </c>
      <c r="T5919" s="37">
        <v>7000</v>
      </c>
      <c r="U5919" s="37">
        <v>100000</v>
      </c>
      <c r="V5919" s="37">
        <v>1000</v>
      </c>
      <c r="W5919" s="37">
        <v>5</v>
      </c>
      <c r="X5919" s="37">
        <v>6.3829787234042548E-2</v>
      </c>
      <c r="Y5919" s="37">
        <v>0</v>
      </c>
      <c r="Z5919" s="37">
        <f t="shared" si="264"/>
        <v>6.3829787234042548E-2</v>
      </c>
      <c r="AA5919" s="42"/>
      <c r="AT5919" s="15" t="s">
        <v>16723</v>
      </c>
      <c r="AU5919" s="37">
        <v>7000</v>
      </c>
      <c r="AV5919" s="37">
        <v>100000</v>
      </c>
      <c r="AW5919" s="37">
        <v>1000</v>
      </c>
      <c r="AX5919" s="37">
        <v>5</v>
      </c>
      <c r="AY5919" s="37">
        <v>0.1702127659574468</v>
      </c>
      <c r="AZ5919" s="37">
        <v>2.4221453287197214E-2</v>
      </c>
      <c r="BA5919" s="37">
        <f t="shared" si="265"/>
        <v>0.19443421924464402</v>
      </c>
    </row>
    <row r="5920" spans="19:53" x14ac:dyDescent="0.2">
      <c r="S5920" s="15" t="s">
        <v>8386</v>
      </c>
      <c r="T5920" s="37">
        <v>7000</v>
      </c>
      <c r="U5920" s="37">
        <v>100000</v>
      </c>
      <c r="V5920" s="37">
        <v>1000</v>
      </c>
      <c r="W5920" s="37">
        <v>6</v>
      </c>
      <c r="X5920" s="37">
        <v>6.3829787234042548E-2</v>
      </c>
      <c r="Y5920" s="37">
        <v>0</v>
      </c>
      <c r="Z5920" s="37">
        <f t="shared" si="264"/>
        <v>6.3829787234042548E-2</v>
      </c>
      <c r="AA5920" s="42"/>
      <c r="AT5920" s="15" t="s">
        <v>16724</v>
      </c>
      <c r="AU5920" s="37">
        <v>7000</v>
      </c>
      <c r="AV5920" s="37">
        <v>100000</v>
      </c>
      <c r="AW5920" s="37">
        <v>1000</v>
      </c>
      <c r="AX5920" s="37">
        <v>6</v>
      </c>
      <c r="AY5920" s="37">
        <v>9.5744680851063829E-2</v>
      </c>
      <c r="AZ5920" s="37">
        <v>-8.0167635527916753E-2</v>
      </c>
      <c r="BA5920" s="37">
        <f t="shared" si="265"/>
        <v>1.5577045323147076E-2</v>
      </c>
    </row>
    <row r="5921" spans="19:53" x14ac:dyDescent="0.2">
      <c r="S5921" s="15" t="s">
        <v>8387</v>
      </c>
      <c r="T5921" s="37">
        <v>7000</v>
      </c>
      <c r="U5921" s="37">
        <v>100000</v>
      </c>
      <c r="V5921" s="37">
        <v>1000</v>
      </c>
      <c r="W5921" s="37">
        <v>7</v>
      </c>
      <c r="X5921" s="37">
        <v>6.3829787234042548E-2</v>
      </c>
      <c r="Y5921" s="37">
        <v>0</v>
      </c>
      <c r="Z5921" s="37">
        <f t="shared" si="264"/>
        <v>6.3829787234042548E-2</v>
      </c>
      <c r="AA5921" s="42"/>
      <c r="AT5921" s="15" t="s">
        <v>16725</v>
      </c>
      <c r="AU5921" s="37">
        <v>7000</v>
      </c>
      <c r="AV5921" s="37">
        <v>100000</v>
      </c>
      <c r="AW5921" s="37">
        <v>1000</v>
      </c>
      <c r="AX5921" s="37">
        <v>7</v>
      </c>
      <c r="AY5921" s="37">
        <v>9.5744680851063829E-2</v>
      </c>
      <c r="AZ5921" s="37">
        <v>-4.5948422568399018E-2</v>
      </c>
      <c r="BA5921" s="37">
        <f t="shared" si="265"/>
        <v>4.9796258282664811E-2</v>
      </c>
    </row>
    <row r="5922" spans="19:53" x14ac:dyDescent="0.2">
      <c r="S5922" s="15" t="s">
        <v>8388</v>
      </c>
      <c r="T5922" s="37">
        <v>7000</v>
      </c>
      <c r="U5922" s="37">
        <v>100000</v>
      </c>
      <c r="V5922" s="37">
        <v>1000</v>
      </c>
      <c r="W5922" s="37">
        <v>8</v>
      </c>
      <c r="X5922" s="37">
        <v>6.3829787234042548E-2</v>
      </c>
      <c r="Y5922" s="37">
        <v>0</v>
      </c>
      <c r="Z5922" s="37">
        <f t="shared" si="264"/>
        <v>6.3829787234042548E-2</v>
      </c>
      <c r="AA5922" s="42"/>
      <c r="AT5922" s="15" t="s">
        <v>16726</v>
      </c>
      <c r="AU5922" s="37">
        <v>7000</v>
      </c>
      <c r="AV5922" s="37">
        <v>100000</v>
      </c>
      <c r="AW5922" s="37">
        <v>1000</v>
      </c>
      <c r="AX5922" s="37">
        <v>8</v>
      </c>
      <c r="AY5922" s="37">
        <v>0.15957446808510639</v>
      </c>
      <c r="AZ5922" s="37">
        <v>2.0833333333333356E-2</v>
      </c>
      <c r="BA5922" s="37">
        <f t="shared" si="265"/>
        <v>0.18040780141843976</v>
      </c>
    </row>
    <row r="5923" spans="19:53" x14ac:dyDescent="0.2">
      <c r="S5923" s="15" t="s">
        <v>8389</v>
      </c>
      <c r="T5923" s="37">
        <v>7000</v>
      </c>
      <c r="U5923" s="37">
        <v>100000</v>
      </c>
      <c r="V5923" s="37">
        <v>1000</v>
      </c>
      <c r="W5923" s="37">
        <v>9</v>
      </c>
      <c r="X5923" s="37">
        <v>6.3829787234042548E-2</v>
      </c>
      <c r="Y5923" s="37">
        <v>0</v>
      </c>
      <c r="Z5923" s="37">
        <f t="shared" si="264"/>
        <v>6.3829787234042548E-2</v>
      </c>
      <c r="AA5923" s="42"/>
      <c r="AT5923" s="15" t="s">
        <v>16727</v>
      </c>
      <c r="AU5923" s="37">
        <v>7000</v>
      </c>
      <c r="AV5923" s="37">
        <v>100000</v>
      </c>
      <c r="AW5923" s="37">
        <v>1000</v>
      </c>
      <c r="AX5923" s="37">
        <v>9</v>
      </c>
      <c r="AY5923" s="37">
        <v>6.3829787234042548E-2</v>
      </c>
      <c r="AZ5923" s="37">
        <v>-8.8994207477619811E-2</v>
      </c>
      <c r="BA5923" s="37">
        <f t="shared" si="265"/>
        <v>-2.5164420243577262E-2</v>
      </c>
    </row>
    <row r="5924" spans="19:53" x14ac:dyDescent="0.2">
      <c r="S5924" s="15" t="s">
        <v>8390</v>
      </c>
      <c r="T5924" s="37">
        <v>7000</v>
      </c>
      <c r="U5924" s="37">
        <v>100000</v>
      </c>
      <c r="V5924" s="37">
        <v>10000</v>
      </c>
      <c r="W5924" s="37">
        <v>0</v>
      </c>
      <c r="X5924" s="37">
        <v>6.3829787234042548E-2</v>
      </c>
      <c r="Y5924" s="37">
        <v>0</v>
      </c>
      <c r="Z5924" s="37">
        <f t="shared" si="264"/>
        <v>6.3829787234042548E-2</v>
      </c>
      <c r="AA5924" s="42"/>
      <c r="AT5924" s="15" t="s">
        <v>16728</v>
      </c>
      <c r="AU5924" s="37">
        <v>7000</v>
      </c>
      <c r="AV5924" s="37">
        <v>100000</v>
      </c>
      <c r="AW5924" s="37">
        <v>10000</v>
      </c>
      <c r="AX5924" s="37">
        <v>0</v>
      </c>
      <c r="AY5924" s="37">
        <v>0.1702127659574468</v>
      </c>
      <c r="AZ5924" s="37">
        <v>3.4882190338291423E-2</v>
      </c>
      <c r="BA5924" s="37">
        <f t="shared" si="265"/>
        <v>0.20509495629573823</v>
      </c>
    </row>
    <row r="5925" spans="19:53" x14ac:dyDescent="0.2">
      <c r="S5925" s="15" t="s">
        <v>8391</v>
      </c>
      <c r="T5925" s="37">
        <v>7000</v>
      </c>
      <c r="U5925" s="37">
        <v>100000</v>
      </c>
      <c r="V5925" s="37">
        <v>10000</v>
      </c>
      <c r="W5925" s="37">
        <v>1</v>
      </c>
      <c r="X5925" s="37">
        <v>6.3829787234042548E-2</v>
      </c>
      <c r="Y5925" s="37">
        <v>0</v>
      </c>
      <c r="Z5925" s="37">
        <f t="shared" si="264"/>
        <v>6.3829787234042548E-2</v>
      </c>
      <c r="AA5925" s="42"/>
      <c r="AT5925" s="15" t="s">
        <v>16729</v>
      </c>
      <c r="AU5925" s="37">
        <v>7000</v>
      </c>
      <c r="AV5925" s="37">
        <v>100000</v>
      </c>
      <c r="AW5925" s="37">
        <v>10000</v>
      </c>
      <c r="AX5925" s="37">
        <v>1</v>
      </c>
      <c r="AY5925" s="37">
        <v>0.18085106382978725</v>
      </c>
      <c r="AZ5925" s="37">
        <v>3.0798071772897659E-2</v>
      </c>
      <c r="BA5925" s="37">
        <f t="shared" si="265"/>
        <v>0.21164913560268489</v>
      </c>
    </row>
    <row r="5926" spans="19:53" x14ac:dyDescent="0.2">
      <c r="S5926" s="15" t="s">
        <v>8392</v>
      </c>
      <c r="T5926" s="37">
        <v>7000</v>
      </c>
      <c r="U5926" s="37">
        <v>100000</v>
      </c>
      <c r="V5926" s="37">
        <v>10000</v>
      </c>
      <c r="W5926" s="37">
        <v>2</v>
      </c>
      <c r="X5926" s="37">
        <v>6.3829787234042548E-2</v>
      </c>
      <c r="Y5926" s="37">
        <v>0</v>
      </c>
      <c r="Z5926" s="37">
        <f t="shared" si="264"/>
        <v>6.3829787234042548E-2</v>
      </c>
      <c r="AA5926" s="42"/>
      <c r="AT5926" s="15" t="s">
        <v>16730</v>
      </c>
      <c r="AU5926" s="37">
        <v>7000</v>
      </c>
      <c r="AV5926" s="37">
        <v>100000</v>
      </c>
      <c r="AW5926" s="37">
        <v>10000</v>
      </c>
      <c r="AX5926" s="37">
        <v>2</v>
      </c>
      <c r="AY5926" s="37">
        <v>0.11702127659574468</v>
      </c>
      <c r="AZ5926" s="37">
        <v>-1.8404907975460117E-2</v>
      </c>
      <c r="BA5926" s="37">
        <f t="shared" si="265"/>
        <v>9.861636862028457E-2</v>
      </c>
    </row>
    <row r="5927" spans="19:53" x14ac:dyDescent="0.2">
      <c r="S5927" s="15" t="s">
        <v>8393</v>
      </c>
      <c r="T5927" s="37">
        <v>7000</v>
      </c>
      <c r="U5927" s="37">
        <v>100000</v>
      </c>
      <c r="V5927" s="37">
        <v>10000</v>
      </c>
      <c r="W5927" s="37">
        <v>3</v>
      </c>
      <c r="X5927" s="37">
        <v>6.3829787234042548E-2</v>
      </c>
      <c r="Y5927" s="37">
        <v>0</v>
      </c>
      <c r="Z5927" s="37">
        <f t="shared" si="264"/>
        <v>6.3829787234042548E-2</v>
      </c>
      <c r="AA5927" s="42"/>
      <c r="AT5927" s="15" t="s">
        <v>16731</v>
      </c>
      <c r="AU5927" s="37">
        <v>7000</v>
      </c>
      <c r="AV5927" s="37">
        <v>100000</v>
      </c>
      <c r="AW5927" s="37">
        <v>10000</v>
      </c>
      <c r="AX5927" s="37">
        <v>3</v>
      </c>
      <c r="AY5927" s="37">
        <v>8.5106382978723402E-2</v>
      </c>
      <c r="AZ5927" s="37">
        <v>-5.7146593435334139E-2</v>
      </c>
      <c r="BA5927" s="37">
        <f t="shared" si="265"/>
        <v>2.7959789543389263E-2</v>
      </c>
    </row>
    <row r="5928" spans="19:53" x14ac:dyDescent="0.2">
      <c r="S5928" s="15" t="s">
        <v>8394</v>
      </c>
      <c r="T5928" s="37">
        <v>7000</v>
      </c>
      <c r="U5928" s="37">
        <v>100000</v>
      </c>
      <c r="V5928" s="37">
        <v>10000</v>
      </c>
      <c r="W5928" s="37">
        <v>4</v>
      </c>
      <c r="X5928" s="37">
        <v>6.3829787234042548E-2</v>
      </c>
      <c r="Y5928" s="37">
        <v>0</v>
      </c>
      <c r="Z5928" s="37">
        <f t="shared" si="264"/>
        <v>6.3829787234042548E-2</v>
      </c>
      <c r="AA5928" s="42"/>
      <c r="AT5928" s="15" t="s">
        <v>16732</v>
      </c>
      <c r="AU5928" s="37">
        <v>7000</v>
      </c>
      <c r="AV5928" s="37">
        <v>100000</v>
      </c>
      <c r="AW5928" s="37">
        <v>10000</v>
      </c>
      <c r="AX5928" s="37">
        <v>4</v>
      </c>
      <c r="AY5928" s="37">
        <v>0.15957446808510639</v>
      </c>
      <c r="AZ5928" s="37">
        <v>2.3793874063362704E-2</v>
      </c>
      <c r="BA5928" s="37">
        <f t="shared" si="265"/>
        <v>0.18336834214846909</v>
      </c>
    </row>
    <row r="5929" spans="19:53" x14ac:dyDescent="0.2">
      <c r="S5929" s="15" t="s">
        <v>8395</v>
      </c>
      <c r="T5929" s="37">
        <v>7000</v>
      </c>
      <c r="U5929" s="37">
        <v>100000</v>
      </c>
      <c r="V5929" s="37">
        <v>10000</v>
      </c>
      <c r="W5929" s="37">
        <v>5</v>
      </c>
      <c r="X5929" s="37">
        <v>6.3829787234042548E-2</v>
      </c>
      <c r="Y5929" s="37">
        <v>0</v>
      </c>
      <c r="Z5929" s="37">
        <f t="shared" si="264"/>
        <v>6.3829787234042548E-2</v>
      </c>
      <c r="AA5929" s="42"/>
      <c r="AT5929" s="15" t="s">
        <v>16733</v>
      </c>
      <c r="AU5929" s="37">
        <v>7000</v>
      </c>
      <c r="AV5929" s="37">
        <v>100000</v>
      </c>
      <c r="AW5929" s="37">
        <v>10000</v>
      </c>
      <c r="AX5929" s="37">
        <v>5</v>
      </c>
      <c r="AY5929" s="37">
        <v>8.5106382978723402E-2</v>
      </c>
      <c r="AZ5929" s="37">
        <v>-4.552509053285049E-2</v>
      </c>
      <c r="BA5929" s="37">
        <f t="shared" si="265"/>
        <v>3.9581292445872912E-2</v>
      </c>
    </row>
    <row r="5930" spans="19:53" x14ac:dyDescent="0.2">
      <c r="S5930" s="15" t="s">
        <v>8396</v>
      </c>
      <c r="T5930" s="37">
        <v>7000</v>
      </c>
      <c r="U5930" s="37">
        <v>100000</v>
      </c>
      <c r="V5930" s="37">
        <v>10000</v>
      </c>
      <c r="W5930" s="37">
        <v>6</v>
      </c>
      <c r="X5930" s="37">
        <v>6.3829787234042548E-2</v>
      </c>
      <c r="Y5930" s="37">
        <v>0</v>
      </c>
      <c r="Z5930" s="37">
        <f t="shared" si="264"/>
        <v>6.3829787234042548E-2</v>
      </c>
      <c r="AA5930" s="42"/>
      <c r="AT5930" s="15" t="s">
        <v>16734</v>
      </c>
      <c r="AU5930" s="37">
        <v>7000</v>
      </c>
      <c r="AV5930" s="37">
        <v>100000</v>
      </c>
      <c r="AW5930" s="37">
        <v>10000</v>
      </c>
      <c r="AX5930" s="37">
        <v>6</v>
      </c>
      <c r="AY5930" s="37">
        <v>0.14893617021276595</v>
      </c>
      <c r="AZ5930" s="37">
        <v>1.0265859436693859E-2</v>
      </c>
      <c r="BA5930" s="37">
        <f t="shared" si="265"/>
        <v>0.15920202964945981</v>
      </c>
    </row>
    <row r="5931" spans="19:53" x14ac:dyDescent="0.2">
      <c r="S5931" s="15" t="s">
        <v>8397</v>
      </c>
      <c r="T5931" s="37">
        <v>7000</v>
      </c>
      <c r="U5931" s="37">
        <v>100000</v>
      </c>
      <c r="V5931" s="37">
        <v>10000</v>
      </c>
      <c r="W5931" s="37">
        <v>7</v>
      </c>
      <c r="X5931" s="37">
        <v>6.3829787234042548E-2</v>
      </c>
      <c r="Y5931" s="37">
        <v>0</v>
      </c>
      <c r="Z5931" s="37">
        <f t="shared" si="264"/>
        <v>6.3829787234042548E-2</v>
      </c>
      <c r="AA5931" s="42"/>
      <c r="AT5931" s="15" t="s">
        <v>16735</v>
      </c>
      <c r="AU5931" s="37">
        <v>7000</v>
      </c>
      <c r="AV5931" s="37">
        <v>100000</v>
      </c>
      <c r="AW5931" s="37">
        <v>10000</v>
      </c>
      <c r="AX5931" s="37">
        <v>7</v>
      </c>
      <c r="AY5931" s="37">
        <v>0.1276595744680851</v>
      </c>
      <c r="AZ5931" s="37">
        <v>-2.5545502927088862E-2</v>
      </c>
      <c r="BA5931" s="37">
        <f t="shared" si="265"/>
        <v>0.10211407154099623</v>
      </c>
    </row>
    <row r="5932" spans="19:53" x14ac:dyDescent="0.2">
      <c r="S5932" s="15" t="s">
        <v>8398</v>
      </c>
      <c r="T5932" s="37">
        <v>7000</v>
      </c>
      <c r="U5932" s="37">
        <v>100000</v>
      </c>
      <c r="V5932" s="37">
        <v>10000</v>
      </c>
      <c r="W5932" s="37">
        <v>8</v>
      </c>
      <c r="X5932" s="37">
        <v>6.3829787234042548E-2</v>
      </c>
      <c r="Y5932" s="37">
        <v>0</v>
      </c>
      <c r="Z5932" s="37">
        <f t="shared" si="264"/>
        <v>6.3829787234042548E-2</v>
      </c>
      <c r="AA5932" s="42"/>
      <c r="AT5932" s="15" t="s">
        <v>16736</v>
      </c>
      <c r="AU5932" s="37">
        <v>7000</v>
      </c>
      <c r="AV5932" s="37">
        <v>100000</v>
      </c>
      <c r="AW5932" s="37">
        <v>10000</v>
      </c>
      <c r="AX5932" s="37">
        <v>8</v>
      </c>
      <c r="AY5932" s="37">
        <v>0.13829787234042554</v>
      </c>
      <c r="AZ5932" s="37">
        <v>3.5335689045936404E-3</v>
      </c>
      <c r="BA5932" s="37">
        <f t="shared" si="265"/>
        <v>0.14183144124501917</v>
      </c>
    </row>
    <row r="5933" spans="19:53" x14ac:dyDescent="0.2">
      <c r="S5933" s="15" t="s">
        <v>8399</v>
      </c>
      <c r="T5933" s="37">
        <v>7000</v>
      </c>
      <c r="U5933" s="37">
        <v>100000</v>
      </c>
      <c r="V5933" s="37">
        <v>10000</v>
      </c>
      <c r="W5933" s="37">
        <v>9</v>
      </c>
      <c r="X5933" s="37">
        <v>6.3829787234042548E-2</v>
      </c>
      <c r="Y5933" s="37">
        <v>0</v>
      </c>
      <c r="Z5933" s="37">
        <f t="shared" si="264"/>
        <v>6.3829787234042548E-2</v>
      </c>
      <c r="AA5933" s="42"/>
      <c r="AT5933" s="15" t="s">
        <v>16737</v>
      </c>
      <c r="AU5933" s="37">
        <v>7000</v>
      </c>
      <c r="AV5933" s="37">
        <v>100000</v>
      </c>
      <c r="AW5933" s="37">
        <v>10000</v>
      </c>
      <c r="AX5933" s="37">
        <v>9</v>
      </c>
      <c r="AY5933" s="37">
        <v>0.15957446808510639</v>
      </c>
      <c r="AZ5933" s="37">
        <v>2.9534762153685324E-2</v>
      </c>
      <c r="BA5933" s="37">
        <f t="shared" si="265"/>
        <v>0.18910923023879173</v>
      </c>
    </row>
    <row r="5934" spans="19:53" x14ac:dyDescent="0.2">
      <c r="S5934" s="15" t="s">
        <v>8400</v>
      </c>
      <c r="T5934" s="37">
        <v>7000</v>
      </c>
      <c r="U5934" s="37">
        <v>100000</v>
      </c>
      <c r="V5934" s="37">
        <v>100000</v>
      </c>
      <c r="W5934" s="37">
        <v>0</v>
      </c>
      <c r="X5934" s="37">
        <v>6.3829787234042548E-2</v>
      </c>
      <c r="Y5934" s="37">
        <v>0</v>
      </c>
      <c r="Z5934" s="37">
        <f t="shared" si="264"/>
        <v>6.3829787234042548E-2</v>
      </c>
      <c r="AA5934" s="42"/>
      <c r="AT5934" s="15" t="s">
        <v>16738</v>
      </c>
      <c r="AU5934" s="37">
        <v>7000</v>
      </c>
      <c r="AV5934" s="37">
        <v>100000</v>
      </c>
      <c r="AW5934" s="37">
        <v>100000</v>
      </c>
      <c r="AX5934" s="37">
        <v>0</v>
      </c>
      <c r="AY5934" s="37">
        <v>9.5744680851063829E-2</v>
      </c>
      <c r="AZ5934" s="37">
        <v>-5.1869404949973677E-2</v>
      </c>
      <c r="BA5934" s="37">
        <f t="shared" si="265"/>
        <v>4.3875275901090152E-2</v>
      </c>
    </row>
    <row r="5935" spans="19:53" x14ac:dyDescent="0.2">
      <c r="S5935" s="15" t="s">
        <v>8401</v>
      </c>
      <c r="T5935" s="37">
        <v>7000</v>
      </c>
      <c r="U5935" s="37">
        <v>100000</v>
      </c>
      <c r="V5935" s="37">
        <v>100000</v>
      </c>
      <c r="W5935" s="37">
        <v>1</v>
      </c>
      <c r="X5935" s="37">
        <v>6.3829787234042548E-2</v>
      </c>
      <c r="Y5935" s="37">
        <v>0</v>
      </c>
      <c r="Z5935" s="37">
        <f t="shared" si="264"/>
        <v>6.3829787234042548E-2</v>
      </c>
      <c r="AA5935" s="42"/>
      <c r="AT5935" s="15" t="s">
        <v>16739</v>
      </c>
      <c r="AU5935" s="37">
        <v>7000</v>
      </c>
      <c r="AV5935" s="37">
        <v>100000</v>
      </c>
      <c r="AW5935" s="37">
        <v>100000</v>
      </c>
      <c r="AX5935" s="37">
        <v>1</v>
      </c>
      <c r="AY5935" s="37">
        <v>0.13829787234042554</v>
      </c>
      <c r="AZ5935" s="37">
        <v>-8.744038155802842E-3</v>
      </c>
      <c r="BA5935" s="37">
        <f t="shared" si="265"/>
        <v>0.12955383418462268</v>
      </c>
    </row>
    <row r="5936" spans="19:53" x14ac:dyDescent="0.2">
      <c r="S5936" s="15" t="s">
        <v>8402</v>
      </c>
      <c r="T5936" s="37">
        <v>7000</v>
      </c>
      <c r="U5936" s="37">
        <v>100000</v>
      </c>
      <c r="V5936" s="37">
        <v>100000</v>
      </c>
      <c r="W5936" s="37">
        <v>2</v>
      </c>
      <c r="X5936" s="37">
        <v>6.3829787234042548E-2</v>
      </c>
      <c r="Y5936" s="37">
        <v>0</v>
      </c>
      <c r="Z5936" s="37">
        <f t="shared" si="264"/>
        <v>6.3829787234042548E-2</v>
      </c>
      <c r="AA5936" s="42"/>
      <c r="AT5936" s="15" t="s">
        <v>16740</v>
      </c>
      <c r="AU5936" s="37">
        <v>7000</v>
      </c>
      <c r="AV5936" s="37">
        <v>100000</v>
      </c>
      <c r="AW5936" s="37">
        <v>100000</v>
      </c>
      <c r="AX5936" s="37">
        <v>2</v>
      </c>
      <c r="AY5936" s="37">
        <v>0.14893617021276595</v>
      </c>
      <c r="AZ5936" s="37">
        <v>9.2998538594392811E-4</v>
      </c>
      <c r="BA5936" s="37">
        <f t="shared" si="265"/>
        <v>0.14986615559870989</v>
      </c>
    </row>
    <row r="5937" spans="19:53" x14ac:dyDescent="0.2">
      <c r="S5937" s="15" t="s">
        <v>8403</v>
      </c>
      <c r="T5937" s="37">
        <v>7000</v>
      </c>
      <c r="U5937" s="37">
        <v>100000</v>
      </c>
      <c r="V5937" s="37">
        <v>100000</v>
      </c>
      <c r="W5937" s="37">
        <v>3</v>
      </c>
      <c r="X5937" s="37">
        <v>6.3829787234042548E-2</v>
      </c>
      <c r="Y5937" s="37">
        <v>0</v>
      </c>
      <c r="Z5937" s="37">
        <f t="shared" si="264"/>
        <v>6.3829787234042548E-2</v>
      </c>
      <c r="AA5937" s="42"/>
      <c r="AT5937" s="15" t="s">
        <v>16741</v>
      </c>
      <c r="AU5937" s="37">
        <v>7000</v>
      </c>
      <c r="AV5937" s="37">
        <v>100000</v>
      </c>
      <c r="AW5937" s="37">
        <v>100000</v>
      </c>
      <c r="AX5937" s="37">
        <v>3</v>
      </c>
      <c r="AY5937" s="37">
        <v>0.1276595744680851</v>
      </c>
      <c r="AZ5937" s="37">
        <v>-1.4611030670001366E-2</v>
      </c>
      <c r="BA5937" s="37">
        <f t="shared" si="265"/>
        <v>0.11304854379808373</v>
      </c>
    </row>
    <row r="5938" spans="19:53" x14ac:dyDescent="0.2">
      <c r="S5938" s="15" t="s">
        <v>8404</v>
      </c>
      <c r="T5938" s="37">
        <v>7000</v>
      </c>
      <c r="U5938" s="37">
        <v>100000</v>
      </c>
      <c r="V5938" s="37">
        <v>100000</v>
      </c>
      <c r="W5938" s="37">
        <v>4</v>
      </c>
      <c r="X5938" s="37">
        <v>6.3829787234042548E-2</v>
      </c>
      <c r="Y5938" s="37">
        <v>0</v>
      </c>
      <c r="Z5938" s="37">
        <f t="shared" si="264"/>
        <v>6.3829787234042548E-2</v>
      </c>
      <c r="AA5938" s="42"/>
      <c r="AT5938" s="15" t="s">
        <v>16742</v>
      </c>
      <c r="AU5938" s="37">
        <v>7000</v>
      </c>
      <c r="AV5938" s="37">
        <v>100000</v>
      </c>
      <c r="AW5938" s="37">
        <v>100000</v>
      </c>
      <c r="AX5938" s="37">
        <v>4</v>
      </c>
      <c r="AY5938" s="37">
        <v>0.1702127659574468</v>
      </c>
      <c r="AZ5938" s="37">
        <v>3.5516969218626661E-2</v>
      </c>
      <c r="BA5938" s="37">
        <f t="shared" si="265"/>
        <v>0.20572973517607346</v>
      </c>
    </row>
    <row r="5939" spans="19:53" x14ac:dyDescent="0.2">
      <c r="S5939" s="15" t="s">
        <v>8405</v>
      </c>
      <c r="T5939" s="37">
        <v>7000</v>
      </c>
      <c r="U5939" s="37">
        <v>100000</v>
      </c>
      <c r="V5939" s="37">
        <v>100000</v>
      </c>
      <c r="W5939" s="37">
        <v>5</v>
      </c>
      <c r="X5939" s="37">
        <v>6.3829787234042548E-2</v>
      </c>
      <c r="Y5939" s="37">
        <v>0</v>
      </c>
      <c r="Z5939" s="37">
        <f t="shared" si="264"/>
        <v>6.3829787234042548E-2</v>
      </c>
      <c r="AA5939" s="42"/>
      <c r="AT5939" s="15" t="s">
        <v>16743</v>
      </c>
      <c r="AU5939" s="37">
        <v>7000</v>
      </c>
      <c r="AV5939" s="37">
        <v>100000</v>
      </c>
      <c r="AW5939" s="37">
        <v>100000</v>
      </c>
      <c r="AX5939" s="37">
        <v>5</v>
      </c>
      <c r="AY5939" s="37">
        <v>0.18085106382978725</v>
      </c>
      <c r="AZ5939" s="37">
        <v>5.1127425275301543E-2</v>
      </c>
      <c r="BA5939" s="37">
        <f t="shared" si="265"/>
        <v>0.23197848910508878</v>
      </c>
    </row>
    <row r="5940" spans="19:53" x14ac:dyDescent="0.2">
      <c r="S5940" s="15" t="s">
        <v>8406</v>
      </c>
      <c r="T5940" s="37">
        <v>7000</v>
      </c>
      <c r="U5940" s="37">
        <v>100000</v>
      </c>
      <c r="V5940" s="37">
        <v>100000</v>
      </c>
      <c r="W5940" s="37">
        <v>6</v>
      </c>
      <c r="X5940" s="37">
        <v>6.3829787234042548E-2</v>
      </c>
      <c r="Y5940" s="37">
        <v>0</v>
      </c>
      <c r="Z5940" s="37">
        <f t="shared" si="264"/>
        <v>6.3829787234042548E-2</v>
      </c>
      <c r="AA5940" s="42"/>
      <c r="AT5940" s="15" t="s">
        <v>16744</v>
      </c>
      <c r="AU5940" s="37">
        <v>7000</v>
      </c>
      <c r="AV5940" s="37">
        <v>100000</v>
      </c>
      <c r="AW5940" s="37">
        <v>100000</v>
      </c>
      <c r="AX5940" s="37">
        <v>6</v>
      </c>
      <c r="AY5940" s="37">
        <v>9.5744680851063829E-2</v>
      </c>
      <c r="AZ5940" s="37">
        <v>-4.4854191186086065E-2</v>
      </c>
      <c r="BA5940" s="37">
        <f t="shared" si="265"/>
        <v>5.0890489664977764E-2</v>
      </c>
    </row>
    <row r="5941" spans="19:53" x14ac:dyDescent="0.2">
      <c r="S5941" s="15" t="s">
        <v>8407</v>
      </c>
      <c r="T5941" s="37">
        <v>7000</v>
      </c>
      <c r="U5941" s="37">
        <v>100000</v>
      </c>
      <c r="V5941" s="37">
        <v>100000</v>
      </c>
      <c r="W5941" s="37">
        <v>7</v>
      </c>
      <c r="X5941" s="37">
        <v>6.3829787234042548E-2</v>
      </c>
      <c r="Y5941" s="37">
        <v>0</v>
      </c>
      <c r="Z5941" s="37">
        <f t="shared" si="264"/>
        <v>6.3829787234042548E-2</v>
      </c>
      <c r="AA5941" s="42"/>
      <c r="AT5941" s="15" t="s">
        <v>16745</v>
      </c>
      <c r="AU5941" s="37">
        <v>7000</v>
      </c>
      <c r="AV5941" s="37">
        <v>100000</v>
      </c>
      <c r="AW5941" s="37">
        <v>100000</v>
      </c>
      <c r="AX5941" s="37">
        <v>7</v>
      </c>
      <c r="AY5941" s="37">
        <v>0.10638297872340426</v>
      </c>
      <c r="AZ5941" s="37">
        <v>-4.1688654353562005E-2</v>
      </c>
      <c r="BA5941" s="37">
        <f t="shared" si="265"/>
        <v>6.4694324369842252E-2</v>
      </c>
    </row>
    <row r="5942" spans="19:53" x14ac:dyDescent="0.2">
      <c r="S5942" s="15" t="s">
        <v>8408</v>
      </c>
      <c r="T5942" s="37">
        <v>7000</v>
      </c>
      <c r="U5942" s="37">
        <v>100000</v>
      </c>
      <c r="V5942" s="37">
        <v>100000</v>
      </c>
      <c r="W5942" s="37">
        <v>8</v>
      </c>
      <c r="X5942" s="37">
        <v>6.3829787234042548E-2</v>
      </c>
      <c r="Y5942" s="37">
        <v>0</v>
      </c>
      <c r="Z5942" s="37">
        <f t="shared" si="264"/>
        <v>6.3829787234042548E-2</v>
      </c>
      <c r="AA5942" s="42"/>
      <c r="AT5942" s="15" t="s">
        <v>16746</v>
      </c>
      <c r="AU5942" s="37">
        <v>7000</v>
      </c>
      <c r="AV5942" s="37">
        <v>100000</v>
      </c>
      <c r="AW5942" s="37">
        <v>100000</v>
      </c>
      <c r="AX5942" s="37">
        <v>8</v>
      </c>
      <c r="AY5942" s="37">
        <v>0.13829787234042554</v>
      </c>
      <c r="AZ5942" s="37">
        <v>-3.955696202531625E-3</v>
      </c>
      <c r="BA5942" s="37">
        <f t="shared" si="265"/>
        <v>0.1343421761378939</v>
      </c>
    </row>
    <row r="5943" spans="19:53" x14ac:dyDescent="0.2">
      <c r="S5943" s="15" t="s">
        <v>8409</v>
      </c>
      <c r="T5943" s="37">
        <v>7000</v>
      </c>
      <c r="U5943" s="37">
        <v>100000</v>
      </c>
      <c r="V5943" s="37">
        <v>100000</v>
      </c>
      <c r="W5943" s="37">
        <v>9</v>
      </c>
      <c r="X5943" s="37">
        <v>6.3829787234042548E-2</v>
      </c>
      <c r="Y5943" s="37">
        <v>0</v>
      </c>
      <c r="Z5943" s="37">
        <f t="shared" si="264"/>
        <v>6.3829787234042548E-2</v>
      </c>
      <c r="AA5943" s="42"/>
      <c r="AT5943" s="15" t="s">
        <v>16747</v>
      </c>
      <c r="AU5943" s="37">
        <v>7000</v>
      </c>
      <c r="AV5943" s="37">
        <v>100000</v>
      </c>
      <c r="AW5943" s="37">
        <v>100000</v>
      </c>
      <c r="AX5943" s="37">
        <v>9</v>
      </c>
      <c r="AY5943" s="37">
        <v>0.11702127659574468</v>
      </c>
      <c r="AZ5943" s="37">
        <v>-4.6686342903139291E-2</v>
      </c>
      <c r="BA5943" s="37">
        <f t="shared" si="265"/>
        <v>7.0334933692605392E-2</v>
      </c>
    </row>
    <row r="5944" spans="19:53" x14ac:dyDescent="0.2">
      <c r="S5944" s="15" t="s">
        <v>8410</v>
      </c>
      <c r="T5944" s="37">
        <v>9000</v>
      </c>
      <c r="U5944" s="37">
        <v>100000</v>
      </c>
      <c r="V5944" s="37">
        <v>1.0000000000000001E-5</v>
      </c>
      <c r="W5944" s="37">
        <v>0</v>
      </c>
      <c r="X5944" s="37">
        <v>0.31914893617021278</v>
      </c>
      <c r="Y5944" s="37">
        <v>0</v>
      </c>
      <c r="Z5944" s="37">
        <f t="shared" si="264"/>
        <v>0.31914893617021278</v>
      </c>
      <c r="AA5944" s="42"/>
      <c r="AT5944" s="15" t="s">
        <v>16748</v>
      </c>
      <c r="AU5944" s="37">
        <v>9000</v>
      </c>
      <c r="AV5944" s="37">
        <v>100000</v>
      </c>
      <c r="AW5944" s="37">
        <v>1.0000000000000001E-5</v>
      </c>
      <c r="AX5944" s="37">
        <v>0</v>
      </c>
      <c r="AY5944" s="37">
        <v>8.5106382978723402E-2</v>
      </c>
      <c r="AZ5944" s="37">
        <v>-7.714856762158559E-2</v>
      </c>
      <c r="BA5944" s="37">
        <f t="shared" si="265"/>
        <v>7.9578153571378124E-3</v>
      </c>
    </row>
    <row r="5945" spans="19:53" x14ac:dyDescent="0.2">
      <c r="S5945" s="15" t="s">
        <v>8411</v>
      </c>
      <c r="T5945" s="37">
        <v>9000</v>
      </c>
      <c r="U5945" s="37">
        <v>100000</v>
      </c>
      <c r="V5945" s="37">
        <v>1.0000000000000001E-5</v>
      </c>
      <c r="W5945" s="37">
        <v>1</v>
      </c>
      <c r="X5945" s="37">
        <v>0.30851063829787234</v>
      </c>
      <c r="Y5945" s="37">
        <v>0</v>
      </c>
      <c r="Z5945" s="37">
        <f t="shared" si="264"/>
        <v>0.30851063829787234</v>
      </c>
      <c r="AA5945" s="42"/>
      <c r="AT5945" s="15" t="s">
        <v>16749</v>
      </c>
      <c r="AU5945" s="37">
        <v>9000</v>
      </c>
      <c r="AV5945" s="37">
        <v>100000</v>
      </c>
      <c r="AW5945" s="37">
        <v>1.0000000000000001E-5</v>
      </c>
      <c r="AX5945" s="37">
        <v>1</v>
      </c>
      <c r="AY5945" s="37">
        <v>0.13829787234042554</v>
      </c>
      <c r="AZ5945" s="37">
        <v>5.7456254896839885E-3</v>
      </c>
      <c r="BA5945" s="37">
        <f t="shared" si="265"/>
        <v>0.14404349783010953</v>
      </c>
    </row>
    <row r="5946" spans="19:53" x14ac:dyDescent="0.2">
      <c r="S5946" s="15" t="s">
        <v>8412</v>
      </c>
      <c r="T5946" s="37">
        <v>9000</v>
      </c>
      <c r="U5946" s="37">
        <v>100000</v>
      </c>
      <c r="V5946" s="37">
        <v>1.0000000000000001E-5</v>
      </c>
      <c r="W5946" s="37">
        <v>2</v>
      </c>
      <c r="X5946" s="37">
        <v>0.32978723404255317</v>
      </c>
      <c r="Y5946" s="37">
        <v>0</v>
      </c>
      <c r="Z5946" s="37">
        <f t="shared" si="264"/>
        <v>0.32978723404255317</v>
      </c>
      <c r="AA5946" s="42"/>
      <c r="AT5946" s="15" t="s">
        <v>16750</v>
      </c>
      <c r="AU5946" s="37">
        <v>9000</v>
      </c>
      <c r="AV5946" s="37">
        <v>100000</v>
      </c>
      <c r="AW5946" s="37">
        <v>1.0000000000000001E-5</v>
      </c>
      <c r="AX5946" s="37">
        <v>2</v>
      </c>
      <c r="AY5946" s="37">
        <v>0.15957446808510639</v>
      </c>
      <c r="AZ5946" s="37">
        <v>2.4691358024691364E-2</v>
      </c>
      <c r="BA5946" s="37">
        <f t="shared" si="265"/>
        <v>0.18426582610979775</v>
      </c>
    </row>
    <row r="5947" spans="19:53" x14ac:dyDescent="0.2">
      <c r="S5947" s="15" t="s">
        <v>8413</v>
      </c>
      <c r="T5947" s="37">
        <v>9000</v>
      </c>
      <c r="U5947" s="37">
        <v>100000</v>
      </c>
      <c r="V5947" s="37">
        <v>1.0000000000000001E-5</v>
      </c>
      <c r="W5947" s="37">
        <v>3</v>
      </c>
      <c r="X5947" s="37">
        <v>0.31914893617021278</v>
      </c>
      <c r="Y5947" s="37">
        <v>0</v>
      </c>
      <c r="Z5947" s="37">
        <f t="shared" si="264"/>
        <v>0.31914893617021278</v>
      </c>
      <c r="AA5947" s="42"/>
      <c r="AT5947" s="15" t="s">
        <v>16751</v>
      </c>
      <c r="AU5947" s="37">
        <v>9000</v>
      </c>
      <c r="AV5947" s="37">
        <v>100000</v>
      </c>
      <c r="AW5947" s="37">
        <v>1.0000000000000001E-5</v>
      </c>
      <c r="AX5947" s="37">
        <v>3</v>
      </c>
      <c r="AY5947" s="37">
        <v>0.10638297872340426</v>
      </c>
      <c r="AZ5947" s="37">
        <v>-4.7909754479097552E-2</v>
      </c>
      <c r="BA5947" s="37">
        <f t="shared" si="265"/>
        <v>5.8473224244306704E-2</v>
      </c>
    </row>
    <row r="5948" spans="19:53" x14ac:dyDescent="0.2">
      <c r="S5948" s="15" t="s">
        <v>8414</v>
      </c>
      <c r="T5948" s="37">
        <v>9000</v>
      </c>
      <c r="U5948" s="37">
        <v>100000</v>
      </c>
      <c r="V5948" s="37">
        <v>1.0000000000000001E-5</v>
      </c>
      <c r="W5948" s="37">
        <v>4</v>
      </c>
      <c r="X5948" s="37">
        <v>0.30851063829787234</v>
      </c>
      <c r="Y5948" s="37">
        <v>0</v>
      </c>
      <c r="Z5948" s="37">
        <f t="shared" si="264"/>
        <v>0.30851063829787234</v>
      </c>
      <c r="AA5948" s="42"/>
      <c r="AT5948" s="15" t="s">
        <v>16752</v>
      </c>
      <c r="AU5948" s="37">
        <v>9000</v>
      </c>
      <c r="AV5948" s="37">
        <v>100000</v>
      </c>
      <c r="AW5948" s="37">
        <v>1.0000000000000001E-5</v>
      </c>
      <c r="AX5948" s="37">
        <v>4</v>
      </c>
      <c r="AY5948" s="37">
        <v>0.20212765957446807</v>
      </c>
      <c r="AZ5948" s="37">
        <v>5.9999999999999977E-2</v>
      </c>
      <c r="BA5948" s="37">
        <f t="shared" si="265"/>
        <v>0.26212765957446804</v>
      </c>
    </row>
    <row r="5949" spans="19:53" x14ac:dyDescent="0.2">
      <c r="S5949" s="15" t="s">
        <v>8415</v>
      </c>
      <c r="T5949" s="37">
        <v>9000</v>
      </c>
      <c r="U5949" s="37">
        <v>100000</v>
      </c>
      <c r="V5949" s="37">
        <v>1.0000000000000001E-5</v>
      </c>
      <c r="W5949" s="37">
        <v>5</v>
      </c>
      <c r="X5949" s="37">
        <v>0.30851063829787234</v>
      </c>
      <c r="Y5949" s="37">
        <v>0</v>
      </c>
      <c r="Z5949" s="37">
        <f t="shared" si="264"/>
        <v>0.30851063829787234</v>
      </c>
      <c r="AA5949" s="42"/>
      <c r="AT5949" s="15" t="s">
        <v>16753</v>
      </c>
      <c r="AU5949" s="37">
        <v>9000</v>
      </c>
      <c r="AV5949" s="37">
        <v>100000</v>
      </c>
      <c r="AW5949" s="37">
        <v>1.0000000000000001E-5</v>
      </c>
      <c r="AX5949" s="37">
        <v>5</v>
      </c>
      <c r="AY5949" s="37">
        <v>0.1276595744680851</v>
      </c>
      <c r="AZ5949" s="37">
        <v>-4.6145494028230191E-2</v>
      </c>
      <c r="BA5949" s="37">
        <f t="shared" si="265"/>
        <v>8.1514080439854905E-2</v>
      </c>
    </row>
    <row r="5950" spans="19:53" x14ac:dyDescent="0.2">
      <c r="S5950" s="15" t="s">
        <v>8416</v>
      </c>
      <c r="T5950" s="37">
        <v>9000</v>
      </c>
      <c r="U5950" s="37">
        <v>100000</v>
      </c>
      <c r="V5950" s="37">
        <v>1.0000000000000001E-5</v>
      </c>
      <c r="W5950" s="37">
        <v>6</v>
      </c>
      <c r="X5950" s="37">
        <v>0.2978723404255319</v>
      </c>
      <c r="Y5950" s="37">
        <v>0</v>
      </c>
      <c r="Z5950" s="37">
        <f t="shared" si="264"/>
        <v>0.2978723404255319</v>
      </c>
      <c r="AA5950" s="42"/>
      <c r="AT5950" s="15" t="s">
        <v>16754</v>
      </c>
      <c r="AU5950" s="37">
        <v>9000</v>
      </c>
      <c r="AV5950" s="37">
        <v>100000</v>
      </c>
      <c r="AW5950" s="37">
        <v>1.0000000000000001E-5</v>
      </c>
      <c r="AX5950" s="37">
        <v>6</v>
      </c>
      <c r="AY5950" s="37">
        <v>0.15957446808510639</v>
      </c>
      <c r="AZ5950" s="37">
        <v>2.1607378129117272E-2</v>
      </c>
      <c r="BA5950" s="37">
        <f t="shared" si="265"/>
        <v>0.18118184621422367</v>
      </c>
    </row>
    <row r="5951" spans="19:53" x14ac:dyDescent="0.2">
      <c r="S5951" s="15" t="s">
        <v>8417</v>
      </c>
      <c r="T5951" s="37">
        <v>9000</v>
      </c>
      <c r="U5951" s="37">
        <v>100000</v>
      </c>
      <c r="V5951" s="37">
        <v>1.0000000000000001E-5</v>
      </c>
      <c r="W5951" s="37">
        <v>7</v>
      </c>
      <c r="X5951" s="37">
        <v>0.31914893617021278</v>
      </c>
      <c r="Y5951" s="37">
        <v>0</v>
      </c>
      <c r="Z5951" s="37">
        <f t="shared" si="264"/>
        <v>0.31914893617021278</v>
      </c>
      <c r="AA5951" s="42"/>
      <c r="AT5951" s="15" t="s">
        <v>16755</v>
      </c>
      <c r="AU5951" s="37">
        <v>9000</v>
      </c>
      <c r="AV5951" s="37">
        <v>100000</v>
      </c>
      <c r="AW5951" s="37">
        <v>1.0000000000000001E-5</v>
      </c>
      <c r="AX5951" s="37">
        <v>7</v>
      </c>
      <c r="AY5951" s="37">
        <v>0.14893617021276595</v>
      </c>
      <c r="AZ5951" s="37">
        <v>1.5191199580932426E-2</v>
      </c>
      <c r="BA5951" s="37">
        <f t="shared" si="265"/>
        <v>0.16412736979369838</v>
      </c>
    </row>
    <row r="5952" spans="19:53" x14ac:dyDescent="0.2">
      <c r="S5952" s="15" t="s">
        <v>8418</v>
      </c>
      <c r="T5952" s="37">
        <v>9000</v>
      </c>
      <c r="U5952" s="37">
        <v>100000</v>
      </c>
      <c r="V5952" s="37">
        <v>1.0000000000000001E-5</v>
      </c>
      <c r="W5952" s="37">
        <v>8</v>
      </c>
      <c r="X5952" s="37">
        <v>0.28723404255319152</v>
      </c>
      <c r="Y5952" s="37">
        <v>0</v>
      </c>
      <c r="Z5952" s="37">
        <f t="shared" si="264"/>
        <v>0.28723404255319152</v>
      </c>
      <c r="AA5952" s="42"/>
      <c r="AT5952" s="15" t="s">
        <v>16756</v>
      </c>
      <c r="AU5952" s="37">
        <v>9000</v>
      </c>
      <c r="AV5952" s="37">
        <v>100000</v>
      </c>
      <c r="AW5952" s="37">
        <v>1.0000000000000001E-5</v>
      </c>
      <c r="AX5952" s="37">
        <v>8</v>
      </c>
      <c r="AY5952" s="37">
        <v>0.13829787234042554</v>
      </c>
      <c r="AZ5952" s="37">
        <v>9.1098386257158007E-3</v>
      </c>
      <c r="BA5952" s="37">
        <f t="shared" si="265"/>
        <v>0.14740771096614133</v>
      </c>
    </row>
    <row r="5953" spans="19:53" x14ac:dyDescent="0.2">
      <c r="S5953" s="15" t="s">
        <v>8419</v>
      </c>
      <c r="T5953" s="37">
        <v>9000</v>
      </c>
      <c r="U5953" s="37">
        <v>100000</v>
      </c>
      <c r="V5953" s="37">
        <v>1.0000000000000001E-5</v>
      </c>
      <c r="W5953" s="37">
        <v>9</v>
      </c>
      <c r="X5953" s="37">
        <v>0.35106382978723405</v>
      </c>
      <c r="Y5953" s="37">
        <v>0</v>
      </c>
      <c r="Z5953" s="37">
        <f t="shared" si="264"/>
        <v>0.35106382978723405</v>
      </c>
      <c r="AA5953" s="42"/>
      <c r="AT5953" s="15" t="s">
        <v>16757</v>
      </c>
      <c r="AU5953" s="37">
        <v>9000</v>
      </c>
      <c r="AV5953" s="37">
        <v>100000</v>
      </c>
      <c r="AW5953" s="37">
        <v>1.0000000000000001E-5</v>
      </c>
      <c r="AX5953" s="37">
        <v>9</v>
      </c>
      <c r="AY5953" s="37">
        <v>0.10638297872340426</v>
      </c>
      <c r="AZ5953" s="37">
        <v>-2.5454545454545469E-2</v>
      </c>
      <c r="BA5953" s="37">
        <f t="shared" si="265"/>
        <v>8.092843326885879E-2</v>
      </c>
    </row>
    <row r="5954" spans="19:53" x14ac:dyDescent="0.2">
      <c r="S5954" s="15" t="s">
        <v>8420</v>
      </c>
      <c r="T5954" s="37">
        <v>9000</v>
      </c>
      <c r="U5954" s="37">
        <v>100000</v>
      </c>
      <c r="V5954" s="37">
        <v>1E-4</v>
      </c>
      <c r="W5954" s="37">
        <v>0</v>
      </c>
      <c r="X5954" s="37">
        <v>0.30851063829787234</v>
      </c>
      <c r="Y5954" s="37">
        <v>0</v>
      </c>
      <c r="Z5954" s="37">
        <f t="shared" si="264"/>
        <v>0.30851063829787234</v>
      </c>
      <c r="AA5954" s="42"/>
      <c r="AT5954" s="15" t="s">
        <v>16758</v>
      </c>
      <c r="AU5954" s="37">
        <v>9000</v>
      </c>
      <c r="AV5954" s="37">
        <v>100000</v>
      </c>
      <c r="AW5954" s="37">
        <v>1E-4</v>
      </c>
      <c r="AX5954" s="37">
        <v>0</v>
      </c>
      <c r="AY5954" s="37">
        <v>0.13829787234042554</v>
      </c>
      <c r="AZ5954" s="37">
        <v>1.3219284603421476E-2</v>
      </c>
      <c r="BA5954" s="37">
        <f t="shared" si="265"/>
        <v>0.15151715694384701</v>
      </c>
    </row>
    <row r="5955" spans="19:53" x14ac:dyDescent="0.2">
      <c r="S5955" s="15" t="s">
        <v>8421</v>
      </c>
      <c r="T5955" s="37">
        <v>9000</v>
      </c>
      <c r="U5955" s="37">
        <v>100000</v>
      </c>
      <c r="V5955" s="37">
        <v>1E-4</v>
      </c>
      <c r="W5955" s="37">
        <v>1</v>
      </c>
      <c r="X5955" s="37">
        <v>0.2978723404255319</v>
      </c>
      <c r="Y5955" s="37">
        <v>0</v>
      </c>
      <c r="Z5955" s="37">
        <f t="shared" si="264"/>
        <v>0.2978723404255319</v>
      </c>
      <c r="AA5955" s="42"/>
      <c r="AT5955" s="15" t="s">
        <v>16759</v>
      </c>
      <c r="AU5955" s="37">
        <v>9000</v>
      </c>
      <c r="AV5955" s="37">
        <v>100000</v>
      </c>
      <c r="AW5955" s="37">
        <v>1E-4</v>
      </c>
      <c r="AX5955" s="37">
        <v>1</v>
      </c>
      <c r="AY5955" s="37">
        <v>0.13829787234042554</v>
      </c>
      <c r="AZ5955" s="37">
        <v>2.6198585276395151E-3</v>
      </c>
      <c r="BA5955" s="37">
        <f t="shared" si="265"/>
        <v>0.14091773086806506</v>
      </c>
    </row>
    <row r="5956" spans="19:53" x14ac:dyDescent="0.2">
      <c r="S5956" s="15" t="s">
        <v>8422</v>
      </c>
      <c r="T5956" s="37">
        <v>9000</v>
      </c>
      <c r="U5956" s="37">
        <v>100000</v>
      </c>
      <c r="V5956" s="37">
        <v>1E-4</v>
      </c>
      <c r="W5956" s="37">
        <v>2</v>
      </c>
      <c r="X5956" s="37">
        <v>0.31914893617021278</v>
      </c>
      <c r="Y5956" s="37">
        <v>0</v>
      </c>
      <c r="Z5956" s="37">
        <f t="shared" ref="Z5956:Z6019" si="266">X5956+Y5956</f>
        <v>0.31914893617021278</v>
      </c>
      <c r="AA5956" s="42"/>
      <c r="AT5956" s="15" t="s">
        <v>16760</v>
      </c>
      <c r="AU5956" s="37">
        <v>9000</v>
      </c>
      <c r="AV5956" s="37">
        <v>100000</v>
      </c>
      <c r="AW5956" s="37">
        <v>1E-4</v>
      </c>
      <c r="AX5956" s="37">
        <v>2</v>
      </c>
      <c r="AY5956" s="37">
        <v>0.14893617021276595</v>
      </c>
      <c r="AZ5956" s="37">
        <v>8.8308949518913771E-3</v>
      </c>
      <c r="BA5956" s="37">
        <f t="shared" ref="BA5956:BA6019" si="267">AY5956+AZ5956</f>
        <v>0.15776706516465733</v>
      </c>
    </row>
    <row r="5957" spans="19:53" x14ac:dyDescent="0.2">
      <c r="S5957" s="15" t="s">
        <v>8423</v>
      </c>
      <c r="T5957" s="37">
        <v>9000</v>
      </c>
      <c r="U5957" s="37">
        <v>100000</v>
      </c>
      <c r="V5957" s="37">
        <v>1E-4</v>
      </c>
      <c r="W5957" s="37">
        <v>3</v>
      </c>
      <c r="X5957" s="37">
        <v>0.35106382978723405</v>
      </c>
      <c r="Y5957" s="37">
        <v>0</v>
      </c>
      <c r="Z5957" s="37">
        <f t="shared" si="266"/>
        <v>0.35106382978723405</v>
      </c>
      <c r="AA5957" s="42"/>
      <c r="AT5957" s="15" t="s">
        <v>16761</v>
      </c>
      <c r="AU5957" s="37">
        <v>9000</v>
      </c>
      <c r="AV5957" s="37">
        <v>100000</v>
      </c>
      <c r="AW5957" s="37">
        <v>1E-4</v>
      </c>
      <c r="AX5957" s="37">
        <v>3</v>
      </c>
      <c r="AY5957" s="37">
        <v>0.15957446808510639</v>
      </c>
      <c r="AZ5957" s="37">
        <v>2.1478455659507192E-2</v>
      </c>
      <c r="BA5957" s="37">
        <f t="shared" si="267"/>
        <v>0.18105292374461357</v>
      </c>
    </row>
    <row r="5958" spans="19:53" x14ac:dyDescent="0.2">
      <c r="S5958" s="15" t="s">
        <v>8424</v>
      </c>
      <c r="T5958" s="37">
        <v>9000</v>
      </c>
      <c r="U5958" s="37">
        <v>100000</v>
      </c>
      <c r="V5958" s="37">
        <v>1E-4</v>
      </c>
      <c r="W5958" s="37">
        <v>4</v>
      </c>
      <c r="X5958" s="37">
        <v>0.27659574468085107</v>
      </c>
      <c r="Y5958" s="37">
        <v>0</v>
      </c>
      <c r="Z5958" s="37">
        <f t="shared" si="266"/>
        <v>0.27659574468085107</v>
      </c>
      <c r="AA5958" s="42"/>
      <c r="AT5958" s="15" t="s">
        <v>16762</v>
      </c>
      <c r="AU5958" s="37">
        <v>9000</v>
      </c>
      <c r="AV5958" s="37">
        <v>100000</v>
      </c>
      <c r="AW5958" s="37">
        <v>1E-4</v>
      </c>
      <c r="AX5958" s="37">
        <v>4</v>
      </c>
      <c r="AY5958" s="37">
        <v>0.18085106382978725</v>
      </c>
      <c r="AZ5958" s="37">
        <v>3.9798355001326634E-2</v>
      </c>
      <c r="BA5958" s="37">
        <f t="shared" si="267"/>
        <v>0.22064941883111389</v>
      </c>
    </row>
    <row r="5959" spans="19:53" x14ac:dyDescent="0.2">
      <c r="S5959" s="15" t="s">
        <v>8425</v>
      </c>
      <c r="T5959" s="37">
        <v>9000</v>
      </c>
      <c r="U5959" s="37">
        <v>100000</v>
      </c>
      <c r="V5959" s="37">
        <v>1E-4</v>
      </c>
      <c r="W5959" s="37">
        <v>5</v>
      </c>
      <c r="X5959" s="37">
        <v>0.28723404255319152</v>
      </c>
      <c r="Y5959" s="37">
        <v>0</v>
      </c>
      <c r="Z5959" s="37">
        <f t="shared" si="266"/>
        <v>0.28723404255319152</v>
      </c>
      <c r="AA5959" s="42"/>
      <c r="AT5959" s="15" t="s">
        <v>16763</v>
      </c>
      <c r="AU5959" s="37">
        <v>9000</v>
      </c>
      <c r="AV5959" s="37">
        <v>100000</v>
      </c>
      <c r="AW5959" s="37">
        <v>1E-4</v>
      </c>
      <c r="AX5959" s="37">
        <v>5</v>
      </c>
      <c r="AY5959" s="37">
        <v>0.10638297872340426</v>
      </c>
      <c r="AZ5959" s="37">
        <v>-4.4306308689326813E-2</v>
      </c>
      <c r="BA5959" s="37">
        <f t="shared" si="267"/>
        <v>6.2076670034077443E-2</v>
      </c>
    </row>
    <row r="5960" spans="19:53" x14ac:dyDescent="0.2">
      <c r="S5960" s="15" t="s">
        <v>8426</v>
      </c>
      <c r="T5960" s="37">
        <v>9000</v>
      </c>
      <c r="U5960" s="37">
        <v>100000</v>
      </c>
      <c r="V5960" s="37">
        <v>1E-4</v>
      </c>
      <c r="W5960" s="37">
        <v>6</v>
      </c>
      <c r="X5960" s="37">
        <v>0.30851063829787234</v>
      </c>
      <c r="Y5960" s="37">
        <v>0</v>
      </c>
      <c r="Z5960" s="37">
        <f t="shared" si="266"/>
        <v>0.30851063829787234</v>
      </c>
      <c r="AA5960" s="42"/>
      <c r="AT5960" s="15" t="s">
        <v>16764</v>
      </c>
      <c r="AU5960" s="37">
        <v>9000</v>
      </c>
      <c r="AV5960" s="37">
        <v>100000</v>
      </c>
      <c r="AW5960" s="37">
        <v>1E-4</v>
      </c>
      <c r="AX5960" s="37">
        <v>6</v>
      </c>
      <c r="AY5960" s="37">
        <v>0.19148936170212766</v>
      </c>
      <c r="AZ5960" s="37">
        <v>3.6677454153182326E-2</v>
      </c>
      <c r="BA5960" s="37">
        <f t="shared" si="267"/>
        <v>0.22816681585530998</v>
      </c>
    </row>
    <row r="5961" spans="19:53" x14ac:dyDescent="0.2">
      <c r="S5961" s="15" t="s">
        <v>8427</v>
      </c>
      <c r="T5961" s="37">
        <v>9000</v>
      </c>
      <c r="U5961" s="37">
        <v>100000</v>
      </c>
      <c r="V5961" s="37">
        <v>1E-4</v>
      </c>
      <c r="W5961" s="37">
        <v>7</v>
      </c>
      <c r="X5961" s="37">
        <v>0.2978723404255319</v>
      </c>
      <c r="Y5961" s="37">
        <v>0</v>
      </c>
      <c r="Z5961" s="37">
        <f t="shared" si="266"/>
        <v>0.2978723404255319</v>
      </c>
      <c r="AA5961" s="42"/>
      <c r="AT5961" s="15" t="s">
        <v>16765</v>
      </c>
      <c r="AU5961" s="37">
        <v>9000</v>
      </c>
      <c r="AV5961" s="37">
        <v>100000</v>
      </c>
      <c r="AW5961" s="37">
        <v>1E-4</v>
      </c>
      <c r="AX5961" s="37">
        <v>7</v>
      </c>
      <c r="AY5961" s="37">
        <v>0.10638297872340426</v>
      </c>
      <c r="AZ5961" s="37">
        <v>-5.731119442956617E-2</v>
      </c>
      <c r="BA5961" s="37">
        <f t="shared" si="267"/>
        <v>4.9071784293838086E-2</v>
      </c>
    </row>
    <row r="5962" spans="19:53" x14ac:dyDescent="0.2">
      <c r="S5962" s="15" t="s">
        <v>8428</v>
      </c>
      <c r="T5962" s="37">
        <v>9000</v>
      </c>
      <c r="U5962" s="37">
        <v>100000</v>
      </c>
      <c r="V5962" s="37">
        <v>1E-4</v>
      </c>
      <c r="W5962" s="37">
        <v>8</v>
      </c>
      <c r="X5962" s="37">
        <v>0.30851063829787234</v>
      </c>
      <c r="Y5962" s="37">
        <v>0</v>
      </c>
      <c r="Z5962" s="37">
        <f t="shared" si="266"/>
        <v>0.30851063829787234</v>
      </c>
      <c r="AA5962" s="42"/>
      <c r="AT5962" s="15" t="s">
        <v>16766</v>
      </c>
      <c r="AU5962" s="37">
        <v>9000</v>
      </c>
      <c r="AV5962" s="37">
        <v>100000</v>
      </c>
      <c r="AW5962" s="37">
        <v>1E-4</v>
      </c>
      <c r="AX5962" s="37">
        <v>8</v>
      </c>
      <c r="AY5962" s="37">
        <v>0.18085106382978725</v>
      </c>
      <c r="AZ5962" s="37">
        <v>4.4992743105950667E-2</v>
      </c>
      <c r="BA5962" s="37">
        <f t="shared" si="267"/>
        <v>0.22584380693573791</v>
      </c>
    </row>
    <row r="5963" spans="19:53" x14ac:dyDescent="0.2">
      <c r="S5963" s="15" t="s">
        <v>8429</v>
      </c>
      <c r="T5963" s="37">
        <v>9000</v>
      </c>
      <c r="U5963" s="37">
        <v>100000</v>
      </c>
      <c r="V5963" s="37">
        <v>1E-4</v>
      </c>
      <c r="W5963" s="37">
        <v>9</v>
      </c>
      <c r="X5963" s="37">
        <v>0.30851063829787234</v>
      </c>
      <c r="Y5963" s="37">
        <v>0</v>
      </c>
      <c r="Z5963" s="37">
        <f t="shared" si="266"/>
        <v>0.30851063829787234</v>
      </c>
      <c r="AA5963" s="42"/>
      <c r="AT5963" s="15" t="s">
        <v>16767</v>
      </c>
      <c r="AU5963" s="37">
        <v>9000</v>
      </c>
      <c r="AV5963" s="37">
        <v>100000</v>
      </c>
      <c r="AW5963" s="37">
        <v>1E-4</v>
      </c>
      <c r="AX5963" s="37">
        <v>9</v>
      </c>
      <c r="AY5963" s="37">
        <v>0.1702127659574468</v>
      </c>
      <c r="AZ5963" s="37">
        <v>2.7457222443294842E-2</v>
      </c>
      <c r="BA5963" s="37">
        <f t="shared" si="267"/>
        <v>0.19766998840074165</v>
      </c>
    </row>
    <row r="5964" spans="19:53" x14ac:dyDescent="0.2">
      <c r="S5964" s="15" t="s">
        <v>8430</v>
      </c>
      <c r="T5964" s="37">
        <v>9000</v>
      </c>
      <c r="U5964" s="37">
        <v>100000</v>
      </c>
      <c r="V5964" s="37">
        <v>1E-3</v>
      </c>
      <c r="W5964" s="37">
        <v>0</v>
      </c>
      <c r="X5964" s="37">
        <v>0.28723404255319152</v>
      </c>
      <c r="Y5964" s="37">
        <v>0</v>
      </c>
      <c r="Z5964" s="37">
        <f t="shared" si="266"/>
        <v>0.28723404255319152</v>
      </c>
      <c r="AA5964" s="42"/>
      <c r="AT5964" s="15" t="s">
        <v>16768</v>
      </c>
      <c r="AU5964" s="37">
        <v>9000</v>
      </c>
      <c r="AV5964" s="37">
        <v>100000</v>
      </c>
      <c r="AW5964" s="37">
        <v>1E-3</v>
      </c>
      <c r="AX5964" s="37">
        <v>0</v>
      </c>
      <c r="AY5964" s="37">
        <v>0.14893617021276595</v>
      </c>
      <c r="AZ5964" s="37">
        <v>1.8020370854008864E-2</v>
      </c>
      <c r="BA5964" s="37">
        <f t="shared" si="267"/>
        <v>0.16695654106677482</v>
      </c>
    </row>
    <row r="5965" spans="19:53" x14ac:dyDescent="0.2">
      <c r="S5965" s="15" t="s">
        <v>8431</v>
      </c>
      <c r="T5965" s="37">
        <v>9000</v>
      </c>
      <c r="U5965" s="37">
        <v>100000</v>
      </c>
      <c r="V5965" s="37">
        <v>1E-3</v>
      </c>
      <c r="W5965" s="37">
        <v>1</v>
      </c>
      <c r="X5965" s="37">
        <v>0.26595744680851063</v>
      </c>
      <c r="Y5965" s="37">
        <v>0</v>
      </c>
      <c r="Z5965" s="37">
        <f t="shared" si="266"/>
        <v>0.26595744680851063</v>
      </c>
      <c r="AA5965" s="42"/>
      <c r="AT5965" s="15" t="s">
        <v>16769</v>
      </c>
      <c r="AU5965" s="37">
        <v>9000</v>
      </c>
      <c r="AV5965" s="37">
        <v>100000</v>
      </c>
      <c r="AW5965" s="37">
        <v>1E-3</v>
      </c>
      <c r="AX5965" s="37">
        <v>1</v>
      </c>
      <c r="AY5965" s="37">
        <v>0.14893617021276595</v>
      </c>
      <c r="AZ5965" s="37">
        <v>4.500926661371453E-3</v>
      </c>
      <c r="BA5965" s="37">
        <f t="shared" si="267"/>
        <v>0.1534370968741374</v>
      </c>
    </row>
    <row r="5966" spans="19:53" x14ac:dyDescent="0.2">
      <c r="S5966" s="15" t="s">
        <v>8432</v>
      </c>
      <c r="T5966" s="37">
        <v>9000</v>
      </c>
      <c r="U5966" s="37">
        <v>100000</v>
      </c>
      <c r="V5966" s="37">
        <v>1E-3</v>
      </c>
      <c r="W5966" s="37">
        <v>2</v>
      </c>
      <c r="X5966" s="37">
        <v>0.28723404255319152</v>
      </c>
      <c r="Y5966" s="37">
        <v>0</v>
      </c>
      <c r="Z5966" s="37">
        <f t="shared" si="266"/>
        <v>0.28723404255319152</v>
      </c>
      <c r="AA5966" s="42"/>
      <c r="AT5966" s="15" t="s">
        <v>16770</v>
      </c>
      <c r="AU5966" s="37">
        <v>9000</v>
      </c>
      <c r="AV5966" s="37">
        <v>100000</v>
      </c>
      <c r="AW5966" s="37">
        <v>1E-3</v>
      </c>
      <c r="AX5966" s="37">
        <v>2</v>
      </c>
      <c r="AY5966" s="37">
        <v>6.3829787234042548E-2</v>
      </c>
      <c r="AZ5966" s="37">
        <v>-0.10117145899893504</v>
      </c>
      <c r="BA5966" s="37">
        <f t="shared" si="267"/>
        <v>-3.734167176489249E-2</v>
      </c>
    </row>
    <row r="5967" spans="19:53" x14ac:dyDescent="0.2">
      <c r="S5967" s="15" t="s">
        <v>8433</v>
      </c>
      <c r="T5967" s="37">
        <v>9000</v>
      </c>
      <c r="U5967" s="37">
        <v>100000</v>
      </c>
      <c r="V5967" s="37">
        <v>1E-3</v>
      </c>
      <c r="W5967" s="37">
        <v>3</v>
      </c>
      <c r="X5967" s="37">
        <v>0.28723404255319152</v>
      </c>
      <c r="Y5967" s="37">
        <v>0</v>
      </c>
      <c r="Z5967" s="37">
        <f t="shared" si="266"/>
        <v>0.28723404255319152</v>
      </c>
      <c r="AA5967" s="42"/>
      <c r="AT5967" s="15" t="s">
        <v>16771</v>
      </c>
      <c r="AU5967" s="37">
        <v>9000</v>
      </c>
      <c r="AV5967" s="37">
        <v>100000</v>
      </c>
      <c r="AW5967" s="37">
        <v>1E-3</v>
      </c>
      <c r="AX5967" s="37">
        <v>3</v>
      </c>
      <c r="AY5967" s="37">
        <v>0.15957446808510639</v>
      </c>
      <c r="AZ5967" s="37">
        <v>2.0316622691292887E-2</v>
      </c>
      <c r="BA5967" s="37">
        <f t="shared" si="267"/>
        <v>0.17989109077639928</v>
      </c>
    </row>
    <row r="5968" spans="19:53" x14ac:dyDescent="0.2">
      <c r="S5968" s="15" t="s">
        <v>8434</v>
      </c>
      <c r="T5968" s="37">
        <v>9000</v>
      </c>
      <c r="U5968" s="37">
        <v>100000</v>
      </c>
      <c r="V5968" s="37">
        <v>1E-3</v>
      </c>
      <c r="W5968" s="37">
        <v>4</v>
      </c>
      <c r="X5968" s="37">
        <v>0.32978723404255317</v>
      </c>
      <c r="Y5968" s="37">
        <v>0</v>
      </c>
      <c r="Z5968" s="37">
        <f t="shared" si="266"/>
        <v>0.32978723404255317</v>
      </c>
      <c r="AA5968" s="42"/>
      <c r="AT5968" s="15" t="s">
        <v>16772</v>
      </c>
      <c r="AU5968" s="37">
        <v>9000</v>
      </c>
      <c r="AV5968" s="37">
        <v>100000</v>
      </c>
      <c r="AW5968" s="37">
        <v>1E-3</v>
      </c>
      <c r="AX5968" s="37">
        <v>4</v>
      </c>
      <c r="AY5968" s="37">
        <v>0.13829787234042554</v>
      </c>
      <c r="AZ5968" s="37">
        <v>-1.3983220135836989E-2</v>
      </c>
      <c r="BA5968" s="37">
        <f t="shared" si="267"/>
        <v>0.12431465220458855</v>
      </c>
    </row>
    <row r="5969" spans="19:53" x14ac:dyDescent="0.2">
      <c r="S5969" s="15" t="s">
        <v>8435</v>
      </c>
      <c r="T5969" s="37">
        <v>9000</v>
      </c>
      <c r="U5969" s="37">
        <v>100000</v>
      </c>
      <c r="V5969" s="37">
        <v>1E-3</v>
      </c>
      <c r="W5969" s="37">
        <v>5</v>
      </c>
      <c r="X5969" s="37">
        <v>0.28723404255319152</v>
      </c>
      <c r="Y5969" s="37">
        <v>0</v>
      </c>
      <c r="Z5969" s="37">
        <f t="shared" si="266"/>
        <v>0.28723404255319152</v>
      </c>
      <c r="AA5969" s="42"/>
      <c r="AT5969" s="15" t="s">
        <v>16773</v>
      </c>
      <c r="AU5969" s="37">
        <v>9000</v>
      </c>
      <c r="AV5969" s="37">
        <v>100000</v>
      </c>
      <c r="AW5969" s="37">
        <v>1E-3</v>
      </c>
      <c r="AX5969" s="37">
        <v>5</v>
      </c>
      <c r="AY5969" s="37">
        <v>0.1276595744680851</v>
      </c>
      <c r="AZ5969" s="37">
        <v>-8.9005235602094435E-3</v>
      </c>
      <c r="BA5969" s="37">
        <f t="shared" si="267"/>
        <v>0.11875905090787565</v>
      </c>
    </row>
    <row r="5970" spans="19:53" x14ac:dyDescent="0.2">
      <c r="S5970" s="15" t="s">
        <v>8436</v>
      </c>
      <c r="T5970" s="37">
        <v>9000</v>
      </c>
      <c r="U5970" s="37">
        <v>100000</v>
      </c>
      <c r="V5970" s="37">
        <v>1E-3</v>
      </c>
      <c r="W5970" s="37">
        <v>6</v>
      </c>
      <c r="X5970" s="37">
        <v>0.28723404255319152</v>
      </c>
      <c r="Y5970" s="37">
        <v>0</v>
      </c>
      <c r="Z5970" s="37">
        <f t="shared" si="266"/>
        <v>0.28723404255319152</v>
      </c>
      <c r="AA5970" s="42"/>
      <c r="AT5970" s="15" t="s">
        <v>16774</v>
      </c>
      <c r="AU5970" s="37">
        <v>9000</v>
      </c>
      <c r="AV5970" s="37">
        <v>100000</v>
      </c>
      <c r="AW5970" s="37">
        <v>1E-3</v>
      </c>
      <c r="AX5970" s="37">
        <v>6</v>
      </c>
      <c r="AY5970" s="37">
        <v>0.20212765957446807</v>
      </c>
      <c r="AZ5970" s="37">
        <v>6.9061138254324556E-2</v>
      </c>
      <c r="BA5970" s="37">
        <f t="shared" si="267"/>
        <v>0.27118879782879263</v>
      </c>
    </row>
    <row r="5971" spans="19:53" x14ac:dyDescent="0.2">
      <c r="S5971" s="15" t="s">
        <v>8437</v>
      </c>
      <c r="T5971" s="37">
        <v>9000</v>
      </c>
      <c r="U5971" s="37">
        <v>100000</v>
      </c>
      <c r="V5971" s="37">
        <v>1E-3</v>
      </c>
      <c r="W5971" s="37">
        <v>7</v>
      </c>
      <c r="X5971" s="37">
        <v>0.28723404255319152</v>
      </c>
      <c r="Y5971" s="37">
        <v>0</v>
      </c>
      <c r="Z5971" s="37">
        <f t="shared" si="266"/>
        <v>0.28723404255319152</v>
      </c>
      <c r="AA5971" s="42"/>
      <c r="AT5971" s="15" t="s">
        <v>16775</v>
      </c>
      <c r="AU5971" s="37">
        <v>9000</v>
      </c>
      <c r="AV5971" s="37">
        <v>100000</v>
      </c>
      <c r="AW5971" s="37">
        <v>1E-3</v>
      </c>
      <c r="AX5971" s="37">
        <v>7</v>
      </c>
      <c r="AY5971" s="37">
        <v>9.5744680851063829E-2</v>
      </c>
      <c r="AZ5971" s="37">
        <v>-6.3348416289592771E-2</v>
      </c>
      <c r="BA5971" s="37">
        <f t="shared" si="267"/>
        <v>3.2396264561471058E-2</v>
      </c>
    </row>
    <row r="5972" spans="19:53" x14ac:dyDescent="0.2">
      <c r="S5972" s="15" t="s">
        <v>8438</v>
      </c>
      <c r="T5972" s="37">
        <v>9000</v>
      </c>
      <c r="U5972" s="37">
        <v>100000</v>
      </c>
      <c r="V5972" s="37">
        <v>1E-3</v>
      </c>
      <c r="W5972" s="37">
        <v>8</v>
      </c>
      <c r="X5972" s="37">
        <v>0.30851063829787234</v>
      </c>
      <c r="Y5972" s="37">
        <v>0</v>
      </c>
      <c r="Z5972" s="37">
        <f t="shared" si="266"/>
        <v>0.30851063829787234</v>
      </c>
      <c r="AA5972" s="42"/>
      <c r="AT5972" s="15" t="s">
        <v>16776</v>
      </c>
      <c r="AU5972" s="37">
        <v>9000</v>
      </c>
      <c r="AV5972" s="37">
        <v>100000</v>
      </c>
      <c r="AW5972" s="37">
        <v>1E-3</v>
      </c>
      <c r="AX5972" s="37">
        <v>8</v>
      </c>
      <c r="AY5972" s="37">
        <v>9.5744680851063829E-2</v>
      </c>
      <c r="AZ5972" s="37">
        <v>-3.8201663201663204E-2</v>
      </c>
      <c r="BA5972" s="37">
        <f t="shared" si="267"/>
        <v>5.7543017649400625E-2</v>
      </c>
    </row>
    <row r="5973" spans="19:53" x14ac:dyDescent="0.2">
      <c r="S5973" s="15" t="s">
        <v>8439</v>
      </c>
      <c r="T5973" s="37">
        <v>9000</v>
      </c>
      <c r="U5973" s="37">
        <v>100000</v>
      </c>
      <c r="V5973" s="37">
        <v>1E-3</v>
      </c>
      <c r="W5973" s="37">
        <v>9</v>
      </c>
      <c r="X5973" s="37">
        <v>0.27659574468085107</v>
      </c>
      <c r="Y5973" s="37">
        <v>0</v>
      </c>
      <c r="Z5973" s="37">
        <f t="shared" si="266"/>
        <v>0.27659574468085107</v>
      </c>
      <c r="AA5973" s="42"/>
      <c r="AT5973" s="15" t="s">
        <v>16777</v>
      </c>
      <c r="AU5973" s="37">
        <v>9000</v>
      </c>
      <c r="AV5973" s="37">
        <v>100000</v>
      </c>
      <c r="AW5973" s="37">
        <v>1E-3</v>
      </c>
      <c r="AX5973" s="37">
        <v>9</v>
      </c>
      <c r="AY5973" s="37">
        <v>0.21276595744680851</v>
      </c>
      <c r="AZ5973" s="37">
        <v>7.7942735949098618E-2</v>
      </c>
      <c r="BA5973" s="37">
        <f t="shared" si="267"/>
        <v>0.2907086933959071</v>
      </c>
    </row>
    <row r="5974" spans="19:53" x14ac:dyDescent="0.2">
      <c r="S5974" s="15" t="s">
        <v>8440</v>
      </c>
      <c r="T5974" s="37">
        <v>9000</v>
      </c>
      <c r="U5974" s="37">
        <v>100000</v>
      </c>
      <c r="V5974" s="37">
        <v>0.01</v>
      </c>
      <c r="W5974" s="37">
        <v>0</v>
      </c>
      <c r="X5974" s="37">
        <v>0.27659574468085107</v>
      </c>
      <c r="Y5974" s="37">
        <v>0</v>
      </c>
      <c r="Z5974" s="37">
        <f t="shared" si="266"/>
        <v>0.27659574468085107</v>
      </c>
      <c r="AA5974" s="42"/>
      <c r="AT5974" s="15" t="s">
        <v>16778</v>
      </c>
      <c r="AU5974" s="37">
        <v>9000</v>
      </c>
      <c r="AV5974" s="37">
        <v>100000</v>
      </c>
      <c r="AW5974" s="37">
        <v>0.01</v>
      </c>
      <c r="AX5974" s="37">
        <v>0</v>
      </c>
      <c r="AY5974" s="37">
        <v>0.11702127659574468</v>
      </c>
      <c r="AZ5974" s="37">
        <v>-3.4610794324360143E-2</v>
      </c>
      <c r="BA5974" s="37">
        <f t="shared" si="267"/>
        <v>8.2410482271384533E-2</v>
      </c>
    </row>
    <row r="5975" spans="19:53" x14ac:dyDescent="0.2">
      <c r="S5975" s="15" t="s">
        <v>8441</v>
      </c>
      <c r="T5975" s="37">
        <v>9000</v>
      </c>
      <c r="U5975" s="37">
        <v>100000</v>
      </c>
      <c r="V5975" s="37">
        <v>0.01</v>
      </c>
      <c r="W5975" s="37">
        <v>1</v>
      </c>
      <c r="X5975" s="37">
        <v>0.28723404255319152</v>
      </c>
      <c r="Y5975" s="37">
        <v>0</v>
      </c>
      <c r="Z5975" s="37">
        <f t="shared" si="266"/>
        <v>0.28723404255319152</v>
      </c>
      <c r="AA5975" s="42"/>
      <c r="AT5975" s="15" t="s">
        <v>16779</v>
      </c>
      <c r="AU5975" s="37">
        <v>9000</v>
      </c>
      <c r="AV5975" s="37">
        <v>100000</v>
      </c>
      <c r="AW5975" s="37">
        <v>0.01</v>
      </c>
      <c r="AX5975" s="37">
        <v>1</v>
      </c>
      <c r="AY5975" s="37">
        <v>0.11702127659574468</v>
      </c>
      <c r="AZ5975" s="37">
        <v>-4.1238489256639553E-2</v>
      </c>
      <c r="BA5975" s="37">
        <f t="shared" si="267"/>
        <v>7.5782787339105123E-2</v>
      </c>
    </row>
    <row r="5976" spans="19:53" x14ac:dyDescent="0.2">
      <c r="S5976" s="15" t="s">
        <v>8442</v>
      </c>
      <c r="T5976" s="37">
        <v>9000</v>
      </c>
      <c r="U5976" s="37">
        <v>100000</v>
      </c>
      <c r="V5976" s="37">
        <v>0.01</v>
      </c>
      <c r="W5976" s="37">
        <v>2</v>
      </c>
      <c r="X5976" s="37">
        <v>0.2978723404255319</v>
      </c>
      <c r="Y5976" s="37">
        <v>0</v>
      </c>
      <c r="Z5976" s="37">
        <f t="shared" si="266"/>
        <v>0.2978723404255319</v>
      </c>
      <c r="AA5976" s="42"/>
      <c r="AT5976" s="15" t="s">
        <v>16780</v>
      </c>
      <c r="AU5976" s="37">
        <v>9000</v>
      </c>
      <c r="AV5976" s="37">
        <v>100000</v>
      </c>
      <c r="AW5976" s="37">
        <v>0.01</v>
      </c>
      <c r="AX5976" s="37">
        <v>2</v>
      </c>
      <c r="AY5976" s="37">
        <v>0.11702127659574468</v>
      </c>
      <c r="AZ5976" s="37">
        <v>-2.576912963449908E-2</v>
      </c>
      <c r="BA5976" s="37">
        <f t="shared" si="267"/>
        <v>9.1252146961245603E-2</v>
      </c>
    </row>
    <row r="5977" spans="19:53" x14ac:dyDescent="0.2">
      <c r="S5977" s="15" t="s">
        <v>8443</v>
      </c>
      <c r="T5977" s="37">
        <v>9000</v>
      </c>
      <c r="U5977" s="37">
        <v>100000</v>
      </c>
      <c r="V5977" s="37">
        <v>0.01</v>
      </c>
      <c r="W5977" s="37">
        <v>3</v>
      </c>
      <c r="X5977" s="37">
        <v>0.30851063829787234</v>
      </c>
      <c r="Y5977" s="37">
        <v>0</v>
      </c>
      <c r="Z5977" s="37">
        <f t="shared" si="266"/>
        <v>0.30851063829787234</v>
      </c>
      <c r="AA5977" s="42"/>
      <c r="AT5977" s="15" t="s">
        <v>16781</v>
      </c>
      <c r="AU5977" s="37">
        <v>9000</v>
      </c>
      <c r="AV5977" s="37">
        <v>100000</v>
      </c>
      <c r="AW5977" s="37">
        <v>0.01</v>
      </c>
      <c r="AX5977" s="37">
        <v>3</v>
      </c>
      <c r="AY5977" s="37">
        <v>0.18085106382978725</v>
      </c>
      <c r="AZ5977" s="37">
        <v>4.3604651162790699E-2</v>
      </c>
      <c r="BA5977" s="37">
        <f t="shared" si="267"/>
        <v>0.22445571499257794</v>
      </c>
    </row>
    <row r="5978" spans="19:53" x14ac:dyDescent="0.2">
      <c r="S5978" s="15" t="s">
        <v>8444</v>
      </c>
      <c r="T5978" s="37">
        <v>9000</v>
      </c>
      <c r="U5978" s="37">
        <v>100000</v>
      </c>
      <c r="V5978" s="37">
        <v>0.01</v>
      </c>
      <c r="W5978" s="37">
        <v>4</v>
      </c>
      <c r="X5978" s="37">
        <v>0.2978723404255319</v>
      </c>
      <c r="Y5978" s="37">
        <v>0</v>
      </c>
      <c r="Z5978" s="37">
        <f t="shared" si="266"/>
        <v>0.2978723404255319</v>
      </c>
      <c r="AA5978" s="42"/>
      <c r="AT5978" s="15" t="s">
        <v>16782</v>
      </c>
      <c r="AU5978" s="37">
        <v>9000</v>
      </c>
      <c r="AV5978" s="37">
        <v>100000</v>
      </c>
      <c r="AW5978" s="37">
        <v>0.01</v>
      </c>
      <c r="AX5978" s="37">
        <v>4</v>
      </c>
      <c r="AY5978" s="37">
        <v>0.19148936170212766</v>
      </c>
      <c r="AZ5978" s="37">
        <v>6.8092877641534058E-2</v>
      </c>
      <c r="BA5978" s="37">
        <f t="shared" si="267"/>
        <v>0.2595822393436617</v>
      </c>
    </row>
    <row r="5979" spans="19:53" x14ac:dyDescent="0.2">
      <c r="S5979" s="15" t="s">
        <v>8445</v>
      </c>
      <c r="T5979" s="37">
        <v>9000</v>
      </c>
      <c r="U5979" s="37">
        <v>100000</v>
      </c>
      <c r="V5979" s="37">
        <v>0.01</v>
      </c>
      <c r="W5979" s="37">
        <v>5</v>
      </c>
      <c r="X5979" s="37">
        <v>0.31914893617021278</v>
      </c>
      <c r="Y5979" s="37">
        <v>0</v>
      </c>
      <c r="Z5979" s="37">
        <f t="shared" si="266"/>
        <v>0.31914893617021278</v>
      </c>
      <c r="AA5979" s="42"/>
      <c r="AT5979" s="15" t="s">
        <v>16783</v>
      </c>
      <c r="AU5979" s="37">
        <v>9000</v>
      </c>
      <c r="AV5979" s="37">
        <v>100000</v>
      </c>
      <c r="AW5979" s="37">
        <v>0.01</v>
      </c>
      <c r="AX5979" s="37">
        <v>5</v>
      </c>
      <c r="AY5979" s="37">
        <v>0.11702127659574468</v>
      </c>
      <c r="AZ5979" s="37">
        <v>-2.1872953503601824E-2</v>
      </c>
      <c r="BA5979" s="37">
        <f t="shared" si="267"/>
        <v>9.5148323092142856E-2</v>
      </c>
    </row>
    <row r="5980" spans="19:53" x14ac:dyDescent="0.2">
      <c r="S5980" s="15" t="s">
        <v>8446</v>
      </c>
      <c r="T5980" s="37">
        <v>9000</v>
      </c>
      <c r="U5980" s="37">
        <v>100000</v>
      </c>
      <c r="V5980" s="37">
        <v>0.01</v>
      </c>
      <c r="W5980" s="37">
        <v>6</v>
      </c>
      <c r="X5980" s="37">
        <v>0.27659574468085107</v>
      </c>
      <c r="Y5980" s="37">
        <v>0</v>
      </c>
      <c r="Z5980" s="37">
        <f t="shared" si="266"/>
        <v>0.27659574468085107</v>
      </c>
      <c r="AA5980" s="42"/>
      <c r="AT5980" s="15" t="s">
        <v>16784</v>
      </c>
      <c r="AU5980" s="37">
        <v>9000</v>
      </c>
      <c r="AV5980" s="37">
        <v>100000</v>
      </c>
      <c r="AW5980" s="37">
        <v>0.01</v>
      </c>
      <c r="AX5980" s="37">
        <v>6</v>
      </c>
      <c r="AY5980" s="37">
        <v>0.11702127659574468</v>
      </c>
      <c r="AZ5980" s="37">
        <v>-2.9287598944591028E-2</v>
      </c>
      <c r="BA5980" s="37">
        <f t="shared" si="267"/>
        <v>8.7733677651153655E-2</v>
      </c>
    </row>
    <row r="5981" spans="19:53" x14ac:dyDescent="0.2">
      <c r="S5981" s="15" t="s">
        <v>8447</v>
      </c>
      <c r="T5981" s="37">
        <v>9000</v>
      </c>
      <c r="U5981" s="37">
        <v>100000</v>
      </c>
      <c r="V5981" s="37">
        <v>0.01</v>
      </c>
      <c r="W5981" s="37">
        <v>7</v>
      </c>
      <c r="X5981" s="37">
        <v>0.30851063829787234</v>
      </c>
      <c r="Y5981" s="37">
        <v>0</v>
      </c>
      <c r="Z5981" s="37">
        <f t="shared" si="266"/>
        <v>0.30851063829787234</v>
      </c>
      <c r="AA5981" s="42"/>
      <c r="AT5981" s="15" t="s">
        <v>16785</v>
      </c>
      <c r="AU5981" s="37">
        <v>9000</v>
      </c>
      <c r="AV5981" s="37">
        <v>100000</v>
      </c>
      <c r="AW5981" s="37">
        <v>0.01</v>
      </c>
      <c r="AX5981" s="37">
        <v>7</v>
      </c>
      <c r="AY5981" s="37">
        <v>0.15957446808510639</v>
      </c>
      <c r="AZ5981" s="37">
        <v>3.5333852948817891E-2</v>
      </c>
      <c r="BA5981" s="37">
        <f t="shared" si="267"/>
        <v>0.19490832103392428</v>
      </c>
    </row>
    <row r="5982" spans="19:53" x14ac:dyDescent="0.2">
      <c r="S5982" s="15" t="s">
        <v>8448</v>
      </c>
      <c r="T5982" s="37">
        <v>9000</v>
      </c>
      <c r="U5982" s="37">
        <v>100000</v>
      </c>
      <c r="V5982" s="37">
        <v>0.01</v>
      </c>
      <c r="W5982" s="37">
        <v>8</v>
      </c>
      <c r="X5982" s="37">
        <v>0.30851063829787234</v>
      </c>
      <c r="Y5982" s="37">
        <v>0</v>
      </c>
      <c r="Z5982" s="37">
        <f t="shared" si="266"/>
        <v>0.30851063829787234</v>
      </c>
      <c r="AA5982" s="42"/>
      <c r="AT5982" s="15" t="s">
        <v>16786</v>
      </c>
      <c r="AU5982" s="37">
        <v>9000</v>
      </c>
      <c r="AV5982" s="37">
        <v>100000</v>
      </c>
      <c r="AW5982" s="37">
        <v>0.01</v>
      </c>
      <c r="AX5982" s="37">
        <v>8</v>
      </c>
      <c r="AY5982" s="37">
        <v>0.13829787234042554</v>
      </c>
      <c r="AZ5982" s="37">
        <v>9.3676814988290433E-3</v>
      </c>
      <c r="BA5982" s="37">
        <f t="shared" si="267"/>
        <v>0.14766555383925459</v>
      </c>
    </row>
    <row r="5983" spans="19:53" x14ac:dyDescent="0.2">
      <c r="S5983" s="15" t="s">
        <v>8449</v>
      </c>
      <c r="T5983" s="37">
        <v>9000</v>
      </c>
      <c r="U5983" s="37">
        <v>100000</v>
      </c>
      <c r="V5983" s="37">
        <v>0.01</v>
      </c>
      <c r="W5983" s="37">
        <v>9</v>
      </c>
      <c r="X5983" s="37">
        <v>0.28723404255319152</v>
      </c>
      <c r="Y5983" s="37">
        <v>0</v>
      </c>
      <c r="Z5983" s="37">
        <f t="shared" si="266"/>
        <v>0.28723404255319152</v>
      </c>
      <c r="AA5983" s="42"/>
      <c r="AT5983" s="15" t="s">
        <v>16787</v>
      </c>
      <c r="AU5983" s="37">
        <v>9000</v>
      </c>
      <c r="AV5983" s="37">
        <v>100000</v>
      </c>
      <c r="AW5983" s="37">
        <v>0.01</v>
      </c>
      <c r="AX5983" s="37">
        <v>9</v>
      </c>
      <c r="AY5983" s="37">
        <v>0.13829787234042554</v>
      </c>
      <c r="AZ5983" s="37">
        <v>2.6260504201681398E-4</v>
      </c>
      <c r="BA5983" s="37">
        <f t="shared" si="267"/>
        <v>0.13856047738244234</v>
      </c>
    </row>
    <row r="5984" spans="19:53" x14ac:dyDescent="0.2">
      <c r="S5984" s="15" t="s">
        <v>8450</v>
      </c>
      <c r="T5984" s="37">
        <v>9000</v>
      </c>
      <c r="U5984" s="37">
        <v>100000</v>
      </c>
      <c r="V5984" s="37">
        <v>0.1</v>
      </c>
      <c r="W5984" s="37">
        <v>0</v>
      </c>
      <c r="X5984" s="37">
        <v>0.30851063829787234</v>
      </c>
      <c r="Y5984" s="37">
        <v>0</v>
      </c>
      <c r="Z5984" s="37">
        <f t="shared" si="266"/>
        <v>0.30851063829787234</v>
      </c>
      <c r="AA5984" s="42"/>
      <c r="AT5984" s="15" t="s">
        <v>16788</v>
      </c>
      <c r="AU5984" s="37">
        <v>9000</v>
      </c>
      <c r="AV5984" s="37">
        <v>100000</v>
      </c>
      <c r="AW5984" s="37">
        <v>0.1</v>
      </c>
      <c r="AX5984" s="37">
        <v>0</v>
      </c>
      <c r="AY5984" s="37">
        <v>0.18085106382978725</v>
      </c>
      <c r="AZ5984" s="37">
        <v>2.9628636546453944E-2</v>
      </c>
      <c r="BA5984" s="37">
        <f t="shared" si="267"/>
        <v>0.2104797003762412</v>
      </c>
    </row>
    <row r="5985" spans="19:53" x14ac:dyDescent="0.2">
      <c r="S5985" s="15" t="s">
        <v>8451</v>
      </c>
      <c r="T5985" s="37">
        <v>9000</v>
      </c>
      <c r="U5985" s="37">
        <v>100000</v>
      </c>
      <c r="V5985" s="37">
        <v>0.1</v>
      </c>
      <c r="W5985" s="37">
        <v>1</v>
      </c>
      <c r="X5985" s="37">
        <v>0.30851063829787234</v>
      </c>
      <c r="Y5985" s="37">
        <v>0</v>
      </c>
      <c r="Z5985" s="37">
        <f t="shared" si="266"/>
        <v>0.30851063829787234</v>
      </c>
      <c r="AA5985" s="42"/>
      <c r="AT5985" s="15" t="s">
        <v>16789</v>
      </c>
      <c r="AU5985" s="37">
        <v>9000</v>
      </c>
      <c r="AV5985" s="37">
        <v>100000</v>
      </c>
      <c r="AW5985" s="37">
        <v>0.1</v>
      </c>
      <c r="AX5985" s="37">
        <v>1</v>
      </c>
      <c r="AY5985" s="37">
        <v>0.14893617021276595</v>
      </c>
      <c r="AZ5985" s="37">
        <v>1.325285395617371E-2</v>
      </c>
      <c r="BA5985" s="37">
        <f t="shared" si="267"/>
        <v>0.16218902416893966</v>
      </c>
    </row>
    <row r="5986" spans="19:53" x14ac:dyDescent="0.2">
      <c r="S5986" s="15" t="s">
        <v>8452</v>
      </c>
      <c r="T5986" s="37">
        <v>9000</v>
      </c>
      <c r="U5986" s="37">
        <v>100000</v>
      </c>
      <c r="V5986" s="37">
        <v>0.1</v>
      </c>
      <c r="W5986" s="37">
        <v>2</v>
      </c>
      <c r="X5986" s="37">
        <v>0.34042553191489361</v>
      </c>
      <c r="Y5986" s="37">
        <v>0</v>
      </c>
      <c r="Z5986" s="37">
        <f t="shared" si="266"/>
        <v>0.34042553191489361</v>
      </c>
      <c r="AA5986" s="42"/>
      <c r="AT5986" s="15" t="s">
        <v>16790</v>
      </c>
      <c r="AU5986" s="37">
        <v>9000</v>
      </c>
      <c r="AV5986" s="37">
        <v>100000</v>
      </c>
      <c r="AW5986" s="37">
        <v>0.1</v>
      </c>
      <c r="AX5986" s="37">
        <v>2</v>
      </c>
      <c r="AY5986" s="37">
        <v>0.1276595744680851</v>
      </c>
      <c r="AZ5986" s="37">
        <v>-1.1283127787982178E-2</v>
      </c>
      <c r="BA5986" s="37">
        <f t="shared" si="267"/>
        <v>0.11637644668010291</v>
      </c>
    </row>
    <row r="5987" spans="19:53" x14ac:dyDescent="0.2">
      <c r="S5987" s="15" t="s">
        <v>8453</v>
      </c>
      <c r="T5987" s="37">
        <v>9000</v>
      </c>
      <c r="U5987" s="37">
        <v>100000</v>
      </c>
      <c r="V5987" s="37">
        <v>0.1</v>
      </c>
      <c r="W5987" s="37">
        <v>3</v>
      </c>
      <c r="X5987" s="37">
        <v>0.31914893617021278</v>
      </c>
      <c r="Y5987" s="37">
        <v>0</v>
      </c>
      <c r="Z5987" s="37">
        <f t="shared" si="266"/>
        <v>0.31914893617021278</v>
      </c>
      <c r="AA5987" s="42"/>
      <c r="AT5987" s="15" t="s">
        <v>16791</v>
      </c>
      <c r="AU5987" s="37">
        <v>9000</v>
      </c>
      <c r="AV5987" s="37">
        <v>100000</v>
      </c>
      <c r="AW5987" s="37">
        <v>0.1</v>
      </c>
      <c r="AX5987" s="37">
        <v>3</v>
      </c>
      <c r="AY5987" s="37">
        <v>5.3191489361702128E-2</v>
      </c>
      <c r="AZ5987" s="37">
        <v>-0.10661375661375663</v>
      </c>
      <c r="BA5987" s="37">
        <f t="shared" si="267"/>
        <v>-5.3422267252054505E-2</v>
      </c>
    </row>
    <row r="5988" spans="19:53" x14ac:dyDescent="0.2">
      <c r="S5988" s="15" t="s">
        <v>8454</v>
      </c>
      <c r="T5988" s="37">
        <v>9000</v>
      </c>
      <c r="U5988" s="37">
        <v>100000</v>
      </c>
      <c r="V5988" s="37">
        <v>0.1</v>
      </c>
      <c r="W5988" s="37">
        <v>4</v>
      </c>
      <c r="X5988" s="37">
        <v>0.31914893617021278</v>
      </c>
      <c r="Y5988" s="37">
        <v>0</v>
      </c>
      <c r="Z5988" s="37">
        <f t="shared" si="266"/>
        <v>0.31914893617021278</v>
      </c>
      <c r="AA5988" s="42"/>
      <c r="AT5988" s="15" t="s">
        <v>16792</v>
      </c>
      <c r="AU5988" s="37">
        <v>9000</v>
      </c>
      <c r="AV5988" s="37">
        <v>100000</v>
      </c>
      <c r="AW5988" s="37">
        <v>0.1</v>
      </c>
      <c r="AX5988" s="37">
        <v>4</v>
      </c>
      <c r="AY5988" s="37">
        <v>0.14893617021276595</v>
      </c>
      <c r="AZ5988" s="37">
        <v>-1.1976853720898935E-2</v>
      </c>
      <c r="BA5988" s="37">
        <f t="shared" si="267"/>
        <v>0.13695931649186702</v>
      </c>
    </row>
    <row r="5989" spans="19:53" x14ac:dyDescent="0.2">
      <c r="S5989" s="15" t="s">
        <v>8455</v>
      </c>
      <c r="T5989" s="37">
        <v>9000</v>
      </c>
      <c r="U5989" s="37">
        <v>100000</v>
      </c>
      <c r="V5989" s="37">
        <v>0.1</v>
      </c>
      <c r="W5989" s="37">
        <v>5</v>
      </c>
      <c r="X5989" s="37">
        <v>0.32978723404255317</v>
      </c>
      <c r="Y5989" s="37">
        <v>0</v>
      </c>
      <c r="Z5989" s="37">
        <f t="shared" si="266"/>
        <v>0.32978723404255317</v>
      </c>
      <c r="AA5989" s="42"/>
      <c r="AT5989" s="15" t="s">
        <v>16793</v>
      </c>
      <c r="AU5989" s="37">
        <v>9000</v>
      </c>
      <c r="AV5989" s="37">
        <v>100000</v>
      </c>
      <c r="AW5989" s="37">
        <v>0.1</v>
      </c>
      <c r="AX5989" s="37">
        <v>5</v>
      </c>
      <c r="AY5989" s="37">
        <v>7.4468085106382975E-2</v>
      </c>
      <c r="AZ5989" s="37">
        <v>-7.294673314090791E-2</v>
      </c>
      <c r="BA5989" s="37">
        <f t="shared" si="267"/>
        <v>1.5213519654750651E-3</v>
      </c>
    </row>
    <row r="5990" spans="19:53" x14ac:dyDescent="0.2">
      <c r="S5990" s="15" t="s">
        <v>8456</v>
      </c>
      <c r="T5990" s="37">
        <v>9000</v>
      </c>
      <c r="U5990" s="37">
        <v>100000</v>
      </c>
      <c r="V5990" s="37">
        <v>0.1</v>
      </c>
      <c r="W5990" s="37">
        <v>6</v>
      </c>
      <c r="X5990" s="37">
        <v>0.31914893617021278</v>
      </c>
      <c r="Y5990" s="37">
        <v>0</v>
      </c>
      <c r="Z5990" s="37">
        <f t="shared" si="266"/>
        <v>0.31914893617021278</v>
      </c>
      <c r="AA5990" s="42"/>
      <c r="AT5990" s="15" t="s">
        <v>16794</v>
      </c>
      <c r="AU5990" s="37">
        <v>9000</v>
      </c>
      <c r="AV5990" s="37">
        <v>100000</v>
      </c>
      <c r="AW5990" s="37">
        <v>0.1</v>
      </c>
      <c r="AX5990" s="37">
        <v>6</v>
      </c>
      <c r="AY5990" s="37">
        <v>0.15957446808510639</v>
      </c>
      <c r="AZ5990" s="37">
        <v>2.4563247077367692E-2</v>
      </c>
      <c r="BA5990" s="37">
        <f t="shared" si="267"/>
        <v>0.18413771516247407</v>
      </c>
    </row>
    <row r="5991" spans="19:53" x14ac:dyDescent="0.2">
      <c r="S5991" s="15" t="s">
        <v>8457</v>
      </c>
      <c r="T5991" s="37">
        <v>9000</v>
      </c>
      <c r="U5991" s="37">
        <v>100000</v>
      </c>
      <c r="V5991" s="37">
        <v>0.1</v>
      </c>
      <c r="W5991" s="37">
        <v>7</v>
      </c>
      <c r="X5991" s="37">
        <v>0.27659574468085107</v>
      </c>
      <c r="Y5991" s="37">
        <v>0</v>
      </c>
      <c r="Z5991" s="37">
        <f t="shared" si="266"/>
        <v>0.27659574468085107</v>
      </c>
      <c r="AA5991" s="42"/>
      <c r="AT5991" s="15" t="s">
        <v>16795</v>
      </c>
      <c r="AU5991" s="37">
        <v>9000</v>
      </c>
      <c r="AV5991" s="37">
        <v>100000</v>
      </c>
      <c r="AW5991" s="37">
        <v>0.1</v>
      </c>
      <c r="AX5991" s="37">
        <v>7</v>
      </c>
      <c r="AY5991" s="37">
        <v>0.13829787234042554</v>
      </c>
      <c r="AZ5991" s="37">
        <v>4.7058823529411778E-3</v>
      </c>
      <c r="BA5991" s="37">
        <f t="shared" si="267"/>
        <v>0.14300375469336671</v>
      </c>
    </row>
    <row r="5992" spans="19:53" x14ac:dyDescent="0.2">
      <c r="S5992" s="15" t="s">
        <v>8458</v>
      </c>
      <c r="T5992" s="37">
        <v>9000</v>
      </c>
      <c r="U5992" s="37">
        <v>100000</v>
      </c>
      <c r="V5992" s="37">
        <v>0.1</v>
      </c>
      <c r="W5992" s="37">
        <v>8</v>
      </c>
      <c r="X5992" s="37">
        <v>0.30851063829787234</v>
      </c>
      <c r="Y5992" s="37">
        <v>0</v>
      </c>
      <c r="Z5992" s="37">
        <f t="shared" si="266"/>
        <v>0.30851063829787234</v>
      </c>
      <c r="AA5992" s="42"/>
      <c r="AT5992" s="15" t="s">
        <v>16796</v>
      </c>
      <c r="AU5992" s="37">
        <v>9000</v>
      </c>
      <c r="AV5992" s="37">
        <v>100000</v>
      </c>
      <c r="AW5992" s="37">
        <v>0.1</v>
      </c>
      <c r="AX5992" s="37">
        <v>8</v>
      </c>
      <c r="AY5992" s="37">
        <v>0.10638297872340426</v>
      </c>
      <c r="AZ5992" s="37">
        <v>-3.229180285004573E-2</v>
      </c>
      <c r="BA5992" s="37">
        <f t="shared" si="267"/>
        <v>7.4091175873358533E-2</v>
      </c>
    </row>
    <row r="5993" spans="19:53" x14ac:dyDescent="0.2">
      <c r="S5993" s="15" t="s">
        <v>8459</v>
      </c>
      <c r="T5993" s="37">
        <v>9000</v>
      </c>
      <c r="U5993" s="37">
        <v>100000</v>
      </c>
      <c r="V5993" s="37">
        <v>0.1</v>
      </c>
      <c r="W5993" s="37">
        <v>9</v>
      </c>
      <c r="X5993" s="37">
        <v>0.32978723404255317</v>
      </c>
      <c r="Y5993" s="37">
        <v>0</v>
      </c>
      <c r="Z5993" s="37">
        <f t="shared" si="266"/>
        <v>0.32978723404255317</v>
      </c>
      <c r="AA5993" s="42"/>
      <c r="AT5993" s="15" t="s">
        <v>16797</v>
      </c>
      <c r="AU5993" s="37">
        <v>9000</v>
      </c>
      <c r="AV5993" s="37">
        <v>100000</v>
      </c>
      <c r="AW5993" s="37">
        <v>0.1</v>
      </c>
      <c r="AX5993" s="37">
        <v>9</v>
      </c>
      <c r="AY5993" s="37">
        <v>0.1276595744680851</v>
      </c>
      <c r="AZ5993" s="37">
        <v>3.748222825384508E-3</v>
      </c>
      <c r="BA5993" s="37">
        <f t="shared" si="267"/>
        <v>0.1314077972934696</v>
      </c>
    </row>
    <row r="5994" spans="19:53" x14ac:dyDescent="0.2">
      <c r="S5994" s="15" t="s">
        <v>8460</v>
      </c>
      <c r="T5994" s="37">
        <v>9000</v>
      </c>
      <c r="U5994" s="37">
        <v>100000</v>
      </c>
      <c r="V5994" s="37">
        <v>1</v>
      </c>
      <c r="W5994" s="37">
        <v>0</v>
      </c>
      <c r="X5994" s="37">
        <v>0.23404255319148937</v>
      </c>
      <c r="Y5994" s="37">
        <v>0</v>
      </c>
      <c r="Z5994" s="37">
        <f t="shared" si="266"/>
        <v>0.23404255319148937</v>
      </c>
      <c r="AA5994" s="42"/>
      <c r="AT5994" s="15" t="s">
        <v>16798</v>
      </c>
      <c r="AU5994" s="37">
        <v>9000</v>
      </c>
      <c r="AV5994" s="37">
        <v>100000</v>
      </c>
      <c r="AW5994" s="37">
        <v>1</v>
      </c>
      <c r="AX5994" s="37">
        <v>0</v>
      </c>
      <c r="AY5994" s="37">
        <v>0.21276595744680851</v>
      </c>
      <c r="AZ5994" s="37">
        <v>7.8187119003445507E-2</v>
      </c>
      <c r="BA5994" s="37">
        <f t="shared" si="267"/>
        <v>0.29095307645025403</v>
      </c>
    </row>
    <row r="5995" spans="19:53" x14ac:dyDescent="0.2">
      <c r="S5995" s="15" t="s">
        <v>8461</v>
      </c>
      <c r="T5995" s="37">
        <v>9000</v>
      </c>
      <c r="U5995" s="37">
        <v>100000</v>
      </c>
      <c r="V5995" s="37">
        <v>1</v>
      </c>
      <c r="W5995" s="37">
        <v>1</v>
      </c>
      <c r="X5995" s="37">
        <v>0.21276595744680851</v>
      </c>
      <c r="Y5995" s="37">
        <v>0</v>
      </c>
      <c r="Z5995" s="37">
        <f t="shared" si="266"/>
        <v>0.21276595744680851</v>
      </c>
      <c r="AA5995" s="42"/>
      <c r="AT5995" s="15" t="s">
        <v>16799</v>
      </c>
      <c r="AU5995" s="37">
        <v>9000</v>
      </c>
      <c r="AV5995" s="37">
        <v>100000</v>
      </c>
      <c r="AW5995" s="37">
        <v>1</v>
      </c>
      <c r="AX5995" s="37">
        <v>1</v>
      </c>
      <c r="AY5995" s="37">
        <v>0.1702127659574468</v>
      </c>
      <c r="AZ5995" s="37">
        <v>3.310035605960699E-2</v>
      </c>
      <c r="BA5995" s="37">
        <f t="shared" si="267"/>
        <v>0.20331312201705379</v>
      </c>
    </row>
    <row r="5996" spans="19:53" x14ac:dyDescent="0.2">
      <c r="S5996" s="15" t="s">
        <v>8462</v>
      </c>
      <c r="T5996" s="37">
        <v>9000</v>
      </c>
      <c r="U5996" s="37">
        <v>100000</v>
      </c>
      <c r="V5996" s="37">
        <v>1</v>
      </c>
      <c r="W5996" s="37">
        <v>2</v>
      </c>
      <c r="X5996" s="37">
        <v>0.20212765957446807</v>
      </c>
      <c r="Y5996" s="37">
        <v>0</v>
      </c>
      <c r="Z5996" s="37">
        <f t="shared" si="266"/>
        <v>0.20212765957446807</v>
      </c>
      <c r="AA5996" s="42"/>
      <c r="AT5996" s="15" t="s">
        <v>16800</v>
      </c>
      <c r="AU5996" s="37">
        <v>9000</v>
      </c>
      <c r="AV5996" s="37">
        <v>100000</v>
      </c>
      <c r="AW5996" s="37">
        <v>1</v>
      </c>
      <c r="AX5996" s="37">
        <v>2</v>
      </c>
      <c r="AY5996" s="37">
        <v>0.1276595744680851</v>
      </c>
      <c r="AZ5996" s="37">
        <v>-3.5882273887918294E-2</v>
      </c>
      <c r="BA5996" s="37">
        <f t="shared" si="267"/>
        <v>9.177730058016681E-2</v>
      </c>
    </row>
    <row r="5997" spans="19:53" x14ac:dyDescent="0.2">
      <c r="S5997" s="15" t="s">
        <v>8463</v>
      </c>
      <c r="T5997" s="37">
        <v>9000</v>
      </c>
      <c r="U5997" s="37">
        <v>100000</v>
      </c>
      <c r="V5997" s="37">
        <v>1</v>
      </c>
      <c r="W5997" s="37">
        <v>3</v>
      </c>
      <c r="X5997" s="37">
        <v>0.22340425531914893</v>
      </c>
      <c r="Y5997" s="37">
        <v>0</v>
      </c>
      <c r="Z5997" s="37">
        <f t="shared" si="266"/>
        <v>0.22340425531914893</v>
      </c>
      <c r="AA5997" s="42"/>
      <c r="AT5997" s="15" t="s">
        <v>16801</v>
      </c>
      <c r="AU5997" s="37">
        <v>9000</v>
      </c>
      <c r="AV5997" s="37">
        <v>100000</v>
      </c>
      <c r="AW5997" s="37">
        <v>1</v>
      </c>
      <c r="AX5997" s="37">
        <v>3</v>
      </c>
      <c r="AY5997" s="37">
        <v>9.5744680851063829E-2</v>
      </c>
      <c r="AZ5997" s="37">
        <v>-5.7997881355932208E-2</v>
      </c>
      <c r="BA5997" s="37">
        <f t="shared" si="267"/>
        <v>3.7746799495131621E-2</v>
      </c>
    </row>
    <row r="5998" spans="19:53" x14ac:dyDescent="0.2">
      <c r="S5998" s="15" t="s">
        <v>8464</v>
      </c>
      <c r="T5998" s="37">
        <v>9000</v>
      </c>
      <c r="U5998" s="37">
        <v>100000</v>
      </c>
      <c r="V5998" s="37">
        <v>1</v>
      </c>
      <c r="W5998" s="37">
        <v>4</v>
      </c>
      <c r="X5998" s="37">
        <v>0.23404255319148937</v>
      </c>
      <c r="Y5998" s="37">
        <v>0</v>
      </c>
      <c r="Z5998" s="37">
        <f t="shared" si="266"/>
        <v>0.23404255319148937</v>
      </c>
      <c r="AA5998" s="42"/>
      <c r="AT5998" s="15" t="s">
        <v>16802</v>
      </c>
      <c r="AU5998" s="37">
        <v>9000</v>
      </c>
      <c r="AV5998" s="37">
        <v>100000</v>
      </c>
      <c r="AW5998" s="37">
        <v>1</v>
      </c>
      <c r="AX5998" s="37">
        <v>4</v>
      </c>
      <c r="AY5998" s="37">
        <v>0.14893617021276595</v>
      </c>
      <c r="AZ5998" s="37">
        <v>1.1306863002892444E-2</v>
      </c>
      <c r="BA5998" s="37">
        <f t="shared" si="267"/>
        <v>0.16024303321565839</v>
      </c>
    </row>
    <row r="5999" spans="19:53" x14ac:dyDescent="0.2">
      <c r="S5999" s="15" t="s">
        <v>8465</v>
      </c>
      <c r="T5999" s="37">
        <v>9000</v>
      </c>
      <c r="U5999" s="37">
        <v>100000</v>
      </c>
      <c r="V5999" s="37">
        <v>1</v>
      </c>
      <c r="W5999" s="37">
        <v>5</v>
      </c>
      <c r="X5999" s="37">
        <v>0.23404255319148937</v>
      </c>
      <c r="Y5999" s="37">
        <v>0</v>
      </c>
      <c r="Z5999" s="37">
        <f t="shared" si="266"/>
        <v>0.23404255319148937</v>
      </c>
      <c r="AA5999" s="42"/>
      <c r="AT5999" s="15" t="s">
        <v>16803</v>
      </c>
      <c r="AU5999" s="37">
        <v>9000</v>
      </c>
      <c r="AV5999" s="37">
        <v>100000</v>
      </c>
      <c r="AW5999" s="37">
        <v>1</v>
      </c>
      <c r="AX5999" s="37">
        <v>5</v>
      </c>
      <c r="AY5999" s="37">
        <v>0.14893617021276595</v>
      </c>
      <c r="AZ5999" s="37">
        <v>1.0396104750625077E-2</v>
      </c>
      <c r="BA5999" s="37">
        <f t="shared" si="267"/>
        <v>0.15933227496339103</v>
      </c>
    </row>
    <row r="6000" spans="19:53" x14ac:dyDescent="0.2">
      <c r="S6000" s="15" t="s">
        <v>8466</v>
      </c>
      <c r="T6000" s="37">
        <v>9000</v>
      </c>
      <c r="U6000" s="37">
        <v>100000</v>
      </c>
      <c r="V6000" s="37">
        <v>1</v>
      </c>
      <c r="W6000" s="37">
        <v>6</v>
      </c>
      <c r="X6000" s="37">
        <v>0.23404255319148937</v>
      </c>
      <c r="Y6000" s="37">
        <v>0</v>
      </c>
      <c r="Z6000" s="37">
        <f t="shared" si="266"/>
        <v>0.23404255319148937</v>
      </c>
      <c r="AA6000" s="42"/>
      <c r="AT6000" s="15" t="s">
        <v>16804</v>
      </c>
      <c r="AU6000" s="37">
        <v>9000</v>
      </c>
      <c r="AV6000" s="37">
        <v>100000</v>
      </c>
      <c r="AW6000" s="37">
        <v>1</v>
      </c>
      <c r="AX6000" s="37">
        <v>6</v>
      </c>
      <c r="AY6000" s="37">
        <v>0.1276595744680851</v>
      </c>
      <c r="AZ6000" s="37">
        <v>-2.1468327590776576E-2</v>
      </c>
      <c r="BA6000" s="37">
        <f t="shared" si="267"/>
        <v>0.10619124687730852</v>
      </c>
    </row>
    <row r="6001" spans="19:53" x14ac:dyDescent="0.2">
      <c r="S6001" s="15" t="s">
        <v>8467</v>
      </c>
      <c r="T6001" s="37">
        <v>9000</v>
      </c>
      <c r="U6001" s="37">
        <v>100000</v>
      </c>
      <c r="V6001" s="37">
        <v>1</v>
      </c>
      <c r="W6001" s="37">
        <v>7</v>
      </c>
      <c r="X6001" s="37">
        <v>0.22340425531914893</v>
      </c>
      <c r="Y6001" s="37">
        <v>0</v>
      </c>
      <c r="Z6001" s="37">
        <f t="shared" si="266"/>
        <v>0.22340425531914893</v>
      </c>
      <c r="AA6001" s="42"/>
      <c r="AT6001" s="15" t="s">
        <v>16805</v>
      </c>
      <c r="AU6001" s="37">
        <v>9000</v>
      </c>
      <c r="AV6001" s="37">
        <v>100000</v>
      </c>
      <c r="AW6001" s="37">
        <v>1</v>
      </c>
      <c r="AX6001" s="37">
        <v>7</v>
      </c>
      <c r="AY6001" s="37">
        <v>0.22340425531914893</v>
      </c>
      <c r="AZ6001" s="37">
        <v>9.5200421940928245E-2</v>
      </c>
      <c r="BA6001" s="37">
        <f t="shared" si="267"/>
        <v>0.31860467726007718</v>
      </c>
    </row>
    <row r="6002" spans="19:53" x14ac:dyDescent="0.2">
      <c r="S6002" s="15" t="s">
        <v>8468</v>
      </c>
      <c r="T6002" s="37">
        <v>9000</v>
      </c>
      <c r="U6002" s="37">
        <v>100000</v>
      </c>
      <c r="V6002" s="37">
        <v>1</v>
      </c>
      <c r="W6002" s="37">
        <v>8</v>
      </c>
      <c r="X6002" s="37">
        <v>0.23404255319148937</v>
      </c>
      <c r="Y6002" s="37">
        <v>0</v>
      </c>
      <c r="Z6002" s="37">
        <f t="shared" si="266"/>
        <v>0.23404255319148937</v>
      </c>
      <c r="AA6002" s="42"/>
      <c r="AT6002" s="15" t="s">
        <v>16806</v>
      </c>
      <c r="AU6002" s="37">
        <v>9000</v>
      </c>
      <c r="AV6002" s="37">
        <v>100000</v>
      </c>
      <c r="AW6002" s="37">
        <v>1</v>
      </c>
      <c r="AX6002" s="37">
        <v>8</v>
      </c>
      <c r="AY6002" s="37">
        <v>0.18085106382978725</v>
      </c>
      <c r="AZ6002" s="37">
        <v>4.2339243186028046E-2</v>
      </c>
      <c r="BA6002" s="37">
        <f t="shared" si="267"/>
        <v>0.2231903070158153</v>
      </c>
    </row>
    <row r="6003" spans="19:53" x14ac:dyDescent="0.2">
      <c r="S6003" s="15" t="s">
        <v>8469</v>
      </c>
      <c r="T6003" s="37">
        <v>9000</v>
      </c>
      <c r="U6003" s="37">
        <v>100000</v>
      </c>
      <c r="V6003" s="37">
        <v>1</v>
      </c>
      <c r="W6003" s="37">
        <v>9</v>
      </c>
      <c r="X6003" s="37">
        <v>0.23404255319148937</v>
      </c>
      <c r="Y6003" s="37">
        <v>0</v>
      </c>
      <c r="Z6003" s="37">
        <f t="shared" si="266"/>
        <v>0.23404255319148937</v>
      </c>
      <c r="AA6003" s="42"/>
      <c r="AT6003" s="15" t="s">
        <v>16807</v>
      </c>
      <c r="AU6003" s="37">
        <v>9000</v>
      </c>
      <c r="AV6003" s="37">
        <v>100000</v>
      </c>
      <c r="AW6003" s="37">
        <v>1</v>
      </c>
      <c r="AX6003" s="37">
        <v>9</v>
      </c>
      <c r="AY6003" s="37">
        <v>0.1702127659574468</v>
      </c>
      <c r="AZ6003" s="37">
        <v>2.135611318739989E-2</v>
      </c>
      <c r="BA6003" s="37">
        <f t="shared" si="267"/>
        <v>0.19156887914484669</v>
      </c>
    </row>
    <row r="6004" spans="19:53" x14ac:dyDescent="0.2">
      <c r="S6004" s="15" t="s">
        <v>8470</v>
      </c>
      <c r="T6004" s="37">
        <v>9000</v>
      </c>
      <c r="U6004" s="37">
        <v>100000</v>
      </c>
      <c r="V6004" s="37">
        <v>10</v>
      </c>
      <c r="W6004" s="37">
        <v>0</v>
      </c>
      <c r="X6004" s="37">
        <v>9.5744680851063829E-2</v>
      </c>
      <c r="Y6004" s="37">
        <v>0</v>
      </c>
      <c r="Z6004" s="37">
        <f t="shared" si="266"/>
        <v>9.5744680851063829E-2</v>
      </c>
      <c r="AA6004" s="42"/>
      <c r="AT6004" s="15" t="s">
        <v>16808</v>
      </c>
      <c r="AU6004" s="37">
        <v>9000</v>
      </c>
      <c r="AV6004" s="37">
        <v>100000</v>
      </c>
      <c r="AW6004" s="37">
        <v>10</v>
      </c>
      <c r="AX6004" s="37">
        <v>0</v>
      </c>
      <c r="AY6004" s="37">
        <v>8.5106382978723402E-2</v>
      </c>
      <c r="AZ6004" s="37">
        <v>-7.6431424766977368E-2</v>
      </c>
      <c r="BA6004" s="37">
        <f t="shared" si="267"/>
        <v>8.6749582117460339E-3</v>
      </c>
    </row>
    <row r="6005" spans="19:53" x14ac:dyDescent="0.2">
      <c r="S6005" s="15" t="s">
        <v>8471</v>
      </c>
      <c r="T6005" s="37">
        <v>9000</v>
      </c>
      <c r="U6005" s="37">
        <v>100000</v>
      </c>
      <c r="V6005" s="37">
        <v>10</v>
      </c>
      <c r="W6005" s="37">
        <v>1</v>
      </c>
      <c r="X6005" s="37">
        <v>9.5744680851063829E-2</v>
      </c>
      <c r="Y6005" s="37">
        <v>0</v>
      </c>
      <c r="Z6005" s="37">
        <f t="shared" si="266"/>
        <v>9.5744680851063829E-2</v>
      </c>
      <c r="AA6005" s="42"/>
      <c r="AT6005" s="15" t="s">
        <v>16809</v>
      </c>
      <c r="AU6005" s="37">
        <v>9000</v>
      </c>
      <c r="AV6005" s="37">
        <v>100000</v>
      </c>
      <c r="AW6005" s="37">
        <v>10</v>
      </c>
      <c r="AX6005" s="37">
        <v>1</v>
      </c>
      <c r="AY6005" s="37">
        <v>0.13829787234042554</v>
      </c>
      <c r="AZ6005" s="37">
        <v>3.4031413612565418E-3</v>
      </c>
      <c r="BA6005" s="37">
        <f t="shared" si="267"/>
        <v>0.14170101370168209</v>
      </c>
    </row>
    <row r="6006" spans="19:53" x14ac:dyDescent="0.2">
      <c r="S6006" s="15" t="s">
        <v>8472</v>
      </c>
      <c r="T6006" s="37">
        <v>9000</v>
      </c>
      <c r="U6006" s="37">
        <v>100000</v>
      </c>
      <c r="V6006" s="37">
        <v>10</v>
      </c>
      <c r="W6006" s="37">
        <v>2</v>
      </c>
      <c r="X6006" s="37">
        <v>9.5744680851063829E-2</v>
      </c>
      <c r="Y6006" s="37">
        <v>0</v>
      </c>
      <c r="Z6006" s="37">
        <f t="shared" si="266"/>
        <v>9.5744680851063829E-2</v>
      </c>
      <c r="AA6006" s="42"/>
      <c r="AT6006" s="15" t="s">
        <v>16810</v>
      </c>
      <c r="AU6006" s="37">
        <v>9000</v>
      </c>
      <c r="AV6006" s="37">
        <v>100000</v>
      </c>
      <c r="AW6006" s="37">
        <v>10</v>
      </c>
      <c r="AX6006" s="37">
        <v>2</v>
      </c>
      <c r="AY6006" s="37">
        <v>0.19148936170212766</v>
      </c>
      <c r="AZ6006" s="37">
        <v>6.024730334122598E-2</v>
      </c>
      <c r="BA6006" s="37">
        <f t="shared" si="267"/>
        <v>0.25173666504335362</v>
      </c>
    </row>
    <row r="6007" spans="19:53" x14ac:dyDescent="0.2">
      <c r="S6007" s="15" t="s">
        <v>8473</v>
      </c>
      <c r="T6007" s="37">
        <v>9000</v>
      </c>
      <c r="U6007" s="37">
        <v>100000</v>
      </c>
      <c r="V6007" s="37">
        <v>10</v>
      </c>
      <c r="W6007" s="37">
        <v>3</v>
      </c>
      <c r="X6007" s="37">
        <v>8.5106382978723402E-2</v>
      </c>
      <c r="Y6007" s="37">
        <v>0</v>
      </c>
      <c r="Z6007" s="37">
        <f t="shared" si="266"/>
        <v>8.5106382978723402E-2</v>
      </c>
      <c r="AA6007" s="42"/>
      <c r="AT6007" s="15" t="s">
        <v>16811</v>
      </c>
      <c r="AU6007" s="37">
        <v>9000</v>
      </c>
      <c r="AV6007" s="37">
        <v>100000</v>
      </c>
      <c r="AW6007" s="37">
        <v>10</v>
      </c>
      <c r="AX6007" s="37">
        <v>3</v>
      </c>
      <c r="AY6007" s="37">
        <v>0.14893617021276595</v>
      </c>
      <c r="AZ6007" s="37">
        <v>5.948446794448085E-3</v>
      </c>
      <c r="BA6007" s="37">
        <f t="shared" si="267"/>
        <v>0.15488461700721404</v>
      </c>
    </row>
    <row r="6008" spans="19:53" x14ac:dyDescent="0.2">
      <c r="S6008" s="15" t="s">
        <v>8474</v>
      </c>
      <c r="T6008" s="37">
        <v>9000</v>
      </c>
      <c r="U6008" s="37">
        <v>100000</v>
      </c>
      <c r="V6008" s="37">
        <v>10</v>
      </c>
      <c r="W6008" s="37">
        <v>4</v>
      </c>
      <c r="X6008" s="37">
        <v>8.5106382978723402E-2</v>
      </c>
      <c r="Y6008" s="37">
        <v>0</v>
      </c>
      <c r="Z6008" s="37">
        <f t="shared" si="266"/>
        <v>8.5106382978723402E-2</v>
      </c>
      <c r="AA6008" s="42"/>
      <c r="AT6008" s="15" t="s">
        <v>16812</v>
      </c>
      <c r="AU6008" s="37">
        <v>9000</v>
      </c>
      <c r="AV6008" s="37">
        <v>100000</v>
      </c>
      <c r="AW6008" s="37">
        <v>10</v>
      </c>
      <c r="AX6008" s="37">
        <v>4</v>
      </c>
      <c r="AY6008" s="37">
        <v>0.18085106382978725</v>
      </c>
      <c r="AZ6008" s="37">
        <v>5.0255871932817213E-2</v>
      </c>
      <c r="BA6008" s="37">
        <f t="shared" si="267"/>
        <v>0.23110693576260447</v>
      </c>
    </row>
    <row r="6009" spans="19:53" x14ac:dyDescent="0.2">
      <c r="S6009" s="15" t="s">
        <v>8475</v>
      </c>
      <c r="T6009" s="37">
        <v>9000</v>
      </c>
      <c r="U6009" s="37">
        <v>100000</v>
      </c>
      <c r="V6009" s="37">
        <v>10</v>
      </c>
      <c r="W6009" s="37">
        <v>5</v>
      </c>
      <c r="X6009" s="37">
        <v>9.5744680851063829E-2</v>
      </c>
      <c r="Y6009" s="37">
        <v>0</v>
      </c>
      <c r="Z6009" s="37">
        <f t="shared" si="266"/>
        <v>9.5744680851063829E-2</v>
      </c>
      <c r="AA6009" s="42"/>
      <c r="AT6009" s="15" t="s">
        <v>16813</v>
      </c>
      <c r="AU6009" s="37">
        <v>9000</v>
      </c>
      <c r="AV6009" s="37">
        <v>100000</v>
      </c>
      <c r="AW6009" s="37">
        <v>10</v>
      </c>
      <c r="AX6009" s="37">
        <v>5</v>
      </c>
      <c r="AY6009" s="37">
        <v>0.20212765957446807</v>
      </c>
      <c r="AZ6009" s="37">
        <v>6.7583652955958182E-2</v>
      </c>
      <c r="BA6009" s="37">
        <f t="shared" si="267"/>
        <v>0.26971131253042624</v>
      </c>
    </row>
    <row r="6010" spans="19:53" x14ac:dyDescent="0.2">
      <c r="S6010" s="15" t="s">
        <v>8476</v>
      </c>
      <c r="T6010" s="37">
        <v>9000</v>
      </c>
      <c r="U6010" s="37">
        <v>100000</v>
      </c>
      <c r="V6010" s="37">
        <v>10</v>
      </c>
      <c r="W6010" s="37">
        <v>6</v>
      </c>
      <c r="X6010" s="37">
        <v>7.4468085106382975E-2</v>
      </c>
      <c r="Y6010" s="37">
        <v>0</v>
      </c>
      <c r="Z6010" s="37">
        <f t="shared" si="266"/>
        <v>7.4468085106382975E-2</v>
      </c>
      <c r="AA6010" s="42"/>
      <c r="AT6010" s="15" t="s">
        <v>16814</v>
      </c>
      <c r="AU6010" s="37">
        <v>9000</v>
      </c>
      <c r="AV6010" s="37">
        <v>100000</v>
      </c>
      <c r="AW6010" s="37">
        <v>10</v>
      </c>
      <c r="AX6010" s="37">
        <v>6</v>
      </c>
      <c r="AY6010" s="37">
        <v>0.15957446808510639</v>
      </c>
      <c r="AZ6010" s="37">
        <v>1.8114504826127177E-2</v>
      </c>
      <c r="BA6010" s="37">
        <f t="shared" si="267"/>
        <v>0.17768897291123356</v>
      </c>
    </row>
    <row r="6011" spans="19:53" x14ac:dyDescent="0.2">
      <c r="S6011" s="15" t="s">
        <v>8477</v>
      </c>
      <c r="T6011" s="37">
        <v>9000</v>
      </c>
      <c r="U6011" s="37">
        <v>100000</v>
      </c>
      <c r="V6011" s="37">
        <v>10</v>
      </c>
      <c r="W6011" s="37">
        <v>7</v>
      </c>
      <c r="X6011" s="37">
        <v>7.4468085106382975E-2</v>
      </c>
      <c r="Y6011" s="37">
        <v>0</v>
      </c>
      <c r="Z6011" s="37">
        <f t="shared" si="266"/>
        <v>7.4468085106382975E-2</v>
      </c>
      <c r="AA6011" s="42"/>
      <c r="AT6011" s="15" t="s">
        <v>16815</v>
      </c>
      <c r="AU6011" s="37">
        <v>9000</v>
      </c>
      <c r="AV6011" s="37">
        <v>100000</v>
      </c>
      <c r="AW6011" s="37">
        <v>10</v>
      </c>
      <c r="AX6011" s="37">
        <v>7</v>
      </c>
      <c r="AY6011" s="37">
        <v>0.14893617021276595</v>
      </c>
      <c r="AZ6011" s="37">
        <v>1.1046817464492355E-2</v>
      </c>
      <c r="BA6011" s="37">
        <f t="shared" si="267"/>
        <v>0.1599829876772583</v>
      </c>
    </row>
    <row r="6012" spans="19:53" x14ac:dyDescent="0.2">
      <c r="S6012" s="15" t="s">
        <v>8478</v>
      </c>
      <c r="T6012" s="37">
        <v>9000</v>
      </c>
      <c r="U6012" s="37">
        <v>100000</v>
      </c>
      <c r="V6012" s="37">
        <v>10</v>
      </c>
      <c r="W6012" s="37">
        <v>8</v>
      </c>
      <c r="X6012" s="37">
        <v>9.5744680851063829E-2</v>
      </c>
      <c r="Y6012" s="37">
        <v>0</v>
      </c>
      <c r="Z6012" s="37">
        <f t="shared" si="266"/>
        <v>9.5744680851063829E-2</v>
      </c>
      <c r="AA6012" s="42"/>
      <c r="AT6012" s="15" t="s">
        <v>16816</v>
      </c>
      <c r="AU6012" s="37">
        <v>9000</v>
      </c>
      <c r="AV6012" s="37">
        <v>100000</v>
      </c>
      <c r="AW6012" s="37">
        <v>10</v>
      </c>
      <c r="AX6012" s="37">
        <v>8</v>
      </c>
      <c r="AY6012" s="37">
        <v>0.15957446808510639</v>
      </c>
      <c r="AZ6012" s="37">
        <v>2.3793874063362704E-2</v>
      </c>
      <c r="BA6012" s="37">
        <f t="shared" si="267"/>
        <v>0.18336834214846909</v>
      </c>
    </row>
    <row r="6013" spans="19:53" x14ac:dyDescent="0.2">
      <c r="S6013" s="15" t="s">
        <v>8479</v>
      </c>
      <c r="T6013" s="37">
        <v>9000</v>
      </c>
      <c r="U6013" s="37">
        <v>100000</v>
      </c>
      <c r="V6013" s="37">
        <v>10</v>
      </c>
      <c r="W6013" s="37">
        <v>9</v>
      </c>
      <c r="X6013" s="37">
        <v>9.5744680851063829E-2</v>
      </c>
      <c r="Y6013" s="37">
        <v>0</v>
      </c>
      <c r="Z6013" s="37">
        <f t="shared" si="266"/>
        <v>9.5744680851063829E-2</v>
      </c>
      <c r="AA6013" s="42"/>
      <c r="AT6013" s="15" t="s">
        <v>16817</v>
      </c>
      <c r="AU6013" s="37">
        <v>9000</v>
      </c>
      <c r="AV6013" s="37">
        <v>100000</v>
      </c>
      <c r="AW6013" s="37">
        <v>10</v>
      </c>
      <c r="AX6013" s="37">
        <v>9</v>
      </c>
      <c r="AY6013" s="37">
        <v>0.23404255319148937</v>
      </c>
      <c r="AZ6013" s="37">
        <v>0.11017617670260324</v>
      </c>
      <c r="BA6013" s="37">
        <f t="shared" si="267"/>
        <v>0.34421872989409263</v>
      </c>
    </row>
    <row r="6014" spans="19:53" x14ac:dyDescent="0.2">
      <c r="S6014" s="15" t="s">
        <v>8480</v>
      </c>
      <c r="T6014" s="37">
        <v>9000</v>
      </c>
      <c r="U6014" s="37">
        <v>100000</v>
      </c>
      <c r="V6014" s="37">
        <v>100</v>
      </c>
      <c r="W6014" s="37">
        <v>0</v>
      </c>
      <c r="X6014" s="37">
        <v>6.3829787234042548E-2</v>
      </c>
      <c r="Y6014" s="37">
        <v>0</v>
      </c>
      <c r="Z6014" s="37">
        <f t="shared" si="266"/>
        <v>6.3829787234042548E-2</v>
      </c>
      <c r="AA6014" s="42"/>
      <c r="AT6014" s="15" t="s">
        <v>16818</v>
      </c>
      <c r="AU6014" s="37">
        <v>9000</v>
      </c>
      <c r="AV6014" s="37">
        <v>100000</v>
      </c>
      <c r="AW6014" s="37">
        <v>100</v>
      </c>
      <c r="AX6014" s="37">
        <v>0</v>
      </c>
      <c r="AY6014" s="37">
        <v>0.11702127659574468</v>
      </c>
      <c r="AZ6014" s="37">
        <v>-3.7776004256451182E-2</v>
      </c>
      <c r="BA6014" s="37">
        <f t="shared" si="267"/>
        <v>7.9245272339293502E-2</v>
      </c>
    </row>
    <row r="6015" spans="19:53" x14ac:dyDescent="0.2">
      <c r="S6015" s="15" t="s">
        <v>8481</v>
      </c>
      <c r="T6015" s="37">
        <v>9000</v>
      </c>
      <c r="U6015" s="37">
        <v>100000</v>
      </c>
      <c r="V6015" s="37">
        <v>100</v>
      </c>
      <c r="W6015" s="37">
        <v>1</v>
      </c>
      <c r="X6015" s="37">
        <v>6.3829787234042548E-2</v>
      </c>
      <c r="Y6015" s="37">
        <v>0</v>
      </c>
      <c r="Z6015" s="37">
        <f t="shared" si="266"/>
        <v>6.3829787234042548E-2</v>
      </c>
      <c r="AA6015" s="42"/>
      <c r="AT6015" s="15" t="s">
        <v>16819</v>
      </c>
      <c r="AU6015" s="37">
        <v>9000</v>
      </c>
      <c r="AV6015" s="37">
        <v>100000</v>
      </c>
      <c r="AW6015" s="37">
        <v>100</v>
      </c>
      <c r="AX6015" s="37">
        <v>1</v>
      </c>
      <c r="AY6015" s="37">
        <v>0.10638297872340426</v>
      </c>
      <c r="AZ6015" s="37">
        <v>-6.143298830487972E-2</v>
      </c>
      <c r="BA6015" s="37">
        <f t="shared" si="267"/>
        <v>4.4949990418524537E-2</v>
      </c>
    </row>
    <row r="6016" spans="19:53" x14ac:dyDescent="0.2">
      <c r="S6016" s="15" t="s">
        <v>8482</v>
      </c>
      <c r="T6016" s="37">
        <v>9000</v>
      </c>
      <c r="U6016" s="37">
        <v>100000</v>
      </c>
      <c r="V6016" s="37">
        <v>100</v>
      </c>
      <c r="W6016" s="37">
        <v>2</v>
      </c>
      <c r="X6016" s="37">
        <v>6.3829787234042548E-2</v>
      </c>
      <c r="Y6016" s="37">
        <v>0</v>
      </c>
      <c r="Z6016" s="37">
        <f t="shared" si="266"/>
        <v>6.3829787234042548E-2</v>
      </c>
      <c r="AA6016" s="42"/>
      <c r="AT6016" s="15" t="s">
        <v>16820</v>
      </c>
      <c r="AU6016" s="37">
        <v>9000</v>
      </c>
      <c r="AV6016" s="37">
        <v>100000</v>
      </c>
      <c r="AW6016" s="37">
        <v>100</v>
      </c>
      <c r="AX6016" s="37">
        <v>2</v>
      </c>
      <c r="AY6016" s="37">
        <v>7.4468085106382975E-2</v>
      </c>
      <c r="AZ6016" s="37">
        <v>-8.764463359489294E-2</v>
      </c>
      <c r="BA6016" s="37">
        <f t="shared" si="267"/>
        <v>-1.3176548488509965E-2</v>
      </c>
    </row>
    <row r="6017" spans="19:53" x14ac:dyDescent="0.2">
      <c r="S6017" s="15" t="s">
        <v>8483</v>
      </c>
      <c r="T6017" s="37">
        <v>9000</v>
      </c>
      <c r="U6017" s="37">
        <v>100000</v>
      </c>
      <c r="V6017" s="37">
        <v>100</v>
      </c>
      <c r="W6017" s="37">
        <v>3</v>
      </c>
      <c r="X6017" s="37">
        <v>6.3829787234042548E-2</v>
      </c>
      <c r="Y6017" s="37">
        <v>0</v>
      </c>
      <c r="Z6017" s="37">
        <f t="shared" si="266"/>
        <v>6.3829787234042548E-2</v>
      </c>
      <c r="AA6017" s="42"/>
      <c r="AT6017" s="15" t="s">
        <v>16821</v>
      </c>
      <c r="AU6017" s="37">
        <v>9000</v>
      </c>
      <c r="AV6017" s="37">
        <v>100000</v>
      </c>
      <c r="AW6017" s="37">
        <v>100</v>
      </c>
      <c r="AX6017" s="37">
        <v>3</v>
      </c>
      <c r="AY6017" s="37">
        <v>0.13829787234042554</v>
      </c>
      <c r="AZ6017" s="37">
        <v>-7.1428571428571123E-3</v>
      </c>
      <c r="BA6017" s="37">
        <f t="shared" si="267"/>
        <v>0.13115501519756842</v>
      </c>
    </row>
    <row r="6018" spans="19:53" x14ac:dyDescent="0.2">
      <c r="S6018" s="15" t="s">
        <v>8484</v>
      </c>
      <c r="T6018" s="37">
        <v>9000</v>
      </c>
      <c r="U6018" s="37">
        <v>100000</v>
      </c>
      <c r="V6018" s="37">
        <v>100</v>
      </c>
      <c r="W6018" s="37">
        <v>4</v>
      </c>
      <c r="X6018" s="37">
        <v>6.3829787234042548E-2</v>
      </c>
      <c r="Y6018" s="37">
        <v>0</v>
      </c>
      <c r="Z6018" s="37">
        <f t="shared" si="266"/>
        <v>6.3829787234042548E-2</v>
      </c>
      <c r="AA6018" s="42"/>
      <c r="AT6018" s="15" t="s">
        <v>16822</v>
      </c>
      <c r="AU6018" s="37">
        <v>9000</v>
      </c>
      <c r="AV6018" s="37">
        <v>100000</v>
      </c>
      <c r="AW6018" s="37">
        <v>100</v>
      </c>
      <c r="AX6018" s="37">
        <v>4</v>
      </c>
      <c r="AY6018" s="37">
        <v>0.18085106382978725</v>
      </c>
      <c r="AZ6018" s="37">
        <v>4.0689198144466518E-2</v>
      </c>
      <c r="BA6018" s="37">
        <f t="shared" si="267"/>
        <v>0.22154026197425375</v>
      </c>
    </row>
    <row r="6019" spans="19:53" x14ac:dyDescent="0.2">
      <c r="S6019" s="15" t="s">
        <v>8485</v>
      </c>
      <c r="T6019" s="37">
        <v>9000</v>
      </c>
      <c r="U6019" s="37">
        <v>100000</v>
      </c>
      <c r="V6019" s="37">
        <v>100</v>
      </c>
      <c r="W6019" s="37">
        <v>5</v>
      </c>
      <c r="X6019" s="37">
        <v>6.3829787234042548E-2</v>
      </c>
      <c r="Y6019" s="37">
        <v>0</v>
      </c>
      <c r="Z6019" s="37">
        <f t="shared" si="266"/>
        <v>6.3829787234042548E-2</v>
      </c>
      <c r="AA6019" s="42"/>
      <c r="AT6019" s="15" t="s">
        <v>16823</v>
      </c>
      <c r="AU6019" s="37">
        <v>9000</v>
      </c>
      <c r="AV6019" s="37">
        <v>100000</v>
      </c>
      <c r="AW6019" s="37">
        <v>100</v>
      </c>
      <c r="AX6019" s="37">
        <v>5</v>
      </c>
      <c r="AY6019" s="37">
        <v>0.13829787234042554</v>
      </c>
      <c r="AZ6019" s="37">
        <v>1.3116474291710429E-3</v>
      </c>
      <c r="BA6019" s="37">
        <f t="shared" si="267"/>
        <v>0.13960951976959657</v>
      </c>
    </row>
    <row r="6020" spans="19:53" x14ac:dyDescent="0.2">
      <c r="S6020" s="15" t="s">
        <v>8486</v>
      </c>
      <c r="T6020" s="37">
        <v>9000</v>
      </c>
      <c r="U6020" s="37">
        <v>100000</v>
      </c>
      <c r="V6020" s="37">
        <v>100</v>
      </c>
      <c r="W6020" s="37">
        <v>6</v>
      </c>
      <c r="X6020" s="37">
        <v>6.3829787234042548E-2</v>
      </c>
      <c r="Y6020" s="37">
        <v>0</v>
      </c>
      <c r="Z6020" s="37">
        <f t="shared" ref="Z6020:Z6053" si="268">X6020+Y6020</f>
        <v>6.3829787234042548E-2</v>
      </c>
      <c r="AA6020" s="42"/>
      <c r="AT6020" s="15" t="s">
        <v>16824</v>
      </c>
      <c r="AU6020" s="37">
        <v>9000</v>
      </c>
      <c r="AV6020" s="37">
        <v>100000</v>
      </c>
      <c r="AW6020" s="37">
        <v>100</v>
      </c>
      <c r="AX6020" s="37">
        <v>6</v>
      </c>
      <c r="AY6020" s="37">
        <v>0.11702127659574468</v>
      </c>
      <c r="AZ6020" s="37">
        <v>-3.2283672929346398E-2</v>
      </c>
      <c r="BA6020" s="37">
        <f t="shared" ref="BA6020:BA6053" si="269">AY6020+AZ6020</f>
        <v>8.4737603666398292E-2</v>
      </c>
    </row>
    <row r="6021" spans="19:53" x14ac:dyDescent="0.2">
      <c r="S6021" s="15" t="s">
        <v>8487</v>
      </c>
      <c r="T6021" s="37">
        <v>9000</v>
      </c>
      <c r="U6021" s="37">
        <v>100000</v>
      </c>
      <c r="V6021" s="37">
        <v>100</v>
      </c>
      <c r="W6021" s="37">
        <v>7</v>
      </c>
      <c r="X6021" s="37">
        <v>6.3829787234042548E-2</v>
      </c>
      <c r="Y6021" s="37">
        <v>0</v>
      </c>
      <c r="Z6021" s="37">
        <f t="shared" si="268"/>
        <v>6.3829787234042548E-2</v>
      </c>
      <c r="AA6021" s="42"/>
      <c r="AT6021" s="15" t="s">
        <v>16825</v>
      </c>
      <c r="AU6021" s="37">
        <v>9000</v>
      </c>
      <c r="AV6021" s="37">
        <v>100000</v>
      </c>
      <c r="AW6021" s="37">
        <v>100</v>
      </c>
      <c r="AX6021" s="37">
        <v>7</v>
      </c>
      <c r="AY6021" s="37">
        <v>0.13829787234042554</v>
      </c>
      <c r="AZ6021" s="37">
        <v>-2.6274303730951855E-4</v>
      </c>
      <c r="BA6021" s="37">
        <f t="shared" si="269"/>
        <v>0.13803512930311601</v>
      </c>
    </row>
    <row r="6022" spans="19:53" x14ac:dyDescent="0.2">
      <c r="S6022" s="15" t="s">
        <v>8488</v>
      </c>
      <c r="T6022" s="37">
        <v>9000</v>
      </c>
      <c r="U6022" s="37">
        <v>100000</v>
      </c>
      <c r="V6022" s="37">
        <v>100</v>
      </c>
      <c r="W6022" s="37">
        <v>8</v>
      </c>
      <c r="X6022" s="37">
        <v>6.3829787234042548E-2</v>
      </c>
      <c r="Y6022" s="37">
        <v>0</v>
      </c>
      <c r="Z6022" s="37">
        <f t="shared" si="268"/>
        <v>6.3829787234042548E-2</v>
      </c>
      <c r="AA6022" s="42"/>
      <c r="AT6022" s="15" t="s">
        <v>16826</v>
      </c>
      <c r="AU6022" s="37">
        <v>9000</v>
      </c>
      <c r="AV6022" s="37">
        <v>100000</v>
      </c>
      <c r="AW6022" s="37">
        <v>100</v>
      </c>
      <c r="AX6022" s="37">
        <v>8</v>
      </c>
      <c r="AY6022" s="37">
        <v>0.14893617021276595</v>
      </c>
      <c r="AZ6022" s="37">
        <v>-7.9850944902850219E-4</v>
      </c>
      <c r="BA6022" s="37">
        <f t="shared" si="269"/>
        <v>0.14813766076373744</v>
      </c>
    </row>
    <row r="6023" spans="19:53" x14ac:dyDescent="0.2">
      <c r="S6023" s="15" t="s">
        <v>8489</v>
      </c>
      <c r="T6023" s="37">
        <v>9000</v>
      </c>
      <c r="U6023" s="37">
        <v>100000</v>
      </c>
      <c r="V6023" s="37">
        <v>100</v>
      </c>
      <c r="W6023" s="37">
        <v>9</v>
      </c>
      <c r="X6023" s="37">
        <v>6.3829787234042548E-2</v>
      </c>
      <c r="Y6023" s="37">
        <v>0</v>
      </c>
      <c r="Z6023" s="37">
        <f t="shared" si="268"/>
        <v>6.3829787234042548E-2</v>
      </c>
      <c r="AA6023" s="42"/>
      <c r="AT6023" s="15" t="s">
        <v>16827</v>
      </c>
      <c r="AU6023" s="37">
        <v>9000</v>
      </c>
      <c r="AV6023" s="37">
        <v>100000</v>
      </c>
      <c r="AW6023" s="37">
        <v>100</v>
      </c>
      <c r="AX6023" s="37">
        <v>9</v>
      </c>
      <c r="AY6023" s="37">
        <v>0.23404255319148937</v>
      </c>
      <c r="AZ6023" s="37">
        <v>0.11621833376860799</v>
      </c>
      <c r="BA6023" s="37">
        <f t="shared" si="269"/>
        <v>0.35026088696009738</v>
      </c>
    </row>
    <row r="6024" spans="19:53" x14ac:dyDescent="0.2">
      <c r="S6024" s="15" t="s">
        <v>8490</v>
      </c>
      <c r="T6024" s="37">
        <v>9000</v>
      </c>
      <c r="U6024" s="37">
        <v>100000</v>
      </c>
      <c r="V6024" s="37">
        <v>1000</v>
      </c>
      <c r="W6024" s="37">
        <v>0</v>
      </c>
      <c r="X6024" s="37">
        <v>6.3829787234042548E-2</v>
      </c>
      <c r="Y6024" s="37">
        <v>0</v>
      </c>
      <c r="Z6024" s="37">
        <f t="shared" si="268"/>
        <v>6.3829787234042548E-2</v>
      </c>
      <c r="AA6024" s="42"/>
      <c r="AT6024" s="15" t="s">
        <v>16828</v>
      </c>
      <c r="AU6024" s="37">
        <v>9000</v>
      </c>
      <c r="AV6024" s="37">
        <v>100000</v>
      </c>
      <c r="AW6024" s="37">
        <v>1000</v>
      </c>
      <c r="AX6024" s="37">
        <v>0</v>
      </c>
      <c r="AY6024" s="37">
        <v>0.1702127659574468</v>
      </c>
      <c r="AZ6024" s="37">
        <v>2.6553372278279325E-2</v>
      </c>
      <c r="BA6024" s="37">
        <f t="shared" si="269"/>
        <v>0.19676613823572614</v>
      </c>
    </row>
    <row r="6025" spans="19:53" x14ac:dyDescent="0.2">
      <c r="S6025" s="15" t="s">
        <v>8491</v>
      </c>
      <c r="T6025" s="37">
        <v>9000</v>
      </c>
      <c r="U6025" s="37">
        <v>100000</v>
      </c>
      <c r="V6025" s="37">
        <v>1000</v>
      </c>
      <c r="W6025" s="37">
        <v>1</v>
      </c>
      <c r="X6025" s="37">
        <v>6.3829787234042548E-2</v>
      </c>
      <c r="Y6025" s="37">
        <v>0</v>
      </c>
      <c r="Z6025" s="37">
        <f t="shared" si="268"/>
        <v>6.3829787234042548E-2</v>
      </c>
      <c r="AA6025" s="42"/>
      <c r="AT6025" s="15" t="s">
        <v>16829</v>
      </c>
      <c r="AU6025" s="37">
        <v>9000</v>
      </c>
      <c r="AV6025" s="37">
        <v>100000</v>
      </c>
      <c r="AW6025" s="37">
        <v>1000</v>
      </c>
      <c r="AX6025" s="37">
        <v>1</v>
      </c>
      <c r="AY6025" s="37">
        <v>0.1276595744680851</v>
      </c>
      <c r="AZ6025" s="37">
        <v>-2.7870382717695708E-2</v>
      </c>
      <c r="BA6025" s="37">
        <f t="shared" si="269"/>
        <v>9.9789191750389389E-2</v>
      </c>
    </row>
    <row r="6026" spans="19:53" x14ac:dyDescent="0.2">
      <c r="S6026" s="15" t="s">
        <v>8492</v>
      </c>
      <c r="T6026" s="37">
        <v>9000</v>
      </c>
      <c r="U6026" s="37">
        <v>100000</v>
      </c>
      <c r="V6026" s="37">
        <v>1000</v>
      </c>
      <c r="W6026" s="37">
        <v>2</v>
      </c>
      <c r="X6026" s="37">
        <v>6.3829787234042548E-2</v>
      </c>
      <c r="Y6026" s="37">
        <v>0</v>
      </c>
      <c r="Z6026" s="37">
        <f t="shared" si="268"/>
        <v>6.3829787234042548E-2</v>
      </c>
      <c r="AA6026" s="42"/>
      <c r="AT6026" s="15" t="s">
        <v>16830</v>
      </c>
      <c r="AU6026" s="37">
        <v>9000</v>
      </c>
      <c r="AV6026" s="37">
        <v>100000</v>
      </c>
      <c r="AW6026" s="37">
        <v>1000</v>
      </c>
      <c r="AX6026" s="37">
        <v>2</v>
      </c>
      <c r="AY6026" s="37">
        <v>0.10638297872340426</v>
      </c>
      <c r="AZ6026" s="37">
        <v>-5.9154929577464786E-2</v>
      </c>
      <c r="BA6026" s="37">
        <f t="shared" si="269"/>
        <v>4.722804914593947E-2</v>
      </c>
    </row>
    <row r="6027" spans="19:53" x14ac:dyDescent="0.2">
      <c r="S6027" s="15" t="s">
        <v>8493</v>
      </c>
      <c r="T6027" s="37">
        <v>9000</v>
      </c>
      <c r="U6027" s="37">
        <v>100000</v>
      </c>
      <c r="V6027" s="37">
        <v>1000</v>
      </c>
      <c r="W6027" s="37">
        <v>3</v>
      </c>
      <c r="X6027" s="37">
        <v>6.3829787234042548E-2</v>
      </c>
      <c r="Y6027" s="37">
        <v>0</v>
      </c>
      <c r="Z6027" s="37">
        <f t="shared" si="268"/>
        <v>6.3829787234042548E-2</v>
      </c>
      <c r="AA6027" s="42"/>
      <c r="AT6027" s="15" t="s">
        <v>16831</v>
      </c>
      <c r="AU6027" s="37">
        <v>9000</v>
      </c>
      <c r="AV6027" s="37">
        <v>100000</v>
      </c>
      <c r="AW6027" s="37">
        <v>1000</v>
      </c>
      <c r="AX6027" s="37">
        <v>3</v>
      </c>
      <c r="AY6027" s="37">
        <v>0.1276595744680851</v>
      </c>
      <c r="AZ6027" s="37">
        <v>-1.3810338024464054E-2</v>
      </c>
      <c r="BA6027" s="37">
        <f t="shared" si="269"/>
        <v>0.11384923644362105</v>
      </c>
    </row>
    <row r="6028" spans="19:53" x14ac:dyDescent="0.2">
      <c r="S6028" s="15" t="s">
        <v>8494</v>
      </c>
      <c r="T6028" s="37">
        <v>9000</v>
      </c>
      <c r="U6028" s="37">
        <v>100000</v>
      </c>
      <c r="V6028" s="37">
        <v>1000</v>
      </c>
      <c r="W6028" s="37">
        <v>4</v>
      </c>
      <c r="X6028" s="37">
        <v>6.3829787234042548E-2</v>
      </c>
      <c r="Y6028" s="37">
        <v>0</v>
      </c>
      <c r="Z6028" s="37">
        <f t="shared" si="268"/>
        <v>6.3829787234042548E-2</v>
      </c>
      <c r="AA6028" s="42"/>
      <c r="AT6028" s="15" t="s">
        <v>16832</v>
      </c>
      <c r="AU6028" s="37">
        <v>9000</v>
      </c>
      <c r="AV6028" s="37">
        <v>100000</v>
      </c>
      <c r="AW6028" s="37">
        <v>1000</v>
      </c>
      <c r="AX6028" s="37">
        <v>4</v>
      </c>
      <c r="AY6028" s="37">
        <v>0.19148936170212766</v>
      </c>
      <c r="AZ6028" s="37">
        <v>6.3204825596643061E-2</v>
      </c>
      <c r="BA6028" s="37">
        <f t="shared" si="269"/>
        <v>0.25469418729877069</v>
      </c>
    </row>
    <row r="6029" spans="19:53" x14ac:dyDescent="0.2">
      <c r="S6029" s="15" t="s">
        <v>8495</v>
      </c>
      <c r="T6029" s="37">
        <v>9000</v>
      </c>
      <c r="U6029" s="37">
        <v>100000</v>
      </c>
      <c r="V6029" s="37">
        <v>1000</v>
      </c>
      <c r="W6029" s="37">
        <v>5</v>
      </c>
      <c r="X6029" s="37">
        <v>6.3829787234042548E-2</v>
      </c>
      <c r="Y6029" s="37">
        <v>0</v>
      </c>
      <c r="Z6029" s="37">
        <f t="shared" si="268"/>
        <v>6.3829787234042548E-2</v>
      </c>
      <c r="AA6029" s="42"/>
      <c r="AT6029" s="15" t="s">
        <v>16833</v>
      </c>
      <c r="AU6029" s="37">
        <v>9000</v>
      </c>
      <c r="AV6029" s="37">
        <v>100000</v>
      </c>
      <c r="AW6029" s="37">
        <v>1000</v>
      </c>
      <c r="AX6029" s="37">
        <v>5</v>
      </c>
      <c r="AY6029" s="37">
        <v>0.15957446808510639</v>
      </c>
      <c r="AZ6029" s="37">
        <v>1.3942371531005204E-2</v>
      </c>
      <c r="BA6029" s="37">
        <f t="shared" si="269"/>
        <v>0.17351683961611158</v>
      </c>
    </row>
    <row r="6030" spans="19:53" x14ac:dyDescent="0.2">
      <c r="S6030" s="15" t="s">
        <v>8496</v>
      </c>
      <c r="T6030" s="37">
        <v>9000</v>
      </c>
      <c r="U6030" s="37">
        <v>100000</v>
      </c>
      <c r="V6030" s="37">
        <v>1000</v>
      </c>
      <c r="W6030" s="37">
        <v>6</v>
      </c>
      <c r="X6030" s="37">
        <v>6.3829787234042548E-2</v>
      </c>
      <c r="Y6030" s="37">
        <v>0</v>
      </c>
      <c r="Z6030" s="37">
        <f t="shared" si="268"/>
        <v>6.3829787234042548E-2</v>
      </c>
      <c r="AA6030" s="42"/>
      <c r="AT6030" s="15" t="s">
        <v>16834</v>
      </c>
      <c r="AU6030" s="37">
        <v>9000</v>
      </c>
      <c r="AV6030" s="37">
        <v>100000</v>
      </c>
      <c r="AW6030" s="37">
        <v>1000</v>
      </c>
      <c r="AX6030" s="37">
        <v>6</v>
      </c>
      <c r="AY6030" s="37">
        <v>0.18085106382978725</v>
      </c>
      <c r="AZ6030" s="37">
        <v>4.8507953200999099E-2</v>
      </c>
      <c r="BA6030" s="37">
        <f t="shared" si="269"/>
        <v>0.22935901703078634</v>
      </c>
    </row>
    <row r="6031" spans="19:53" x14ac:dyDescent="0.2">
      <c r="S6031" s="15" t="s">
        <v>8497</v>
      </c>
      <c r="T6031" s="37">
        <v>9000</v>
      </c>
      <c r="U6031" s="37">
        <v>100000</v>
      </c>
      <c r="V6031" s="37">
        <v>1000</v>
      </c>
      <c r="W6031" s="37">
        <v>7</v>
      </c>
      <c r="X6031" s="37">
        <v>6.3829787234042548E-2</v>
      </c>
      <c r="Y6031" s="37">
        <v>0</v>
      </c>
      <c r="Z6031" s="37">
        <f t="shared" si="268"/>
        <v>6.3829787234042548E-2</v>
      </c>
      <c r="AA6031" s="42"/>
      <c r="AT6031" s="15" t="s">
        <v>16835</v>
      </c>
      <c r="AU6031" s="37">
        <v>9000</v>
      </c>
      <c r="AV6031" s="37">
        <v>100000</v>
      </c>
      <c r="AW6031" s="37">
        <v>1000</v>
      </c>
      <c r="AX6031" s="37">
        <v>7</v>
      </c>
      <c r="AY6031" s="37">
        <v>0.13829787234042554</v>
      </c>
      <c r="AZ6031" s="37">
        <v>-1.5470792211256334E-2</v>
      </c>
      <c r="BA6031" s="37">
        <f t="shared" si="269"/>
        <v>0.12282708012916921</v>
      </c>
    </row>
    <row r="6032" spans="19:53" x14ac:dyDescent="0.2">
      <c r="S6032" s="15" t="s">
        <v>8498</v>
      </c>
      <c r="T6032" s="37">
        <v>9000</v>
      </c>
      <c r="U6032" s="37">
        <v>100000</v>
      </c>
      <c r="V6032" s="37">
        <v>1000</v>
      </c>
      <c r="W6032" s="37">
        <v>8</v>
      </c>
      <c r="X6032" s="37">
        <v>6.3829787234042548E-2</v>
      </c>
      <c r="Y6032" s="37">
        <v>0</v>
      </c>
      <c r="Z6032" s="37">
        <f t="shared" si="268"/>
        <v>6.3829787234042548E-2</v>
      </c>
      <c r="AA6032" s="42"/>
      <c r="AT6032" s="15" t="s">
        <v>16836</v>
      </c>
      <c r="AU6032" s="37">
        <v>9000</v>
      </c>
      <c r="AV6032" s="37">
        <v>100000</v>
      </c>
      <c r="AW6032" s="37">
        <v>1000</v>
      </c>
      <c r="AX6032" s="37">
        <v>8</v>
      </c>
      <c r="AY6032" s="37">
        <v>0.10638297872340426</v>
      </c>
      <c r="AZ6032" s="37">
        <v>-4.0179159531023571E-2</v>
      </c>
      <c r="BA6032" s="37">
        <f t="shared" si="269"/>
        <v>6.6203819192380692E-2</v>
      </c>
    </row>
    <row r="6033" spans="19:53" x14ac:dyDescent="0.2">
      <c r="S6033" s="15" t="s">
        <v>8499</v>
      </c>
      <c r="T6033" s="37">
        <v>9000</v>
      </c>
      <c r="U6033" s="37">
        <v>100000</v>
      </c>
      <c r="V6033" s="37">
        <v>1000</v>
      </c>
      <c r="W6033" s="37">
        <v>9</v>
      </c>
      <c r="X6033" s="37">
        <v>6.3829787234042548E-2</v>
      </c>
      <c r="Y6033" s="37">
        <v>0</v>
      </c>
      <c r="Z6033" s="37">
        <f t="shared" si="268"/>
        <v>6.3829787234042548E-2</v>
      </c>
      <c r="AA6033" s="42"/>
      <c r="AT6033" s="15" t="s">
        <v>16837</v>
      </c>
      <c r="AU6033" s="37">
        <v>9000</v>
      </c>
      <c r="AV6033" s="37">
        <v>100000</v>
      </c>
      <c r="AW6033" s="37">
        <v>1000</v>
      </c>
      <c r="AX6033" s="37">
        <v>9</v>
      </c>
      <c r="AY6033" s="37">
        <v>0.10638297872340426</v>
      </c>
      <c r="AZ6033" s="37">
        <v>-3.2291802850045764E-2</v>
      </c>
      <c r="BA6033" s="37">
        <f t="shared" si="269"/>
        <v>7.4091175873358492E-2</v>
      </c>
    </row>
    <row r="6034" spans="19:53" x14ac:dyDescent="0.2">
      <c r="S6034" s="15" t="s">
        <v>8500</v>
      </c>
      <c r="T6034" s="37">
        <v>9000</v>
      </c>
      <c r="U6034" s="37">
        <v>100000</v>
      </c>
      <c r="V6034" s="37">
        <v>10000</v>
      </c>
      <c r="W6034" s="37">
        <v>0</v>
      </c>
      <c r="X6034" s="37">
        <v>6.3829787234042548E-2</v>
      </c>
      <c r="Y6034" s="37">
        <v>0</v>
      </c>
      <c r="Z6034" s="37">
        <f t="shared" si="268"/>
        <v>6.3829787234042548E-2</v>
      </c>
      <c r="AA6034" s="42"/>
      <c r="AT6034" s="15" t="s">
        <v>16838</v>
      </c>
      <c r="AU6034" s="37">
        <v>9000</v>
      </c>
      <c r="AV6034" s="37">
        <v>100000</v>
      </c>
      <c r="AW6034" s="37">
        <v>10000</v>
      </c>
      <c r="AX6034" s="37">
        <v>0</v>
      </c>
      <c r="AY6034" s="37">
        <v>9.5744680851063829E-2</v>
      </c>
      <c r="AZ6034" s="37">
        <v>-4.7731445056386046E-2</v>
      </c>
      <c r="BA6034" s="37">
        <f t="shared" si="269"/>
        <v>4.8013235794677783E-2</v>
      </c>
    </row>
    <row r="6035" spans="19:53" x14ac:dyDescent="0.2">
      <c r="S6035" s="15" t="s">
        <v>8501</v>
      </c>
      <c r="T6035" s="37">
        <v>9000</v>
      </c>
      <c r="U6035" s="37">
        <v>100000</v>
      </c>
      <c r="V6035" s="37">
        <v>10000</v>
      </c>
      <c r="W6035" s="37">
        <v>1</v>
      </c>
      <c r="X6035" s="37">
        <v>6.3829787234042548E-2</v>
      </c>
      <c r="Y6035" s="37">
        <v>0</v>
      </c>
      <c r="Z6035" s="37">
        <f t="shared" si="268"/>
        <v>6.3829787234042548E-2</v>
      </c>
      <c r="AA6035" s="42"/>
      <c r="AT6035" s="15" t="s">
        <v>16839</v>
      </c>
      <c r="AU6035" s="37">
        <v>9000</v>
      </c>
      <c r="AV6035" s="37">
        <v>100000</v>
      </c>
      <c r="AW6035" s="37">
        <v>10000</v>
      </c>
      <c r="AX6035" s="37">
        <v>1</v>
      </c>
      <c r="AY6035" s="37">
        <v>9.5744680851063829E-2</v>
      </c>
      <c r="AZ6035" s="37">
        <v>-5.74377977766014E-2</v>
      </c>
      <c r="BA6035" s="37">
        <f t="shared" si="269"/>
        <v>3.8306883074462429E-2</v>
      </c>
    </row>
    <row r="6036" spans="19:53" x14ac:dyDescent="0.2">
      <c r="S6036" s="15" t="s">
        <v>8502</v>
      </c>
      <c r="T6036" s="37">
        <v>9000</v>
      </c>
      <c r="U6036" s="37">
        <v>100000</v>
      </c>
      <c r="V6036" s="37">
        <v>10000</v>
      </c>
      <c r="W6036" s="37">
        <v>2</v>
      </c>
      <c r="X6036" s="37">
        <v>6.3829787234042548E-2</v>
      </c>
      <c r="Y6036" s="37">
        <v>0</v>
      </c>
      <c r="Z6036" s="37">
        <f t="shared" si="268"/>
        <v>6.3829787234042548E-2</v>
      </c>
      <c r="AA6036" s="42"/>
      <c r="AT6036" s="15" t="s">
        <v>16840</v>
      </c>
      <c r="AU6036" s="37">
        <v>9000</v>
      </c>
      <c r="AV6036" s="37">
        <v>100000</v>
      </c>
      <c r="AW6036" s="37">
        <v>10000</v>
      </c>
      <c r="AX6036" s="37">
        <v>2</v>
      </c>
      <c r="AY6036" s="37">
        <v>0.13829787234042554</v>
      </c>
      <c r="AZ6036" s="37">
        <v>2.6198585276395151E-3</v>
      </c>
      <c r="BA6036" s="37">
        <f t="shared" si="269"/>
        <v>0.14091773086806506</v>
      </c>
    </row>
    <row r="6037" spans="19:53" x14ac:dyDescent="0.2">
      <c r="S6037" s="15" t="s">
        <v>8503</v>
      </c>
      <c r="T6037" s="37">
        <v>9000</v>
      </c>
      <c r="U6037" s="37">
        <v>100000</v>
      </c>
      <c r="V6037" s="37">
        <v>10000</v>
      </c>
      <c r="W6037" s="37">
        <v>3</v>
      </c>
      <c r="X6037" s="37">
        <v>6.3829787234042548E-2</v>
      </c>
      <c r="Y6037" s="37">
        <v>0</v>
      </c>
      <c r="Z6037" s="37">
        <f t="shared" si="268"/>
        <v>6.3829787234042548E-2</v>
      </c>
      <c r="AA6037" s="42"/>
      <c r="AT6037" s="15" t="s">
        <v>16841</v>
      </c>
      <c r="AU6037" s="37">
        <v>9000</v>
      </c>
      <c r="AV6037" s="37">
        <v>100000</v>
      </c>
      <c r="AW6037" s="37">
        <v>10000</v>
      </c>
      <c r="AX6037" s="37">
        <v>3</v>
      </c>
      <c r="AY6037" s="37">
        <v>0.14893617021276595</v>
      </c>
      <c r="AZ6037" s="37">
        <v>-1.0616852573578849E-2</v>
      </c>
      <c r="BA6037" s="37">
        <f t="shared" si="269"/>
        <v>0.13831931763918709</v>
      </c>
    </row>
    <row r="6038" spans="19:53" x14ac:dyDescent="0.2">
      <c r="S6038" s="15" t="s">
        <v>8504</v>
      </c>
      <c r="T6038" s="37">
        <v>9000</v>
      </c>
      <c r="U6038" s="37">
        <v>100000</v>
      </c>
      <c r="V6038" s="37">
        <v>10000</v>
      </c>
      <c r="W6038" s="37">
        <v>4</v>
      </c>
      <c r="X6038" s="37">
        <v>6.3829787234042548E-2</v>
      </c>
      <c r="Y6038" s="37">
        <v>0</v>
      </c>
      <c r="Z6038" s="37">
        <f t="shared" si="268"/>
        <v>6.3829787234042548E-2</v>
      </c>
      <c r="AA6038" s="42"/>
      <c r="AT6038" s="15" t="s">
        <v>16842</v>
      </c>
      <c r="AU6038" s="37">
        <v>9000</v>
      </c>
      <c r="AV6038" s="37">
        <v>100000</v>
      </c>
      <c r="AW6038" s="37">
        <v>10000</v>
      </c>
      <c r="AX6038" s="37">
        <v>4</v>
      </c>
      <c r="AY6038" s="37">
        <v>0.18085106382978725</v>
      </c>
      <c r="AZ6038" s="37">
        <v>4.7756874095513747E-2</v>
      </c>
      <c r="BA6038" s="37">
        <f t="shared" si="269"/>
        <v>0.22860793792530099</v>
      </c>
    </row>
    <row r="6039" spans="19:53" x14ac:dyDescent="0.2">
      <c r="S6039" s="15" t="s">
        <v>8505</v>
      </c>
      <c r="T6039" s="37">
        <v>9000</v>
      </c>
      <c r="U6039" s="37">
        <v>100000</v>
      </c>
      <c r="V6039" s="37">
        <v>10000</v>
      </c>
      <c r="W6039" s="37">
        <v>5</v>
      </c>
      <c r="X6039" s="37">
        <v>6.3829787234042548E-2</v>
      </c>
      <c r="Y6039" s="37">
        <v>0</v>
      </c>
      <c r="Z6039" s="37">
        <f t="shared" si="268"/>
        <v>6.3829787234042548E-2</v>
      </c>
      <c r="AA6039" s="42"/>
      <c r="AT6039" s="15" t="s">
        <v>16843</v>
      </c>
      <c r="AU6039" s="37">
        <v>9000</v>
      </c>
      <c r="AV6039" s="37">
        <v>100000</v>
      </c>
      <c r="AW6039" s="37">
        <v>10000</v>
      </c>
      <c r="AX6039" s="37">
        <v>5</v>
      </c>
      <c r="AY6039" s="37">
        <v>7.4468085106382975E-2</v>
      </c>
      <c r="AZ6039" s="37">
        <v>-8.145993123512299E-2</v>
      </c>
      <c r="BA6039" s="37">
        <f t="shared" si="269"/>
        <v>-6.9918461287400147E-3</v>
      </c>
    </row>
    <row r="6040" spans="19:53" x14ac:dyDescent="0.2">
      <c r="S6040" s="15" t="s">
        <v>8506</v>
      </c>
      <c r="T6040" s="37">
        <v>9000</v>
      </c>
      <c r="U6040" s="37">
        <v>100000</v>
      </c>
      <c r="V6040" s="37">
        <v>10000</v>
      </c>
      <c r="W6040" s="37">
        <v>6</v>
      </c>
      <c r="X6040" s="37">
        <v>6.3829787234042548E-2</v>
      </c>
      <c r="Y6040" s="37">
        <v>0</v>
      </c>
      <c r="Z6040" s="37">
        <f t="shared" si="268"/>
        <v>6.3829787234042548E-2</v>
      </c>
      <c r="AA6040" s="42"/>
      <c r="AT6040" s="15" t="s">
        <v>16844</v>
      </c>
      <c r="AU6040" s="37">
        <v>9000</v>
      </c>
      <c r="AV6040" s="37">
        <v>100000</v>
      </c>
      <c r="AW6040" s="37">
        <v>10000</v>
      </c>
      <c r="AX6040" s="37">
        <v>6</v>
      </c>
      <c r="AY6040" s="37">
        <v>0.15957446808510639</v>
      </c>
      <c r="AZ6040" s="37">
        <v>2.775595705682115E-2</v>
      </c>
      <c r="BA6040" s="37">
        <f t="shared" si="269"/>
        <v>0.18733042514192755</v>
      </c>
    </row>
    <row r="6041" spans="19:53" x14ac:dyDescent="0.2">
      <c r="S6041" s="15" t="s">
        <v>8507</v>
      </c>
      <c r="T6041" s="37">
        <v>9000</v>
      </c>
      <c r="U6041" s="37">
        <v>100000</v>
      </c>
      <c r="V6041" s="37">
        <v>10000</v>
      </c>
      <c r="W6041" s="37">
        <v>7</v>
      </c>
      <c r="X6041" s="37">
        <v>6.3829787234042548E-2</v>
      </c>
      <c r="Y6041" s="37">
        <v>0</v>
      </c>
      <c r="Z6041" s="37">
        <f t="shared" si="268"/>
        <v>6.3829787234042548E-2</v>
      </c>
      <c r="AA6041" s="42"/>
      <c r="AT6041" s="15" t="s">
        <v>16845</v>
      </c>
      <c r="AU6041" s="37">
        <v>9000</v>
      </c>
      <c r="AV6041" s="37">
        <v>100000</v>
      </c>
      <c r="AW6041" s="37">
        <v>10000</v>
      </c>
      <c r="AX6041" s="37">
        <v>7</v>
      </c>
      <c r="AY6041" s="37">
        <v>0.19148936170212766</v>
      </c>
      <c r="AZ6041" s="37">
        <v>5.4025423728813554E-2</v>
      </c>
      <c r="BA6041" s="37">
        <f t="shared" si="269"/>
        <v>0.24551478543094121</v>
      </c>
    </row>
    <row r="6042" spans="19:53" x14ac:dyDescent="0.2">
      <c r="S6042" s="15" t="s">
        <v>8508</v>
      </c>
      <c r="T6042" s="37">
        <v>9000</v>
      </c>
      <c r="U6042" s="37">
        <v>100000</v>
      </c>
      <c r="V6042" s="37">
        <v>10000</v>
      </c>
      <c r="W6042" s="37">
        <v>8</v>
      </c>
      <c r="X6042" s="37">
        <v>6.3829787234042548E-2</v>
      </c>
      <c r="Y6042" s="37">
        <v>0</v>
      </c>
      <c r="Z6042" s="37">
        <f t="shared" si="268"/>
        <v>6.3829787234042548E-2</v>
      </c>
      <c r="AA6042" s="42"/>
      <c r="AT6042" s="15" t="s">
        <v>16846</v>
      </c>
      <c r="AU6042" s="37">
        <v>9000</v>
      </c>
      <c r="AV6042" s="37">
        <v>100000</v>
      </c>
      <c r="AW6042" s="37">
        <v>10000</v>
      </c>
      <c r="AX6042" s="37">
        <v>8</v>
      </c>
      <c r="AY6042" s="37">
        <v>0.11702127659574468</v>
      </c>
      <c r="AZ6042" s="37">
        <v>-3.2420272594945065E-2</v>
      </c>
      <c r="BA6042" s="37">
        <f t="shared" si="269"/>
        <v>8.4601004000799618E-2</v>
      </c>
    </row>
    <row r="6043" spans="19:53" x14ac:dyDescent="0.2">
      <c r="S6043" s="15" t="s">
        <v>8509</v>
      </c>
      <c r="T6043" s="37">
        <v>9000</v>
      </c>
      <c r="U6043" s="37">
        <v>100000</v>
      </c>
      <c r="V6043" s="37">
        <v>10000</v>
      </c>
      <c r="W6043" s="37">
        <v>9</v>
      </c>
      <c r="X6043" s="37">
        <v>6.3829787234042548E-2</v>
      </c>
      <c r="Y6043" s="37">
        <v>0</v>
      </c>
      <c r="Z6043" s="37">
        <f t="shared" si="268"/>
        <v>6.3829787234042548E-2</v>
      </c>
      <c r="AA6043" s="42"/>
      <c r="AT6043" s="15" t="s">
        <v>16847</v>
      </c>
      <c r="AU6043" s="37">
        <v>9000</v>
      </c>
      <c r="AV6043" s="37">
        <v>100000</v>
      </c>
      <c r="AW6043" s="37">
        <v>10000</v>
      </c>
      <c r="AX6043" s="37">
        <v>9</v>
      </c>
      <c r="AY6043" s="37">
        <v>0.13829787234042554</v>
      </c>
      <c r="AZ6043" s="37">
        <v>-1.7234468937875735E-2</v>
      </c>
      <c r="BA6043" s="37">
        <f t="shared" si="269"/>
        <v>0.1210634034025498</v>
      </c>
    </row>
    <row r="6044" spans="19:53" x14ac:dyDescent="0.2">
      <c r="S6044" s="15" t="s">
        <v>8510</v>
      </c>
      <c r="T6044" s="37">
        <v>9000</v>
      </c>
      <c r="U6044" s="37">
        <v>100000</v>
      </c>
      <c r="V6044" s="37">
        <v>100000</v>
      </c>
      <c r="W6044" s="37">
        <v>0</v>
      </c>
      <c r="X6044" s="37">
        <v>6.3829787234042548E-2</v>
      </c>
      <c r="Y6044" s="37">
        <v>0</v>
      </c>
      <c r="Z6044" s="37">
        <f t="shared" si="268"/>
        <v>6.3829787234042548E-2</v>
      </c>
      <c r="AA6044" s="42"/>
      <c r="AT6044" s="15" t="s">
        <v>16848</v>
      </c>
      <c r="AU6044" s="37">
        <v>9000</v>
      </c>
      <c r="AV6044" s="37">
        <v>100000</v>
      </c>
      <c r="AW6044" s="37">
        <v>100000</v>
      </c>
      <c r="AX6044" s="37">
        <v>0</v>
      </c>
      <c r="AY6044" s="37">
        <v>0.1702127659574468</v>
      </c>
      <c r="AZ6044" s="37">
        <v>4.1192624558650456E-2</v>
      </c>
      <c r="BA6044" s="37">
        <f t="shared" si="269"/>
        <v>0.21140539051609725</v>
      </c>
    </row>
    <row r="6045" spans="19:53" x14ac:dyDescent="0.2">
      <c r="S6045" s="15" t="s">
        <v>8511</v>
      </c>
      <c r="T6045" s="37">
        <v>9000</v>
      </c>
      <c r="U6045" s="37">
        <v>100000</v>
      </c>
      <c r="V6045" s="37">
        <v>100000</v>
      </c>
      <c r="W6045" s="37">
        <v>1</v>
      </c>
      <c r="X6045" s="37">
        <v>6.3829787234042548E-2</v>
      </c>
      <c r="Y6045" s="37">
        <v>0</v>
      </c>
      <c r="Z6045" s="37">
        <f t="shared" si="268"/>
        <v>6.3829787234042548E-2</v>
      </c>
      <c r="AA6045" s="42"/>
      <c r="AT6045" s="15" t="s">
        <v>16849</v>
      </c>
      <c r="AU6045" s="37">
        <v>9000</v>
      </c>
      <c r="AV6045" s="37">
        <v>100000</v>
      </c>
      <c r="AW6045" s="37">
        <v>100000</v>
      </c>
      <c r="AX6045" s="37">
        <v>1</v>
      </c>
      <c r="AY6045" s="37">
        <v>0.20212765957446807</v>
      </c>
      <c r="AZ6045" s="37">
        <v>7.2856391372961585E-2</v>
      </c>
      <c r="BA6045" s="37">
        <f t="shared" si="269"/>
        <v>0.27498405094742967</v>
      </c>
    </row>
    <row r="6046" spans="19:53" x14ac:dyDescent="0.2">
      <c r="S6046" s="15" t="s">
        <v>8512</v>
      </c>
      <c r="T6046" s="37">
        <v>9000</v>
      </c>
      <c r="U6046" s="37">
        <v>100000</v>
      </c>
      <c r="V6046" s="37">
        <v>100000</v>
      </c>
      <c r="W6046" s="37">
        <v>2</v>
      </c>
      <c r="X6046" s="37">
        <v>6.3829787234042548E-2</v>
      </c>
      <c r="Y6046" s="37">
        <v>0</v>
      </c>
      <c r="Z6046" s="37">
        <f t="shared" si="268"/>
        <v>6.3829787234042548E-2</v>
      </c>
      <c r="AA6046" s="42"/>
      <c r="AT6046" s="15" t="s">
        <v>16850</v>
      </c>
      <c r="AU6046" s="37">
        <v>9000</v>
      </c>
      <c r="AV6046" s="37">
        <v>100000</v>
      </c>
      <c r="AW6046" s="37">
        <v>100000</v>
      </c>
      <c r="AX6046" s="37">
        <v>2</v>
      </c>
      <c r="AY6046" s="37">
        <v>0.15957446808510639</v>
      </c>
      <c r="AZ6046" s="37">
        <v>8.1474555896887887E-3</v>
      </c>
      <c r="BA6046" s="37">
        <f t="shared" si="269"/>
        <v>0.16772192367479519</v>
      </c>
    </row>
    <row r="6047" spans="19:53" x14ac:dyDescent="0.2">
      <c r="S6047" s="15" t="s">
        <v>8513</v>
      </c>
      <c r="T6047" s="37">
        <v>9000</v>
      </c>
      <c r="U6047" s="37">
        <v>100000</v>
      </c>
      <c r="V6047" s="37">
        <v>100000</v>
      </c>
      <c r="W6047" s="37">
        <v>3</v>
      </c>
      <c r="X6047" s="37">
        <v>6.3829787234042548E-2</v>
      </c>
      <c r="Y6047" s="37">
        <v>0</v>
      </c>
      <c r="Z6047" s="37">
        <f t="shared" si="268"/>
        <v>6.3829787234042548E-2</v>
      </c>
      <c r="AA6047" s="42"/>
      <c r="AT6047" s="15" t="s">
        <v>16851</v>
      </c>
      <c r="AU6047" s="37">
        <v>9000</v>
      </c>
      <c r="AV6047" s="37">
        <v>100000</v>
      </c>
      <c r="AW6047" s="37">
        <v>100000</v>
      </c>
      <c r="AX6047" s="37">
        <v>3</v>
      </c>
      <c r="AY6047" s="37">
        <v>0.15957446808510639</v>
      </c>
      <c r="AZ6047" s="37">
        <v>3.206465067778938E-2</v>
      </c>
      <c r="BA6047" s="37">
        <f t="shared" si="269"/>
        <v>0.19163911876289577</v>
      </c>
    </row>
    <row r="6048" spans="19:53" x14ac:dyDescent="0.2">
      <c r="S6048" s="15" t="s">
        <v>8514</v>
      </c>
      <c r="T6048" s="37">
        <v>9000</v>
      </c>
      <c r="U6048" s="37">
        <v>100000</v>
      </c>
      <c r="V6048" s="37">
        <v>100000</v>
      </c>
      <c r="W6048" s="37">
        <v>4</v>
      </c>
      <c r="X6048" s="37">
        <v>6.3829787234042548E-2</v>
      </c>
      <c r="Y6048" s="37">
        <v>0</v>
      </c>
      <c r="Z6048" s="37">
        <f t="shared" si="268"/>
        <v>6.3829787234042548E-2</v>
      </c>
      <c r="AA6048" s="42"/>
      <c r="AT6048" s="15" t="s">
        <v>16852</v>
      </c>
      <c r="AU6048" s="37">
        <v>9000</v>
      </c>
      <c r="AV6048" s="37">
        <v>100000</v>
      </c>
      <c r="AW6048" s="37">
        <v>100000</v>
      </c>
      <c r="AX6048" s="37">
        <v>4</v>
      </c>
      <c r="AY6048" s="37">
        <v>0.10638297872340426</v>
      </c>
      <c r="AZ6048" s="37">
        <v>-3.3102185005887734E-2</v>
      </c>
      <c r="BA6048" s="37">
        <f t="shared" si="269"/>
        <v>7.3280793717516529E-2</v>
      </c>
    </row>
    <row r="6049" spans="19:53" x14ac:dyDescent="0.2">
      <c r="S6049" s="15" t="s">
        <v>8515</v>
      </c>
      <c r="T6049" s="37">
        <v>9000</v>
      </c>
      <c r="U6049" s="37">
        <v>100000</v>
      </c>
      <c r="V6049" s="37">
        <v>100000</v>
      </c>
      <c r="W6049" s="37">
        <v>5</v>
      </c>
      <c r="X6049" s="37">
        <v>6.3829787234042548E-2</v>
      </c>
      <c r="Y6049" s="37">
        <v>0</v>
      </c>
      <c r="Z6049" s="37">
        <f t="shared" si="268"/>
        <v>6.3829787234042548E-2</v>
      </c>
      <c r="AA6049" s="42"/>
      <c r="AT6049" s="15" t="s">
        <v>16853</v>
      </c>
      <c r="AU6049" s="37">
        <v>9000</v>
      </c>
      <c r="AV6049" s="37">
        <v>100000</v>
      </c>
      <c r="AW6049" s="37">
        <v>100000</v>
      </c>
      <c r="AX6049" s="37">
        <v>5</v>
      </c>
      <c r="AY6049" s="37">
        <v>0.13829787234042554</v>
      </c>
      <c r="AZ6049" s="37">
        <v>-1.2096238202844617E-2</v>
      </c>
      <c r="BA6049" s="37">
        <f t="shared" si="269"/>
        <v>0.12620163413758093</v>
      </c>
    </row>
    <row r="6050" spans="19:53" x14ac:dyDescent="0.2">
      <c r="S6050" s="15" t="s">
        <v>8516</v>
      </c>
      <c r="T6050" s="37">
        <v>9000</v>
      </c>
      <c r="U6050" s="37">
        <v>100000</v>
      </c>
      <c r="V6050" s="37">
        <v>100000</v>
      </c>
      <c r="W6050" s="37">
        <v>6</v>
      </c>
      <c r="X6050" s="37">
        <v>6.3829787234042548E-2</v>
      </c>
      <c r="Y6050" s="37">
        <v>0</v>
      </c>
      <c r="Z6050" s="37">
        <f t="shared" si="268"/>
        <v>6.3829787234042548E-2</v>
      </c>
      <c r="AA6050" s="42"/>
      <c r="AT6050" s="15" t="s">
        <v>16854</v>
      </c>
      <c r="AU6050" s="37">
        <v>9000</v>
      </c>
      <c r="AV6050" s="37">
        <v>100000</v>
      </c>
      <c r="AW6050" s="37">
        <v>100000</v>
      </c>
      <c r="AX6050" s="37">
        <v>6</v>
      </c>
      <c r="AY6050" s="37">
        <v>9.5744680851063829E-2</v>
      </c>
      <c r="AZ6050" s="37">
        <v>-4.8831714360724594E-2</v>
      </c>
      <c r="BA6050" s="37">
        <f t="shared" si="269"/>
        <v>4.6912966490339235E-2</v>
      </c>
    </row>
    <row r="6051" spans="19:53" x14ac:dyDescent="0.2">
      <c r="S6051" s="15" t="s">
        <v>8517</v>
      </c>
      <c r="T6051" s="37">
        <v>9000</v>
      </c>
      <c r="U6051" s="37">
        <v>100000</v>
      </c>
      <c r="V6051" s="37">
        <v>100000</v>
      </c>
      <c r="W6051" s="37">
        <v>7</v>
      </c>
      <c r="X6051" s="37">
        <v>6.3829787234042548E-2</v>
      </c>
      <c r="Y6051" s="37">
        <v>0</v>
      </c>
      <c r="Z6051" s="37">
        <f t="shared" si="268"/>
        <v>6.3829787234042548E-2</v>
      </c>
      <c r="AA6051" s="42"/>
      <c r="AT6051" s="15" t="s">
        <v>16855</v>
      </c>
      <c r="AU6051" s="37">
        <v>9000</v>
      </c>
      <c r="AV6051" s="37">
        <v>100000</v>
      </c>
      <c r="AW6051" s="37">
        <v>100000</v>
      </c>
      <c r="AX6051" s="37">
        <v>7</v>
      </c>
      <c r="AY6051" s="37">
        <v>0.20212765957446807</v>
      </c>
      <c r="AZ6051" s="37">
        <v>5.0249225380573852E-2</v>
      </c>
      <c r="BA6051" s="37">
        <f t="shared" si="269"/>
        <v>0.2523768849550419</v>
      </c>
    </row>
    <row r="6052" spans="19:53" x14ac:dyDescent="0.2">
      <c r="S6052" s="15" t="s">
        <v>8518</v>
      </c>
      <c r="T6052" s="37">
        <v>9000</v>
      </c>
      <c r="U6052" s="37">
        <v>100000</v>
      </c>
      <c r="V6052" s="37">
        <v>100000</v>
      </c>
      <c r="W6052" s="37">
        <v>8</v>
      </c>
      <c r="X6052" s="37">
        <v>6.3829787234042548E-2</v>
      </c>
      <c r="Y6052" s="37">
        <v>0</v>
      </c>
      <c r="Z6052" s="37">
        <f t="shared" si="268"/>
        <v>6.3829787234042548E-2</v>
      </c>
      <c r="AA6052" s="42"/>
      <c r="AT6052" s="15" t="s">
        <v>16856</v>
      </c>
      <c r="AU6052" s="37">
        <v>9000</v>
      </c>
      <c r="AV6052" s="37">
        <v>100000</v>
      </c>
      <c r="AW6052" s="37">
        <v>100000</v>
      </c>
      <c r="AX6052" s="37">
        <v>8</v>
      </c>
      <c r="AY6052" s="37">
        <v>0.18085106382978725</v>
      </c>
      <c r="AZ6052" s="37">
        <v>3.8905855796043019E-2</v>
      </c>
      <c r="BA6052" s="37">
        <f t="shared" si="269"/>
        <v>0.21975691962583027</v>
      </c>
    </row>
    <row r="6053" spans="19:53" x14ac:dyDescent="0.2">
      <c r="S6053" s="15" t="s">
        <v>8519</v>
      </c>
      <c r="T6053" s="37">
        <v>9000</v>
      </c>
      <c r="U6053" s="37">
        <v>100000</v>
      </c>
      <c r="V6053" s="37">
        <v>100000</v>
      </c>
      <c r="W6053" s="37">
        <v>9</v>
      </c>
      <c r="X6053" s="37">
        <v>6.3829787234042548E-2</v>
      </c>
      <c r="Y6053" s="37">
        <v>0</v>
      </c>
      <c r="Z6053" s="37">
        <f t="shared" si="268"/>
        <v>6.3829787234042548E-2</v>
      </c>
      <c r="AA6053" s="42"/>
      <c r="AT6053" s="15" t="s">
        <v>16857</v>
      </c>
      <c r="AU6053" s="37">
        <v>9000</v>
      </c>
      <c r="AV6053" s="37">
        <v>100000</v>
      </c>
      <c r="AW6053" s="37">
        <v>100000</v>
      </c>
      <c r="AX6053" s="37">
        <v>9</v>
      </c>
      <c r="AY6053" s="37">
        <v>0.15957446808510639</v>
      </c>
      <c r="AZ6053" s="37">
        <v>1.9540533403749658E-2</v>
      </c>
      <c r="BA6053" s="37">
        <f t="shared" si="269"/>
        <v>0.17911500148885606</v>
      </c>
    </row>
    <row r="6054" spans="19:53" x14ac:dyDescent="0.2">
      <c r="AT6054" s="15"/>
      <c r="AU6054" s="50"/>
      <c r="AV6054" s="50"/>
      <c r="AW6054" s="50"/>
      <c r="AX6054" s="50"/>
      <c r="AY6054" s="50"/>
      <c r="AZ6054" s="50"/>
      <c r="BA6054" s="15">
        <f>MAX(BA4:BA6053)</f>
        <v>0.43972745455254525</v>
      </c>
    </row>
    <row r="6055" spans="19:53" x14ac:dyDescent="0.2">
      <c r="BA6055" s="37">
        <f>MAX(_2020_06_23_OvR_svm_rbf_sorted_res[列1])</f>
        <v>0.43972745455254525</v>
      </c>
    </row>
  </sheetData>
  <mergeCells count="11">
    <mergeCell ref="B2:G2"/>
    <mergeCell ref="AU2:BA2"/>
    <mergeCell ref="AK2:AR2"/>
    <mergeCell ref="AC2:AH2"/>
    <mergeCell ref="T2:Z2"/>
    <mergeCell ref="J2:Q2"/>
    <mergeCell ref="BO1:BT1"/>
    <mergeCell ref="BO2:BT2"/>
    <mergeCell ref="CF4:CF13"/>
    <mergeCell ref="CF16:CF25"/>
    <mergeCell ref="BD2:BI2"/>
  </mergeCells>
  <phoneticPr fontId="2" type="noConversion"/>
  <pageMargins left="0.7" right="0.7" top="0.75" bottom="0.75" header="0.3" footer="0.3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AE200-6F3E-4C9E-AD0E-B8135F2861B6}">
  <dimension ref="A1:AW614"/>
  <sheetViews>
    <sheetView workbookViewId="0"/>
  </sheetViews>
  <sheetFormatPr defaultRowHeight="14.25" x14ac:dyDescent="0.2"/>
  <cols>
    <col min="1" max="1" width="17.75" style="50" customWidth="1"/>
    <col min="2" max="2" width="11.125" style="50" bestFit="1" customWidth="1"/>
    <col min="3" max="3" width="12.75" style="50" bestFit="1" customWidth="1"/>
    <col min="4" max="5" width="9" style="50"/>
    <col min="6" max="6" width="18.5" style="50" customWidth="1"/>
    <col min="7" max="7" width="11.125" style="50" bestFit="1" customWidth="1"/>
    <col min="8" max="8" width="18.875" style="50" customWidth="1"/>
    <col min="9" max="9" width="12.75" style="50" bestFit="1" customWidth="1"/>
    <col min="10" max="10" width="12.375" style="50" customWidth="1"/>
    <col min="11" max="11" width="9" style="50"/>
    <col min="12" max="12" width="18.5" style="50" customWidth="1"/>
    <col min="13" max="14" width="11.125" style="50" bestFit="1" customWidth="1"/>
    <col min="15" max="15" width="12.75" style="50" bestFit="1" customWidth="1"/>
    <col min="16" max="16" width="12.75" style="50" customWidth="1"/>
    <col min="17" max="17" width="9" style="50"/>
    <col min="18" max="18" width="17.375" style="50" customWidth="1"/>
    <col min="19" max="19" width="11.125" style="50" bestFit="1" customWidth="1"/>
    <col min="20" max="20" width="12.75" style="50" bestFit="1" customWidth="1"/>
    <col min="21" max="22" width="9" style="50"/>
    <col min="23" max="23" width="17.75" style="50" customWidth="1"/>
    <col min="24" max="24" width="11.125" style="50" bestFit="1" customWidth="1"/>
    <col min="25" max="25" width="20.125" style="50" customWidth="1"/>
    <col min="26" max="26" width="12.75" style="50" bestFit="1" customWidth="1"/>
    <col min="27" max="28" width="9" style="50"/>
    <col min="29" max="29" width="17.5" style="50" customWidth="1"/>
    <col min="30" max="31" width="11.125" style="50" bestFit="1" customWidth="1"/>
    <col min="32" max="32" width="12.75" style="50" bestFit="1" customWidth="1"/>
    <col min="33" max="42" width="9" style="50"/>
    <col min="43" max="43" width="59.25" style="50" customWidth="1"/>
    <col min="44" max="44" width="54.875" style="50" customWidth="1"/>
    <col min="45" max="45" width="18.25" style="50" customWidth="1"/>
    <col min="46" max="47" width="17" style="50" customWidth="1"/>
    <col min="48" max="16384" width="9" style="50"/>
  </cols>
  <sheetData>
    <row r="1" spans="1:49" x14ac:dyDescent="0.2">
      <c r="A1" s="50" t="s">
        <v>18824</v>
      </c>
      <c r="B1" s="112" t="s">
        <v>18827</v>
      </c>
      <c r="C1" s="112"/>
      <c r="D1" s="112"/>
      <c r="F1" s="50" t="s">
        <v>18828</v>
      </c>
      <c r="G1" s="112" t="s">
        <v>18827</v>
      </c>
      <c r="H1" s="112"/>
      <c r="I1" s="112"/>
      <c r="J1" s="112"/>
      <c r="L1" s="50" t="s">
        <v>18831</v>
      </c>
      <c r="M1" s="112" t="s">
        <v>18827</v>
      </c>
      <c r="N1" s="112"/>
      <c r="O1" s="112"/>
      <c r="P1" s="112"/>
      <c r="R1" s="50" t="s">
        <v>18833</v>
      </c>
      <c r="S1" s="112" t="s">
        <v>18827</v>
      </c>
      <c r="T1" s="112"/>
      <c r="U1" s="112"/>
      <c r="W1" s="50" t="s">
        <v>18835</v>
      </c>
      <c r="X1" s="112" t="s">
        <v>18827</v>
      </c>
      <c r="Y1" s="112"/>
      <c r="Z1" s="112"/>
      <c r="AA1" s="112"/>
      <c r="AC1" s="50" t="s">
        <v>18838</v>
      </c>
      <c r="AD1" s="112" t="s">
        <v>18827</v>
      </c>
      <c r="AE1" s="112"/>
      <c r="AF1" s="112"/>
      <c r="AG1" s="112"/>
      <c r="AQ1" s="50" t="s">
        <v>18886</v>
      </c>
    </row>
    <row r="2" spans="1:49" x14ac:dyDescent="0.2">
      <c r="A2" s="50" t="s">
        <v>18825</v>
      </c>
      <c r="B2" s="113" t="s">
        <v>18826</v>
      </c>
      <c r="C2" s="113"/>
      <c r="D2" s="113"/>
      <c r="F2" s="50" t="s">
        <v>18825</v>
      </c>
      <c r="G2" s="112" t="s">
        <v>18829</v>
      </c>
      <c r="H2" s="112"/>
      <c r="I2" s="112"/>
      <c r="J2" s="112"/>
      <c r="L2" s="50" t="s">
        <v>18825</v>
      </c>
      <c r="M2" s="112" t="s">
        <v>18832</v>
      </c>
      <c r="N2" s="112"/>
      <c r="O2" s="112"/>
      <c r="P2" s="112"/>
      <c r="R2" s="50" t="s">
        <v>18825</v>
      </c>
      <c r="S2" s="112" t="s">
        <v>18834</v>
      </c>
      <c r="T2" s="112"/>
      <c r="U2" s="112"/>
      <c r="W2" s="50" t="s">
        <v>18836</v>
      </c>
      <c r="X2" s="113" t="s">
        <v>18837</v>
      </c>
      <c r="Y2" s="113"/>
      <c r="Z2" s="113"/>
      <c r="AA2" s="113"/>
      <c r="AC2" s="50" t="s">
        <v>18836</v>
      </c>
      <c r="AD2" s="112" t="s">
        <v>18839</v>
      </c>
      <c r="AE2" s="112"/>
      <c r="AF2" s="112"/>
      <c r="AG2" s="112"/>
      <c r="AN2" s="23" t="s">
        <v>16959</v>
      </c>
      <c r="AQ2" s="50" t="s">
        <v>18887</v>
      </c>
      <c r="AR2" s="50" t="s">
        <v>18888</v>
      </c>
      <c r="AS2" s="50" t="s">
        <v>18889</v>
      </c>
      <c r="AT2" s="63" t="s">
        <v>18893</v>
      </c>
      <c r="AU2" s="63" t="s">
        <v>18894</v>
      </c>
      <c r="AV2" s="50" t="s">
        <v>18890</v>
      </c>
      <c r="AW2" s="50" t="s">
        <v>16959</v>
      </c>
    </row>
    <row r="3" spans="1:49" x14ac:dyDescent="0.2">
      <c r="A3" s="50" t="s">
        <v>1852</v>
      </c>
      <c r="B3" s="50" t="s">
        <v>1856</v>
      </c>
      <c r="C3" s="50" t="s">
        <v>16959</v>
      </c>
      <c r="D3" s="50" t="s">
        <v>500</v>
      </c>
      <c r="F3" s="50" t="s">
        <v>1852</v>
      </c>
      <c r="G3" s="50" t="s">
        <v>1856</v>
      </c>
      <c r="H3" s="50" t="s">
        <v>18830</v>
      </c>
      <c r="I3" s="50" t="s">
        <v>16959</v>
      </c>
      <c r="J3" s="50" t="s">
        <v>500</v>
      </c>
      <c r="L3" s="50" t="s">
        <v>1852</v>
      </c>
      <c r="M3" s="50" t="s">
        <v>1856</v>
      </c>
      <c r="N3" s="50" t="s">
        <v>1861</v>
      </c>
      <c r="O3" s="50" t="s">
        <v>16959</v>
      </c>
      <c r="P3" s="50" t="s">
        <v>500</v>
      </c>
      <c r="R3" s="50" t="s">
        <v>1852</v>
      </c>
      <c r="S3" s="50" t="s">
        <v>1856</v>
      </c>
      <c r="T3" s="50" t="s">
        <v>16959</v>
      </c>
      <c r="U3" s="50" t="s">
        <v>500</v>
      </c>
      <c r="W3" s="50" t="s">
        <v>1852</v>
      </c>
      <c r="X3" s="50" t="s">
        <v>1856</v>
      </c>
      <c r="Y3" s="50" t="s">
        <v>18830</v>
      </c>
      <c r="Z3" s="50" t="s">
        <v>16959</v>
      </c>
      <c r="AA3" s="50" t="s">
        <v>500</v>
      </c>
      <c r="AC3" s="50" t="s">
        <v>1852</v>
      </c>
      <c r="AD3" s="50" t="s">
        <v>1856</v>
      </c>
      <c r="AE3" s="50" t="s">
        <v>1861</v>
      </c>
      <c r="AF3" s="50" t="s">
        <v>16959</v>
      </c>
      <c r="AG3" s="50" t="s">
        <v>500</v>
      </c>
      <c r="AI3" s="50" t="s">
        <v>18840</v>
      </c>
      <c r="AJ3" s="50" t="s">
        <v>18841</v>
      </c>
      <c r="AK3" s="55">
        <v>1000</v>
      </c>
      <c r="AL3" s="53">
        <v>1E-3</v>
      </c>
      <c r="AM3" s="60"/>
      <c r="AN3" s="53">
        <v>0.69480851063829785</v>
      </c>
      <c r="AO3" s="54">
        <v>1</v>
      </c>
      <c r="AQ3" s="50" t="s">
        <v>18891</v>
      </c>
      <c r="AR3" s="50" t="s">
        <v>18892</v>
      </c>
      <c r="AS3" s="50">
        <v>0.23683327742368299</v>
      </c>
      <c r="AT3" s="50">
        <v>0.59340659340659296</v>
      </c>
      <c r="AU3" s="50">
        <v>0.70329670329670302</v>
      </c>
      <c r="AV3" s="50">
        <v>0.23683327742368299</v>
      </c>
      <c r="AW3" s="50">
        <f>AS3 + AV3</f>
        <v>0.47366655484736597</v>
      </c>
    </row>
    <row r="4" spans="1:49" x14ac:dyDescent="0.2">
      <c r="A4" s="50">
        <v>1000</v>
      </c>
      <c r="B4" s="50">
        <v>1.0000000000000001E-5</v>
      </c>
      <c r="C4" s="50">
        <v>0.30851063829787234</v>
      </c>
      <c r="F4" s="50">
        <v>1000</v>
      </c>
      <c r="G4" s="50">
        <v>1E-3</v>
      </c>
      <c r="H4" s="50">
        <v>1E-3</v>
      </c>
      <c r="I4" s="50">
        <v>0.49155185382583227</v>
      </c>
      <c r="L4" s="50">
        <v>1000</v>
      </c>
      <c r="M4" s="50">
        <v>1.0000000000000001E-5</v>
      </c>
      <c r="N4" s="50">
        <v>1.0000000000000001E-5</v>
      </c>
      <c r="O4" s="50">
        <v>0.30851063829787234</v>
      </c>
      <c r="R4" s="50">
        <v>1000</v>
      </c>
      <c r="S4" s="50">
        <v>1.0000000000000001E-5</v>
      </c>
      <c r="T4" s="50">
        <v>0.12743925857508739</v>
      </c>
      <c r="W4" s="50">
        <v>1000</v>
      </c>
      <c r="X4" s="50">
        <v>1E-3</v>
      </c>
      <c r="Y4" s="50">
        <v>1E-3</v>
      </c>
      <c r="Z4" s="50">
        <v>0.13186644676216874</v>
      </c>
      <c r="AC4" s="50">
        <v>1000</v>
      </c>
      <c r="AD4" s="50">
        <v>1.0000000000000001E-5</v>
      </c>
      <c r="AE4" s="50">
        <v>1.0000000000000001E-5</v>
      </c>
      <c r="AF4" s="50">
        <v>0.1643966975262075</v>
      </c>
      <c r="AK4" s="55">
        <v>3000</v>
      </c>
      <c r="AL4" s="53">
        <v>1E-3</v>
      </c>
      <c r="AM4" s="60"/>
      <c r="AN4" s="53">
        <v>0.69480851063829785</v>
      </c>
      <c r="AO4" s="54">
        <v>2</v>
      </c>
    </row>
    <row r="5" spans="1:49" x14ac:dyDescent="0.2">
      <c r="A5" s="50">
        <v>3000</v>
      </c>
      <c r="B5" s="50">
        <v>1.0000000000000001E-5</v>
      </c>
      <c r="C5" s="50">
        <v>0.30851063829787234</v>
      </c>
      <c r="F5" s="50">
        <v>1000</v>
      </c>
      <c r="G5" s="50">
        <v>1E-3</v>
      </c>
      <c r="H5" s="50">
        <v>0.01</v>
      </c>
      <c r="I5" s="50">
        <v>0.4987005376254518</v>
      </c>
      <c r="L5" s="50">
        <v>1000</v>
      </c>
      <c r="M5" s="50">
        <v>1.0000000000000001E-5</v>
      </c>
      <c r="N5" s="50">
        <v>1E-4</v>
      </c>
      <c r="O5" s="50">
        <v>0.30851063829787234</v>
      </c>
      <c r="R5" s="50">
        <v>3000</v>
      </c>
      <c r="S5" s="50">
        <v>1.0000000000000001E-5</v>
      </c>
      <c r="T5" s="50">
        <v>0.1381028193179514</v>
      </c>
      <c r="W5" s="50">
        <v>1000</v>
      </c>
      <c r="X5" s="50">
        <v>1E-3</v>
      </c>
      <c r="Y5" s="50">
        <v>0.01</v>
      </c>
      <c r="Z5" s="50">
        <v>0.1547713399710256</v>
      </c>
      <c r="AC5" s="50">
        <v>1000</v>
      </c>
      <c r="AD5" s="50">
        <v>1.0000000000000001E-5</v>
      </c>
      <c r="AE5" s="50">
        <v>1E-4</v>
      </c>
      <c r="AF5" s="50">
        <v>0.16928790417236961</v>
      </c>
      <c r="AK5" s="55">
        <v>5000</v>
      </c>
      <c r="AL5" s="53">
        <v>1E-3</v>
      </c>
      <c r="AM5" s="60"/>
      <c r="AN5" s="53">
        <v>0.69480851063829785</v>
      </c>
      <c r="AO5" s="54">
        <v>3</v>
      </c>
    </row>
    <row r="6" spans="1:49" x14ac:dyDescent="0.2">
      <c r="A6" s="50">
        <v>5000</v>
      </c>
      <c r="B6" s="50">
        <v>1.0000000000000001E-5</v>
      </c>
      <c r="C6" s="50">
        <v>0.30851063829787234</v>
      </c>
      <c r="F6" s="50">
        <v>1000</v>
      </c>
      <c r="G6" s="50">
        <v>1E-3</v>
      </c>
      <c r="H6" s="50">
        <v>0.1</v>
      </c>
      <c r="I6" s="50">
        <v>0.49309909143261926</v>
      </c>
      <c r="L6" s="50">
        <v>1000</v>
      </c>
      <c r="M6" s="50">
        <v>1.0000000000000001E-5</v>
      </c>
      <c r="N6" s="50">
        <v>1E-3</v>
      </c>
      <c r="O6" s="50">
        <v>0.30851063829787234</v>
      </c>
      <c r="R6" s="50">
        <v>5000</v>
      </c>
      <c r="S6" s="50">
        <v>1.0000000000000001E-5</v>
      </c>
      <c r="T6" s="50">
        <v>0.13252462759688252</v>
      </c>
      <c r="W6" s="50">
        <v>1000</v>
      </c>
      <c r="X6" s="50">
        <v>1E-3</v>
      </c>
      <c r="Y6" s="50">
        <v>0.1</v>
      </c>
      <c r="Z6" s="50">
        <v>0.11099827792065674</v>
      </c>
      <c r="AC6" s="50">
        <v>1000</v>
      </c>
      <c r="AD6" s="50">
        <v>1.0000000000000001E-5</v>
      </c>
      <c r="AE6" s="50">
        <v>1E-3</v>
      </c>
      <c r="AF6" s="50">
        <v>0.14749966267106582</v>
      </c>
      <c r="AK6" s="55">
        <v>9000</v>
      </c>
      <c r="AL6" s="53">
        <v>1E-3</v>
      </c>
      <c r="AM6" s="60"/>
      <c r="AN6" s="53">
        <v>0.69480851063829785</v>
      </c>
      <c r="AO6" s="54">
        <v>4</v>
      </c>
    </row>
    <row r="7" spans="1:49" x14ac:dyDescent="0.2">
      <c r="A7" s="50">
        <v>7000</v>
      </c>
      <c r="B7" s="50">
        <v>1.0000000000000001E-5</v>
      </c>
      <c r="C7" s="50">
        <v>0.30851063829787234</v>
      </c>
      <c r="F7" s="50">
        <v>1000</v>
      </c>
      <c r="G7" s="50">
        <v>1E-3</v>
      </c>
      <c r="H7" s="50">
        <v>1</v>
      </c>
      <c r="I7" s="50">
        <v>0.48953800324520969</v>
      </c>
      <c r="L7" s="50">
        <v>1000</v>
      </c>
      <c r="M7" s="50">
        <v>1.0000000000000001E-5</v>
      </c>
      <c r="N7" s="50">
        <v>0.01</v>
      </c>
      <c r="O7" s="50">
        <v>0.30851063829787234</v>
      </c>
      <c r="R7" s="50">
        <v>7000</v>
      </c>
      <c r="S7" s="50">
        <v>1.0000000000000001E-5</v>
      </c>
      <c r="T7" s="50">
        <v>0.15226896490822273</v>
      </c>
      <c r="W7" s="50">
        <v>1000</v>
      </c>
      <c r="X7" s="50">
        <v>1E-3</v>
      </c>
      <c r="Y7" s="50">
        <v>1</v>
      </c>
      <c r="Z7" s="50">
        <v>0.12020523725771104</v>
      </c>
      <c r="AC7" s="50">
        <v>1000</v>
      </c>
      <c r="AD7" s="50">
        <v>1.0000000000000001E-5</v>
      </c>
      <c r="AE7" s="50">
        <v>0.01</v>
      </c>
      <c r="AF7" s="50">
        <v>0.11950837839750761</v>
      </c>
      <c r="AK7" s="55">
        <v>7000</v>
      </c>
      <c r="AL7" s="53">
        <v>1E-3</v>
      </c>
      <c r="AM7" s="60"/>
      <c r="AN7" s="53">
        <v>0.6944317571312838</v>
      </c>
      <c r="AO7" s="54">
        <v>5</v>
      </c>
    </row>
    <row r="8" spans="1:49" x14ac:dyDescent="0.2">
      <c r="A8" s="50">
        <v>9000</v>
      </c>
      <c r="B8" s="50">
        <v>1.0000000000000001E-5</v>
      </c>
      <c r="C8" s="50">
        <v>0.30851063829787234</v>
      </c>
      <c r="F8" s="50">
        <v>1000</v>
      </c>
      <c r="G8" s="50">
        <v>1E-3</v>
      </c>
      <c r="H8" s="50">
        <v>10</v>
      </c>
      <c r="I8" s="50">
        <v>0.48948750459970808</v>
      </c>
      <c r="L8" s="50">
        <v>1000</v>
      </c>
      <c r="M8" s="50">
        <v>1.0000000000000001E-5</v>
      </c>
      <c r="N8" s="50">
        <v>0.1</v>
      </c>
      <c r="O8" s="50">
        <v>0.30851063829787234</v>
      </c>
      <c r="R8" s="50">
        <v>9000</v>
      </c>
      <c r="S8" s="50">
        <v>1.0000000000000001E-5</v>
      </c>
      <c r="T8" s="50">
        <v>0.12977626339621878</v>
      </c>
      <c r="W8" s="50">
        <v>1000</v>
      </c>
      <c r="X8" s="50">
        <v>1E-3</v>
      </c>
      <c r="Y8" s="50">
        <v>10</v>
      </c>
      <c r="Z8" s="50">
        <v>0.12871711749244835</v>
      </c>
      <c r="AC8" s="50">
        <v>1000</v>
      </c>
      <c r="AD8" s="50">
        <v>1.0000000000000001E-5</v>
      </c>
      <c r="AE8" s="50">
        <v>0.1</v>
      </c>
      <c r="AF8" s="50">
        <v>0.12581277705828728</v>
      </c>
      <c r="AJ8" s="50" t="s">
        <v>18842</v>
      </c>
      <c r="AK8" s="56">
        <v>7000</v>
      </c>
      <c r="AL8" s="57">
        <v>1E-3</v>
      </c>
      <c r="AM8" s="57">
        <v>0.01</v>
      </c>
      <c r="AN8" s="57">
        <v>0.50832839578017797</v>
      </c>
      <c r="AO8" s="59">
        <v>1</v>
      </c>
    </row>
    <row r="9" spans="1:49" x14ac:dyDescent="0.2">
      <c r="A9" s="50">
        <v>1000</v>
      </c>
      <c r="B9" s="50">
        <v>1E-4</v>
      </c>
      <c r="C9" s="50">
        <v>0.30851063829787234</v>
      </c>
      <c r="F9" s="24">
        <v>1000</v>
      </c>
      <c r="G9" s="24">
        <v>1E-3</v>
      </c>
      <c r="H9" s="24">
        <v>100</v>
      </c>
      <c r="I9" s="24">
        <v>0.5009404979217893</v>
      </c>
      <c r="J9" s="24">
        <v>5</v>
      </c>
      <c r="L9" s="50">
        <v>1000</v>
      </c>
      <c r="M9" s="50">
        <v>1.0000000000000001E-5</v>
      </c>
      <c r="N9" s="50">
        <v>1</v>
      </c>
      <c r="O9" s="50">
        <v>0.30851063829787234</v>
      </c>
      <c r="R9" s="50">
        <v>1000</v>
      </c>
      <c r="S9" s="50">
        <v>1E-4</v>
      </c>
      <c r="T9" s="50">
        <v>0.15656628772407236</v>
      </c>
      <c r="W9" s="50">
        <v>1000</v>
      </c>
      <c r="X9" s="50">
        <v>1E-3</v>
      </c>
      <c r="Y9" s="50">
        <v>100</v>
      </c>
      <c r="Z9" s="50">
        <v>0.17434137216494913</v>
      </c>
      <c r="AC9" s="50">
        <v>1000</v>
      </c>
      <c r="AD9" s="50">
        <v>1.0000000000000001E-5</v>
      </c>
      <c r="AE9" s="50">
        <v>1</v>
      </c>
      <c r="AF9" s="50">
        <v>0.15050715256602998</v>
      </c>
      <c r="AK9" s="56">
        <v>9000</v>
      </c>
      <c r="AL9" s="57">
        <v>1E-3</v>
      </c>
      <c r="AM9" s="57">
        <v>100</v>
      </c>
      <c r="AN9" s="57">
        <v>0.50830587317445486</v>
      </c>
      <c r="AO9" s="59">
        <v>2</v>
      </c>
    </row>
    <row r="10" spans="1:49" x14ac:dyDescent="0.2">
      <c r="A10" s="50">
        <v>3000</v>
      </c>
      <c r="B10" s="50">
        <v>1E-4</v>
      </c>
      <c r="C10" s="50">
        <v>0.30851063829787234</v>
      </c>
      <c r="F10" s="50">
        <v>3000</v>
      </c>
      <c r="G10" s="50">
        <v>1E-3</v>
      </c>
      <c r="H10" s="50">
        <v>1E-3</v>
      </c>
      <c r="I10" s="50">
        <v>0.4965053411260234</v>
      </c>
      <c r="L10" s="50">
        <v>1000</v>
      </c>
      <c r="M10" s="50">
        <v>1.0000000000000001E-5</v>
      </c>
      <c r="N10" s="50">
        <v>10</v>
      </c>
      <c r="O10" s="50">
        <v>0.30851063829787234</v>
      </c>
      <c r="R10" s="50">
        <v>3000</v>
      </c>
      <c r="S10" s="50">
        <v>1E-4</v>
      </c>
      <c r="T10" s="50">
        <v>0.11246739701461313</v>
      </c>
      <c r="W10" s="50">
        <v>3000</v>
      </c>
      <c r="X10" s="50">
        <v>1E-3</v>
      </c>
      <c r="Y10" s="50">
        <v>1E-3</v>
      </c>
      <c r="Z10" s="50">
        <v>0.18012337488039695</v>
      </c>
      <c r="AC10" s="50">
        <v>1000</v>
      </c>
      <c r="AD10" s="50">
        <v>1.0000000000000001E-5</v>
      </c>
      <c r="AE10" s="50">
        <v>10</v>
      </c>
      <c r="AF10" s="50">
        <v>0.12797245766466711</v>
      </c>
      <c r="AK10" s="56">
        <v>9000</v>
      </c>
      <c r="AL10" s="57">
        <v>1E-3</v>
      </c>
      <c r="AM10" s="57">
        <v>0.01</v>
      </c>
      <c r="AN10" s="57">
        <v>0.50389107957610435</v>
      </c>
      <c r="AO10" s="59">
        <v>3</v>
      </c>
    </row>
    <row r="11" spans="1:49" x14ac:dyDescent="0.2">
      <c r="A11" s="50">
        <v>5000</v>
      </c>
      <c r="B11" s="50">
        <v>1E-4</v>
      </c>
      <c r="C11" s="50">
        <v>0.30851063829787234</v>
      </c>
      <c r="F11" s="50">
        <v>3000</v>
      </c>
      <c r="G11" s="50">
        <v>1E-3</v>
      </c>
      <c r="H11" s="50">
        <v>0.01</v>
      </c>
      <c r="I11" s="50">
        <v>0.49979551361341179</v>
      </c>
      <c r="L11" s="50">
        <v>1000</v>
      </c>
      <c r="M11" s="50">
        <v>1.0000000000000001E-5</v>
      </c>
      <c r="N11" s="50">
        <v>100</v>
      </c>
      <c r="O11" s="50">
        <v>0.30851063829787234</v>
      </c>
      <c r="R11" s="50">
        <v>5000</v>
      </c>
      <c r="S11" s="50">
        <v>1E-4</v>
      </c>
      <c r="T11" s="50">
        <v>0.11225900625249322</v>
      </c>
      <c r="W11" s="50">
        <v>3000</v>
      </c>
      <c r="X11" s="50">
        <v>1E-3</v>
      </c>
      <c r="Y11" s="50">
        <v>0.01</v>
      </c>
      <c r="Z11" s="50">
        <v>0.11641219260670682</v>
      </c>
      <c r="AC11" s="50">
        <v>1000</v>
      </c>
      <c r="AD11" s="50">
        <v>1.0000000000000001E-5</v>
      </c>
      <c r="AE11" s="50">
        <v>100</v>
      </c>
      <c r="AF11" s="50">
        <v>0.12010058816379092</v>
      </c>
      <c r="AK11" s="56">
        <v>3000</v>
      </c>
      <c r="AL11" s="57">
        <v>1E-3</v>
      </c>
      <c r="AM11" s="57">
        <v>100</v>
      </c>
      <c r="AN11" s="57">
        <v>0.50158336333468323</v>
      </c>
      <c r="AO11" s="59">
        <v>4</v>
      </c>
    </row>
    <row r="12" spans="1:49" x14ac:dyDescent="0.2">
      <c r="A12" s="50">
        <v>7000</v>
      </c>
      <c r="B12" s="50">
        <v>1E-4</v>
      </c>
      <c r="C12" s="50">
        <v>0.30851063829787234</v>
      </c>
      <c r="F12" s="50">
        <v>3000</v>
      </c>
      <c r="G12" s="50">
        <v>1E-3</v>
      </c>
      <c r="H12" s="50">
        <v>0.1</v>
      </c>
      <c r="I12" s="50">
        <v>0.47343957518887758</v>
      </c>
      <c r="L12" s="50">
        <v>1000</v>
      </c>
      <c r="M12" s="50">
        <v>1.0000000000000001E-5</v>
      </c>
      <c r="N12" s="50">
        <v>1000</v>
      </c>
      <c r="O12" s="50">
        <v>0.30851063829787234</v>
      </c>
      <c r="R12" s="50">
        <v>7000</v>
      </c>
      <c r="S12" s="50">
        <v>1E-4</v>
      </c>
      <c r="T12" s="50">
        <v>0.11685677272326989</v>
      </c>
      <c r="W12" s="50">
        <v>3000</v>
      </c>
      <c r="X12" s="50">
        <v>1E-3</v>
      </c>
      <c r="Y12" s="50">
        <v>0.1</v>
      </c>
      <c r="Z12" s="50">
        <v>0.13956543992021447</v>
      </c>
      <c r="AC12" s="50">
        <v>1000</v>
      </c>
      <c r="AD12" s="50">
        <v>1.0000000000000001E-5</v>
      </c>
      <c r="AE12" s="50">
        <v>1000</v>
      </c>
      <c r="AF12" s="50">
        <v>0.14796696290245584</v>
      </c>
      <c r="AK12" s="56">
        <v>1000</v>
      </c>
      <c r="AL12" s="57">
        <v>1E-3</v>
      </c>
      <c r="AM12" s="57">
        <v>100</v>
      </c>
      <c r="AN12" s="57">
        <v>0.5009404979217893</v>
      </c>
      <c r="AO12" s="59">
        <v>5</v>
      </c>
    </row>
    <row r="13" spans="1:49" x14ac:dyDescent="0.2">
      <c r="A13" s="50">
        <v>9000</v>
      </c>
      <c r="B13" s="50">
        <v>1E-4</v>
      </c>
      <c r="C13" s="50">
        <v>0.30851063829787234</v>
      </c>
      <c r="F13" s="50">
        <v>3000</v>
      </c>
      <c r="G13" s="50">
        <v>1E-3</v>
      </c>
      <c r="H13" s="50">
        <v>1</v>
      </c>
      <c r="I13" s="50">
        <v>0.48486062036369332</v>
      </c>
      <c r="L13" s="50">
        <v>1000</v>
      </c>
      <c r="M13" s="50">
        <v>1.0000000000000001E-5</v>
      </c>
      <c r="N13" s="50">
        <v>10000</v>
      </c>
      <c r="O13" s="50">
        <v>0.30851063829787234</v>
      </c>
      <c r="R13" s="50">
        <v>9000</v>
      </c>
      <c r="S13" s="50">
        <v>1E-4</v>
      </c>
      <c r="T13" s="50">
        <v>0.12410278970767827</v>
      </c>
      <c r="W13" s="50">
        <v>3000</v>
      </c>
      <c r="X13" s="50">
        <v>1E-3</v>
      </c>
      <c r="Y13" s="50">
        <v>1</v>
      </c>
      <c r="Z13" s="50">
        <v>0.16696345875786162</v>
      </c>
      <c r="AC13" s="50">
        <v>1000</v>
      </c>
      <c r="AD13" s="50">
        <v>1.0000000000000001E-5</v>
      </c>
      <c r="AE13" s="50">
        <v>10000</v>
      </c>
      <c r="AF13" s="50">
        <v>0.15027901699965335</v>
      </c>
      <c r="AJ13" s="50" t="s">
        <v>18843</v>
      </c>
      <c r="AK13" s="56">
        <v>1000</v>
      </c>
      <c r="AL13" s="57">
        <v>1</v>
      </c>
      <c r="AM13" s="57">
        <v>0.1</v>
      </c>
      <c r="AN13" s="57">
        <v>0.49601063829787234</v>
      </c>
      <c r="AO13" s="59">
        <v>1</v>
      </c>
    </row>
    <row r="14" spans="1:49" x14ac:dyDescent="0.2">
      <c r="A14" s="24">
        <v>1000</v>
      </c>
      <c r="B14" s="24">
        <v>1E-3</v>
      </c>
      <c r="C14" s="24">
        <v>0.69480851063829785</v>
      </c>
      <c r="D14" s="24">
        <v>1</v>
      </c>
      <c r="F14" s="50">
        <v>3000</v>
      </c>
      <c r="G14" s="50">
        <v>1E-3</v>
      </c>
      <c r="H14" s="50">
        <v>10</v>
      </c>
      <c r="I14" s="50">
        <v>0.47920345809560616</v>
      </c>
      <c r="L14" s="50">
        <v>1000</v>
      </c>
      <c r="M14" s="50">
        <v>1.0000000000000001E-5</v>
      </c>
      <c r="N14" s="50">
        <v>100000</v>
      </c>
      <c r="O14" s="50">
        <v>0.30851063829787234</v>
      </c>
      <c r="R14" s="50">
        <v>1000</v>
      </c>
      <c r="S14" s="50">
        <v>1E-3</v>
      </c>
      <c r="T14" s="50">
        <v>0.14420329965682879</v>
      </c>
      <c r="W14" s="50">
        <v>3000</v>
      </c>
      <c r="X14" s="50">
        <v>1E-3</v>
      </c>
      <c r="Y14" s="50">
        <v>10</v>
      </c>
      <c r="Z14" s="50">
        <v>0.16527961894260371</v>
      </c>
      <c r="AC14" s="50">
        <v>1000</v>
      </c>
      <c r="AD14" s="50">
        <v>1.0000000000000001E-5</v>
      </c>
      <c r="AE14" s="50">
        <v>100000</v>
      </c>
      <c r="AF14" s="50">
        <v>0.14302109251188777</v>
      </c>
      <c r="AK14" s="56">
        <v>3000</v>
      </c>
      <c r="AL14" s="57">
        <v>1</v>
      </c>
      <c r="AM14" s="57">
        <v>0.1</v>
      </c>
      <c r="AN14" s="57">
        <v>0.48271276595744683</v>
      </c>
      <c r="AO14" s="59">
        <v>2</v>
      </c>
    </row>
    <row r="15" spans="1:49" x14ac:dyDescent="0.2">
      <c r="A15" s="24">
        <v>3000</v>
      </c>
      <c r="B15" s="24">
        <v>1E-3</v>
      </c>
      <c r="C15" s="24">
        <v>0.69480851063829785</v>
      </c>
      <c r="D15" s="24">
        <v>2</v>
      </c>
      <c r="F15" s="24">
        <v>3000</v>
      </c>
      <c r="G15" s="24">
        <v>1E-3</v>
      </c>
      <c r="H15" s="24">
        <v>100</v>
      </c>
      <c r="I15" s="24">
        <v>0.50158336333468323</v>
      </c>
      <c r="J15" s="24">
        <v>4</v>
      </c>
      <c r="L15" s="50">
        <v>3000</v>
      </c>
      <c r="M15" s="50">
        <v>1.0000000000000001E-5</v>
      </c>
      <c r="N15" s="50">
        <v>1.0000000000000001E-5</v>
      </c>
      <c r="O15" s="50">
        <v>0.30851063829787234</v>
      </c>
      <c r="R15" s="50">
        <v>3000</v>
      </c>
      <c r="S15" s="50">
        <v>1E-3</v>
      </c>
      <c r="T15" s="50">
        <v>0.15169366264616846</v>
      </c>
      <c r="W15" s="50">
        <v>3000</v>
      </c>
      <c r="X15" s="50">
        <v>1E-3</v>
      </c>
      <c r="Y15" s="50">
        <v>100</v>
      </c>
      <c r="Z15" s="50">
        <v>0.16425322077048371</v>
      </c>
      <c r="AC15" s="50">
        <v>3000</v>
      </c>
      <c r="AD15" s="50">
        <v>1.0000000000000001E-5</v>
      </c>
      <c r="AE15" s="50">
        <v>1.0000000000000001E-5</v>
      </c>
      <c r="AF15" s="50">
        <v>0.13469181013006459</v>
      </c>
      <c r="AK15" s="56">
        <v>7000</v>
      </c>
      <c r="AL15" s="57">
        <v>1</v>
      </c>
      <c r="AM15" s="57">
        <v>0.1</v>
      </c>
      <c r="AN15" s="57">
        <v>0.48138297872340424</v>
      </c>
      <c r="AO15" s="59">
        <v>3</v>
      </c>
    </row>
    <row r="16" spans="1:49" x14ac:dyDescent="0.2">
      <c r="A16" s="24">
        <v>5000</v>
      </c>
      <c r="B16" s="24">
        <v>1E-3</v>
      </c>
      <c r="C16" s="24">
        <v>0.69480851063829785</v>
      </c>
      <c r="D16" s="24">
        <v>3</v>
      </c>
      <c r="F16" s="50">
        <v>5000</v>
      </c>
      <c r="G16" s="50">
        <v>1E-3</v>
      </c>
      <c r="H16" s="50">
        <v>1E-3</v>
      </c>
      <c r="I16" s="50">
        <v>0.4918406065901163</v>
      </c>
      <c r="L16" s="50">
        <v>3000</v>
      </c>
      <c r="M16" s="50">
        <v>1.0000000000000001E-5</v>
      </c>
      <c r="N16" s="50">
        <v>1E-4</v>
      </c>
      <c r="O16" s="50">
        <v>0.30851063829787234</v>
      </c>
      <c r="R16" s="50">
        <v>5000</v>
      </c>
      <c r="S16" s="50">
        <v>1E-3</v>
      </c>
      <c r="T16" s="50">
        <v>0.11699658145977879</v>
      </c>
      <c r="W16" s="50">
        <v>5000</v>
      </c>
      <c r="X16" s="50">
        <v>1E-3</v>
      </c>
      <c r="Y16" s="50">
        <v>1E-3</v>
      </c>
      <c r="Z16" s="50">
        <v>0.13641472957416809</v>
      </c>
      <c r="AC16" s="50">
        <v>3000</v>
      </c>
      <c r="AD16" s="50">
        <v>1.0000000000000001E-5</v>
      </c>
      <c r="AE16" s="50">
        <v>1E-4</v>
      </c>
      <c r="AF16" s="50">
        <v>0.13525061197237573</v>
      </c>
      <c r="AK16" s="56">
        <v>9000</v>
      </c>
      <c r="AL16" s="57">
        <v>1</v>
      </c>
      <c r="AM16" s="57">
        <v>0.1</v>
      </c>
      <c r="AN16" s="57">
        <v>0.4813829787234043</v>
      </c>
      <c r="AO16" s="59">
        <v>4</v>
      </c>
    </row>
    <row r="17" spans="1:42" x14ac:dyDescent="0.2">
      <c r="A17" s="24">
        <v>7000</v>
      </c>
      <c r="B17" s="24">
        <v>1E-3</v>
      </c>
      <c r="C17" s="24">
        <v>0.6944317571312838</v>
      </c>
      <c r="D17" s="24">
        <v>5</v>
      </c>
      <c r="F17" s="50">
        <v>5000</v>
      </c>
      <c r="G17" s="50">
        <v>1E-3</v>
      </c>
      <c r="H17" s="50">
        <v>0.01</v>
      </c>
      <c r="I17" s="50">
        <v>0.48576054265163465</v>
      </c>
      <c r="L17" s="50">
        <v>3000</v>
      </c>
      <c r="M17" s="50">
        <v>1.0000000000000001E-5</v>
      </c>
      <c r="N17" s="50">
        <v>1E-3</v>
      </c>
      <c r="O17" s="50">
        <v>0.30851063829787234</v>
      </c>
      <c r="R17" s="50">
        <v>7000</v>
      </c>
      <c r="S17" s="50">
        <v>1E-3</v>
      </c>
      <c r="T17" s="50">
        <v>0.12070312621872901</v>
      </c>
      <c r="W17" s="50">
        <v>5000</v>
      </c>
      <c r="X17" s="50">
        <v>1E-3</v>
      </c>
      <c r="Y17" s="50">
        <v>0.01</v>
      </c>
      <c r="Z17" s="50">
        <v>0.11029345014319471</v>
      </c>
      <c r="AC17" s="50">
        <v>3000</v>
      </c>
      <c r="AD17" s="50">
        <v>1.0000000000000001E-5</v>
      </c>
      <c r="AE17" s="50">
        <v>1E-3</v>
      </c>
      <c r="AF17" s="50">
        <v>0.15053603703086454</v>
      </c>
      <c r="AK17" s="56">
        <v>3000</v>
      </c>
      <c r="AL17" s="57">
        <v>0.1</v>
      </c>
      <c r="AM17" s="57">
        <v>0.1</v>
      </c>
      <c r="AN17" s="57">
        <v>0.47872340425531923</v>
      </c>
      <c r="AO17" s="59">
        <v>5</v>
      </c>
    </row>
    <row r="18" spans="1:42" x14ac:dyDescent="0.2">
      <c r="A18" s="24">
        <v>9000</v>
      </c>
      <c r="B18" s="24">
        <v>1E-3</v>
      </c>
      <c r="C18" s="24">
        <v>0.69480851063829785</v>
      </c>
      <c r="D18" s="24">
        <v>4</v>
      </c>
      <c r="F18" s="50">
        <v>5000</v>
      </c>
      <c r="G18" s="50">
        <v>1E-3</v>
      </c>
      <c r="H18" s="50">
        <v>0.1</v>
      </c>
      <c r="I18" s="50">
        <v>0.48592374823271195</v>
      </c>
      <c r="L18" s="50">
        <v>3000</v>
      </c>
      <c r="M18" s="50">
        <v>1.0000000000000001E-5</v>
      </c>
      <c r="N18" s="50">
        <v>0.01</v>
      </c>
      <c r="O18" s="50">
        <v>0.30851063829787234</v>
      </c>
      <c r="R18" s="50">
        <v>9000</v>
      </c>
      <c r="S18" s="50">
        <v>1E-3</v>
      </c>
      <c r="T18" s="50">
        <v>0.13918358183433932</v>
      </c>
      <c r="W18" s="50">
        <v>5000</v>
      </c>
      <c r="X18" s="50">
        <v>1E-3</v>
      </c>
      <c r="Y18" s="50">
        <v>0.1</v>
      </c>
      <c r="Z18" s="50">
        <v>0.16321275319785195</v>
      </c>
      <c r="AC18" s="50">
        <v>3000</v>
      </c>
      <c r="AD18" s="50">
        <v>1.0000000000000001E-5</v>
      </c>
      <c r="AE18" s="50">
        <v>0.01</v>
      </c>
      <c r="AF18" s="50">
        <v>0.11132306202615211</v>
      </c>
    </row>
    <row r="19" spans="1:42" x14ac:dyDescent="0.2">
      <c r="A19" s="50">
        <v>1000</v>
      </c>
      <c r="B19" s="50">
        <v>0.01</v>
      </c>
      <c r="C19" s="50">
        <v>0.5799811368551413</v>
      </c>
      <c r="F19" s="50">
        <v>5000</v>
      </c>
      <c r="G19" s="50">
        <v>1E-3</v>
      </c>
      <c r="H19" s="50">
        <v>1</v>
      </c>
      <c r="I19" s="50">
        <v>0.49393937380493247</v>
      </c>
      <c r="L19" s="50">
        <v>3000</v>
      </c>
      <c r="M19" s="50">
        <v>1.0000000000000001E-5</v>
      </c>
      <c r="N19" s="50">
        <v>0.1</v>
      </c>
      <c r="O19" s="50">
        <v>0.30851063829787234</v>
      </c>
      <c r="R19" s="50">
        <v>1000</v>
      </c>
      <c r="S19" s="50">
        <v>0.01</v>
      </c>
      <c r="T19" s="50">
        <v>0.15103663282689522</v>
      </c>
      <c r="W19" s="50">
        <v>5000</v>
      </c>
      <c r="X19" s="50">
        <v>1E-3</v>
      </c>
      <c r="Y19" s="50">
        <v>1</v>
      </c>
      <c r="Z19" s="50">
        <v>0.13829119635279044</v>
      </c>
      <c r="AC19" s="50">
        <v>3000</v>
      </c>
      <c r="AD19" s="50">
        <v>1.0000000000000001E-5</v>
      </c>
      <c r="AE19" s="50">
        <v>0.1</v>
      </c>
      <c r="AF19" s="50">
        <v>0.14525816717763526</v>
      </c>
      <c r="AI19" s="50" t="s">
        <v>18844</v>
      </c>
      <c r="AJ19" s="50" t="s">
        <v>18841</v>
      </c>
      <c r="AK19" s="55">
        <v>5000</v>
      </c>
      <c r="AL19" s="53">
        <v>0.1</v>
      </c>
      <c r="AM19" s="60"/>
      <c r="AN19" s="53">
        <v>0.20281630252187807</v>
      </c>
      <c r="AO19" s="54">
        <v>1</v>
      </c>
    </row>
    <row r="20" spans="1:42" x14ac:dyDescent="0.2">
      <c r="A20" s="50">
        <v>3000</v>
      </c>
      <c r="B20" s="50">
        <v>0.01</v>
      </c>
      <c r="C20" s="50">
        <v>0.62114761085036985</v>
      </c>
      <c r="F20" s="50">
        <v>5000</v>
      </c>
      <c r="G20" s="50">
        <v>1E-3</v>
      </c>
      <c r="H20" s="50">
        <v>10</v>
      </c>
      <c r="I20" s="50">
        <v>0.48161584727472095</v>
      </c>
      <c r="L20" s="50">
        <v>3000</v>
      </c>
      <c r="M20" s="50">
        <v>1.0000000000000001E-5</v>
      </c>
      <c r="N20" s="50">
        <v>1</v>
      </c>
      <c r="O20" s="50">
        <v>0.30851063829787234</v>
      </c>
      <c r="R20" s="50">
        <v>3000</v>
      </c>
      <c r="S20" s="50">
        <v>0.01</v>
      </c>
      <c r="T20" s="50">
        <v>0.14073240898873118</v>
      </c>
      <c r="W20" s="50">
        <v>5000</v>
      </c>
      <c r="X20" s="50">
        <v>1E-3</v>
      </c>
      <c r="Y20" s="50">
        <v>10</v>
      </c>
      <c r="Z20" s="50">
        <v>0.17410625702508317</v>
      </c>
      <c r="AC20" s="50">
        <v>3000</v>
      </c>
      <c r="AD20" s="50">
        <v>1.0000000000000001E-5</v>
      </c>
      <c r="AE20" s="50">
        <v>1</v>
      </c>
      <c r="AF20" s="50">
        <v>0.13843573761168501</v>
      </c>
      <c r="AK20" s="56">
        <v>9000</v>
      </c>
      <c r="AL20" s="57">
        <v>10000</v>
      </c>
      <c r="AM20" s="58"/>
      <c r="AN20" s="57">
        <v>0.18356552139226753</v>
      </c>
      <c r="AO20" s="59">
        <v>2</v>
      </c>
    </row>
    <row r="21" spans="1:42" x14ac:dyDescent="0.2">
      <c r="A21" s="50">
        <v>5000</v>
      </c>
      <c r="B21" s="50">
        <v>0.01</v>
      </c>
      <c r="C21" s="50">
        <v>0.63844208027690874</v>
      </c>
      <c r="F21" s="50">
        <v>5000</v>
      </c>
      <c r="G21" s="50">
        <v>1E-3</v>
      </c>
      <c r="H21" s="50">
        <v>100</v>
      </c>
      <c r="I21" s="50">
        <v>0.47269883714606975</v>
      </c>
      <c r="L21" s="50">
        <v>3000</v>
      </c>
      <c r="M21" s="50">
        <v>1.0000000000000001E-5</v>
      </c>
      <c r="N21" s="50">
        <v>10</v>
      </c>
      <c r="O21" s="50">
        <v>0.30851063829787234</v>
      </c>
      <c r="R21" s="50">
        <v>5000</v>
      </c>
      <c r="S21" s="50">
        <v>0.01</v>
      </c>
      <c r="T21" s="50">
        <v>0.12471949803086042</v>
      </c>
      <c r="W21" s="50">
        <v>5000</v>
      </c>
      <c r="X21" s="50">
        <v>1E-3</v>
      </c>
      <c r="Y21" s="50">
        <v>100</v>
      </c>
      <c r="Z21" s="50">
        <v>9.9953887334819969E-2</v>
      </c>
      <c r="AC21" s="50">
        <v>3000</v>
      </c>
      <c r="AD21" s="50">
        <v>1.0000000000000001E-5</v>
      </c>
      <c r="AE21" s="50">
        <v>10</v>
      </c>
      <c r="AF21" s="50">
        <v>0.17236711384482475</v>
      </c>
      <c r="AK21" s="56">
        <v>9000</v>
      </c>
      <c r="AL21" s="57">
        <v>0.01</v>
      </c>
      <c r="AM21" s="58"/>
      <c r="AN21" s="57">
        <v>0.17882303134523508</v>
      </c>
      <c r="AO21" s="59">
        <v>3</v>
      </c>
    </row>
    <row r="22" spans="1:42" x14ac:dyDescent="0.2">
      <c r="A22" s="50">
        <v>7000</v>
      </c>
      <c r="B22" s="50">
        <v>0.01</v>
      </c>
      <c r="C22" s="50">
        <v>0.59840388773258446</v>
      </c>
      <c r="F22" s="50">
        <v>7000</v>
      </c>
      <c r="G22" s="50">
        <v>1E-3</v>
      </c>
      <c r="H22" s="50">
        <v>1E-3</v>
      </c>
      <c r="I22" s="50">
        <v>0.47736275850503251</v>
      </c>
      <c r="L22" s="50">
        <v>3000</v>
      </c>
      <c r="M22" s="50">
        <v>1.0000000000000001E-5</v>
      </c>
      <c r="N22" s="50">
        <v>100</v>
      </c>
      <c r="O22" s="50">
        <v>0.30851063829787234</v>
      </c>
      <c r="R22" s="50">
        <v>7000</v>
      </c>
      <c r="S22" s="50">
        <v>0.01</v>
      </c>
      <c r="T22" s="50">
        <v>0.11750759610726284</v>
      </c>
      <c r="W22" s="50">
        <v>7000</v>
      </c>
      <c r="X22" s="50">
        <v>1E-3</v>
      </c>
      <c r="Y22" s="50">
        <v>1E-3</v>
      </c>
      <c r="Z22" s="50">
        <v>0.15686984188615852</v>
      </c>
      <c r="AC22" s="50">
        <v>3000</v>
      </c>
      <c r="AD22" s="50">
        <v>1.0000000000000001E-5</v>
      </c>
      <c r="AE22" s="50">
        <v>100</v>
      </c>
      <c r="AF22" s="50">
        <v>0.11423034213533093</v>
      </c>
      <c r="AK22" s="56">
        <v>7000</v>
      </c>
      <c r="AL22" s="57">
        <v>1</v>
      </c>
      <c r="AM22" s="58"/>
      <c r="AN22" s="57">
        <v>0.16897890849621339</v>
      </c>
      <c r="AO22" s="59">
        <v>4</v>
      </c>
    </row>
    <row r="23" spans="1:42" x14ac:dyDescent="0.2">
      <c r="A23" s="50">
        <v>9000</v>
      </c>
      <c r="B23" s="50">
        <v>0.01</v>
      </c>
      <c r="C23" s="50">
        <v>0.62639323647802236</v>
      </c>
      <c r="F23" s="24">
        <v>7000</v>
      </c>
      <c r="G23" s="24">
        <v>1E-3</v>
      </c>
      <c r="H23" s="24">
        <v>0.01</v>
      </c>
      <c r="I23" s="24">
        <v>0.50832839578017797</v>
      </c>
      <c r="J23" s="24">
        <v>1</v>
      </c>
      <c r="L23" s="50">
        <v>3000</v>
      </c>
      <c r="M23" s="50">
        <v>1.0000000000000001E-5</v>
      </c>
      <c r="N23" s="50">
        <v>1000</v>
      </c>
      <c r="O23" s="50">
        <v>0.30851063829787234</v>
      </c>
      <c r="R23" s="24">
        <v>9000</v>
      </c>
      <c r="S23" s="24">
        <v>0.01</v>
      </c>
      <c r="T23" s="24">
        <v>0.17882303134523508</v>
      </c>
      <c r="U23" s="24">
        <v>3</v>
      </c>
      <c r="W23" s="50">
        <v>7000</v>
      </c>
      <c r="X23" s="50">
        <v>1E-3</v>
      </c>
      <c r="Y23" s="50">
        <v>0.01</v>
      </c>
      <c r="Z23" s="50">
        <v>0.12680019700948153</v>
      </c>
      <c r="AC23" s="50">
        <v>3000</v>
      </c>
      <c r="AD23" s="50">
        <v>1.0000000000000001E-5</v>
      </c>
      <c r="AE23" s="50">
        <v>1000</v>
      </c>
      <c r="AF23" s="50">
        <v>0.10544064766577269</v>
      </c>
      <c r="AK23" s="56">
        <v>5000</v>
      </c>
      <c r="AL23" s="57">
        <v>1</v>
      </c>
      <c r="AM23" s="58"/>
      <c r="AN23" s="57">
        <v>0.16352994761555595</v>
      </c>
      <c r="AO23" s="59">
        <v>5</v>
      </c>
    </row>
    <row r="24" spans="1:42" ht="28.5" x14ac:dyDescent="0.2">
      <c r="A24" s="50">
        <v>1000</v>
      </c>
      <c r="B24" s="50">
        <v>0.1</v>
      </c>
      <c r="C24" s="50">
        <v>0.46685614442182544</v>
      </c>
      <c r="F24" s="50">
        <v>7000</v>
      </c>
      <c r="G24" s="50">
        <v>1E-3</v>
      </c>
      <c r="H24" s="50">
        <v>0.1</v>
      </c>
      <c r="I24" s="50">
        <v>0.49614319189621864</v>
      </c>
      <c r="L24" s="50">
        <v>3000</v>
      </c>
      <c r="M24" s="50">
        <v>1.0000000000000001E-5</v>
      </c>
      <c r="N24" s="50">
        <v>10000</v>
      </c>
      <c r="O24" s="50">
        <v>0.30851063829787234</v>
      </c>
      <c r="R24" s="50">
        <v>1000</v>
      </c>
      <c r="S24" s="50">
        <v>0.1</v>
      </c>
      <c r="T24" s="50">
        <v>0.11730421764266946</v>
      </c>
      <c r="W24" s="50">
        <v>7000</v>
      </c>
      <c r="X24" s="50">
        <v>1E-3</v>
      </c>
      <c r="Y24" s="50">
        <v>0.1</v>
      </c>
      <c r="Z24" s="50">
        <v>0.14831409369566287</v>
      </c>
      <c r="AC24" s="50">
        <v>3000</v>
      </c>
      <c r="AD24" s="50">
        <v>1.0000000000000001E-5</v>
      </c>
      <c r="AE24" s="50">
        <v>10000</v>
      </c>
      <c r="AF24" s="50">
        <v>0.13499907887150969</v>
      </c>
      <c r="AJ24" s="50" t="s">
        <v>18842</v>
      </c>
      <c r="AK24" s="55">
        <v>3000</v>
      </c>
      <c r="AL24" s="53">
        <v>1</v>
      </c>
      <c r="AM24" s="53">
        <v>100</v>
      </c>
      <c r="AN24" s="53">
        <v>0.2058017739171886</v>
      </c>
      <c r="AO24" s="54">
        <v>1</v>
      </c>
      <c r="AP24" s="68" t="s">
        <v>18845</v>
      </c>
    </row>
    <row r="25" spans="1:42" x14ac:dyDescent="0.2">
      <c r="A25" s="50">
        <v>3000</v>
      </c>
      <c r="B25" s="50">
        <v>0.1</v>
      </c>
      <c r="C25" s="50">
        <v>0.46148139503997648</v>
      </c>
      <c r="F25" s="50">
        <v>7000</v>
      </c>
      <c r="G25" s="50">
        <v>1E-3</v>
      </c>
      <c r="H25" s="50">
        <v>1</v>
      </c>
      <c r="I25" s="50">
        <v>0.49132981137354015</v>
      </c>
      <c r="L25" s="50">
        <v>3000</v>
      </c>
      <c r="M25" s="50">
        <v>1.0000000000000001E-5</v>
      </c>
      <c r="N25" s="50">
        <v>100000</v>
      </c>
      <c r="O25" s="50">
        <v>0.30851063829787234</v>
      </c>
      <c r="R25" s="50">
        <v>3000</v>
      </c>
      <c r="S25" s="50">
        <v>0.1</v>
      </c>
      <c r="T25" s="50">
        <v>0.11998303093840741</v>
      </c>
      <c r="W25" s="50">
        <v>7000</v>
      </c>
      <c r="X25" s="50">
        <v>1E-3</v>
      </c>
      <c r="Y25" s="50">
        <v>1</v>
      </c>
      <c r="Z25" s="50">
        <v>0.10675076173085608</v>
      </c>
      <c r="AC25" s="50">
        <v>3000</v>
      </c>
      <c r="AD25" s="50">
        <v>1.0000000000000001E-5</v>
      </c>
      <c r="AE25" s="50">
        <v>100000</v>
      </c>
      <c r="AF25" s="50">
        <v>0.18955192551420186</v>
      </c>
      <c r="AK25" s="56">
        <v>1000</v>
      </c>
      <c r="AL25" s="57">
        <v>1</v>
      </c>
      <c r="AM25" s="57">
        <v>1</v>
      </c>
      <c r="AN25" s="57">
        <v>0.19425735542582456</v>
      </c>
      <c r="AO25" s="59">
        <v>2</v>
      </c>
    </row>
    <row r="26" spans="1:42" x14ac:dyDescent="0.2">
      <c r="A26" s="50">
        <v>5000</v>
      </c>
      <c r="B26" s="50">
        <v>0.1</v>
      </c>
      <c r="C26" s="50">
        <v>0.45013600945211019</v>
      </c>
      <c r="F26" s="50">
        <v>7000</v>
      </c>
      <c r="G26" s="50">
        <v>1E-3</v>
      </c>
      <c r="H26" s="50">
        <v>10</v>
      </c>
      <c r="I26" s="50">
        <v>0.48873063942433781</v>
      </c>
      <c r="L26" s="50">
        <v>5000</v>
      </c>
      <c r="M26" s="50">
        <v>1.0000000000000001E-5</v>
      </c>
      <c r="N26" s="50">
        <v>1.0000000000000001E-5</v>
      </c>
      <c r="O26" s="50">
        <v>0.30851063829787234</v>
      </c>
      <c r="R26" s="24">
        <v>5000</v>
      </c>
      <c r="S26" s="24">
        <v>0.1</v>
      </c>
      <c r="T26" s="24">
        <v>0.20281630252187807</v>
      </c>
      <c r="U26" s="24">
        <v>1</v>
      </c>
      <c r="W26" s="50">
        <v>7000</v>
      </c>
      <c r="X26" s="50">
        <v>1E-3</v>
      </c>
      <c r="Y26" s="50">
        <v>10</v>
      </c>
      <c r="Z26" s="50">
        <v>0.12827907911916156</v>
      </c>
      <c r="AC26" s="50">
        <v>5000</v>
      </c>
      <c r="AD26" s="50">
        <v>1.0000000000000001E-5</v>
      </c>
      <c r="AE26" s="50">
        <v>1.0000000000000001E-5</v>
      </c>
      <c r="AF26" s="50">
        <v>0.12572661602110841</v>
      </c>
      <c r="AK26" s="56">
        <v>9000</v>
      </c>
      <c r="AL26" s="57">
        <v>10</v>
      </c>
      <c r="AM26" s="57">
        <v>0.1</v>
      </c>
      <c r="AN26" s="57">
        <v>0.19152756850751293</v>
      </c>
      <c r="AO26" s="59">
        <v>3</v>
      </c>
    </row>
    <row r="27" spans="1:42" x14ac:dyDescent="0.2">
      <c r="A27" s="50">
        <v>7000</v>
      </c>
      <c r="B27" s="50">
        <v>0.1</v>
      </c>
      <c r="C27" s="50">
        <v>0.4534760601755683</v>
      </c>
      <c r="F27" s="50">
        <v>7000</v>
      </c>
      <c r="G27" s="50">
        <v>1E-3</v>
      </c>
      <c r="H27" s="50">
        <v>100</v>
      </c>
      <c r="I27" s="50">
        <v>0.49436180709567978</v>
      </c>
      <c r="L27" s="50">
        <v>5000</v>
      </c>
      <c r="M27" s="50">
        <v>1.0000000000000001E-5</v>
      </c>
      <c r="N27" s="50">
        <v>1E-4</v>
      </c>
      <c r="O27" s="50">
        <v>0.30851063829787234</v>
      </c>
      <c r="R27" s="50">
        <v>7000</v>
      </c>
      <c r="S27" s="50">
        <v>0.1</v>
      </c>
      <c r="T27" s="50">
        <v>0.10666777236255862</v>
      </c>
      <c r="W27" s="50">
        <v>7000</v>
      </c>
      <c r="X27" s="50">
        <v>1E-3</v>
      </c>
      <c r="Y27" s="50">
        <v>100</v>
      </c>
      <c r="Z27" s="50">
        <v>0.1591703353973887</v>
      </c>
      <c r="AC27" s="50">
        <v>5000</v>
      </c>
      <c r="AD27" s="50">
        <v>1.0000000000000001E-5</v>
      </c>
      <c r="AE27" s="50">
        <v>1E-4</v>
      </c>
      <c r="AF27" s="50">
        <v>0.15456713985514828</v>
      </c>
      <c r="AK27" s="56">
        <v>9000</v>
      </c>
      <c r="AL27" s="57">
        <v>1</v>
      </c>
      <c r="AM27" s="57">
        <v>10</v>
      </c>
      <c r="AN27" s="57">
        <v>0.1878651590419691</v>
      </c>
      <c r="AO27" s="59">
        <v>4</v>
      </c>
    </row>
    <row r="28" spans="1:42" x14ac:dyDescent="0.2">
      <c r="A28" s="50">
        <v>9000</v>
      </c>
      <c r="B28" s="50">
        <v>0.1</v>
      </c>
      <c r="C28" s="50">
        <v>0.46436157162264746</v>
      </c>
      <c r="F28" s="50">
        <v>9000</v>
      </c>
      <c r="G28" s="50">
        <v>1E-3</v>
      </c>
      <c r="H28" s="50">
        <v>1E-3</v>
      </c>
      <c r="I28" s="50">
        <v>0.4855004258489154</v>
      </c>
      <c r="L28" s="50">
        <v>5000</v>
      </c>
      <c r="M28" s="50">
        <v>1.0000000000000001E-5</v>
      </c>
      <c r="N28" s="50">
        <v>1E-3</v>
      </c>
      <c r="O28" s="50">
        <v>0.30851063829787234</v>
      </c>
      <c r="R28" s="50">
        <v>9000</v>
      </c>
      <c r="S28" s="50">
        <v>0.1</v>
      </c>
      <c r="T28" s="50">
        <v>0.16680271396308477</v>
      </c>
      <c r="W28" s="50">
        <v>9000</v>
      </c>
      <c r="X28" s="50">
        <v>1E-3</v>
      </c>
      <c r="Y28" s="50">
        <v>1E-3</v>
      </c>
      <c r="Z28" s="50">
        <v>0.14964383752524069</v>
      </c>
      <c r="AC28" s="50">
        <v>5000</v>
      </c>
      <c r="AD28" s="50">
        <v>1.0000000000000001E-5</v>
      </c>
      <c r="AE28" s="50">
        <v>1E-3</v>
      </c>
      <c r="AF28" s="50">
        <v>0.14867119876634624</v>
      </c>
      <c r="AK28" s="56">
        <v>7000</v>
      </c>
      <c r="AL28" s="57">
        <v>0.1</v>
      </c>
      <c r="AM28" s="57">
        <v>10</v>
      </c>
      <c r="AN28" s="57">
        <v>0.18668472501943578</v>
      </c>
      <c r="AO28" s="59">
        <v>5</v>
      </c>
    </row>
    <row r="29" spans="1:42" x14ac:dyDescent="0.2">
      <c r="A29" s="50">
        <v>1000</v>
      </c>
      <c r="B29" s="50">
        <v>1</v>
      </c>
      <c r="C29" s="50">
        <v>0.42116115263788512</v>
      </c>
      <c r="F29" s="24">
        <v>9000</v>
      </c>
      <c r="G29" s="24">
        <v>1E-3</v>
      </c>
      <c r="H29" s="24">
        <v>0.01</v>
      </c>
      <c r="I29" s="24">
        <v>0.50389107957610435</v>
      </c>
      <c r="J29" s="24">
        <v>3</v>
      </c>
      <c r="L29" s="50">
        <v>5000</v>
      </c>
      <c r="M29" s="50">
        <v>1.0000000000000001E-5</v>
      </c>
      <c r="N29" s="50">
        <v>0.01</v>
      </c>
      <c r="O29" s="50">
        <v>0.30851063829787234</v>
      </c>
      <c r="R29" s="50">
        <v>1000</v>
      </c>
      <c r="S29" s="50">
        <v>1</v>
      </c>
      <c r="T29" s="50">
        <v>0.13676392055123268</v>
      </c>
      <c r="W29" s="50">
        <v>9000</v>
      </c>
      <c r="X29" s="50">
        <v>1E-3</v>
      </c>
      <c r="Y29" s="50">
        <v>0.01</v>
      </c>
      <c r="Z29" s="50">
        <v>0.1413889437958914</v>
      </c>
      <c r="AC29" s="50">
        <v>5000</v>
      </c>
      <c r="AD29" s="50">
        <v>1.0000000000000001E-5</v>
      </c>
      <c r="AE29" s="50">
        <v>0.01</v>
      </c>
      <c r="AF29" s="50">
        <v>0.16572792312365309</v>
      </c>
      <c r="AJ29" s="50" t="s">
        <v>18843</v>
      </c>
      <c r="AK29" s="55">
        <v>7000</v>
      </c>
      <c r="AL29" s="53">
        <v>0.01</v>
      </c>
      <c r="AM29" s="53">
        <v>100000</v>
      </c>
      <c r="AN29" s="53">
        <v>0.21342038775434469</v>
      </c>
      <c r="AO29" s="54">
        <v>1</v>
      </c>
    </row>
    <row r="30" spans="1:42" x14ac:dyDescent="0.2">
      <c r="A30" s="50">
        <v>3000</v>
      </c>
      <c r="B30" s="50">
        <v>1</v>
      </c>
      <c r="C30" s="50">
        <v>0.41432386093483331</v>
      </c>
      <c r="F30" s="50">
        <v>9000</v>
      </c>
      <c r="G30" s="50">
        <v>1E-3</v>
      </c>
      <c r="H30" s="50">
        <v>0.1</v>
      </c>
      <c r="I30" s="50">
        <v>0.48922477622959626</v>
      </c>
      <c r="L30" s="50">
        <v>5000</v>
      </c>
      <c r="M30" s="50">
        <v>1.0000000000000001E-5</v>
      </c>
      <c r="N30" s="50">
        <v>0.1</v>
      </c>
      <c r="O30" s="50">
        <v>0.30851063829787234</v>
      </c>
      <c r="R30" s="50">
        <v>3000</v>
      </c>
      <c r="S30" s="50">
        <v>1</v>
      </c>
      <c r="T30" s="50">
        <v>0.16054499041924392</v>
      </c>
      <c r="W30" s="50">
        <v>9000</v>
      </c>
      <c r="X30" s="50">
        <v>1E-3</v>
      </c>
      <c r="Y30" s="50">
        <v>0.1</v>
      </c>
      <c r="Z30" s="50">
        <v>0.14238823843002388</v>
      </c>
      <c r="AC30" s="50">
        <v>5000</v>
      </c>
      <c r="AD30" s="50">
        <v>1.0000000000000001E-5</v>
      </c>
      <c r="AE30" s="50">
        <v>0.1</v>
      </c>
      <c r="AF30" s="50">
        <v>0.17914900207742079</v>
      </c>
      <c r="AK30" s="55">
        <v>5000</v>
      </c>
      <c r="AL30" s="53">
        <v>1E-3</v>
      </c>
      <c r="AM30" s="53">
        <v>10</v>
      </c>
      <c r="AN30" s="53">
        <v>0.20933151447577869</v>
      </c>
      <c r="AO30" s="54">
        <v>2</v>
      </c>
    </row>
    <row r="31" spans="1:42" x14ac:dyDescent="0.2">
      <c r="A31" s="50">
        <v>5000</v>
      </c>
      <c r="B31" s="50">
        <v>1</v>
      </c>
      <c r="C31" s="50">
        <v>0.4159080689639485</v>
      </c>
      <c r="F31" s="50">
        <v>9000</v>
      </c>
      <c r="G31" s="50">
        <v>1E-3</v>
      </c>
      <c r="H31" s="50">
        <v>1</v>
      </c>
      <c r="I31" s="50">
        <v>0.47581741086805907</v>
      </c>
      <c r="L31" s="50">
        <v>5000</v>
      </c>
      <c r="M31" s="50">
        <v>1.0000000000000001E-5</v>
      </c>
      <c r="N31" s="50">
        <v>1</v>
      </c>
      <c r="O31" s="50">
        <v>0.30851063829787234</v>
      </c>
      <c r="R31" s="24">
        <v>5000</v>
      </c>
      <c r="S31" s="24">
        <v>1</v>
      </c>
      <c r="T31" s="24">
        <v>0.16352994761555595</v>
      </c>
      <c r="U31" s="24">
        <v>5</v>
      </c>
      <c r="W31" s="50">
        <v>9000</v>
      </c>
      <c r="X31" s="50">
        <v>1E-3</v>
      </c>
      <c r="Y31" s="50">
        <v>1</v>
      </c>
      <c r="Z31" s="50">
        <v>0.18151264241858864</v>
      </c>
      <c r="AC31" s="50">
        <v>5000</v>
      </c>
      <c r="AD31" s="50">
        <v>1.0000000000000001E-5</v>
      </c>
      <c r="AE31" s="50">
        <v>1</v>
      </c>
      <c r="AF31" s="50">
        <v>0.13828383776119862</v>
      </c>
      <c r="AK31" s="55">
        <v>5000</v>
      </c>
      <c r="AL31" s="53">
        <v>0.01</v>
      </c>
      <c r="AM31" s="53">
        <v>1E-3</v>
      </c>
      <c r="AN31" s="53">
        <v>0.20647937132782143</v>
      </c>
      <c r="AO31" s="54">
        <v>3</v>
      </c>
    </row>
    <row r="32" spans="1:42" x14ac:dyDescent="0.2">
      <c r="A32" s="50">
        <v>7000</v>
      </c>
      <c r="B32" s="50">
        <v>1</v>
      </c>
      <c r="C32" s="50">
        <v>0.40700937173624102</v>
      </c>
      <c r="F32" s="50">
        <v>9000</v>
      </c>
      <c r="G32" s="50">
        <v>1E-3</v>
      </c>
      <c r="H32" s="50">
        <v>10</v>
      </c>
      <c r="I32" s="50">
        <v>0.48438026298579578</v>
      </c>
      <c r="L32" s="50">
        <v>5000</v>
      </c>
      <c r="M32" s="50">
        <v>1.0000000000000001E-5</v>
      </c>
      <c r="N32" s="50">
        <v>10</v>
      </c>
      <c r="O32" s="50">
        <v>0.30851063829787234</v>
      </c>
      <c r="R32" s="24">
        <v>7000</v>
      </c>
      <c r="S32" s="24">
        <v>1</v>
      </c>
      <c r="T32" s="24">
        <v>0.16897890849621339</v>
      </c>
      <c r="U32" s="24">
        <v>4</v>
      </c>
      <c r="W32" s="50">
        <v>9000</v>
      </c>
      <c r="X32" s="50">
        <v>1E-3</v>
      </c>
      <c r="Y32" s="50">
        <v>10</v>
      </c>
      <c r="Z32" s="50">
        <v>0.14403989989290705</v>
      </c>
      <c r="AC32" s="50">
        <v>5000</v>
      </c>
      <c r="AD32" s="50">
        <v>1.0000000000000001E-5</v>
      </c>
      <c r="AE32" s="50">
        <v>10</v>
      </c>
      <c r="AF32" s="50">
        <v>9.1625527408653651E-2</v>
      </c>
      <c r="AK32" s="56">
        <v>9000</v>
      </c>
      <c r="AL32" s="57">
        <v>10000</v>
      </c>
      <c r="AM32" s="57">
        <v>1</v>
      </c>
      <c r="AN32" s="57">
        <v>0.20091761816327974</v>
      </c>
      <c r="AO32" s="59">
        <v>4</v>
      </c>
    </row>
    <row r="33" spans="1:32" x14ac:dyDescent="0.2">
      <c r="A33" s="50">
        <v>9000</v>
      </c>
      <c r="B33" s="50">
        <v>1</v>
      </c>
      <c r="C33" s="50">
        <v>0.40941334507972671</v>
      </c>
      <c r="F33" s="24">
        <v>9000</v>
      </c>
      <c r="G33" s="24">
        <v>1E-3</v>
      </c>
      <c r="H33" s="24">
        <v>100</v>
      </c>
      <c r="I33" s="24">
        <v>0.50830587317445486</v>
      </c>
      <c r="J33" s="24">
        <v>2</v>
      </c>
      <c r="L33" s="50">
        <v>5000</v>
      </c>
      <c r="M33" s="50">
        <v>1.0000000000000001E-5</v>
      </c>
      <c r="N33" s="50">
        <v>100</v>
      </c>
      <c r="O33" s="50">
        <v>0.30851063829787234</v>
      </c>
      <c r="R33" s="50">
        <v>9000</v>
      </c>
      <c r="S33" s="50">
        <v>1</v>
      </c>
      <c r="T33" s="50">
        <v>0.13609941211670976</v>
      </c>
      <c r="W33" s="50">
        <v>9000</v>
      </c>
      <c r="X33" s="50">
        <v>1E-3</v>
      </c>
      <c r="Y33" s="50">
        <v>100</v>
      </c>
      <c r="Z33" s="50">
        <v>0.17120904827726949</v>
      </c>
      <c r="AC33" s="50">
        <v>5000</v>
      </c>
      <c r="AD33" s="50">
        <v>1.0000000000000001E-5</v>
      </c>
      <c r="AE33" s="50">
        <v>100</v>
      </c>
      <c r="AF33" s="50">
        <v>0.14946749464433295</v>
      </c>
    </row>
    <row r="34" spans="1:32" x14ac:dyDescent="0.2">
      <c r="A34" s="50">
        <v>1000</v>
      </c>
      <c r="B34" s="50">
        <v>10</v>
      </c>
      <c r="C34" s="50">
        <v>0.40615891102266599</v>
      </c>
      <c r="F34" s="50">
        <v>1000</v>
      </c>
      <c r="G34" s="50">
        <v>0.01</v>
      </c>
      <c r="H34" s="50">
        <v>1E-3</v>
      </c>
      <c r="I34" s="50">
        <v>0.41896303624271497</v>
      </c>
      <c r="L34" s="50">
        <v>5000</v>
      </c>
      <c r="M34" s="50">
        <v>1.0000000000000001E-5</v>
      </c>
      <c r="N34" s="50">
        <v>1000</v>
      </c>
      <c r="O34" s="50">
        <v>0.30851063829787234</v>
      </c>
      <c r="R34" s="50">
        <v>1000</v>
      </c>
      <c r="S34" s="50">
        <v>10</v>
      </c>
      <c r="T34" s="50">
        <v>0.15790957685106502</v>
      </c>
      <c r="W34" s="50">
        <v>1000</v>
      </c>
      <c r="X34" s="50">
        <v>0.01</v>
      </c>
      <c r="Y34" s="50">
        <v>1E-3</v>
      </c>
      <c r="Z34" s="50">
        <v>0.15104642732645482</v>
      </c>
      <c r="AC34" s="50">
        <v>5000</v>
      </c>
      <c r="AD34" s="50">
        <v>1.0000000000000001E-5</v>
      </c>
      <c r="AE34" s="50">
        <v>1000</v>
      </c>
      <c r="AF34" s="50">
        <v>0.13407576047319836</v>
      </c>
    </row>
    <row r="35" spans="1:32" x14ac:dyDescent="0.2">
      <c r="A35" s="50">
        <v>3000</v>
      </c>
      <c r="B35" s="50">
        <v>10</v>
      </c>
      <c r="C35" s="50">
        <v>0.41074326982007264</v>
      </c>
      <c r="F35" s="50">
        <v>1000</v>
      </c>
      <c r="G35" s="50">
        <v>0.01</v>
      </c>
      <c r="H35" s="50">
        <v>0.01</v>
      </c>
      <c r="I35" s="50">
        <v>0.43273675716696436</v>
      </c>
      <c r="L35" s="50">
        <v>5000</v>
      </c>
      <c r="M35" s="50">
        <v>1.0000000000000001E-5</v>
      </c>
      <c r="N35" s="50">
        <v>10000</v>
      </c>
      <c r="O35" s="50">
        <v>0.30851063829787234</v>
      </c>
      <c r="R35" s="50">
        <v>3000</v>
      </c>
      <c r="S35" s="50">
        <v>10</v>
      </c>
      <c r="T35" s="50">
        <v>0.16286795907084808</v>
      </c>
      <c r="W35" s="50">
        <v>1000</v>
      </c>
      <c r="X35" s="50">
        <v>0.01</v>
      </c>
      <c r="Y35" s="50">
        <v>0.01</v>
      </c>
      <c r="Z35" s="50">
        <v>0.16428036249244532</v>
      </c>
      <c r="AC35" s="50">
        <v>5000</v>
      </c>
      <c r="AD35" s="50">
        <v>1.0000000000000001E-5</v>
      </c>
      <c r="AE35" s="50">
        <v>10000</v>
      </c>
      <c r="AF35" s="50">
        <v>0.1359299658223837</v>
      </c>
    </row>
    <row r="36" spans="1:32" x14ac:dyDescent="0.2">
      <c r="A36" s="50">
        <v>5000</v>
      </c>
      <c r="B36" s="50">
        <v>10</v>
      </c>
      <c r="C36" s="50">
        <v>0.41511932740573926</v>
      </c>
      <c r="F36" s="50">
        <v>1000</v>
      </c>
      <c r="G36" s="50">
        <v>0.01</v>
      </c>
      <c r="H36" s="50">
        <v>0.1</v>
      </c>
      <c r="I36" s="50">
        <v>0.41378592972807077</v>
      </c>
      <c r="L36" s="50">
        <v>5000</v>
      </c>
      <c r="M36" s="50">
        <v>1.0000000000000001E-5</v>
      </c>
      <c r="N36" s="50">
        <v>100000</v>
      </c>
      <c r="O36" s="50">
        <v>0.30851063829787234</v>
      </c>
      <c r="R36" s="50">
        <v>5000</v>
      </c>
      <c r="S36" s="50">
        <v>10</v>
      </c>
      <c r="T36" s="50">
        <v>0.12703406457408248</v>
      </c>
      <c r="W36" s="50">
        <v>1000</v>
      </c>
      <c r="X36" s="50">
        <v>0.01</v>
      </c>
      <c r="Y36" s="50">
        <v>0.1</v>
      </c>
      <c r="Z36" s="50">
        <v>0.10509818597236636</v>
      </c>
      <c r="AC36" s="50">
        <v>5000</v>
      </c>
      <c r="AD36" s="50">
        <v>1.0000000000000001E-5</v>
      </c>
      <c r="AE36" s="50">
        <v>100000</v>
      </c>
      <c r="AF36" s="50">
        <v>0.14960040344627556</v>
      </c>
    </row>
    <row r="37" spans="1:32" x14ac:dyDescent="0.2">
      <c r="A37" s="50">
        <v>7000</v>
      </c>
      <c r="B37" s="50">
        <v>10</v>
      </c>
      <c r="C37" s="50">
        <v>0.42691013633368924</v>
      </c>
      <c r="F37" s="50">
        <v>1000</v>
      </c>
      <c r="G37" s="50">
        <v>0.01</v>
      </c>
      <c r="H37" s="50">
        <v>1</v>
      </c>
      <c r="I37" s="50">
        <v>0.42859178407865151</v>
      </c>
      <c r="L37" s="50">
        <v>7000</v>
      </c>
      <c r="M37" s="50">
        <v>1.0000000000000001E-5</v>
      </c>
      <c r="N37" s="50">
        <v>1.0000000000000001E-5</v>
      </c>
      <c r="O37" s="50">
        <v>0.30851063829787234</v>
      </c>
      <c r="R37" s="50">
        <v>7000</v>
      </c>
      <c r="S37" s="50">
        <v>10</v>
      </c>
      <c r="T37" s="50">
        <v>0.12148272285709898</v>
      </c>
      <c r="W37" s="50">
        <v>1000</v>
      </c>
      <c r="X37" s="50">
        <v>0.01</v>
      </c>
      <c r="Y37" s="50">
        <v>1</v>
      </c>
      <c r="Z37" s="50">
        <v>0.14156269467280538</v>
      </c>
      <c r="AC37" s="50">
        <v>7000</v>
      </c>
      <c r="AD37" s="50">
        <v>1.0000000000000001E-5</v>
      </c>
      <c r="AE37" s="50">
        <v>1.0000000000000001E-5</v>
      </c>
      <c r="AF37" s="50">
        <v>0.13671332986557785</v>
      </c>
    </row>
    <row r="38" spans="1:32" x14ac:dyDescent="0.2">
      <c r="A38" s="50">
        <v>9000</v>
      </c>
      <c r="B38" s="50">
        <v>10</v>
      </c>
      <c r="C38" s="50">
        <v>0.40704582615073936</v>
      </c>
      <c r="F38" s="50">
        <v>1000</v>
      </c>
      <c r="G38" s="50">
        <v>0.01</v>
      </c>
      <c r="H38" s="50">
        <v>10</v>
      </c>
      <c r="I38" s="50">
        <v>0.43588311186903334</v>
      </c>
      <c r="L38" s="50">
        <v>7000</v>
      </c>
      <c r="M38" s="50">
        <v>1.0000000000000001E-5</v>
      </c>
      <c r="N38" s="50">
        <v>1E-4</v>
      </c>
      <c r="O38" s="50">
        <v>0.30851063829787234</v>
      </c>
      <c r="R38" s="50">
        <v>9000</v>
      </c>
      <c r="S38" s="50">
        <v>10</v>
      </c>
      <c r="T38" s="50">
        <v>0.14941099913389472</v>
      </c>
      <c r="W38" s="50">
        <v>1000</v>
      </c>
      <c r="X38" s="50">
        <v>0.01</v>
      </c>
      <c r="Y38" s="50">
        <v>10</v>
      </c>
      <c r="Z38" s="50">
        <v>0.16333857637623317</v>
      </c>
      <c r="AC38" s="50">
        <v>7000</v>
      </c>
      <c r="AD38" s="50">
        <v>1.0000000000000001E-5</v>
      </c>
      <c r="AE38" s="50">
        <v>1E-4</v>
      </c>
      <c r="AF38" s="50">
        <v>0.1834342915147697</v>
      </c>
    </row>
    <row r="39" spans="1:32" x14ac:dyDescent="0.2">
      <c r="A39" s="50">
        <v>1000</v>
      </c>
      <c r="B39" s="50">
        <v>100</v>
      </c>
      <c r="C39" s="50">
        <v>0.40347760696339247</v>
      </c>
      <c r="F39" s="50">
        <v>1000</v>
      </c>
      <c r="G39" s="50">
        <v>0.01</v>
      </c>
      <c r="H39" s="50">
        <v>100</v>
      </c>
      <c r="I39" s="50">
        <v>0.45127150286722684</v>
      </c>
      <c r="L39" s="50">
        <v>7000</v>
      </c>
      <c r="M39" s="50">
        <v>1.0000000000000001E-5</v>
      </c>
      <c r="N39" s="50">
        <v>1E-3</v>
      </c>
      <c r="O39" s="50">
        <v>0.30851063829787234</v>
      </c>
      <c r="R39" s="50">
        <v>1000</v>
      </c>
      <c r="S39" s="50">
        <v>100</v>
      </c>
      <c r="T39" s="50">
        <v>0.1455361431207253</v>
      </c>
      <c r="W39" s="50">
        <v>1000</v>
      </c>
      <c r="X39" s="50">
        <v>0.01</v>
      </c>
      <c r="Y39" s="50">
        <v>100</v>
      </c>
      <c r="Z39" s="50">
        <v>0.12865185502361437</v>
      </c>
      <c r="AC39" s="50">
        <v>7000</v>
      </c>
      <c r="AD39" s="50">
        <v>1.0000000000000001E-5</v>
      </c>
      <c r="AE39" s="50">
        <v>1E-3</v>
      </c>
      <c r="AF39" s="50">
        <v>9.327435319570887E-2</v>
      </c>
    </row>
    <row r="40" spans="1:32" x14ac:dyDescent="0.2">
      <c r="A40" s="50">
        <v>3000</v>
      </c>
      <c r="B40" s="50">
        <v>100</v>
      </c>
      <c r="C40" s="50">
        <v>0.40541745107699262</v>
      </c>
      <c r="F40" s="50">
        <v>3000</v>
      </c>
      <c r="G40" s="50">
        <v>0.01</v>
      </c>
      <c r="H40" s="50">
        <v>1E-3</v>
      </c>
      <c r="I40" s="50">
        <v>0.42695432373631892</v>
      </c>
      <c r="L40" s="50">
        <v>7000</v>
      </c>
      <c r="M40" s="50">
        <v>1.0000000000000001E-5</v>
      </c>
      <c r="N40" s="50">
        <v>0.01</v>
      </c>
      <c r="O40" s="50">
        <v>0.30851063829787234</v>
      </c>
      <c r="R40" s="50">
        <v>3000</v>
      </c>
      <c r="S40" s="50">
        <v>100</v>
      </c>
      <c r="T40" s="50">
        <v>0.13510198542965238</v>
      </c>
      <c r="W40" s="50">
        <v>3000</v>
      </c>
      <c r="X40" s="50">
        <v>0.01</v>
      </c>
      <c r="Y40" s="50">
        <v>1E-3</v>
      </c>
      <c r="Z40" s="50">
        <v>0.14116955669640982</v>
      </c>
      <c r="AC40" s="50">
        <v>7000</v>
      </c>
      <c r="AD40" s="50">
        <v>1.0000000000000001E-5</v>
      </c>
      <c r="AE40" s="50">
        <v>0.01</v>
      </c>
      <c r="AF40" s="50">
        <v>0.11233542936261046</v>
      </c>
    </row>
    <row r="41" spans="1:32" x14ac:dyDescent="0.2">
      <c r="A41" s="50">
        <v>5000</v>
      </c>
      <c r="B41" s="50">
        <v>100</v>
      </c>
      <c r="C41" s="50">
        <v>0.4121991162451879</v>
      </c>
      <c r="F41" s="50">
        <v>3000</v>
      </c>
      <c r="G41" s="50">
        <v>0.01</v>
      </c>
      <c r="H41" s="50">
        <v>0.01</v>
      </c>
      <c r="I41" s="50">
        <v>0.42773455762067503</v>
      </c>
      <c r="L41" s="50">
        <v>7000</v>
      </c>
      <c r="M41" s="50">
        <v>1.0000000000000001E-5</v>
      </c>
      <c r="N41" s="50">
        <v>0.1</v>
      </c>
      <c r="O41" s="50">
        <v>0.30851063829787234</v>
      </c>
      <c r="R41" s="50">
        <v>5000</v>
      </c>
      <c r="S41" s="50">
        <v>100</v>
      </c>
      <c r="T41" s="50">
        <v>0.13224184875006495</v>
      </c>
      <c r="W41" s="50">
        <v>3000</v>
      </c>
      <c r="X41" s="50">
        <v>0.01</v>
      </c>
      <c r="Y41" s="50">
        <v>0.01</v>
      </c>
      <c r="Z41" s="50">
        <v>0.13511140666132226</v>
      </c>
      <c r="AC41" s="50">
        <v>7000</v>
      </c>
      <c r="AD41" s="50">
        <v>1.0000000000000001E-5</v>
      </c>
      <c r="AE41" s="50">
        <v>0.1</v>
      </c>
      <c r="AF41" s="50">
        <v>0.14355381756755403</v>
      </c>
    </row>
    <row r="42" spans="1:32" x14ac:dyDescent="0.2">
      <c r="A42" s="50">
        <v>7000</v>
      </c>
      <c r="B42" s="50">
        <v>100</v>
      </c>
      <c r="C42" s="50">
        <v>0.40880455475241523</v>
      </c>
      <c r="F42" s="50">
        <v>3000</v>
      </c>
      <c r="G42" s="50">
        <v>0.01</v>
      </c>
      <c r="H42" s="50">
        <v>0.1</v>
      </c>
      <c r="I42" s="50">
        <v>0.43228895015571922</v>
      </c>
      <c r="L42" s="50">
        <v>7000</v>
      </c>
      <c r="M42" s="50">
        <v>1.0000000000000001E-5</v>
      </c>
      <c r="N42" s="50">
        <v>1</v>
      </c>
      <c r="O42" s="50">
        <v>0.30851063829787234</v>
      </c>
      <c r="R42" s="50">
        <v>7000</v>
      </c>
      <c r="S42" s="50">
        <v>100</v>
      </c>
      <c r="T42" s="50">
        <v>0.10415700522634846</v>
      </c>
      <c r="W42" s="50">
        <v>3000</v>
      </c>
      <c r="X42" s="50">
        <v>0.01</v>
      </c>
      <c r="Y42" s="50">
        <v>0.1</v>
      </c>
      <c r="Z42" s="50">
        <v>0.16725674684160424</v>
      </c>
      <c r="AC42" s="50">
        <v>7000</v>
      </c>
      <c r="AD42" s="50">
        <v>1.0000000000000001E-5</v>
      </c>
      <c r="AE42" s="50">
        <v>1</v>
      </c>
      <c r="AF42" s="50">
        <v>0.13433610620831471</v>
      </c>
    </row>
    <row r="43" spans="1:32" x14ac:dyDescent="0.2">
      <c r="A43" s="50">
        <v>9000</v>
      </c>
      <c r="B43" s="50">
        <v>100</v>
      </c>
      <c r="C43" s="50">
        <v>0.41839478028162153</v>
      </c>
      <c r="F43" s="50">
        <v>3000</v>
      </c>
      <c r="G43" s="50">
        <v>0.01</v>
      </c>
      <c r="H43" s="50">
        <v>1</v>
      </c>
      <c r="I43" s="50">
        <v>0.41574757787919125</v>
      </c>
      <c r="L43" s="50">
        <v>7000</v>
      </c>
      <c r="M43" s="50">
        <v>1.0000000000000001E-5</v>
      </c>
      <c r="N43" s="50">
        <v>10</v>
      </c>
      <c r="O43" s="50">
        <v>0.30851063829787234</v>
      </c>
      <c r="R43" s="50">
        <v>9000</v>
      </c>
      <c r="S43" s="50">
        <v>100</v>
      </c>
      <c r="T43" s="50">
        <v>0.12839303611954089</v>
      </c>
      <c r="W43" s="50">
        <v>3000</v>
      </c>
      <c r="X43" s="50">
        <v>0.01</v>
      </c>
      <c r="Y43" s="50">
        <v>1</v>
      </c>
      <c r="Z43" s="50">
        <v>0.17849822679524463</v>
      </c>
      <c r="AC43" s="50">
        <v>7000</v>
      </c>
      <c r="AD43" s="50">
        <v>1.0000000000000001E-5</v>
      </c>
      <c r="AE43" s="50">
        <v>10</v>
      </c>
      <c r="AF43" s="50">
        <v>0.16534472699716476</v>
      </c>
    </row>
    <row r="44" spans="1:32" x14ac:dyDescent="0.2">
      <c r="A44" s="50">
        <v>1000</v>
      </c>
      <c r="B44" s="50">
        <v>1000</v>
      </c>
      <c r="C44" s="50">
        <v>0.42913452203744767</v>
      </c>
      <c r="F44" s="50">
        <v>3000</v>
      </c>
      <c r="G44" s="50">
        <v>0.01</v>
      </c>
      <c r="H44" s="50">
        <v>10</v>
      </c>
      <c r="I44" s="50">
        <v>0.42596173106635926</v>
      </c>
      <c r="L44" s="50">
        <v>7000</v>
      </c>
      <c r="M44" s="50">
        <v>1.0000000000000001E-5</v>
      </c>
      <c r="N44" s="50">
        <v>100</v>
      </c>
      <c r="O44" s="50">
        <v>0.30851063829787234</v>
      </c>
      <c r="R44" s="50">
        <v>1000</v>
      </c>
      <c r="S44" s="50">
        <v>1000</v>
      </c>
      <c r="T44" s="50">
        <v>0.13008570875172676</v>
      </c>
      <c r="W44" s="50">
        <v>3000</v>
      </c>
      <c r="X44" s="50">
        <v>0.01</v>
      </c>
      <c r="Y44" s="50">
        <v>10</v>
      </c>
      <c r="Z44" s="50">
        <v>0.11017988974914003</v>
      </c>
      <c r="AC44" s="50">
        <v>7000</v>
      </c>
      <c r="AD44" s="50">
        <v>1.0000000000000001E-5</v>
      </c>
      <c r="AE44" s="50">
        <v>100</v>
      </c>
      <c r="AF44" s="50">
        <v>0.16455742062651654</v>
      </c>
    </row>
    <row r="45" spans="1:32" x14ac:dyDescent="0.2">
      <c r="A45" s="50">
        <v>3000</v>
      </c>
      <c r="B45" s="50">
        <v>1000</v>
      </c>
      <c r="C45" s="50">
        <v>0.41233872165401797</v>
      </c>
      <c r="F45" s="50">
        <v>3000</v>
      </c>
      <c r="G45" s="50">
        <v>0.01</v>
      </c>
      <c r="H45" s="50">
        <v>100</v>
      </c>
      <c r="I45" s="50">
        <v>0.42189277299912403</v>
      </c>
      <c r="L45" s="50">
        <v>7000</v>
      </c>
      <c r="M45" s="50">
        <v>1.0000000000000001E-5</v>
      </c>
      <c r="N45" s="50">
        <v>1000</v>
      </c>
      <c r="O45" s="50">
        <v>0.30851063829787234</v>
      </c>
      <c r="R45" s="50">
        <v>3000</v>
      </c>
      <c r="S45" s="50">
        <v>1000</v>
      </c>
      <c r="T45" s="50">
        <v>0.13769652888741349</v>
      </c>
      <c r="W45" s="50">
        <v>3000</v>
      </c>
      <c r="X45" s="50">
        <v>0.01</v>
      </c>
      <c r="Y45" s="50">
        <v>100</v>
      </c>
      <c r="Z45" s="50">
        <v>0.17379047791718782</v>
      </c>
      <c r="AC45" s="50">
        <v>7000</v>
      </c>
      <c r="AD45" s="50">
        <v>1.0000000000000001E-5</v>
      </c>
      <c r="AE45" s="50">
        <v>1000</v>
      </c>
      <c r="AF45" s="50">
        <v>0.19457657083531676</v>
      </c>
    </row>
    <row r="46" spans="1:32" x14ac:dyDescent="0.2">
      <c r="A46" s="50">
        <v>5000</v>
      </c>
      <c r="B46" s="50">
        <v>1000</v>
      </c>
      <c r="C46" s="50">
        <v>0.41666606765724157</v>
      </c>
      <c r="F46" s="50">
        <v>5000</v>
      </c>
      <c r="G46" s="50">
        <v>0.01</v>
      </c>
      <c r="H46" s="50">
        <v>1E-3</v>
      </c>
      <c r="I46" s="50">
        <v>0.42667972659955566</v>
      </c>
      <c r="L46" s="50">
        <v>7000</v>
      </c>
      <c r="M46" s="50">
        <v>1.0000000000000001E-5</v>
      </c>
      <c r="N46" s="50">
        <v>10000</v>
      </c>
      <c r="O46" s="50">
        <v>0.30851063829787234</v>
      </c>
      <c r="R46" s="50">
        <v>5000</v>
      </c>
      <c r="S46" s="50">
        <v>1000</v>
      </c>
      <c r="T46" s="50">
        <v>9.7776388811067927E-2</v>
      </c>
      <c r="W46" s="50">
        <v>5000</v>
      </c>
      <c r="X46" s="50">
        <v>0.01</v>
      </c>
      <c r="Y46" s="50">
        <v>1E-3</v>
      </c>
      <c r="Z46" s="50">
        <v>0.1558124064470375</v>
      </c>
      <c r="AC46" s="50">
        <v>7000</v>
      </c>
      <c r="AD46" s="50">
        <v>1.0000000000000001E-5</v>
      </c>
      <c r="AE46" s="50">
        <v>10000</v>
      </c>
      <c r="AF46" s="50">
        <v>0.1037037956464172</v>
      </c>
    </row>
    <row r="47" spans="1:32" x14ac:dyDescent="0.2">
      <c r="A47" s="50">
        <v>7000</v>
      </c>
      <c r="B47" s="50">
        <v>1000</v>
      </c>
      <c r="C47" s="50">
        <v>0.41271845644163069</v>
      </c>
      <c r="F47" s="50">
        <v>5000</v>
      </c>
      <c r="G47" s="50">
        <v>0.01</v>
      </c>
      <c r="H47" s="50">
        <v>0.01</v>
      </c>
      <c r="I47" s="50">
        <v>0.42633686473998383</v>
      </c>
      <c r="L47" s="50">
        <v>7000</v>
      </c>
      <c r="M47" s="50">
        <v>1.0000000000000001E-5</v>
      </c>
      <c r="N47" s="50">
        <v>100000</v>
      </c>
      <c r="O47" s="50">
        <v>0.30851063829787234</v>
      </c>
      <c r="R47" s="50">
        <v>7000</v>
      </c>
      <c r="S47" s="50">
        <v>1000</v>
      </c>
      <c r="T47" s="50">
        <v>0.14811374982983333</v>
      </c>
      <c r="W47" s="50">
        <v>5000</v>
      </c>
      <c r="X47" s="50">
        <v>0.01</v>
      </c>
      <c r="Y47" s="50">
        <v>0.01</v>
      </c>
      <c r="Z47" s="50">
        <v>6.1577044258077487E-2</v>
      </c>
      <c r="AC47" s="50">
        <v>7000</v>
      </c>
      <c r="AD47" s="50">
        <v>1.0000000000000001E-5</v>
      </c>
      <c r="AE47" s="50">
        <v>100000</v>
      </c>
      <c r="AF47" s="50">
        <v>0.14702948159814375</v>
      </c>
    </row>
    <row r="48" spans="1:32" x14ac:dyDescent="0.2">
      <c r="A48" s="50">
        <v>9000</v>
      </c>
      <c r="B48" s="50">
        <v>1000</v>
      </c>
      <c r="C48" s="50">
        <v>0.41846727844428477</v>
      </c>
      <c r="F48" s="50">
        <v>5000</v>
      </c>
      <c r="G48" s="50">
        <v>0.01</v>
      </c>
      <c r="H48" s="50">
        <v>0.1</v>
      </c>
      <c r="I48" s="50">
        <v>0.42662118732921267</v>
      </c>
      <c r="L48" s="50">
        <v>9000</v>
      </c>
      <c r="M48" s="50">
        <v>1.0000000000000001E-5</v>
      </c>
      <c r="N48" s="50">
        <v>1.0000000000000001E-5</v>
      </c>
      <c r="O48" s="50">
        <v>0.30851063829787234</v>
      </c>
      <c r="R48" s="50">
        <v>9000</v>
      </c>
      <c r="S48" s="50">
        <v>1000</v>
      </c>
      <c r="T48" s="50">
        <v>0.12366711485988816</v>
      </c>
      <c r="W48" s="50">
        <v>5000</v>
      </c>
      <c r="X48" s="50">
        <v>0.01</v>
      </c>
      <c r="Y48" s="50">
        <v>0.1</v>
      </c>
      <c r="Z48" s="50">
        <v>0.13890077057734823</v>
      </c>
      <c r="AC48" s="50">
        <v>9000</v>
      </c>
      <c r="AD48" s="50">
        <v>1.0000000000000001E-5</v>
      </c>
      <c r="AE48" s="50">
        <v>1.0000000000000001E-5</v>
      </c>
      <c r="AF48" s="50">
        <v>0.14468798105748848</v>
      </c>
    </row>
    <row r="49" spans="1:32" x14ac:dyDescent="0.2">
      <c r="A49" s="50">
        <v>1000</v>
      </c>
      <c r="B49" s="50">
        <v>10000</v>
      </c>
      <c r="C49" s="50">
        <v>0.39682943890737843</v>
      </c>
      <c r="F49" s="50">
        <v>5000</v>
      </c>
      <c r="G49" s="50">
        <v>0.01</v>
      </c>
      <c r="H49" s="50">
        <v>1</v>
      </c>
      <c r="I49" s="50">
        <v>0.44018569321996587</v>
      </c>
      <c r="L49" s="50">
        <v>9000</v>
      </c>
      <c r="M49" s="50">
        <v>1.0000000000000001E-5</v>
      </c>
      <c r="N49" s="50">
        <v>1E-4</v>
      </c>
      <c r="O49" s="50">
        <v>0.30851063829787234</v>
      </c>
      <c r="R49" s="50">
        <v>1000</v>
      </c>
      <c r="S49" s="50">
        <v>10000</v>
      </c>
      <c r="T49" s="50">
        <v>0.11390392158609965</v>
      </c>
      <c r="W49" s="50">
        <v>5000</v>
      </c>
      <c r="X49" s="50">
        <v>0.01</v>
      </c>
      <c r="Y49" s="50">
        <v>1</v>
      </c>
      <c r="Z49" s="50">
        <v>9.1493931628291711E-2</v>
      </c>
      <c r="AC49" s="50">
        <v>9000</v>
      </c>
      <c r="AD49" s="50">
        <v>1.0000000000000001E-5</v>
      </c>
      <c r="AE49" s="50">
        <v>1E-4</v>
      </c>
      <c r="AF49" s="50">
        <v>0.12605379627562335</v>
      </c>
    </row>
    <row r="50" spans="1:32" x14ac:dyDescent="0.2">
      <c r="A50" s="50">
        <v>3000</v>
      </c>
      <c r="B50" s="50">
        <v>10000</v>
      </c>
      <c r="C50" s="50">
        <v>0.43085513893672278</v>
      </c>
      <c r="F50" s="50">
        <v>5000</v>
      </c>
      <c r="G50" s="50">
        <v>0.01</v>
      </c>
      <c r="H50" s="50">
        <v>10</v>
      </c>
      <c r="I50" s="50">
        <v>0.42640542169064682</v>
      </c>
      <c r="L50" s="50">
        <v>9000</v>
      </c>
      <c r="M50" s="50">
        <v>1.0000000000000001E-5</v>
      </c>
      <c r="N50" s="50">
        <v>1E-3</v>
      </c>
      <c r="O50" s="50">
        <v>0.30851063829787234</v>
      </c>
      <c r="R50" s="50">
        <v>3000</v>
      </c>
      <c r="S50" s="50">
        <v>10000</v>
      </c>
      <c r="T50" s="50">
        <v>0.13472094489599026</v>
      </c>
      <c r="W50" s="50">
        <v>5000</v>
      </c>
      <c r="X50" s="50">
        <v>0.01</v>
      </c>
      <c r="Y50" s="50">
        <v>10</v>
      </c>
      <c r="Z50" s="50">
        <v>0.13308783281756309</v>
      </c>
      <c r="AC50" s="50">
        <v>9000</v>
      </c>
      <c r="AD50" s="50">
        <v>1.0000000000000001E-5</v>
      </c>
      <c r="AE50" s="50">
        <v>1E-3</v>
      </c>
      <c r="AF50" s="50">
        <v>0.14044336690758358</v>
      </c>
    </row>
    <row r="51" spans="1:32" x14ac:dyDescent="0.2">
      <c r="A51" s="50">
        <v>5000</v>
      </c>
      <c r="B51" s="50">
        <v>10000</v>
      </c>
      <c r="C51" s="50">
        <v>0.42034277337479786</v>
      </c>
      <c r="F51" s="50">
        <v>5000</v>
      </c>
      <c r="G51" s="50">
        <v>0.01</v>
      </c>
      <c r="H51" s="50">
        <v>100</v>
      </c>
      <c r="I51" s="50">
        <v>0.43484626751657135</v>
      </c>
      <c r="L51" s="50">
        <v>9000</v>
      </c>
      <c r="M51" s="50">
        <v>1.0000000000000001E-5</v>
      </c>
      <c r="N51" s="50">
        <v>0.01</v>
      </c>
      <c r="O51" s="50">
        <v>0.30851063829787234</v>
      </c>
      <c r="R51" s="50">
        <v>5000</v>
      </c>
      <c r="S51" s="50">
        <v>10000</v>
      </c>
      <c r="T51" s="50">
        <v>0.16402585389573437</v>
      </c>
      <c r="W51" s="50">
        <v>5000</v>
      </c>
      <c r="X51" s="50">
        <v>0.01</v>
      </c>
      <c r="Y51" s="50">
        <v>100</v>
      </c>
      <c r="Z51" s="50">
        <v>0.12727587372506341</v>
      </c>
      <c r="AC51" s="50">
        <v>9000</v>
      </c>
      <c r="AD51" s="50">
        <v>1.0000000000000001E-5</v>
      </c>
      <c r="AE51" s="50">
        <v>0.01</v>
      </c>
      <c r="AF51" s="50">
        <v>0.12652092204597737</v>
      </c>
    </row>
    <row r="52" spans="1:32" x14ac:dyDescent="0.2">
      <c r="A52" s="50">
        <v>7000</v>
      </c>
      <c r="B52" s="50">
        <v>10000</v>
      </c>
      <c r="C52" s="50">
        <v>0.41280359195654392</v>
      </c>
      <c r="F52" s="50">
        <v>7000</v>
      </c>
      <c r="G52" s="50">
        <v>0.01</v>
      </c>
      <c r="H52" s="50">
        <v>1E-3</v>
      </c>
      <c r="I52" s="50">
        <v>0.41942443606395147</v>
      </c>
      <c r="L52" s="50">
        <v>9000</v>
      </c>
      <c r="M52" s="50">
        <v>1.0000000000000001E-5</v>
      </c>
      <c r="N52" s="50">
        <v>0.1</v>
      </c>
      <c r="O52" s="50">
        <v>0.30851063829787234</v>
      </c>
      <c r="R52" s="50">
        <v>7000</v>
      </c>
      <c r="S52" s="50">
        <v>10000</v>
      </c>
      <c r="T52" s="50">
        <v>0.15270739159041091</v>
      </c>
      <c r="W52" s="50">
        <v>7000</v>
      </c>
      <c r="X52" s="50">
        <v>0.01</v>
      </c>
      <c r="Y52" s="50">
        <v>1E-3</v>
      </c>
      <c r="Z52" s="50">
        <v>0.13505918215457122</v>
      </c>
      <c r="AC52" s="50">
        <v>9000</v>
      </c>
      <c r="AD52" s="50">
        <v>1.0000000000000001E-5</v>
      </c>
      <c r="AE52" s="50">
        <v>0.1</v>
      </c>
      <c r="AF52" s="50">
        <v>0.15547628008962697</v>
      </c>
    </row>
    <row r="53" spans="1:32" x14ac:dyDescent="0.2">
      <c r="A53" s="50">
        <v>9000</v>
      </c>
      <c r="B53" s="50">
        <v>10000</v>
      </c>
      <c r="C53" s="50">
        <v>0.41519946438237554</v>
      </c>
      <c r="F53" s="50">
        <v>7000</v>
      </c>
      <c r="G53" s="50">
        <v>0.01</v>
      </c>
      <c r="H53" s="50">
        <v>0.01</v>
      </c>
      <c r="I53" s="50">
        <v>0.43843802026786266</v>
      </c>
      <c r="L53" s="50">
        <v>9000</v>
      </c>
      <c r="M53" s="50">
        <v>1.0000000000000001E-5</v>
      </c>
      <c r="N53" s="50">
        <v>1</v>
      </c>
      <c r="O53" s="50">
        <v>0.30851063829787234</v>
      </c>
      <c r="R53" s="24">
        <v>9000</v>
      </c>
      <c r="S53" s="24">
        <v>10000</v>
      </c>
      <c r="T53" s="24">
        <v>0.18356552139226753</v>
      </c>
      <c r="U53" s="24">
        <v>2</v>
      </c>
      <c r="W53" s="50">
        <v>7000</v>
      </c>
      <c r="X53" s="50">
        <v>0.01</v>
      </c>
      <c r="Y53" s="50">
        <v>0.01</v>
      </c>
      <c r="Z53" s="50">
        <v>0.17172952815866294</v>
      </c>
      <c r="AC53" s="50">
        <v>9000</v>
      </c>
      <c r="AD53" s="50">
        <v>1.0000000000000001E-5</v>
      </c>
      <c r="AE53" s="50">
        <v>1</v>
      </c>
      <c r="AF53" s="50">
        <v>0.13481546926699575</v>
      </c>
    </row>
    <row r="54" spans="1:32" x14ac:dyDescent="0.2">
      <c r="A54" s="50">
        <v>1000</v>
      </c>
      <c r="B54" s="50">
        <v>100000</v>
      </c>
      <c r="C54" s="50">
        <v>0.41359426017858031</v>
      </c>
      <c r="F54" s="50">
        <v>7000</v>
      </c>
      <c r="G54" s="50">
        <v>0.01</v>
      </c>
      <c r="H54" s="50">
        <v>0.1</v>
      </c>
      <c r="I54" s="50">
        <v>0.42089829220825486</v>
      </c>
      <c r="L54" s="50">
        <v>9000</v>
      </c>
      <c r="M54" s="50">
        <v>1.0000000000000001E-5</v>
      </c>
      <c r="N54" s="50">
        <v>10</v>
      </c>
      <c r="O54" s="50">
        <v>0.30851063829787234</v>
      </c>
      <c r="R54" s="50">
        <v>1000</v>
      </c>
      <c r="S54" s="50">
        <v>100000</v>
      </c>
      <c r="T54" s="50">
        <v>0.14276115208997242</v>
      </c>
      <c r="W54" s="50">
        <v>7000</v>
      </c>
      <c r="X54" s="50">
        <v>0.01</v>
      </c>
      <c r="Y54" s="50">
        <v>0.1</v>
      </c>
      <c r="Z54" s="50">
        <v>0.13642584010547107</v>
      </c>
      <c r="AC54" s="50">
        <v>9000</v>
      </c>
      <c r="AD54" s="50">
        <v>1.0000000000000001E-5</v>
      </c>
      <c r="AE54" s="50">
        <v>10</v>
      </c>
      <c r="AF54" s="50">
        <v>0.14971989773170702</v>
      </c>
    </row>
    <row r="55" spans="1:32" x14ac:dyDescent="0.2">
      <c r="A55" s="50">
        <v>3000</v>
      </c>
      <c r="B55" s="50">
        <v>100000</v>
      </c>
      <c r="C55" s="50">
        <v>0.40612964230054305</v>
      </c>
      <c r="F55" s="50">
        <v>7000</v>
      </c>
      <c r="G55" s="50">
        <v>0.01</v>
      </c>
      <c r="H55" s="50">
        <v>1</v>
      </c>
      <c r="I55" s="50">
        <v>0.42998801196322373</v>
      </c>
      <c r="L55" s="50">
        <v>9000</v>
      </c>
      <c r="M55" s="50">
        <v>1.0000000000000001E-5</v>
      </c>
      <c r="N55" s="50">
        <v>100</v>
      </c>
      <c r="O55" s="50">
        <v>0.30851063829787234</v>
      </c>
      <c r="R55" s="50">
        <v>3000</v>
      </c>
      <c r="S55" s="50">
        <v>100000</v>
      </c>
      <c r="T55" s="50">
        <v>0.13984619602648446</v>
      </c>
      <c r="W55" s="50">
        <v>7000</v>
      </c>
      <c r="X55" s="50">
        <v>0.01</v>
      </c>
      <c r="Y55" s="50">
        <v>1</v>
      </c>
      <c r="Z55" s="50">
        <v>0.14310699130255991</v>
      </c>
      <c r="AC55" s="50">
        <v>9000</v>
      </c>
      <c r="AD55" s="50">
        <v>1.0000000000000001E-5</v>
      </c>
      <c r="AE55" s="50">
        <v>100</v>
      </c>
      <c r="AF55" s="50">
        <v>0.1348297818668984</v>
      </c>
    </row>
    <row r="56" spans="1:32" x14ac:dyDescent="0.2">
      <c r="A56" s="50">
        <v>5000</v>
      </c>
      <c r="B56" s="50">
        <v>100000</v>
      </c>
      <c r="C56" s="50">
        <v>0.42277360290484511</v>
      </c>
      <c r="F56" s="50">
        <v>7000</v>
      </c>
      <c r="G56" s="50">
        <v>0.01</v>
      </c>
      <c r="H56" s="50">
        <v>10</v>
      </c>
      <c r="I56" s="50">
        <v>0.42583614458964275</v>
      </c>
      <c r="L56" s="50">
        <v>9000</v>
      </c>
      <c r="M56" s="50">
        <v>1.0000000000000001E-5</v>
      </c>
      <c r="N56" s="50">
        <v>1000</v>
      </c>
      <c r="O56" s="50">
        <v>0.30851063829787234</v>
      </c>
      <c r="R56" s="50">
        <v>5000</v>
      </c>
      <c r="S56" s="50">
        <v>100000</v>
      </c>
      <c r="T56" s="50">
        <v>0.12729855085724487</v>
      </c>
      <c r="W56" s="50">
        <v>7000</v>
      </c>
      <c r="X56" s="50">
        <v>0.01</v>
      </c>
      <c r="Y56" s="50">
        <v>10</v>
      </c>
      <c r="Z56" s="50">
        <v>0.15927011933082513</v>
      </c>
      <c r="AC56" s="50">
        <v>9000</v>
      </c>
      <c r="AD56" s="50">
        <v>1.0000000000000001E-5</v>
      </c>
      <c r="AE56" s="50">
        <v>1000</v>
      </c>
      <c r="AF56" s="50">
        <v>0.14003367043345785</v>
      </c>
    </row>
    <row r="57" spans="1:32" x14ac:dyDescent="0.2">
      <c r="A57" s="50">
        <v>7000</v>
      </c>
      <c r="B57" s="50">
        <v>100000</v>
      </c>
      <c r="C57" s="50">
        <v>0.4214234960041805</v>
      </c>
      <c r="F57" s="50">
        <v>7000</v>
      </c>
      <c r="G57" s="50">
        <v>0.01</v>
      </c>
      <c r="H57" s="50">
        <v>100</v>
      </c>
      <c r="I57" s="50">
        <v>0.42906818816789355</v>
      </c>
      <c r="L57" s="50">
        <v>9000</v>
      </c>
      <c r="M57" s="50">
        <v>1.0000000000000001E-5</v>
      </c>
      <c r="N57" s="50">
        <v>10000</v>
      </c>
      <c r="O57" s="50">
        <v>0.30851063829787234</v>
      </c>
      <c r="R57" s="50">
        <v>7000</v>
      </c>
      <c r="S57" s="50">
        <v>100000</v>
      </c>
      <c r="T57" s="50">
        <v>0.11867448242341785</v>
      </c>
      <c r="W57" s="50">
        <v>7000</v>
      </c>
      <c r="X57" s="50">
        <v>0.01</v>
      </c>
      <c r="Y57" s="50">
        <v>100</v>
      </c>
      <c r="Z57" s="50">
        <v>0.13349119937746745</v>
      </c>
      <c r="AC57" s="50">
        <v>9000</v>
      </c>
      <c r="AD57" s="50">
        <v>1.0000000000000001E-5</v>
      </c>
      <c r="AE57" s="50">
        <v>10000</v>
      </c>
      <c r="AF57" s="50">
        <v>0.10932391742244214</v>
      </c>
    </row>
    <row r="58" spans="1:32" x14ac:dyDescent="0.2">
      <c r="A58" s="50">
        <v>9000</v>
      </c>
      <c r="B58" s="50">
        <v>100000</v>
      </c>
      <c r="C58" s="50">
        <v>0.42663147487763192</v>
      </c>
      <c r="F58" s="50">
        <v>9000</v>
      </c>
      <c r="G58" s="50">
        <v>0.01</v>
      </c>
      <c r="H58" s="50">
        <v>1E-3</v>
      </c>
      <c r="I58" s="50">
        <v>0.42473536893041702</v>
      </c>
      <c r="L58" s="50">
        <v>9000</v>
      </c>
      <c r="M58" s="50">
        <v>1.0000000000000001E-5</v>
      </c>
      <c r="N58" s="50">
        <v>100000</v>
      </c>
      <c r="O58" s="50">
        <v>0.30851063829787234</v>
      </c>
      <c r="R58" s="50">
        <v>9000</v>
      </c>
      <c r="S58" s="50">
        <v>100000</v>
      </c>
      <c r="T58" s="50">
        <v>0.10479876556711337</v>
      </c>
      <c r="W58" s="50">
        <v>9000</v>
      </c>
      <c r="X58" s="50">
        <v>0.01</v>
      </c>
      <c r="Y58" s="50">
        <v>1E-3</v>
      </c>
      <c r="Z58" s="50">
        <v>0.12707364358049131</v>
      </c>
      <c r="AC58" s="50">
        <v>9000</v>
      </c>
      <c r="AD58" s="50">
        <v>1.0000000000000001E-5</v>
      </c>
      <c r="AE58" s="50">
        <v>100000</v>
      </c>
      <c r="AF58" s="50">
        <v>0.1233527906141681</v>
      </c>
    </row>
    <row r="59" spans="1:32" x14ac:dyDescent="0.2">
      <c r="F59" s="50">
        <v>9000</v>
      </c>
      <c r="G59" s="50">
        <v>0.01</v>
      </c>
      <c r="H59" s="50">
        <v>0.01</v>
      </c>
      <c r="I59" s="50">
        <v>0.43934571642636933</v>
      </c>
      <c r="L59" s="50">
        <v>1000</v>
      </c>
      <c r="M59" s="50">
        <v>1E-4</v>
      </c>
      <c r="N59" s="50">
        <v>1.0000000000000001E-5</v>
      </c>
      <c r="O59" s="50">
        <v>0.30851063829787234</v>
      </c>
      <c r="W59" s="50">
        <v>9000</v>
      </c>
      <c r="X59" s="50">
        <v>0.01</v>
      </c>
      <c r="Y59" s="50">
        <v>0.01</v>
      </c>
      <c r="Z59" s="50">
        <v>0.16476913913263042</v>
      </c>
      <c r="AC59" s="50">
        <v>1000</v>
      </c>
      <c r="AD59" s="50">
        <v>1E-4</v>
      </c>
      <c r="AE59" s="50">
        <v>1.0000000000000001E-5</v>
      </c>
      <c r="AF59" s="50">
        <v>7.9378121794453513E-2</v>
      </c>
    </row>
    <row r="60" spans="1:32" x14ac:dyDescent="0.2">
      <c r="A60" s="55">
        <v>1000</v>
      </c>
      <c r="B60" s="53">
        <v>1E-3</v>
      </c>
      <c r="C60" s="53">
        <v>0.69480851063829785</v>
      </c>
      <c r="D60" s="54">
        <v>1</v>
      </c>
      <c r="F60" s="50">
        <v>9000</v>
      </c>
      <c r="G60" s="50">
        <v>0.01</v>
      </c>
      <c r="H60" s="50">
        <v>0.1</v>
      </c>
      <c r="I60" s="50">
        <v>0.43417738257043043</v>
      </c>
      <c r="L60" s="50">
        <v>1000</v>
      </c>
      <c r="M60" s="50">
        <v>1E-4</v>
      </c>
      <c r="N60" s="50">
        <v>1E-4</v>
      </c>
      <c r="O60" s="50">
        <v>0.30851063829787234</v>
      </c>
      <c r="R60" s="55">
        <v>5000</v>
      </c>
      <c r="S60" s="53">
        <v>0.1</v>
      </c>
      <c r="T60" s="53">
        <v>0.20281630252187807</v>
      </c>
      <c r="U60" s="54">
        <v>1</v>
      </c>
      <c r="W60" s="50">
        <v>9000</v>
      </c>
      <c r="X60" s="50">
        <v>0.01</v>
      </c>
      <c r="Y60" s="50">
        <v>0.1</v>
      </c>
      <c r="Z60" s="50">
        <v>0.13317876647042015</v>
      </c>
      <c r="AC60" s="50">
        <v>1000</v>
      </c>
      <c r="AD60" s="50">
        <v>1E-4</v>
      </c>
      <c r="AE60" s="50">
        <v>1E-4</v>
      </c>
      <c r="AF60" s="50">
        <v>0.14652690888758768</v>
      </c>
    </row>
    <row r="61" spans="1:32" x14ac:dyDescent="0.2">
      <c r="A61" s="55">
        <v>3000</v>
      </c>
      <c r="B61" s="53">
        <v>1E-3</v>
      </c>
      <c r="C61" s="53">
        <v>0.69480851063829785</v>
      </c>
      <c r="D61" s="54">
        <v>2</v>
      </c>
      <c r="F61" s="50">
        <v>9000</v>
      </c>
      <c r="G61" s="50">
        <v>0.01</v>
      </c>
      <c r="H61" s="50">
        <v>1</v>
      </c>
      <c r="I61" s="50">
        <v>0.41972900806886043</v>
      </c>
      <c r="L61" s="50">
        <v>1000</v>
      </c>
      <c r="M61" s="50">
        <v>1E-4</v>
      </c>
      <c r="N61" s="50">
        <v>1E-3</v>
      </c>
      <c r="O61" s="50">
        <v>0.30851063829787234</v>
      </c>
      <c r="R61" s="55">
        <v>9000</v>
      </c>
      <c r="S61" s="53">
        <v>10000</v>
      </c>
      <c r="T61" s="53">
        <v>0.18356552139226753</v>
      </c>
      <c r="U61" s="54">
        <v>2</v>
      </c>
      <c r="W61" s="50">
        <v>9000</v>
      </c>
      <c r="X61" s="50">
        <v>0.01</v>
      </c>
      <c r="Y61" s="50">
        <v>1</v>
      </c>
      <c r="Z61" s="50">
        <v>0.1812993311687062</v>
      </c>
      <c r="AC61" s="50">
        <v>1000</v>
      </c>
      <c r="AD61" s="50">
        <v>1E-4</v>
      </c>
      <c r="AE61" s="50">
        <v>1E-3</v>
      </c>
      <c r="AF61" s="50">
        <v>0.12318150021996596</v>
      </c>
    </row>
    <row r="62" spans="1:32" x14ac:dyDescent="0.2">
      <c r="A62" s="55">
        <v>5000</v>
      </c>
      <c r="B62" s="53">
        <v>1E-3</v>
      </c>
      <c r="C62" s="53">
        <v>0.69480851063829785</v>
      </c>
      <c r="D62" s="54">
        <v>3</v>
      </c>
      <c r="F62" s="50">
        <v>9000</v>
      </c>
      <c r="G62" s="50">
        <v>0.01</v>
      </c>
      <c r="H62" s="50">
        <v>10</v>
      </c>
      <c r="I62" s="50">
        <v>0.4278220768654723</v>
      </c>
      <c r="L62" s="50">
        <v>1000</v>
      </c>
      <c r="M62" s="50">
        <v>1E-4</v>
      </c>
      <c r="N62" s="50">
        <v>0.01</v>
      </c>
      <c r="O62" s="50">
        <v>0.30851063829787234</v>
      </c>
      <c r="R62" s="55">
        <v>9000</v>
      </c>
      <c r="S62" s="53">
        <v>0.01</v>
      </c>
      <c r="T62" s="53">
        <v>0.17882303134523508</v>
      </c>
      <c r="U62" s="54">
        <v>3</v>
      </c>
      <c r="W62" s="50">
        <v>9000</v>
      </c>
      <c r="X62" s="50">
        <v>0.01</v>
      </c>
      <c r="Y62" s="50">
        <v>10</v>
      </c>
      <c r="Z62" s="50">
        <v>0.13668129630260081</v>
      </c>
      <c r="AC62" s="50">
        <v>1000</v>
      </c>
      <c r="AD62" s="50">
        <v>1E-4</v>
      </c>
      <c r="AE62" s="50">
        <v>0.01</v>
      </c>
      <c r="AF62" s="50">
        <v>0.13161212250541879</v>
      </c>
    </row>
    <row r="63" spans="1:32" x14ac:dyDescent="0.2">
      <c r="A63" s="55">
        <v>9000</v>
      </c>
      <c r="B63" s="53">
        <v>1E-3</v>
      </c>
      <c r="C63" s="53">
        <v>0.69480851063829785</v>
      </c>
      <c r="D63" s="54">
        <v>4</v>
      </c>
      <c r="F63" s="50">
        <v>9000</v>
      </c>
      <c r="G63" s="50">
        <v>0.01</v>
      </c>
      <c r="H63" s="50">
        <v>100</v>
      </c>
      <c r="I63" s="50">
        <v>0.43732705699329433</v>
      </c>
      <c r="L63" s="50">
        <v>1000</v>
      </c>
      <c r="M63" s="50">
        <v>1E-4</v>
      </c>
      <c r="N63" s="50">
        <v>0.1</v>
      </c>
      <c r="O63" s="50">
        <v>0.30851063829787234</v>
      </c>
      <c r="R63" s="55">
        <v>7000</v>
      </c>
      <c r="S63" s="53">
        <v>1</v>
      </c>
      <c r="T63" s="53">
        <v>0.16897890849621339</v>
      </c>
      <c r="U63" s="54">
        <v>4</v>
      </c>
      <c r="W63" s="50">
        <v>9000</v>
      </c>
      <c r="X63" s="50">
        <v>0.01</v>
      </c>
      <c r="Y63" s="50">
        <v>100</v>
      </c>
      <c r="Z63" s="50">
        <v>0.14589730934983922</v>
      </c>
      <c r="AC63" s="50">
        <v>1000</v>
      </c>
      <c r="AD63" s="50">
        <v>1E-4</v>
      </c>
      <c r="AE63" s="50">
        <v>0.1</v>
      </c>
      <c r="AF63" s="50">
        <v>0.12454458894445271</v>
      </c>
    </row>
    <row r="64" spans="1:32" x14ac:dyDescent="0.2">
      <c r="A64" s="55">
        <v>7000</v>
      </c>
      <c r="B64" s="53">
        <v>1E-3</v>
      </c>
      <c r="C64" s="53">
        <v>0.6944317571312838</v>
      </c>
      <c r="D64" s="54">
        <v>5</v>
      </c>
      <c r="F64" s="50">
        <v>1000</v>
      </c>
      <c r="G64" s="50">
        <v>0.1</v>
      </c>
      <c r="H64" s="50">
        <v>1E-3</v>
      </c>
      <c r="I64" s="50">
        <v>0.39988483605479774</v>
      </c>
      <c r="L64" s="50">
        <v>1000</v>
      </c>
      <c r="M64" s="50">
        <v>1E-4</v>
      </c>
      <c r="N64" s="50">
        <v>1</v>
      </c>
      <c r="O64" s="50">
        <v>0.30851063829787234</v>
      </c>
      <c r="R64" s="55">
        <v>5000</v>
      </c>
      <c r="S64" s="53">
        <v>1</v>
      </c>
      <c r="T64" s="53">
        <v>0.16352994761555595</v>
      </c>
      <c r="U64" s="54">
        <v>5</v>
      </c>
      <c r="W64" s="50">
        <v>1000</v>
      </c>
      <c r="X64" s="50">
        <v>0.1</v>
      </c>
      <c r="Y64" s="50">
        <v>1E-3</v>
      </c>
      <c r="Z64" s="50">
        <v>0.1100043723508466</v>
      </c>
      <c r="AC64" s="50">
        <v>1000</v>
      </c>
      <c r="AD64" s="50">
        <v>1E-4</v>
      </c>
      <c r="AE64" s="50">
        <v>1</v>
      </c>
      <c r="AF64" s="50">
        <v>0.1200828984205148</v>
      </c>
    </row>
    <row r="65" spans="6:32" x14ac:dyDescent="0.2">
      <c r="F65" s="50">
        <v>1000</v>
      </c>
      <c r="G65" s="50">
        <v>0.1</v>
      </c>
      <c r="H65" s="50">
        <v>0.01</v>
      </c>
      <c r="I65" s="50">
        <v>0.38380091045788445</v>
      </c>
      <c r="L65" s="50">
        <v>1000</v>
      </c>
      <c r="M65" s="50">
        <v>1E-4</v>
      </c>
      <c r="N65" s="50">
        <v>10</v>
      </c>
      <c r="O65" s="50">
        <v>0.30851063829787234</v>
      </c>
      <c r="W65" s="50">
        <v>1000</v>
      </c>
      <c r="X65" s="50">
        <v>0.1</v>
      </c>
      <c r="Y65" s="50">
        <v>0.01</v>
      </c>
      <c r="Z65" s="50">
        <v>0.14758794850046786</v>
      </c>
      <c r="AC65" s="50">
        <v>1000</v>
      </c>
      <c r="AD65" s="50">
        <v>1E-4</v>
      </c>
      <c r="AE65" s="50">
        <v>10</v>
      </c>
      <c r="AF65" s="50">
        <v>0.13808701573159896</v>
      </c>
    </row>
    <row r="66" spans="6:32" x14ac:dyDescent="0.2">
      <c r="F66" s="50">
        <v>1000</v>
      </c>
      <c r="G66" s="50">
        <v>0.1</v>
      </c>
      <c r="H66" s="50">
        <v>0.1</v>
      </c>
      <c r="I66" s="50">
        <v>0.37720209117542386</v>
      </c>
      <c r="L66" s="50">
        <v>1000</v>
      </c>
      <c r="M66" s="50">
        <v>1E-4</v>
      </c>
      <c r="N66" s="50">
        <v>100</v>
      </c>
      <c r="O66" s="50">
        <v>0.30851063829787234</v>
      </c>
      <c r="W66" s="50">
        <v>1000</v>
      </c>
      <c r="X66" s="50">
        <v>0.1</v>
      </c>
      <c r="Y66" s="50">
        <v>0.1</v>
      </c>
      <c r="Z66" s="50">
        <v>0.125143630284552</v>
      </c>
      <c r="AC66" s="50">
        <v>1000</v>
      </c>
      <c r="AD66" s="50">
        <v>1E-4</v>
      </c>
      <c r="AE66" s="50">
        <v>100</v>
      </c>
      <c r="AF66" s="50">
        <v>0.13347350212070211</v>
      </c>
    </row>
    <row r="67" spans="6:32" x14ac:dyDescent="0.2">
      <c r="F67" s="50">
        <v>1000</v>
      </c>
      <c r="G67" s="50">
        <v>0.1</v>
      </c>
      <c r="H67" s="50">
        <v>1</v>
      </c>
      <c r="I67" s="50">
        <v>0.3824507446590486</v>
      </c>
      <c r="L67" s="50">
        <v>1000</v>
      </c>
      <c r="M67" s="50">
        <v>1E-4</v>
      </c>
      <c r="N67" s="50">
        <v>1000</v>
      </c>
      <c r="O67" s="50">
        <v>0.30851063829787234</v>
      </c>
      <c r="W67" s="50">
        <v>1000</v>
      </c>
      <c r="X67" s="50">
        <v>0.1</v>
      </c>
      <c r="Y67" s="50">
        <v>1</v>
      </c>
      <c r="Z67" s="50">
        <v>0.15394341845910431</v>
      </c>
      <c r="AC67" s="50">
        <v>1000</v>
      </c>
      <c r="AD67" s="50">
        <v>1E-4</v>
      </c>
      <c r="AE67" s="50">
        <v>1000</v>
      </c>
      <c r="AF67" s="50">
        <v>0.14994281432515816</v>
      </c>
    </row>
    <row r="68" spans="6:32" x14ac:dyDescent="0.2">
      <c r="F68" s="50">
        <v>1000</v>
      </c>
      <c r="G68" s="50">
        <v>0.1</v>
      </c>
      <c r="H68" s="50">
        <v>10</v>
      </c>
      <c r="I68" s="50">
        <v>0.40202924209910001</v>
      </c>
      <c r="L68" s="50">
        <v>1000</v>
      </c>
      <c r="M68" s="50">
        <v>1E-4</v>
      </c>
      <c r="N68" s="50">
        <v>10000</v>
      </c>
      <c r="O68" s="50">
        <v>0.30851063829787234</v>
      </c>
      <c r="W68" s="50">
        <v>1000</v>
      </c>
      <c r="X68" s="50">
        <v>0.1</v>
      </c>
      <c r="Y68" s="50">
        <v>10</v>
      </c>
      <c r="Z68" s="50">
        <v>0.15018798935048472</v>
      </c>
      <c r="AC68" s="50">
        <v>1000</v>
      </c>
      <c r="AD68" s="50">
        <v>1E-4</v>
      </c>
      <c r="AE68" s="50">
        <v>10000</v>
      </c>
      <c r="AF68" s="50">
        <v>0.15966632756889165</v>
      </c>
    </row>
    <row r="69" spans="6:32" x14ac:dyDescent="0.2">
      <c r="F69" s="50">
        <v>1000</v>
      </c>
      <c r="G69" s="50">
        <v>0.1</v>
      </c>
      <c r="H69" s="50">
        <v>100</v>
      </c>
      <c r="I69" s="50">
        <v>0.38884748263390573</v>
      </c>
      <c r="L69" s="50">
        <v>1000</v>
      </c>
      <c r="M69" s="50">
        <v>1E-4</v>
      </c>
      <c r="N69" s="50">
        <v>100000</v>
      </c>
      <c r="O69" s="50">
        <v>0.30851063829787234</v>
      </c>
      <c r="W69" s="50">
        <v>1000</v>
      </c>
      <c r="X69" s="50">
        <v>0.1</v>
      </c>
      <c r="Y69" s="50">
        <v>100</v>
      </c>
      <c r="Z69" s="50">
        <v>0.11005919196858374</v>
      </c>
      <c r="AC69" s="50">
        <v>1000</v>
      </c>
      <c r="AD69" s="50">
        <v>1E-4</v>
      </c>
      <c r="AE69" s="50">
        <v>100000</v>
      </c>
      <c r="AF69" s="50">
        <v>0.11638478737984344</v>
      </c>
    </row>
    <row r="70" spans="6:32" x14ac:dyDescent="0.2">
      <c r="F70" s="50">
        <v>3000</v>
      </c>
      <c r="G70" s="50">
        <v>0.1</v>
      </c>
      <c r="H70" s="50">
        <v>1E-3</v>
      </c>
      <c r="I70" s="50">
        <v>0.38707756458695447</v>
      </c>
      <c r="L70" s="50">
        <v>3000</v>
      </c>
      <c r="M70" s="50">
        <v>1E-4</v>
      </c>
      <c r="N70" s="50">
        <v>1.0000000000000001E-5</v>
      </c>
      <c r="O70" s="50">
        <v>0.30851063829787234</v>
      </c>
      <c r="W70" s="50">
        <v>3000</v>
      </c>
      <c r="X70" s="50">
        <v>0.1</v>
      </c>
      <c r="Y70" s="50">
        <v>1E-3</v>
      </c>
      <c r="Z70" s="50">
        <v>0.16044878665474077</v>
      </c>
      <c r="AC70" s="50">
        <v>3000</v>
      </c>
      <c r="AD70" s="50">
        <v>1E-4</v>
      </c>
      <c r="AE70" s="50">
        <v>1.0000000000000001E-5</v>
      </c>
      <c r="AF70" s="50">
        <v>0.14008175632784159</v>
      </c>
    </row>
    <row r="71" spans="6:32" x14ac:dyDescent="0.2">
      <c r="F71" s="50">
        <v>3000</v>
      </c>
      <c r="G71" s="50">
        <v>0.1</v>
      </c>
      <c r="H71" s="50">
        <v>0.01</v>
      </c>
      <c r="I71" s="50">
        <v>0.40526826554590223</v>
      </c>
      <c r="L71" s="50">
        <v>3000</v>
      </c>
      <c r="M71" s="50">
        <v>1E-4</v>
      </c>
      <c r="N71" s="50">
        <v>1E-4</v>
      </c>
      <c r="O71" s="50">
        <v>0.30851063829787234</v>
      </c>
      <c r="W71" s="50">
        <v>3000</v>
      </c>
      <c r="X71" s="50">
        <v>0.1</v>
      </c>
      <c r="Y71" s="50">
        <v>0.01</v>
      </c>
      <c r="Z71" s="50">
        <v>0.17547020756980666</v>
      </c>
      <c r="AC71" s="50">
        <v>3000</v>
      </c>
      <c r="AD71" s="50">
        <v>1E-4</v>
      </c>
      <c r="AE71" s="50">
        <v>1E-4</v>
      </c>
      <c r="AF71" s="50">
        <v>0.12625806992436794</v>
      </c>
    </row>
    <row r="72" spans="6:32" x14ac:dyDescent="0.2">
      <c r="F72" s="50">
        <v>3000</v>
      </c>
      <c r="G72" s="50">
        <v>0.1</v>
      </c>
      <c r="H72" s="50">
        <v>0.1</v>
      </c>
      <c r="I72" s="50">
        <v>0.40190007904698999</v>
      </c>
      <c r="L72" s="50">
        <v>3000</v>
      </c>
      <c r="M72" s="50">
        <v>1E-4</v>
      </c>
      <c r="N72" s="50">
        <v>1E-3</v>
      </c>
      <c r="O72" s="50">
        <v>0.30851063829787234</v>
      </c>
      <c r="W72" s="50">
        <v>3000</v>
      </c>
      <c r="X72" s="50">
        <v>0.1</v>
      </c>
      <c r="Y72" s="50">
        <v>0.1</v>
      </c>
      <c r="Z72" s="50">
        <v>0.17391630205838082</v>
      </c>
      <c r="AC72" s="50">
        <v>3000</v>
      </c>
      <c r="AD72" s="50">
        <v>1E-4</v>
      </c>
      <c r="AE72" s="50">
        <v>1E-3</v>
      </c>
      <c r="AF72" s="50">
        <v>0.17049595034402781</v>
      </c>
    </row>
    <row r="73" spans="6:32" x14ac:dyDescent="0.2">
      <c r="F73" s="50">
        <v>3000</v>
      </c>
      <c r="G73" s="50">
        <v>0.1</v>
      </c>
      <c r="H73" s="50">
        <v>1</v>
      </c>
      <c r="I73" s="50">
        <v>0.38565560247170272</v>
      </c>
      <c r="L73" s="50">
        <v>3000</v>
      </c>
      <c r="M73" s="50">
        <v>1E-4</v>
      </c>
      <c r="N73" s="50">
        <v>0.01</v>
      </c>
      <c r="O73" s="50">
        <v>0.30851063829787234</v>
      </c>
      <c r="W73" s="50">
        <v>3000</v>
      </c>
      <c r="X73" s="50">
        <v>0.1</v>
      </c>
      <c r="Y73" s="50">
        <v>1</v>
      </c>
      <c r="Z73" s="50">
        <v>0.14347180661689748</v>
      </c>
      <c r="AC73" s="50">
        <v>3000</v>
      </c>
      <c r="AD73" s="50">
        <v>1E-4</v>
      </c>
      <c r="AE73" s="50">
        <v>0.01</v>
      </c>
      <c r="AF73" s="50">
        <v>0.11607222944715569</v>
      </c>
    </row>
    <row r="74" spans="6:32" x14ac:dyDescent="0.2">
      <c r="F74" s="50">
        <v>3000</v>
      </c>
      <c r="G74" s="50">
        <v>0.1</v>
      </c>
      <c r="H74" s="50">
        <v>10</v>
      </c>
      <c r="I74" s="50">
        <v>0.38223495323797113</v>
      </c>
      <c r="L74" s="50">
        <v>3000</v>
      </c>
      <c r="M74" s="50">
        <v>1E-4</v>
      </c>
      <c r="N74" s="50">
        <v>0.1</v>
      </c>
      <c r="O74" s="50">
        <v>0.30851063829787234</v>
      </c>
      <c r="W74" s="50">
        <v>3000</v>
      </c>
      <c r="X74" s="50">
        <v>0.1</v>
      </c>
      <c r="Y74" s="50">
        <v>10</v>
      </c>
      <c r="Z74" s="50">
        <v>0.13190224936118777</v>
      </c>
      <c r="AC74" s="50">
        <v>3000</v>
      </c>
      <c r="AD74" s="50">
        <v>1E-4</v>
      </c>
      <c r="AE74" s="50">
        <v>0.1</v>
      </c>
      <c r="AF74" s="50">
        <v>0.17444426600938359</v>
      </c>
    </row>
    <row r="75" spans="6:32" x14ac:dyDescent="0.2">
      <c r="F75" s="50">
        <v>3000</v>
      </c>
      <c r="G75" s="50">
        <v>0.1</v>
      </c>
      <c r="H75" s="50">
        <v>100</v>
      </c>
      <c r="I75" s="50">
        <v>0.38253768192314924</v>
      </c>
      <c r="L75" s="50">
        <v>3000</v>
      </c>
      <c r="M75" s="50">
        <v>1E-4</v>
      </c>
      <c r="N75" s="50">
        <v>1</v>
      </c>
      <c r="O75" s="50">
        <v>0.30851063829787234</v>
      </c>
      <c r="W75" s="50">
        <v>3000</v>
      </c>
      <c r="X75" s="50">
        <v>0.1</v>
      </c>
      <c r="Y75" s="50">
        <v>100</v>
      </c>
      <c r="Z75" s="50">
        <v>0.11489872777633696</v>
      </c>
      <c r="AC75" s="50">
        <v>3000</v>
      </c>
      <c r="AD75" s="50">
        <v>1E-4</v>
      </c>
      <c r="AE75" s="50">
        <v>1</v>
      </c>
      <c r="AF75" s="50">
        <v>0.1677329037736025</v>
      </c>
    </row>
    <row r="76" spans="6:32" x14ac:dyDescent="0.2">
      <c r="F76" s="50">
        <v>5000</v>
      </c>
      <c r="G76" s="50">
        <v>0.1</v>
      </c>
      <c r="H76" s="50">
        <v>1E-3</v>
      </c>
      <c r="I76" s="50">
        <v>0.38199078832668143</v>
      </c>
      <c r="L76" s="50">
        <v>3000</v>
      </c>
      <c r="M76" s="50">
        <v>1E-4</v>
      </c>
      <c r="N76" s="50">
        <v>10</v>
      </c>
      <c r="O76" s="50">
        <v>0.30851063829787234</v>
      </c>
      <c r="W76" s="50">
        <v>5000</v>
      </c>
      <c r="X76" s="50">
        <v>0.1</v>
      </c>
      <c r="Y76" s="50">
        <v>1E-3</v>
      </c>
      <c r="Z76" s="50">
        <v>0.17355347625852918</v>
      </c>
      <c r="AC76" s="50">
        <v>3000</v>
      </c>
      <c r="AD76" s="50">
        <v>1E-4</v>
      </c>
      <c r="AE76" s="50">
        <v>10</v>
      </c>
      <c r="AF76" s="50">
        <v>0.15434534738744249</v>
      </c>
    </row>
    <row r="77" spans="6:32" x14ac:dyDescent="0.2">
      <c r="F77" s="50">
        <v>5000</v>
      </c>
      <c r="G77" s="50">
        <v>0.1</v>
      </c>
      <c r="H77" s="50">
        <v>0.01</v>
      </c>
      <c r="I77" s="50">
        <v>0.37469402126035667</v>
      </c>
      <c r="L77" s="50">
        <v>3000</v>
      </c>
      <c r="M77" s="50">
        <v>1E-4</v>
      </c>
      <c r="N77" s="50">
        <v>100</v>
      </c>
      <c r="O77" s="50">
        <v>0.30851063829787234</v>
      </c>
      <c r="W77" s="50">
        <v>5000</v>
      </c>
      <c r="X77" s="50">
        <v>0.1</v>
      </c>
      <c r="Y77" s="50">
        <v>0.01</v>
      </c>
      <c r="Z77" s="50">
        <v>0.13590811647415069</v>
      </c>
      <c r="AC77" s="50">
        <v>3000</v>
      </c>
      <c r="AD77" s="50">
        <v>1E-4</v>
      </c>
      <c r="AE77" s="50">
        <v>100</v>
      </c>
      <c r="AF77" s="50">
        <v>0.1527169085763343</v>
      </c>
    </row>
    <row r="78" spans="6:32" x14ac:dyDescent="0.2">
      <c r="F78" s="50">
        <v>5000</v>
      </c>
      <c r="G78" s="50">
        <v>0.1</v>
      </c>
      <c r="H78" s="50">
        <v>0.1</v>
      </c>
      <c r="I78" s="50">
        <v>0.38170349338559961</v>
      </c>
      <c r="L78" s="50">
        <v>3000</v>
      </c>
      <c r="M78" s="50">
        <v>1E-4</v>
      </c>
      <c r="N78" s="50">
        <v>1000</v>
      </c>
      <c r="O78" s="50">
        <v>0.30851063829787234</v>
      </c>
      <c r="W78" s="50">
        <v>5000</v>
      </c>
      <c r="X78" s="50">
        <v>0.1</v>
      </c>
      <c r="Y78" s="50">
        <v>0.1</v>
      </c>
      <c r="Z78" s="50">
        <v>0.14919802454679762</v>
      </c>
      <c r="AC78" s="50">
        <v>3000</v>
      </c>
      <c r="AD78" s="50">
        <v>1E-4</v>
      </c>
      <c r="AE78" s="50">
        <v>1000</v>
      </c>
      <c r="AF78" s="50">
        <v>8.7255124969877973E-2</v>
      </c>
    </row>
    <row r="79" spans="6:32" x14ac:dyDescent="0.2">
      <c r="F79" s="50">
        <v>5000</v>
      </c>
      <c r="G79" s="50">
        <v>0.1</v>
      </c>
      <c r="H79" s="50">
        <v>1</v>
      </c>
      <c r="I79" s="50">
        <v>0.38423110151267797</v>
      </c>
      <c r="L79" s="50">
        <v>3000</v>
      </c>
      <c r="M79" s="50">
        <v>1E-4</v>
      </c>
      <c r="N79" s="50">
        <v>10000</v>
      </c>
      <c r="O79" s="50">
        <v>0.30851063829787234</v>
      </c>
      <c r="W79" s="50">
        <v>5000</v>
      </c>
      <c r="X79" s="50">
        <v>0.1</v>
      </c>
      <c r="Y79" s="50">
        <v>1</v>
      </c>
      <c r="Z79" s="50">
        <v>9.43017322555042E-2</v>
      </c>
      <c r="AC79" s="50">
        <v>3000</v>
      </c>
      <c r="AD79" s="50">
        <v>1E-4</v>
      </c>
      <c r="AE79" s="50">
        <v>10000</v>
      </c>
      <c r="AF79" s="50">
        <v>0.14891221573038707</v>
      </c>
    </row>
    <row r="80" spans="6:32" x14ac:dyDescent="0.2">
      <c r="F80" s="50">
        <v>5000</v>
      </c>
      <c r="G80" s="50">
        <v>0.1</v>
      </c>
      <c r="H80" s="50">
        <v>10</v>
      </c>
      <c r="I80" s="50">
        <v>0.38354590127832289</v>
      </c>
      <c r="L80" s="50">
        <v>3000</v>
      </c>
      <c r="M80" s="50">
        <v>1E-4</v>
      </c>
      <c r="N80" s="50">
        <v>100000</v>
      </c>
      <c r="O80" s="50">
        <v>0.30851063829787234</v>
      </c>
      <c r="W80" s="50">
        <v>5000</v>
      </c>
      <c r="X80" s="50">
        <v>0.1</v>
      </c>
      <c r="Y80" s="50">
        <v>10</v>
      </c>
      <c r="Z80" s="50">
        <v>0.13559354163335507</v>
      </c>
      <c r="AC80" s="50">
        <v>3000</v>
      </c>
      <c r="AD80" s="50">
        <v>1E-4</v>
      </c>
      <c r="AE80" s="50">
        <v>100000</v>
      </c>
      <c r="AF80" s="50">
        <v>0.17200291642201115</v>
      </c>
    </row>
    <row r="81" spans="6:32" x14ac:dyDescent="0.2">
      <c r="F81" s="50">
        <v>5000</v>
      </c>
      <c r="G81" s="50">
        <v>0.1</v>
      </c>
      <c r="H81" s="50">
        <v>100</v>
      </c>
      <c r="I81" s="50">
        <v>0.39705220125134993</v>
      </c>
      <c r="L81" s="50">
        <v>5000</v>
      </c>
      <c r="M81" s="50">
        <v>1E-4</v>
      </c>
      <c r="N81" s="50">
        <v>1.0000000000000001E-5</v>
      </c>
      <c r="O81" s="50">
        <v>0.30851063829787234</v>
      </c>
      <c r="W81" s="50">
        <v>5000</v>
      </c>
      <c r="X81" s="50">
        <v>0.1</v>
      </c>
      <c r="Y81" s="50">
        <v>100</v>
      </c>
      <c r="Z81" s="50">
        <v>0.15819873333773546</v>
      </c>
      <c r="AC81" s="50">
        <v>5000</v>
      </c>
      <c r="AD81" s="50">
        <v>1E-4</v>
      </c>
      <c r="AE81" s="50">
        <v>1.0000000000000001E-5</v>
      </c>
      <c r="AF81" s="50">
        <v>0.13024343554612064</v>
      </c>
    </row>
    <row r="82" spans="6:32" x14ac:dyDescent="0.2">
      <c r="F82" s="50">
        <v>7000</v>
      </c>
      <c r="G82" s="50">
        <v>0.1</v>
      </c>
      <c r="H82" s="50">
        <v>1E-3</v>
      </c>
      <c r="I82" s="50">
        <v>0.38432712920374951</v>
      </c>
      <c r="L82" s="50">
        <v>5000</v>
      </c>
      <c r="M82" s="50">
        <v>1E-4</v>
      </c>
      <c r="N82" s="50">
        <v>1E-4</v>
      </c>
      <c r="O82" s="50">
        <v>0.30851063829787234</v>
      </c>
      <c r="W82" s="50">
        <v>7000</v>
      </c>
      <c r="X82" s="50">
        <v>0.1</v>
      </c>
      <c r="Y82" s="50">
        <v>1E-3</v>
      </c>
      <c r="Z82" s="50">
        <v>0.1046599752582334</v>
      </c>
      <c r="AC82" s="50">
        <v>5000</v>
      </c>
      <c r="AD82" s="50">
        <v>1E-4</v>
      </c>
      <c r="AE82" s="50">
        <v>1E-4</v>
      </c>
      <c r="AF82" s="50">
        <v>0.1605077873985602</v>
      </c>
    </row>
    <row r="83" spans="6:32" x14ac:dyDescent="0.2">
      <c r="F83" s="50">
        <v>7000</v>
      </c>
      <c r="G83" s="50">
        <v>0.1</v>
      </c>
      <c r="H83" s="50">
        <v>0.01</v>
      </c>
      <c r="I83" s="50">
        <v>0.40497814415157518</v>
      </c>
      <c r="L83" s="50">
        <v>5000</v>
      </c>
      <c r="M83" s="50">
        <v>1E-4</v>
      </c>
      <c r="N83" s="50">
        <v>1E-3</v>
      </c>
      <c r="O83" s="50">
        <v>0.30851063829787234</v>
      </c>
      <c r="W83" s="50">
        <v>7000</v>
      </c>
      <c r="X83" s="50">
        <v>0.1</v>
      </c>
      <c r="Y83" s="50">
        <v>0.01</v>
      </c>
      <c r="Z83" s="50">
        <v>0.16884962011335863</v>
      </c>
      <c r="AC83" s="50">
        <v>5000</v>
      </c>
      <c r="AD83" s="50">
        <v>1E-4</v>
      </c>
      <c r="AE83" s="50">
        <v>1E-3</v>
      </c>
      <c r="AF83" s="50">
        <v>0.19512805275659487</v>
      </c>
    </row>
    <row r="84" spans="6:32" x14ac:dyDescent="0.2">
      <c r="F84" s="50">
        <v>7000</v>
      </c>
      <c r="G84" s="50">
        <v>0.1</v>
      </c>
      <c r="H84" s="50">
        <v>0.1</v>
      </c>
      <c r="I84" s="50">
        <v>0.38753577770125858</v>
      </c>
      <c r="L84" s="50">
        <v>5000</v>
      </c>
      <c r="M84" s="50">
        <v>1E-4</v>
      </c>
      <c r="N84" s="50">
        <v>0.01</v>
      </c>
      <c r="O84" s="50">
        <v>0.30851063829787234</v>
      </c>
      <c r="W84" s="50">
        <v>7000</v>
      </c>
      <c r="X84" s="50">
        <v>0.1</v>
      </c>
      <c r="Y84" s="50">
        <v>0.1</v>
      </c>
      <c r="Z84" s="50">
        <v>0.11079003281595569</v>
      </c>
      <c r="AC84" s="50">
        <v>5000</v>
      </c>
      <c r="AD84" s="50">
        <v>1E-4</v>
      </c>
      <c r="AE84" s="50">
        <v>0.01</v>
      </c>
      <c r="AF84" s="50">
        <v>0.14570600023928498</v>
      </c>
    </row>
    <row r="85" spans="6:32" x14ac:dyDescent="0.2">
      <c r="F85" s="50">
        <v>7000</v>
      </c>
      <c r="G85" s="50">
        <v>0.1</v>
      </c>
      <c r="H85" s="50">
        <v>1</v>
      </c>
      <c r="I85" s="50">
        <v>0.39186670884785424</v>
      </c>
      <c r="L85" s="50">
        <v>5000</v>
      </c>
      <c r="M85" s="50">
        <v>1E-4</v>
      </c>
      <c r="N85" s="50">
        <v>0.1</v>
      </c>
      <c r="O85" s="50">
        <v>0.30851063829787234</v>
      </c>
      <c r="W85" s="50">
        <v>7000</v>
      </c>
      <c r="X85" s="50">
        <v>0.1</v>
      </c>
      <c r="Y85" s="50">
        <v>1</v>
      </c>
      <c r="Z85" s="50">
        <v>0.12337744831264461</v>
      </c>
      <c r="AC85" s="50">
        <v>5000</v>
      </c>
      <c r="AD85" s="50">
        <v>1E-4</v>
      </c>
      <c r="AE85" s="50">
        <v>0.1</v>
      </c>
      <c r="AF85" s="50">
        <v>0.14597103465206895</v>
      </c>
    </row>
    <row r="86" spans="6:32" x14ac:dyDescent="0.2">
      <c r="F86" s="50">
        <v>7000</v>
      </c>
      <c r="G86" s="50">
        <v>0.1</v>
      </c>
      <c r="H86" s="50">
        <v>10</v>
      </c>
      <c r="I86" s="50">
        <v>0.39133970924968359</v>
      </c>
      <c r="L86" s="50">
        <v>5000</v>
      </c>
      <c r="M86" s="50">
        <v>1E-4</v>
      </c>
      <c r="N86" s="50">
        <v>1</v>
      </c>
      <c r="O86" s="50">
        <v>0.30851063829787234</v>
      </c>
      <c r="W86" s="24">
        <v>7000</v>
      </c>
      <c r="X86" s="24">
        <v>0.1</v>
      </c>
      <c r="Y86" s="24">
        <v>10</v>
      </c>
      <c r="Z86" s="24">
        <v>0.18668472501943578</v>
      </c>
      <c r="AA86" s="24">
        <v>5</v>
      </c>
      <c r="AC86" s="50">
        <v>5000</v>
      </c>
      <c r="AD86" s="50">
        <v>1E-4</v>
      </c>
      <c r="AE86" s="50">
        <v>1</v>
      </c>
      <c r="AF86" s="50">
        <v>0.13886377662077062</v>
      </c>
    </row>
    <row r="87" spans="6:32" x14ac:dyDescent="0.2">
      <c r="F87" s="50">
        <v>7000</v>
      </c>
      <c r="G87" s="50">
        <v>0.1</v>
      </c>
      <c r="H87" s="50">
        <v>100</v>
      </c>
      <c r="I87" s="50">
        <v>0.38445843085034848</v>
      </c>
      <c r="L87" s="50">
        <v>5000</v>
      </c>
      <c r="M87" s="50">
        <v>1E-4</v>
      </c>
      <c r="N87" s="50">
        <v>10</v>
      </c>
      <c r="O87" s="50">
        <v>0.30851063829787234</v>
      </c>
      <c r="W87" s="50">
        <v>7000</v>
      </c>
      <c r="X87" s="50">
        <v>0.1</v>
      </c>
      <c r="Y87" s="50">
        <v>100</v>
      </c>
      <c r="Z87" s="50">
        <v>0.14775816134795763</v>
      </c>
      <c r="AC87" s="50">
        <v>5000</v>
      </c>
      <c r="AD87" s="50">
        <v>1E-4</v>
      </c>
      <c r="AE87" s="50">
        <v>10</v>
      </c>
      <c r="AF87" s="50">
        <v>0.1249920645844113</v>
      </c>
    </row>
    <row r="88" spans="6:32" x14ac:dyDescent="0.2">
      <c r="F88" s="50">
        <v>9000</v>
      </c>
      <c r="G88" s="50">
        <v>0.1</v>
      </c>
      <c r="H88" s="50">
        <v>1E-3</v>
      </c>
      <c r="I88" s="50">
        <v>0.38033299075435439</v>
      </c>
      <c r="L88" s="50">
        <v>5000</v>
      </c>
      <c r="M88" s="50">
        <v>1E-4</v>
      </c>
      <c r="N88" s="50">
        <v>100</v>
      </c>
      <c r="O88" s="50">
        <v>0.30851063829787234</v>
      </c>
      <c r="W88" s="50">
        <v>9000</v>
      </c>
      <c r="X88" s="50">
        <v>0.1</v>
      </c>
      <c r="Y88" s="50">
        <v>1E-3</v>
      </c>
      <c r="Z88" s="50">
        <v>0.14239774465833432</v>
      </c>
      <c r="AC88" s="50">
        <v>5000</v>
      </c>
      <c r="AD88" s="50">
        <v>1E-4</v>
      </c>
      <c r="AE88" s="50">
        <v>100</v>
      </c>
      <c r="AF88" s="50">
        <v>0.16691508215005044</v>
      </c>
    </row>
    <row r="89" spans="6:32" x14ac:dyDescent="0.2">
      <c r="F89" s="50">
        <v>9000</v>
      </c>
      <c r="G89" s="50">
        <v>0.1</v>
      </c>
      <c r="H89" s="50">
        <v>0.01</v>
      </c>
      <c r="I89" s="50">
        <v>0.3842979277996692</v>
      </c>
      <c r="L89" s="50">
        <v>5000</v>
      </c>
      <c r="M89" s="50">
        <v>1E-4</v>
      </c>
      <c r="N89" s="50">
        <v>1000</v>
      </c>
      <c r="O89" s="50">
        <v>0.30851063829787234</v>
      </c>
      <c r="W89" s="50">
        <v>9000</v>
      </c>
      <c r="X89" s="50">
        <v>0.1</v>
      </c>
      <c r="Y89" s="50">
        <v>0.01</v>
      </c>
      <c r="Z89" s="50">
        <v>0.15333421828675256</v>
      </c>
      <c r="AC89" s="50">
        <v>5000</v>
      </c>
      <c r="AD89" s="50">
        <v>1E-4</v>
      </c>
      <c r="AE89" s="50">
        <v>1000</v>
      </c>
      <c r="AF89" s="50">
        <v>0.14087110068654735</v>
      </c>
    </row>
    <row r="90" spans="6:32" x14ac:dyDescent="0.2">
      <c r="F90" s="50">
        <v>9000</v>
      </c>
      <c r="G90" s="50">
        <v>0.1</v>
      </c>
      <c r="H90" s="50">
        <v>0.1</v>
      </c>
      <c r="I90" s="50">
        <v>0.39463124768582514</v>
      </c>
      <c r="L90" s="50">
        <v>5000</v>
      </c>
      <c r="M90" s="50">
        <v>1E-4</v>
      </c>
      <c r="N90" s="50">
        <v>10000</v>
      </c>
      <c r="O90" s="50">
        <v>0.30851063829787234</v>
      </c>
      <c r="W90" s="50">
        <v>9000</v>
      </c>
      <c r="X90" s="50">
        <v>0.1</v>
      </c>
      <c r="Y90" s="50">
        <v>0.1</v>
      </c>
      <c r="Z90" s="50">
        <v>0.14919787884291943</v>
      </c>
      <c r="AC90" s="50">
        <v>5000</v>
      </c>
      <c r="AD90" s="50">
        <v>1E-4</v>
      </c>
      <c r="AE90" s="50">
        <v>10000</v>
      </c>
      <c r="AF90" s="50">
        <v>0.11132399758409453</v>
      </c>
    </row>
    <row r="91" spans="6:32" x14ac:dyDescent="0.2">
      <c r="F91" s="50">
        <v>9000</v>
      </c>
      <c r="G91" s="50">
        <v>0.1</v>
      </c>
      <c r="H91" s="50">
        <v>1</v>
      </c>
      <c r="I91" s="50">
        <v>0.37409026852607119</v>
      </c>
      <c r="L91" s="50">
        <v>5000</v>
      </c>
      <c r="M91" s="50">
        <v>1E-4</v>
      </c>
      <c r="N91" s="50">
        <v>100000</v>
      </c>
      <c r="O91" s="50">
        <v>0.30851063829787234</v>
      </c>
      <c r="W91" s="50">
        <v>9000</v>
      </c>
      <c r="X91" s="50">
        <v>0.1</v>
      </c>
      <c r="Y91" s="50">
        <v>1</v>
      </c>
      <c r="Z91" s="50">
        <v>0.17903464476224953</v>
      </c>
      <c r="AC91" s="50">
        <v>5000</v>
      </c>
      <c r="AD91" s="50">
        <v>1E-4</v>
      </c>
      <c r="AE91" s="50">
        <v>100000</v>
      </c>
      <c r="AF91" s="50">
        <v>0.1124066350376124</v>
      </c>
    </row>
    <row r="92" spans="6:32" x14ac:dyDescent="0.2">
      <c r="F92" s="50">
        <v>9000</v>
      </c>
      <c r="G92" s="50">
        <v>0.1</v>
      </c>
      <c r="H92" s="50">
        <v>10</v>
      </c>
      <c r="I92" s="50">
        <v>0.38543533892202414</v>
      </c>
      <c r="L92" s="50">
        <v>7000</v>
      </c>
      <c r="M92" s="50">
        <v>1E-4</v>
      </c>
      <c r="N92" s="50">
        <v>1.0000000000000001E-5</v>
      </c>
      <c r="O92" s="50">
        <v>0.30851063829787234</v>
      </c>
      <c r="W92" s="50">
        <v>9000</v>
      </c>
      <c r="X92" s="50">
        <v>0.1</v>
      </c>
      <c r="Y92" s="50">
        <v>10</v>
      </c>
      <c r="Z92" s="50">
        <v>9.3169201082761E-2</v>
      </c>
      <c r="AC92" s="50">
        <v>7000</v>
      </c>
      <c r="AD92" s="50">
        <v>1E-4</v>
      </c>
      <c r="AE92" s="50">
        <v>1.0000000000000001E-5</v>
      </c>
      <c r="AF92" s="50">
        <v>0.11616238106507407</v>
      </c>
    </row>
    <row r="93" spans="6:32" x14ac:dyDescent="0.2">
      <c r="F93" s="50">
        <v>9000</v>
      </c>
      <c r="G93" s="50">
        <v>0.1</v>
      </c>
      <c r="H93" s="50">
        <v>100</v>
      </c>
      <c r="I93" s="50">
        <v>0.38986460296657727</v>
      </c>
      <c r="L93" s="50">
        <v>7000</v>
      </c>
      <c r="M93" s="50">
        <v>1E-4</v>
      </c>
      <c r="N93" s="50">
        <v>1E-4</v>
      </c>
      <c r="O93" s="50">
        <v>0.30851063829787234</v>
      </c>
      <c r="W93" s="50">
        <v>9000</v>
      </c>
      <c r="X93" s="50">
        <v>0.1</v>
      </c>
      <c r="Y93" s="50">
        <v>100</v>
      </c>
      <c r="Z93" s="50">
        <v>0.1115380710627146</v>
      </c>
      <c r="AC93" s="50">
        <v>7000</v>
      </c>
      <c r="AD93" s="50">
        <v>1E-4</v>
      </c>
      <c r="AE93" s="50">
        <v>1E-4</v>
      </c>
      <c r="AF93" s="50">
        <v>7.8387857697628474E-2</v>
      </c>
    </row>
    <row r="94" spans="6:32" x14ac:dyDescent="0.2">
      <c r="F94" s="50">
        <v>1000</v>
      </c>
      <c r="G94" s="50">
        <v>1</v>
      </c>
      <c r="H94" s="50">
        <v>1E-3</v>
      </c>
      <c r="I94" s="50">
        <v>0.38287471004840035</v>
      </c>
      <c r="L94" s="50">
        <v>7000</v>
      </c>
      <c r="M94" s="50">
        <v>1E-4</v>
      </c>
      <c r="N94" s="50">
        <v>1E-3</v>
      </c>
      <c r="O94" s="50">
        <v>0.30851063829787234</v>
      </c>
      <c r="W94" s="50">
        <v>1000</v>
      </c>
      <c r="X94" s="50">
        <v>1</v>
      </c>
      <c r="Y94" s="50">
        <v>1E-3</v>
      </c>
      <c r="Z94" s="50">
        <v>0.14926165303580483</v>
      </c>
      <c r="AC94" s="50">
        <v>7000</v>
      </c>
      <c r="AD94" s="50">
        <v>1E-4</v>
      </c>
      <c r="AE94" s="50">
        <v>1E-3</v>
      </c>
      <c r="AF94" s="50">
        <v>0.15929271420236302</v>
      </c>
    </row>
    <row r="95" spans="6:32" x14ac:dyDescent="0.2">
      <c r="F95" s="50">
        <v>1000</v>
      </c>
      <c r="G95" s="50">
        <v>1</v>
      </c>
      <c r="H95" s="50">
        <v>0.01</v>
      </c>
      <c r="I95" s="50">
        <v>0.39909430639106441</v>
      </c>
      <c r="L95" s="50">
        <v>7000</v>
      </c>
      <c r="M95" s="50">
        <v>1E-4</v>
      </c>
      <c r="N95" s="50">
        <v>0.01</v>
      </c>
      <c r="O95" s="50">
        <v>0.30851063829787234</v>
      </c>
      <c r="W95" s="50">
        <v>1000</v>
      </c>
      <c r="X95" s="50">
        <v>1</v>
      </c>
      <c r="Y95" s="50">
        <v>0.01</v>
      </c>
      <c r="Z95" s="50">
        <v>0.13990027754198511</v>
      </c>
      <c r="AC95" s="50">
        <v>7000</v>
      </c>
      <c r="AD95" s="50">
        <v>1E-4</v>
      </c>
      <c r="AE95" s="50">
        <v>0.01</v>
      </c>
      <c r="AF95" s="50">
        <v>0.14674343017104555</v>
      </c>
    </row>
    <row r="96" spans="6:32" x14ac:dyDescent="0.2">
      <c r="F96" s="50">
        <v>1000</v>
      </c>
      <c r="G96" s="50">
        <v>1</v>
      </c>
      <c r="H96" s="50">
        <v>0.1</v>
      </c>
      <c r="I96" s="50">
        <v>0.37706786646319668</v>
      </c>
      <c r="L96" s="50">
        <v>7000</v>
      </c>
      <c r="M96" s="50">
        <v>1E-4</v>
      </c>
      <c r="N96" s="50">
        <v>0.1</v>
      </c>
      <c r="O96" s="50">
        <v>0.30851063829787234</v>
      </c>
      <c r="W96" s="50">
        <v>1000</v>
      </c>
      <c r="X96" s="50">
        <v>1</v>
      </c>
      <c r="Y96" s="50">
        <v>0.1</v>
      </c>
      <c r="Z96" s="50">
        <v>0.12529081257941541</v>
      </c>
      <c r="AC96" s="50">
        <v>7000</v>
      </c>
      <c r="AD96" s="50">
        <v>1E-4</v>
      </c>
      <c r="AE96" s="50">
        <v>0.1</v>
      </c>
      <c r="AF96" s="50">
        <v>0.1615751807475001</v>
      </c>
    </row>
    <row r="97" spans="6:32" x14ac:dyDescent="0.2">
      <c r="F97" s="50">
        <v>1000</v>
      </c>
      <c r="G97" s="50">
        <v>1</v>
      </c>
      <c r="H97" s="50">
        <v>1</v>
      </c>
      <c r="I97" s="50">
        <v>0.40387950940170808</v>
      </c>
      <c r="L97" s="50">
        <v>7000</v>
      </c>
      <c r="M97" s="50">
        <v>1E-4</v>
      </c>
      <c r="N97" s="50">
        <v>1</v>
      </c>
      <c r="O97" s="50">
        <v>0.30851063829787234</v>
      </c>
      <c r="W97" s="24">
        <v>1000</v>
      </c>
      <c r="X97" s="24">
        <v>1</v>
      </c>
      <c r="Y97" s="24">
        <v>1</v>
      </c>
      <c r="Z97" s="24">
        <v>0.19425735542582456</v>
      </c>
      <c r="AA97" s="24">
        <v>2</v>
      </c>
      <c r="AC97" s="50">
        <v>7000</v>
      </c>
      <c r="AD97" s="50">
        <v>1E-4</v>
      </c>
      <c r="AE97" s="50">
        <v>1</v>
      </c>
      <c r="AF97" s="50">
        <v>0.15452862440466675</v>
      </c>
    </row>
    <row r="98" spans="6:32" x14ac:dyDescent="0.2">
      <c r="F98" s="50">
        <v>1000</v>
      </c>
      <c r="G98" s="50">
        <v>1</v>
      </c>
      <c r="H98" s="50">
        <v>10</v>
      </c>
      <c r="I98" s="50">
        <v>0.38408538523484248</v>
      </c>
      <c r="L98" s="50">
        <v>7000</v>
      </c>
      <c r="M98" s="50">
        <v>1E-4</v>
      </c>
      <c r="N98" s="50">
        <v>10</v>
      </c>
      <c r="O98" s="50">
        <v>0.30851063829787234</v>
      </c>
      <c r="W98" s="50">
        <v>1000</v>
      </c>
      <c r="X98" s="50">
        <v>1</v>
      </c>
      <c r="Y98" s="50">
        <v>10</v>
      </c>
      <c r="Z98" s="50">
        <v>0.15338808227729253</v>
      </c>
      <c r="AC98" s="50">
        <v>7000</v>
      </c>
      <c r="AD98" s="50">
        <v>1E-4</v>
      </c>
      <c r="AE98" s="50">
        <v>10</v>
      </c>
      <c r="AF98" s="50">
        <v>0.12787146255824305</v>
      </c>
    </row>
    <row r="99" spans="6:32" x14ac:dyDescent="0.2">
      <c r="F99" s="50">
        <v>1000</v>
      </c>
      <c r="G99" s="50">
        <v>1</v>
      </c>
      <c r="H99" s="50">
        <v>100</v>
      </c>
      <c r="I99" s="50">
        <v>0.38547630710180908</v>
      </c>
      <c r="L99" s="50">
        <v>7000</v>
      </c>
      <c r="M99" s="50">
        <v>1E-4</v>
      </c>
      <c r="N99" s="50">
        <v>100</v>
      </c>
      <c r="O99" s="50">
        <v>0.30851063829787234</v>
      </c>
      <c r="W99" s="50">
        <v>1000</v>
      </c>
      <c r="X99" s="50">
        <v>1</v>
      </c>
      <c r="Y99" s="50">
        <v>100</v>
      </c>
      <c r="Z99" s="50">
        <v>0.13217070148026439</v>
      </c>
      <c r="AC99" s="50">
        <v>7000</v>
      </c>
      <c r="AD99" s="50">
        <v>1E-4</v>
      </c>
      <c r="AE99" s="50">
        <v>100</v>
      </c>
      <c r="AF99" s="50">
        <v>0.14333494817182935</v>
      </c>
    </row>
    <row r="100" spans="6:32" x14ac:dyDescent="0.2">
      <c r="F100" s="50">
        <v>3000</v>
      </c>
      <c r="G100" s="50">
        <v>1</v>
      </c>
      <c r="H100" s="50">
        <v>1E-3</v>
      </c>
      <c r="I100" s="50">
        <v>0.3886608115319416</v>
      </c>
      <c r="L100" s="50">
        <v>7000</v>
      </c>
      <c r="M100" s="50">
        <v>1E-4</v>
      </c>
      <c r="N100" s="50">
        <v>1000</v>
      </c>
      <c r="O100" s="50">
        <v>0.30851063829787234</v>
      </c>
      <c r="W100" s="50">
        <v>3000</v>
      </c>
      <c r="X100" s="50">
        <v>1</v>
      </c>
      <c r="Y100" s="50">
        <v>1E-3</v>
      </c>
      <c r="Z100" s="50">
        <v>0.17783870669153395</v>
      </c>
      <c r="AC100" s="50">
        <v>7000</v>
      </c>
      <c r="AD100" s="50">
        <v>1E-4</v>
      </c>
      <c r="AE100" s="50">
        <v>1000</v>
      </c>
      <c r="AF100" s="50">
        <v>8.6598868567465612E-2</v>
      </c>
    </row>
    <row r="101" spans="6:32" x14ac:dyDescent="0.2">
      <c r="F101" s="50">
        <v>3000</v>
      </c>
      <c r="G101" s="50">
        <v>1</v>
      </c>
      <c r="H101" s="50">
        <v>0.01</v>
      </c>
      <c r="I101" s="50">
        <v>0.38913679438063059</v>
      </c>
      <c r="L101" s="50">
        <v>7000</v>
      </c>
      <c r="M101" s="50">
        <v>1E-4</v>
      </c>
      <c r="N101" s="50">
        <v>10000</v>
      </c>
      <c r="O101" s="50">
        <v>0.30851063829787234</v>
      </c>
      <c r="W101" s="50">
        <v>3000</v>
      </c>
      <c r="X101" s="50">
        <v>1</v>
      </c>
      <c r="Y101" s="50">
        <v>0.01</v>
      </c>
      <c r="Z101" s="50">
        <v>0.11279234840431343</v>
      </c>
      <c r="AC101" s="50">
        <v>7000</v>
      </c>
      <c r="AD101" s="50">
        <v>1E-4</v>
      </c>
      <c r="AE101" s="50">
        <v>10000</v>
      </c>
      <c r="AF101" s="50">
        <v>0.1561689172057063</v>
      </c>
    </row>
    <row r="102" spans="6:32" x14ac:dyDescent="0.2">
      <c r="F102" s="50">
        <v>3000</v>
      </c>
      <c r="G102" s="50">
        <v>1</v>
      </c>
      <c r="H102" s="50">
        <v>0.1</v>
      </c>
      <c r="I102" s="50">
        <v>0.39049093850985045</v>
      </c>
      <c r="L102" s="50">
        <v>7000</v>
      </c>
      <c r="M102" s="50">
        <v>1E-4</v>
      </c>
      <c r="N102" s="50">
        <v>100000</v>
      </c>
      <c r="O102" s="50">
        <v>0.30851063829787234</v>
      </c>
      <c r="W102" s="50">
        <v>3000</v>
      </c>
      <c r="X102" s="50">
        <v>1</v>
      </c>
      <c r="Y102" s="50">
        <v>0.1</v>
      </c>
      <c r="Z102" s="50">
        <v>9.9938642068501601E-2</v>
      </c>
      <c r="AC102" s="50">
        <v>7000</v>
      </c>
      <c r="AD102" s="50">
        <v>1E-4</v>
      </c>
      <c r="AE102" s="50">
        <v>100000</v>
      </c>
      <c r="AF102" s="50">
        <v>0.10342892332045092</v>
      </c>
    </row>
    <row r="103" spans="6:32" x14ac:dyDescent="0.2">
      <c r="F103" s="50">
        <v>3000</v>
      </c>
      <c r="G103" s="50">
        <v>1</v>
      </c>
      <c r="H103" s="50">
        <v>1</v>
      </c>
      <c r="I103" s="50">
        <v>0.38600690324494935</v>
      </c>
      <c r="L103" s="50">
        <v>9000</v>
      </c>
      <c r="M103" s="50">
        <v>1E-4</v>
      </c>
      <c r="N103" s="50">
        <v>1.0000000000000001E-5</v>
      </c>
      <c r="O103" s="50">
        <v>0.30851063829787234</v>
      </c>
      <c r="W103" s="50">
        <v>3000</v>
      </c>
      <c r="X103" s="50">
        <v>1</v>
      </c>
      <c r="Y103" s="50">
        <v>1</v>
      </c>
      <c r="Z103" s="50">
        <v>0.13348000834585294</v>
      </c>
      <c r="AC103" s="50">
        <v>9000</v>
      </c>
      <c r="AD103" s="50">
        <v>1E-4</v>
      </c>
      <c r="AE103" s="50">
        <v>1.0000000000000001E-5</v>
      </c>
      <c r="AF103" s="50">
        <v>0.11975880896328271</v>
      </c>
    </row>
    <row r="104" spans="6:32" x14ac:dyDescent="0.2">
      <c r="F104" s="50">
        <v>3000</v>
      </c>
      <c r="G104" s="50">
        <v>1</v>
      </c>
      <c r="H104" s="50">
        <v>10</v>
      </c>
      <c r="I104" s="50">
        <v>0.39157373650654498</v>
      </c>
      <c r="L104" s="50">
        <v>9000</v>
      </c>
      <c r="M104" s="50">
        <v>1E-4</v>
      </c>
      <c r="N104" s="50">
        <v>1E-4</v>
      </c>
      <c r="O104" s="50">
        <v>0.30851063829787234</v>
      </c>
      <c r="W104" s="50">
        <v>3000</v>
      </c>
      <c r="X104" s="50">
        <v>1</v>
      </c>
      <c r="Y104" s="50">
        <v>10</v>
      </c>
      <c r="Z104" s="50">
        <v>0.13064731254514189</v>
      </c>
      <c r="AC104" s="50">
        <v>9000</v>
      </c>
      <c r="AD104" s="50">
        <v>1E-4</v>
      </c>
      <c r="AE104" s="50">
        <v>1E-4</v>
      </c>
      <c r="AF104" s="50">
        <v>9.6172012560341677E-2</v>
      </c>
    </row>
    <row r="105" spans="6:32" x14ac:dyDescent="0.2">
      <c r="F105" s="50">
        <v>3000</v>
      </c>
      <c r="G105" s="50">
        <v>1</v>
      </c>
      <c r="H105" s="50">
        <v>100</v>
      </c>
      <c r="I105" s="50">
        <v>0.3825395077971282</v>
      </c>
      <c r="L105" s="50">
        <v>9000</v>
      </c>
      <c r="M105" s="50">
        <v>1E-4</v>
      </c>
      <c r="N105" s="50">
        <v>1E-3</v>
      </c>
      <c r="O105" s="50">
        <v>0.30851063829787234</v>
      </c>
      <c r="W105" s="24">
        <v>3000</v>
      </c>
      <c r="X105" s="24">
        <v>1</v>
      </c>
      <c r="Y105" s="24">
        <v>100</v>
      </c>
      <c r="Z105" s="24">
        <v>0.2058017739171886</v>
      </c>
      <c r="AA105" s="24">
        <v>1</v>
      </c>
      <c r="AC105" s="50">
        <v>9000</v>
      </c>
      <c r="AD105" s="50">
        <v>1E-4</v>
      </c>
      <c r="AE105" s="50">
        <v>1E-3</v>
      </c>
      <c r="AF105" s="50">
        <v>0.13265734995470788</v>
      </c>
    </row>
    <row r="106" spans="6:32" x14ac:dyDescent="0.2">
      <c r="F106" s="50">
        <v>5000</v>
      </c>
      <c r="G106" s="50">
        <v>1</v>
      </c>
      <c r="H106" s="50">
        <v>1E-3</v>
      </c>
      <c r="I106" s="50">
        <v>0.39260056994685189</v>
      </c>
      <c r="L106" s="50">
        <v>9000</v>
      </c>
      <c r="M106" s="50">
        <v>1E-4</v>
      </c>
      <c r="N106" s="50">
        <v>0.01</v>
      </c>
      <c r="O106" s="50">
        <v>0.30851063829787234</v>
      </c>
      <c r="W106" s="50">
        <v>5000</v>
      </c>
      <c r="X106" s="50">
        <v>1</v>
      </c>
      <c r="Y106" s="50">
        <v>1E-3</v>
      </c>
      <c r="Z106" s="50">
        <v>0.11260666293367545</v>
      </c>
      <c r="AC106" s="50">
        <v>9000</v>
      </c>
      <c r="AD106" s="50">
        <v>1E-4</v>
      </c>
      <c r="AE106" s="50">
        <v>0.01</v>
      </c>
      <c r="AF106" s="50">
        <v>0.1139687900837065</v>
      </c>
    </row>
    <row r="107" spans="6:32" x14ac:dyDescent="0.2">
      <c r="F107" s="50">
        <v>5000</v>
      </c>
      <c r="G107" s="50">
        <v>1</v>
      </c>
      <c r="H107" s="50">
        <v>0.01</v>
      </c>
      <c r="I107" s="50">
        <v>0.37895188412105096</v>
      </c>
      <c r="L107" s="50">
        <v>9000</v>
      </c>
      <c r="M107" s="50">
        <v>1E-4</v>
      </c>
      <c r="N107" s="50">
        <v>0.1</v>
      </c>
      <c r="O107" s="50">
        <v>0.30851063829787234</v>
      </c>
      <c r="W107" s="50">
        <v>5000</v>
      </c>
      <c r="X107" s="50">
        <v>1</v>
      </c>
      <c r="Y107" s="50">
        <v>0.01</v>
      </c>
      <c r="Z107" s="50">
        <v>0.12721491915148539</v>
      </c>
      <c r="AC107" s="50">
        <v>9000</v>
      </c>
      <c r="AD107" s="50">
        <v>1E-4</v>
      </c>
      <c r="AE107" s="50">
        <v>0.1</v>
      </c>
      <c r="AF107" s="50">
        <v>0.12455493591035399</v>
      </c>
    </row>
    <row r="108" spans="6:32" x14ac:dyDescent="0.2">
      <c r="F108" s="50">
        <v>5000</v>
      </c>
      <c r="G108" s="50">
        <v>1</v>
      </c>
      <c r="H108" s="50">
        <v>0.1</v>
      </c>
      <c r="I108" s="50">
        <v>0.38703132517243438</v>
      </c>
      <c r="L108" s="50">
        <v>9000</v>
      </c>
      <c r="M108" s="50">
        <v>1E-4</v>
      </c>
      <c r="N108" s="50">
        <v>1</v>
      </c>
      <c r="O108" s="50">
        <v>0.30851063829787234</v>
      </c>
      <c r="W108" s="50">
        <v>5000</v>
      </c>
      <c r="X108" s="50">
        <v>1</v>
      </c>
      <c r="Y108" s="50">
        <v>0.1</v>
      </c>
      <c r="Z108" s="50">
        <v>0.11875125639389177</v>
      </c>
      <c r="AC108" s="50">
        <v>9000</v>
      </c>
      <c r="AD108" s="50">
        <v>1E-4</v>
      </c>
      <c r="AE108" s="50">
        <v>1</v>
      </c>
      <c r="AF108" s="50">
        <v>0.15141882628856315</v>
      </c>
    </row>
    <row r="109" spans="6:32" x14ac:dyDescent="0.2">
      <c r="F109" s="50">
        <v>5000</v>
      </c>
      <c r="G109" s="50">
        <v>1</v>
      </c>
      <c r="H109" s="50">
        <v>1</v>
      </c>
      <c r="I109" s="50">
        <v>0.3844283911558522</v>
      </c>
      <c r="L109" s="50">
        <v>9000</v>
      </c>
      <c r="M109" s="50">
        <v>1E-4</v>
      </c>
      <c r="N109" s="50">
        <v>10</v>
      </c>
      <c r="O109" s="50">
        <v>0.30851063829787234</v>
      </c>
      <c r="W109" s="50">
        <v>5000</v>
      </c>
      <c r="X109" s="50">
        <v>1</v>
      </c>
      <c r="Y109" s="50">
        <v>1</v>
      </c>
      <c r="Z109" s="50">
        <v>0.1440491783439404</v>
      </c>
      <c r="AC109" s="50">
        <v>9000</v>
      </c>
      <c r="AD109" s="50">
        <v>1E-4</v>
      </c>
      <c r="AE109" s="50">
        <v>10</v>
      </c>
      <c r="AF109" s="50">
        <v>0.15450491424246854</v>
      </c>
    </row>
    <row r="110" spans="6:32" x14ac:dyDescent="0.2">
      <c r="F110" s="50">
        <v>5000</v>
      </c>
      <c r="G110" s="50">
        <v>1</v>
      </c>
      <c r="H110" s="50">
        <v>10</v>
      </c>
      <c r="I110" s="50">
        <v>0.37430473281724608</v>
      </c>
      <c r="L110" s="50">
        <v>9000</v>
      </c>
      <c r="M110" s="50">
        <v>1E-4</v>
      </c>
      <c r="N110" s="50">
        <v>100</v>
      </c>
      <c r="O110" s="50">
        <v>0.30851063829787234</v>
      </c>
      <c r="W110" s="50">
        <v>5000</v>
      </c>
      <c r="X110" s="50">
        <v>1</v>
      </c>
      <c r="Y110" s="50">
        <v>10</v>
      </c>
      <c r="Z110" s="50">
        <v>0.12489934532213759</v>
      </c>
      <c r="AC110" s="50">
        <v>9000</v>
      </c>
      <c r="AD110" s="50">
        <v>1E-4</v>
      </c>
      <c r="AE110" s="50">
        <v>100</v>
      </c>
      <c r="AF110" s="50">
        <v>0.17048785259584526</v>
      </c>
    </row>
    <row r="111" spans="6:32" x14ac:dyDescent="0.2">
      <c r="F111" s="50">
        <v>5000</v>
      </c>
      <c r="G111" s="50">
        <v>1</v>
      </c>
      <c r="H111" s="50">
        <v>100</v>
      </c>
      <c r="I111" s="50">
        <v>0.39083453528499557</v>
      </c>
      <c r="L111" s="50">
        <v>9000</v>
      </c>
      <c r="M111" s="50">
        <v>1E-4</v>
      </c>
      <c r="N111" s="50">
        <v>1000</v>
      </c>
      <c r="O111" s="50">
        <v>0.30851063829787234</v>
      </c>
      <c r="W111" s="50">
        <v>5000</v>
      </c>
      <c r="X111" s="50">
        <v>1</v>
      </c>
      <c r="Y111" s="50">
        <v>100</v>
      </c>
      <c r="Z111" s="50">
        <v>0.16112094302720834</v>
      </c>
      <c r="AC111" s="50">
        <v>9000</v>
      </c>
      <c r="AD111" s="50">
        <v>1E-4</v>
      </c>
      <c r="AE111" s="50">
        <v>1000</v>
      </c>
      <c r="AF111" s="50">
        <v>0.16340258349064074</v>
      </c>
    </row>
    <row r="112" spans="6:32" x14ac:dyDescent="0.2">
      <c r="F112" s="50">
        <v>7000</v>
      </c>
      <c r="G112" s="50">
        <v>1</v>
      </c>
      <c r="H112" s="50">
        <v>1E-3</v>
      </c>
      <c r="I112" s="50">
        <v>0.37598774938067187</v>
      </c>
      <c r="L112" s="50">
        <v>9000</v>
      </c>
      <c r="M112" s="50">
        <v>1E-4</v>
      </c>
      <c r="N112" s="50">
        <v>10000</v>
      </c>
      <c r="O112" s="50">
        <v>0.30851063829787234</v>
      </c>
      <c r="W112" s="50">
        <v>7000</v>
      </c>
      <c r="X112" s="50">
        <v>1</v>
      </c>
      <c r="Y112" s="50">
        <v>1E-3</v>
      </c>
      <c r="Z112" s="50">
        <v>0.13276799465546896</v>
      </c>
      <c r="AC112" s="50">
        <v>9000</v>
      </c>
      <c r="AD112" s="50">
        <v>1E-4</v>
      </c>
      <c r="AE112" s="50">
        <v>10000</v>
      </c>
      <c r="AF112" s="50">
        <v>0.12024322752061059</v>
      </c>
    </row>
    <row r="113" spans="6:32" x14ac:dyDescent="0.2">
      <c r="F113" s="50">
        <v>7000</v>
      </c>
      <c r="G113" s="50">
        <v>1</v>
      </c>
      <c r="H113" s="50">
        <v>0.01</v>
      </c>
      <c r="I113" s="50">
        <v>0.37714966590594279</v>
      </c>
      <c r="L113" s="50">
        <v>9000</v>
      </c>
      <c r="M113" s="50">
        <v>1E-4</v>
      </c>
      <c r="N113" s="50">
        <v>100000</v>
      </c>
      <c r="O113" s="50">
        <v>0.30851063829787234</v>
      </c>
      <c r="W113" s="50">
        <v>7000</v>
      </c>
      <c r="X113" s="50">
        <v>1</v>
      </c>
      <c r="Y113" s="50">
        <v>0.01</v>
      </c>
      <c r="Z113" s="50">
        <v>0.11523320075572639</v>
      </c>
      <c r="AC113" s="50">
        <v>9000</v>
      </c>
      <c r="AD113" s="50">
        <v>1E-4</v>
      </c>
      <c r="AE113" s="50">
        <v>100000</v>
      </c>
      <c r="AF113" s="50">
        <v>0.14988758343010264</v>
      </c>
    </row>
    <row r="114" spans="6:32" x14ac:dyDescent="0.2">
      <c r="F114" s="50">
        <v>7000</v>
      </c>
      <c r="G114" s="50">
        <v>1</v>
      </c>
      <c r="H114" s="50">
        <v>0.1</v>
      </c>
      <c r="I114" s="50">
        <v>0.38295581836149772</v>
      </c>
      <c r="L114" s="50">
        <v>1000</v>
      </c>
      <c r="M114" s="50">
        <v>1E-3</v>
      </c>
      <c r="N114" s="50">
        <v>1.0000000000000001E-5</v>
      </c>
      <c r="O114" s="50">
        <v>0.30851063829787234</v>
      </c>
      <c r="W114" s="50">
        <v>7000</v>
      </c>
      <c r="X114" s="50">
        <v>1</v>
      </c>
      <c r="Y114" s="50">
        <v>0.1</v>
      </c>
      <c r="Z114" s="50">
        <v>0.12311641731740047</v>
      </c>
      <c r="AC114" s="50">
        <v>1000</v>
      </c>
      <c r="AD114" s="50">
        <v>1E-3</v>
      </c>
      <c r="AE114" s="50">
        <v>1.0000000000000001E-5</v>
      </c>
      <c r="AF114" s="50">
        <v>0.16219822307303036</v>
      </c>
    </row>
    <row r="115" spans="6:32" x14ac:dyDescent="0.2">
      <c r="F115" s="50">
        <v>7000</v>
      </c>
      <c r="G115" s="50">
        <v>1</v>
      </c>
      <c r="H115" s="50">
        <v>1</v>
      </c>
      <c r="I115" s="50">
        <v>0.39348254180156966</v>
      </c>
      <c r="L115" s="50">
        <v>1000</v>
      </c>
      <c r="M115" s="50">
        <v>1E-3</v>
      </c>
      <c r="N115" s="50">
        <v>1E-4</v>
      </c>
      <c r="O115" s="50">
        <v>0.30851063829787234</v>
      </c>
      <c r="W115" s="50">
        <v>7000</v>
      </c>
      <c r="X115" s="50">
        <v>1</v>
      </c>
      <c r="Y115" s="50">
        <v>1</v>
      </c>
      <c r="Z115" s="50">
        <v>0.10375066613172512</v>
      </c>
      <c r="AC115" s="50">
        <v>1000</v>
      </c>
      <c r="AD115" s="50">
        <v>1E-3</v>
      </c>
      <c r="AE115" s="50">
        <v>1E-4</v>
      </c>
      <c r="AF115" s="50">
        <v>0.13846110108988563</v>
      </c>
    </row>
    <row r="116" spans="6:32" x14ac:dyDescent="0.2">
      <c r="F116" s="50">
        <v>7000</v>
      </c>
      <c r="G116" s="50">
        <v>1</v>
      </c>
      <c r="H116" s="50">
        <v>10</v>
      </c>
      <c r="I116" s="50">
        <v>0.38858364743561424</v>
      </c>
      <c r="L116" s="50">
        <v>1000</v>
      </c>
      <c r="M116" s="50">
        <v>1E-3</v>
      </c>
      <c r="N116" s="50">
        <v>1E-3</v>
      </c>
      <c r="O116" s="50">
        <v>0.30851063829787234</v>
      </c>
      <c r="W116" s="50">
        <v>7000</v>
      </c>
      <c r="X116" s="50">
        <v>1</v>
      </c>
      <c r="Y116" s="50">
        <v>10</v>
      </c>
      <c r="Z116" s="50">
        <v>0.14156558087099008</v>
      </c>
      <c r="AC116" s="50">
        <v>1000</v>
      </c>
      <c r="AD116" s="50">
        <v>1E-3</v>
      </c>
      <c r="AE116" s="50">
        <v>1E-3</v>
      </c>
      <c r="AF116" s="50">
        <v>0.12195212740110195</v>
      </c>
    </row>
    <row r="117" spans="6:32" x14ac:dyDescent="0.2">
      <c r="F117" s="50">
        <v>7000</v>
      </c>
      <c r="G117" s="50">
        <v>1</v>
      </c>
      <c r="H117" s="50">
        <v>100</v>
      </c>
      <c r="I117" s="50">
        <v>0.38706170378156041</v>
      </c>
      <c r="L117" s="50">
        <v>1000</v>
      </c>
      <c r="M117" s="50">
        <v>1E-3</v>
      </c>
      <c r="N117" s="50">
        <v>0.01</v>
      </c>
      <c r="O117" s="50">
        <v>0.30851063829787234</v>
      </c>
      <c r="W117" s="50">
        <v>7000</v>
      </c>
      <c r="X117" s="50">
        <v>1</v>
      </c>
      <c r="Y117" s="50">
        <v>100</v>
      </c>
      <c r="Z117" s="50">
        <v>9.5683911106587693E-2</v>
      </c>
      <c r="AC117" s="50">
        <v>1000</v>
      </c>
      <c r="AD117" s="50">
        <v>1E-3</v>
      </c>
      <c r="AE117" s="50">
        <v>0.01</v>
      </c>
      <c r="AF117" s="50">
        <v>0.11818418240522406</v>
      </c>
    </row>
    <row r="118" spans="6:32" x14ac:dyDescent="0.2">
      <c r="F118" s="50">
        <v>9000</v>
      </c>
      <c r="G118" s="50">
        <v>1</v>
      </c>
      <c r="H118" s="50">
        <v>1E-3</v>
      </c>
      <c r="I118" s="50">
        <v>0.38592442559126849</v>
      </c>
      <c r="L118" s="50">
        <v>1000</v>
      </c>
      <c r="M118" s="50">
        <v>1E-3</v>
      </c>
      <c r="N118" s="50">
        <v>0.1</v>
      </c>
      <c r="O118" s="50">
        <v>0.30851063829787234</v>
      </c>
      <c r="W118" s="50">
        <v>9000</v>
      </c>
      <c r="X118" s="50">
        <v>1</v>
      </c>
      <c r="Y118" s="50">
        <v>1E-3</v>
      </c>
      <c r="Z118" s="50">
        <v>0.1270520493481162</v>
      </c>
      <c r="AC118" s="50">
        <v>1000</v>
      </c>
      <c r="AD118" s="50">
        <v>1E-3</v>
      </c>
      <c r="AE118" s="50">
        <v>0.1</v>
      </c>
      <c r="AF118" s="50">
        <v>0.167961961921999</v>
      </c>
    </row>
    <row r="119" spans="6:32" x14ac:dyDescent="0.2">
      <c r="F119" s="50">
        <v>9000</v>
      </c>
      <c r="G119" s="50">
        <v>1</v>
      </c>
      <c r="H119" s="50">
        <v>0.01</v>
      </c>
      <c r="I119" s="50">
        <v>0.40181683161477694</v>
      </c>
      <c r="L119" s="50">
        <v>1000</v>
      </c>
      <c r="M119" s="50">
        <v>1E-3</v>
      </c>
      <c r="N119" s="50">
        <v>1</v>
      </c>
      <c r="O119" s="50">
        <v>0.30851063829787234</v>
      </c>
      <c r="W119" s="50">
        <v>9000</v>
      </c>
      <c r="X119" s="50">
        <v>1</v>
      </c>
      <c r="Y119" s="50">
        <v>0.01</v>
      </c>
      <c r="Z119" s="50">
        <v>0.15406222223659821</v>
      </c>
      <c r="AC119" s="50">
        <v>1000</v>
      </c>
      <c r="AD119" s="50">
        <v>1E-3</v>
      </c>
      <c r="AE119" s="50">
        <v>1</v>
      </c>
      <c r="AF119" s="50">
        <v>0.12508960321996357</v>
      </c>
    </row>
    <row r="120" spans="6:32" x14ac:dyDescent="0.2">
      <c r="F120" s="50">
        <v>9000</v>
      </c>
      <c r="G120" s="50">
        <v>1</v>
      </c>
      <c r="H120" s="50">
        <v>0.1</v>
      </c>
      <c r="I120" s="50">
        <v>0.39293319276430166</v>
      </c>
      <c r="L120" s="50">
        <v>1000</v>
      </c>
      <c r="M120" s="50">
        <v>1E-3</v>
      </c>
      <c r="N120" s="50">
        <v>10</v>
      </c>
      <c r="O120" s="50">
        <v>0.30851063829787234</v>
      </c>
      <c r="W120" s="50">
        <v>9000</v>
      </c>
      <c r="X120" s="50">
        <v>1</v>
      </c>
      <c r="Y120" s="50">
        <v>0.1</v>
      </c>
      <c r="Z120" s="50">
        <v>0.12032378680531901</v>
      </c>
      <c r="AC120" s="50">
        <v>1000</v>
      </c>
      <c r="AD120" s="50">
        <v>1E-3</v>
      </c>
      <c r="AE120" s="50">
        <v>10</v>
      </c>
      <c r="AF120" s="50">
        <v>0.16577396233154729</v>
      </c>
    </row>
    <row r="121" spans="6:32" x14ac:dyDescent="0.2">
      <c r="F121" s="50">
        <v>9000</v>
      </c>
      <c r="G121" s="50">
        <v>1</v>
      </c>
      <c r="H121" s="50">
        <v>1</v>
      </c>
      <c r="I121" s="50">
        <v>0.38286034173708294</v>
      </c>
      <c r="L121" s="50">
        <v>1000</v>
      </c>
      <c r="M121" s="50">
        <v>1E-3</v>
      </c>
      <c r="N121" s="50">
        <v>100</v>
      </c>
      <c r="O121" s="50">
        <v>0.30851063829787234</v>
      </c>
      <c r="W121" s="50">
        <v>9000</v>
      </c>
      <c r="X121" s="50">
        <v>1</v>
      </c>
      <c r="Y121" s="50">
        <v>1</v>
      </c>
      <c r="Z121" s="50">
        <v>0.15867358094460565</v>
      </c>
      <c r="AC121" s="50">
        <v>1000</v>
      </c>
      <c r="AD121" s="50">
        <v>1E-3</v>
      </c>
      <c r="AE121" s="50">
        <v>100</v>
      </c>
      <c r="AF121" s="50">
        <v>6.9472170194204208E-2</v>
      </c>
    </row>
    <row r="122" spans="6:32" x14ac:dyDescent="0.2">
      <c r="F122" s="50">
        <v>9000</v>
      </c>
      <c r="G122" s="50">
        <v>1</v>
      </c>
      <c r="H122" s="50">
        <v>10</v>
      </c>
      <c r="I122" s="50">
        <v>0.38850969446602956</v>
      </c>
      <c r="L122" s="50">
        <v>1000</v>
      </c>
      <c r="M122" s="50">
        <v>1E-3</v>
      </c>
      <c r="N122" s="50">
        <v>1000</v>
      </c>
      <c r="O122" s="50">
        <v>0.30851063829787234</v>
      </c>
      <c r="W122" s="24">
        <v>9000</v>
      </c>
      <c r="X122" s="24">
        <v>1</v>
      </c>
      <c r="Y122" s="24">
        <v>10</v>
      </c>
      <c r="Z122" s="24">
        <v>0.1878651590419691</v>
      </c>
      <c r="AA122" s="24">
        <v>4</v>
      </c>
      <c r="AC122" s="50">
        <v>1000</v>
      </c>
      <c r="AD122" s="50">
        <v>1E-3</v>
      </c>
      <c r="AE122" s="50">
        <v>1000</v>
      </c>
      <c r="AF122" s="50">
        <v>0.1715695580611768</v>
      </c>
    </row>
    <row r="123" spans="6:32" x14ac:dyDescent="0.2">
      <c r="F123" s="50">
        <v>9000</v>
      </c>
      <c r="G123" s="50">
        <v>1</v>
      </c>
      <c r="H123" s="50">
        <v>100</v>
      </c>
      <c r="I123" s="50">
        <v>0.38254221742686623</v>
      </c>
      <c r="L123" s="50">
        <v>1000</v>
      </c>
      <c r="M123" s="50">
        <v>1E-3</v>
      </c>
      <c r="N123" s="50">
        <v>10000</v>
      </c>
      <c r="O123" s="50">
        <v>0.30851063829787234</v>
      </c>
      <c r="W123" s="50">
        <v>9000</v>
      </c>
      <c r="X123" s="50">
        <v>1</v>
      </c>
      <c r="Y123" s="50">
        <v>100</v>
      </c>
      <c r="Z123" s="50">
        <v>0.1413968095090346</v>
      </c>
      <c r="AC123" s="50">
        <v>1000</v>
      </c>
      <c r="AD123" s="50">
        <v>1E-3</v>
      </c>
      <c r="AE123" s="50">
        <v>10000</v>
      </c>
      <c r="AF123" s="50">
        <v>0.1225528480679903</v>
      </c>
    </row>
    <row r="124" spans="6:32" x14ac:dyDescent="0.2">
      <c r="F124" s="50">
        <v>1000</v>
      </c>
      <c r="G124" s="50">
        <v>10</v>
      </c>
      <c r="H124" s="50">
        <v>1E-3</v>
      </c>
      <c r="I124" s="50">
        <v>0.38889601552635328</v>
      </c>
      <c r="L124" s="50">
        <v>1000</v>
      </c>
      <c r="M124" s="50">
        <v>1E-3</v>
      </c>
      <c r="N124" s="50">
        <v>100000</v>
      </c>
      <c r="O124" s="50">
        <v>0.30851063829787234</v>
      </c>
      <c r="W124" s="50">
        <v>1000</v>
      </c>
      <c r="X124" s="50">
        <v>10</v>
      </c>
      <c r="Y124" s="50">
        <v>1E-3</v>
      </c>
      <c r="Z124" s="50">
        <v>0.13046358744993636</v>
      </c>
      <c r="AC124" s="50">
        <v>1000</v>
      </c>
      <c r="AD124" s="50">
        <v>1E-3</v>
      </c>
      <c r="AE124" s="50">
        <v>100000</v>
      </c>
      <c r="AF124" s="50">
        <v>0.16443312959117129</v>
      </c>
    </row>
    <row r="125" spans="6:32" x14ac:dyDescent="0.2">
      <c r="F125" s="50">
        <v>1000</v>
      </c>
      <c r="G125" s="50">
        <v>10</v>
      </c>
      <c r="H125" s="50">
        <v>0.01</v>
      </c>
      <c r="I125" s="50">
        <v>0.38768143360178536</v>
      </c>
      <c r="L125" s="50">
        <v>3000</v>
      </c>
      <c r="M125" s="50">
        <v>1E-3</v>
      </c>
      <c r="N125" s="50">
        <v>1.0000000000000001E-5</v>
      </c>
      <c r="O125" s="50">
        <v>0.30851063829787234</v>
      </c>
      <c r="W125" s="50">
        <v>1000</v>
      </c>
      <c r="X125" s="50">
        <v>10</v>
      </c>
      <c r="Y125" s="50">
        <v>0.01</v>
      </c>
      <c r="Z125" s="50">
        <v>0.16365862899117425</v>
      </c>
      <c r="AC125" s="50">
        <v>3000</v>
      </c>
      <c r="AD125" s="50">
        <v>1E-3</v>
      </c>
      <c r="AE125" s="50">
        <v>1.0000000000000001E-5</v>
      </c>
      <c r="AF125" s="50">
        <v>0.14018821328741526</v>
      </c>
    </row>
    <row r="126" spans="6:32" x14ac:dyDescent="0.2">
      <c r="F126" s="50">
        <v>1000</v>
      </c>
      <c r="G126" s="50">
        <v>10</v>
      </c>
      <c r="H126" s="50">
        <v>0.1</v>
      </c>
      <c r="I126" s="50">
        <v>0.37376402686348575</v>
      </c>
      <c r="L126" s="50">
        <v>3000</v>
      </c>
      <c r="M126" s="50">
        <v>1E-3</v>
      </c>
      <c r="N126" s="50">
        <v>1E-4</v>
      </c>
      <c r="O126" s="50">
        <v>0.30851063829787234</v>
      </c>
      <c r="W126" s="50">
        <v>1000</v>
      </c>
      <c r="X126" s="50">
        <v>10</v>
      </c>
      <c r="Y126" s="50">
        <v>0.1</v>
      </c>
      <c r="Z126" s="50">
        <v>8.706572999009464E-2</v>
      </c>
      <c r="AC126" s="50">
        <v>3000</v>
      </c>
      <c r="AD126" s="50">
        <v>1E-3</v>
      </c>
      <c r="AE126" s="50">
        <v>1E-4</v>
      </c>
      <c r="AF126" s="50">
        <v>0.13841665807731288</v>
      </c>
    </row>
    <row r="127" spans="6:32" x14ac:dyDescent="0.2">
      <c r="F127" s="50">
        <v>1000</v>
      </c>
      <c r="G127" s="50">
        <v>10</v>
      </c>
      <c r="H127" s="50">
        <v>1</v>
      </c>
      <c r="I127" s="50">
        <v>0.38222146349691455</v>
      </c>
      <c r="L127" s="50">
        <v>3000</v>
      </c>
      <c r="M127" s="50">
        <v>1E-3</v>
      </c>
      <c r="N127" s="50">
        <v>1E-3</v>
      </c>
      <c r="O127" s="50">
        <v>0.30851063829787234</v>
      </c>
      <c r="W127" s="50">
        <v>1000</v>
      </c>
      <c r="X127" s="50">
        <v>10</v>
      </c>
      <c r="Y127" s="50">
        <v>1</v>
      </c>
      <c r="Z127" s="50">
        <v>0.11256982711546801</v>
      </c>
      <c r="AC127" s="50">
        <v>3000</v>
      </c>
      <c r="AD127" s="50">
        <v>1E-3</v>
      </c>
      <c r="AE127" s="50">
        <v>1E-3</v>
      </c>
      <c r="AF127" s="50">
        <v>0.10093833316498696</v>
      </c>
    </row>
    <row r="128" spans="6:32" x14ac:dyDescent="0.2">
      <c r="F128" s="50">
        <v>1000</v>
      </c>
      <c r="G128" s="50">
        <v>10</v>
      </c>
      <c r="H128" s="50">
        <v>10</v>
      </c>
      <c r="I128" s="50">
        <v>0.38525722663944884</v>
      </c>
      <c r="L128" s="50">
        <v>3000</v>
      </c>
      <c r="M128" s="50">
        <v>1E-3</v>
      </c>
      <c r="N128" s="50">
        <v>0.01</v>
      </c>
      <c r="O128" s="50">
        <v>0.30851063829787234</v>
      </c>
      <c r="W128" s="50">
        <v>1000</v>
      </c>
      <c r="X128" s="50">
        <v>10</v>
      </c>
      <c r="Y128" s="50">
        <v>10</v>
      </c>
      <c r="Z128" s="50">
        <v>0.14222774641995117</v>
      </c>
      <c r="AC128" s="50">
        <v>3000</v>
      </c>
      <c r="AD128" s="50">
        <v>1E-3</v>
      </c>
      <c r="AE128" s="50">
        <v>0.01</v>
      </c>
      <c r="AF128" s="50">
        <v>0.14369287125031796</v>
      </c>
    </row>
    <row r="129" spans="6:33" x14ac:dyDescent="0.2">
      <c r="F129" s="50">
        <v>1000</v>
      </c>
      <c r="G129" s="50">
        <v>10</v>
      </c>
      <c r="H129" s="50">
        <v>100</v>
      </c>
      <c r="I129" s="50">
        <v>0.38443033957031697</v>
      </c>
      <c r="L129" s="50">
        <v>3000</v>
      </c>
      <c r="M129" s="50">
        <v>1E-3</v>
      </c>
      <c r="N129" s="50">
        <v>0.1</v>
      </c>
      <c r="O129" s="50">
        <v>0.30851063829787234</v>
      </c>
      <c r="W129" s="50">
        <v>1000</v>
      </c>
      <c r="X129" s="50">
        <v>10</v>
      </c>
      <c r="Y129" s="50">
        <v>100</v>
      </c>
      <c r="Z129" s="50">
        <v>0.10614636197981678</v>
      </c>
      <c r="AC129" s="50">
        <v>3000</v>
      </c>
      <c r="AD129" s="50">
        <v>1E-3</v>
      </c>
      <c r="AE129" s="50">
        <v>0.1</v>
      </c>
      <c r="AF129" s="50">
        <v>0.16113952298959947</v>
      </c>
    </row>
    <row r="130" spans="6:33" x14ac:dyDescent="0.2">
      <c r="F130" s="50">
        <v>3000</v>
      </c>
      <c r="G130" s="50">
        <v>10</v>
      </c>
      <c r="H130" s="50">
        <v>1E-3</v>
      </c>
      <c r="I130" s="50">
        <v>0.38488383547370336</v>
      </c>
      <c r="L130" s="50">
        <v>3000</v>
      </c>
      <c r="M130" s="50">
        <v>1E-3</v>
      </c>
      <c r="N130" s="50">
        <v>1</v>
      </c>
      <c r="O130" s="50">
        <v>0.30851063829787234</v>
      </c>
      <c r="W130" s="50">
        <v>3000</v>
      </c>
      <c r="X130" s="50">
        <v>10</v>
      </c>
      <c r="Y130" s="50">
        <v>1E-3</v>
      </c>
      <c r="Z130" s="50">
        <v>0.1064351898513958</v>
      </c>
      <c r="AC130" s="50">
        <v>3000</v>
      </c>
      <c r="AD130" s="50">
        <v>1E-3</v>
      </c>
      <c r="AE130" s="50">
        <v>1</v>
      </c>
      <c r="AF130" s="50">
        <v>0.11784151445647408</v>
      </c>
    </row>
    <row r="131" spans="6:33" x14ac:dyDescent="0.2">
      <c r="F131" s="50">
        <v>3000</v>
      </c>
      <c r="G131" s="50">
        <v>10</v>
      </c>
      <c r="H131" s="50">
        <v>0.01</v>
      </c>
      <c r="I131" s="50">
        <v>0.39216735470632874</v>
      </c>
      <c r="L131" s="50">
        <v>3000</v>
      </c>
      <c r="M131" s="50">
        <v>1E-3</v>
      </c>
      <c r="N131" s="50">
        <v>10</v>
      </c>
      <c r="O131" s="50">
        <v>0.30851063829787234</v>
      </c>
      <c r="W131" s="50">
        <v>3000</v>
      </c>
      <c r="X131" s="50">
        <v>10</v>
      </c>
      <c r="Y131" s="50">
        <v>0.01</v>
      </c>
      <c r="Z131" s="50">
        <v>0.12797263920205582</v>
      </c>
      <c r="AC131" s="50">
        <v>3000</v>
      </c>
      <c r="AD131" s="50">
        <v>1E-3</v>
      </c>
      <c r="AE131" s="50">
        <v>10</v>
      </c>
      <c r="AF131" s="50">
        <v>0.14637166918941735</v>
      </c>
    </row>
    <row r="132" spans="6:33" x14ac:dyDescent="0.2">
      <c r="F132" s="50">
        <v>3000</v>
      </c>
      <c r="G132" s="50">
        <v>10</v>
      </c>
      <c r="H132" s="50">
        <v>0.1</v>
      </c>
      <c r="I132" s="50">
        <v>0.36902507777419669</v>
      </c>
      <c r="L132" s="50">
        <v>3000</v>
      </c>
      <c r="M132" s="50">
        <v>1E-3</v>
      </c>
      <c r="N132" s="50">
        <v>100</v>
      </c>
      <c r="O132" s="50">
        <v>0.30851063829787234</v>
      </c>
      <c r="W132" s="50">
        <v>3000</v>
      </c>
      <c r="X132" s="50">
        <v>10</v>
      </c>
      <c r="Y132" s="50">
        <v>0.1</v>
      </c>
      <c r="Z132" s="50">
        <v>0.15980747100566645</v>
      </c>
      <c r="AC132" s="50">
        <v>3000</v>
      </c>
      <c r="AD132" s="50">
        <v>1E-3</v>
      </c>
      <c r="AE132" s="50">
        <v>100</v>
      </c>
      <c r="AF132" s="50">
        <v>0.12087815343592065</v>
      </c>
    </row>
    <row r="133" spans="6:33" x14ac:dyDescent="0.2">
      <c r="F133" s="50">
        <v>3000</v>
      </c>
      <c r="G133" s="50">
        <v>10</v>
      </c>
      <c r="H133" s="50">
        <v>1</v>
      </c>
      <c r="I133" s="50">
        <v>0.38387448287389569</v>
      </c>
      <c r="L133" s="50">
        <v>3000</v>
      </c>
      <c r="M133" s="50">
        <v>1E-3</v>
      </c>
      <c r="N133" s="50">
        <v>1000</v>
      </c>
      <c r="O133" s="50">
        <v>0.30851063829787234</v>
      </c>
      <c r="W133" s="50">
        <v>3000</v>
      </c>
      <c r="X133" s="50">
        <v>10</v>
      </c>
      <c r="Y133" s="50">
        <v>1</v>
      </c>
      <c r="Z133" s="50">
        <v>0.13875488501566777</v>
      </c>
      <c r="AC133" s="50">
        <v>3000</v>
      </c>
      <c r="AD133" s="50">
        <v>1E-3</v>
      </c>
      <c r="AE133" s="50">
        <v>1000</v>
      </c>
      <c r="AF133" s="50">
        <v>0.15858270369222702</v>
      </c>
    </row>
    <row r="134" spans="6:33" x14ac:dyDescent="0.2">
      <c r="F134" s="50">
        <v>3000</v>
      </c>
      <c r="G134" s="50">
        <v>10</v>
      </c>
      <c r="H134" s="50">
        <v>10</v>
      </c>
      <c r="I134" s="50">
        <v>0.38188821360996655</v>
      </c>
      <c r="L134" s="50">
        <v>3000</v>
      </c>
      <c r="M134" s="50">
        <v>1E-3</v>
      </c>
      <c r="N134" s="50">
        <v>10000</v>
      </c>
      <c r="O134" s="50">
        <v>0.30851063829787234</v>
      </c>
      <c r="W134" s="50">
        <v>3000</v>
      </c>
      <c r="X134" s="50">
        <v>10</v>
      </c>
      <c r="Y134" s="50">
        <v>10</v>
      </c>
      <c r="Z134" s="50">
        <v>0.15247671740120933</v>
      </c>
      <c r="AC134" s="50">
        <v>3000</v>
      </c>
      <c r="AD134" s="50">
        <v>1E-3</v>
      </c>
      <c r="AE134" s="50">
        <v>10000</v>
      </c>
      <c r="AF134" s="50">
        <v>0.13031522988694638</v>
      </c>
    </row>
    <row r="135" spans="6:33" x14ac:dyDescent="0.2">
      <c r="F135" s="50">
        <v>3000</v>
      </c>
      <c r="G135" s="50">
        <v>10</v>
      </c>
      <c r="H135" s="50">
        <v>100</v>
      </c>
      <c r="I135" s="50">
        <v>0.38218121651408465</v>
      </c>
      <c r="L135" s="50">
        <v>3000</v>
      </c>
      <c r="M135" s="50">
        <v>1E-3</v>
      </c>
      <c r="N135" s="50">
        <v>100000</v>
      </c>
      <c r="O135" s="50">
        <v>0.30851063829787234</v>
      </c>
      <c r="W135" s="50">
        <v>3000</v>
      </c>
      <c r="X135" s="50">
        <v>10</v>
      </c>
      <c r="Y135" s="50">
        <v>100</v>
      </c>
      <c r="Z135" s="50">
        <v>0.13427835736036051</v>
      </c>
      <c r="AC135" s="50">
        <v>3000</v>
      </c>
      <c r="AD135" s="50">
        <v>1E-3</v>
      </c>
      <c r="AE135" s="50">
        <v>100000</v>
      </c>
      <c r="AF135" s="50">
        <v>0.10335991220715762</v>
      </c>
    </row>
    <row r="136" spans="6:33" x14ac:dyDescent="0.2">
      <c r="F136" s="50">
        <v>5000</v>
      </c>
      <c r="G136" s="50">
        <v>10</v>
      </c>
      <c r="H136" s="50">
        <v>1E-3</v>
      </c>
      <c r="I136" s="50">
        <v>0.38120118873355541</v>
      </c>
      <c r="L136" s="50">
        <v>5000</v>
      </c>
      <c r="M136" s="50">
        <v>1E-3</v>
      </c>
      <c r="N136" s="50">
        <v>1.0000000000000001E-5</v>
      </c>
      <c r="O136" s="50">
        <v>0.30851063829787234</v>
      </c>
      <c r="W136" s="50">
        <v>5000</v>
      </c>
      <c r="X136" s="50">
        <v>10</v>
      </c>
      <c r="Y136" s="50">
        <v>1E-3</v>
      </c>
      <c r="Z136" s="50">
        <v>9.7489441772429908E-2</v>
      </c>
      <c r="AC136" s="50">
        <v>5000</v>
      </c>
      <c r="AD136" s="50">
        <v>1E-3</v>
      </c>
      <c r="AE136" s="50">
        <v>1.0000000000000001E-5</v>
      </c>
      <c r="AF136" s="50">
        <v>0.14131667097914105</v>
      </c>
    </row>
    <row r="137" spans="6:33" x14ac:dyDescent="0.2">
      <c r="F137" s="50">
        <v>5000</v>
      </c>
      <c r="G137" s="50">
        <v>10</v>
      </c>
      <c r="H137" s="50">
        <v>0.01</v>
      </c>
      <c r="I137" s="50">
        <v>0.38589738775755189</v>
      </c>
      <c r="L137" s="50">
        <v>5000</v>
      </c>
      <c r="M137" s="50">
        <v>1E-3</v>
      </c>
      <c r="N137" s="50">
        <v>1E-4</v>
      </c>
      <c r="O137" s="50">
        <v>0.30851063829787234</v>
      </c>
      <c r="W137" s="50">
        <v>5000</v>
      </c>
      <c r="X137" s="50">
        <v>10</v>
      </c>
      <c r="Y137" s="50">
        <v>0.01</v>
      </c>
      <c r="Z137" s="50">
        <v>0.12014429083554022</v>
      </c>
      <c r="AC137" s="50">
        <v>5000</v>
      </c>
      <c r="AD137" s="50">
        <v>1E-3</v>
      </c>
      <c r="AE137" s="50">
        <v>1E-4</v>
      </c>
      <c r="AF137" s="50">
        <v>0.12150430576326983</v>
      </c>
    </row>
    <row r="138" spans="6:33" x14ac:dyDescent="0.2">
      <c r="F138" s="50">
        <v>5000</v>
      </c>
      <c r="G138" s="50">
        <v>10</v>
      </c>
      <c r="H138" s="50">
        <v>0.1</v>
      </c>
      <c r="I138" s="50">
        <v>0.39310224046159531</v>
      </c>
      <c r="L138" s="50">
        <v>5000</v>
      </c>
      <c r="M138" s="50">
        <v>1E-3</v>
      </c>
      <c r="N138" s="50">
        <v>1E-3</v>
      </c>
      <c r="O138" s="50">
        <v>0.30851063829787234</v>
      </c>
      <c r="W138" s="50">
        <v>5000</v>
      </c>
      <c r="X138" s="50">
        <v>10</v>
      </c>
      <c r="Y138" s="50">
        <v>0.1</v>
      </c>
      <c r="Z138" s="50">
        <v>0.11764649697756349</v>
      </c>
      <c r="AC138" s="50">
        <v>5000</v>
      </c>
      <c r="AD138" s="50">
        <v>1E-3</v>
      </c>
      <c r="AE138" s="50">
        <v>1E-3</v>
      </c>
      <c r="AF138" s="50">
        <v>0.17777847529899574</v>
      </c>
    </row>
    <row r="139" spans="6:33" x14ac:dyDescent="0.2">
      <c r="F139" s="50">
        <v>5000</v>
      </c>
      <c r="G139" s="50">
        <v>10</v>
      </c>
      <c r="H139" s="50">
        <v>1</v>
      </c>
      <c r="I139" s="50">
        <v>0.37866936335014112</v>
      </c>
      <c r="L139" s="50">
        <v>5000</v>
      </c>
      <c r="M139" s="50">
        <v>1E-3</v>
      </c>
      <c r="N139" s="50">
        <v>0.01</v>
      </c>
      <c r="O139" s="50">
        <v>0.30851063829787234</v>
      </c>
      <c r="W139" s="50">
        <v>5000</v>
      </c>
      <c r="X139" s="50">
        <v>10</v>
      </c>
      <c r="Y139" s="50">
        <v>1</v>
      </c>
      <c r="Z139" s="50">
        <v>0.12537510000370805</v>
      </c>
      <c r="AC139" s="50">
        <v>5000</v>
      </c>
      <c r="AD139" s="50">
        <v>1E-3</v>
      </c>
      <c r="AE139" s="50">
        <v>0.01</v>
      </c>
      <c r="AF139" s="50">
        <v>0.15541099682803394</v>
      </c>
    </row>
    <row r="140" spans="6:33" x14ac:dyDescent="0.2">
      <c r="F140" s="50">
        <v>5000</v>
      </c>
      <c r="G140" s="50">
        <v>10</v>
      </c>
      <c r="H140" s="50">
        <v>10</v>
      </c>
      <c r="I140" s="50">
        <v>0.38432824129328491</v>
      </c>
      <c r="L140" s="50">
        <v>5000</v>
      </c>
      <c r="M140" s="50">
        <v>1E-3</v>
      </c>
      <c r="N140" s="50">
        <v>0.1</v>
      </c>
      <c r="O140" s="50">
        <v>0.30851063829787234</v>
      </c>
      <c r="W140" s="50">
        <v>5000</v>
      </c>
      <c r="X140" s="50">
        <v>10</v>
      </c>
      <c r="Y140" s="50">
        <v>10</v>
      </c>
      <c r="Z140" s="50">
        <v>0.14641566764686792</v>
      </c>
      <c r="AC140" s="50">
        <v>5000</v>
      </c>
      <c r="AD140" s="50">
        <v>1E-3</v>
      </c>
      <c r="AE140" s="50">
        <v>0.1</v>
      </c>
      <c r="AF140" s="50">
        <v>0.14228563905637379</v>
      </c>
    </row>
    <row r="141" spans="6:33" x14ac:dyDescent="0.2">
      <c r="F141" s="50">
        <v>5000</v>
      </c>
      <c r="G141" s="50">
        <v>10</v>
      </c>
      <c r="H141" s="50">
        <v>100</v>
      </c>
      <c r="I141" s="50">
        <v>0.38549432704702763</v>
      </c>
      <c r="L141" s="50">
        <v>5000</v>
      </c>
      <c r="M141" s="50">
        <v>1E-3</v>
      </c>
      <c r="N141" s="50">
        <v>1</v>
      </c>
      <c r="O141" s="50">
        <v>0.30851063829787234</v>
      </c>
      <c r="W141" s="50">
        <v>5000</v>
      </c>
      <c r="X141" s="50">
        <v>10</v>
      </c>
      <c r="Y141" s="50">
        <v>100</v>
      </c>
      <c r="Z141" s="50">
        <v>0.12933641939218493</v>
      </c>
      <c r="AC141" s="50">
        <v>5000</v>
      </c>
      <c r="AD141" s="50">
        <v>1E-3</v>
      </c>
      <c r="AE141" s="50">
        <v>1</v>
      </c>
      <c r="AF141" s="50">
        <v>0.16123909310444384</v>
      </c>
    </row>
    <row r="142" spans="6:33" x14ac:dyDescent="0.2">
      <c r="F142" s="50">
        <v>7000</v>
      </c>
      <c r="G142" s="50">
        <v>10</v>
      </c>
      <c r="H142" s="50">
        <v>1E-3</v>
      </c>
      <c r="I142" s="50">
        <v>0.38061546095372301</v>
      </c>
      <c r="L142" s="50">
        <v>5000</v>
      </c>
      <c r="M142" s="50">
        <v>1E-3</v>
      </c>
      <c r="N142" s="50">
        <v>10</v>
      </c>
      <c r="O142" s="50">
        <v>0.30851063829787234</v>
      </c>
      <c r="W142" s="50">
        <v>7000</v>
      </c>
      <c r="X142" s="50">
        <v>10</v>
      </c>
      <c r="Y142" s="50">
        <v>1E-3</v>
      </c>
      <c r="Z142" s="50">
        <v>0.11043466806529437</v>
      </c>
      <c r="AC142" s="24">
        <v>5000</v>
      </c>
      <c r="AD142" s="24">
        <v>1E-3</v>
      </c>
      <c r="AE142" s="24">
        <v>10</v>
      </c>
      <c r="AF142" s="24">
        <v>0.20933151447577869</v>
      </c>
      <c r="AG142" s="24">
        <v>2</v>
      </c>
    </row>
    <row r="143" spans="6:33" x14ac:dyDescent="0.2">
      <c r="F143" s="50">
        <v>7000</v>
      </c>
      <c r="G143" s="50">
        <v>10</v>
      </c>
      <c r="H143" s="50">
        <v>0.01</v>
      </c>
      <c r="I143" s="50">
        <v>0.38180850061926996</v>
      </c>
      <c r="L143" s="50">
        <v>5000</v>
      </c>
      <c r="M143" s="50">
        <v>1E-3</v>
      </c>
      <c r="N143" s="50">
        <v>100</v>
      </c>
      <c r="O143" s="50">
        <v>0.30851063829787234</v>
      </c>
      <c r="W143" s="50">
        <v>7000</v>
      </c>
      <c r="X143" s="50">
        <v>10</v>
      </c>
      <c r="Y143" s="50">
        <v>0.01</v>
      </c>
      <c r="Z143" s="50">
        <v>9.6937543475306684E-2</v>
      </c>
      <c r="AC143" s="50">
        <v>5000</v>
      </c>
      <c r="AD143" s="50">
        <v>1E-3</v>
      </c>
      <c r="AE143" s="50">
        <v>100</v>
      </c>
      <c r="AF143" s="50">
        <v>0.11947909310149564</v>
      </c>
    </row>
    <row r="144" spans="6:33" x14ac:dyDescent="0.2">
      <c r="F144" s="50">
        <v>7000</v>
      </c>
      <c r="G144" s="50">
        <v>10</v>
      </c>
      <c r="H144" s="50">
        <v>0.1</v>
      </c>
      <c r="I144" s="50">
        <v>0.38315653701347602</v>
      </c>
      <c r="L144" s="50">
        <v>5000</v>
      </c>
      <c r="M144" s="50">
        <v>1E-3</v>
      </c>
      <c r="N144" s="50">
        <v>1000</v>
      </c>
      <c r="O144" s="50">
        <v>0.30851063829787234</v>
      </c>
      <c r="W144" s="50">
        <v>7000</v>
      </c>
      <c r="X144" s="50">
        <v>10</v>
      </c>
      <c r="Y144" s="50">
        <v>0.1</v>
      </c>
      <c r="Z144" s="50">
        <v>0.15717422495670139</v>
      </c>
      <c r="AC144" s="50">
        <v>5000</v>
      </c>
      <c r="AD144" s="50">
        <v>1E-3</v>
      </c>
      <c r="AE144" s="50">
        <v>1000</v>
      </c>
      <c r="AF144" s="50">
        <v>0.165446261478086</v>
      </c>
    </row>
    <row r="145" spans="6:32" x14ac:dyDescent="0.2">
      <c r="F145" s="50">
        <v>7000</v>
      </c>
      <c r="G145" s="50">
        <v>10</v>
      </c>
      <c r="H145" s="50">
        <v>1</v>
      </c>
      <c r="I145" s="50">
        <v>0.3920697853379731</v>
      </c>
      <c r="L145" s="50">
        <v>5000</v>
      </c>
      <c r="M145" s="50">
        <v>1E-3</v>
      </c>
      <c r="N145" s="50">
        <v>10000</v>
      </c>
      <c r="O145" s="50">
        <v>0.30851063829787234</v>
      </c>
      <c r="W145" s="50">
        <v>7000</v>
      </c>
      <c r="X145" s="50">
        <v>10</v>
      </c>
      <c r="Y145" s="50">
        <v>1</v>
      </c>
      <c r="Z145" s="50">
        <v>7.1930560380644396E-2</v>
      </c>
      <c r="AC145" s="50">
        <v>5000</v>
      </c>
      <c r="AD145" s="50">
        <v>1E-3</v>
      </c>
      <c r="AE145" s="50">
        <v>10000</v>
      </c>
      <c r="AF145" s="50">
        <v>0.16381928254074382</v>
      </c>
    </row>
    <row r="146" spans="6:32" x14ac:dyDescent="0.2">
      <c r="F146" s="50">
        <v>7000</v>
      </c>
      <c r="G146" s="50">
        <v>10</v>
      </c>
      <c r="H146" s="50">
        <v>10</v>
      </c>
      <c r="I146" s="50">
        <v>0.38062928644527294</v>
      </c>
      <c r="L146" s="50">
        <v>5000</v>
      </c>
      <c r="M146" s="50">
        <v>1E-3</v>
      </c>
      <c r="N146" s="50">
        <v>100000</v>
      </c>
      <c r="O146" s="50">
        <v>0.30851063829787234</v>
      </c>
      <c r="W146" s="50">
        <v>7000</v>
      </c>
      <c r="X146" s="50">
        <v>10</v>
      </c>
      <c r="Y146" s="50">
        <v>10</v>
      </c>
      <c r="Z146" s="50">
        <v>0.13057315595784208</v>
      </c>
      <c r="AC146" s="50">
        <v>5000</v>
      </c>
      <c r="AD146" s="50">
        <v>1E-3</v>
      </c>
      <c r="AE146" s="50">
        <v>100000</v>
      </c>
      <c r="AF146" s="50">
        <v>0.17691863545010827</v>
      </c>
    </row>
    <row r="147" spans="6:32" x14ac:dyDescent="0.2">
      <c r="F147" s="50">
        <v>7000</v>
      </c>
      <c r="G147" s="50">
        <v>10</v>
      </c>
      <c r="H147" s="50">
        <v>100</v>
      </c>
      <c r="I147" s="50">
        <v>0.37112230625349213</v>
      </c>
      <c r="L147" s="50">
        <v>7000</v>
      </c>
      <c r="M147" s="50">
        <v>1E-3</v>
      </c>
      <c r="N147" s="50">
        <v>1.0000000000000001E-5</v>
      </c>
      <c r="O147" s="50">
        <v>0.30851063829787234</v>
      </c>
      <c r="W147" s="50">
        <v>7000</v>
      </c>
      <c r="X147" s="50">
        <v>10</v>
      </c>
      <c r="Y147" s="50">
        <v>100</v>
      </c>
      <c r="Z147" s="50">
        <v>0.13754442771492525</v>
      </c>
      <c r="AC147" s="50">
        <v>7000</v>
      </c>
      <c r="AD147" s="50">
        <v>1E-3</v>
      </c>
      <c r="AE147" s="50">
        <v>1.0000000000000001E-5</v>
      </c>
      <c r="AF147" s="50">
        <v>0.16647682161504074</v>
      </c>
    </row>
    <row r="148" spans="6:32" x14ac:dyDescent="0.2">
      <c r="F148" s="50">
        <v>9000</v>
      </c>
      <c r="G148" s="50">
        <v>10</v>
      </c>
      <c r="H148" s="50">
        <v>1E-3</v>
      </c>
      <c r="I148" s="50">
        <v>0.3880047419087741</v>
      </c>
      <c r="L148" s="50">
        <v>7000</v>
      </c>
      <c r="M148" s="50">
        <v>1E-3</v>
      </c>
      <c r="N148" s="50">
        <v>1E-4</v>
      </c>
      <c r="O148" s="50">
        <v>0.30851063829787234</v>
      </c>
      <c r="W148" s="50">
        <v>9000</v>
      </c>
      <c r="X148" s="50">
        <v>10</v>
      </c>
      <c r="Y148" s="50">
        <v>1E-3</v>
      </c>
      <c r="Z148" s="50">
        <v>0.14374418471824665</v>
      </c>
      <c r="AC148" s="50">
        <v>7000</v>
      </c>
      <c r="AD148" s="50">
        <v>1E-3</v>
      </c>
      <c r="AE148" s="50">
        <v>1E-4</v>
      </c>
      <c r="AF148" s="50">
        <v>0.1310533388327231</v>
      </c>
    </row>
    <row r="149" spans="6:32" x14ac:dyDescent="0.2">
      <c r="F149" s="50">
        <v>9000</v>
      </c>
      <c r="G149" s="50">
        <v>10</v>
      </c>
      <c r="H149" s="50">
        <v>0.01</v>
      </c>
      <c r="I149" s="50">
        <v>0.40413486916142805</v>
      </c>
      <c r="L149" s="50">
        <v>7000</v>
      </c>
      <c r="M149" s="50">
        <v>1E-3</v>
      </c>
      <c r="N149" s="50">
        <v>1E-3</v>
      </c>
      <c r="O149" s="50">
        <v>0.30851063829787234</v>
      </c>
      <c r="W149" s="50">
        <v>9000</v>
      </c>
      <c r="X149" s="50">
        <v>10</v>
      </c>
      <c r="Y149" s="50">
        <v>0.01</v>
      </c>
      <c r="Z149" s="50">
        <v>0.15503364291112307</v>
      </c>
      <c r="AC149" s="50">
        <v>7000</v>
      </c>
      <c r="AD149" s="50">
        <v>1E-3</v>
      </c>
      <c r="AE149" s="50">
        <v>1E-3</v>
      </c>
      <c r="AF149" s="50">
        <v>0.17049468034120188</v>
      </c>
    </row>
    <row r="150" spans="6:32" x14ac:dyDescent="0.2">
      <c r="F150" s="50">
        <v>9000</v>
      </c>
      <c r="G150" s="50">
        <v>10</v>
      </c>
      <c r="H150" s="50">
        <v>0.1</v>
      </c>
      <c r="I150" s="50">
        <v>0.39279870240023118</v>
      </c>
      <c r="L150" s="50">
        <v>7000</v>
      </c>
      <c r="M150" s="50">
        <v>1E-3</v>
      </c>
      <c r="N150" s="50">
        <v>0.01</v>
      </c>
      <c r="O150" s="50">
        <v>0.30851063829787234</v>
      </c>
      <c r="W150" s="24">
        <v>9000</v>
      </c>
      <c r="X150" s="24">
        <v>10</v>
      </c>
      <c r="Y150" s="24">
        <v>0.1</v>
      </c>
      <c r="Z150" s="24">
        <v>0.19152756850751293</v>
      </c>
      <c r="AA150" s="24">
        <v>3</v>
      </c>
      <c r="AC150" s="50">
        <v>7000</v>
      </c>
      <c r="AD150" s="50">
        <v>1E-3</v>
      </c>
      <c r="AE150" s="50">
        <v>0.01</v>
      </c>
      <c r="AF150" s="50">
        <v>0.10181429817515299</v>
      </c>
    </row>
    <row r="151" spans="6:32" x14ac:dyDescent="0.2">
      <c r="F151" s="50">
        <v>9000</v>
      </c>
      <c r="G151" s="50">
        <v>10</v>
      </c>
      <c r="H151" s="50">
        <v>1</v>
      </c>
      <c r="I151" s="50">
        <v>0.3842664811375659</v>
      </c>
      <c r="L151" s="50">
        <v>7000</v>
      </c>
      <c r="M151" s="50">
        <v>1E-3</v>
      </c>
      <c r="N151" s="50">
        <v>0.1</v>
      </c>
      <c r="O151" s="50">
        <v>0.30851063829787234</v>
      </c>
      <c r="W151" s="50">
        <v>9000</v>
      </c>
      <c r="X151" s="50">
        <v>10</v>
      </c>
      <c r="Y151" s="50">
        <v>1</v>
      </c>
      <c r="Z151" s="50">
        <v>0.10491874713478011</v>
      </c>
      <c r="AC151" s="50">
        <v>7000</v>
      </c>
      <c r="AD151" s="50">
        <v>1E-3</v>
      </c>
      <c r="AE151" s="50">
        <v>0.1</v>
      </c>
      <c r="AF151" s="50">
        <v>0.16315568162884919</v>
      </c>
    </row>
    <row r="152" spans="6:32" x14ac:dyDescent="0.2">
      <c r="F152" s="50">
        <v>9000</v>
      </c>
      <c r="G152" s="50">
        <v>10</v>
      </c>
      <c r="H152" s="50">
        <v>10</v>
      </c>
      <c r="I152" s="50">
        <v>0.38178567948767594</v>
      </c>
      <c r="L152" s="50">
        <v>7000</v>
      </c>
      <c r="M152" s="50">
        <v>1E-3</v>
      </c>
      <c r="N152" s="50">
        <v>1</v>
      </c>
      <c r="O152" s="50">
        <v>0.30851063829787234</v>
      </c>
      <c r="W152" s="50">
        <v>9000</v>
      </c>
      <c r="X152" s="50">
        <v>10</v>
      </c>
      <c r="Y152" s="50">
        <v>10</v>
      </c>
      <c r="Z152" s="50">
        <v>0.14146123338775171</v>
      </c>
      <c r="AC152" s="50">
        <v>7000</v>
      </c>
      <c r="AD152" s="50">
        <v>1E-3</v>
      </c>
      <c r="AE152" s="50">
        <v>1</v>
      </c>
      <c r="AF152" s="50">
        <v>0.15673150167013455</v>
      </c>
    </row>
    <row r="153" spans="6:32" x14ac:dyDescent="0.2">
      <c r="F153" s="50">
        <v>9000</v>
      </c>
      <c r="G153" s="50">
        <v>10</v>
      </c>
      <c r="H153" s="50">
        <v>100</v>
      </c>
      <c r="I153" s="50">
        <v>0.38156738598104972</v>
      </c>
      <c r="L153" s="50">
        <v>7000</v>
      </c>
      <c r="M153" s="50">
        <v>1E-3</v>
      </c>
      <c r="N153" s="50">
        <v>10</v>
      </c>
      <c r="O153" s="50">
        <v>0.30851063829787234</v>
      </c>
      <c r="W153" s="50">
        <v>9000</v>
      </c>
      <c r="X153" s="50">
        <v>10</v>
      </c>
      <c r="Y153" s="50">
        <v>100</v>
      </c>
      <c r="Z153" s="50">
        <v>0.13783603825063423</v>
      </c>
      <c r="AC153" s="50">
        <v>7000</v>
      </c>
      <c r="AD153" s="50">
        <v>1E-3</v>
      </c>
      <c r="AE153" s="50">
        <v>10</v>
      </c>
      <c r="AF153" s="50">
        <v>0.13488495930328681</v>
      </c>
    </row>
    <row r="154" spans="6:32" x14ac:dyDescent="0.2">
      <c r="F154" s="50">
        <v>1000</v>
      </c>
      <c r="G154" s="50">
        <v>100</v>
      </c>
      <c r="H154" s="50">
        <v>1E-3</v>
      </c>
      <c r="I154" s="50">
        <v>0.39152400439246132</v>
      </c>
      <c r="L154" s="50">
        <v>7000</v>
      </c>
      <c r="M154" s="50">
        <v>1E-3</v>
      </c>
      <c r="N154" s="50">
        <v>100</v>
      </c>
      <c r="O154" s="50">
        <v>0.30851063829787234</v>
      </c>
      <c r="W154" s="50">
        <v>1000</v>
      </c>
      <c r="X154" s="50">
        <v>100</v>
      </c>
      <c r="Y154" s="50">
        <v>1E-3</v>
      </c>
      <c r="Z154" s="50">
        <v>8.8440183441725037E-2</v>
      </c>
      <c r="AC154" s="50">
        <v>7000</v>
      </c>
      <c r="AD154" s="50">
        <v>1E-3</v>
      </c>
      <c r="AE154" s="50">
        <v>100</v>
      </c>
      <c r="AF154" s="50">
        <v>0.14377436574307492</v>
      </c>
    </row>
    <row r="155" spans="6:32" x14ac:dyDescent="0.2">
      <c r="F155" s="50">
        <v>1000</v>
      </c>
      <c r="G155" s="50">
        <v>100</v>
      </c>
      <c r="H155" s="50">
        <v>0.01</v>
      </c>
      <c r="I155" s="50">
        <v>0.39810893955772986</v>
      </c>
      <c r="L155" s="50">
        <v>7000</v>
      </c>
      <c r="M155" s="50">
        <v>1E-3</v>
      </c>
      <c r="N155" s="50">
        <v>1000</v>
      </c>
      <c r="O155" s="50">
        <v>0.30851063829787234</v>
      </c>
      <c r="W155" s="50">
        <v>1000</v>
      </c>
      <c r="X155" s="50">
        <v>100</v>
      </c>
      <c r="Y155" s="50">
        <v>0.01</v>
      </c>
      <c r="Z155" s="50">
        <v>0.14248732256374741</v>
      </c>
      <c r="AC155" s="50">
        <v>7000</v>
      </c>
      <c r="AD155" s="50">
        <v>1E-3</v>
      </c>
      <c r="AE155" s="50">
        <v>1000</v>
      </c>
      <c r="AF155" s="50">
        <v>8.6688827637659144E-2</v>
      </c>
    </row>
    <row r="156" spans="6:32" x14ac:dyDescent="0.2">
      <c r="F156" s="50">
        <v>1000</v>
      </c>
      <c r="G156" s="50">
        <v>100</v>
      </c>
      <c r="H156" s="50">
        <v>0.1</v>
      </c>
      <c r="I156" s="50">
        <v>0.38701578039512785</v>
      </c>
      <c r="L156" s="50">
        <v>7000</v>
      </c>
      <c r="M156" s="50">
        <v>1E-3</v>
      </c>
      <c r="N156" s="50">
        <v>10000</v>
      </c>
      <c r="O156" s="50">
        <v>0.30851063829787234</v>
      </c>
      <c r="W156" s="50">
        <v>1000</v>
      </c>
      <c r="X156" s="50">
        <v>100</v>
      </c>
      <c r="Y156" s="50">
        <v>0.1</v>
      </c>
      <c r="Z156" s="50">
        <v>0.10844945821077384</v>
      </c>
      <c r="AC156" s="50">
        <v>7000</v>
      </c>
      <c r="AD156" s="50">
        <v>1E-3</v>
      </c>
      <c r="AE156" s="50">
        <v>10000</v>
      </c>
      <c r="AF156" s="50">
        <v>0.14379017803667643</v>
      </c>
    </row>
    <row r="157" spans="6:32" x14ac:dyDescent="0.2">
      <c r="F157" s="50">
        <v>1000</v>
      </c>
      <c r="G157" s="50">
        <v>100</v>
      </c>
      <c r="H157" s="50">
        <v>1</v>
      </c>
      <c r="I157" s="50">
        <v>0.38472683656902679</v>
      </c>
      <c r="L157" s="50">
        <v>7000</v>
      </c>
      <c r="M157" s="50">
        <v>1E-3</v>
      </c>
      <c r="N157" s="50">
        <v>100000</v>
      </c>
      <c r="O157" s="50">
        <v>0.30851063829787234</v>
      </c>
      <c r="W157" s="50">
        <v>1000</v>
      </c>
      <c r="X157" s="50">
        <v>100</v>
      </c>
      <c r="Y157" s="50">
        <v>1</v>
      </c>
      <c r="Z157" s="50">
        <v>0.18531061050193884</v>
      </c>
      <c r="AC157" s="50">
        <v>7000</v>
      </c>
      <c r="AD157" s="50">
        <v>1E-3</v>
      </c>
      <c r="AE157" s="50">
        <v>100000</v>
      </c>
      <c r="AF157" s="50">
        <v>0.1148331860130118</v>
      </c>
    </row>
    <row r="158" spans="6:32" x14ac:dyDescent="0.2">
      <c r="F158" s="50">
        <v>1000</v>
      </c>
      <c r="G158" s="50">
        <v>100</v>
      </c>
      <c r="H158" s="50">
        <v>10</v>
      </c>
      <c r="I158" s="50">
        <v>0.37829381248791993</v>
      </c>
      <c r="L158" s="50">
        <v>9000</v>
      </c>
      <c r="M158" s="50">
        <v>1E-3</v>
      </c>
      <c r="N158" s="50">
        <v>1.0000000000000001E-5</v>
      </c>
      <c r="O158" s="50">
        <v>0.30851063829787234</v>
      </c>
      <c r="W158" s="50">
        <v>1000</v>
      </c>
      <c r="X158" s="50">
        <v>100</v>
      </c>
      <c r="Y158" s="50">
        <v>10</v>
      </c>
      <c r="Z158" s="50">
        <v>0.15036661557537845</v>
      </c>
      <c r="AC158" s="50">
        <v>9000</v>
      </c>
      <c r="AD158" s="50">
        <v>1E-3</v>
      </c>
      <c r="AE158" s="50">
        <v>1.0000000000000001E-5</v>
      </c>
      <c r="AF158" s="50">
        <v>0.12911311882907187</v>
      </c>
    </row>
    <row r="159" spans="6:32" x14ac:dyDescent="0.2">
      <c r="F159" s="50">
        <v>1000</v>
      </c>
      <c r="G159" s="50">
        <v>100</v>
      </c>
      <c r="H159" s="50">
        <v>100</v>
      </c>
      <c r="I159" s="50">
        <v>0.37822370574672748</v>
      </c>
      <c r="L159" s="50">
        <v>9000</v>
      </c>
      <c r="M159" s="50">
        <v>1E-3</v>
      </c>
      <c r="N159" s="50">
        <v>1E-4</v>
      </c>
      <c r="O159" s="50">
        <v>0.30851063829787234</v>
      </c>
      <c r="W159" s="50">
        <v>1000</v>
      </c>
      <c r="X159" s="50">
        <v>100</v>
      </c>
      <c r="Y159" s="50">
        <v>100</v>
      </c>
      <c r="Z159" s="50">
        <v>0.17889589349022336</v>
      </c>
      <c r="AC159" s="50">
        <v>9000</v>
      </c>
      <c r="AD159" s="50">
        <v>1E-3</v>
      </c>
      <c r="AE159" s="50">
        <v>1E-4</v>
      </c>
      <c r="AF159" s="50">
        <v>0.145647108454864</v>
      </c>
    </row>
    <row r="160" spans="6:32" x14ac:dyDescent="0.2">
      <c r="F160" s="50">
        <v>3000</v>
      </c>
      <c r="G160" s="50">
        <v>100</v>
      </c>
      <c r="H160" s="50">
        <v>1E-3</v>
      </c>
      <c r="I160" s="50">
        <v>0.40058056429232619</v>
      </c>
      <c r="L160" s="50">
        <v>9000</v>
      </c>
      <c r="M160" s="50">
        <v>1E-3</v>
      </c>
      <c r="N160" s="50">
        <v>1E-3</v>
      </c>
      <c r="O160" s="50">
        <v>0.30851063829787234</v>
      </c>
      <c r="W160" s="50">
        <v>3000</v>
      </c>
      <c r="X160" s="50">
        <v>100</v>
      </c>
      <c r="Y160" s="50">
        <v>1E-3</v>
      </c>
      <c r="Z160" s="50">
        <v>0.10991930645838269</v>
      </c>
      <c r="AC160" s="50">
        <v>9000</v>
      </c>
      <c r="AD160" s="50">
        <v>1E-3</v>
      </c>
      <c r="AE160" s="50">
        <v>1E-3</v>
      </c>
      <c r="AF160" s="50">
        <v>0.15575014527696829</v>
      </c>
    </row>
    <row r="161" spans="6:32" x14ac:dyDescent="0.2">
      <c r="F161" s="50">
        <v>3000</v>
      </c>
      <c r="G161" s="50">
        <v>100</v>
      </c>
      <c r="H161" s="50">
        <v>0.01</v>
      </c>
      <c r="I161" s="50">
        <v>0.387301904744495</v>
      </c>
      <c r="L161" s="50">
        <v>9000</v>
      </c>
      <c r="M161" s="50">
        <v>1E-3</v>
      </c>
      <c r="N161" s="50">
        <v>0.01</v>
      </c>
      <c r="O161" s="50">
        <v>0.30851063829787234</v>
      </c>
      <c r="W161" s="50">
        <v>3000</v>
      </c>
      <c r="X161" s="50">
        <v>100</v>
      </c>
      <c r="Y161" s="50">
        <v>0.01</v>
      </c>
      <c r="Z161" s="50">
        <v>0.13051258703727048</v>
      </c>
      <c r="AC161" s="50">
        <v>9000</v>
      </c>
      <c r="AD161" s="50">
        <v>1E-3</v>
      </c>
      <c r="AE161" s="50">
        <v>0.01</v>
      </c>
      <c r="AF161" s="50">
        <v>0.12467701844483145</v>
      </c>
    </row>
    <row r="162" spans="6:32" x14ac:dyDescent="0.2">
      <c r="F162" s="50">
        <v>3000</v>
      </c>
      <c r="G162" s="50">
        <v>100</v>
      </c>
      <c r="H162" s="50">
        <v>0.1</v>
      </c>
      <c r="I162" s="50">
        <v>0.37704910969506977</v>
      </c>
      <c r="L162" s="50">
        <v>9000</v>
      </c>
      <c r="M162" s="50">
        <v>1E-3</v>
      </c>
      <c r="N162" s="50">
        <v>0.1</v>
      </c>
      <c r="O162" s="50">
        <v>0.30851063829787234</v>
      </c>
      <c r="W162" s="50">
        <v>3000</v>
      </c>
      <c r="X162" s="50">
        <v>100</v>
      </c>
      <c r="Y162" s="50">
        <v>0.1</v>
      </c>
      <c r="Z162" s="50">
        <v>0.12945710165052762</v>
      </c>
      <c r="AC162" s="50">
        <v>9000</v>
      </c>
      <c r="AD162" s="50">
        <v>1E-3</v>
      </c>
      <c r="AE162" s="50">
        <v>0.1</v>
      </c>
      <c r="AF162" s="50">
        <v>0.14222504066760505</v>
      </c>
    </row>
    <row r="163" spans="6:32" x14ac:dyDescent="0.2">
      <c r="F163" s="50">
        <v>3000</v>
      </c>
      <c r="G163" s="50">
        <v>100</v>
      </c>
      <c r="H163" s="50">
        <v>1</v>
      </c>
      <c r="I163" s="50">
        <v>0.37004415722121831</v>
      </c>
      <c r="L163" s="50">
        <v>9000</v>
      </c>
      <c r="M163" s="50">
        <v>1E-3</v>
      </c>
      <c r="N163" s="50">
        <v>1</v>
      </c>
      <c r="O163" s="50">
        <v>0.30851063829787234</v>
      </c>
      <c r="W163" s="50">
        <v>3000</v>
      </c>
      <c r="X163" s="50">
        <v>100</v>
      </c>
      <c r="Y163" s="50">
        <v>1</v>
      </c>
      <c r="Z163" s="50">
        <v>0.13704737295921002</v>
      </c>
      <c r="AC163" s="50">
        <v>9000</v>
      </c>
      <c r="AD163" s="50">
        <v>1E-3</v>
      </c>
      <c r="AE163" s="50">
        <v>1</v>
      </c>
      <c r="AF163" s="50">
        <v>0.11742908834663784</v>
      </c>
    </row>
    <row r="164" spans="6:32" x14ac:dyDescent="0.2">
      <c r="F164" s="50">
        <v>3000</v>
      </c>
      <c r="G164" s="50">
        <v>100</v>
      </c>
      <c r="H164" s="50">
        <v>10</v>
      </c>
      <c r="I164" s="50">
        <v>0.38274973938766443</v>
      </c>
      <c r="L164" s="50">
        <v>9000</v>
      </c>
      <c r="M164" s="50">
        <v>1E-3</v>
      </c>
      <c r="N164" s="50">
        <v>10</v>
      </c>
      <c r="O164" s="50">
        <v>0.30851063829787234</v>
      </c>
      <c r="W164" s="50">
        <v>3000</v>
      </c>
      <c r="X164" s="50">
        <v>100</v>
      </c>
      <c r="Y164" s="50">
        <v>10</v>
      </c>
      <c r="Z164" s="50">
        <v>0.12858216489335242</v>
      </c>
      <c r="AC164" s="50">
        <v>9000</v>
      </c>
      <c r="AD164" s="50">
        <v>1E-3</v>
      </c>
      <c r="AE164" s="50">
        <v>10</v>
      </c>
      <c r="AF164" s="50">
        <v>0.17255023195988389</v>
      </c>
    </row>
    <row r="165" spans="6:32" x14ac:dyDescent="0.2">
      <c r="F165" s="50">
        <v>3000</v>
      </c>
      <c r="G165" s="50">
        <v>100</v>
      </c>
      <c r="H165" s="50">
        <v>100</v>
      </c>
      <c r="I165" s="50">
        <v>0.39269013882204584</v>
      </c>
      <c r="L165" s="50">
        <v>9000</v>
      </c>
      <c r="M165" s="50">
        <v>1E-3</v>
      </c>
      <c r="N165" s="50">
        <v>100</v>
      </c>
      <c r="O165" s="50">
        <v>0.30851063829787234</v>
      </c>
      <c r="W165" s="50">
        <v>3000</v>
      </c>
      <c r="X165" s="50">
        <v>100</v>
      </c>
      <c r="Y165" s="50">
        <v>100</v>
      </c>
      <c r="Z165" s="50">
        <v>0.15196941107304718</v>
      </c>
      <c r="AC165" s="50">
        <v>9000</v>
      </c>
      <c r="AD165" s="50">
        <v>1E-3</v>
      </c>
      <c r="AE165" s="50">
        <v>100</v>
      </c>
      <c r="AF165" s="50">
        <v>9.3494758933780842E-2</v>
      </c>
    </row>
    <row r="166" spans="6:32" x14ac:dyDescent="0.2">
      <c r="F166" s="50">
        <v>5000</v>
      </c>
      <c r="G166" s="50">
        <v>100</v>
      </c>
      <c r="H166" s="50">
        <v>1E-3</v>
      </c>
      <c r="I166" s="50">
        <v>0.3648639834875021</v>
      </c>
      <c r="L166" s="50">
        <v>9000</v>
      </c>
      <c r="M166" s="50">
        <v>1E-3</v>
      </c>
      <c r="N166" s="50">
        <v>1000</v>
      </c>
      <c r="O166" s="50">
        <v>0.30851063829787234</v>
      </c>
      <c r="W166" s="50">
        <v>5000</v>
      </c>
      <c r="X166" s="50">
        <v>100</v>
      </c>
      <c r="Y166" s="50">
        <v>1E-3</v>
      </c>
      <c r="Z166" s="50">
        <v>0.12399851251882728</v>
      </c>
      <c r="AC166" s="50">
        <v>9000</v>
      </c>
      <c r="AD166" s="50">
        <v>1E-3</v>
      </c>
      <c r="AE166" s="50">
        <v>1000</v>
      </c>
      <c r="AF166" s="50">
        <v>0.12109306763832886</v>
      </c>
    </row>
    <row r="167" spans="6:32" x14ac:dyDescent="0.2">
      <c r="F167" s="50">
        <v>5000</v>
      </c>
      <c r="G167" s="50">
        <v>100</v>
      </c>
      <c r="H167" s="50">
        <v>0.01</v>
      </c>
      <c r="I167" s="50">
        <v>0.37953764845279114</v>
      </c>
      <c r="L167" s="50">
        <v>9000</v>
      </c>
      <c r="M167" s="50">
        <v>1E-3</v>
      </c>
      <c r="N167" s="50">
        <v>10000</v>
      </c>
      <c r="O167" s="50">
        <v>0.30851063829787234</v>
      </c>
      <c r="W167" s="50">
        <v>5000</v>
      </c>
      <c r="X167" s="50">
        <v>100</v>
      </c>
      <c r="Y167" s="50">
        <v>0.01</v>
      </c>
      <c r="Z167" s="50">
        <v>0.12444396921833339</v>
      </c>
      <c r="AC167" s="50">
        <v>9000</v>
      </c>
      <c r="AD167" s="50">
        <v>1E-3</v>
      </c>
      <c r="AE167" s="50">
        <v>10000</v>
      </c>
      <c r="AF167" s="50">
        <v>0.12547312502775243</v>
      </c>
    </row>
    <row r="168" spans="6:32" x14ac:dyDescent="0.2">
      <c r="F168" s="50">
        <v>5000</v>
      </c>
      <c r="G168" s="50">
        <v>100</v>
      </c>
      <c r="H168" s="50">
        <v>0.1</v>
      </c>
      <c r="I168" s="50">
        <v>0.40095404077358626</v>
      </c>
      <c r="L168" s="50">
        <v>9000</v>
      </c>
      <c r="M168" s="50">
        <v>1E-3</v>
      </c>
      <c r="N168" s="50">
        <v>100000</v>
      </c>
      <c r="O168" s="50">
        <v>0.30851063829787234</v>
      </c>
      <c r="W168" s="50">
        <v>5000</v>
      </c>
      <c r="X168" s="50">
        <v>100</v>
      </c>
      <c r="Y168" s="50">
        <v>0.1</v>
      </c>
      <c r="Z168" s="50">
        <v>0.17836465195619683</v>
      </c>
      <c r="AC168" s="50">
        <v>9000</v>
      </c>
      <c r="AD168" s="50">
        <v>1E-3</v>
      </c>
      <c r="AE168" s="50">
        <v>100000</v>
      </c>
      <c r="AF168" s="50">
        <v>0.14325748215193346</v>
      </c>
    </row>
    <row r="169" spans="6:32" x14ac:dyDescent="0.2">
      <c r="F169" s="50">
        <v>5000</v>
      </c>
      <c r="G169" s="50">
        <v>100</v>
      </c>
      <c r="H169" s="50">
        <v>1</v>
      </c>
      <c r="I169" s="50">
        <v>0.38357589192665781</v>
      </c>
      <c r="L169" s="50">
        <v>1000</v>
      </c>
      <c r="M169" s="50">
        <v>0.01</v>
      </c>
      <c r="N169" s="50">
        <v>1.0000000000000001E-5</v>
      </c>
      <c r="O169" s="50">
        <v>0.30851063829787234</v>
      </c>
      <c r="W169" s="50">
        <v>5000</v>
      </c>
      <c r="X169" s="50">
        <v>100</v>
      </c>
      <c r="Y169" s="50">
        <v>1</v>
      </c>
      <c r="Z169" s="50">
        <v>0.13968755215630196</v>
      </c>
      <c r="AC169" s="50">
        <v>1000</v>
      </c>
      <c r="AD169" s="50">
        <v>0.01</v>
      </c>
      <c r="AE169" s="50">
        <v>1.0000000000000001E-5</v>
      </c>
      <c r="AF169" s="50">
        <v>0.14088700678617103</v>
      </c>
    </row>
    <row r="170" spans="6:32" x14ac:dyDescent="0.2">
      <c r="F170" s="50">
        <v>5000</v>
      </c>
      <c r="G170" s="50">
        <v>100</v>
      </c>
      <c r="H170" s="50">
        <v>10</v>
      </c>
      <c r="I170" s="50">
        <v>0.37991339692877435</v>
      </c>
      <c r="L170" s="50">
        <v>1000</v>
      </c>
      <c r="M170" s="50">
        <v>0.01</v>
      </c>
      <c r="N170" s="50">
        <v>1E-4</v>
      </c>
      <c r="O170" s="50">
        <v>0.30851063829787234</v>
      </c>
      <c r="W170" s="50">
        <v>5000</v>
      </c>
      <c r="X170" s="50">
        <v>100</v>
      </c>
      <c r="Y170" s="50">
        <v>10</v>
      </c>
      <c r="Z170" s="50">
        <v>9.4794792256518906E-2</v>
      </c>
      <c r="AC170" s="50">
        <v>1000</v>
      </c>
      <c r="AD170" s="50">
        <v>0.01</v>
      </c>
      <c r="AE170" s="50">
        <v>1E-4</v>
      </c>
      <c r="AF170" s="50">
        <v>0.16159723765149039</v>
      </c>
    </row>
    <row r="171" spans="6:32" x14ac:dyDescent="0.2">
      <c r="F171" s="50">
        <v>5000</v>
      </c>
      <c r="G171" s="50">
        <v>100</v>
      </c>
      <c r="H171" s="50">
        <v>100</v>
      </c>
      <c r="I171" s="50">
        <v>0.3996006322586354</v>
      </c>
      <c r="L171" s="50">
        <v>1000</v>
      </c>
      <c r="M171" s="50">
        <v>0.01</v>
      </c>
      <c r="N171" s="50">
        <v>1E-3</v>
      </c>
      <c r="O171" s="50">
        <v>0.30851063829787234</v>
      </c>
      <c r="W171" s="50">
        <v>5000</v>
      </c>
      <c r="X171" s="50">
        <v>100</v>
      </c>
      <c r="Y171" s="50">
        <v>100</v>
      </c>
      <c r="Z171" s="50">
        <v>0.13779627028901334</v>
      </c>
      <c r="AC171" s="50">
        <v>1000</v>
      </c>
      <c r="AD171" s="50">
        <v>0.01</v>
      </c>
      <c r="AE171" s="50">
        <v>1E-3</v>
      </c>
      <c r="AF171" s="50">
        <v>8.8999154042320588E-2</v>
      </c>
    </row>
    <row r="172" spans="6:32" x14ac:dyDescent="0.2">
      <c r="F172" s="50">
        <v>7000</v>
      </c>
      <c r="G172" s="50">
        <v>100</v>
      </c>
      <c r="H172" s="50">
        <v>1E-3</v>
      </c>
      <c r="I172" s="50">
        <v>0.38735104147564764</v>
      </c>
      <c r="L172" s="50">
        <v>1000</v>
      </c>
      <c r="M172" s="50">
        <v>0.01</v>
      </c>
      <c r="N172" s="50">
        <v>0.01</v>
      </c>
      <c r="O172" s="50">
        <v>0.30851063829787234</v>
      </c>
      <c r="W172" s="50">
        <v>7000</v>
      </c>
      <c r="X172" s="50">
        <v>100</v>
      </c>
      <c r="Y172" s="50">
        <v>1E-3</v>
      </c>
      <c r="Z172" s="50">
        <v>0.10974676023985276</v>
      </c>
      <c r="AC172" s="50">
        <v>1000</v>
      </c>
      <c r="AD172" s="50">
        <v>0.01</v>
      </c>
      <c r="AE172" s="50">
        <v>0.01</v>
      </c>
      <c r="AF172" s="50">
        <v>0.16840460086869369</v>
      </c>
    </row>
    <row r="173" spans="6:32" x14ac:dyDescent="0.2">
      <c r="F173" s="50">
        <v>7000</v>
      </c>
      <c r="G173" s="50">
        <v>100</v>
      </c>
      <c r="H173" s="50">
        <v>0.01</v>
      </c>
      <c r="I173" s="50">
        <v>0.38741776031705394</v>
      </c>
      <c r="L173" s="50">
        <v>1000</v>
      </c>
      <c r="M173" s="50">
        <v>0.01</v>
      </c>
      <c r="N173" s="50">
        <v>0.1</v>
      </c>
      <c r="O173" s="50">
        <v>0.30851063829787234</v>
      </c>
      <c r="W173" s="50">
        <v>7000</v>
      </c>
      <c r="X173" s="50">
        <v>100</v>
      </c>
      <c r="Y173" s="50">
        <v>0.01</v>
      </c>
      <c r="Z173" s="50">
        <v>0.17089477713238285</v>
      </c>
      <c r="AC173" s="50">
        <v>1000</v>
      </c>
      <c r="AD173" s="50">
        <v>0.01</v>
      </c>
      <c r="AE173" s="50">
        <v>0.1</v>
      </c>
      <c r="AF173" s="50">
        <v>0.1582337245561467</v>
      </c>
    </row>
    <row r="174" spans="6:32" x14ac:dyDescent="0.2">
      <c r="F174" s="50">
        <v>7000</v>
      </c>
      <c r="G174" s="50">
        <v>100</v>
      </c>
      <c r="H174" s="50">
        <v>0.1</v>
      </c>
      <c r="I174" s="50">
        <v>0.38420205126174745</v>
      </c>
      <c r="L174" s="50">
        <v>1000</v>
      </c>
      <c r="M174" s="50">
        <v>0.01</v>
      </c>
      <c r="N174" s="50">
        <v>1</v>
      </c>
      <c r="O174" s="50">
        <v>0.30851063829787234</v>
      </c>
      <c r="W174" s="50">
        <v>7000</v>
      </c>
      <c r="X174" s="50">
        <v>100</v>
      </c>
      <c r="Y174" s="50">
        <v>0.1</v>
      </c>
      <c r="Z174" s="50">
        <v>0.16209565754091415</v>
      </c>
      <c r="AC174" s="50">
        <v>1000</v>
      </c>
      <c r="AD174" s="50">
        <v>0.01</v>
      </c>
      <c r="AE174" s="50">
        <v>1</v>
      </c>
      <c r="AF174" s="50">
        <v>0.16657411831000327</v>
      </c>
    </row>
    <row r="175" spans="6:32" x14ac:dyDescent="0.2">
      <c r="F175" s="50">
        <v>7000</v>
      </c>
      <c r="G175" s="50">
        <v>100</v>
      </c>
      <c r="H175" s="50">
        <v>1</v>
      </c>
      <c r="I175" s="50">
        <v>0.38608175439493952</v>
      </c>
      <c r="L175" s="50">
        <v>1000</v>
      </c>
      <c r="M175" s="50">
        <v>0.01</v>
      </c>
      <c r="N175" s="50">
        <v>10</v>
      </c>
      <c r="O175" s="50">
        <v>0.30851063829787234</v>
      </c>
      <c r="W175" s="50">
        <v>7000</v>
      </c>
      <c r="X175" s="50">
        <v>100</v>
      </c>
      <c r="Y175" s="50">
        <v>1</v>
      </c>
      <c r="Z175" s="50">
        <v>0.1761559277499152</v>
      </c>
      <c r="AC175" s="50">
        <v>1000</v>
      </c>
      <c r="AD175" s="50">
        <v>0.01</v>
      </c>
      <c r="AE175" s="50">
        <v>10</v>
      </c>
      <c r="AF175" s="50">
        <v>0.17202689851700564</v>
      </c>
    </row>
    <row r="176" spans="6:32" x14ac:dyDescent="0.2">
      <c r="F176" s="50">
        <v>7000</v>
      </c>
      <c r="G176" s="50">
        <v>100</v>
      </c>
      <c r="H176" s="50">
        <v>10</v>
      </c>
      <c r="I176" s="50">
        <v>0.368543307071725</v>
      </c>
      <c r="L176" s="50">
        <v>1000</v>
      </c>
      <c r="M176" s="50">
        <v>0.01</v>
      </c>
      <c r="N176" s="50">
        <v>100</v>
      </c>
      <c r="O176" s="50">
        <v>0.30851063829787234</v>
      </c>
      <c r="W176" s="50">
        <v>7000</v>
      </c>
      <c r="X176" s="50">
        <v>100</v>
      </c>
      <c r="Y176" s="50">
        <v>10</v>
      </c>
      <c r="Z176" s="50">
        <v>0.17692271061402176</v>
      </c>
      <c r="AC176" s="50">
        <v>1000</v>
      </c>
      <c r="AD176" s="50">
        <v>0.01</v>
      </c>
      <c r="AE176" s="50">
        <v>100</v>
      </c>
      <c r="AF176" s="50">
        <v>0.11592290749106549</v>
      </c>
    </row>
    <row r="177" spans="6:32" x14ac:dyDescent="0.2">
      <c r="F177" s="50">
        <v>7000</v>
      </c>
      <c r="G177" s="50">
        <v>100</v>
      </c>
      <c r="H177" s="50">
        <v>100</v>
      </c>
      <c r="I177" s="50">
        <v>0.39042525466090744</v>
      </c>
      <c r="L177" s="50">
        <v>1000</v>
      </c>
      <c r="M177" s="50">
        <v>0.01</v>
      </c>
      <c r="N177" s="50">
        <v>1000</v>
      </c>
      <c r="O177" s="50">
        <v>0.30851063829787234</v>
      </c>
      <c r="W177" s="50">
        <v>7000</v>
      </c>
      <c r="X177" s="50">
        <v>100</v>
      </c>
      <c r="Y177" s="50">
        <v>100</v>
      </c>
      <c r="Z177" s="50">
        <v>0.12143814920443902</v>
      </c>
      <c r="AC177" s="50">
        <v>1000</v>
      </c>
      <c r="AD177" s="50">
        <v>0.01</v>
      </c>
      <c r="AE177" s="50">
        <v>1000</v>
      </c>
      <c r="AF177" s="50">
        <v>0.14426107558684767</v>
      </c>
    </row>
    <row r="178" spans="6:32" x14ac:dyDescent="0.2">
      <c r="F178" s="50">
        <v>9000</v>
      </c>
      <c r="G178" s="50">
        <v>100</v>
      </c>
      <c r="H178" s="50">
        <v>1E-3</v>
      </c>
      <c r="I178" s="50">
        <v>0.39243199637073545</v>
      </c>
      <c r="L178" s="50">
        <v>1000</v>
      </c>
      <c r="M178" s="50">
        <v>0.01</v>
      </c>
      <c r="N178" s="50">
        <v>10000</v>
      </c>
      <c r="O178" s="50">
        <v>0.30851063829787234</v>
      </c>
      <c r="W178" s="50">
        <v>9000</v>
      </c>
      <c r="X178" s="50">
        <v>100</v>
      </c>
      <c r="Y178" s="50">
        <v>1E-3</v>
      </c>
      <c r="Z178" s="50">
        <v>0.1216833560943353</v>
      </c>
      <c r="AC178" s="50">
        <v>1000</v>
      </c>
      <c r="AD178" s="50">
        <v>0.01</v>
      </c>
      <c r="AE178" s="50">
        <v>10000</v>
      </c>
      <c r="AF178" s="50">
        <v>0.14704188825565967</v>
      </c>
    </row>
    <row r="179" spans="6:32" x14ac:dyDescent="0.2">
      <c r="F179" s="50">
        <v>9000</v>
      </c>
      <c r="G179" s="50">
        <v>100</v>
      </c>
      <c r="H179" s="50">
        <v>0.01</v>
      </c>
      <c r="I179" s="50">
        <v>0.38397112455210819</v>
      </c>
      <c r="L179" s="50">
        <v>1000</v>
      </c>
      <c r="M179" s="50">
        <v>0.01</v>
      </c>
      <c r="N179" s="50">
        <v>100000</v>
      </c>
      <c r="O179" s="50">
        <v>0.30851063829787234</v>
      </c>
      <c r="W179" s="50">
        <v>9000</v>
      </c>
      <c r="X179" s="50">
        <v>100</v>
      </c>
      <c r="Y179" s="50">
        <v>0.01</v>
      </c>
      <c r="Z179" s="50">
        <v>0.13049131598243963</v>
      </c>
      <c r="AC179" s="50">
        <v>1000</v>
      </c>
      <c r="AD179" s="50">
        <v>0.01</v>
      </c>
      <c r="AE179" s="50">
        <v>100000</v>
      </c>
      <c r="AF179" s="50">
        <v>0.1409829872623172</v>
      </c>
    </row>
    <row r="180" spans="6:32" x14ac:dyDescent="0.2">
      <c r="F180" s="50">
        <v>9000</v>
      </c>
      <c r="G180" s="50">
        <v>100</v>
      </c>
      <c r="H180" s="50">
        <v>0.1</v>
      </c>
      <c r="I180" s="50">
        <v>0.37556484476992269</v>
      </c>
      <c r="L180" s="50">
        <v>3000</v>
      </c>
      <c r="M180" s="50">
        <v>0.01</v>
      </c>
      <c r="N180" s="50">
        <v>1.0000000000000001E-5</v>
      </c>
      <c r="O180" s="50">
        <v>0.30851063829787234</v>
      </c>
      <c r="W180" s="50">
        <v>9000</v>
      </c>
      <c r="X180" s="50">
        <v>100</v>
      </c>
      <c r="Y180" s="50">
        <v>0.1</v>
      </c>
      <c r="Z180" s="50">
        <v>0.17818111982147194</v>
      </c>
      <c r="AC180" s="50">
        <v>3000</v>
      </c>
      <c r="AD180" s="50">
        <v>0.01</v>
      </c>
      <c r="AE180" s="50">
        <v>1.0000000000000001E-5</v>
      </c>
      <c r="AF180" s="50">
        <v>0.16175033512627224</v>
      </c>
    </row>
    <row r="181" spans="6:32" x14ac:dyDescent="0.2">
      <c r="F181" s="50">
        <v>9000</v>
      </c>
      <c r="G181" s="50">
        <v>100</v>
      </c>
      <c r="H181" s="50">
        <v>1</v>
      </c>
      <c r="I181" s="50">
        <v>0.38253411167163387</v>
      </c>
      <c r="L181" s="50">
        <v>3000</v>
      </c>
      <c r="M181" s="50">
        <v>0.01</v>
      </c>
      <c r="N181" s="50">
        <v>1E-4</v>
      </c>
      <c r="O181" s="50">
        <v>0.30851063829787234</v>
      </c>
      <c r="W181" s="50">
        <v>9000</v>
      </c>
      <c r="X181" s="50">
        <v>100</v>
      </c>
      <c r="Y181" s="50">
        <v>1</v>
      </c>
      <c r="Z181" s="50">
        <v>0.14901204524098505</v>
      </c>
      <c r="AC181" s="50">
        <v>3000</v>
      </c>
      <c r="AD181" s="50">
        <v>0.01</v>
      </c>
      <c r="AE181" s="50">
        <v>1E-4</v>
      </c>
      <c r="AF181" s="50">
        <v>0.14005406436195514</v>
      </c>
    </row>
    <row r="182" spans="6:32" x14ac:dyDescent="0.2">
      <c r="F182" s="50">
        <v>9000</v>
      </c>
      <c r="G182" s="50">
        <v>100</v>
      </c>
      <c r="H182" s="50">
        <v>10</v>
      </c>
      <c r="I182" s="50">
        <v>0.39884427218939283</v>
      </c>
      <c r="L182" s="50">
        <v>3000</v>
      </c>
      <c r="M182" s="50">
        <v>0.01</v>
      </c>
      <c r="N182" s="50">
        <v>1E-3</v>
      </c>
      <c r="O182" s="50">
        <v>0.30851063829787234</v>
      </c>
      <c r="W182" s="50">
        <v>9000</v>
      </c>
      <c r="X182" s="50">
        <v>100</v>
      </c>
      <c r="Y182" s="50">
        <v>10</v>
      </c>
      <c r="Z182" s="50">
        <v>0.13437678442538981</v>
      </c>
      <c r="AC182" s="50">
        <v>3000</v>
      </c>
      <c r="AD182" s="50">
        <v>0.01</v>
      </c>
      <c r="AE182" s="50">
        <v>1E-3</v>
      </c>
      <c r="AF182" s="50">
        <v>0.1490278017019174</v>
      </c>
    </row>
    <row r="183" spans="6:32" x14ac:dyDescent="0.2">
      <c r="F183" s="50">
        <v>9000</v>
      </c>
      <c r="G183" s="50">
        <v>100</v>
      </c>
      <c r="H183" s="50">
        <v>100</v>
      </c>
      <c r="I183" s="50">
        <v>0.37371859134217378</v>
      </c>
      <c r="L183" s="50">
        <v>3000</v>
      </c>
      <c r="M183" s="50">
        <v>0.01</v>
      </c>
      <c r="N183" s="50">
        <v>0.01</v>
      </c>
      <c r="O183" s="50">
        <v>0.30851063829787234</v>
      </c>
      <c r="W183" s="50">
        <v>9000</v>
      </c>
      <c r="X183" s="50">
        <v>100</v>
      </c>
      <c r="Y183" s="50">
        <v>100</v>
      </c>
      <c r="Z183" s="50">
        <v>0.15915446973724418</v>
      </c>
      <c r="AC183" s="50">
        <v>3000</v>
      </c>
      <c r="AD183" s="50">
        <v>0.01</v>
      </c>
      <c r="AE183" s="50">
        <v>0.01</v>
      </c>
      <c r="AF183" s="50">
        <v>0.1326389267898998</v>
      </c>
    </row>
    <row r="184" spans="6:32" x14ac:dyDescent="0.2">
      <c r="L184" s="50">
        <v>3000</v>
      </c>
      <c r="M184" s="50">
        <v>0.01</v>
      </c>
      <c r="N184" s="50">
        <v>0.1</v>
      </c>
      <c r="O184" s="50">
        <v>0.30851063829787234</v>
      </c>
      <c r="AC184" s="50">
        <v>3000</v>
      </c>
      <c r="AD184" s="50">
        <v>0.01</v>
      </c>
      <c r="AE184" s="50">
        <v>0.1</v>
      </c>
      <c r="AF184" s="50">
        <v>0.13929506957949339</v>
      </c>
    </row>
    <row r="185" spans="6:32" x14ac:dyDescent="0.2">
      <c r="F185" s="55">
        <v>7000</v>
      </c>
      <c r="G185" s="53">
        <v>1E-3</v>
      </c>
      <c r="H185" s="53">
        <v>0.01</v>
      </c>
      <c r="I185" s="53">
        <v>0.50832839578017797</v>
      </c>
      <c r="J185" s="54">
        <v>1</v>
      </c>
      <c r="L185" s="50">
        <v>3000</v>
      </c>
      <c r="M185" s="50">
        <v>0.01</v>
      </c>
      <c r="N185" s="50">
        <v>1</v>
      </c>
      <c r="O185" s="50">
        <v>0.30851063829787234</v>
      </c>
      <c r="W185" s="55">
        <v>3000</v>
      </c>
      <c r="X185" s="53">
        <v>1</v>
      </c>
      <c r="Y185" s="53">
        <v>100</v>
      </c>
      <c r="Z185" s="53">
        <v>0.2058017739171886</v>
      </c>
      <c r="AA185" s="54">
        <v>1</v>
      </c>
      <c r="AC185" s="50">
        <v>3000</v>
      </c>
      <c r="AD185" s="50">
        <v>0.01</v>
      </c>
      <c r="AE185" s="50">
        <v>1</v>
      </c>
      <c r="AF185" s="50">
        <v>0.14944541079599821</v>
      </c>
    </row>
    <row r="186" spans="6:32" x14ac:dyDescent="0.2">
      <c r="F186" s="55">
        <v>9000</v>
      </c>
      <c r="G186" s="53">
        <v>1E-3</v>
      </c>
      <c r="H186" s="53">
        <v>100</v>
      </c>
      <c r="I186" s="53">
        <v>0.50830587317445486</v>
      </c>
      <c r="J186" s="54">
        <v>2</v>
      </c>
      <c r="L186" s="50">
        <v>3000</v>
      </c>
      <c r="M186" s="50">
        <v>0.01</v>
      </c>
      <c r="N186" s="50">
        <v>10</v>
      </c>
      <c r="O186" s="50">
        <v>0.30851063829787234</v>
      </c>
      <c r="W186" s="55">
        <v>1000</v>
      </c>
      <c r="X186" s="53">
        <v>1</v>
      </c>
      <c r="Y186" s="53">
        <v>1</v>
      </c>
      <c r="Z186" s="53">
        <v>0.19425735542582456</v>
      </c>
      <c r="AA186" s="54">
        <v>2</v>
      </c>
      <c r="AC186" s="50">
        <v>3000</v>
      </c>
      <c r="AD186" s="50">
        <v>0.01</v>
      </c>
      <c r="AE186" s="50">
        <v>10</v>
      </c>
      <c r="AF186" s="50">
        <v>0.15492889877592214</v>
      </c>
    </row>
    <row r="187" spans="6:32" x14ac:dyDescent="0.2">
      <c r="F187" s="55">
        <v>9000</v>
      </c>
      <c r="G187" s="53">
        <v>1E-3</v>
      </c>
      <c r="H187" s="53">
        <v>0.01</v>
      </c>
      <c r="I187" s="53">
        <v>0.50389107957610435</v>
      </c>
      <c r="J187" s="54">
        <v>3</v>
      </c>
      <c r="L187" s="50">
        <v>3000</v>
      </c>
      <c r="M187" s="50">
        <v>0.01</v>
      </c>
      <c r="N187" s="50">
        <v>100</v>
      </c>
      <c r="O187" s="50">
        <v>0.30851063829787234</v>
      </c>
      <c r="W187" s="55">
        <v>9000</v>
      </c>
      <c r="X187" s="53">
        <v>10</v>
      </c>
      <c r="Y187" s="53">
        <v>0.1</v>
      </c>
      <c r="Z187" s="53">
        <v>0.19152756850751293</v>
      </c>
      <c r="AA187" s="54">
        <v>3</v>
      </c>
      <c r="AC187" s="50">
        <v>3000</v>
      </c>
      <c r="AD187" s="50">
        <v>0.01</v>
      </c>
      <c r="AE187" s="50">
        <v>100</v>
      </c>
      <c r="AF187" s="50">
        <v>0.1437230640625764</v>
      </c>
    </row>
    <row r="188" spans="6:32" x14ac:dyDescent="0.2">
      <c r="F188" s="55">
        <v>3000</v>
      </c>
      <c r="G188" s="53">
        <v>1E-3</v>
      </c>
      <c r="H188" s="53">
        <v>100</v>
      </c>
      <c r="I188" s="53">
        <v>0.50158336333468323</v>
      </c>
      <c r="J188" s="54">
        <v>4</v>
      </c>
      <c r="L188" s="50">
        <v>3000</v>
      </c>
      <c r="M188" s="50">
        <v>0.01</v>
      </c>
      <c r="N188" s="50">
        <v>1000</v>
      </c>
      <c r="O188" s="50">
        <v>0.30851063829787234</v>
      </c>
      <c r="W188" s="55">
        <v>9000</v>
      </c>
      <c r="X188" s="53">
        <v>1</v>
      </c>
      <c r="Y188" s="53">
        <v>10</v>
      </c>
      <c r="Z188" s="53">
        <v>0.1878651590419691</v>
      </c>
      <c r="AA188" s="54">
        <v>4</v>
      </c>
      <c r="AC188" s="50">
        <v>3000</v>
      </c>
      <c r="AD188" s="50">
        <v>0.01</v>
      </c>
      <c r="AE188" s="50">
        <v>1000</v>
      </c>
      <c r="AF188" s="50">
        <v>0.15973176348571949</v>
      </c>
    </row>
    <row r="189" spans="6:32" x14ac:dyDescent="0.2">
      <c r="F189" s="55">
        <v>1000</v>
      </c>
      <c r="G189" s="53">
        <v>1E-3</v>
      </c>
      <c r="H189" s="53">
        <v>100</v>
      </c>
      <c r="I189" s="53">
        <v>0.5009404979217893</v>
      </c>
      <c r="J189" s="54">
        <v>5</v>
      </c>
      <c r="L189" s="50">
        <v>3000</v>
      </c>
      <c r="M189" s="50">
        <v>0.01</v>
      </c>
      <c r="N189" s="50">
        <v>10000</v>
      </c>
      <c r="O189" s="50">
        <v>0.30851063829787234</v>
      </c>
      <c r="W189" s="55">
        <v>7000</v>
      </c>
      <c r="X189" s="53">
        <v>0.1</v>
      </c>
      <c r="Y189" s="53">
        <v>10</v>
      </c>
      <c r="Z189" s="53">
        <v>0.18668472501943578</v>
      </c>
      <c r="AA189" s="54">
        <v>5</v>
      </c>
      <c r="AC189" s="50">
        <v>3000</v>
      </c>
      <c r="AD189" s="50">
        <v>0.01</v>
      </c>
      <c r="AE189" s="50">
        <v>10000</v>
      </c>
      <c r="AF189" s="50">
        <v>0.15552702516888472</v>
      </c>
    </row>
    <row r="190" spans="6:32" x14ac:dyDescent="0.2">
      <c r="L190" s="50">
        <v>3000</v>
      </c>
      <c r="M190" s="50">
        <v>0.01</v>
      </c>
      <c r="N190" s="50">
        <v>100000</v>
      </c>
      <c r="O190" s="50">
        <v>0.30851063829787234</v>
      </c>
      <c r="AC190" s="50">
        <v>3000</v>
      </c>
      <c r="AD190" s="50">
        <v>0.01</v>
      </c>
      <c r="AE190" s="50">
        <v>100000</v>
      </c>
      <c r="AF190" s="50">
        <v>0.11459579083865021</v>
      </c>
    </row>
    <row r="191" spans="6:32" x14ac:dyDescent="0.2">
      <c r="L191" s="50">
        <v>5000</v>
      </c>
      <c r="M191" s="50">
        <v>0.01</v>
      </c>
      <c r="N191" s="50">
        <v>1.0000000000000001E-5</v>
      </c>
      <c r="O191" s="50">
        <v>0.30851063829787234</v>
      </c>
      <c r="AC191" s="50">
        <v>5000</v>
      </c>
      <c r="AD191" s="50">
        <v>0.01</v>
      </c>
      <c r="AE191" s="50">
        <v>1.0000000000000001E-5</v>
      </c>
      <c r="AF191" s="50">
        <v>0.13837186884255745</v>
      </c>
    </row>
    <row r="192" spans="6:32" x14ac:dyDescent="0.2">
      <c r="L192" s="50">
        <v>5000</v>
      </c>
      <c r="M192" s="50">
        <v>0.01</v>
      </c>
      <c r="N192" s="50">
        <v>1E-4</v>
      </c>
      <c r="O192" s="50">
        <v>0.30851063829787234</v>
      </c>
      <c r="AC192" s="50">
        <v>5000</v>
      </c>
      <c r="AD192" s="50">
        <v>0.01</v>
      </c>
      <c r="AE192" s="50">
        <v>1E-4</v>
      </c>
      <c r="AF192" s="50">
        <v>0.17259096339493032</v>
      </c>
    </row>
    <row r="193" spans="12:33" x14ac:dyDescent="0.2">
      <c r="L193" s="50">
        <v>5000</v>
      </c>
      <c r="M193" s="50">
        <v>0.01</v>
      </c>
      <c r="N193" s="50">
        <v>1E-3</v>
      </c>
      <c r="O193" s="50">
        <v>0.30851063829787234</v>
      </c>
      <c r="AC193" s="24">
        <v>5000</v>
      </c>
      <c r="AD193" s="24">
        <v>0.01</v>
      </c>
      <c r="AE193" s="24">
        <v>1E-3</v>
      </c>
      <c r="AF193" s="24">
        <v>0.20647937132782143</v>
      </c>
      <c r="AG193" s="24">
        <v>3</v>
      </c>
    </row>
    <row r="194" spans="12:33" x14ac:dyDescent="0.2">
      <c r="L194" s="50">
        <v>5000</v>
      </c>
      <c r="M194" s="50">
        <v>0.01</v>
      </c>
      <c r="N194" s="50">
        <v>0.01</v>
      </c>
      <c r="O194" s="50">
        <v>0.30851063829787234</v>
      </c>
      <c r="AC194" s="50">
        <v>5000</v>
      </c>
      <c r="AD194" s="50">
        <v>0.01</v>
      </c>
      <c r="AE194" s="50">
        <v>0.01</v>
      </c>
      <c r="AF194" s="50">
        <v>0.11412308455417323</v>
      </c>
    </row>
    <row r="195" spans="12:33" x14ac:dyDescent="0.2">
      <c r="L195" s="50">
        <v>5000</v>
      </c>
      <c r="M195" s="50">
        <v>0.01</v>
      </c>
      <c r="N195" s="50">
        <v>0.1</v>
      </c>
      <c r="O195" s="50">
        <v>0.30851063829787234</v>
      </c>
      <c r="AC195" s="50">
        <v>5000</v>
      </c>
      <c r="AD195" s="50">
        <v>0.01</v>
      </c>
      <c r="AE195" s="50">
        <v>0.1</v>
      </c>
      <c r="AF195" s="50">
        <v>0.16010862960751318</v>
      </c>
    </row>
    <row r="196" spans="12:33" x14ac:dyDescent="0.2">
      <c r="L196" s="50">
        <v>5000</v>
      </c>
      <c r="M196" s="50">
        <v>0.01</v>
      </c>
      <c r="N196" s="50">
        <v>1</v>
      </c>
      <c r="O196" s="50">
        <v>0.30851063829787234</v>
      </c>
      <c r="AC196" s="50">
        <v>5000</v>
      </c>
      <c r="AD196" s="50">
        <v>0.01</v>
      </c>
      <c r="AE196" s="50">
        <v>1</v>
      </c>
      <c r="AF196" s="50">
        <v>0.1249380276789074</v>
      </c>
    </row>
    <row r="197" spans="12:33" x14ac:dyDescent="0.2">
      <c r="L197" s="50">
        <v>5000</v>
      </c>
      <c r="M197" s="50">
        <v>0.01</v>
      </c>
      <c r="N197" s="50">
        <v>10</v>
      </c>
      <c r="O197" s="50">
        <v>0.30851063829787234</v>
      </c>
      <c r="AC197" s="50">
        <v>5000</v>
      </c>
      <c r="AD197" s="50">
        <v>0.01</v>
      </c>
      <c r="AE197" s="50">
        <v>10</v>
      </c>
      <c r="AF197" s="50">
        <v>0.16005583947403301</v>
      </c>
    </row>
    <row r="198" spans="12:33" x14ac:dyDescent="0.2">
      <c r="L198" s="50">
        <v>5000</v>
      </c>
      <c r="M198" s="50">
        <v>0.01</v>
      </c>
      <c r="N198" s="50">
        <v>100</v>
      </c>
      <c r="O198" s="50">
        <v>0.30851063829787234</v>
      </c>
      <c r="AC198" s="50">
        <v>5000</v>
      </c>
      <c r="AD198" s="50">
        <v>0.01</v>
      </c>
      <c r="AE198" s="50">
        <v>100</v>
      </c>
      <c r="AF198" s="50">
        <v>0.17821999855402504</v>
      </c>
    </row>
    <row r="199" spans="12:33" x14ac:dyDescent="0.2">
      <c r="L199" s="50">
        <v>5000</v>
      </c>
      <c r="M199" s="50">
        <v>0.01</v>
      </c>
      <c r="N199" s="50">
        <v>1000</v>
      </c>
      <c r="O199" s="50">
        <v>0.30851063829787234</v>
      </c>
      <c r="AC199" s="50">
        <v>5000</v>
      </c>
      <c r="AD199" s="50">
        <v>0.01</v>
      </c>
      <c r="AE199" s="50">
        <v>1000</v>
      </c>
      <c r="AF199" s="50">
        <v>0.13748331863435082</v>
      </c>
    </row>
    <row r="200" spans="12:33" x14ac:dyDescent="0.2">
      <c r="L200" s="50">
        <v>5000</v>
      </c>
      <c r="M200" s="50">
        <v>0.01</v>
      </c>
      <c r="N200" s="50">
        <v>10000</v>
      </c>
      <c r="O200" s="50">
        <v>0.30851063829787234</v>
      </c>
      <c r="AC200" s="50">
        <v>5000</v>
      </c>
      <c r="AD200" s="50">
        <v>0.01</v>
      </c>
      <c r="AE200" s="50">
        <v>10000</v>
      </c>
      <c r="AF200" s="50">
        <v>0.1214973429011767</v>
      </c>
    </row>
    <row r="201" spans="12:33" x14ac:dyDescent="0.2">
      <c r="L201" s="50">
        <v>5000</v>
      </c>
      <c r="M201" s="50">
        <v>0.01</v>
      </c>
      <c r="N201" s="50">
        <v>100000</v>
      </c>
      <c r="O201" s="50">
        <v>0.30851063829787234</v>
      </c>
      <c r="AC201" s="50">
        <v>5000</v>
      </c>
      <c r="AD201" s="50">
        <v>0.01</v>
      </c>
      <c r="AE201" s="50">
        <v>100000</v>
      </c>
      <c r="AF201" s="50">
        <v>0.14129574953847482</v>
      </c>
    </row>
    <row r="202" spans="12:33" x14ac:dyDescent="0.2">
      <c r="L202" s="50">
        <v>7000</v>
      </c>
      <c r="M202" s="50">
        <v>0.01</v>
      </c>
      <c r="N202" s="50">
        <v>1.0000000000000001E-5</v>
      </c>
      <c r="O202" s="50">
        <v>0.30851063829787234</v>
      </c>
      <c r="AC202" s="50">
        <v>7000</v>
      </c>
      <c r="AD202" s="50">
        <v>0.01</v>
      </c>
      <c r="AE202" s="50">
        <v>1.0000000000000001E-5</v>
      </c>
      <c r="AF202" s="50">
        <v>0.14023356216176067</v>
      </c>
    </row>
    <row r="203" spans="12:33" x14ac:dyDescent="0.2">
      <c r="L203" s="50">
        <v>7000</v>
      </c>
      <c r="M203" s="50">
        <v>0.01</v>
      </c>
      <c r="N203" s="50">
        <v>1E-4</v>
      </c>
      <c r="O203" s="50">
        <v>0.30851063829787234</v>
      </c>
      <c r="AC203" s="50">
        <v>7000</v>
      </c>
      <c r="AD203" s="50">
        <v>0.01</v>
      </c>
      <c r="AE203" s="50">
        <v>1E-4</v>
      </c>
      <c r="AF203" s="50">
        <v>0.12009273479194542</v>
      </c>
    </row>
    <row r="204" spans="12:33" x14ac:dyDescent="0.2">
      <c r="L204" s="50">
        <v>7000</v>
      </c>
      <c r="M204" s="50">
        <v>0.01</v>
      </c>
      <c r="N204" s="50">
        <v>1E-3</v>
      </c>
      <c r="O204" s="50">
        <v>0.30851063829787234</v>
      </c>
      <c r="AC204" s="50">
        <v>7000</v>
      </c>
      <c r="AD204" s="50">
        <v>0.01</v>
      </c>
      <c r="AE204" s="50">
        <v>1E-3</v>
      </c>
      <c r="AF204" s="50">
        <v>0.16402167950894181</v>
      </c>
    </row>
    <row r="205" spans="12:33" x14ac:dyDescent="0.2">
      <c r="L205" s="50">
        <v>7000</v>
      </c>
      <c r="M205" s="50">
        <v>0.01</v>
      </c>
      <c r="N205" s="50">
        <v>0.01</v>
      </c>
      <c r="O205" s="50">
        <v>0.30851063829787234</v>
      </c>
      <c r="AC205" s="50">
        <v>7000</v>
      </c>
      <c r="AD205" s="50">
        <v>0.01</v>
      </c>
      <c r="AE205" s="50">
        <v>0.01</v>
      </c>
      <c r="AF205" s="50">
        <v>0.16212128338687265</v>
      </c>
    </row>
    <row r="206" spans="12:33" x14ac:dyDescent="0.2">
      <c r="L206" s="50">
        <v>7000</v>
      </c>
      <c r="M206" s="50">
        <v>0.01</v>
      </c>
      <c r="N206" s="50">
        <v>0.1</v>
      </c>
      <c r="O206" s="50">
        <v>0.30851063829787234</v>
      </c>
      <c r="AC206" s="50">
        <v>7000</v>
      </c>
      <c r="AD206" s="50">
        <v>0.01</v>
      </c>
      <c r="AE206" s="50">
        <v>0.1</v>
      </c>
      <c r="AF206" s="50">
        <v>0.13739256480747936</v>
      </c>
    </row>
    <row r="207" spans="12:33" x14ac:dyDescent="0.2">
      <c r="L207" s="50">
        <v>7000</v>
      </c>
      <c r="M207" s="50">
        <v>0.01</v>
      </c>
      <c r="N207" s="50">
        <v>1</v>
      </c>
      <c r="O207" s="50">
        <v>0.30851063829787234</v>
      </c>
      <c r="AC207" s="50">
        <v>7000</v>
      </c>
      <c r="AD207" s="50">
        <v>0.01</v>
      </c>
      <c r="AE207" s="50">
        <v>1</v>
      </c>
      <c r="AF207" s="50">
        <v>0.1390463244638383</v>
      </c>
    </row>
    <row r="208" spans="12:33" x14ac:dyDescent="0.2">
      <c r="L208" s="50">
        <v>7000</v>
      </c>
      <c r="M208" s="50">
        <v>0.01</v>
      </c>
      <c r="N208" s="50">
        <v>10</v>
      </c>
      <c r="O208" s="50">
        <v>0.30851063829787234</v>
      </c>
      <c r="AC208" s="50">
        <v>7000</v>
      </c>
      <c r="AD208" s="50">
        <v>0.01</v>
      </c>
      <c r="AE208" s="50">
        <v>10</v>
      </c>
      <c r="AF208" s="50">
        <v>0.13458371358018867</v>
      </c>
    </row>
    <row r="209" spans="12:33" x14ac:dyDescent="0.2">
      <c r="L209" s="50">
        <v>7000</v>
      </c>
      <c r="M209" s="50">
        <v>0.01</v>
      </c>
      <c r="N209" s="50">
        <v>100</v>
      </c>
      <c r="O209" s="50">
        <v>0.30851063829787234</v>
      </c>
      <c r="AC209" s="50">
        <v>7000</v>
      </c>
      <c r="AD209" s="50">
        <v>0.01</v>
      </c>
      <c r="AE209" s="50">
        <v>100</v>
      </c>
      <c r="AF209" s="50">
        <v>0.14928317311109027</v>
      </c>
    </row>
    <row r="210" spans="12:33" x14ac:dyDescent="0.2">
      <c r="L210" s="50">
        <v>7000</v>
      </c>
      <c r="M210" s="50">
        <v>0.01</v>
      </c>
      <c r="N210" s="50">
        <v>1000</v>
      </c>
      <c r="O210" s="50">
        <v>0.30851063829787234</v>
      </c>
      <c r="AC210" s="50">
        <v>7000</v>
      </c>
      <c r="AD210" s="50">
        <v>0.01</v>
      </c>
      <c r="AE210" s="50">
        <v>1000</v>
      </c>
      <c r="AF210" s="50">
        <v>0.15277713928406675</v>
      </c>
    </row>
    <row r="211" spans="12:33" x14ac:dyDescent="0.2">
      <c r="L211" s="50">
        <v>7000</v>
      </c>
      <c r="M211" s="50">
        <v>0.01</v>
      </c>
      <c r="N211" s="50">
        <v>10000</v>
      </c>
      <c r="O211" s="50">
        <v>0.30851063829787234</v>
      </c>
      <c r="AC211" s="50">
        <v>7000</v>
      </c>
      <c r="AD211" s="50">
        <v>0.01</v>
      </c>
      <c r="AE211" s="50">
        <v>10000</v>
      </c>
      <c r="AF211" s="50">
        <v>0.1319204543990373</v>
      </c>
    </row>
    <row r="212" spans="12:33" x14ac:dyDescent="0.2">
      <c r="L212" s="50">
        <v>7000</v>
      </c>
      <c r="M212" s="50">
        <v>0.01</v>
      </c>
      <c r="N212" s="50">
        <v>100000</v>
      </c>
      <c r="O212" s="50">
        <v>0.30851063829787234</v>
      </c>
      <c r="AC212" s="24">
        <v>7000</v>
      </c>
      <c r="AD212" s="24">
        <v>0.01</v>
      </c>
      <c r="AE212" s="24">
        <v>100000</v>
      </c>
      <c r="AF212" s="24">
        <v>0.21342038775434469</v>
      </c>
      <c r="AG212" s="24">
        <v>1</v>
      </c>
    </row>
    <row r="213" spans="12:33" x14ac:dyDescent="0.2">
      <c r="L213" s="50">
        <v>9000</v>
      </c>
      <c r="M213" s="50">
        <v>0.01</v>
      </c>
      <c r="N213" s="50">
        <v>1.0000000000000001E-5</v>
      </c>
      <c r="O213" s="50">
        <v>0.30851063829787234</v>
      </c>
      <c r="AC213" s="50">
        <v>9000</v>
      </c>
      <c r="AD213" s="50">
        <v>0.01</v>
      </c>
      <c r="AE213" s="50">
        <v>1.0000000000000001E-5</v>
      </c>
      <c r="AF213" s="50">
        <v>0.12020515935235063</v>
      </c>
    </row>
    <row r="214" spans="12:33" x14ac:dyDescent="0.2">
      <c r="L214" s="50">
        <v>9000</v>
      </c>
      <c r="M214" s="50">
        <v>0.01</v>
      </c>
      <c r="N214" s="50">
        <v>1E-4</v>
      </c>
      <c r="O214" s="50">
        <v>0.30851063829787234</v>
      </c>
      <c r="AC214" s="50">
        <v>9000</v>
      </c>
      <c r="AD214" s="50">
        <v>0.01</v>
      </c>
      <c r="AE214" s="50">
        <v>1E-4</v>
      </c>
      <c r="AF214" s="50">
        <v>0.13341134875838254</v>
      </c>
    </row>
    <row r="215" spans="12:33" x14ac:dyDescent="0.2">
      <c r="L215" s="50">
        <v>9000</v>
      </c>
      <c r="M215" s="50">
        <v>0.01</v>
      </c>
      <c r="N215" s="50">
        <v>1E-3</v>
      </c>
      <c r="O215" s="50">
        <v>0.30851063829787234</v>
      </c>
      <c r="AC215" s="50">
        <v>9000</v>
      </c>
      <c r="AD215" s="50">
        <v>0.01</v>
      </c>
      <c r="AE215" s="50">
        <v>1E-3</v>
      </c>
      <c r="AF215" s="50">
        <v>0.13277347422479449</v>
      </c>
    </row>
    <row r="216" spans="12:33" x14ac:dyDescent="0.2">
      <c r="L216" s="50">
        <v>9000</v>
      </c>
      <c r="M216" s="50">
        <v>0.01</v>
      </c>
      <c r="N216" s="50">
        <v>0.01</v>
      </c>
      <c r="O216" s="50">
        <v>0.30851063829787234</v>
      </c>
      <c r="AC216" s="50">
        <v>9000</v>
      </c>
      <c r="AD216" s="50">
        <v>0.01</v>
      </c>
      <c r="AE216" s="50">
        <v>0.01</v>
      </c>
      <c r="AF216" s="50">
        <v>0.17098641564836362</v>
      </c>
    </row>
    <row r="217" spans="12:33" x14ac:dyDescent="0.2">
      <c r="L217" s="50">
        <v>9000</v>
      </c>
      <c r="M217" s="50">
        <v>0.01</v>
      </c>
      <c r="N217" s="50">
        <v>0.1</v>
      </c>
      <c r="O217" s="50">
        <v>0.30851063829787234</v>
      </c>
      <c r="AC217" s="50">
        <v>9000</v>
      </c>
      <c r="AD217" s="50">
        <v>0.01</v>
      </c>
      <c r="AE217" s="50">
        <v>0.1</v>
      </c>
      <c r="AF217" s="50">
        <v>0.10798600477382662</v>
      </c>
    </row>
    <row r="218" spans="12:33" x14ac:dyDescent="0.2">
      <c r="L218" s="50">
        <v>9000</v>
      </c>
      <c r="M218" s="50">
        <v>0.01</v>
      </c>
      <c r="N218" s="50">
        <v>1</v>
      </c>
      <c r="O218" s="50">
        <v>0.30851063829787234</v>
      </c>
      <c r="AC218" s="50">
        <v>9000</v>
      </c>
      <c r="AD218" s="50">
        <v>0.01</v>
      </c>
      <c r="AE218" s="50">
        <v>1</v>
      </c>
      <c r="AF218" s="50">
        <v>0.11747837111197389</v>
      </c>
    </row>
    <row r="219" spans="12:33" x14ac:dyDescent="0.2">
      <c r="L219" s="50">
        <v>9000</v>
      </c>
      <c r="M219" s="50">
        <v>0.01</v>
      </c>
      <c r="N219" s="50">
        <v>10</v>
      </c>
      <c r="O219" s="50">
        <v>0.30851063829787234</v>
      </c>
      <c r="AC219" s="50">
        <v>9000</v>
      </c>
      <c r="AD219" s="50">
        <v>0.01</v>
      </c>
      <c r="AE219" s="50">
        <v>10</v>
      </c>
      <c r="AF219" s="50">
        <v>0.15268569489830125</v>
      </c>
    </row>
    <row r="220" spans="12:33" x14ac:dyDescent="0.2">
      <c r="L220" s="50">
        <v>9000</v>
      </c>
      <c r="M220" s="50">
        <v>0.01</v>
      </c>
      <c r="N220" s="50">
        <v>100</v>
      </c>
      <c r="O220" s="50">
        <v>0.30851063829787234</v>
      </c>
      <c r="AC220" s="50">
        <v>9000</v>
      </c>
      <c r="AD220" s="50">
        <v>0.01</v>
      </c>
      <c r="AE220" s="50">
        <v>100</v>
      </c>
      <c r="AF220" s="50">
        <v>9.3780355709595392E-2</v>
      </c>
    </row>
    <row r="221" spans="12:33" x14ac:dyDescent="0.2">
      <c r="L221" s="50">
        <v>9000</v>
      </c>
      <c r="M221" s="50">
        <v>0.01</v>
      </c>
      <c r="N221" s="50">
        <v>1000</v>
      </c>
      <c r="O221" s="50">
        <v>0.30851063829787234</v>
      </c>
      <c r="AC221" s="50">
        <v>9000</v>
      </c>
      <c r="AD221" s="50">
        <v>0.01</v>
      </c>
      <c r="AE221" s="50">
        <v>1000</v>
      </c>
      <c r="AF221" s="50">
        <v>0.13557134685675176</v>
      </c>
    </row>
    <row r="222" spans="12:33" x14ac:dyDescent="0.2">
      <c r="L222" s="50">
        <v>9000</v>
      </c>
      <c r="M222" s="50">
        <v>0.01</v>
      </c>
      <c r="N222" s="50">
        <v>10000</v>
      </c>
      <c r="O222" s="50">
        <v>0.30851063829787234</v>
      </c>
      <c r="AC222" s="50">
        <v>9000</v>
      </c>
      <c r="AD222" s="50">
        <v>0.01</v>
      </c>
      <c r="AE222" s="50">
        <v>10000</v>
      </c>
      <c r="AF222" s="50">
        <v>0.14333595592580373</v>
      </c>
    </row>
    <row r="223" spans="12:33" x14ac:dyDescent="0.2">
      <c r="L223" s="50">
        <v>9000</v>
      </c>
      <c r="M223" s="50">
        <v>0.01</v>
      </c>
      <c r="N223" s="50">
        <v>100000</v>
      </c>
      <c r="O223" s="50">
        <v>0.30851063829787234</v>
      </c>
      <c r="AC223" s="50">
        <v>9000</v>
      </c>
      <c r="AD223" s="50">
        <v>0.01</v>
      </c>
      <c r="AE223" s="50">
        <v>100000</v>
      </c>
      <c r="AF223" s="50">
        <v>8.7538191771274365E-2</v>
      </c>
    </row>
    <row r="224" spans="12:33" x14ac:dyDescent="0.2">
      <c r="L224" s="50">
        <v>1000</v>
      </c>
      <c r="M224" s="50">
        <v>0.1</v>
      </c>
      <c r="N224" s="50">
        <v>1.0000000000000001E-5</v>
      </c>
      <c r="O224" s="50">
        <v>0.30851063829787234</v>
      </c>
      <c r="AC224" s="50">
        <v>1000</v>
      </c>
      <c r="AD224" s="50">
        <v>0.1</v>
      </c>
      <c r="AE224" s="50">
        <v>1.0000000000000001E-5</v>
      </c>
      <c r="AF224" s="50">
        <v>0.17707686065142775</v>
      </c>
    </row>
    <row r="225" spans="12:32" x14ac:dyDescent="0.2">
      <c r="L225" s="50">
        <v>1000</v>
      </c>
      <c r="M225" s="50">
        <v>0.1</v>
      </c>
      <c r="N225" s="50">
        <v>1E-4</v>
      </c>
      <c r="O225" s="50">
        <v>0.30851063829787234</v>
      </c>
      <c r="AC225" s="50">
        <v>1000</v>
      </c>
      <c r="AD225" s="50">
        <v>0.1</v>
      </c>
      <c r="AE225" s="50">
        <v>1E-4</v>
      </c>
      <c r="AF225" s="50">
        <v>0.13220164696800854</v>
      </c>
    </row>
    <row r="226" spans="12:32" x14ac:dyDescent="0.2">
      <c r="L226" s="50">
        <v>1000</v>
      </c>
      <c r="M226" s="50">
        <v>0.1</v>
      </c>
      <c r="N226" s="50">
        <v>1E-3</v>
      </c>
      <c r="O226" s="50">
        <v>0.30851063829787234</v>
      </c>
      <c r="AC226" s="50">
        <v>1000</v>
      </c>
      <c r="AD226" s="50">
        <v>0.1</v>
      </c>
      <c r="AE226" s="50">
        <v>1E-3</v>
      </c>
      <c r="AF226" s="50">
        <v>0.13343709180315289</v>
      </c>
    </row>
    <row r="227" spans="12:32" x14ac:dyDescent="0.2">
      <c r="L227" s="50">
        <v>1000</v>
      </c>
      <c r="M227" s="50">
        <v>0.1</v>
      </c>
      <c r="N227" s="50">
        <v>0.01</v>
      </c>
      <c r="O227" s="50">
        <v>0.44015957446808507</v>
      </c>
      <c r="AC227" s="50">
        <v>1000</v>
      </c>
      <c r="AD227" s="50">
        <v>0.1</v>
      </c>
      <c r="AE227" s="50">
        <v>0.01</v>
      </c>
      <c r="AF227" s="50">
        <v>0.11256640899959355</v>
      </c>
    </row>
    <row r="228" spans="12:32" x14ac:dyDescent="0.2">
      <c r="L228" s="50">
        <v>1000</v>
      </c>
      <c r="M228" s="50">
        <v>0.1</v>
      </c>
      <c r="N228" s="50">
        <v>0.1</v>
      </c>
      <c r="O228" s="50">
        <v>0.47473404255319152</v>
      </c>
      <c r="AC228" s="50">
        <v>1000</v>
      </c>
      <c r="AD228" s="50">
        <v>0.1</v>
      </c>
      <c r="AE228" s="50">
        <v>0.1</v>
      </c>
      <c r="AF228" s="50">
        <v>0.1348355180542217</v>
      </c>
    </row>
    <row r="229" spans="12:32" x14ac:dyDescent="0.2">
      <c r="L229" s="50">
        <v>1000</v>
      </c>
      <c r="M229" s="50">
        <v>0.1</v>
      </c>
      <c r="N229" s="50">
        <v>1</v>
      </c>
      <c r="O229" s="50">
        <v>0.40425531914893614</v>
      </c>
      <c r="AC229" s="50">
        <v>1000</v>
      </c>
      <c r="AD229" s="50">
        <v>0.1</v>
      </c>
      <c r="AE229" s="50">
        <v>1</v>
      </c>
      <c r="AF229" s="50">
        <v>0.13890060476389787</v>
      </c>
    </row>
    <row r="230" spans="12:32" x14ac:dyDescent="0.2">
      <c r="L230" s="50">
        <v>1000</v>
      </c>
      <c r="M230" s="50">
        <v>0.1</v>
      </c>
      <c r="N230" s="50">
        <v>10</v>
      </c>
      <c r="O230" s="50">
        <v>0.34042553191489361</v>
      </c>
      <c r="AC230" s="50">
        <v>1000</v>
      </c>
      <c r="AD230" s="50">
        <v>0.1</v>
      </c>
      <c r="AE230" s="50">
        <v>10</v>
      </c>
      <c r="AF230" s="50">
        <v>0.14978476979901442</v>
      </c>
    </row>
    <row r="231" spans="12:32" x14ac:dyDescent="0.2">
      <c r="L231" s="50">
        <v>1000</v>
      </c>
      <c r="M231" s="50">
        <v>0.1</v>
      </c>
      <c r="N231" s="50">
        <v>100</v>
      </c>
      <c r="O231" s="50">
        <v>0.30851063829787234</v>
      </c>
      <c r="AC231" s="50">
        <v>1000</v>
      </c>
      <c r="AD231" s="50">
        <v>0.1</v>
      </c>
      <c r="AE231" s="50">
        <v>100</v>
      </c>
      <c r="AF231" s="50">
        <v>0.12056718431874654</v>
      </c>
    </row>
    <row r="232" spans="12:32" x14ac:dyDescent="0.2">
      <c r="L232" s="50">
        <v>1000</v>
      </c>
      <c r="M232" s="50">
        <v>0.1</v>
      </c>
      <c r="N232" s="50">
        <v>1000</v>
      </c>
      <c r="O232" s="50">
        <v>0.30851063829787234</v>
      </c>
      <c r="AC232" s="50">
        <v>1000</v>
      </c>
      <c r="AD232" s="50">
        <v>0.1</v>
      </c>
      <c r="AE232" s="50">
        <v>1000</v>
      </c>
      <c r="AF232" s="50">
        <v>9.7464742715859851E-2</v>
      </c>
    </row>
    <row r="233" spans="12:32" x14ac:dyDescent="0.2">
      <c r="L233" s="50">
        <v>1000</v>
      </c>
      <c r="M233" s="50">
        <v>0.1</v>
      </c>
      <c r="N233" s="50">
        <v>10000</v>
      </c>
      <c r="O233" s="50">
        <v>0.30851063829787234</v>
      </c>
      <c r="AC233" s="50">
        <v>1000</v>
      </c>
      <c r="AD233" s="50">
        <v>0.1</v>
      </c>
      <c r="AE233" s="50">
        <v>10000</v>
      </c>
      <c r="AF233" s="50">
        <v>0.1515452261469272</v>
      </c>
    </row>
    <row r="234" spans="12:32" x14ac:dyDescent="0.2">
      <c r="L234" s="50">
        <v>1000</v>
      </c>
      <c r="M234" s="50">
        <v>0.1</v>
      </c>
      <c r="N234" s="50">
        <v>100000</v>
      </c>
      <c r="O234" s="50">
        <v>0.30851063829787234</v>
      </c>
      <c r="AC234" s="50">
        <v>1000</v>
      </c>
      <c r="AD234" s="50">
        <v>0.1</v>
      </c>
      <c r="AE234" s="50">
        <v>100000</v>
      </c>
      <c r="AF234" s="50">
        <v>0.14369750489861483</v>
      </c>
    </row>
    <row r="235" spans="12:32" x14ac:dyDescent="0.2">
      <c r="L235" s="50">
        <v>3000</v>
      </c>
      <c r="M235" s="50">
        <v>0.1</v>
      </c>
      <c r="N235" s="50">
        <v>1.0000000000000001E-5</v>
      </c>
      <c r="O235" s="50">
        <v>0.30851063829787234</v>
      </c>
      <c r="AC235" s="50">
        <v>3000</v>
      </c>
      <c r="AD235" s="50">
        <v>0.1</v>
      </c>
      <c r="AE235" s="50">
        <v>1.0000000000000001E-5</v>
      </c>
      <c r="AF235" s="50">
        <v>0.16639460683033649</v>
      </c>
    </row>
    <row r="236" spans="12:32" x14ac:dyDescent="0.2">
      <c r="L236" s="50">
        <v>3000</v>
      </c>
      <c r="M236" s="50">
        <v>0.1</v>
      </c>
      <c r="N236" s="50">
        <v>1E-4</v>
      </c>
      <c r="O236" s="50">
        <v>0.30851063829787234</v>
      </c>
      <c r="AC236" s="50">
        <v>3000</v>
      </c>
      <c r="AD236" s="50">
        <v>0.1</v>
      </c>
      <c r="AE236" s="50">
        <v>1E-4</v>
      </c>
      <c r="AF236" s="50">
        <v>0.16656342044987732</v>
      </c>
    </row>
    <row r="237" spans="12:32" x14ac:dyDescent="0.2">
      <c r="L237" s="50">
        <v>3000</v>
      </c>
      <c r="M237" s="50">
        <v>0.1</v>
      </c>
      <c r="N237" s="50">
        <v>1E-3</v>
      </c>
      <c r="O237" s="50">
        <v>0.30851063829787234</v>
      </c>
      <c r="AC237" s="50">
        <v>3000</v>
      </c>
      <c r="AD237" s="50">
        <v>0.1</v>
      </c>
      <c r="AE237" s="50">
        <v>1E-3</v>
      </c>
      <c r="AF237" s="50">
        <v>0.17510192959048565</v>
      </c>
    </row>
    <row r="238" spans="12:32" x14ac:dyDescent="0.2">
      <c r="L238" s="50">
        <v>3000</v>
      </c>
      <c r="M238" s="50">
        <v>0.1</v>
      </c>
      <c r="N238" s="50">
        <v>0.01</v>
      </c>
      <c r="O238" s="50">
        <v>0.44148936170212766</v>
      </c>
      <c r="AC238" s="50">
        <v>3000</v>
      </c>
      <c r="AD238" s="50">
        <v>0.1</v>
      </c>
      <c r="AE238" s="50">
        <v>0.01</v>
      </c>
      <c r="AF238" s="50">
        <v>0.11342541382986498</v>
      </c>
    </row>
    <row r="239" spans="12:32" x14ac:dyDescent="0.2">
      <c r="L239" s="24">
        <v>3000</v>
      </c>
      <c r="M239" s="24">
        <v>0.1</v>
      </c>
      <c r="N239" s="24">
        <v>0.1</v>
      </c>
      <c r="O239" s="24">
        <v>0.47872340425531923</v>
      </c>
      <c r="P239" s="24">
        <v>5</v>
      </c>
      <c r="AC239" s="50">
        <v>3000</v>
      </c>
      <c r="AD239" s="50">
        <v>0.1</v>
      </c>
      <c r="AE239" s="50">
        <v>0.1</v>
      </c>
      <c r="AF239" s="50">
        <v>0.16529721083372775</v>
      </c>
    </row>
    <row r="240" spans="12:32" x14ac:dyDescent="0.2">
      <c r="L240" s="50">
        <v>3000</v>
      </c>
      <c r="M240" s="50">
        <v>0.1</v>
      </c>
      <c r="N240" s="50">
        <v>1</v>
      </c>
      <c r="O240" s="50">
        <v>0.40425531914893614</v>
      </c>
      <c r="AC240" s="50">
        <v>3000</v>
      </c>
      <c r="AD240" s="50">
        <v>0.1</v>
      </c>
      <c r="AE240" s="50">
        <v>1</v>
      </c>
      <c r="AF240" s="50">
        <v>0.12967404547473677</v>
      </c>
    </row>
    <row r="241" spans="12:32" x14ac:dyDescent="0.2">
      <c r="L241" s="50">
        <v>3000</v>
      </c>
      <c r="M241" s="50">
        <v>0.1</v>
      </c>
      <c r="N241" s="50">
        <v>10</v>
      </c>
      <c r="O241" s="50">
        <v>0.34042553191489361</v>
      </c>
      <c r="AC241" s="50">
        <v>3000</v>
      </c>
      <c r="AD241" s="50">
        <v>0.1</v>
      </c>
      <c r="AE241" s="50">
        <v>10</v>
      </c>
      <c r="AF241" s="50">
        <v>0.12318127016341436</v>
      </c>
    </row>
    <row r="242" spans="12:32" x14ac:dyDescent="0.2">
      <c r="L242" s="50">
        <v>3000</v>
      </c>
      <c r="M242" s="50">
        <v>0.1</v>
      </c>
      <c r="N242" s="50">
        <v>100</v>
      </c>
      <c r="O242" s="50">
        <v>0.30851063829787234</v>
      </c>
      <c r="AC242" s="50">
        <v>3000</v>
      </c>
      <c r="AD242" s="50">
        <v>0.1</v>
      </c>
      <c r="AE242" s="50">
        <v>100</v>
      </c>
      <c r="AF242" s="50">
        <v>0.17275337947372876</v>
      </c>
    </row>
    <row r="243" spans="12:32" x14ac:dyDescent="0.2">
      <c r="L243" s="50">
        <v>3000</v>
      </c>
      <c r="M243" s="50">
        <v>0.1</v>
      </c>
      <c r="N243" s="50">
        <v>1000</v>
      </c>
      <c r="O243" s="50">
        <v>0.30851063829787234</v>
      </c>
      <c r="AC243" s="50">
        <v>3000</v>
      </c>
      <c r="AD243" s="50">
        <v>0.1</v>
      </c>
      <c r="AE243" s="50">
        <v>1000</v>
      </c>
      <c r="AF243" s="50">
        <v>9.3538876551232331E-2</v>
      </c>
    </row>
    <row r="244" spans="12:32" x14ac:dyDescent="0.2">
      <c r="L244" s="50">
        <v>3000</v>
      </c>
      <c r="M244" s="50">
        <v>0.1</v>
      </c>
      <c r="N244" s="50">
        <v>10000</v>
      </c>
      <c r="O244" s="50">
        <v>0.30851063829787234</v>
      </c>
      <c r="AC244" s="50">
        <v>3000</v>
      </c>
      <c r="AD244" s="50">
        <v>0.1</v>
      </c>
      <c r="AE244" s="50">
        <v>10000</v>
      </c>
      <c r="AF244" s="50">
        <v>0.13167729266522146</v>
      </c>
    </row>
    <row r="245" spans="12:32" x14ac:dyDescent="0.2">
      <c r="L245" s="50">
        <v>3000</v>
      </c>
      <c r="M245" s="50">
        <v>0.1</v>
      </c>
      <c r="N245" s="50">
        <v>100000</v>
      </c>
      <c r="O245" s="50">
        <v>0.30851063829787234</v>
      </c>
      <c r="AC245" s="50">
        <v>3000</v>
      </c>
      <c r="AD245" s="50">
        <v>0.1</v>
      </c>
      <c r="AE245" s="50">
        <v>100000</v>
      </c>
      <c r="AF245" s="50">
        <v>0.12354919188046466</v>
      </c>
    </row>
    <row r="246" spans="12:32" x14ac:dyDescent="0.2">
      <c r="L246" s="50">
        <v>5000</v>
      </c>
      <c r="M246" s="50">
        <v>0.1</v>
      </c>
      <c r="N246" s="50">
        <v>1.0000000000000001E-5</v>
      </c>
      <c r="O246" s="50">
        <v>0.30851063829787234</v>
      </c>
      <c r="AC246" s="50">
        <v>5000</v>
      </c>
      <c r="AD246" s="50">
        <v>0.1</v>
      </c>
      <c r="AE246" s="50">
        <v>1.0000000000000001E-5</v>
      </c>
      <c r="AF246" s="50">
        <v>0.11894167212280064</v>
      </c>
    </row>
    <row r="247" spans="12:32" x14ac:dyDescent="0.2">
      <c r="L247" s="50">
        <v>5000</v>
      </c>
      <c r="M247" s="50">
        <v>0.1</v>
      </c>
      <c r="N247" s="50">
        <v>1E-4</v>
      </c>
      <c r="O247" s="50">
        <v>0.30851063829787234</v>
      </c>
      <c r="AC247" s="50">
        <v>5000</v>
      </c>
      <c r="AD247" s="50">
        <v>0.1</v>
      </c>
      <c r="AE247" s="50">
        <v>1E-4</v>
      </c>
      <c r="AF247" s="50">
        <v>0.13123689796899612</v>
      </c>
    </row>
    <row r="248" spans="12:32" x14ac:dyDescent="0.2">
      <c r="L248" s="50">
        <v>5000</v>
      </c>
      <c r="M248" s="50">
        <v>0.1</v>
      </c>
      <c r="N248" s="50">
        <v>1E-3</v>
      </c>
      <c r="O248" s="50">
        <v>0.30851063829787234</v>
      </c>
      <c r="AC248" s="50">
        <v>5000</v>
      </c>
      <c r="AD248" s="50">
        <v>0.1</v>
      </c>
      <c r="AE248" s="50">
        <v>1E-3</v>
      </c>
      <c r="AF248" s="50">
        <v>0.11475043420896956</v>
      </c>
    </row>
    <row r="249" spans="12:32" x14ac:dyDescent="0.2">
      <c r="L249" s="50">
        <v>5000</v>
      </c>
      <c r="M249" s="50">
        <v>0.1</v>
      </c>
      <c r="N249" s="50">
        <v>0.01</v>
      </c>
      <c r="O249" s="50">
        <v>0.44015957446808507</v>
      </c>
      <c r="AC249" s="50">
        <v>5000</v>
      </c>
      <c r="AD249" s="50">
        <v>0.1</v>
      </c>
      <c r="AE249" s="50">
        <v>0.01</v>
      </c>
      <c r="AF249" s="50">
        <v>0.13867709667880362</v>
      </c>
    </row>
    <row r="250" spans="12:32" x14ac:dyDescent="0.2">
      <c r="L250" s="50">
        <v>5000</v>
      </c>
      <c r="M250" s="50">
        <v>0.1</v>
      </c>
      <c r="N250" s="50">
        <v>0.1</v>
      </c>
      <c r="O250" s="50">
        <v>0.47207446808510639</v>
      </c>
      <c r="AC250" s="50">
        <v>5000</v>
      </c>
      <c r="AD250" s="50">
        <v>0.1</v>
      </c>
      <c r="AE250" s="50">
        <v>0.1</v>
      </c>
      <c r="AF250" s="50">
        <v>0.16682530986413371</v>
      </c>
    </row>
    <row r="251" spans="12:32" x14ac:dyDescent="0.2">
      <c r="L251" s="50">
        <v>5000</v>
      </c>
      <c r="M251" s="50">
        <v>0.1</v>
      </c>
      <c r="N251" s="50">
        <v>1</v>
      </c>
      <c r="O251" s="50">
        <v>0.40425531914893614</v>
      </c>
      <c r="AC251" s="50">
        <v>5000</v>
      </c>
      <c r="AD251" s="50">
        <v>0.1</v>
      </c>
      <c r="AE251" s="50">
        <v>1</v>
      </c>
      <c r="AF251" s="50">
        <v>0.141933839028616</v>
      </c>
    </row>
    <row r="252" spans="12:32" x14ac:dyDescent="0.2">
      <c r="L252" s="50">
        <v>5000</v>
      </c>
      <c r="M252" s="50">
        <v>0.1</v>
      </c>
      <c r="N252" s="50">
        <v>10</v>
      </c>
      <c r="O252" s="50">
        <v>0.34042553191489361</v>
      </c>
      <c r="AC252" s="50">
        <v>5000</v>
      </c>
      <c r="AD252" s="50">
        <v>0.1</v>
      </c>
      <c r="AE252" s="50">
        <v>10</v>
      </c>
      <c r="AF252" s="50">
        <v>0.13692891507675678</v>
      </c>
    </row>
    <row r="253" spans="12:32" x14ac:dyDescent="0.2">
      <c r="L253" s="50">
        <v>5000</v>
      </c>
      <c r="M253" s="50">
        <v>0.1</v>
      </c>
      <c r="N253" s="50">
        <v>100</v>
      </c>
      <c r="O253" s="50">
        <v>0.30851063829787234</v>
      </c>
      <c r="AC253" s="50">
        <v>5000</v>
      </c>
      <c r="AD253" s="50">
        <v>0.1</v>
      </c>
      <c r="AE253" s="50">
        <v>100</v>
      </c>
      <c r="AF253" s="50">
        <v>0.129373978600372</v>
      </c>
    </row>
    <row r="254" spans="12:32" x14ac:dyDescent="0.2">
      <c r="L254" s="50">
        <v>5000</v>
      </c>
      <c r="M254" s="50">
        <v>0.1</v>
      </c>
      <c r="N254" s="50">
        <v>1000</v>
      </c>
      <c r="O254" s="50">
        <v>0.30851063829787234</v>
      </c>
      <c r="AC254" s="50">
        <v>5000</v>
      </c>
      <c r="AD254" s="50">
        <v>0.1</v>
      </c>
      <c r="AE254" s="50">
        <v>1000</v>
      </c>
      <c r="AF254" s="50">
        <v>0.17283242725421458</v>
      </c>
    </row>
    <row r="255" spans="12:32" x14ac:dyDescent="0.2">
      <c r="L255" s="50">
        <v>5000</v>
      </c>
      <c r="M255" s="50">
        <v>0.1</v>
      </c>
      <c r="N255" s="50">
        <v>10000</v>
      </c>
      <c r="O255" s="50">
        <v>0.30851063829787234</v>
      </c>
      <c r="AC255" s="50">
        <v>5000</v>
      </c>
      <c r="AD255" s="50">
        <v>0.1</v>
      </c>
      <c r="AE255" s="50">
        <v>10000</v>
      </c>
      <c r="AF255" s="50">
        <v>0.15344401951942888</v>
      </c>
    </row>
    <row r="256" spans="12:32" x14ac:dyDescent="0.2">
      <c r="L256" s="50">
        <v>5000</v>
      </c>
      <c r="M256" s="50">
        <v>0.1</v>
      </c>
      <c r="N256" s="50">
        <v>100000</v>
      </c>
      <c r="O256" s="50">
        <v>0.30851063829787234</v>
      </c>
      <c r="AC256" s="50">
        <v>5000</v>
      </c>
      <c r="AD256" s="50">
        <v>0.1</v>
      </c>
      <c r="AE256" s="50">
        <v>100000</v>
      </c>
      <c r="AF256" s="50">
        <v>0.13683294839184265</v>
      </c>
    </row>
    <row r="257" spans="12:32" x14ac:dyDescent="0.2">
      <c r="L257" s="50">
        <v>7000</v>
      </c>
      <c r="M257" s="50">
        <v>0.1</v>
      </c>
      <c r="N257" s="50">
        <v>1.0000000000000001E-5</v>
      </c>
      <c r="O257" s="50">
        <v>0.30851063829787234</v>
      </c>
      <c r="AC257" s="50">
        <v>7000</v>
      </c>
      <c r="AD257" s="50">
        <v>0.1</v>
      </c>
      <c r="AE257" s="50">
        <v>1.0000000000000001E-5</v>
      </c>
      <c r="AF257" s="50">
        <v>0.10304068416016998</v>
      </c>
    </row>
    <row r="258" spans="12:32" x14ac:dyDescent="0.2">
      <c r="L258" s="50">
        <v>7000</v>
      </c>
      <c r="M258" s="50">
        <v>0.1</v>
      </c>
      <c r="N258" s="50">
        <v>1E-4</v>
      </c>
      <c r="O258" s="50">
        <v>0.30851063829787234</v>
      </c>
      <c r="AC258" s="50">
        <v>7000</v>
      </c>
      <c r="AD258" s="50">
        <v>0.1</v>
      </c>
      <c r="AE258" s="50">
        <v>1E-4</v>
      </c>
      <c r="AF258" s="50">
        <v>0.17176178067609993</v>
      </c>
    </row>
    <row r="259" spans="12:32" x14ac:dyDescent="0.2">
      <c r="L259" s="50">
        <v>7000</v>
      </c>
      <c r="M259" s="50">
        <v>0.1</v>
      </c>
      <c r="N259" s="50">
        <v>1E-3</v>
      </c>
      <c r="O259" s="50">
        <v>0.30851063829787234</v>
      </c>
      <c r="AC259" s="50">
        <v>7000</v>
      </c>
      <c r="AD259" s="50">
        <v>0.1</v>
      </c>
      <c r="AE259" s="50">
        <v>1E-3</v>
      </c>
      <c r="AF259" s="50">
        <v>0.11435094433324047</v>
      </c>
    </row>
    <row r="260" spans="12:32" x14ac:dyDescent="0.2">
      <c r="L260" s="50">
        <v>7000</v>
      </c>
      <c r="M260" s="50">
        <v>0.1</v>
      </c>
      <c r="N260" s="50">
        <v>0.01</v>
      </c>
      <c r="O260" s="50">
        <v>0.44281914893617019</v>
      </c>
      <c r="AC260" s="50">
        <v>7000</v>
      </c>
      <c r="AD260" s="50">
        <v>0.1</v>
      </c>
      <c r="AE260" s="50">
        <v>0.01</v>
      </c>
      <c r="AF260" s="50">
        <v>0.17598573999014686</v>
      </c>
    </row>
    <row r="261" spans="12:32" x14ac:dyDescent="0.2">
      <c r="L261" s="24">
        <v>7000</v>
      </c>
      <c r="M261" s="24">
        <v>0.1</v>
      </c>
      <c r="N261" s="24">
        <v>0.1</v>
      </c>
      <c r="O261" s="24">
        <v>0.47872340425531912</v>
      </c>
      <c r="P261" s="24">
        <v>6</v>
      </c>
      <c r="AC261" s="50">
        <v>7000</v>
      </c>
      <c r="AD261" s="50">
        <v>0.1</v>
      </c>
      <c r="AE261" s="50">
        <v>0.1</v>
      </c>
      <c r="AF261" s="50">
        <v>0.15545554418941723</v>
      </c>
    </row>
    <row r="262" spans="12:32" x14ac:dyDescent="0.2">
      <c r="L262" s="50">
        <v>7000</v>
      </c>
      <c r="M262" s="50">
        <v>0.1</v>
      </c>
      <c r="N262" s="50">
        <v>1</v>
      </c>
      <c r="O262" s="50">
        <v>0.40425531914893614</v>
      </c>
      <c r="AC262" s="50">
        <v>7000</v>
      </c>
      <c r="AD262" s="50">
        <v>0.1</v>
      </c>
      <c r="AE262" s="50">
        <v>1</v>
      </c>
      <c r="AF262" s="50">
        <v>0.12866444661039711</v>
      </c>
    </row>
    <row r="263" spans="12:32" x14ac:dyDescent="0.2">
      <c r="L263" s="50">
        <v>7000</v>
      </c>
      <c r="M263" s="50">
        <v>0.1</v>
      </c>
      <c r="N263" s="50">
        <v>10</v>
      </c>
      <c r="O263" s="50">
        <v>0.34042553191489361</v>
      </c>
      <c r="AC263" s="50">
        <v>7000</v>
      </c>
      <c r="AD263" s="50">
        <v>0.1</v>
      </c>
      <c r="AE263" s="50">
        <v>10</v>
      </c>
      <c r="AF263" s="50">
        <v>0.14632594864153559</v>
      </c>
    </row>
    <row r="264" spans="12:32" x14ac:dyDescent="0.2">
      <c r="L264" s="50">
        <v>7000</v>
      </c>
      <c r="M264" s="50">
        <v>0.1</v>
      </c>
      <c r="N264" s="50">
        <v>100</v>
      </c>
      <c r="O264" s="50">
        <v>0.30851063829787234</v>
      </c>
      <c r="AC264" s="50">
        <v>7000</v>
      </c>
      <c r="AD264" s="50">
        <v>0.1</v>
      </c>
      <c r="AE264" s="50">
        <v>100</v>
      </c>
      <c r="AF264" s="50">
        <v>0.14919860837594137</v>
      </c>
    </row>
    <row r="265" spans="12:32" x14ac:dyDescent="0.2">
      <c r="L265" s="50">
        <v>7000</v>
      </c>
      <c r="M265" s="50">
        <v>0.1</v>
      </c>
      <c r="N265" s="50">
        <v>1000</v>
      </c>
      <c r="O265" s="50">
        <v>0.30851063829787234</v>
      </c>
      <c r="AC265" s="50">
        <v>7000</v>
      </c>
      <c r="AD265" s="50">
        <v>0.1</v>
      </c>
      <c r="AE265" s="50">
        <v>1000</v>
      </c>
      <c r="AF265" s="50">
        <v>0.12593253769920568</v>
      </c>
    </row>
    <row r="266" spans="12:32" x14ac:dyDescent="0.2">
      <c r="L266" s="50">
        <v>7000</v>
      </c>
      <c r="M266" s="50">
        <v>0.1</v>
      </c>
      <c r="N266" s="50">
        <v>10000</v>
      </c>
      <c r="O266" s="50">
        <v>0.30851063829787234</v>
      </c>
      <c r="AC266" s="50">
        <v>7000</v>
      </c>
      <c r="AD266" s="50">
        <v>0.1</v>
      </c>
      <c r="AE266" s="50">
        <v>10000</v>
      </c>
      <c r="AF266" s="50">
        <v>9.33609910871364E-2</v>
      </c>
    </row>
    <row r="267" spans="12:32" x14ac:dyDescent="0.2">
      <c r="L267" s="50">
        <v>7000</v>
      </c>
      <c r="M267" s="50">
        <v>0.1</v>
      </c>
      <c r="N267" s="50">
        <v>100000</v>
      </c>
      <c r="O267" s="50">
        <v>0.30851063829787234</v>
      </c>
      <c r="AC267" s="50">
        <v>7000</v>
      </c>
      <c r="AD267" s="50">
        <v>0.1</v>
      </c>
      <c r="AE267" s="50">
        <v>100000</v>
      </c>
      <c r="AF267" s="50">
        <v>0.16102005291156243</v>
      </c>
    </row>
    <row r="268" spans="12:32" x14ac:dyDescent="0.2">
      <c r="L268" s="50">
        <v>9000</v>
      </c>
      <c r="M268" s="50">
        <v>0.1</v>
      </c>
      <c r="N268" s="50">
        <v>1.0000000000000001E-5</v>
      </c>
      <c r="O268" s="50">
        <v>0.30851063829787234</v>
      </c>
      <c r="AC268" s="50">
        <v>9000</v>
      </c>
      <c r="AD268" s="50">
        <v>0.1</v>
      </c>
      <c r="AE268" s="50">
        <v>1.0000000000000001E-5</v>
      </c>
      <c r="AF268" s="50">
        <v>0.11893550219390212</v>
      </c>
    </row>
    <row r="269" spans="12:32" x14ac:dyDescent="0.2">
      <c r="L269" s="50">
        <v>9000</v>
      </c>
      <c r="M269" s="50">
        <v>0.1</v>
      </c>
      <c r="N269" s="50">
        <v>1E-4</v>
      </c>
      <c r="O269" s="50">
        <v>0.30851063829787234</v>
      </c>
      <c r="AC269" s="50">
        <v>9000</v>
      </c>
      <c r="AD269" s="50">
        <v>0.1</v>
      </c>
      <c r="AE269" s="50">
        <v>1E-4</v>
      </c>
      <c r="AF269" s="50">
        <v>0.18965710532083874</v>
      </c>
    </row>
    <row r="270" spans="12:32" x14ac:dyDescent="0.2">
      <c r="L270" s="50">
        <v>9000</v>
      </c>
      <c r="M270" s="50">
        <v>0.1</v>
      </c>
      <c r="N270" s="50">
        <v>1E-3</v>
      </c>
      <c r="O270" s="50">
        <v>0.30851063829787234</v>
      </c>
      <c r="AC270" s="50">
        <v>9000</v>
      </c>
      <c r="AD270" s="50">
        <v>0.1</v>
      </c>
      <c r="AE270" s="50">
        <v>1E-3</v>
      </c>
      <c r="AF270" s="50">
        <v>0.12835751585592209</v>
      </c>
    </row>
    <row r="271" spans="12:32" x14ac:dyDescent="0.2">
      <c r="L271" s="50">
        <v>9000</v>
      </c>
      <c r="M271" s="50">
        <v>0.1</v>
      </c>
      <c r="N271" s="50">
        <v>0.01</v>
      </c>
      <c r="O271" s="50">
        <v>0.43882978723404253</v>
      </c>
      <c r="AC271" s="50">
        <v>9000</v>
      </c>
      <c r="AD271" s="50">
        <v>0.1</v>
      </c>
      <c r="AE271" s="50">
        <v>0.01</v>
      </c>
      <c r="AF271" s="50">
        <v>0.15095541254904801</v>
      </c>
    </row>
    <row r="272" spans="12:32" x14ac:dyDescent="0.2">
      <c r="L272" s="50">
        <v>9000</v>
      </c>
      <c r="M272" s="50">
        <v>0.1</v>
      </c>
      <c r="N272" s="50">
        <v>0.1</v>
      </c>
      <c r="O272" s="50">
        <v>0.46542553191489355</v>
      </c>
      <c r="AC272" s="50">
        <v>9000</v>
      </c>
      <c r="AD272" s="50">
        <v>0.1</v>
      </c>
      <c r="AE272" s="50">
        <v>0.1</v>
      </c>
      <c r="AF272" s="50">
        <v>0.16439686683923507</v>
      </c>
    </row>
    <row r="273" spans="12:32" x14ac:dyDescent="0.2">
      <c r="L273" s="50">
        <v>9000</v>
      </c>
      <c r="M273" s="50">
        <v>0.1</v>
      </c>
      <c r="N273" s="50">
        <v>1</v>
      </c>
      <c r="O273" s="50">
        <v>0.40425531914893614</v>
      </c>
      <c r="AC273" s="50">
        <v>9000</v>
      </c>
      <c r="AD273" s="50">
        <v>0.1</v>
      </c>
      <c r="AE273" s="50">
        <v>1</v>
      </c>
      <c r="AF273" s="50">
        <v>0.16981500810710937</v>
      </c>
    </row>
    <row r="274" spans="12:32" x14ac:dyDescent="0.2">
      <c r="L274" s="50">
        <v>9000</v>
      </c>
      <c r="M274" s="50">
        <v>0.1</v>
      </c>
      <c r="N274" s="50">
        <v>10</v>
      </c>
      <c r="O274" s="50">
        <v>0.34042553191489361</v>
      </c>
      <c r="AC274" s="50">
        <v>9000</v>
      </c>
      <c r="AD274" s="50">
        <v>0.1</v>
      </c>
      <c r="AE274" s="50">
        <v>10</v>
      </c>
      <c r="AF274" s="50">
        <v>0.1607352682749697</v>
      </c>
    </row>
    <row r="275" spans="12:32" x14ac:dyDescent="0.2">
      <c r="L275" s="50">
        <v>9000</v>
      </c>
      <c r="M275" s="50">
        <v>0.1</v>
      </c>
      <c r="N275" s="50">
        <v>100</v>
      </c>
      <c r="O275" s="50">
        <v>0.30851063829787234</v>
      </c>
      <c r="AC275" s="50">
        <v>9000</v>
      </c>
      <c r="AD275" s="50">
        <v>0.1</v>
      </c>
      <c r="AE275" s="50">
        <v>100</v>
      </c>
      <c r="AF275" s="50">
        <v>0.1807740367316566</v>
      </c>
    </row>
    <row r="276" spans="12:32" x14ac:dyDescent="0.2">
      <c r="L276" s="50">
        <v>9000</v>
      </c>
      <c r="M276" s="50">
        <v>0.1</v>
      </c>
      <c r="N276" s="50">
        <v>1000</v>
      </c>
      <c r="O276" s="50">
        <v>0.30851063829787234</v>
      </c>
      <c r="AC276" s="50">
        <v>9000</v>
      </c>
      <c r="AD276" s="50">
        <v>0.1</v>
      </c>
      <c r="AE276" s="50">
        <v>1000</v>
      </c>
      <c r="AF276" s="50">
        <v>0.17922009131463074</v>
      </c>
    </row>
    <row r="277" spans="12:32" x14ac:dyDescent="0.2">
      <c r="L277" s="50">
        <v>9000</v>
      </c>
      <c r="M277" s="50">
        <v>0.1</v>
      </c>
      <c r="N277" s="50">
        <v>10000</v>
      </c>
      <c r="O277" s="50">
        <v>0.30851063829787234</v>
      </c>
      <c r="AC277" s="50">
        <v>9000</v>
      </c>
      <c r="AD277" s="50">
        <v>0.1</v>
      </c>
      <c r="AE277" s="50">
        <v>10000</v>
      </c>
      <c r="AF277" s="50">
        <v>0.16703658751611247</v>
      </c>
    </row>
    <row r="278" spans="12:32" x14ac:dyDescent="0.2">
      <c r="L278" s="50">
        <v>9000</v>
      </c>
      <c r="M278" s="50">
        <v>0.1</v>
      </c>
      <c r="N278" s="50">
        <v>100000</v>
      </c>
      <c r="O278" s="50">
        <v>0.30851063829787234</v>
      </c>
      <c r="AC278" s="50">
        <v>9000</v>
      </c>
      <c r="AD278" s="50">
        <v>0.1</v>
      </c>
      <c r="AE278" s="50">
        <v>100000</v>
      </c>
      <c r="AF278" s="50">
        <v>0.16622600991963565</v>
      </c>
    </row>
    <row r="279" spans="12:32" x14ac:dyDescent="0.2">
      <c r="L279" s="50">
        <v>1000</v>
      </c>
      <c r="M279" s="50">
        <v>1</v>
      </c>
      <c r="N279" s="50">
        <v>1.0000000000000001E-5</v>
      </c>
      <c r="O279" s="50">
        <v>0.30851063829787234</v>
      </c>
      <c r="AC279" s="50">
        <v>1000</v>
      </c>
      <c r="AD279" s="50">
        <v>1</v>
      </c>
      <c r="AE279" s="50">
        <v>1.0000000000000001E-5</v>
      </c>
      <c r="AF279" s="50">
        <v>0.1310986595613875</v>
      </c>
    </row>
    <row r="280" spans="12:32" x14ac:dyDescent="0.2">
      <c r="L280" s="50">
        <v>1000</v>
      </c>
      <c r="M280" s="50">
        <v>1</v>
      </c>
      <c r="N280" s="50">
        <v>1E-4</v>
      </c>
      <c r="O280" s="50">
        <v>0.30851063829787234</v>
      </c>
      <c r="AC280" s="50">
        <v>1000</v>
      </c>
      <c r="AD280" s="50">
        <v>1</v>
      </c>
      <c r="AE280" s="50">
        <v>1E-4</v>
      </c>
      <c r="AF280" s="50">
        <v>0.18214662121217745</v>
      </c>
    </row>
    <row r="281" spans="12:32" x14ac:dyDescent="0.2">
      <c r="L281" s="50">
        <v>1000</v>
      </c>
      <c r="M281" s="50">
        <v>1</v>
      </c>
      <c r="N281" s="50">
        <v>1E-3</v>
      </c>
      <c r="O281" s="50">
        <v>0.45212765957446815</v>
      </c>
      <c r="AC281" s="50">
        <v>1000</v>
      </c>
      <c r="AD281" s="50">
        <v>1</v>
      </c>
      <c r="AE281" s="50">
        <v>1E-3</v>
      </c>
      <c r="AF281" s="50">
        <v>0.1029586807724253</v>
      </c>
    </row>
    <row r="282" spans="12:32" x14ac:dyDescent="0.2">
      <c r="L282" s="50">
        <v>1000</v>
      </c>
      <c r="M282" s="50">
        <v>1</v>
      </c>
      <c r="N282" s="50">
        <v>0.01</v>
      </c>
      <c r="O282" s="50">
        <v>0.45744680851063835</v>
      </c>
      <c r="AC282" s="50">
        <v>1000</v>
      </c>
      <c r="AD282" s="50">
        <v>1</v>
      </c>
      <c r="AE282" s="50">
        <v>0.01</v>
      </c>
      <c r="AF282" s="50">
        <v>0.12565831634986782</v>
      </c>
    </row>
    <row r="283" spans="12:32" x14ac:dyDescent="0.2">
      <c r="L283" s="24">
        <v>1000</v>
      </c>
      <c r="M283" s="24">
        <v>1</v>
      </c>
      <c r="N283" s="24">
        <v>0.1</v>
      </c>
      <c r="O283" s="24">
        <v>0.49601063829787234</v>
      </c>
      <c r="P283" s="24">
        <v>1</v>
      </c>
      <c r="AC283" s="50">
        <v>1000</v>
      </c>
      <c r="AD283" s="50">
        <v>1</v>
      </c>
      <c r="AE283" s="50">
        <v>0.1</v>
      </c>
      <c r="AF283" s="50">
        <v>9.9997979098287143E-2</v>
      </c>
    </row>
    <row r="284" spans="12:32" x14ac:dyDescent="0.2">
      <c r="L284" s="50">
        <v>1000</v>
      </c>
      <c r="M284" s="50">
        <v>1</v>
      </c>
      <c r="N284" s="50">
        <v>1</v>
      </c>
      <c r="O284" s="50">
        <v>0.44414893617021278</v>
      </c>
      <c r="AC284" s="50">
        <v>1000</v>
      </c>
      <c r="AD284" s="50">
        <v>1</v>
      </c>
      <c r="AE284" s="50">
        <v>1</v>
      </c>
      <c r="AF284" s="50">
        <v>0.17842687621342454</v>
      </c>
    </row>
    <row r="285" spans="12:32" x14ac:dyDescent="0.2">
      <c r="L285" s="50">
        <v>1000</v>
      </c>
      <c r="M285" s="50">
        <v>1</v>
      </c>
      <c r="N285" s="50">
        <v>10</v>
      </c>
      <c r="O285" s="50">
        <v>0.40425531914893614</v>
      </c>
      <c r="AC285" s="50">
        <v>1000</v>
      </c>
      <c r="AD285" s="50">
        <v>1</v>
      </c>
      <c r="AE285" s="50">
        <v>10</v>
      </c>
      <c r="AF285" s="50">
        <v>0.12437724585457556</v>
      </c>
    </row>
    <row r="286" spans="12:32" x14ac:dyDescent="0.2">
      <c r="L286" s="50">
        <v>1000</v>
      </c>
      <c r="M286" s="50">
        <v>1</v>
      </c>
      <c r="N286" s="50">
        <v>100</v>
      </c>
      <c r="O286" s="50">
        <v>0.34042553191489361</v>
      </c>
      <c r="AC286" s="50">
        <v>1000</v>
      </c>
      <c r="AD286" s="50">
        <v>1</v>
      </c>
      <c r="AE286" s="50">
        <v>100</v>
      </c>
      <c r="AF286" s="50">
        <v>0.15515540785045628</v>
      </c>
    </row>
    <row r="287" spans="12:32" x14ac:dyDescent="0.2">
      <c r="L287" s="50">
        <v>1000</v>
      </c>
      <c r="M287" s="50">
        <v>1</v>
      </c>
      <c r="N287" s="50">
        <v>1000</v>
      </c>
      <c r="O287" s="50">
        <v>0.30851063829787234</v>
      </c>
      <c r="AC287" s="50">
        <v>1000</v>
      </c>
      <c r="AD287" s="50">
        <v>1</v>
      </c>
      <c r="AE287" s="50">
        <v>1000</v>
      </c>
      <c r="AF287" s="50">
        <v>0.17640407736780797</v>
      </c>
    </row>
    <row r="288" spans="12:32" x14ac:dyDescent="0.2">
      <c r="L288" s="50">
        <v>1000</v>
      </c>
      <c r="M288" s="50">
        <v>1</v>
      </c>
      <c r="N288" s="50">
        <v>10000</v>
      </c>
      <c r="O288" s="50">
        <v>0.30851063829787234</v>
      </c>
      <c r="AC288" s="50">
        <v>1000</v>
      </c>
      <c r="AD288" s="50">
        <v>1</v>
      </c>
      <c r="AE288" s="50">
        <v>10000</v>
      </c>
      <c r="AF288" s="50">
        <v>0.18298081818169271</v>
      </c>
    </row>
    <row r="289" spans="12:32" x14ac:dyDescent="0.2">
      <c r="L289" s="50">
        <v>1000</v>
      </c>
      <c r="M289" s="50">
        <v>1</v>
      </c>
      <c r="N289" s="50">
        <v>100000</v>
      </c>
      <c r="O289" s="50">
        <v>0.30851063829787234</v>
      </c>
      <c r="AC289" s="50">
        <v>1000</v>
      </c>
      <c r="AD289" s="50">
        <v>1</v>
      </c>
      <c r="AE289" s="50">
        <v>100000</v>
      </c>
      <c r="AF289" s="50">
        <v>0.14036550561710665</v>
      </c>
    </row>
    <row r="290" spans="12:32" x14ac:dyDescent="0.2">
      <c r="L290" s="50">
        <v>3000</v>
      </c>
      <c r="M290" s="50">
        <v>1</v>
      </c>
      <c r="N290" s="50">
        <v>1.0000000000000001E-5</v>
      </c>
      <c r="O290" s="50">
        <v>0.30851063829787234</v>
      </c>
      <c r="AC290" s="50">
        <v>3000</v>
      </c>
      <c r="AD290" s="50">
        <v>1</v>
      </c>
      <c r="AE290" s="50">
        <v>1.0000000000000001E-5</v>
      </c>
      <c r="AF290" s="50">
        <v>0.13719595482340419</v>
      </c>
    </row>
    <row r="291" spans="12:32" x14ac:dyDescent="0.2">
      <c r="L291" s="50">
        <v>3000</v>
      </c>
      <c r="M291" s="50">
        <v>1</v>
      </c>
      <c r="N291" s="50">
        <v>1E-4</v>
      </c>
      <c r="O291" s="50">
        <v>0.30851063829787234</v>
      </c>
      <c r="AC291" s="50">
        <v>3000</v>
      </c>
      <c r="AD291" s="50">
        <v>1</v>
      </c>
      <c r="AE291" s="50">
        <v>1E-4</v>
      </c>
      <c r="AF291" s="50">
        <v>8.0964902648120868E-2</v>
      </c>
    </row>
    <row r="292" spans="12:32" x14ac:dyDescent="0.2">
      <c r="L292" s="50">
        <v>3000</v>
      </c>
      <c r="M292" s="50">
        <v>1</v>
      </c>
      <c r="N292" s="50">
        <v>1E-3</v>
      </c>
      <c r="O292" s="50">
        <v>0.44946808510638292</v>
      </c>
      <c r="AC292" s="50">
        <v>3000</v>
      </c>
      <c r="AD292" s="50">
        <v>1</v>
      </c>
      <c r="AE292" s="50">
        <v>1E-3</v>
      </c>
      <c r="AF292" s="50">
        <v>0.13073097836083508</v>
      </c>
    </row>
    <row r="293" spans="12:32" x14ac:dyDescent="0.2">
      <c r="L293" s="50">
        <v>3000</v>
      </c>
      <c r="M293" s="50">
        <v>1</v>
      </c>
      <c r="N293" s="50">
        <v>0.01</v>
      </c>
      <c r="O293" s="50">
        <v>0.46808510638297873</v>
      </c>
      <c r="AC293" s="50">
        <v>3000</v>
      </c>
      <c r="AD293" s="50">
        <v>1</v>
      </c>
      <c r="AE293" s="50">
        <v>0.01</v>
      </c>
      <c r="AF293" s="50">
        <v>0.15344808638362153</v>
      </c>
    </row>
    <row r="294" spans="12:32" x14ac:dyDescent="0.2">
      <c r="L294" s="24">
        <v>3000</v>
      </c>
      <c r="M294" s="24">
        <v>1</v>
      </c>
      <c r="N294" s="24">
        <v>0.1</v>
      </c>
      <c r="O294" s="24">
        <v>0.48271276595744683</v>
      </c>
      <c r="P294" s="24">
        <v>2</v>
      </c>
      <c r="AC294" s="50">
        <v>3000</v>
      </c>
      <c r="AD294" s="50">
        <v>1</v>
      </c>
      <c r="AE294" s="50">
        <v>0.1</v>
      </c>
      <c r="AF294" s="50">
        <v>0.14167235695554978</v>
      </c>
    </row>
    <row r="295" spans="12:32" x14ac:dyDescent="0.2">
      <c r="L295" s="50">
        <v>3000</v>
      </c>
      <c r="M295" s="50">
        <v>1</v>
      </c>
      <c r="N295" s="50">
        <v>1</v>
      </c>
      <c r="O295" s="50">
        <v>0.44813829787234044</v>
      </c>
      <c r="AC295" s="50">
        <v>3000</v>
      </c>
      <c r="AD295" s="50">
        <v>1</v>
      </c>
      <c r="AE295" s="50">
        <v>1</v>
      </c>
      <c r="AF295" s="50">
        <v>0.15260676629402392</v>
      </c>
    </row>
    <row r="296" spans="12:32" x14ac:dyDescent="0.2">
      <c r="L296" s="50">
        <v>3000</v>
      </c>
      <c r="M296" s="50">
        <v>1</v>
      </c>
      <c r="N296" s="50">
        <v>10</v>
      </c>
      <c r="O296" s="50">
        <v>0.40425531914893614</v>
      </c>
      <c r="AC296" s="50">
        <v>3000</v>
      </c>
      <c r="AD296" s="50">
        <v>1</v>
      </c>
      <c r="AE296" s="50">
        <v>10</v>
      </c>
      <c r="AF296" s="50">
        <v>9.9548411126696518E-2</v>
      </c>
    </row>
    <row r="297" spans="12:32" x14ac:dyDescent="0.2">
      <c r="L297" s="50">
        <v>3000</v>
      </c>
      <c r="M297" s="50">
        <v>1</v>
      </c>
      <c r="N297" s="50">
        <v>100</v>
      </c>
      <c r="O297" s="50">
        <v>0.34042553191489361</v>
      </c>
      <c r="AC297" s="50">
        <v>3000</v>
      </c>
      <c r="AD297" s="50">
        <v>1</v>
      </c>
      <c r="AE297" s="50">
        <v>100</v>
      </c>
      <c r="AF297" s="50">
        <v>0.11692306825550478</v>
      </c>
    </row>
    <row r="298" spans="12:32" x14ac:dyDescent="0.2">
      <c r="L298" s="50">
        <v>3000</v>
      </c>
      <c r="M298" s="50">
        <v>1</v>
      </c>
      <c r="N298" s="50">
        <v>1000</v>
      </c>
      <c r="O298" s="50">
        <v>0.30851063829787234</v>
      </c>
      <c r="AC298" s="50">
        <v>3000</v>
      </c>
      <c r="AD298" s="50">
        <v>1</v>
      </c>
      <c r="AE298" s="50">
        <v>1000</v>
      </c>
      <c r="AF298" s="50">
        <v>0.15913425068280085</v>
      </c>
    </row>
    <row r="299" spans="12:32" x14ac:dyDescent="0.2">
      <c r="L299" s="50">
        <v>3000</v>
      </c>
      <c r="M299" s="50">
        <v>1</v>
      </c>
      <c r="N299" s="50">
        <v>10000</v>
      </c>
      <c r="O299" s="50">
        <v>0.30851063829787234</v>
      </c>
      <c r="AC299" s="50">
        <v>3000</v>
      </c>
      <c r="AD299" s="50">
        <v>1</v>
      </c>
      <c r="AE299" s="50">
        <v>10000</v>
      </c>
      <c r="AF299" s="50">
        <v>0.12175229564804338</v>
      </c>
    </row>
    <row r="300" spans="12:32" x14ac:dyDescent="0.2">
      <c r="L300" s="50">
        <v>3000</v>
      </c>
      <c r="M300" s="50">
        <v>1</v>
      </c>
      <c r="N300" s="50">
        <v>100000</v>
      </c>
      <c r="O300" s="50">
        <v>0.30851063829787234</v>
      </c>
      <c r="AC300" s="50">
        <v>3000</v>
      </c>
      <c r="AD300" s="50">
        <v>1</v>
      </c>
      <c r="AE300" s="50">
        <v>100000</v>
      </c>
      <c r="AF300" s="50">
        <v>0.14207441137351171</v>
      </c>
    </row>
    <row r="301" spans="12:32" x14ac:dyDescent="0.2">
      <c r="L301" s="50">
        <v>5000</v>
      </c>
      <c r="M301" s="50">
        <v>1</v>
      </c>
      <c r="N301" s="50">
        <v>1.0000000000000001E-5</v>
      </c>
      <c r="O301" s="50">
        <v>0.30851063829787234</v>
      </c>
      <c r="AC301" s="50">
        <v>5000</v>
      </c>
      <c r="AD301" s="50">
        <v>1</v>
      </c>
      <c r="AE301" s="50">
        <v>1.0000000000000001E-5</v>
      </c>
      <c r="AF301" s="50">
        <v>9.8018064271159722E-2</v>
      </c>
    </row>
    <row r="302" spans="12:32" x14ac:dyDescent="0.2">
      <c r="L302" s="50">
        <v>5000</v>
      </c>
      <c r="M302" s="50">
        <v>1</v>
      </c>
      <c r="N302" s="50">
        <v>1E-4</v>
      </c>
      <c r="O302" s="50">
        <v>0.30851063829787234</v>
      </c>
      <c r="AC302" s="50">
        <v>5000</v>
      </c>
      <c r="AD302" s="50">
        <v>1</v>
      </c>
      <c r="AE302" s="50">
        <v>1E-4</v>
      </c>
      <c r="AF302" s="50">
        <v>9.1001279451787112E-2</v>
      </c>
    </row>
    <row r="303" spans="12:32" x14ac:dyDescent="0.2">
      <c r="L303" s="50">
        <v>5000</v>
      </c>
      <c r="M303" s="50">
        <v>1</v>
      </c>
      <c r="N303" s="50">
        <v>1E-3</v>
      </c>
      <c r="O303" s="50">
        <v>0.45345744680851069</v>
      </c>
      <c r="AC303" s="50">
        <v>5000</v>
      </c>
      <c r="AD303" s="50">
        <v>1</v>
      </c>
      <c r="AE303" s="50">
        <v>1E-3</v>
      </c>
      <c r="AF303" s="50">
        <v>0.1440184796055238</v>
      </c>
    </row>
    <row r="304" spans="12:32" x14ac:dyDescent="0.2">
      <c r="L304" s="50">
        <v>5000</v>
      </c>
      <c r="M304" s="50">
        <v>1</v>
      </c>
      <c r="N304" s="50">
        <v>0.01</v>
      </c>
      <c r="O304" s="50">
        <v>0.45478723404255317</v>
      </c>
      <c r="AC304" s="50">
        <v>5000</v>
      </c>
      <c r="AD304" s="50">
        <v>1</v>
      </c>
      <c r="AE304" s="50">
        <v>0.01</v>
      </c>
      <c r="AF304" s="50">
        <v>0.13919989767037608</v>
      </c>
    </row>
    <row r="305" spans="12:32" x14ac:dyDescent="0.2">
      <c r="L305" s="50">
        <v>5000</v>
      </c>
      <c r="M305" s="50">
        <v>1</v>
      </c>
      <c r="N305" s="50">
        <v>0.1</v>
      </c>
      <c r="O305" s="50">
        <v>0.48005319148936165</v>
      </c>
      <c r="AC305" s="50">
        <v>5000</v>
      </c>
      <c r="AD305" s="50">
        <v>1</v>
      </c>
      <c r="AE305" s="50">
        <v>0.1</v>
      </c>
      <c r="AF305" s="50">
        <v>0.1599710176670249</v>
      </c>
    </row>
    <row r="306" spans="12:32" x14ac:dyDescent="0.2">
      <c r="L306" s="50">
        <v>5000</v>
      </c>
      <c r="M306" s="50">
        <v>1</v>
      </c>
      <c r="N306" s="50">
        <v>1</v>
      </c>
      <c r="O306" s="50">
        <v>0.44680851063829785</v>
      </c>
      <c r="AC306" s="50">
        <v>5000</v>
      </c>
      <c r="AD306" s="50">
        <v>1</v>
      </c>
      <c r="AE306" s="50">
        <v>1</v>
      </c>
      <c r="AF306" s="50">
        <v>0.16007964272216868</v>
      </c>
    </row>
    <row r="307" spans="12:32" x14ac:dyDescent="0.2">
      <c r="L307" s="50">
        <v>5000</v>
      </c>
      <c r="M307" s="50">
        <v>1</v>
      </c>
      <c r="N307" s="50">
        <v>10</v>
      </c>
      <c r="O307" s="50">
        <v>0.40425531914893614</v>
      </c>
      <c r="AC307" s="50">
        <v>5000</v>
      </c>
      <c r="AD307" s="50">
        <v>1</v>
      </c>
      <c r="AE307" s="50">
        <v>10</v>
      </c>
      <c r="AF307" s="50">
        <v>0.10743603813186861</v>
      </c>
    </row>
    <row r="308" spans="12:32" x14ac:dyDescent="0.2">
      <c r="L308" s="50">
        <v>5000</v>
      </c>
      <c r="M308" s="50">
        <v>1</v>
      </c>
      <c r="N308" s="50">
        <v>100</v>
      </c>
      <c r="O308" s="50">
        <v>0.34042553191489361</v>
      </c>
      <c r="AC308" s="50">
        <v>5000</v>
      </c>
      <c r="AD308" s="50">
        <v>1</v>
      </c>
      <c r="AE308" s="50">
        <v>100</v>
      </c>
      <c r="AF308" s="50">
        <v>0.13354240426297992</v>
      </c>
    </row>
    <row r="309" spans="12:32" x14ac:dyDescent="0.2">
      <c r="L309" s="50">
        <v>5000</v>
      </c>
      <c r="M309" s="50">
        <v>1</v>
      </c>
      <c r="N309" s="50">
        <v>1000</v>
      </c>
      <c r="O309" s="50">
        <v>0.30851063829787234</v>
      </c>
      <c r="AC309" s="50">
        <v>5000</v>
      </c>
      <c r="AD309" s="50">
        <v>1</v>
      </c>
      <c r="AE309" s="50">
        <v>1000</v>
      </c>
      <c r="AF309" s="50">
        <v>0.13916731509621752</v>
      </c>
    </row>
    <row r="310" spans="12:32" x14ac:dyDescent="0.2">
      <c r="L310" s="50">
        <v>5000</v>
      </c>
      <c r="M310" s="50">
        <v>1</v>
      </c>
      <c r="N310" s="50">
        <v>10000</v>
      </c>
      <c r="O310" s="50">
        <v>0.30851063829787234</v>
      </c>
      <c r="AC310" s="50">
        <v>5000</v>
      </c>
      <c r="AD310" s="50">
        <v>1</v>
      </c>
      <c r="AE310" s="50">
        <v>10000</v>
      </c>
      <c r="AF310" s="50">
        <v>7.9274417073232323E-2</v>
      </c>
    </row>
    <row r="311" spans="12:32" x14ac:dyDescent="0.2">
      <c r="L311" s="50">
        <v>5000</v>
      </c>
      <c r="M311" s="50">
        <v>1</v>
      </c>
      <c r="N311" s="50">
        <v>100000</v>
      </c>
      <c r="O311" s="50">
        <v>0.30851063829787234</v>
      </c>
      <c r="AC311" s="50">
        <v>5000</v>
      </c>
      <c r="AD311" s="50">
        <v>1</v>
      </c>
      <c r="AE311" s="50">
        <v>100000</v>
      </c>
      <c r="AF311" s="50">
        <v>0.15089861786594813</v>
      </c>
    </row>
    <row r="312" spans="12:32" x14ac:dyDescent="0.2">
      <c r="L312" s="50">
        <v>7000</v>
      </c>
      <c r="M312" s="50">
        <v>1</v>
      </c>
      <c r="N312" s="50">
        <v>1.0000000000000001E-5</v>
      </c>
      <c r="O312" s="50">
        <v>0.30851063829787234</v>
      </c>
      <c r="AC312" s="50">
        <v>7000</v>
      </c>
      <c r="AD312" s="50">
        <v>1</v>
      </c>
      <c r="AE312" s="50">
        <v>1.0000000000000001E-5</v>
      </c>
      <c r="AF312" s="50">
        <v>0.17971486285260443</v>
      </c>
    </row>
    <row r="313" spans="12:32" x14ac:dyDescent="0.2">
      <c r="L313" s="50">
        <v>7000</v>
      </c>
      <c r="M313" s="50">
        <v>1</v>
      </c>
      <c r="N313" s="50">
        <v>1E-4</v>
      </c>
      <c r="O313" s="50">
        <v>0.30851063829787234</v>
      </c>
      <c r="AC313" s="50">
        <v>7000</v>
      </c>
      <c r="AD313" s="50">
        <v>1</v>
      </c>
      <c r="AE313" s="50">
        <v>1E-4</v>
      </c>
      <c r="AF313" s="50">
        <v>0.11738430637594366</v>
      </c>
    </row>
    <row r="314" spans="12:32" x14ac:dyDescent="0.2">
      <c r="L314" s="50">
        <v>7000</v>
      </c>
      <c r="M314" s="50">
        <v>1</v>
      </c>
      <c r="N314" s="50">
        <v>1E-3</v>
      </c>
      <c r="O314" s="50">
        <v>0.44813829787234044</v>
      </c>
      <c r="AC314" s="50">
        <v>7000</v>
      </c>
      <c r="AD314" s="50">
        <v>1</v>
      </c>
      <c r="AE314" s="50">
        <v>1E-3</v>
      </c>
      <c r="AF314" s="50">
        <v>0.15142716089459199</v>
      </c>
    </row>
    <row r="315" spans="12:32" x14ac:dyDescent="0.2">
      <c r="L315" s="50">
        <v>7000</v>
      </c>
      <c r="M315" s="50">
        <v>1</v>
      </c>
      <c r="N315" s="50">
        <v>0.01</v>
      </c>
      <c r="O315" s="50">
        <v>0.45345744680851063</v>
      </c>
      <c r="AC315" s="50">
        <v>7000</v>
      </c>
      <c r="AD315" s="50">
        <v>1</v>
      </c>
      <c r="AE315" s="50">
        <v>0.01</v>
      </c>
      <c r="AF315" s="50">
        <v>0.16864733383264113</v>
      </c>
    </row>
    <row r="316" spans="12:32" x14ac:dyDescent="0.2">
      <c r="L316" s="24">
        <v>7000</v>
      </c>
      <c r="M316" s="24">
        <v>1</v>
      </c>
      <c r="N316" s="24">
        <v>0.1</v>
      </c>
      <c r="O316" s="24">
        <v>0.48138297872340424</v>
      </c>
      <c r="P316" s="24">
        <v>3</v>
      </c>
      <c r="AC316" s="50">
        <v>7000</v>
      </c>
      <c r="AD316" s="50">
        <v>1</v>
      </c>
      <c r="AE316" s="50">
        <v>0.1</v>
      </c>
      <c r="AF316" s="50">
        <v>0.13169126789941249</v>
      </c>
    </row>
    <row r="317" spans="12:32" x14ac:dyDescent="0.2">
      <c r="L317" s="50">
        <v>7000</v>
      </c>
      <c r="M317" s="50">
        <v>1</v>
      </c>
      <c r="N317" s="50">
        <v>1</v>
      </c>
      <c r="O317" s="50">
        <v>0.45611702127659576</v>
      </c>
      <c r="AC317" s="50">
        <v>7000</v>
      </c>
      <c r="AD317" s="50">
        <v>1</v>
      </c>
      <c r="AE317" s="50">
        <v>1</v>
      </c>
      <c r="AF317" s="50">
        <v>0.14241396026579536</v>
      </c>
    </row>
    <row r="318" spans="12:32" x14ac:dyDescent="0.2">
      <c r="L318" s="50">
        <v>7000</v>
      </c>
      <c r="M318" s="50">
        <v>1</v>
      </c>
      <c r="N318" s="50">
        <v>10</v>
      </c>
      <c r="O318" s="50">
        <v>0.40691489361702127</v>
      </c>
      <c r="AC318" s="50">
        <v>7000</v>
      </c>
      <c r="AD318" s="50">
        <v>1</v>
      </c>
      <c r="AE318" s="50">
        <v>10</v>
      </c>
      <c r="AF318" s="50">
        <v>0.14837078338121146</v>
      </c>
    </row>
    <row r="319" spans="12:32" x14ac:dyDescent="0.2">
      <c r="L319" s="50">
        <v>7000</v>
      </c>
      <c r="M319" s="50">
        <v>1</v>
      </c>
      <c r="N319" s="50">
        <v>100</v>
      </c>
      <c r="O319" s="50">
        <v>0.34042553191489361</v>
      </c>
      <c r="AC319" s="50">
        <v>7000</v>
      </c>
      <c r="AD319" s="50">
        <v>1</v>
      </c>
      <c r="AE319" s="50">
        <v>100</v>
      </c>
      <c r="AF319" s="50">
        <v>0.15067389371426743</v>
      </c>
    </row>
    <row r="320" spans="12:32" x14ac:dyDescent="0.2">
      <c r="L320" s="50">
        <v>7000</v>
      </c>
      <c r="M320" s="50">
        <v>1</v>
      </c>
      <c r="N320" s="50">
        <v>1000</v>
      </c>
      <c r="O320" s="50">
        <v>0.30851063829787234</v>
      </c>
      <c r="AC320" s="50">
        <v>7000</v>
      </c>
      <c r="AD320" s="50">
        <v>1</v>
      </c>
      <c r="AE320" s="50">
        <v>1000</v>
      </c>
      <c r="AF320" s="50">
        <v>0.13962238077364991</v>
      </c>
    </row>
    <row r="321" spans="12:32" x14ac:dyDescent="0.2">
      <c r="L321" s="50">
        <v>7000</v>
      </c>
      <c r="M321" s="50">
        <v>1</v>
      </c>
      <c r="N321" s="50">
        <v>10000</v>
      </c>
      <c r="O321" s="50">
        <v>0.30851063829787234</v>
      </c>
      <c r="AC321" s="50">
        <v>7000</v>
      </c>
      <c r="AD321" s="50">
        <v>1</v>
      </c>
      <c r="AE321" s="50">
        <v>10000</v>
      </c>
      <c r="AF321" s="50">
        <v>0.16700992576344778</v>
      </c>
    </row>
    <row r="322" spans="12:32" x14ac:dyDescent="0.2">
      <c r="L322" s="50">
        <v>7000</v>
      </c>
      <c r="M322" s="50">
        <v>1</v>
      </c>
      <c r="N322" s="50">
        <v>100000</v>
      </c>
      <c r="O322" s="50">
        <v>0.30851063829787234</v>
      </c>
      <c r="AC322" s="50">
        <v>7000</v>
      </c>
      <c r="AD322" s="50">
        <v>1</v>
      </c>
      <c r="AE322" s="50">
        <v>100000</v>
      </c>
      <c r="AF322" s="50">
        <v>0.16394589122765169</v>
      </c>
    </row>
    <row r="323" spans="12:32" x14ac:dyDescent="0.2">
      <c r="L323" s="50">
        <v>9000</v>
      </c>
      <c r="M323" s="50">
        <v>1</v>
      </c>
      <c r="N323" s="50">
        <v>1.0000000000000001E-5</v>
      </c>
      <c r="O323" s="50">
        <v>0.30851063829787234</v>
      </c>
      <c r="AC323" s="50">
        <v>9000</v>
      </c>
      <c r="AD323" s="50">
        <v>1</v>
      </c>
      <c r="AE323" s="50">
        <v>1.0000000000000001E-5</v>
      </c>
      <c r="AF323" s="50">
        <v>0.16514746183605405</v>
      </c>
    </row>
    <row r="324" spans="12:32" x14ac:dyDescent="0.2">
      <c r="L324" s="50">
        <v>9000</v>
      </c>
      <c r="M324" s="50">
        <v>1</v>
      </c>
      <c r="N324" s="50">
        <v>1E-4</v>
      </c>
      <c r="O324" s="50">
        <v>0.30851063829787234</v>
      </c>
      <c r="AC324" s="50">
        <v>9000</v>
      </c>
      <c r="AD324" s="50">
        <v>1</v>
      </c>
      <c r="AE324" s="50">
        <v>1E-4</v>
      </c>
      <c r="AF324" s="50">
        <v>0.16039170118265902</v>
      </c>
    </row>
    <row r="325" spans="12:32" x14ac:dyDescent="0.2">
      <c r="L325" s="50">
        <v>9000</v>
      </c>
      <c r="M325" s="50">
        <v>1</v>
      </c>
      <c r="N325" s="50">
        <v>1E-3</v>
      </c>
      <c r="O325" s="50">
        <v>0.45079787234042551</v>
      </c>
      <c r="AC325" s="50">
        <v>9000</v>
      </c>
      <c r="AD325" s="50">
        <v>1</v>
      </c>
      <c r="AE325" s="50">
        <v>1E-3</v>
      </c>
      <c r="AF325" s="50">
        <v>0.13453895941292804</v>
      </c>
    </row>
    <row r="326" spans="12:32" x14ac:dyDescent="0.2">
      <c r="L326" s="50">
        <v>9000</v>
      </c>
      <c r="M326" s="50">
        <v>1</v>
      </c>
      <c r="N326" s="50">
        <v>0.01</v>
      </c>
      <c r="O326" s="50">
        <v>0.45744680851063829</v>
      </c>
      <c r="AC326" s="50">
        <v>9000</v>
      </c>
      <c r="AD326" s="50">
        <v>1</v>
      </c>
      <c r="AE326" s="50">
        <v>0.01</v>
      </c>
      <c r="AF326" s="50">
        <v>0.13761126134347845</v>
      </c>
    </row>
    <row r="327" spans="12:32" x14ac:dyDescent="0.2">
      <c r="L327" s="24">
        <v>9000</v>
      </c>
      <c r="M327" s="24">
        <v>1</v>
      </c>
      <c r="N327" s="24">
        <v>0.1</v>
      </c>
      <c r="O327" s="24">
        <v>0.4813829787234043</v>
      </c>
      <c r="P327" s="24">
        <v>4</v>
      </c>
      <c r="AC327" s="50">
        <v>9000</v>
      </c>
      <c r="AD327" s="50">
        <v>1</v>
      </c>
      <c r="AE327" s="50">
        <v>0.1</v>
      </c>
      <c r="AF327" s="50">
        <v>9.2765661238274982E-2</v>
      </c>
    </row>
    <row r="328" spans="12:32" x14ac:dyDescent="0.2">
      <c r="L328" s="50">
        <v>9000</v>
      </c>
      <c r="M328" s="50">
        <v>1</v>
      </c>
      <c r="N328" s="50">
        <v>1</v>
      </c>
      <c r="O328" s="50">
        <v>0.46409574468085107</v>
      </c>
      <c r="AC328" s="50">
        <v>9000</v>
      </c>
      <c r="AD328" s="50">
        <v>1</v>
      </c>
      <c r="AE328" s="50">
        <v>1</v>
      </c>
      <c r="AF328" s="50">
        <v>0.11175720046444153</v>
      </c>
    </row>
    <row r="329" spans="12:32" x14ac:dyDescent="0.2">
      <c r="L329" s="50">
        <v>9000</v>
      </c>
      <c r="M329" s="50">
        <v>1</v>
      </c>
      <c r="N329" s="50">
        <v>10</v>
      </c>
      <c r="O329" s="50">
        <v>0.40425531914893614</v>
      </c>
      <c r="AC329" s="50">
        <v>9000</v>
      </c>
      <c r="AD329" s="50">
        <v>1</v>
      </c>
      <c r="AE329" s="50">
        <v>10</v>
      </c>
      <c r="AF329" s="50">
        <v>0.18546883778546217</v>
      </c>
    </row>
    <row r="330" spans="12:32" x14ac:dyDescent="0.2">
      <c r="L330" s="50">
        <v>9000</v>
      </c>
      <c r="M330" s="50">
        <v>1</v>
      </c>
      <c r="N330" s="50">
        <v>100</v>
      </c>
      <c r="O330" s="50">
        <v>0.34042553191489361</v>
      </c>
      <c r="AC330" s="50">
        <v>9000</v>
      </c>
      <c r="AD330" s="50">
        <v>1</v>
      </c>
      <c r="AE330" s="50">
        <v>100</v>
      </c>
      <c r="AF330" s="50">
        <v>0.16592898676862111</v>
      </c>
    </row>
    <row r="331" spans="12:32" x14ac:dyDescent="0.2">
      <c r="L331" s="50">
        <v>9000</v>
      </c>
      <c r="M331" s="50">
        <v>1</v>
      </c>
      <c r="N331" s="50">
        <v>1000</v>
      </c>
      <c r="O331" s="50">
        <v>0.30851063829787234</v>
      </c>
      <c r="AC331" s="50">
        <v>9000</v>
      </c>
      <c r="AD331" s="50">
        <v>1</v>
      </c>
      <c r="AE331" s="50">
        <v>1000</v>
      </c>
      <c r="AF331" s="50">
        <v>0.12963010787697463</v>
      </c>
    </row>
    <row r="332" spans="12:32" x14ac:dyDescent="0.2">
      <c r="L332" s="50">
        <v>9000</v>
      </c>
      <c r="M332" s="50">
        <v>1</v>
      </c>
      <c r="N332" s="50">
        <v>10000</v>
      </c>
      <c r="O332" s="50">
        <v>0.30851063829787234</v>
      </c>
      <c r="AC332" s="50">
        <v>9000</v>
      </c>
      <c r="AD332" s="50">
        <v>1</v>
      </c>
      <c r="AE332" s="50">
        <v>10000</v>
      </c>
      <c r="AF332" s="50">
        <v>0.1984594023854882</v>
      </c>
    </row>
    <row r="333" spans="12:32" x14ac:dyDescent="0.2">
      <c r="L333" s="50">
        <v>9000</v>
      </c>
      <c r="M333" s="50">
        <v>1</v>
      </c>
      <c r="N333" s="50">
        <v>100000</v>
      </c>
      <c r="O333" s="50">
        <v>0.30851063829787234</v>
      </c>
      <c r="AC333" s="50">
        <v>9000</v>
      </c>
      <c r="AD333" s="50">
        <v>1</v>
      </c>
      <c r="AE333" s="50">
        <v>100000</v>
      </c>
      <c r="AF333" s="50">
        <v>9.5948169895310242E-2</v>
      </c>
    </row>
    <row r="334" spans="12:32" x14ac:dyDescent="0.2">
      <c r="L334" s="50">
        <v>1000</v>
      </c>
      <c r="M334" s="50">
        <v>10</v>
      </c>
      <c r="N334" s="50">
        <v>1.0000000000000001E-5</v>
      </c>
      <c r="O334" s="50">
        <v>0.30851063829787234</v>
      </c>
      <c r="AC334" s="50">
        <v>1000</v>
      </c>
      <c r="AD334" s="50">
        <v>10</v>
      </c>
      <c r="AE334" s="50">
        <v>1.0000000000000001E-5</v>
      </c>
      <c r="AF334" s="50">
        <v>0.14400974606612094</v>
      </c>
    </row>
    <row r="335" spans="12:32" x14ac:dyDescent="0.2">
      <c r="L335" s="50">
        <v>1000</v>
      </c>
      <c r="M335" s="50">
        <v>10</v>
      </c>
      <c r="N335" s="50">
        <v>1E-4</v>
      </c>
      <c r="O335" s="50">
        <v>0.45079787234042551</v>
      </c>
      <c r="AC335" s="50">
        <v>1000</v>
      </c>
      <c r="AD335" s="50">
        <v>10</v>
      </c>
      <c r="AE335" s="50">
        <v>1E-4</v>
      </c>
      <c r="AF335" s="50">
        <v>0.13800922738629867</v>
      </c>
    </row>
    <row r="336" spans="12:32" x14ac:dyDescent="0.2">
      <c r="L336" s="50">
        <v>1000</v>
      </c>
      <c r="M336" s="50">
        <v>10</v>
      </c>
      <c r="N336" s="50">
        <v>1E-3</v>
      </c>
      <c r="O336" s="50">
        <v>0.44547872340425532</v>
      </c>
      <c r="AC336" s="50">
        <v>1000</v>
      </c>
      <c r="AD336" s="50">
        <v>10</v>
      </c>
      <c r="AE336" s="50">
        <v>1E-3</v>
      </c>
      <c r="AF336" s="50">
        <v>0.13965206804743946</v>
      </c>
    </row>
    <row r="337" spans="12:32" x14ac:dyDescent="0.2">
      <c r="L337" s="50">
        <v>1000</v>
      </c>
      <c r="M337" s="50">
        <v>10</v>
      </c>
      <c r="N337" s="50">
        <v>0.01</v>
      </c>
      <c r="O337" s="50">
        <v>0.38297872340425532</v>
      </c>
      <c r="AC337" s="50">
        <v>1000</v>
      </c>
      <c r="AD337" s="50">
        <v>10</v>
      </c>
      <c r="AE337" s="50">
        <v>0.01</v>
      </c>
      <c r="AF337" s="50">
        <v>0.14930174121589054</v>
      </c>
    </row>
    <row r="338" spans="12:32" x14ac:dyDescent="0.2">
      <c r="L338" s="50">
        <v>1000</v>
      </c>
      <c r="M338" s="50">
        <v>10</v>
      </c>
      <c r="N338" s="50">
        <v>0.1</v>
      </c>
      <c r="O338" s="50">
        <v>0.36569148936170215</v>
      </c>
      <c r="AC338" s="50">
        <v>1000</v>
      </c>
      <c r="AD338" s="50">
        <v>10</v>
      </c>
      <c r="AE338" s="50">
        <v>0.1</v>
      </c>
      <c r="AF338" s="50">
        <v>0.12915875231189239</v>
      </c>
    </row>
    <row r="339" spans="12:32" x14ac:dyDescent="0.2">
      <c r="L339" s="50">
        <v>1000</v>
      </c>
      <c r="M339" s="50">
        <v>10</v>
      </c>
      <c r="N339" s="50">
        <v>1</v>
      </c>
      <c r="O339" s="50">
        <v>0.25930851063829785</v>
      </c>
      <c r="AC339" s="50">
        <v>1000</v>
      </c>
      <c r="AD339" s="50">
        <v>10</v>
      </c>
      <c r="AE339" s="50">
        <v>1</v>
      </c>
      <c r="AF339" s="50">
        <v>0.16291140482306338</v>
      </c>
    </row>
    <row r="340" spans="12:32" x14ac:dyDescent="0.2">
      <c r="L340" s="50">
        <v>1000</v>
      </c>
      <c r="M340" s="50">
        <v>10</v>
      </c>
      <c r="N340" s="50">
        <v>10</v>
      </c>
      <c r="O340" s="50">
        <v>9.8404255319148939E-2</v>
      </c>
      <c r="AC340" s="50">
        <v>1000</v>
      </c>
      <c r="AD340" s="50">
        <v>10</v>
      </c>
      <c r="AE340" s="50">
        <v>10</v>
      </c>
      <c r="AF340" s="50">
        <v>0.12291166881160345</v>
      </c>
    </row>
    <row r="341" spans="12:32" x14ac:dyDescent="0.2">
      <c r="L341" s="50">
        <v>1000</v>
      </c>
      <c r="M341" s="50">
        <v>10</v>
      </c>
      <c r="N341" s="50">
        <v>100</v>
      </c>
      <c r="O341" s="50">
        <v>7.4468085106382975E-2</v>
      </c>
      <c r="AC341" s="50">
        <v>1000</v>
      </c>
      <c r="AD341" s="50">
        <v>10</v>
      </c>
      <c r="AE341" s="50">
        <v>100</v>
      </c>
      <c r="AF341" s="50">
        <v>0.135044046526446</v>
      </c>
    </row>
    <row r="342" spans="12:32" x14ac:dyDescent="0.2">
      <c r="L342" s="50">
        <v>1000</v>
      </c>
      <c r="M342" s="50">
        <v>10</v>
      </c>
      <c r="N342" s="50">
        <v>1000</v>
      </c>
      <c r="O342" s="50">
        <v>6.3829787234042548E-2</v>
      </c>
      <c r="AC342" s="50">
        <v>1000</v>
      </c>
      <c r="AD342" s="50">
        <v>10</v>
      </c>
      <c r="AE342" s="50">
        <v>1000</v>
      </c>
      <c r="AF342" s="50">
        <v>0.15937827942272309</v>
      </c>
    </row>
    <row r="343" spans="12:32" x14ac:dyDescent="0.2">
      <c r="L343" s="50">
        <v>1000</v>
      </c>
      <c r="M343" s="50">
        <v>10</v>
      </c>
      <c r="N343" s="50">
        <v>10000</v>
      </c>
      <c r="O343" s="50">
        <v>6.3829787234042548E-2</v>
      </c>
      <c r="AC343" s="50">
        <v>1000</v>
      </c>
      <c r="AD343" s="50">
        <v>10</v>
      </c>
      <c r="AE343" s="50">
        <v>10000</v>
      </c>
      <c r="AF343" s="50">
        <v>0.10048631050984709</v>
      </c>
    </row>
    <row r="344" spans="12:32" x14ac:dyDescent="0.2">
      <c r="L344" s="50">
        <v>1000</v>
      </c>
      <c r="M344" s="50">
        <v>10</v>
      </c>
      <c r="N344" s="50">
        <v>100000</v>
      </c>
      <c r="O344" s="50">
        <v>6.3829787234042548E-2</v>
      </c>
      <c r="AC344" s="50">
        <v>1000</v>
      </c>
      <c r="AD344" s="50">
        <v>10</v>
      </c>
      <c r="AE344" s="50">
        <v>100000</v>
      </c>
      <c r="AF344" s="50">
        <v>0.13757708507195265</v>
      </c>
    </row>
    <row r="345" spans="12:32" x14ac:dyDescent="0.2">
      <c r="L345" s="50">
        <v>3000</v>
      </c>
      <c r="M345" s="50">
        <v>10</v>
      </c>
      <c r="N345" s="50">
        <v>1.0000000000000001E-5</v>
      </c>
      <c r="O345" s="50">
        <v>0.30851063829787234</v>
      </c>
      <c r="AC345" s="50">
        <v>3000</v>
      </c>
      <c r="AD345" s="50">
        <v>10</v>
      </c>
      <c r="AE345" s="50">
        <v>1.0000000000000001E-5</v>
      </c>
      <c r="AF345" s="50">
        <v>0.11269389679444677</v>
      </c>
    </row>
    <row r="346" spans="12:32" x14ac:dyDescent="0.2">
      <c r="L346" s="50">
        <v>3000</v>
      </c>
      <c r="M346" s="50">
        <v>10</v>
      </c>
      <c r="N346" s="50">
        <v>1E-4</v>
      </c>
      <c r="O346" s="50">
        <v>0.45212765957446815</v>
      </c>
      <c r="AC346" s="50">
        <v>3000</v>
      </c>
      <c r="AD346" s="50">
        <v>10</v>
      </c>
      <c r="AE346" s="50">
        <v>1E-4</v>
      </c>
      <c r="AF346" s="50">
        <v>0.14216815532905253</v>
      </c>
    </row>
    <row r="347" spans="12:32" x14ac:dyDescent="0.2">
      <c r="L347" s="50">
        <v>3000</v>
      </c>
      <c r="M347" s="50">
        <v>10</v>
      </c>
      <c r="N347" s="50">
        <v>1E-3</v>
      </c>
      <c r="O347" s="50">
        <v>0.44015957446808512</v>
      </c>
      <c r="AC347" s="50">
        <v>3000</v>
      </c>
      <c r="AD347" s="50">
        <v>10</v>
      </c>
      <c r="AE347" s="50">
        <v>1E-3</v>
      </c>
      <c r="AF347" s="50">
        <v>0.16332880230204627</v>
      </c>
    </row>
    <row r="348" spans="12:32" x14ac:dyDescent="0.2">
      <c r="L348" s="50">
        <v>3000</v>
      </c>
      <c r="M348" s="50">
        <v>10</v>
      </c>
      <c r="N348" s="50">
        <v>0.01</v>
      </c>
      <c r="O348" s="50">
        <v>0.38563829787234044</v>
      </c>
      <c r="AC348" s="50">
        <v>3000</v>
      </c>
      <c r="AD348" s="50">
        <v>10</v>
      </c>
      <c r="AE348" s="50">
        <v>0.01</v>
      </c>
      <c r="AF348" s="50">
        <v>0.16735780675873158</v>
      </c>
    </row>
    <row r="349" spans="12:32" x14ac:dyDescent="0.2">
      <c r="L349" s="50">
        <v>3000</v>
      </c>
      <c r="M349" s="50">
        <v>10</v>
      </c>
      <c r="N349" s="50">
        <v>0.1</v>
      </c>
      <c r="O349" s="50">
        <v>0.36702127659574468</v>
      </c>
      <c r="AC349" s="50">
        <v>3000</v>
      </c>
      <c r="AD349" s="50">
        <v>10</v>
      </c>
      <c r="AE349" s="50">
        <v>0.1</v>
      </c>
      <c r="AF349" s="50">
        <v>6.7698948460314365E-2</v>
      </c>
    </row>
    <row r="350" spans="12:32" x14ac:dyDescent="0.2">
      <c r="L350" s="50">
        <v>3000</v>
      </c>
      <c r="M350" s="50">
        <v>10</v>
      </c>
      <c r="N350" s="50">
        <v>1</v>
      </c>
      <c r="O350" s="50">
        <v>0.25797872340425532</v>
      </c>
      <c r="AC350" s="50">
        <v>3000</v>
      </c>
      <c r="AD350" s="50">
        <v>10</v>
      </c>
      <c r="AE350" s="50">
        <v>1</v>
      </c>
      <c r="AF350" s="50">
        <v>0.14982368435612284</v>
      </c>
    </row>
    <row r="351" spans="12:32" x14ac:dyDescent="0.2">
      <c r="L351" s="50">
        <v>3000</v>
      </c>
      <c r="M351" s="50">
        <v>10</v>
      </c>
      <c r="N351" s="50">
        <v>10</v>
      </c>
      <c r="O351" s="50">
        <v>0.10106382978723404</v>
      </c>
      <c r="AC351" s="50">
        <v>3000</v>
      </c>
      <c r="AD351" s="50">
        <v>10</v>
      </c>
      <c r="AE351" s="50">
        <v>10</v>
      </c>
      <c r="AF351" s="50">
        <v>0.17737257606096751</v>
      </c>
    </row>
    <row r="352" spans="12:32" x14ac:dyDescent="0.2">
      <c r="L352" s="50">
        <v>3000</v>
      </c>
      <c r="M352" s="50">
        <v>10</v>
      </c>
      <c r="N352" s="50">
        <v>100</v>
      </c>
      <c r="O352" s="50">
        <v>7.4468085106382975E-2</v>
      </c>
      <c r="AC352" s="50">
        <v>3000</v>
      </c>
      <c r="AD352" s="50">
        <v>10</v>
      </c>
      <c r="AE352" s="50">
        <v>100</v>
      </c>
      <c r="AF352" s="50">
        <v>0.16593613699427856</v>
      </c>
    </row>
    <row r="353" spans="12:32" x14ac:dyDescent="0.2">
      <c r="L353" s="50">
        <v>3000</v>
      </c>
      <c r="M353" s="50">
        <v>10</v>
      </c>
      <c r="N353" s="50">
        <v>1000</v>
      </c>
      <c r="O353" s="50">
        <v>6.3829787234042548E-2</v>
      </c>
      <c r="AC353" s="50">
        <v>3000</v>
      </c>
      <c r="AD353" s="50">
        <v>10</v>
      </c>
      <c r="AE353" s="50">
        <v>1000</v>
      </c>
      <c r="AF353" s="50">
        <v>0.13317111635034151</v>
      </c>
    </row>
    <row r="354" spans="12:32" x14ac:dyDescent="0.2">
      <c r="L354" s="50">
        <v>3000</v>
      </c>
      <c r="M354" s="50">
        <v>10</v>
      </c>
      <c r="N354" s="50">
        <v>10000</v>
      </c>
      <c r="O354" s="50">
        <v>6.3829787234042548E-2</v>
      </c>
      <c r="AC354" s="50">
        <v>3000</v>
      </c>
      <c r="AD354" s="50">
        <v>10</v>
      </c>
      <c r="AE354" s="50">
        <v>10000</v>
      </c>
      <c r="AF354" s="50">
        <v>0.12846624770366261</v>
      </c>
    </row>
    <row r="355" spans="12:32" x14ac:dyDescent="0.2">
      <c r="L355" s="50">
        <v>3000</v>
      </c>
      <c r="M355" s="50">
        <v>10</v>
      </c>
      <c r="N355" s="50">
        <v>100000</v>
      </c>
      <c r="O355" s="50">
        <v>6.3829787234042548E-2</v>
      </c>
      <c r="AC355" s="50">
        <v>3000</v>
      </c>
      <c r="AD355" s="50">
        <v>10</v>
      </c>
      <c r="AE355" s="50">
        <v>100000</v>
      </c>
      <c r="AF355" s="50">
        <v>0.14471489752175673</v>
      </c>
    </row>
    <row r="356" spans="12:32" x14ac:dyDescent="0.2">
      <c r="L356" s="50">
        <v>5000</v>
      </c>
      <c r="M356" s="50">
        <v>10</v>
      </c>
      <c r="N356" s="50">
        <v>1.0000000000000001E-5</v>
      </c>
      <c r="O356" s="50">
        <v>0.30851063829787234</v>
      </c>
      <c r="AC356" s="50">
        <v>5000</v>
      </c>
      <c r="AD356" s="50">
        <v>10</v>
      </c>
      <c r="AE356" s="50">
        <v>1.0000000000000001E-5</v>
      </c>
      <c r="AF356" s="50">
        <v>0.15350438074176168</v>
      </c>
    </row>
    <row r="357" spans="12:32" x14ac:dyDescent="0.2">
      <c r="L357" s="50">
        <v>5000</v>
      </c>
      <c r="M357" s="50">
        <v>10</v>
      </c>
      <c r="N357" s="50">
        <v>1E-4</v>
      </c>
      <c r="O357" s="50">
        <v>0.4521276595744681</v>
      </c>
      <c r="AC357" s="50">
        <v>5000</v>
      </c>
      <c r="AD357" s="50">
        <v>10</v>
      </c>
      <c r="AE357" s="50">
        <v>1E-4</v>
      </c>
      <c r="AF357" s="50">
        <v>0.11833538628950251</v>
      </c>
    </row>
    <row r="358" spans="12:32" x14ac:dyDescent="0.2">
      <c r="L358" s="50">
        <v>5000</v>
      </c>
      <c r="M358" s="50">
        <v>10</v>
      </c>
      <c r="N358" s="50">
        <v>1E-3</v>
      </c>
      <c r="O358" s="50">
        <v>0.43750000000000006</v>
      </c>
      <c r="AC358" s="50">
        <v>5000</v>
      </c>
      <c r="AD358" s="50">
        <v>10</v>
      </c>
      <c r="AE358" s="50">
        <v>1E-3</v>
      </c>
      <c r="AF358" s="50">
        <v>0.14867266759388878</v>
      </c>
    </row>
    <row r="359" spans="12:32" x14ac:dyDescent="0.2">
      <c r="L359" s="50">
        <v>5000</v>
      </c>
      <c r="M359" s="50">
        <v>10</v>
      </c>
      <c r="N359" s="50">
        <v>0.01</v>
      </c>
      <c r="O359" s="50">
        <v>0.37499999999999994</v>
      </c>
      <c r="AC359" s="50">
        <v>5000</v>
      </c>
      <c r="AD359" s="50">
        <v>10</v>
      </c>
      <c r="AE359" s="50">
        <v>0.01</v>
      </c>
      <c r="AF359" s="50">
        <v>0.14354305197789838</v>
      </c>
    </row>
    <row r="360" spans="12:32" x14ac:dyDescent="0.2">
      <c r="L360" s="50">
        <v>5000</v>
      </c>
      <c r="M360" s="50">
        <v>10</v>
      </c>
      <c r="N360" s="50">
        <v>0.1</v>
      </c>
      <c r="O360" s="50">
        <v>0.38164893617021278</v>
      </c>
      <c r="AC360" s="50">
        <v>5000</v>
      </c>
      <c r="AD360" s="50">
        <v>10</v>
      </c>
      <c r="AE360" s="50">
        <v>0.1</v>
      </c>
      <c r="AF360" s="50">
        <v>0.1690316818109292</v>
      </c>
    </row>
    <row r="361" spans="12:32" x14ac:dyDescent="0.2">
      <c r="L361" s="50">
        <v>5000</v>
      </c>
      <c r="M361" s="50">
        <v>10</v>
      </c>
      <c r="N361" s="50">
        <v>1</v>
      </c>
      <c r="O361" s="50">
        <v>0.26196808510638298</v>
      </c>
      <c r="AC361" s="50">
        <v>5000</v>
      </c>
      <c r="AD361" s="50">
        <v>10</v>
      </c>
      <c r="AE361" s="50">
        <v>1</v>
      </c>
      <c r="AF361" s="50">
        <v>0.16246453209613806</v>
      </c>
    </row>
    <row r="362" spans="12:32" x14ac:dyDescent="0.2">
      <c r="L362" s="50">
        <v>5000</v>
      </c>
      <c r="M362" s="50">
        <v>10</v>
      </c>
      <c r="N362" s="50">
        <v>10</v>
      </c>
      <c r="O362" s="50">
        <v>9.8404255319148926E-2</v>
      </c>
      <c r="AC362" s="50">
        <v>5000</v>
      </c>
      <c r="AD362" s="50">
        <v>10</v>
      </c>
      <c r="AE362" s="50">
        <v>10</v>
      </c>
      <c r="AF362" s="50">
        <v>0.12569317184278192</v>
      </c>
    </row>
    <row r="363" spans="12:32" x14ac:dyDescent="0.2">
      <c r="L363" s="50">
        <v>5000</v>
      </c>
      <c r="M363" s="50">
        <v>10</v>
      </c>
      <c r="N363" s="50">
        <v>100</v>
      </c>
      <c r="O363" s="50">
        <v>7.4468085106382975E-2</v>
      </c>
      <c r="AC363" s="50">
        <v>5000</v>
      </c>
      <c r="AD363" s="50">
        <v>10</v>
      </c>
      <c r="AE363" s="50">
        <v>100</v>
      </c>
      <c r="AF363" s="50">
        <v>0.17400654267567808</v>
      </c>
    </row>
    <row r="364" spans="12:32" x14ac:dyDescent="0.2">
      <c r="L364" s="50">
        <v>5000</v>
      </c>
      <c r="M364" s="50">
        <v>10</v>
      </c>
      <c r="N364" s="50">
        <v>1000</v>
      </c>
      <c r="O364" s="50">
        <v>6.3829787234042548E-2</v>
      </c>
      <c r="AC364" s="50">
        <v>5000</v>
      </c>
      <c r="AD364" s="50">
        <v>10</v>
      </c>
      <c r="AE364" s="50">
        <v>1000</v>
      </c>
      <c r="AF364" s="50">
        <v>0.12644993428019663</v>
      </c>
    </row>
    <row r="365" spans="12:32" x14ac:dyDescent="0.2">
      <c r="L365" s="50">
        <v>5000</v>
      </c>
      <c r="M365" s="50">
        <v>10</v>
      </c>
      <c r="N365" s="50">
        <v>10000</v>
      </c>
      <c r="O365" s="50">
        <v>6.3829787234042548E-2</v>
      </c>
      <c r="AC365" s="50">
        <v>5000</v>
      </c>
      <c r="AD365" s="50">
        <v>10</v>
      </c>
      <c r="AE365" s="50">
        <v>10000</v>
      </c>
      <c r="AF365" s="50">
        <v>8.367654565897184E-2</v>
      </c>
    </row>
    <row r="366" spans="12:32" x14ac:dyDescent="0.2">
      <c r="L366" s="50">
        <v>5000</v>
      </c>
      <c r="M366" s="50">
        <v>10</v>
      </c>
      <c r="N366" s="50">
        <v>100000</v>
      </c>
      <c r="O366" s="50">
        <v>6.3829787234042548E-2</v>
      </c>
      <c r="AC366" s="50">
        <v>5000</v>
      </c>
      <c r="AD366" s="50">
        <v>10</v>
      </c>
      <c r="AE366" s="50">
        <v>100000</v>
      </c>
      <c r="AF366" s="50">
        <v>0.14629591197650657</v>
      </c>
    </row>
    <row r="367" spans="12:32" x14ac:dyDescent="0.2">
      <c r="L367" s="50">
        <v>7000</v>
      </c>
      <c r="M367" s="50">
        <v>10</v>
      </c>
      <c r="N367" s="50">
        <v>1.0000000000000001E-5</v>
      </c>
      <c r="O367" s="50">
        <v>0.30851063829787234</v>
      </c>
      <c r="AC367" s="50">
        <v>7000</v>
      </c>
      <c r="AD367" s="50">
        <v>10</v>
      </c>
      <c r="AE367" s="50">
        <v>1.0000000000000001E-5</v>
      </c>
      <c r="AF367" s="50">
        <v>0.15782879707705189</v>
      </c>
    </row>
    <row r="368" spans="12:32" x14ac:dyDescent="0.2">
      <c r="L368" s="50">
        <v>7000</v>
      </c>
      <c r="M368" s="50">
        <v>10</v>
      </c>
      <c r="N368" s="50">
        <v>1E-4</v>
      </c>
      <c r="O368" s="50">
        <v>0.44946808510638298</v>
      </c>
      <c r="AC368" s="50">
        <v>7000</v>
      </c>
      <c r="AD368" s="50">
        <v>10</v>
      </c>
      <c r="AE368" s="50">
        <v>1E-4</v>
      </c>
      <c r="AF368" s="50">
        <v>0.12773670476116863</v>
      </c>
    </row>
    <row r="369" spans="12:32" x14ac:dyDescent="0.2">
      <c r="L369" s="50">
        <v>7000</v>
      </c>
      <c r="M369" s="50">
        <v>10</v>
      </c>
      <c r="N369" s="50">
        <v>1E-3</v>
      </c>
      <c r="O369" s="50">
        <v>0.44015957446808512</v>
      </c>
      <c r="AC369" s="50">
        <v>7000</v>
      </c>
      <c r="AD369" s="50">
        <v>10</v>
      </c>
      <c r="AE369" s="50">
        <v>1E-3</v>
      </c>
      <c r="AF369" s="50">
        <v>0.16787926835046452</v>
      </c>
    </row>
    <row r="370" spans="12:32" x14ac:dyDescent="0.2">
      <c r="L370" s="50">
        <v>7000</v>
      </c>
      <c r="M370" s="50">
        <v>10</v>
      </c>
      <c r="N370" s="50">
        <v>0.01</v>
      </c>
      <c r="O370" s="50">
        <v>0.37765957446808512</v>
      </c>
      <c r="AC370" s="50">
        <v>7000</v>
      </c>
      <c r="AD370" s="50">
        <v>10</v>
      </c>
      <c r="AE370" s="50">
        <v>0.01</v>
      </c>
      <c r="AF370" s="50">
        <v>0.16759029715902857</v>
      </c>
    </row>
    <row r="371" spans="12:32" x14ac:dyDescent="0.2">
      <c r="L371" s="50">
        <v>7000</v>
      </c>
      <c r="M371" s="50">
        <v>10</v>
      </c>
      <c r="N371" s="50">
        <v>0.1</v>
      </c>
      <c r="O371" s="50">
        <v>0.3603723404255319</v>
      </c>
      <c r="AC371" s="50">
        <v>7000</v>
      </c>
      <c r="AD371" s="50">
        <v>10</v>
      </c>
      <c r="AE371" s="50">
        <v>0.1</v>
      </c>
      <c r="AF371" s="50">
        <v>0.11706771088470733</v>
      </c>
    </row>
    <row r="372" spans="12:32" x14ac:dyDescent="0.2">
      <c r="L372" s="50">
        <v>7000</v>
      </c>
      <c r="M372" s="50">
        <v>10</v>
      </c>
      <c r="N372" s="50">
        <v>1</v>
      </c>
      <c r="O372" s="50">
        <v>0.25930851063829785</v>
      </c>
      <c r="AC372" s="50">
        <v>7000</v>
      </c>
      <c r="AD372" s="50">
        <v>10</v>
      </c>
      <c r="AE372" s="50">
        <v>1</v>
      </c>
      <c r="AF372" s="50">
        <v>0.14800199004121722</v>
      </c>
    </row>
    <row r="373" spans="12:32" x14ac:dyDescent="0.2">
      <c r="L373" s="50">
        <v>7000</v>
      </c>
      <c r="M373" s="50">
        <v>10</v>
      </c>
      <c r="N373" s="50">
        <v>10</v>
      </c>
      <c r="O373" s="50">
        <v>0.10372340425531916</v>
      </c>
      <c r="AC373" s="50">
        <v>7000</v>
      </c>
      <c r="AD373" s="50">
        <v>10</v>
      </c>
      <c r="AE373" s="50">
        <v>10</v>
      </c>
      <c r="AF373" s="50">
        <v>0.16708612388980518</v>
      </c>
    </row>
    <row r="374" spans="12:32" x14ac:dyDescent="0.2">
      <c r="L374" s="50">
        <v>7000</v>
      </c>
      <c r="M374" s="50">
        <v>10</v>
      </c>
      <c r="N374" s="50">
        <v>100</v>
      </c>
      <c r="O374" s="50">
        <v>7.4468085106382975E-2</v>
      </c>
      <c r="AC374" s="50">
        <v>7000</v>
      </c>
      <c r="AD374" s="50">
        <v>10</v>
      </c>
      <c r="AE374" s="50">
        <v>100</v>
      </c>
      <c r="AF374" s="50">
        <v>0.17677046440366032</v>
      </c>
    </row>
    <row r="375" spans="12:32" x14ac:dyDescent="0.2">
      <c r="L375" s="50">
        <v>7000</v>
      </c>
      <c r="M375" s="50">
        <v>10</v>
      </c>
      <c r="N375" s="50">
        <v>1000</v>
      </c>
      <c r="O375" s="50">
        <v>6.3829787234042548E-2</v>
      </c>
      <c r="AC375" s="50">
        <v>7000</v>
      </c>
      <c r="AD375" s="50">
        <v>10</v>
      </c>
      <c r="AE375" s="50">
        <v>1000</v>
      </c>
      <c r="AF375" s="50">
        <v>0.14060630801073093</v>
      </c>
    </row>
    <row r="376" spans="12:32" x14ac:dyDescent="0.2">
      <c r="L376" s="50">
        <v>7000</v>
      </c>
      <c r="M376" s="50">
        <v>10</v>
      </c>
      <c r="N376" s="50">
        <v>10000</v>
      </c>
      <c r="O376" s="50">
        <v>6.3829787234042548E-2</v>
      </c>
      <c r="AC376" s="50">
        <v>7000</v>
      </c>
      <c r="AD376" s="50">
        <v>10</v>
      </c>
      <c r="AE376" s="50">
        <v>10000</v>
      </c>
      <c r="AF376" s="50">
        <v>8.4316474775924757E-2</v>
      </c>
    </row>
    <row r="377" spans="12:32" x14ac:dyDescent="0.2">
      <c r="L377" s="50">
        <v>7000</v>
      </c>
      <c r="M377" s="50">
        <v>10</v>
      </c>
      <c r="N377" s="50">
        <v>100000</v>
      </c>
      <c r="O377" s="50">
        <v>6.3829787234042548E-2</v>
      </c>
      <c r="AC377" s="50">
        <v>7000</v>
      </c>
      <c r="AD377" s="50">
        <v>10</v>
      </c>
      <c r="AE377" s="50">
        <v>100000</v>
      </c>
      <c r="AF377" s="50">
        <v>0.12460915905944814</v>
      </c>
    </row>
    <row r="378" spans="12:32" x14ac:dyDescent="0.2">
      <c r="L378" s="50">
        <v>9000</v>
      </c>
      <c r="M378" s="50">
        <v>10</v>
      </c>
      <c r="N378" s="50">
        <v>1.0000000000000001E-5</v>
      </c>
      <c r="O378" s="50">
        <v>0.30851063829787234</v>
      </c>
      <c r="AC378" s="50">
        <v>9000</v>
      </c>
      <c r="AD378" s="50">
        <v>10</v>
      </c>
      <c r="AE378" s="50">
        <v>1.0000000000000001E-5</v>
      </c>
      <c r="AF378" s="50">
        <v>0.17436654185573913</v>
      </c>
    </row>
    <row r="379" spans="12:32" x14ac:dyDescent="0.2">
      <c r="L379" s="50">
        <v>9000</v>
      </c>
      <c r="M379" s="50">
        <v>10</v>
      </c>
      <c r="N379" s="50">
        <v>1E-4</v>
      </c>
      <c r="O379" s="50">
        <v>0.4521276595744681</v>
      </c>
      <c r="AC379" s="50">
        <v>9000</v>
      </c>
      <c r="AD379" s="50">
        <v>10</v>
      </c>
      <c r="AE379" s="50">
        <v>1E-4</v>
      </c>
      <c r="AF379" s="50">
        <v>0.16329388572966919</v>
      </c>
    </row>
    <row r="380" spans="12:32" x14ac:dyDescent="0.2">
      <c r="L380" s="50">
        <v>9000</v>
      </c>
      <c r="M380" s="50">
        <v>10</v>
      </c>
      <c r="N380" s="50">
        <v>1E-3</v>
      </c>
      <c r="O380" s="50">
        <v>0.44015957446808512</v>
      </c>
      <c r="AC380" s="50">
        <v>9000</v>
      </c>
      <c r="AD380" s="50">
        <v>10</v>
      </c>
      <c r="AE380" s="50">
        <v>1E-3</v>
      </c>
      <c r="AF380" s="50">
        <v>0.1635036944078587</v>
      </c>
    </row>
    <row r="381" spans="12:32" x14ac:dyDescent="0.2">
      <c r="L381" s="50">
        <v>9000</v>
      </c>
      <c r="M381" s="50">
        <v>10</v>
      </c>
      <c r="N381" s="50">
        <v>0.01</v>
      </c>
      <c r="O381" s="50">
        <v>0.37234042553191493</v>
      </c>
      <c r="AC381" s="50">
        <v>9000</v>
      </c>
      <c r="AD381" s="50">
        <v>10</v>
      </c>
      <c r="AE381" s="50">
        <v>0.01</v>
      </c>
      <c r="AF381" s="50">
        <v>0.15958185188275675</v>
      </c>
    </row>
    <row r="382" spans="12:32" x14ac:dyDescent="0.2">
      <c r="L382" s="50">
        <v>9000</v>
      </c>
      <c r="M382" s="50">
        <v>10</v>
      </c>
      <c r="N382" s="50">
        <v>0.1</v>
      </c>
      <c r="O382" s="50">
        <v>0.37765957446808512</v>
      </c>
      <c r="AC382" s="50">
        <v>9000</v>
      </c>
      <c r="AD382" s="50">
        <v>10</v>
      </c>
      <c r="AE382" s="50">
        <v>0.1</v>
      </c>
      <c r="AF382" s="50">
        <v>0.12298953399136439</v>
      </c>
    </row>
    <row r="383" spans="12:32" x14ac:dyDescent="0.2">
      <c r="L383" s="50">
        <v>9000</v>
      </c>
      <c r="M383" s="50">
        <v>10</v>
      </c>
      <c r="N383" s="50">
        <v>1</v>
      </c>
      <c r="O383" s="50">
        <v>0.26063829787234044</v>
      </c>
      <c r="AC383" s="50">
        <v>9000</v>
      </c>
      <c r="AD383" s="50">
        <v>10</v>
      </c>
      <c r="AE383" s="50">
        <v>1</v>
      </c>
      <c r="AF383" s="50">
        <v>0.15271664041321409</v>
      </c>
    </row>
    <row r="384" spans="12:32" x14ac:dyDescent="0.2">
      <c r="L384" s="50">
        <v>9000</v>
      </c>
      <c r="M384" s="50">
        <v>10</v>
      </c>
      <c r="N384" s="50">
        <v>10</v>
      </c>
      <c r="O384" s="50">
        <v>0.1023936170212766</v>
      </c>
      <c r="AC384" s="50">
        <v>9000</v>
      </c>
      <c r="AD384" s="50">
        <v>10</v>
      </c>
      <c r="AE384" s="50">
        <v>10</v>
      </c>
      <c r="AF384" s="50">
        <v>0.12297073892194414</v>
      </c>
    </row>
    <row r="385" spans="12:32" x14ac:dyDescent="0.2">
      <c r="L385" s="50">
        <v>9000</v>
      </c>
      <c r="M385" s="50">
        <v>10</v>
      </c>
      <c r="N385" s="50">
        <v>100</v>
      </c>
      <c r="O385" s="50">
        <v>7.4468085106382975E-2</v>
      </c>
      <c r="AC385" s="50">
        <v>9000</v>
      </c>
      <c r="AD385" s="50">
        <v>10</v>
      </c>
      <c r="AE385" s="50">
        <v>100</v>
      </c>
      <c r="AF385" s="50">
        <v>0.16417947228864013</v>
      </c>
    </row>
    <row r="386" spans="12:32" x14ac:dyDescent="0.2">
      <c r="L386" s="50">
        <v>9000</v>
      </c>
      <c r="M386" s="50">
        <v>10</v>
      </c>
      <c r="N386" s="50">
        <v>1000</v>
      </c>
      <c r="O386" s="50">
        <v>6.3829787234042548E-2</v>
      </c>
      <c r="AC386" s="50">
        <v>9000</v>
      </c>
      <c r="AD386" s="50">
        <v>10</v>
      </c>
      <c r="AE386" s="50">
        <v>1000</v>
      </c>
      <c r="AF386" s="50">
        <v>9.7367600193043316E-2</v>
      </c>
    </row>
    <row r="387" spans="12:32" x14ac:dyDescent="0.2">
      <c r="L387" s="50">
        <v>9000</v>
      </c>
      <c r="M387" s="50">
        <v>10</v>
      </c>
      <c r="N387" s="50">
        <v>10000</v>
      </c>
      <c r="O387" s="50">
        <v>6.3829787234042548E-2</v>
      </c>
      <c r="AC387" s="50">
        <v>9000</v>
      </c>
      <c r="AD387" s="50">
        <v>10</v>
      </c>
      <c r="AE387" s="50">
        <v>10000</v>
      </c>
      <c r="AF387" s="50">
        <v>0.13355924328451269</v>
      </c>
    </row>
    <row r="388" spans="12:32" x14ac:dyDescent="0.2">
      <c r="L388" s="50">
        <v>9000</v>
      </c>
      <c r="M388" s="50">
        <v>10</v>
      </c>
      <c r="N388" s="50">
        <v>100000</v>
      </c>
      <c r="O388" s="50">
        <v>6.3829787234042548E-2</v>
      </c>
      <c r="AC388" s="50">
        <v>9000</v>
      </c>
      <c r="AD388" s="50">
        <v>10</v>
      </c>
      <c r="AE388" s="50">
        <v>100000</v>
      </c>
      <c r="AF388" s="50">
        <v>0.13414857997311516</v>
      </c>
    </row>
    <row r="389" spans="12:32" x14ac:dyDescent="0.2">
      <c r="L389" s="50">
        <v>1000</v>
      </c>
      <c r="M389" s="50">
        <v>100</v>
      </c>
      <c r="N389" s="50">
        <v>1.0000000000000001E-5</v>
      </c>
      <c r="O389" s="50">
        <v>0.44946808510638298</v>
      </c>
      <c r="AC389" s="50">
        <v>1000</v>
      </c>
      <c r="AD389" s="50">
        <v>100</v>
      </c>
      <c r="AE389" s="50">
        <v>1.0000000000000001E-5</v>
      </c>
      <c r="AF389" s="50">
        <v>0.11443486716544668</v>
      </c>
    </row>
    <row r="390" spans="12:32" x14ac:dyDescent="0.2">
      <c r="L390" s="50">
        <v>1000</v>
      </c>
      <c r="M390" s="50">
        <v>100</v>
      </c>
      <c r="N390" s="50">
        <v>1E-4</v>
      </c>
      <c r="O390" s="50">
        <v>0.44813829787234044</v>
      </c>
      <c r="AC390" s="50">
        <v>1000</v>
      </c>
      <c r="AD390" s="50">
        <v>100</v>
      </c>
      <c r="AE390" s="50">
        <v>1E-4</v>
      </c>
      <c r="AF390" s="50">
        <v>0.15855899678597266</v>
      </c>
    </row>
    <row r="391" spans="12:32" x14ac:dyDescent="0.2">
      <c r="L391" s="50">
        <v>1000</v>
      </c>
      <c r="M391" s="50">
        <v>100</v>
      </c>
      <c r="N391" s="50">
        <v>1E-3</v>
      </c>
      <c r="O391" s="50">
        <v>0.36968085106382981</v>
      </c>
      <c r="AC391" s="50">
        <v>1000</v>
      </c>
      <c r="AD391" s="50">
        <v>100</v>
      </c>
      <c r="AE391" s="50">
        <v>1E-3</v>
      </c>
      <c r="AF391" s="50">
        <v>0.14233333972817011</v>
      </c>
    </row>
    <row r="392" spans="12:32" x14ac:dyDescent="0.2">
      <c r="L392" s="50">
        <v>1000</v>
      </c>
      <c r="M392" s="50">
        <v>100</v>
      </c>
      <c r="N392" s="50">
        <v>0.01</v>
      </c>
      <c r="O392" s="50">
        <v>0.31515957446808512</v>
      </c>
      <c r="AC392" s="50">
        <v>1000</v>
      </c>
      <c r="AD392" s="50">
        <v>100</v>
      </c>
      <c r="AE392" s="50">
        <v>0.01</v>
      </c>
      <c r="AF392" s="50">
        <v>0.15917335783053602</v>
      </c>
    </row>
    <row r="393" spans="12:32" x14ac:dyDescent="0.2">
      <c r="L393" s="50">
        <v>1000</v>
      </c>
      <c r="M393" s="50">
        <v>100</v>
      </c>
      <c r="N393" s="50">
        <v>0.1</v>
      </c>
      <c r="O393" s="50">
        <v>0.3457446808510638</v>
      </c>
      <c r="AC393" s="50">
        <v>1000</v>
      </c>
      <c r="AD393" s="50">
        <v>100</v>
      </c>
      <c r="AE393" s="50">
        <v>0.1</v>
      </c>
      <c r="AF393" s="50">
        <v>0.12677634358565804</v>
      </c>
    </row>
    <row r="394" spans="12:32" x14ac:dyDescent="0.2">
      <c r="L394" s="50">
        <v>1000</v>
      </c>
      <c r="M394" s="50">
        <v>100</v>
      </c>
      <c r="N394" s="50">
        <v>1</v>
      </c>
      <c r="O394" s="50">
        <v>0.21675531914893617</v>
      </c>
      <c r="AC394" s="50">
        <v>1000</v>
      </c>
      <c r="AD394" s="50">
        <v>100</v>
      </c>
      <c r="AE394" s="50">
        <v>1</v>
      </c>
      <c r="AF394" s="50">
        <v>0.12262271907063974</v>
      </c>
    </row>
    <row r="395" spans="12:32" x14ac:dyDescent="0.2">
      <c r="L395" s="50">
        <v>1000</v>
      </c>
      <c r="M395" s="50">
        <v>100</v>
      </c>
      <c r="N395" s="50">
        <v>10</v>
      </c>
      <c r="O395" s="50">
        <v>9.5744680851063815E-2</v>
      </c>
      <c r="AC395" s="50">
        <v>1000</v>
      </c>
      <c r="AD395" s="50">
        <v>100</v>
      </c>
      <c r="AE395" s="50">
        <v>10</v>
      </c>
      <c r="AF395" s="50">
        <v>0.13987843878622869</v>
      </c>
    </row>
    <row r="396" spans="12:32" x14ac:dyDescent="0.2">
      <c r="L396" s="50">
        <v>1000</v>
      </c>
      <c r="M396" s="50">
        <v>100</v>
      </c>
      <c r="N396" s="50">
        <v>100</v>
      </c>
      <c r="O396" s="50">
        <v>6.3829787234042548E-2</v>
      </c>
      <c r="AC396" s="50">
        <v>1000</v>
      </c>
      <c r="AD396" s="50">
        <v>100</v>
      </c>
      <c r="AE396" s="50">
        <v>100</v>
      </c>
      <c r="AF396" s="50">
        <v>0.17016042398480488</v>
      </c>
    </row>
    <row r="397" spans="12:32" x14ac:dyDescent="0.2">
      <c r="L397" s="50">
        <v>1000</v>
      </c>
      <c r="M397" s="50">
        <v>100</v>
      </c>
      <c r="N397" s="50">
        <v>1000</v>
      </c>
      <c r="O397" s="50">
        <v>6.3829787234042548E-2</v>
      </c>
      <c r="AC397" s="50">
        <v>1000</v>
      </c>
      <c r="AD397" s="50">
        <v>100</v>
      </c>
      <c r="AE397" s="50">
        <v>1000</v>
      </c>
      <c r="AF397" s="50">
        <v>0.14382307380757628</v>
      </c>
    </row>
    <row r="398" spans="12:32" x14ac:dyDescent="0.2">
      <c r="L398" s="50">
        <v>1000</v>
      </c>
      <c r="M398" s="50">
        <v>100</v>
      </c>
      <c r="N398" s="50">
        <v>10000</v>
      </c>
      <c r="O398" s="50">
        <v>6.3829787234042548E-2</v>
      </c>
      <c r="AC398" s="50">
        <v>1000</v>
      </c>
      <c r="AD398" s="50">
        <v>100</v>
      </c>
      <c r="AE398" s="50">
        <v>10000</v>
      </c>
      <c r="AF398" s="50">
        <v>7.9891016617460814E-2</v>
      </c>
    </row>
    <row r="399" spans="12:32" x14ac:dyDescent="0.2">
      <c r="L399" s="50">
        <v>1000</v>
      </c>
      <c r="M399" s="50">
        <v>100</v>
      </c>
      <c r="N399" s="50">
        <v>100000</v>
      </c>
      <c r="O399" s="50">
        <v>6.3829787234042548E-2</v>
      </c>
      <c r="AC399" s="50">
        <v>1000</v>
      </c>
      <c r="AD399" s="50">
        <v>100</v>
      </c>
      <c r="AE399" s="50">
        <v>100000</v>
      </c>
      <c r="AF399" s="50">
        <v>0.15864592171026926</v>
      </c>
    </row>
    <row r="400" spans="12:32" x14ac:dyDescent="0.2">
      <c r="L400" s="50">
        <v>3000</v>
      </c>
      <c r="M400" s="50">
        <v>100</v>
      </c>
      <c r="N400" s="50">
        <v>1.0000000000000001E-5</v>
      </c>
      <c r="O400" s="50">
        <v>0.44813829787234039</v>
      </c>
      <c r="AC400" s="50">
        <v>3000</v>
      </c>
      <c r="AD400" s="50">
        <v>100</v>
      </c>
      <c r="AE400" s="50">
        <v>1.0000000000000001E-5</v>
      </c>
      <c r="AF400" s="50">
        <v>0.16691457685061789</v>
      </c>
    </row>
    <row r="401" spans="12:32" x14ac:dyDescent="0.2">
      <c r="L401" s="50">
        <v>3000</v>
      </c>
      <c r="M401" s="50">
        <v>100</v>
      </c>
      <c r="N401" s="50">
        <v>1E-4</v>
      </c>
      <c r="O401" s="50">
        <v>0.44547872340425526</v>
      </c>
      <c r="AC401" s="50">
        <v>3000</v>
      </c>
      <c r="AD401" s="50">
        <v>100</v>
      </c>
      <c r="AE401" s="50">
        <v>1E-4</v>
      </c>
      <c r="AF401" s="50">
        <v>0.10638353608989715</v>
      </c>
    </row>
    <row r="402" spans="12:32" x14ac:dyDescent="0.2">
      <c r="L402" s="50">
        <v>3000</v>
      </c>
      <c r="M402" s="50">
        <v>100</v>
      </c>
      <c r="N402" s="50">
        <v>1E-3</v>
      </c>
      <c r="O402" s="50">
        <v>0.36968085106382981</v>
      </c>
      <c r="AC402" s="50">
        <v>3000</v>
      </c>
      <c r="AD402" s="50">
        <v>100</v>
      </c>
      <c r="AE402" s="50">
        <v>1E-3</v>
      </c>
      <c r="AF402" s="50">
        <v>0.12541072471290721</v>
      </c>
    </row>
    <row r="403" spans="12:32" x14ac:dyDescent="0.2">
      <c r="L403" s="50">
        <v>3000</v>
      </c>
      <c r="M403" s="50">
        <v>100</v>
      </c>
      <c r="N403" s="50">
        <v>0.01</v>
      </c>
      <c r="O403" s="50">
        <v>0.31781914893617025</v>
      </c>
      <c r="AC403" s="50">
        <v>3000</v>
      </c>
      <c r="AD403" s="50">
        <v>100</v>
      </c>
      <c r="AE403" s="50">
        <v>0.01</v>
      </c>
      <c r="AF403" s="50">
        <v>0.1386883851214577</v>
      </c>
    </row>
    <row r="404" spans="12:32" x14ac:dyDescent="0.2">
      <c r="L404" s="50">
        <v>3000</v>
      </c>
      <c r="M404" s="50">
        <v>100</v>
      </c>
      <c r="N404" s="50">
        <v>0.1</v>
      </c>
      <c r="O404" s="50">
        <v>0.33244680851063824</v>
      </c>
      <c r="AC404" s="50">
        <v>3000</v>
      </c>
      <c r="AD404" s="50">
        <v>100</v>
      </c>
      <c r="AE404" s="50">
        <v>0.1</v>
      </c>
      <c r="AF404" s="50">
        <v>0.17642683380092244</v>
      </c>
    </row>
    <row r="405" spans="12:32" x14ac:dyDescent="0.2">
      <c r="L405" s="50">
        <v>3000</v>
      </c>
      <c r="M405" s="50">
        <v>100</v>
      </c>
      <c r="N405" s="50">
        <v>1</v>
      </c>
      <c r="O405" s="50">
        <v>0.21276595744680851</v>
      </c>
      <c r="AC405" s="50">
        <v>3000</v>
      </c>
      <c r="AD405" s="50">
        <v>100</v>
      </c>
      <c r="AE405" s="50">
        <v>1</v>
      </c>
      <c r="AF405" s="50">
        <v>0.14217935454154765</v>
      </c>
    </row>
    <row r="406" spans="12:32" x14ac:dyDescent="0.2">
      <c r="L406" s="50">
        <v>3000</v>
      </c>
      <c r="M406" s="50">
        <v>100</v>
      </c>
      <c r="N406" s="50">
        <v>10</v>
      </c>
      <c r="O406" s="50">
        <v>9.5744680851063815E-2</v>
      </c>
      <c r="AC406" s="50">
        <v>3000</v>
      </c>
      <c r="AD406" s="50">
        <v>100</v>
      </c>
      <c r="AE406" s="50">
        <v>10</v>
      </c>
      <c r="AF406" s="50">
        <v>0.11903593249102144</v>
      </c>
    </row>
    <row r="407" spans="12:32" x14ac:dyDescent="0.2">
      <c r="L407" s="50">
        <v>3000</v>
      </c>
      <c r="M407" s="50">
        <v>100</v>
      </c>
      <c r="N407" s="50">
        <v>100</v>
      </c>
      <c r="O407" s="50">
        <v>6.3829787234042548E-2</v>
      </c>
      <c r="AC407" s="50">
        <v>3000</v>
      </c>
      <c r="AD407" s="50">
        <v>100</v>
      </c>
      <c r="AE407" s="50">
        <v>100</v>
      </c>
      <c r="AF407" s="50">
        <v>0.13778205152503847</v>
      </c>
    </row>
    <row r="408" spans="12:32" x14ac:dyDescent="0.2">
      <c r="L408" s="50">
        <v>3000</v>
      </c>
      <c r="M408" s="50">
        <v>100</v>
      </c>
      <c r="N408" s="50">
        <v>1000</v>
      </c>
      <c r="O408" s="50">
        <v>6.3829787234042548E-2</v>
      </c>
      <c r="AC408" s="50">
        <v>3000</v>
      </c>
      <c r="AD408" s="50">
        <v>100</v>
      </c>
      <c r="AE408" s="50">
        <v>1000</v>
      </c>
      <c r="AF408" s="50">
        <v>0.13786866416690635</v>
      </c>
    </row>
    <row r="409" spans="12:32" x14ac:dyDescent="0.2">
      <c r="L409" s="50">
        <v>3000</v>
      </c>
      <c r="M409" s="50">
        <v>100</v>
      </c>
      <c r="N409" s="50">
        <v>10000</v>
      </c>
      <c r="O409" s="50">
        <v>6.3829787234042548E-2</v>
      </c>
      <c r="AC409" s="50">
        <v>3000</v>
      </c>
      <c r="AD409" s="50">
        <v>100</v>
      </c>
      <c r="AE409" s="50">
        <v>10000</v>
      </c>
      <c r="AF409" s="50">
        <v>0.13317231635628099</v>
      </c>
    </row>
    <row r="410" spans="12:32" x14ac:dyDescent="0.2">
      <c r="L410" s="50">
        <v>3000</v>
      </c>
      <c r="M410" s="50">
        <v>100</v>
      </c>
      <c r="N410" s="50">
        <v>100000</v>
      </c>
      <c r="O410" s="50">
        <v>6.3829787234042548E-2</v>
      </c>
      <c r="AC410" s="50">
        <v>3000</v>
      </c>
      <c r="AD410" s="50">
        <v>100</v>
      </c>
      <c r="AE410" s="50">
        <v>100000</v>
      </c>
      <c r="AF410" s="50">
        <v>0.15292137573308906</v>
      </c>
    </row>
    <row r="411" spans="12:32" x14ac:dyDescent="0.2">
      <c r="L411" s="50">
        <v>5000</v>
      </c>
      <c r="M411" s="50">
        <v>100</v>
      </c>
      <c r="N411" s="50">
        <v>1.0000000000000001E-5</v>
      </c>
      <c r="O411" s="50">
        <v>0.45345744680851069</v>
      </c>
      <c r="AC411" s="50">
        <v>5000</v>
      </c>
      <c r="AD411" s="50">
        <v>100</v>
      </c>
      <c r="AE411" s="50">
        <v>1.0000000000000001E-5</v>
      </c>
      <c r="AF411" s="50">
        <v>0.17260014898143761</v>
      </c>
    </row>
    <row r="412" spans="12:32" x14ac:dyDescent="0.2">
      <c r="L412" s="50">
        <v>5000</v>
      </c>
      <c r="M412" s="50">
        <v>100</v>
      </c>
      <c r="N412" s="50">
        <v>1E-4</v>
      </c>
      <c r="O412" s="50">
        <v>0.43484042553191493</v>
      </c>
      <c r="AC412" s="50">
        <v>5000</v>
      </c>
      <c r="AD412" s="50">
        <v>100</v>
      </c>
      <c r="AE412" s="50">
        <v>1E-4</v>
      </c>
      <c r="AF412" s="50">
        <v>0.18045782843415284</v>
      </c>
    </row>
    <row r="413" spans="12:32" x14ac:dyDescent="0.2">
      <c r="L413" s="50">
        <v>5000</v>
      </c>
      <c r="M413" s="50">
        <v>100</v>
      </c>
      <c r="N413" s="50">
        <v>1E-3</v>
      </c>
      <c r="O413" s="50">
        <v>0.3803191489361703</v>
      </c>
      <c r="AC413" s="50">
        <v>5000</v>
      </c>
      <c r="AD413" s="50">
        <v>100</v>
      </c>
      <c r="AE413" s="50">
        <v>1E-3</v>
      </c>
      <c r="AF413" s="50">
        <v>0.10758448196947686</v>
      </c>
    </row>
    <row r="414" spans="12:32" x14ac:dyDescent="0.2">
      <c r="L414" s="50">
        <v>5000</v>
      </c>
      <c r="M414" s="50">
        <v>100</v>
      </c>
      <c r="N414" s="50">
        <v>0.01</v>
      </c>
      <c r="O414" s="50">
        <v>0.31648936170212766</v>
      </c>
      <c r="AC414" s="50">
        <v>5000</v>
      </c>
      <c r="AD414" s="50">
        <v>100</v>
      </c>
      <c r="AE414" s="50">
        <v>0.01</v>
      </c>
      <c r="AF414" s="50">
        <v>0.17210152585250682</v>
      </c>
    </row>
    <row r="415" spans="12:32" x14ac:dyDescent="0.2">
      <c r="L415" s="50">
        <v>5000</v>
      </c>
      <c r="M415" s="50">
        <v>100</v>
      </c>
      <c r="N415" s="50">
        <v>0.1</v>
      </c>
      <c r="O415" s="50">
        <v>0.34707446808510634</v>
      </c>
      <c r="AC415" s="50">
        <v>5000</v>
      </c>
      <c r="AD415" s="50">
        <v>100</v>
      </c>
      <c r="AE415" s="50">
        <v>0.1</v>
      </c>
      <c r="AF415" s="50">
        <v>0.16990805588089408</v>
      </c>
    </row>
    <row r="416" spans="12:32" x14ac:dyDescent="0.2">
      <c r="L416" s="50">
        <v>5000</v>
      </c>
      <c r="M416" s="50">
        <v>100</v>
      </c>
      <c r="N416" s="50">
        <v>1</v>
      </c>
      <c r="O416" s="50">
        <v>0.21143617021276595</v>
      </c>
      <c r="AC416" s="50">
        <v>5000</v>
      </c>
      <c r="AD416" s="50">
        <v>100</v>
      </c>
      <c r="AE416" s="50">
        <v>1</v>
      </c>
      <c r="AF416" s="50">
        <v>0.1566949143216384</v>
      </c>
    </row>
    <row r="417" spans="12:32" x14ac:dyDescent="0.2">
      <c r="L417" s="50">
        <v>5000</v>
      </c>
      <c r="M417" s="50">
        <v>100</v>
      </c>
      <c r="N417" s="50">
        <v>10</v>
      </c>
      <c r="O417" s="50">
        <v>9.5744680851063815E-2</v>
      </c>
      <c r="AC417" s="50">
        <v>5000</v>
      </c>
      <c r="AD417" s="50">
        <v>100</v>
      </c>
      <c r="AE417" s="50">
        <v>10</v>
      </c>
      <c r="AF417" s="50">
        <v>0.11544134605394898</v>
      </c>
    </row>
    <row r="418" spans="12:32" x14ac:dyDescent="0.2">
      <c r="L418" s="50">
        <v>5000</v>
      </c>
      <c r="M418" s="50">
        <v>100</v>
      </c>
      <c r="N418" s="50">
        <v>100</v>
      </c>
      <c r="O418" s="50">
        <v>6.3829787234042548E-2</v>
      </c>
      <c r="AC418" s="50">
        <v>5000</v>
      </c>
      <c r="AD418" s="50">
        <v>100</v>
      </c>
      <c r="AE418" s="50">
        <v>100</v>
      </c>
      <c r="AF418" s="50">
        <v>0.10651505350489582</v>
      </c>
    </row>
    <row r="419" spans="12:32" x14ac:dyDescent="0.2">
      <c r="L419" s="50">
        <v>5000</v>
      </c>
      <c r="M419" s="50">
        <v>100</v>
      </c>
      <c r="N419" s="50">
        <v>1000</v>
      </c>
      <c r="O419" s="50">
        <v>6.3829787234042548E-2</v>
      </c>
      <c r="AC419" s="50">
        <v>5000</v>
      </c>
      <c r="AD419" s="50">
        <v>100</v>
      </c>
      <c r="AE419" s="50">
        <v>1000</v>
      </c>
      <c r="AF419" s="50">
        <v>8.1546645143617702E-2</v>
      </c>
    </row>
    <row r="420" spans="12:32" x14ac:dyDescent="0.2">
      <c r="L420" s="50">
        <v>5000</v>
      </c>
      <c r="M420" s="50">
        <v>100</v>
      </c>
      <c r="N420" s="50">
        <v>10000</v>
      </c>
      <c r="O420" s="50">
        <v>6.3829787234042548E-2</v>
      </c>
      <c r="AC420" s="50">
        <v>5000</v>
      </c>
      <c r="AD420" s="50">
        <v>100</v>
      </c>
      <c r="AE420" s="50">
        <v>10000</v>
      </c>
      <c r="AF420" s="50">
        <v>0.15233133460931156</v>
      </c>
    </row>
    <row r="421" spans="12:32" x14ac:dyDescent="0.2">
      <c r="L421" s="50">
        <v>5000</v>
      </c>
      <c r="M421" s="50">
        <v>100</v>
      </c>
      <c r="N421" s="50">
        <v>100000</v>
      </c>
      <c r="O421" s="50">
        <v>6.3829787234042548E-2</v>
      </c>
      <c r="AC421" s="50">
        <v>5000</v>
      </c>
      <c r="AD421" s="50">
        <v>100</v>
      </c>
      <c r="AE421" s="50">
        <v>100000</v>
      </c>
      <c r="AF421" s="50">
        <v>0.11441295204870212</v>
      </c>
    </row>
    <row r="422" spans="12:32" x14ac:dyDescent="0.2">
      <c r="L422" s="50">
        <v>7000</v>
      </c>
      <c r="M422" s="50">
        <v>100</v>
      </c>
      <c r="N422" s="50">
        <v>1.0000000000000001E-5</v>
      </c>
      <c r="O422" s="50">
        <v>0.45345744680851063</v>
      </c>
      <c r="AC422" s="50">
        <v>7000</v>
      </c>
      <c r="AD422" s="50">
        <v>100</v>
      </c>
      <c r="AE422" s="50">
        <v>1.0000000000000001E-5</v>
      </c>
      <c r="AF422" s="50">
        <v>0.11426016398077202</v>
      </c>
    </row>
    <row r="423" spans="12:32" x14ac:dyDescent="0.2">
      <c r="L423" s="50">
        <v>7000</v>
      </c>
      <c r="M423" s="50">
        <v>100</v>
      </c>
      <c r="N423" s="50">
        <v>1E-4</v>
      </c>
      <c r="O423" s="50">
        <v>0.4375</v>
      </c>
      <c r="AC423" s="50">
        <v>7000</v>
      </c>
      <c r="AD423" s="50">
        <v>100</v>
      </c>
      <c r="AE423" s="50">
        <v>1E-4</v>
      </c>
      <c r="AF423" s="50">
        <v>0.11691511766969591</v>
      </c>
    </row>
    <row r="424" spans="12:32" x14ac:dyDescent="0.2">
      <c r="L424" s="50">
        <v>7000</v>
      </c>
      <c r="M424" s="50">
        <v>100</v>
      </c>
      <c r="N424" s="50">
        <v>1E-3</v>
      </c>
      <c r="O424" s="50">
        <v>0.38164893617021273</v>
      </c>
      <c r="AC424" s="50">
        <v>7000</v>
      </c>
      <c r="AD424" s="50">
        <v>100</v>
      </c>
      <c r="AE424" s="50">
        <v>1E-3</v>
      </c>
      <c r="AF424" s="50">
        <v>0.12668273223519122</v>
      </c>
    </row>
    <row r="425" spans="12:32" x14ac:dyDescent="0.2">
      <c r="L425" s="50">
        <v>7000</v>
      </c>
      <c r="M425" s="50">
        <v>100</v>
      </c>
      <c r="N425" s="50">
        <v>0.01</v>
      </c>
      <c r="O425" s="50">
        <v>0.30984042553191493</v>
      </c>
      <c r="AC425" s="50">
        <v>7000</v>
      </c>
      <c r="AD425" s="50">
        <v>100</v>
      </c>
      <c r="AE425" s="50">
        <v>0.01</v>
      </c>
      <c r="AF425" s="50">
        <v>0.18247944175114225</v>
      </c>
    </row>
    <row r="426" spans="12:32" x14ac:dyDescent="0.2">
      <c r="L426" s="50">
        <v>7000</v>
      </c>
      <c r="M426" s="50">
        <v>100</v>
      </c>
      <c r="N426" s="50">
        <v>0.1</v>
      </c>
      <c r="O426" s="50">
        <v>0.33643617021276595</v>
      </c>
      <c r="AC426" s="50">
        <v>7000</v>
      </c>
      <c r="AD426" s="50">
        <v>100</v>
      </c>
      <c r="AE426" s="50">
        <v>0.1</v>
      </c>
      <c r="AF426" s="50">
        <v>0.13515294470333611</v>
      </c>
    </row>
    <row r="427" spans="12:32" x14ac:dyDescent="0.2">
      <c r="L427" s="50">
        <v>7000</v>
      </c>
      <c r="M427" s="50">
        <v>100</v>
      </c>
      <c r="N427" s="50">
        <v>1</v>
      </c>
      <c r="O427" s="50">
        <v>0.21542553191489364</v>
      </c>
      <c r="AC427" s="50">
        <v>7000</v>
      </c>
      <c r="AD427" s="50">
        <v>100</v>
      </c>
      <c r="AE427" s="50">
        <v>1</v>
      </c>
      <c r="AF427" s="50">
        <v>0.14756160858224318</v>
      </c>
    </row>
    <row r="428" spans="12:32" x14ac:dyDescent="0.2">
      <c r="L428" s="50">
        <v>7000</v>
      </c>
      <c r="M428" s="50">
        <v>100</v>
      </c>
      <c r="N428" s="50">
        <v>10</v>
      </c>
      <c r="O428" s="50">
        <v>9.5744680851063815E-2</v>
      </c>
      <c r="AC428" s="50">
        <v>7000</v>
      </c>
      <c r="AD428" s="50">
        <v>100</v>
      </c>
      <c r="AE428" s="50">
        <v>10</v>
      </c>
      <c r="AF428" s="50">
        <v>0.13529760082903802</v>
      </c>
    </row>
    <row r="429" spans="12:32" x14ac:dyDescent="0.2">
      <c r="L429" s="50">
        <v>7000</v>
      </c>
      <c r="M429" s="50">
        <v>100</v>
      </c>
      <c r="N429" s="50">
        <v>100</v>
      </c>
      <c r="O429" s="50">
        <v>6.3829787234042548E-2</v>
      </c>
      <c r="AC429" s="50">
        <v>7000</v>
      </c>
      <c r="AD429" s="50">
        <v>100</v>
      </c>
      <c r="AE429" s="50">
        <v>100</v>
      </c>
      <c r="AF429" s="50">
        <v>0.19143055949193857</v>
      </c>
    </row>
    <row r="430" spans="12:32" x14ac:dyDescent="0.2">
      <c r="L430" s="50">
        <v>7000</v>
      </c>
      <c r="M430" s="50">
        <v>100</v>
      </c>
      <c r="N430" s="50">
        <v>1000</v>
      </c>
      <c r="O430" s="50">
        <v>6.3829787234042548E-2</v>
      </c>
      <c r="AC430" s="50">
        <v>7000</v>
      </c>
      <c r="AD430" s="50">
        <v>100</v>
      </c>
      <c r="AE430" s="50">
        <v>1000</v>
      </c>
      <c r="AF430" s="50">
        <v>0.12589588385606579</v>
      </c>
    </row>
    <row r="431" spans="12:32" x14ac:dyDescent="0.2">
      <c r="L431" s="50">
        <v>7000</v>
      </c>
      <c r="M431" s="50">
        <v>100</v>
      </c>
      <c r="N431" s="50">
        <v>10000</v>
      </c>
      <c r="O431" s="50">
        <v>6.3829787234042548E-2</v>
      </c>
      <c r="AC431" s="50">
        <v>7000</v>
      </c>
      <c r="AD431" s="50">
        <v>100</v>
      </c>
      <c r="AE431" s="50">
        <v>10000</v>
      </c>
      <c r="AF431" s="50">
        <v>0.16398563840163979</v>
      </c>
    </row>
    <row r="432" spans="12:32" x14ac:dyDescent="0.2">
      <c r="L432" s="50">
        <v>7000</v>
      </c>
      <c r="M432" s="50">
        <v>100</v>
      </c>
      <c r="N432" s="50">
        <v>100000</v>
      </c>
      <c r="O432" s="50">
        <v>6.3829787234042548E-2</v>
      </c>
      <c r="AC432" s="50">
        <v>7000</v>
      </c>
      <c r="AD432" s="50">
        <v>100</v>
      </c>
      <c r="AE432" s="50">
        <v>100000</v>
      </c>
      <c r="AF432" s="50">
        <v>0.12680664706765471</v>
      </c>
    </row>
    <row r="433" spans="12:32" x14ac:dyDescent="0.2">
      <c r="L433" s="50">
        <v>9000</v>
      </c>
      <c r="M433" s="50">
        <v>100</v>
      </c>
      <c r="N433" s="50">
        <v>1.0000000000000001E-5</v>
      </c>
      <c r="O433" s="50">
        <v>0.45478723404255322</v>
      </c>
      <c r="AC433" s="50">
        <v>9000</v>
      </c>
      <c r="AD433" s="50">
        <v>100</v>
      </c>
      <c r="AE433" s="50">
        <v>1.0000000000000001E-5</v>
      </c>
      <c r="AF433" s="50">
        <v>0.19429922202215572</v>
      </c>
    </row>
    <row r="434" spans="12:32" x14ac:dyDescent="0.2">
      <c r="L434" s="50">
        <v>9000</v>
      </c>
      <c r="M434" s="50">
        <v>100</v>
      </c>
      <c r="N434" s="50">
        <v>1E-4</v>
      </c>
      <c r="O434" s="50">
        <v>0.44281914893617025</v>
      </c>
      <c r="AC434" s="50">
        <v>9000</v>
      </c>
      <c r="AD434" s="50">
        <v>100</v>
      </c>
      <c r="AE434" s="50">
        <v>1E-4</v>
      </c>
      <c r="AF434" s="50">
        <v>7.5369273583807128E-2</v>
      </c>
    </row>
    <row r="435" spans="12:32" x14ac:dyDescent="0.2">
      <c r="L435" s="50">
        <v>9000</v>
      </c>
      <c r="M435" s="50">
        <v>100</v>
      </c>
      <c r="N435" s="50">
        <v>1E-3</v>
      </c>
      <c r="O435" s="50">
        <v>0.37367021276595747</v>
      </c>
      <c r="AC435" s="50">
        <v>9000</v>
      </c>
      <c r="AD435" s="50">
        <v>100</v>
      </c>
      <c r="AE435" s="50">
        <v>1E-3</v>
      </c>
      <c r="AF435" s="50">
        <v>0.11273406639646986</v>
      </c>
    </row>
    <row r="436" spans="12:32" x14ac:dyDescent="0.2">
      <c r="L436" s="50">
        <v>9000</v>
      </c>
      <c r="M436" s="50">
        <v>100</v>
      </c>
      <c r="N436" s="50">
        <v>0.01</v>
      </c>
      <c r="O436" s="50">
        <v>0.30851063829787229</v>
      </c>
      <c r="AC436" s="50">
        <v>9000</v>
      </c>
      <c r="AD436" s="50">
        <v>100</v>
      </c>
      <c r="AE436" s="50">
        <v>0.01</v>
      </c>
      <c r="AF436" s="50">
        <v>0.14232700164641593</v>
      </c>
    </row>
    <row r="437" spans="12:32" x14ac:dyDescent="0.2">
      <c r="L437" s="50">
        <v>9000</v>
      </c>
      <c r="M437" s="50">
        <v>100</v>
      </c>
      <c r="N437" s="50">
        <v>0.1</v>
      </c>
      <c r="O437" s="50">
        <v>0.34840425531914893</v>
      </c>
      <c r="AC437" s="50">
        <v>9000</v>
      </c>
      <c r="AD437" s="50">
        <v>100</v>
      </c>
      <c r="AE437" s="50">
        <v>0.1</v>
      </c>
      <c r="AF437" s="50">
        <v>0.15211735491891451</v>
      </c>
    </row>
    <row r="438" spans="12:32" x14ac:dyDescent="0.2">
      <c r="L438" s="50">
        <v>9000</v>
      </c>
      <c r="M438" s="50">
        <v>100</v>
      </c>
      <c r="N438" s="50">
        <v>1</v>
      </c>
      <c r="O438" s="50">
        <v>0.21808510638297871</v>
      </c>
      <c r="AC438" s="50">
        <v>9000</v>
      </c>
      <c r="AD438" s="50">
        <v>100</v>
      </c>
      <c r="AE438" s="50">
        <v>1</v>
      </c>
      <c r="AF438" s="50">
        <v>0.1276283134425861</v>
      </c>
    </row>
    <row r="439" spans="12:32" x14ac:dyDescent="0.2">
      <c r="L439" s="50">
        <v>9000</v>
      </c>
      <c r="M439" s="50">
        <v>100</v>
      </c>
      <c r="N439" s="50">
        <v>10</v>
      </c>
      <c r="O439" s="50">
        <v>9.5744680851063815E-2</v>
      </c>
      <c r="AC439" s="50">
        <v>9000</v>
      </c>
      <c r="AD439" s="50">
        <v>100</v>
      </c>
      <c r="AE439" s="50">
        <v>10</v>
      </c>
      <c r="AF439" s="50">
        <v>9.1933377587173098E-2</v>
      </c>
    </row>
    <row r="440" spans="12:32" x14ac:dyDescent="0.2">
      <c r="L440" s="50">
        <v>9000</v>
      </c>
      <c r="M440" s="50">
        <v>100</v>
      </c>
      <c r="N440" s="50">
        <v>100</v>
      </c>
      <c r="O440" s="50">
        <v>6.3829787234042548E-2</v>
      </c>
      <c r="AC440" s="50">
        <v>9000</v>
      </c>
      <c r="AD440" s="50">
        <v>100</v>
      </c>
      <c r="AE440" s="50">
        <v>100</v>
      </c>
      <c r="AF440" s="50">
        <v>0.14075903039124826</v>
      </c>
    </row>
    <row r="441" spans="12:32" x14ac:dyDescent="0.2">
      <c r="L441" s="50">
        <v>9000</v>
      </c>
      <c r="M441" s="50">
        <v>100</v>
      </c>
      <c r="N441" s="50">
        <v>1000</v>
      </c>
      <c r="O441" s="50">
        <v>6.3829787234042548E-2</v>
      </c>
      <c r="AC441" s="50">
        <v>9000</v>
      </c>
      <c r="AD441" s="50">
        <v>100</v>
      </c>
      <c r="AE441" s="50">
        <v>1000</v>
      </c>
      <c r="AF441" s="50">
        <v>0.11243931423003854</v>
      </c>
    </row>
    <row r="442" spans="12:32" x14ac:dyDescent="0.2">
      <c r="L442" s="50">
        <v>9000</v>
      </c>
      <c r="M442" s="50">
        <v>100</v>
      </c>
      <c r="N442" s="50">
        <v>10000</v>
      </c>
      <c r="O442" s="50">
        <v>6.3829787234042548E-2</v>
      </c>
      <c r="AC442" s="50">
        <v>9000</v>
      </c>
      <c r="AD442" s="50">
        <v>100</v>
      </c>
      <c r="AE442" s="50">
        <v>10000</v>
      </c>
      <c r="AF442" s="50">
        <v>0.15478431651927529</v>
      </c>
    </row>
    <row r="443" spans="12:32" x14ac:dyDescent="0.2">
      <c r="L443" s="50">
        <v>9000</v>
      </c>
      <c r="M443" s="50">
        <v>100</v>
      </c>
      <c r="N443" s="50">
        <v>100000</v>
      </c>
      <c r="O443" s="50">
        <v>6.3829787234042548E-2</v>
      </c>
      <c r="AC443" s="50">
        <v>9000</v>
      </c>
      <c r="AD443" s="50">
        <v>100</v>
      </c>
      <c r="AE443" s="50">
        <v>100000</v>
      </c>
      <c r="AF443" s="50">
        <v>0.18200325926446137</v>
      </c>
    </row>
    <row r="444" spans="12:32" x14ac:dyDescent="0.2">
      <c r="L444" s="50">
        <v>1000</v>
      </c>
      <c r="M444" s="50">
        <v>1000</v>
      </c>
      <c r="N444" s="50">
        <v>1.0000000000000001E-5</v>
      </c>
      <c r="O444" s="50">
        <v>0.44946808510638298</v>
      </c>
      <c r="AC444" s="50">
        <v>1000</v>
      </c>
      <c r="AD444" s="50">
        <v>1000</v>
      </c>
      <c r="AE444" s="50">
        <v>1.0000000000000001E-5</v>
      </c>
      <c r="AF444" s="50">
        <v>0.11728636432398785</v>
      </c>
    </row>
    <row r="445" spans="12:32" x14ac:dyDescent="0.2">
      <c r="L445" s="50">
        <v>1000</v>
      </c>
      <c r="M445" s="50">
        <v>1000</v>
      </c>
      <c r="N445" s="50">
        <v>1E-4</v>
      </c>
      <c r="O445" s="50">
        <v>0.37234042553191493</v>
      </c>
      <c r="AC445" s="50">
        <v>1000</v>
      </c>
      <c r="AD445" s="50">
        <v>1000</v>
      </c>
      <c r="AE445" s="50">
        <v>1E-4</v>
      </c>
      <c r="AF445" s="50">
        <v>0.18483904515006655</v>
      </c>
    </row>
    <row r="446" spans="12:32" x14ac:dyDescent="0.2">
      <c r="L446" s="50">
        <v>1000</v>
      </c>
      <c r="M446" s="50">
        <v>1000</v>
      </c>
      <c r="N446" s="50">
        <v>1E-3</v>
      </c>
      <c r="O446" s="50">
        <v>0.31515957446808507</v>
      </c>
      <c r="AC446" s="50">
        <v>1000</v>
      </c>
      <c r="AD446" s="50">
        <v>1000</v>
      </c>
      <c r="AE446" s="50">
        <v>1E-3</v>
      </c>
      <c r="AF446" s="50">
        <v>0.13863915654403852</v>
      </c>
    </row>
    <row r="447" spans="12:32" x14ac:dyDescent="0.2">
      <c r="L447" s="50">
        <v>1000</v>
      </c>
      <c r="M447" s="50">
        <v>1000</v>
      </c>
      <c r="N447" s="50">
        <v>0.01</v>
      </c>
      <c r="O447" s="50">
        <v>0.30851063829787234</v>
      </c>
      <c r="AC447" s="50">
        <v>1000</v>
      </c>
      <c r="AD447" s="50">
        <v>1000</v>
      </c>
      <c r="AE447" s="50">
        <v>0.01</v>
      </c>
      <c r="AF447" s="50">
        <v>0.16201238789952938</v>
      </c>
    </row>
    <row r="448" spans="12:32" x14ac:dyDescent="0.2">
      <c r="L448" s="50">
        <v>1000</v>
      </c>
      <c r="M448" s="50">
        <v>1000</v>
      </c>
      <c r="N448" s="50">
        <v>0.1</v>
      </c>
      <c r="O448" s="50">
        <v>0.32446808510638292</v>
      </c>
      <c r="AC448" s="50">
        <v>1000</v>
      </c>
      <c r="AD448" s="50">
        <v>1000</v>
      </c>
      <c r="AE448" s="50">
        <v>0.1</v>
      </c>
      <c r="AF448" s="50">
        <v>0.15269703339180413</v>
      </c>
    </row>
    <row r="449" spans="12:32" x14ac:dyDescent="0.2">
      <c r="L449" s="50">
        <v>1000</v>
      </c>
      <c r="M449" s="50">
        <v>1000</v>
      </c>
      <c r="N449" s="50">
        <v>1</v>
      </c>
      <c r="O449" s="50">
        <v>0.22606382978723405</v>
      </c>
      <c r="AC449" s="50">
        <v>1000</v>
      </c>
      <c r="AD449" s="50">
        <v>1000</v>
      </c>
      <c r="AE449" s="50">
        <v>1</v>
      </c>
      <c r="AF449" s="50">
        <v>0.16375847033717919</v>
      </c>
    </row>
    <row r="450" spans="12:32" x14ac:dyDescent="0.2">
      <c r="L450" s="50">
        <v>1000</v>
      </c>
      <c r="M450" s="50">
        <v>1000</v>
      </c>
      <c r="N450" s="50">
        <v>10</v>
      </c>
      <c r="O450" s="50">
        <v>9.4414893617021267E-2</v>
      </c>
      <c r="AC450" s="50">
        <v>1000</v>
      </c>
      <c r="AD450" s="50">
        <v>1000</v>
      </c>
      <c r="AE450" s="50">
        <v>10</v>
      </c>
      <c r="AF450" s="50">
        <v>0.11613074554193976</v>
      </c>
    </row>
    <row r="451" spans="12:32" x14ac:dyDescent="0.2">
      <c r="L451" s="50">
        <v>1000</v>
      </c>
      <c r="M451" s="50">
        <v>1000</v>
      </c>
      <c r="N451" s="50">
        <v>100</v>
      </c>
      <c r="O451" s="50">
        <v>6.3829787234042548E-2</v>
      </c>
      <c r="AC451" s="50">
        <v>1000</v>
      </c>
      <c r="AD451" s="50">
        <v>1000</v>
      </c>
      <c r="AE451" s="50">
        <v>100</v>
      </c>
      <c r="AF451" s="50">
        <v>0.14817815382865665</v>
      </c>
    </row>
    <row r="452" spans="12:32" x14ac:dyDescent="0.2">
      <c r="L452" s="50">
        <v>1000</v>
      </c>
      <c r="M452" s="50">
        <v>1000</v>
      </c>
      <c r="N452" s="50">
        <v>1000</v>
      </c>
      <c r="O452" s="50">
        <v>6.3829787234042548E-2</v>
      </c>
      <c r="AC452" s="50">
        <v>1000</v>
      </c>
      <c r="AD452" s="50">
        <v>1000</v>
      </c>
      <c r="AE452" s="50">
        <v>1000</v>
      </c>
      <c r="AF452" s="50">
        <v>0.14168926291356285</v>
      </c>
    </row>
    <row r="453" spans="12:32" x14ac:dyDescent="0.2">
      <c r="L453" s="50">
        <v>1000</v>
      </c>
      <c r="M453" s="50">
        <v>1000</v>
      </c>
      <c r="N453" s="50">
        <v>10000</v>
      </c>
      <c r="O453" s="50">
        <v>6.3829787234042548E-2</v>
      </c>
      <c r="AC453" s="50">
        <v>1000</v>
      </c>
      <c r="AD453" s="50">
        <v>1000</v>
      </c>
      <c r="AE453" s="50">
        <v>10000</v>
      </c>
      <c r="AF453" s="50">
        <v>0.16339371687587101</v>
      </c>
    </row>
    <row r="454" spans="12:32" x14ac:dyDescent="0.2">
      <c r="L454" s="50">
        <v>1000</v>
      </c>
      <c r="M454" s="50">
        <v>1000</v>
      </c>
      <c r="N454" s="50">
        <v>100000</v>
      </c>
      <c r="O454" s="50">
        <v>6.3829787234042548E-2</v>
      </c>
      <c r="AC454" s="50">
        <v>1000</v>
      </c>
      <c r="AD454" s="50">
        <v>1000</v>
      </c>
      <c r="AE454" s="50">
        <v>100000</v>
      </c>
      <c r="AF454" s="50">
        <v>0.16174938977052289</v>
      </c>
    </row>
    <row r="455" spans="12:32" x14ac:dyDescent="0.2">
      <c r="L455" s="50">
        <v>3000</v>
      </c>
      <c r="M455" s="50">
        <v>1000</v>
      </c>
      <c r="N455" s="50">
        <v>1.0000000000000001E-5</v>
      </c>
      <c r="O455" s="50">
        <v>0.44414893617021273</v>
      </c>
      <c r="AC455" s="50">
        <v>3000</v>
      </c>
      <c r="AD455" s="50">
        <v>1000</v>
      </c>
      <c r="AE455" s="50">
        <v>1.0000000000000001E-5</v>
      </c>
      <c r="AF455" s="50">
        <v>0.18550884368087986</v>
      </c>
    </row>
    <row r="456" spans="12:32" x14ac:dyDescent="0.2">
      <c r="L456" s="50">
        <v>3000</v>
      </c>
      <c r="M456" s="50">
        <v>1000</v>
      </c>
      <c r="N456" s="50">
        <v>1E-4</v>
      </c>
      <c r="O456" s="50">
        <v>0.37765957446808518</v>
      </c>
      <c r="AC456" s="50">
        <v>3000</v>
      </c>
      <c r="AD456" s="50">
        <v>1000</v>
      </c>
      <c r="AE456" s="50">
        <v>1E-4</v>
      </c>
      <c r="AF456" s="50">
        <v>0.12924180018912021</v>
      </c>
    </row>
    <row r="457" spans="12:32" x14ac:dyDescent="0.2">
      <c r="L457" s="50">
        <v>3000</v>
      </c>
      <c r="M457" s="50">
        <v>1000</v>
      </c>
      <c r="N457" s="50">
        <v>1E-3</v>
      </c>
      <c r="O457" s="50">
        <v>0.30452127659574463</v>
      </c>
      <c r="AC457" s="50">
        <v>3000</v>
      </c>
      <c r="AD457" s="50">
        <v>1000</v>
      </c>
      <c r="AE457" s="50">
        <v>1E-3</v>
      </c>
      <c r="AF457" s="50">
        <v>0.15261701213967827</v>
      </c>
    </row>
    <row r="458" spans="12:32" x14ac:dyDescent="0.2">
      <c r="L458" s="50">
        <v>3000</v>
      </c>
      <c r="M458" s="50">
        <v>1000</v>
      </c>
      <c r="N458" s="50">
        <v>0.01</v>
      </c>
      <c r="O458" s="50">
        <v>0.2978723404255319</v>
      </c>
      <c r="AC458" s="50">
        <v>3000</v>
      </c>
      <c r="AD458" s="50">
        <v>1000</v>
      </c>
      <c r="AE458" s="50">
        <v>0.01</v>
      </c>
      <c r="AF458" s="50">
        <v>0.1316996941149044</v>
      </c>
    </row>
    <row r="459" spans="12:32" x14ac:dyDescent="0.2">
      <c r="L459" s="50">
        <v>3000</v>
      </c>
      <c r="M459" s="50">
        <v>1000</v>
      </c>
      <c r="N459" s="50">
        <v>0.1</v>
      </c>
      <c r="O459" s="50">
        <v>0.32313829787234039</v>
      </c>
      <c r="AC459" s="50">
        <v>3000</v>
      </c>
      <c r="AD459" s="50">
        <v>1000</v>
      </c>
      <c r="AE459" s="50">
        <v>0.1</v>
      </c>
      <c r="AF459" s="50">
        <v>0.12527441129163108</v>
      </c>
    </row>
    <row r="460" spans="12:32" x14ac:dyDescent="0.2">
      <c r="L460" s="50">
        <v>3000</v>
      </c>
      <c r="M460" s="50">
        <v>1000</v>
      </c>
      <c r="N460" s="50">
        <v>1</v>
      </c>
      <c r="O460" s="50">
        <v>0.2327127659574468</v>
      </c>
      <c r="AC460" s="50">
        <v>3000</v>
      </c>
      <c r="AD460" s="50">
        <v>1000</v>
      </c>
      <c r="AE460" s="50">
        <v>1</v>
      </c>
      <c r="AF460" s="50">
        <v>0.14998576546847317</v>
      </c>
    </row>
    <row r="461" spans="12:32" x14ac:dyDescent="0.2">
      <c r="L461" s="50">
        <v>3000</v>
      </c>
      <c r="M461" s="50">
        <v>1000</v>
      </c>
      <c r="N461" s="50">
        <v>10</v>
      </c>
      <c r="O461" s="50">
        <v>9.1755319148936157E-2</v>
      </c>
      <c r="AC461" s="50">
        <v>3000</v>
      </c>
      <c r="AD461" s="50">
        <v>1000</v>
      </c>
      <c r="AE461" s="50">
        <v>10</v>
      </c>
      <c r="AF461" s="50">
        <v>0.15596125669313146</v>
      </c>
    </row>
    <row r="462" spans="12:32" x14ac:dyDescent="0.2">
      <c r="L462" s="50">
        <v>3000</v>
      </c>
      <c r="M462" s="50">
        <v>1000</v>
      </c>
      <c r="N462" s="50">
        <v>100</v>
      </c>
      <c r="O462" s="50">
        <v>6.3829787234042548E-2</v>
      </c>
      <c r="AC462" s="50">
        <v>3000</v>
      </c>
      <c r="AD462" s="50">
        <v>1000</v>
      </c>
      <c r="AE462" s="50">
        <v>100</v>
      </c>
      <c r="AF462" s="50">
        <v>0.13502152592720221</v>
      </c>
    </row>
    <row r="463" spans="12:32" x14ac:dyDescent="0.2">
      <c r="L463" s="50">
        <v>3000</v>
      </c>
      <c r="M463" s="50">
        <v>1000</v>
      </c>
      <c r="N463" s="50">
        <v>1000</v>
      </c>
      <c r="O463" s="50">
        <v>6.3829787234042548E-2</v>
      </c>
      <c r="AC463" s="50">
        <v>3000</v>
      </c>
      <c r="AD463" s="50">
        <v>1000</v>
      </c>
      <c r="AE463" s="50">
        <v>1000</v>
      </c>
      <c r="AF463" s="50">
        <v>0.15026623711952206</v>
      </c>
    </row>
    <row r="464" spans="12:32" x14ac:dyDescent="0.2">
      <c r="L464" s="50">
        <v>3000</v>
      </c>
      <c r="M464" s="50">
        <v>1000</v>
      </c>
      <c r="N464" s="50">
        <v>10000</v>
      </c>
      <c r="O464" s="50">
        <v>6.3829787234042548E-2</v>
      </c>
      <c r="AC464" s="50">
        <v>3000</v>
      </c>
      <c r="AD464" s="50">
        <v>1000</v>
      </c>
      <c r="AE464" s="50">
        <v>10000</v>
      </c>
      <c r="AF464" s="50">
        <v>0.18000892949474576</v>
      </c>
    </row>
    <row r="465" spans="12:32" x14ac:dyDescent="0.2">
      <c r="L465" s="50">
        <v>3000</v>
      </c>
      <c r="M465" s="50">
        <v>1000</v>
      </c>
      <c r="N465" s="50">
        <v>100000</v>
      </c>
      <c r="O465" s="50">
        <v>6.3829787234042548E-2</v>
      </c>
      <c r="AC465" s="50">
        <v>3000</v>
      </c>
      <c r="AD465" s="50">
        <v>1000</v>
      </c>
      <c r="AE465" s="50">
        <v>100000</v>
      </c>
      <c r="AF465" s="50">
        <v>0.12208002210788453</v>
      </c>
    </row>
    <row r="466" spans="12:32" x14ac:dyDescent="0.2">
      <c r="L466" s="50">
        <v>5000</v>
      </c>
      <c r="M466" s="50">
        <v>1000</v>
      </c>
      <c r="N466" s="50">
        <v>1.0000000000000001E-5</v>
      </c>
      <c r="O466" s="50">
        <v>0.44015957446808512</v>
      </c>
      <c r="AC466" s="50">
        <v>5000</v>
      </c>
      <c r="AD466" s="50">
        <v>1000</v>
      </c>
      <c r="AE466" s="50">
        <v>1.0000000000000001E-5</v>
      </c>
      <c r="AF466" s="50">
        <v>0.13237444897621853</v>
      </c>
    </row>
    <row r="467" spans="12:32" x14ac:dyDescent="0.2">
      <c r="L467" s="50">
        <v>5000</v>
      </c>
      <c r="M467" s="50">
        <v>1000</v>
      </c>
      <c r="N467" s="50">
        <v>1E-4</v>
      </c>
      <c r="O467" s="50">
        <v>0.37234042553191488</v>
      </c>
      <c r="AC467" s="50">
        <v>5000</v>
      </c>
      <c r="AD467" s="50">
        <v>1000</v>
      </c>
      <c r="AE467" s="50">
        <v>1E-4</v>
      </c>
      <c r="AF467" s="50">
        <v>0.13659453448827999</v>
      </c>
    </row>
    <row r="468" spans="12:32" x14ac:dyDescent="0.2">
      <c r="L468" s="50">
        <v>5000</v>
      </c>
      <c r="M468" s="50">
        <v>1000</v>
      </c>
      <c r="N468" s="50">
        <v>1E-3</v>
      </c>
      <c r="O468" s="50">
        <v>0.32579787234042551</v>
      </c>
      <c r="AC468" s="50">
        <v>5000</v>
      </c>
      <c r="AD468" s="50">
        <v>1000</v>
      </c>
      <c r="AE468" s="50">
        <v>1E-3</v>
      </c>
      <c r="AF468" s="50">
        <v>0.11258053955954353</v>
      </c>
    </row>
    <row r="469" spans="12:32" x14ac:dyDescent="0.2">
      <c r="L469" s="50">
        <v>5000</v>
      </c>
      <c r="M469" s="50">
        <v>1000</v>
      </c>
      <c r="N469" s="50">
        <v>0.01</v>
      </c>
      <c r="O469" s="50">
        <v>0.30053191489361708</v>
      </c>
      <c r="AC469" s="50">
        <v>5000</v>
      </c>
      <c r="AD469" s="50">
        <v>1000</v>
      </c>
      <c r="AE469" s="50">
        <v>0.01</v>
      </c>
      <c r="AF469" s="50">
        <v>0.14667958819659671</v>
      </c>
    </row>
    <row r="470" spans="12:32" x14ac:dyDescent="0.2">
      <c r="L470" s="50">
        <v>5000</v>
      </c>
      <c r="M470" s="50">
        <v>1000</v>
      </c>
      <c r="N470" s="50">
        <v>0.1</v>
      </c>
      <c r="O470" s="50">
        <v>0.3271276595744681</v>
      </c>
      <c r="AC470" s="50">
        <v>5000</v>
      </c>
      <c r="AD470" s="50">
        <v>1000</v>
      </c>
      <c r="AE470" s="50">
        <v>0.1</v>
      </c>
      <c r="AF470" s="50">
        <v>0.17733781471507193</v>
      </c>
    </row>
    <row r="471" spans="12:32" x14ac:dyDescent="0.2">
      <c r="L471" s="50">
        <v>5000</v>
      </c>
      <c r="M471" s="50">
        <v>1000</v>
      </c>
      <c r="N471" s="50">
        <v>1</v>
      </c>
      <c r="O471" s="50">
        <v>0.22872340425531915</v>
      </c>
      <c r="AC471" s="50">
        <v>5000</v>
      </c>
      <c r="AD471" s="50">
        <v>1000</v>
      </c>
      <c r="AE471" s="50">
        <v>1</v>
      </c>
      <c r="AF471" s="50">
        <v>0.14043198708789312</v>
      </c>
    </row>
    <row r="472" spans="12:32" x14ac:dyDescent="0.2">
      <c r="L472" s="50">
        <v>5000</v>
      </c>
      <c r="M472" s="50">
        <v>1000</v>
      </c>
      <c r="N472" s="50">
        <v>10</v>
      </c>
      <c r="O472" s="50">
        <v>9.4414893617021267E-2</v>
      </c>
      <c r="AC472" s="50">
        <v>5000</v>
      </c>
      <c r="AD472" s="50">
        <v>1000</v>
      </c>
      <c r="AE472" s="50">
        <v>10</v>
      </c>
      <c r="AF472" s="50">
        <v>0.11776451884331128</v>
      </c>
    </row>
    <row r="473" spans="12:32" x14ac:dyDescent="0.2">
      <c r="L473" s="50">
        <v>5000</v>
      </c>
      <c r="M473" s="50">
        <v>1000</v>
      </c>
      <c r="N473" s="50">
        <v>100</v>
      </c>
      <c r="O473" s="50">
        <v>6.3829787234042548E-2</v>
      </c>
      <c r="AC473" s="50">
        <v>5000</v>
      </c>
      <c r="AD473" s="50">
        <v>1000</v>
      </c>
      <c r="AE473" s="50">
        <v>100</v>
      </c>
      <c r="AF473" s="50">
        <v>0.15398570464171643</v>
      </c>
    </row>
    <row r="474" spans="12:32" x14ac:dyDescent="0.2">
      <c r="L474" s="50">
        <v>5000</v>
      </c>
      <c r="M474" s="50">
        <v>1000</v>
      </c>
      <c r="N474" s="50">
        <v>1000</v>
      </c>
      <c r="O474" s="50">
        <v>6.3829787234042548E-2</v>
      </c>
      <c r="AC474" s="50">
        <v>5000</v>
      </c>
      <c r="AD474" s="50">
        <v>1000</v>
      </c>
      <c r="AE474" s="50">
        <v>1000</v>
      </c>
      <c r="AF474" s="50">
        <v>0.13513094731533964</v>
      </c>
    </row>
    <row r="475" spans="12:32" x14ac:dyDescent="0.2">
      <c r="L475" s="50">
        <v>5000</v>
      </c>
      <c r="M475" s="50">
        <v>1000</v>
      </c>
      <c r="N475" s="50">
        <v>10000</v>
      </c>
      <c r="O475" s="50">
        <v>6.3829787234042548E-2</v>
      </c>
      <c r="AC475" s="50">
        <v>5000</v>
      </c>
      <c r="AD475" s="50">
        <v>1000</v>
      </c>
      <c r="AE475" s="50">
        <v>10000</v>
      </c>
      <c r="AF475" s="50">
        <v>0.15734223377760242</v>
      </c>
    </row>
    <row r="476" spans="12:32" x14ac:dyDescent="0.2">
      <c r="L476" s="50">
        <v>5000</v>
      </c>
      <c r="M476" s="50">
        <v>1000</v>
      </c>
      <c r="N476" s="50">
        <v>100000</v>
      </c>
      <c r="O476" s="50">
        <v>6.3829787234042548E-2</v>
      </c>
      <c r="AC476" s="50">
        <v>5000</v>
      </c>
      <c r="AD476" s="50">
        <v>1000</v>
      </c>
      <c r="AE476" s="50">
        <v>100000</v>
      </c>
      <c r="AF476" s="50">
        <v>0.15915224443208509</v>
      </c>
    </row>
    <row r="477" spans="12:32" x14ac:dyDescent="0.2">
      <c r="L477" s="50">
        <v>7000</v>
      </c>
      <c r="M477" s="50">
        <v>1000</v>
      </c>
      <c r="N477" s="50">
        <v>1.0000000000000001E-5</v>
      </c>
      <c r="O477" s="50">
        <v>0.44148936170212771</v>
      </c>
      <c r="AC477" s="50">
        <v>7000</v>
      </c>
      <c r="AD477" s="50">
        <v>1000</v>
      </c>
      <c r="AE477" s="50">
        <v>1.0000000000000001E-5</v>
      </c>
      <c r="AF477" s="50">
        <v>0.11862858919755583</v>
      </c>
    </row>
    <row r="478" spans="12:32" x14ac:dyDescent="0.2">
      <c r="L478" s="50">
        <v>7000</v>
      </c>
      <c r="M478" s="50">
        <v>1000</v>
      </c>
      <c r="N478" s="50">
        <v>1E-4</v>
      </c>
      <c r="O478" s="50">
        <v>0.36702127659574468</v>
      </c>
      <c r="AC478" s="50">
        <v>7000</v>
      </c>
      <c r="AD478" s="50">
        <v>1000</v>
      </c>
      <c r="AE478" s="50">
        <v>1E-4</v>
      </c>
      <c r="AF478" s="50">
        <v>0.1122713702537546</v>
      </c>
    </row>
    <row r="479" spans="12:32" x14ac:dyDescent="0.2">
      <c r="L479" s="50">
        <v>7000</v>
      </c>
      <c r="M479" s="50">
        <v>1000</v>
      </c>
      <c r="N479" s="50">
        <v>1E-3</v>
      </c>
      <c r="O479" s="50">
        <v>0.31117021276595747</v>
      </c>
      <c r="AC479" s="50">
        <v>7000</v>
      </c>
      <c r="AD479" s="50">
        <v>1000</v>
      </c>
      <c r="AE479" s="50">
        <v>1E-3</v>
      </c>
      <c r="AF479" s="50">
        <v>0.13649102402217025</v>
      </c>
    </row>
    <row r="480" spans="12:32" x14ac:dyDescent="0.2">
      <c r="L480" s="50">
        <v>7000</v>
      </c>
      <c r="M480" s="50">
        <v>1000</v>
      </c>
      <c r="N480" s="50">
        <v>0.01</v>
      </c>
      <c r="O480" s="50">
        <v>0.2978723404255319</v>
      </c>
      <c r="AC480" s="50">
        <v>7000</v>
      </c>
      <c r="AD480" s="50">
        <v>1000</v>
      </c>
      <c r="AE480" s="50">
        <v>0.01</v>
      </c>
      <c r="AF480" s="50">
        <v>0.1575009672417054</v>
      </c>
    </row>
    <row r="481" spans="12:32" x14ac:dyDescent="0.2">
      <c r="L481" s="50">
        <v>7000</v>
      </c>
      <c r="M481" s="50">
        <v>1000</v>
      </c>
      <c r="N481" s="50">
        <v>0.1</v>
      </c>
      <c r="O481" s="50">
        <v>0.32446808510638298</v>
      </c>
      <c r="AC481" s="50">
        <v>7000</v>
      </c>
      <c r="AD481" s="50">
        <v>1000</v>
      </c>
      <c r="AE481" s="50">
        <v>0.1</v>
      </c>
      <c r="AF481" s="50">
        <v>0.1310988846604807</v>
      </c>
    </row>
    <row r="482" spans="12:32" x14ac:dyDescent="0.2">
      <c r="L482" s="50">
        <v>7000</v>
      </c>
      <c r="M482" s="50">
        <v>1000</v>
      </c>
      <c r="N482" s="50">
        <v>1</v>
      </c>
      <c r="O482" s="50">
        <v>0.22739361702127658</v>
      </c>
      <c r="AC482" s="50">
        <v>7000</v>
      </c>
      <c r="AD482" s="50">
        <v>1000</v>
      </c>
      <c r="AE482" s="50">
        <v>1</v>
      </c>
      <c r="AF482" s="50">
        <v>0.15402516814453476</v>
      </c>
    </row>
    <row r="483" spans="12:32" x14ac:dyDescent="0.2">
      <c r="L483" s="50">
        <v>7000</v>
      </c>
      <c r="M483" s="50">
        <v>1000</v>
      </c>
      <c r="N483" s="50">
        <v>10</v>
      </c>
      <c r="O483" s="50">
        <v>9.5744680851063815E-2</v>
      </c>
      <c r="AC483" s="50">
        <v>7000</v>
      </c>
      <c r="AD483" s="50">
        <v>1000</v>
      </c>
      <c r="AE483" s="50">
        <v>10</v>
      </c>
      <c r="AF483" s="50">
        <v>0.13594002542705746</v>
      </c>
    </row>
    <row r="484" spans="12:32" x14ac:dyDescent="0.2">
      <c r="L484" s="50">
        <v>7000</v>
      </c>
      <c r="M484" s="50">
        <v>1000</v>
      </c>
      <c r="N484" s="50">
        <v>100</v>
      </c>
      <c r="O484" s="50">
        <v>6.3829787234042548E-2</v>
      </c>
      <c r="AC484" s="50">
        <v>7000</v>
      </c>
      <c r="AD484" s="50">
        <v>1000</v>
      </c>
      <c r="AE484" s="50">
        <v>100</v>
      </c>
      <c r="AF484" s="50">
        <v>0.12023170655381193</v>
      </c>
    </row>
    <row r="485" spans="12:32" x14ac:dyDescent="0.2">
      <c r="L485" s="50">
        <v>7000</v>
      </c>
      <c r="M485" s="50">
        <v>1000</v>
      </c>
      <c r="N485" s="50">
        <v>1000</v>
      </c>
      <c r="O485" s="50">
        <v>6.3829787234042548E-2</v>
      </c>
      <c r="AC485" s="50">
        <v>7000</v>
      </c>
      <c r="AD485" s="50">
        <v>1000</v>
      </c>
      <c r="AE485" s="50">
        <v>1000</v>
      </c>
      <c r="AF485" s="50">
        <v>0.11895932252820626</v>
      </c>
    </row>
    <row r="486" spans="12:32" x14ac:dyDescent="0.2">
      <c r="L486" s="50">
        <v>7000</v>
      </c>
      <c r="M486" s="50">
        <v>1000</v>
      </c>
      <c r="N486" s="50">
        <v>10000</v>
      </c>
      <c r="O486" s="50">
        <v>6.3829787234042548E-2</v>
      </c>
      <c r="AC486" s="50">
        <v>7000</v>
      </c>
      <c r="AD486" s="50">
        <v>1000</v>
      </c>
      <c r="AE486" s="50">
        <v>10000</v>
      </c>
      <c r="AF486" s="50">
        <v>0.14998129881560507</v>
      </c>
    </row>
    <row r="487" spans="12:32" x14ac:dyDescent="0.2">
      <c r="L487" s="50">
        <v>7000</v>
      </c>
      <c r="M487" s="50">
        <v>1000</v>
      </c>
      <c r="N487" s="50">
        <v>100000</v>
      </c>
      <c r="O487" s="50">
        <v>6.3829787234042548E-2</v>
      </c>
      <c r="AC487" s="50">
        <v>7000</v>
      </c>
      <c r="AD487" s="50">
        <v>1000</v>
      </c>
      <c r="AE487" s="50">
        <v>100000</v>
      </c>
      <c r="AF487" s="50">
        <v>0.13860975465892816</v>
      </c>
    </row>
    <row r="488" spans="12:32" x14ac:dyDescent="0.2">
      <c r="L488" s="50">
        <v>9000</v>
      </c>
      <c r="M488" s="50">
        <v>1000</v>
      </c>
      <c r="N488" s="50">
        <v>1.0000000000000001E-5</v>
      </c>
      <c r="O488" s="50">
        <v>0.43882978723404253</v>
      </c>
      <c r="AC488" s="50">
        <v>9000</v>
      </c>
      <c r="AD488" s="50">
        <v>1000</v>
      </c>
      <c r="AE488" s="50">
        <v>1.0000000000000001E-5</v>
      </c>
      <c r="AF488" s="50">
        <v>9.5047883899738755E-2</v>
      </c>
    </row>
    <row r="489" spans="12:32" x14ac:dyDescent="0.2">
      <c r="L489" s="50">
        <v>9000</v>
      </c>
      <c r="M489" s="50">
        <v>1000</v>
      </c>
      <c r="N489" s="50">
        <v>1E-4</v>
      </c>
      <c r="O489" s="50">
        <v>0.37101063829787234</v>
      </c>
      <c r="AC489" s="50">
        <v>9000</v>
      </c>
      <c r="AD489" s="50">
        <v>1000</v>
      </c>
      <c r="AE489" s="50">
        <v>1E-4</v>
      </c>
      <c r="AF489" s="50">
        <v>0.10803370371279922</v>
      </c>
    </row>
    <row r="490" spans="12:32" x14ac:dyDescent="0.2">
      <c r="L490" s="50">
        <v>9000</v>
      </c>
      <c r="M490" s="50">
        <v>1000</v>
      </c>
      <c r="N490" s="50">
        <v>1E-3</v>
      </c>
      <c r="O490" s="50">
        <v>0.31648936170212771</v>
      </c>
      <c r="AC490" s="50">
        <v>9000</v>
      </c>
      <c r="AD490" s="50">
        <v>1000</v>
      </c>
      <c r="AE490" s="50">
        <v>1E-3</v>
      </c>
      <c r="AF490" s="50">
        <v>0.13849441197594731</v>
      </c>
    </row>
    <row r="491" spans="12:32" x14ac:dyDescent="0.2">
      <c r="L491" s="50">
        <v>9000</v>
      </c>
      <c r="M491" s="50">
        <v>1000</v>
      </c>
      <c r="N491" s="50">
        <v>0.01</v>
      </c>
      <c r="O491" s="50">
        <v>0.29920212765957449</v>
      </c>
      <c r="AC491" s="50">
        <v>9000</v>
      </c>
      <c r="AD491" s="50">
        <v>1000</v>
      </c>
      <c r="AE491" s="50">
        <v>0.01</v>
      </c>
      <c r="AF491" s="50">
        <v>0.1294196543694755</v>
      </c>
    </row>
    <row r="492" spans="12:32" x14ac:dyDescent="0.2">
      <c r="L492" s="50">
        <v>9000</v>
      </c>
      <c r="M492" s="50">
        <v>1000</v>
      </c>
      <c r="N492" s="50">
        <v>0.1</v>
      </c>
      <c r="O492" s="50">
        <v>0.32180851063829785</v>
      </c>
      <c r="AC492" s="50">
        <v>9000</v>
      </c>
      <c r="AD492" s="50">
        <v>1000</v>
      </c>
      <c r="AE492" s="50">
        <v>0.1</v>
      </c>
      <c r="AF492" s="50">
        <v>0.12828554687402424</v>
      </c>
    </row>
    <row r="493" spans="12:32" x14ac:dyDescent="0.2">
      <c r="L493" s="50">
        <v>9000</v>
      </c>
      <c r="M493" s="50">
        <v>1000</v>
      </c>
      <c r="N493" s="50">
        <v>1</v>
      </c>
      <c r="O493" s="50">
        <v>0.22872340425531915</v>
      </c>
      <c r="AC493" s="50">
        <v>9000</v>
      </c>
      <c r="AD493" s="50">
        <v>1000</v>
      </c>
      <c r="AE493" s="50">
        <v>1</v>
      </c>
      <c r="AF493" s="50">
        <v>0.1536368046206863</v>
      </c>
    </row>
    <row r="494" spans="12:32" x14ac:dyDescent="0.2">
      <c r="L494" s="50">
        <v>9000</v>
      </c>
      <c r="M494" s="50">
        <v>1000</v>
      </c>
      <c r="N494" s="50">
        <v>10</v>
      </c>
      <c r="O494" s="50">
        <v>9.5744680851063815E-2</v>
      </c>
      <c r="AC494" s="50">
        <v>9000</v>
      </c>
      <c r="AD494" s="50">
        <v>1000</v>
      </c>
      <c r="AE494" s="50">
        <v>10</v>
      </c>
      <c r="AF494" s="50">
        <v>9.5939175159647616E-2</v>
      </c>
    </row>
    <row r="495" spans="12:32" x14ac:dyDescent="0.2">
      <c r="L495" s="50">
        <v>9000</v>
      </c>
      <c r="M495" s="50">
        <v>1000</v>
      </c>
      <c r="N495" s="50">
        <v>100</v>
      </c>
      <c r="O495" s="50">
        <v>6.3829787234042548E-2</v>
      </c>
      <c r="AC495" s="50">
        <v>9000</v>
      </c>
      <c r="AD495" s="50">
        <v>1000</v>
      </c>
      <c r="AE495" s="50">
        <v>100</v>
      </c>
      <c r="AF495" s="50">
        <v>0.14306496446536585</v>
      </c>
    </row>
    <row r="496" spans="12:32" x14ac:dyDescent="0.2">
      <c r="L496" s="50">
        <v>9000</v>
      </c>
      <c r="M496" s="50">
        <v>1000</v>
      </c>
      <c r="N496" s="50">
        <v>1000</v>
      </c>
      <c r="O496" s="50">
        <v>6.3829787234042548E-2</v>
      </c>
      <c r="AC496" s="50">
        <v>9000</v>
      </c>
      <c r="AD496" s="50">
        <v>1000</v>
      </c>
      <c r="AE496" s="50">
        <v>1000</v>
      </c>
      <c r="AF496" s="50">
        <v>0.17667810251485169</v>
      </c>
    </row>
    <row r="497" spans="12:32" x14ac:dyDescent="0.2">
      <c r="L497" s="50">
        <v>9000</v>
      </c>
      <c r="M497" s="50">
        <v>1000</v>
      </c>
      <c r="N497" s="50">
        <v>10000</v>
      </c>
      <c r="O497" s="50">
        <v>6.3829787234042548E-2</v>
      </c>
      <c r="AC497" s="50">
        <v>9000</v>
      </c>
      <c r="AD497" s="50">
        <v>1000</v>
      </c>
      <c r="AE497" s="50">
        <v>10000</v>
      </c>
      <c r="AF497" s="50">
        <v>0.15023223305379052</v>
      </c>
    </row>
    <row r="498" spans="12:32" x14ac:dyDescent="0.2">
      <c r="L498" s="50">
        <v>9000</v>
      </c>
      <c r="M498" s="50">
        <v>1000</v>
      </c>
      <c r="N498" s="50">
        <v>100000</v>
      </c>
      <c r="O498" s="50">
        <v>6.3829787234042548E-2</v>
      </c>
      <c r="AC498" s="50">
        <v>9000</v>
      </c>
      <c r="AD498" s="50">
        <v>1000</v>
      </c>
      <c r="AE498" s="50">
        <v>100000</v>
      </c>
      <c r="AF498" s="50">
        <v>0.13714954032906393</v>
      </c>
    </row>
    <row r="499" spans="12:32" x14ac:dyDescent="0.2">
      <c r="L499" s="50">
        <v>1000</v>
      </c>
      <c r="M499" s="50">
        <v>10000</v>
      </c>
      <c r="N499" s="50">
        <v>1.0000000000000001E-5</v>
      </c>
      <c r="O499" s="50">
        <v>0.37101063829787234</v>
      </c>
      <c r="AC499" s="50">
        <v>1000</v>
      </c>
      <c r="AD499" s="50">
        <v>10000</v>
      </c>
      <c r="AE499" s="50">
        <v>1.0000000000000001E-5</v>
      </c>
      <c r="AF499" s="50">
        <v>0.16424409962176556</v>
      </c>
    </row>
    <row r="500" spans="12:32" x14ac:dyDescent="0.2">
      <c r="L500" s="50">
        <v>1000</v>
      </c>
      <c r="M500" s="50">
        <v>10000</v>
      </c>
      <c r="N500" s="50">
        <v>1E-4</v>
      </c>
      <c r="O500" s="50">
        <v>0.30984042553191488</v>
      </c>
      <c r="AC500" s="50">
        <v>1000</v>
      </c>
      <c r="AD500" s="50">
        <v>10000</v>
      </c>
      <c r="AE500" s="50">
        <v>1E-4</v>
      </c>
      <c r="AF500" s="50">
        <v>0.13137324833650763</v>
      </c>
    </row>
    <row r="501" spans="12:32" x14ac:dyDescent="0.2">
      <c r="L501" s="50">
        <v>1000</v>
      </c>
      <c r="M501" s="50">
        <v>10000</v>
      </c>
      <c r="N501" s="50">
        <v>1E-3</v>
      </c>
      <c r="O501" s="50">
        <v>0.30053191489361702</v>
      </c>
      <c r="AC501" s="50">
        <v>1000</v>
      </c>
      <c r="AD501" s="50">
        <v>10000</v>
      </c>
      <c r="AE501" s="50">
        <v>1E-3</v>
      </c>
      <c r="AF501" s="50">
        <v>0.13356428627442141</v>
      </c>
    </row>
    <row r="502" spans="12:32" x14ac:dyDescent="0.2">
      <c r="L502" s="50">
        <v>1000</v>
      </c>
      <c r="M502" s="50">
        <v>10000</v>
      </c>
      <c r="N502" s="50">
        <v>0.01</v>
      </c>
      <c r="O502" s="50">
        <v>0.29521276595744683</v>
      </c>
      <c r="AC502" s="50">
        <v>1000</v>
      </c>
      <c r="AD502" s="50">
        <v>10000</v>
      </c>
      <c r="AE502" s="50">
        <v>0.01</v>
      </c>
      <c r="AF502" s="50">
        <v>0.11575605595456173</v>
      </c>
    </row>
    <row r="503" spans="12:32" x14ac:dyDescent="0.2">
      <c r="L503" s="50">
        <v>1000</v>
      </c>
      <c r="M503" s="50">
        <v>10000</v>
      </c>
      <c r="N503" s="50">
        <v>0.1</v>
      </c>
      <c r="O503" s="50">
        <v>0.32180851063829785</v>
      </c>
      <c r="AC503" s="50">
        <v>1000</v>
      </c>
      <c r="AD503" s="50">
        <v>10000</v>
      </c>
      <c r="AE503" s="50">
        <v>0.1</v>
      </c>
      <c r="AF503" s="50">
        <v>0.17382636217935635</v>
      </c>
    </row>
    <row r="504" spans="12:32" x14ac:dyDescent="0.2">
      <c r="L504" s="50">
        <v>1000</v>
      </c>
      <c r="M504" s="50">
        <v>10000</v>
      </c>
      <c r="N504" s="50">
        <v>1</v>
      </c>
      <c r="O504" s="50">
        <v>0.23005319148936168</v>
      </c>
      <c r="AC504" s="50">
        <v>1000</v>
      </c>
      <c r="AD504" s="50">
        <v>10000</v>
      </c>
      <c r="AE504" s="50">
        <v>1</v>
      </c>
      <c r="AF504" s="50">
        <v>0.16426073023844889</v>
      </c>
    </row>
    <row r="505" spans="12:32" x14ac:dyDescent="0.2">
      <c r="L505" s="50">
        <v>1000</v>
      </c>
      <c r="M505" s="50">
        <v>10000</v>
      </c>
      <c r="N505" s="50">
        <v>10</v>
      </c>
      <c r="O505" s="50">
        <v>8.9095744680851061E-2</v>
      </c>
      <c r="AC505" s="50">
        <v>1000</v>
      </c>
      <c r="AD505" s="50">
        <v>10000</v>
      </c>
      <c r="AE505" s="50">
        <v>10</v>
      </c>
      <c r="AF505" s="50">
        <v>0.12148453674020726</v>
      </c>
    </row>
    <row r="506" spans="12:32" x14ac:dyDescent="0.2">
      <c r="L506" s="50">
        <v>1000</v>
      </c>
      <c r="M506" s="50">
        <v>10000</v>
      </c>
      <c r="N506" s="50">
        <v>100</v>
      </c>
      <c r="O506" s="50">
        <v>6.3829787234042548E-2</v>
      </c>
      <c r="AC506" s="50">
        <v>1000</v>
      </c>
      <c r="AD506" s="50">
        <v>10000</v>
      </c>
      <c r="AE506" s="50">
        <v>100</v>
      </c>
      <c r="AF506" s="50">
        <v>0.16187579669994526</v>
      </c>
    </row>
    <row r="507" spans="12:32" x14ac:dyDescent="0.2">
      <c r="L507" s="50">
        <v>1000</v>
      </c>
      <c r="M507" s="50">
        <v>10000</v>
      </c>
      <c r="N507" s="50">
        <v>1000</v>
      </c>
      <c r="O507" s="50">
        <v>6.3829787234042548E-2</v>
      </c>
      <c r="AC507" s="50">
        <v>1000</v>
      </c>
      <c r="AD507" s="50">
        <v>10000</v>
      </c>
      <c r="AE507" s="50">
        <v>1000</v>
      </c>
      <c r="AF507" s="50">
        <v>0.10474339272308482</v>
      </c>
    </row>
    <row r="508" spans="12:32" x14ac:dyDescent="0.2">
      <c r="L508" s="50">
        <v>1000</v>
      </c>
      <c r="M508" s="50">
        <v>10000</v>
      </c>
      <c r="N508" s="50">
        <v>10000</v>
      </c>
      <c r="O508" s="50">
        <v>6.3829787234042548E-2</v>
      </c>
      <c r="AC508" s="50">
        <v>1000</v>
      </c>
      <c r="AD508" s="50">
        <v>10000</v>
      </c>
      <c r="AE508" s="50">
        <v>10000</v>
      </c>
      <c r="AF508" s="50">
        <v>0.13040384954130965</v>
      </c>
    </row>
    <row r="509" spans="12:32" x14ac:dyDescent="0.2">
      <c r="L509" s="50">
        <v>1000</v>
      </c>
      <c r="M509" s="50">
        <v>10000</v>
      </c>
      <c r="N509" s="50">
        <v>100000</v>
      </c>
      <c r="O509" s="50">
        <v>6.3829787234042548E-2</v>
      </c>
      <c r="AC509" s="50">
        <v>1000</v>
      </c>
      <c r="AD509" s="50">
        <v>10000</v>
      </c>
      <c r="AE509" s="50">
        <v>100000</v>
      </c>
      <c r="AF509" s="50">
        <v>0.13652999279910463</v>
      </c>
    </row>
    <row r="510" spans="12:32" x14ac:dyDescent="0.2">
      <c r="L510" s="50">
        <v>3000</v>
      </c>
      <c r="M510" s="50">
        <v>10000</v>
      </c>
      <c r="N510" s="50">
        <v>1.0000000000000001E-5</v>
      </c>
      <c r="O510" s="50">
        <v>0.38164893617021278</v>
      </c>
      <c r="AC510" s="50">
        <v>3000</v>
      </c>
      <c r="AD510" s="50">
        <v>10000</v>
      </c>
      <c r="AE510" s="50">
        <v>1.0000000000000001E-5</v>
      </c>
      <c r="AF510" s="50">
        <v>0.10426540746425983</v>
      </c>
    </row>
    <row r="511" spans="12:32" x14ac:dyDescent="0.2">
      <c r="L511" s="50">
        <v>3000</v>
      </c>
      <c r="M511" s="50">
        <v>10000</v>
      </c>
      <c r="N511" s="50">
        <v>1E-4</v>
      </c>
      <c r="O511" s="50">
        <v>0.31914893617021278</v>
      </c>
      <c r="AC511" s="50">
        <v>3000</v>
      </c>
      <c r="AD511" s="50">
        <v>10000</v>
      </c>
      <c r="AE511" s="50">
        <v>1E-4</v>
      </c>
      <c r="AF511" s="50">
        <v>0.16898660476360644</v>
      </c>
    </row>
    <row r="512" spans="12:32" x14ac:dyDescent="0.2">
      <c r="L512" s="50">
        <v>3000</v>
      </c>
      <c r="M512" s="50">
        <v>10000</v>
      </c>
      <c r="N512" s="50">
        <v>1E-3</v>
      </c>
      <c r="O512" s="50">
        <v>0.30319148936170215</v>
      </c>
      <c r="AC512" s="50">
        <v>3000</v>
      </c>
      <c r="AD512" s="50">
        <v>10000</v>
      </c>
      <c r="AE512" s="50">
        <v>1E-3</v>
      </c>
      <c r="AF512" s="50">
        <v>0.14696804484538939</v>
      </c>
    </row>
    <row r="513" spans="12:32" x14ac:dyDescent="0.2">
      <c r="L513" s="50">
        <v>3000</v>
      </c>
      <c r="M513" s="50">
        <v>10000</v>
      </c>
      <c r="N513" s="50">
        <v>0.01</v>
      </c>
      <c r="O513" s="50">
        <v>0.2978723404255319</v>
      </c>
      <c r="AC513" s="50">
        <v>3000</v>
      </c>
      <c r="AD513" s="50">
        <v>10000</v>
      </c>
      <c r="AE513" s="50">
        <v>0.01</v>
      </c>
      <c r="AF513" s="50">
        <v>9.6076529172434977E-2</v>
      </c>
    </row>
    <row r="514" spans="12:32" x14ac:dyDescent="0.2">
      <c r="L514" s="50">
        <v>3000</v>
      </c>
      <c r="M514" s="50">
        <v>10000</v>
      </c>
      <c r="N514" s="50">
        <v>0.1</v>
      </c>
      <c r="O514" s="50">
        <v>0.32712765957446804</v>
      </c>
      <c r="AC514" s="50">
        <v>3000</v>
      </c>
      <c r="AD514" s="50">
        <v>10000</v>
      </c>
      <c r="AE514" s="50">
        <v>0.1</v>
      </c>
      <c r="AF514" s="50">
        <v>0.12490369585658076</v>
      </c>
    </row>
    <row r="515" spans="12:32" x14ac:dyDescent="0.2">
      <c r="L515" s="50">
        <v>3000</v>
      </c>
      <c r="M515" s="50">
        <v>10000</v>
      </c>
      <c r="N515" s="50">
        <v>1</v>
      </c>
      <c r="O515" s="50">
        <v>0.22872340425531915</v>
      </c>
      <c r="AC515" s="50">
        <v>3000</v>
      </c>
      <c r="AD515" s="50">
        <v>10000</v>
      </c>
      <c r="AE515" s="50">
        <v>1</v>
      </c>
      <c r="AF515" s="50">
        <v>0.15160542638301586</v>
      </c>
    </row>
    <row r="516" spans="12:32" x14ac:dyDescent="0.2">
      <c r="L516" s="50">
        <v>3000</v>
      </c>
      <c r="M516" s="50">
        <v>10000</v>
      </c>
      <c r="N516" s="50">
        <v>10</v>
      </c>
      <c r="O516" s="50">
        <v>9.3085106382978719E-2</v>
      </c>
      <c r="AC516" s="50">
        <v>3000</v>
      </c>
      <c r="AD516" s="50">
        <v>10000</v>
      </c>
      <c r="AE516" s="50">
        <v>10</v>
      </c>
      <c r="AF516" s="50">
        <v>0.15640137986632138</v>
      </c>
    </row>
    <row r="517" spans="12:32" x14ac:dyDescent="0.2">
      <c r="L517" s="50">
        <v>3000</v>
      </c>
      <c r="M517" s="50">
        <v>10000</v>
      </c>
      <c r="N517" s="50">
        <v>100</v>
      </c>
      <c r="O517" s="50">
        <v>6.3829787234042548E-2</v>
      </c>
      <c r="AC517" s="50">
        <v>3000</v>
      </c>
      <c r="AD517" s="50">
        <v>10000</v>
      </c>
      <c r="AE517" s="50">
        <v>100</v>
      </c>
      <c r="AF517" s="50">
        <v>0.11348355654589841</v>
      </c>
    </row>
    <row r="518" spans="12:32" x14ac:dyDescent="0.2">
      <c r="L518" s="50">
        <v>3000</v>
      </c>
      <c r="M518" s="50">
        <v>10000</v>
      </c>
      <c r="N518" s="50">
        <v>1000</v>
      </c>
      <c r="O518" s="50">
        <v>6.3829787234042548E-2</v>
      </c>
      <c r="AC518" s="50">
        <v>3000</v>
      </c>
      <c r="AD518" s="50">
        <v>10000</v>
      </c>
      <c r="AE518" s="50">
        <v>1000</v>
      </c>
      <c r="AF518" s="50">
        <v>0.13696684881702775</v>
      </c>
    </row>
    <row r="519" spans="12:32" x14ac:dyDescent="0.2">
      <c r="L519" s="50">
        <v>3000</v>
      </c>
      <c r="M519" s="50">
        <v>10000</v>
      </c>
      <c r="N519" s="50">
        <v>10000</v>
      </c>
      <c r="O519" s="50">
        <v>6.3829787234042548E-2</v>
      </c>
      <c r="AC519" s="50">
        <v>3000</v>
      </c>
      <c r="AD519" s="50">
        <v>10000</v>
      </c>
      <c r="AE519" s="50">
        <v>10000</v>
      </c>
      <c r="AF519" s="50">
        <v>0.10170976552740738</v>
      </c>
    </row>
    <row r="520" spans="12:32" x14ac:dyDescent="0.2">
      <c r="L520" s="50">
        <v>3000</v>
      </c>
      <c r="M520" s="50">
        <v>10000</v>
      </c>
      <c r="N520" s="50">
        <v>100000</v>
      </c>
      <c r="O520" s="50">
        <v>6.3829787234042548E-2</v>
      </c>
      <c r="AC520" s="50">
        <v>3000</v>
      </c>
      <c r="AD520" s="50">
        <v>10000</v>
      </c>
      <c r="AE520" s="50">
        <v>100000</v>
      </c>
      <c r="AF520" s="50">
        <v>0.17098098077812579</v>
      </c>
    </row>
    <row r="521" spans="12:32" x14ac:dyDescent="0.2">
      <c r="L521" s="50">
        <v>5000</v>
      </c>
      <c r="M521" s="50">
        <v>10000</v>
      </c>
      <c r="N521" s="50">
        <v>1.0000000000000001E-5</v>
      </c>
      <c r="O521" s="50">
        <v>0.37500000000000006</v>
      </c>
      <c r="AC521" s="50">
        <v>5000</v>
      </c>
      <c r="AD521" s="50">
        <v>10000</v>
      </c>
      <c r="AE521" s="50">
        <v>1.0000000000000001E-5</v>
      </c>
      <c r="AF521" s="50">
        <v>0.16721029530547218</v>
      </c>
    </row>
    <row r="522" spans="12:32" x14ac:dyDescent="0.2">
      <c r="L522" s="50">
        <v>5000</v>
      </c>
      <c r="M522" s="50">
        <v>10000</v>
      </c>
      <c r="N522" s="50">
        <v>1E-4</v>
      </c>
      <c r="O522" s="50">
        <v>0.31781914893617019</v>
      </c>
      <c r="AC522" s="50">
        <v>5000</v>
      </c>
      <c r="AD522" s="50">
        <v>10000</v>
      </c>
      <c r="AE522" s="50">
        <v>1E-4</v>
      </c>
      <c r="AF522" s="50">
        <v>0.14714071981917171</v>
      </c>
    </row>
    <row r="523" spans="12:32" x14ac:dyDescent="0.2">
      <c r="L523" s="50">
        <v>5000</v>
      </c>
      <c r="M523" s="50">
        <v>10000</v>
      </c>
      <c r="N523" s="50">
        <v>1E-3</v>
      </c>
      <c r="O523" s="50">
        <v>0.29255319148936171</v>
      </c>
      <c r="AC523" s="50">
        <v>5000</v>
      </c>
      <c r="AD523" s="50">
        <v>10000</v>
      </c>
      <c r="AE523" s="50">
        <v>1E-3</v>
      </c>
      <c r="AF523" s="50">
        <v>0.15356324829851567</v>
      </c>
    </row>
    <row r="524" spans="12:32" x14ac:dyDescent="0.2">
      <c r="L524" s="50">
        <v>5000</v>
      </c>
      <c r="M524" s="50">
        <v>10000</v>
      </c>
      <c r="N524" s="50">
        <v>0.01</v>
      </c>
      <c r="O524" s="50">
        <v>0.29521276595744683</v>
      </c>
      <c r="AC524" s="50">
        <v>5000</v>
      </c>
      <c r="AD524" s="50">
        <v>10000</v>
      </c>
      <c r="AE524" s="50">
        <v>0.01</v>
      </c>
      <c r="AF524" s="50">
        <v>0.155834011222476</v>
      </c>
    </row>
    <row r="525" spans="12:32" x14ac:dyDescent="0.2">
      <c r="L525" s="50">
        <v>5000</v>
      </c>
      <c r="M525" s="50">
        <v>10000</v>
      </c>
      <c r="N525" s="50">
        <v>0.1</v>
      </c>
      <c r="O525" s="50">
        <v>0.32180851063829785</v>
      </c>
      <c r="AC525" s="50">
        <v>5000</v>
      </c>
      <c r="AD525" s="50">
        <v>10000</v>
      </c>
      <c r="AE525" s="50">
        <v>0.1</v>
      </c>
      <c r="AF525" s="50">
        <v>0.11483645480877502</v>
      </c>
    </row>
    <row r="526" spans="12:32" x14ac:dyDescent="0.2">
      <c r="L526" s="50">
        <v>5000</v>
      </c>
      <c r="M526" s="50">
        <v>10000</v>
      </c>
      <c r="N526" s="50">
        <v>1</v>
      </c>
      <c r="O526" s="50">
        <v>0.22606382978723402</v>
      </c>
      <c r="AC526" s="50">
        <v>5000</v>
      </c>
      <c r="AD526" s="50">
        <v>10000</v>
      </c>
      <c r="AE526" s="50">
        <v>1</v>
      </c>
      <c r="AF526" s="50">
        <v>0.13606536073074385</v>
      </c>
    </row>
    <row r="527" spans="12:32" x14ac:dyDescent="0.2">
      <c r="L527" s="50">
        <v>5000</v>
      </c>
      <c r="M527" s="50">
        <v>10000</v>
      </c>
      <c r="N527" s="50">
        <v>10</v>
      </c>
      <c r="O527" s="50">
        <v>9.5744680851063815E-2</v>
      </c>
      <c r="AC527" s="50">
        <v>5000</v>
      </c>
      <c r="AD527" s="50">
        <v>10000</v>
      </c>
      <c r="AE527" s="50">
        <v>10</v>
      </c>
      <c r="AF527" s="50">
        <v>0.1581557324290381</v>
      </c>
    </row>
    <row r="528" spans="12:32" x14ac:dyDescent="0.2">
      <c r="L528" s="50">
        <v>5000</v>
      </c>
      <c r="M528" s="50">
        <v>10000</v>
      </c>
      <c r="N528" s="50">
        <v>100</v>
      </c>
      <c r="O528" s="50">
        <v>6.3829787234042548E-2</v>
      </c>
      <c r="AC528" s="50">
        <v>5000</v>
      </c>
      <c r="AD528" s="50">
        <v>10000</v>
      </c>
      <c r="AE528" s="50">
        <v>100</v>
      </c>
      <c r="AF528" s="50">
        <v>0.14962792511031892</v>
      </c>
    </row>
    <row r="529" spans="12:32" x14ac:dyDescent="0.2">
      <c r="L529" s="50">
        <v>5000</v>
      </c>
      <c r="M529" s="50">
        <v>10000</v>
      </c>
      <c r="N529" s="50">
        <v>1000</v>
      </c>
      <c r="O529" s="50">
        <v>6.3829787234042548E-2</v>
      </c>
      <c r="AC529" s="50">
        <v>5000</v>
      </c>
      <c r="AD529" s="50">
        <v>10000</v>
      </c>
      <c r="AE529" s="50">
        <v>1000</v>
      </c>
      <c r="AF529" s="50">
        <v>0.14210221403891315</v>
      </c>
    </row>
    <row r="530" spans="12:32" x14ac:dyDescent="0.2">
      <c r="L530" s="50">
        <v>5000</v>
      </c>
      <c r="M530" s="50">
        <v>10000</v>
      </c>
      <c r="N530" s="50">
        <v>10000</v>
      </c>
      <c r="O530" s="50">
        <v>6.3829787234042548E-2</v>
      </c>
      <c r="AC530" s="50">
        <v>5000</v>
      </c>
      <c r="AD530" s="50">
        <v>10000</v>
      </c>
      <c r="AE530" s="50">
        <v>10000</v>
      </c>
      <c r="AF530" s="50">
        <v>0.18027581378303181</v>
      </c>
    </row>
    <row r="531" spans="12:32" x14ac:dyDescent="0.2">
      <c r="L531" s="50">
        <v>5000</v>
      </c>
      <c r="M531" s="50">
        <v>10000</v>
      </c>
      <c r="N531" s="50">
        <v>100000</v>
      </c>
      <c r="O531" s="50">
        <v>6.3829787234042548E-2</v>
      </c>
      <c r="AC531" s="50">
        <v>5000</v>
      </c>
      <c r="AD531" s="50">
        <v>10000</v>
      </c>
      <c r="AE531" s="50">
        <v>100000</v>
      </c>
      <c r="AF531" s="50">
        <v>0.13786559586207189</v>
      </c>
    </row>
    <row r="532" spans="12:32" x14ac:dyDescent="0.2">
      <c r="L532" s="50">
        <v>7000</v>
      </c>
      <c r="M532" s="50">
        <v>10000</v>
      </c>
      <c r="N532" s="50">
        <v>1.0000000000000001E-5</v>
      </c>
      <c r="O532" s="50">
        <v>0.37898936170212766</v>
      </c>
      <c r="AC532" s="50">
        <v>7000</v>
      </c>
      <c r="AD532" s="50">
        <v>10000</v>
      </c>
      <c r="AE532" s="50">
        <v>1.0000000000000001E-5</v>
      </c>
      <c r="AF532" s="50">
        <v>0.13896976457265539</v>
      </c>
    </row>
    <row r="533" spans="12:32" x14ac:dyDescent="0.2">
      <c r="L533" s="50">
        <v>7000</v>
      </c>
      <c r="M533" s="50">
        <v>10000</v>
      </c>
      <c r="N533" s="50">
        <v>1E-4</v>
      </c>
      <c r="O533" s="50">
        <v>0.3085106382978724</v>
      </c>
      <c r="AC533" s="50">
        <v>7000</v>
      </c>
      <c r="AD533" s="50">
        <v>10000</v>
      </c>
      <c r="AE533" s="50">
        <v>1E-4</v>
      </c>
      <c r="AF533" s="50">
        <v>0.128310090563132</v>
      </c>
    </row>
    <row r="534" spans="12:32" x14ac:dyDescent="0.2">
      <c r="L534" s="50">
        <v>7000</v>
      </c>
      <c r="M534" s="50">
        <v>10000</v>
      </c>
      <c r="N534" s="50">
        <v>1E-3</v>
      </c>
      <c r="O534" s="50">
        <v>0.29654255319148937</v>
      </c>
      <c r="AC534" s="50">
        <v>7000</v>
      </c>
      <c r="AD534" s="50">
        <v>10000</v>
      </c>
      <c r="AE534" s="50">
        <v>1E-3</v>
      </c>
      <c r="AF534" s="50">
        <v>0.13856512494344156</v>
      </c>
    </row>
    <row r="535" spans="12:32" x14ac:dyDescent="0.2">
      <c r="L535" s="50">
        <v>7000</v>
      </c>
      <c r="M535" s="50">
        <v>10000</v>
      </c>
      <c r="N535" s="50">
        <v>0.01</v>
      </c>
      <c r="O535" s="50">
        <v>0.29787234042553196</v>
      </c>
      <c r="AC535" s="50">
        <v>7000</v>
      </c>
      <c r="AD535" s="50">
        <v>10000</v>
      </c>
      <c r="AE535" s="50">
        <v>0.01</v>
      </c>
      <c r="AF535" s="50">
        <v>0.11144513181542197</v>
      </c>
    </row>
    <row r="536" spans="12:32" x14ac:dyDescent="0.2">
      <c r="L536" s="50">
        <v>7000</v>
      </c>
      <c r="M536" s="50">
        <v>10000</v>
      </c>
      <c r="N536" s="50">
        <v>0.1</v>
      </c>
      <c r="O536" s="50">
        <v>0.32180851063829785</v>
      </c>
      <c r="AC536" s="50">
        <v>7000</v>
      </c>
      <c r="AD536" s="50">
        <v>10000</v>
      </c>
      <c r="AE536" s="50">
        <v>0.1</v>
      </c>
      <c r="AF536" s="50">
        <v>0.14176590388495516</v>
      </c>
    </row>
    <row r="537" spans="12:32" x14ac:dyDescent="0.2">
      <c r="L537" s="50">
        <v>7000</v>
      </c>
      <c r="M537" s="50">
        <v>10000</v>
      </c>
      <c r="N537" s="50">
        <v>1</v>
      </c>
      <c r="O537" s="50">
        <v>0.22473404255319149</v>
      </c>
      <c r="AC537" s="50">
        <v>7000</v>
      </c>
      <c r="AD537" s="50">
        <v>10000</v>
      </c>
      <c r="AE537" s="50">
        <v>1</v>
      </c>
      <c r="AF537" s="50">
        <v>0.1369095569068913</v>
      </c>
    </row>
    <row r="538" spans="12:32" x14ac:dyDescent="0.2">
      <c r="L538" s="50">
        <v>7000</v>
      </c>
      <c r="M538" s="50">
        <v>10000</v>
      </c>
      <c r="N538" s="50">
        <v>10</v>
      </c>
      <c r="O538" s="50">
        <v>9.4414893617021253E-2</v>
      </c>
      <c r="AC538" s="50">
        <v>7000</v>
      </c>
      <c r="AD538" s="50">
        <v>10000</v>
      </c>
      <c r="AE538" s="50">
        <v>10</v>
      </c>
      <c r="AF538" s="50">
        <v>0.15808161319015201</v>
      </c>
    </row>
    <row r="539" spans="12:32" x14ac:dyDescent="0.2">
      <c r="L539" s="50">
        <v>7000</v>
      </c>
      <c r="M539" s="50">
        <v>10000</v>
      </c>
      <c r="N539" s="50">
        <v>100</v>
      </c>
      <c r="O539" s="50">
        <v>6.3829787234042548E-2</v>
      </c>
      <c r="AC539" s="50">
        <v>7000</v>
      </c>
      <c r="AD539" s="50">
        <v>10000</v>
      </c>
      <c r="AE539" s="50">
        <v>100</v>
      </c>
      <c r="AF539" s="50">
        <v>0.1752841119401628</v>
      </c>
    </row>
    <row r="540" spans="12:32" x14ac:dyDescent="0.2">
      <c r="L540" s="50">
        <v>7000</v>
      </c>
      <c r="M540" s="50">
        <v>10000</v>
      </c>
      <c r="N540" s="50">
        <v>1000</v>
      </c>
      <c r="O540" s="50">
        <v>6.3829787234042548E-2</v>
      </c>
      <c r="AC540" s="50">
        <v>7000</v>
      </c>
      <c r="AD540" s="50">
        <v>10000</v>
      </c>
      <c r="AE540" s="50">
        <v>1000</v>
      </c>
      <c r="AF540" s="50">
        <v>0.11358491258936393</v>
      </c>
    </row>
    <row r="541" spans="12:32" x14ac:dyDescent="0.2">
      <c r="L541" s="50">
        <v>7000</v>
      </c>
      <c r="M541" s="50">
        <v>10000</v>
      </c>
      <c r="N541" s="50">
        <v>10000</v>
      </c>
      <c r="O541" s="50">
        <v>6.3829787234042548E-2</v>
      </c>
      <c r="AC541" s="50">
        <v>7000</v>
      </c>
      <c r="AD541" s="50">
        <v>10000</v>
      </c>
      <c r="AE541" s="50">
        <v>10000</v>
      </c>
      <c r="AF541" s="50">
        <v>0.11447651041379009</v>
      </c>
    </row>
    <row r="542" spans="12:32" x14ac:dyDescent="0.2">
      <c r="L542" s="50">
        <v>7000</v>
      </c>
      <c r="M542" s="50">
        <v>10000</v>
      </c>
      <c r="N542" s="50">
        <v>100000</v>
      </c>
      <c r="O542" s="50">
        <v>6.3829787234042548E-2</v>
      </c>
      <c r="AC542" s="50">
        <v>7000</v>
      </c>
      <c r="AD542" s="50">
        <v>10000</v>
      </c>
      <c r="AE542" s="50">
        <v>100000</v>
      </c>
      <c r="AF542" s="50">
        <v>0.13565213784593977</v>
      </c>
    </row>
    <row r="543" spans="12:32" x14ac:dyDescent="0.2">
      <c r="L543" s="50">
        <v>9000</v>
      </c>
      <c r="M543" s="50">
        <v>10000</v>
      </c>
      <c r="N543" s="50">
        <v>1.0000000000000001E-5</v>
      </c>
      <c r="O543" s="50">
        <v>0.37765957446808518</v>
      </c>
      <c r="AC543" s="50">
        <v>9000</v>
      </c>
      <c r="AD543" s="50">
        <v>10000</v>
      </c>
      <c r="AE543" s="50">
        <v>1.0000000000000001E-5</v>
      </c>
      <c r="AF543" s="50">
        <v>0.13703528553302391</v>
      </c>
    </row>
    <row r="544" spans="12:32" x14ac:dyDescent="0.2">
      <c r="L544" s="50">
        <v>9000</v>
      </c>
      <c r="M544" s="50">
        <v>10000</v>
      </c>
      <c r="N544" s="50">
        <v>1E-4</v>
      </c>
      <c r="O544" s="50">
        <v>0.31648936170212766</v>
      </c>
      <c r="AC544" s="50">
        <v>9000</v>
      </c>
      <c r="AD544" s="50">
        <v>10000</v>
      </c>
      <c r="AE544" s="50">
        <v>1E-4</v>
      </c>
      <c r="AF544" s="50">
        <v>0.13932362003511947</v>
      </c>
    </row>
    <row r="545" spans="12:33" x14ac:dyDescent="0.2">
      <c r="L545" s="50">
        <v>9000</v>
      </c>
      <c r="M545" s="50">
        <v>10000</v>
      </c>
      <c r="N545" s="50">
        <v>1E-3</v>
      </c>
      <c r="O545" s="50">
        <v>0.30851063829787234</v>
      </c>
      <c r="AC545" s="50">
        <v>9000</v>
      </c>
      <c r="AD545" s="50">
        <v>10000</v>
      </c>
      <c r="AE545" s="50">
        <v>1E-3</v>
      </c>
      <c r="AF545" s="50">
        <v>0.16133362073375329</v>
      </c>
    </row>
    <row r="546" spans="12:33" x14ac:dyDescent="0.2">
      <c r="L546" s="50">
        <v>9000</v>
      </c>
      <c r="M546" s="50">
        <v>10000</v>
      </c>
      <c r="N546" s="50">
        <v>0.01</v>
      </c>
      <c r="O546" s="50">
        <v>0.30718085106382981</v>
      </c>
      <c r="AC546" s="50">
        <v>9000</v>
      </c>
      <c r="AD546" s="50">
        <v>10000</v>
      </c>
      <c r="AE546" s="50">
        <v>0.01</v>
      </c>
      <c r="AF546" s="50">
        <v>0.11458428001911949</v>
      </c>
    </row>
    <row r="547" spans="12:33" x14ac:dyDescent="0.2">
      <c r="L547" s="50">
        <v>9000</v>
      </c>
      <c r="M547" s="50">
        <v>10000</v>
      </c>
      <c r="N547" s="50">
        <v>0.1</v>
      </c>
      <c r="O547" s="50">
        <v>0.3271276595744681</v>
      </c>
      <c r="AC547" s="50">
        <v>9000</v>
      </c>
      <c r="AD547" s="50">
        <v>10000</v>
      </c>
      <c r="AE547" s="50">
        <v>0.1</v>
      </c>
      <c r="AF547" s="50">
        <v>0.11726517505108069</v>
      </c>
    </row>
    <row r="548" spans="12:33" x14ac:dyDescent="0.2">
      <c r="L548" s="50">
        <v>9000</v>
      </c>
      <c r="M548" s="50">
        <v>10000</v>
      </c>
      <c r="N548" s="50">
        <v>1</v>
      </c>
      <c r="O548" s="50">
        <v>0.22606382978723405</v>
      </c>
      <c r="AC548" s="24">
        <v>9000</v>
      </c>
      <c r="AD548" s="24">
        <v>10000</v>
      </c>
      <c r="AE548" s="24">
        <v>1</v>
      </c>
      <c r="AF548" s="24">
        <v>0.20091761816327974</v>
      </c>
      <c r="AG548" s="24">
        <v>4</v>
      </c>
    </row>
    <row r="549" spans="12:33" x14ac:dyDescent="0.2">
      <c r="L549" s="50">
        <v>9000</v>
      </c>
      <c r="M549" s="50">
        <v>10000</v>
      </c>
      <c r="N549" s="50">
        <v>10</v>
      </c>
      <c r="O549" s="50">
        <v>9.1755319148936143E-2</v>
      </c>
      <c r="AC549" s="50">
        <v>9000</v>
      </c>
      <c r="AD549" s="50">
        <v>10000</v>
      </c>
      <c r="AE549" s="50">
        <v>10</v>
      </c>
      <c r="AF549" s="50">
        <v>0.14159802111868885</v>
      </c>
    </row>
    <row r="550" spans="12:33" x14ac:dyDescent="0.2">
      <c r="L550" s="50">
        <v>9000</v>
      </c>
      <c r="M550" s="50">
        <v>10000</v>
      </c>
      <c r="N550" s="50">
        <v>100</v>
      </c>
      <c r="O550" s="50">
        <v>6.3829787234042548E-2</v>
      </c>
      <c r="AC550" s="50">
        <v>9000</v>
      </c>
      <c r="AD550" s="50">
        <v>10000</v>
      </c>
      <c r="AE550" s="50">
        <v>100</v>
      </c>
      <c r="AF550" s="50">
        <v>0.14554971679341241</v>
      </c>
    </row>
    <row r="551" spans="12:33" x14ac:dyDescent="0.2">
      <c r="L551" s="50">
        <v>9000</v>
      </c>
      <c r="M551" s="50">
        <v>10000</v>
      </c>
      <c r="N551" s="50">
        <v>1000</v>
      </c>
      <c r="O551" s="50">
        <v>6.3829787234042548E-2</v>
      </c>
      <c r="AC551" s="50">
        <v>9000</v>
      </c>
      <c r="AD551" s="50">
        <v>10000</v>
      </c>
      <c r="AE551" s="50">
        <v>1000</v>
      </c>
      <c r="AF551" s="50">
        <v>0.13530506686438601</v>
      </c>
    </row>
    <row r="552" spans="12:33" x14ac:dyDescent="0.2">
      <c r="L552" s="50">
        <v>9000</v>
      </c>
      <c r="M552" s="50">
        <v>10000</v>
      </c>
      <c r="N552" s="50">
        <v>10000</v>
      </c>
      <c r="O552" s="50">
        <v>6.3829787234042548E-2</v>
      </c>
      <c r="AC552" s="50">
        <v>9000</v>
      </c>
      <c r="AD552" s="50">
        <v>10000</v>
      </c>
      <c r="AE552" s="50">
        <v>10000</v>
      </c>
      <c r="AF552" s="50">
        <v>0.15578394752630459</v>
      </c>
    </row>
    <row r="553" spans="12:33" x14ac:dyDescent="0.2">
      <c r="L553" s="50">
        <v>9000</v>
      </c>
      <c r="M553" s="50">
        <v>10000</v>
      </c>
      <c r="N553" s="50">
        <v>100000</v>
      </c>
      <c r="O553" s="50">
        <v>6.3829787234042548E-2</v>
      </c>
      <c r="AC553" s="50">
        <v>9000</v>
      </c>
      <c r="AD553" s="50">
        <v>10000</v>
      </c>
      <c r="AE553" s="50">
        <v>100000</v>
      </c>
      <c r="AF553" s="50">
        <v>0.10274098607175348</v>
      </c>
    </row>
    <row r="554" spans="12:33" x14ac:dyDescent="0.2">
      <c r="L554" s="50">
        <v>1000</v>
      </c>
      <c r="M554" s="50">
        <v>100000</v>
      </c>
      <c r="N554" s="50">
        <v>1.0000000000000001E-5</v>
      </c>
      <c r="O554" s="50">
        <v>0.30851063829787229</v>
      </c>
      <c r="AC554" s="50">
        <v>1000</v>
      </c>
      <c r="AD554" s="50">
        <v>100000</v>
      </c>
      <c r="AE554" s="50">
        <v>1.0000000000000001E-5</v>
      </c>
      <c r="AF554" s="50">
        <v>0.14154264938652547</v>
      </c>
    </row>
    <row r="555" spans="12:33" x14ac:dyDescent="0.2">
      <c r="L555" s="50">
        <v>1000</v>
      </c>
      <c r="M555" s="50">
        <v>100000</v>
      </c>
      <c r="N555" s="50">
        <v>1E-4</v>
      </c>
      <c r="O555" s="50">
        <v>0.30319148936170215</v>
      </c>
      <c r="AC555" s="50">
        <v>1000</v>
      </c>
      <c r="AD555" s="50">
        <v>100000</v>
      </c>
      <c r="AE555" s="50">
        <v>1E-4</v>
      </c>
      <c r="AF555" s="50">
        <v>0.14967865140173112</v>
      </c>
    </row>
    <row r="556" spans="12:33" x14ac:dyDescent="0.2">
      <c r="L556" s="50">
        <v>1000</v>
      </c>
      <c r="M556" s="50">
        <v>100000</v>
      </c>
      <c r="N556" s="50">
        <v>1E-3</v>
      </c>
      <c r="O556" s="50">
        <v>0.30319148936170215</v>
      </c>
      <c r="AC556" s="50">
        <v>1000</v>
      </c>
      <c r="AD556" s="50">
        <v>100000</v>
      </c>
      <c r="AE556" s="50">
        <v>1E-3</v>
      </c>
      <c r="AF556" s="50">
        <v>0.12871396372249125</v>
      </c>
    </row>
    <row r="557" spans="12:33" x14ac:dyDescent="0.2">
      <c r="L557" s="50">
        <v>1000</v>
      </c>
      <c r="M557" s="50">
        <v>100000</v>
      </c>
      <c r="N557" s="50">
        <v>0.01</v>
      </c>
      <c r="O557" s="50">
        <v>0.30186170212765961</v>
      </c>
      <c r="AC557" s="50">
        <v>1000</v>
      </c>
      <c r="AD557" s="50">
        <v>100000</v>
      </c>
      <c r="AE557" s="50">
        <v>0.01</v>
      </c>
      <c r="AF557" s="50">
        <v>0.16649060747660072</v>
      </c>
    </row>
    <row r="558" spans="12:33" x14ac:dyDescent="0.2">
      <c r="L558" s="50">
        <v>1000</v>
      </c>
      <c r="M558" s="50">
        <v>100000</v>
      </c>
      <c r="N558" s="50">
        <v>0.1</v>
      </c>
      <c r="O558" s="50">
        <v>0.31914893617021273</v>
      </c>
      <c r="AC558" s="50">
        <v>1000</v>
      </c>
      <c r="AD558" s="50">
        <v>100000</v>
      </c>
      <c r="AE558" s="50">
        <v>0.1</v>
      </c>
      <c r="AF558" s="50">
        <v>0.13348740864198153</v>
      </c>
    </row>
    <row r="559" spans="12:33" x14ac:dyDescent="0.2">
      <c r="L559" s="50">
        <v>1000</v>
      </c>
      <c r="M559" s="50">
        <v>100000</v>
      </c>
      <c r="N559" s="50">
        <v>1</v>
      </c>
      <c r="O559" s="50">
        <v>0.21808510638297871</v>
      </c>
      <c r="AC559" s="50">
        <v>1000</v>
      </c>
      <c r="AD559" s="50">
        <v>100000</v>
      </c>
      <c r="AE559" s="50">
        <v>1</v>
      </c>
      <c r="AF559" s="50">
        <v>9.0756774620028971E-2</v>
      </c>
    </row>
    <row r="560" spans="12:33" x14ac:dyDescent="0.2">
      <c r="L560" s="50">
        <v>1000</v>
      </c>
      <c r="M560" s="50">
        <v>100000</v>
      </c>
      <c r="N560" s="50">
        <v>10</v>
      </c>
      <c r="O560" s="50">
        <v>9.5744680851063815E-2</v>
      </c>
      <c r="AC560" s="50">
        <v>1000</v>
      </c>
      <c r="AD560" s="50">
        <v>100000</v>
      </c>
      <c r="AE560" s="50">
        <v>10</v>
      </c>
      <c r="AF560" s="50">
        <v>0.1627547634401556</v>
      </c>
    </row>
    <row r="561" spans="12:32" x14ac:dyDescent="0.2">
      <c r="L561" s="50">
        <v>1000</v>
      </c>
      <c r="M561" s="50">
        <v>100000</v>
      </c>
      <c r="N561" s="50">
        <v>100</v>
      </c>
      <c r="O561" s="50">
        <v>6.3829787234042548E-2</v>
      </c>
      <c r="AC561" s="50">
        <v>1000</v>
      </c>
      <c r="AD561" s="50">
        <v>100000</v>
      </c>
      <c r="AE561" s="50">
        <v>100</v>
      </c>
      <c r="AF561" s="50">
        <v>0.14263267758889817</v>
      </c>
    </row>
    <row r="562" spans="12:32" x14ac:dyDescent="0.2">
      <c r="L562" s="50">
        <v>1000</v>
      </c>
      <c r="M562" s="50">
        <v>100000</v>
      </c>
      <c r="N562" s="50">
        <v>1000</v>
      </c>
      <c r="O562" s="50">
        <v>6.3829787234042548E-2</v>
      </c>
      <c r="AC562" s="50">
        <v>1000</v>
      </c>
      <c r="AD562" s="50">
        <v>100000</v>
      </c>
      <c r="AE562" s="50">
        <v>1000</v>
      </c>
      <c r="AF562" s="50">
        <v>0.14873548108866094</v>
      </c>
    </row>
    <row r="563" spans="12:32" x14ac:dyDescent="0.2">
      <c r="L563" s="50">
        <v>1000</v>
      </c>
      <c r="M563" s="50">
        <v>100000</v>
      </c>
      <c r="N563" s="50">
        <v>10000</v>
      </c>
      <c r="O563" s="50">
        <v>6.3829787234042548E-2</v>
      </c>
      <c r="AC563" s="50">
        <v>1000</v>
      </c>
      <c r="AD563" s="50">
        <v>100000</v>
      </c>
      <c r="AE563" s="50">
        <v>10000</v>
      </c>
      <c r="AF563" s="50">
        <v>0.1023030403155632</v>
      </c>
    </row>
    <row r="564" spans="12:32" x14ac:dyDescent="0.2">
      <c r="L564" s="50">
        <v>1000</v>
      </c>
      <c r="M564" s="50">
        <v>100000</v>
      </c>
      <c r="N564" s="50">
        <v>100000</v>
      </c>
      <c r="O564" s="50">
        <v>6.3829787234042548E-2</v>
      </c>
      <c r="AC564" s="50">
        <v>1000</v>
      </c>
      <c r="AD564" s="50">
        <v>100000</v>
      </c>
      <c r="AE564" s="50">
        <v>100000</v>
      </c>
      <c r="AF564" s="50">
        <v>0.18187460135697342</v>
      </c>
    </row>
    <row r="565" spans="12:32" x14ac:dyDescent="0.2">
      <c r="L565" s="50">
        <v>3000</v>
      </c>
      <c r="M565" s="50">
        <v>100000</v>
      </c>
      <c r="N565" s="50">
        <v>1.0000000000000001E-5</v>
      </c>
      <c r="O565" s="50">
        <v>0.30851063829787229</v>
      </c>
      <c r="AC565" s="50">
        <v>3000</v>
      </c>
      <c r="AD565" s="50">
        <v>100000</v>
      </c>
      <c r="AE565" s="50">
        <v>1.0000000000000001E-5</v>
      </c>
      <c r="AF565" s="50">
        <v>0.16773206264428736</v>
      </c>
    </row>
    <row r="566" spans="12:32" x14ac:dyDescent="0.2">
      <c r="L566" s="50">
        <v>3000</v>
      </c>
      <c r="M566" s="50">
        <v>100000</v>
      </c>
      <c r="N566" s="50">
        <v>1E-4</v>
      </c>
      <c r="O566" s="50">
        <v>0.30851063829787234</v>
      </c>
      <c r="AC566" s="50">
        <v>3000</v>
      </c>
      <c r="AD566" s="50">
        <v>100000</v>
      </c>
      <c r="AE566" s="50">
        <v>1E-4</v>
      </c>
      <c r="AF566" s="50">
        <v>0.14088473199003407</v>
      </c>
    </row>
    <row r="567" spans="12:32" x14ac:dyDescent="0.2">
      <c r="L567" s="50">
        <v>3000</v>
      </c>
      <c r="M567" s="50">
        <v>100000</v>
      </c>
      <c r="N567" s="50">
        <v>1E-3</v>
      </c>
      <c r="O567" s="50">
        <v>0.30585106382978722</v>
      </c>
      <c r="AC567" s="50">
        <v>3000</v>
      </c>
      <c r="AD567" s="50">
        <v>100000</v>
      </c>
      <c r="AE567" s="50">
        <v>1E-3</v>
      </c>
      <c r="AF567" s="50">
        <v>0.14662186617898951</v>
      </c>
    </row>
    <row r="568" spans="12:32" x14ac:dyDescent="0.2">
      <c r="L568" s="50">
        <v>3000</v>
      </c>
      <c r="M568" s="50">
        <v>100000</v>
      </c>
      <c r="N568" s="50">
        <v>0.01</v>
      </c>
      <c r="O568" s="50">
        <v>0.30984042553191493</v>
      </c>
      <c r="AC568" s="50">
        <v>3000</v>
      </c>
      <c r="AD568" s="50">
        <v>100000</v>
      </c>
      <c r="AE568" s="50">
        <v>0.01</v>
      </c>
      <c r="AF568" s="50">
        <v>0.17347587531727296</v>
      </c>
    </row>
    <row r="569" spans="12:32" x14ac:dyDescent="0.2">
      <c r="L569" s="50">
        <v>3000</v>
      </c>
      <c r="M569" s="50">
        <v>100000</v>
      </c>
      <c r="N569" s="50">
        <v>0.1</v>
      </c>
      <c r="O569" s="50">
        <v>0.32313829787234044</v>
      </c>
      <c r="AC569" s="50">
        <v>3000</v>
      </c>
      <c r="AD569" s="50">
        <v>100000</v>
      </c>
      <c r="AE569" s="50">
        <v>0.1</v>
      </c>
      <c r="AF569" s="50">
        <v>0.12935157182492163</v>
      </c>
    </row>
    <row r="570" spans="12:32" x14ac:dyDescent="0.2">
      <c r="L570" s="50">
        <v>3000</v>
      </c>
      <c r="M570" s="50">
        <v>100000</v>
      </c>
      <c r="N570" s="50">
        <v>1</v>
      </c>
      <c r="O570" s="50">
        <v>0.23005319148936168</v>
      </c>
      <c r="AC570" s="50">
        <v>3000</v>
      </c>
      <c r="AD570" s="50">
        <v>100000</v>
      </c>
      <c r="AE570" s="50">
        <v>1</v>
      </c>
      <c r="AF570" s="50">
        <v>8.5003330124893403E-2</v>
      </c>
    </row>
    <row r="571" spans="12:32" x14ac:dyDescent="0.2">
      <c r="L571" s="50">
        <v>3000</v>
      </c>
      <c r="M571" s="50">
        <v>100000</v>
      </c>
      <c r="N571" s="50">
        <v>10</v>
      </c>
      <c r="O571" s="50">
        <v>9.3085106382978705E-2</v>
      </c>
      <c r="AC571" s="50">
        <v>3000</v>
      </c>
      <c r="AD571" s="50">
        <v>100000</v>
      </c>
      <c r="AE571" s="50">
        <v>10</v>
      </c>
      <c r="AF571" s="50">
        <v>0.16222800484715397</v>
      </c>
    </row>
    <row r="572" spans="12:32" x14ac:dyDescent="0.2">
      <c r="L572" s="50">
        <v>3000</v>
      </c>
      <c r="M572" s="50">
        <v>100000</v>
      </c>
      <c r="N572" s="50">
        <v>100</v>
      </c>
      <c r="O572" s="50">
        <v>6.3829787234042548E-2</v>
      </c>
      <c r="AC572" s="50">
        <v>3000</v>
      </c>
      <c r="AD572" s="50">
        <v>100000</v>
      </c>
      <c r="AE572" s="50">
        <v>100</v>
      </c>
      <c r="AF572" s="50">
        <v>0.1515237894600906</v>
      </c>
    </row>
    <row r="573" spans="12:32" x14ac:dyDescent="0.2">
      <c r="L573" s="50">
        <v>3000</v>
      </c>
      <c r="M573" s="50">
        <v>100000</v>
      </c>
      <c r="N573" s="50">
        <v>1000</v>
      </c>
      <c r="O573" s="50">
        <v>6.3829787234042548E-2</v>
      </c>
      <c r="AC573" s="50">
        <v>3000</v>
      </c>
      <c r="AD573" s="50">
        <v>100000</v>
      </c>
      <c r="AE573" s="50">
        <v>1000</v>
      </c>
      <c r="AF573" s="50">
        <v>0.16914960735588405</v>
      </c>
    </row>
    <row r="574" spans="12:32" x14ac:dyDescent="0.2">
      <c r="L574" s="50">
        <v>3000</v>
      </c>
      <c r="M574" s="50">
        <v>100000</v>
      </c>
      <c r="N574" s="50">
        <v>10000</v>
      </c>
      <c r="O574" s="50">
        <v>6.3829787234042548E-2</v>
      </c>
      <c r="AC574" s="50">
        <v>3000</v>
      </c>
      <c r="AD574" s="50">
        <v>100000</v>
      </c>
      <c r="AE574" s="50">
        <v>10000</v>
      </c>
      <c r="AF574" s="50">
        <v>0.1424286745135539</v>
      </c>
    </row>
    <row r="575" spans="12:32" x14ac:dyDescent="0.2">
      <c r="L575" s="50">
        <v>3000</v>
      </c>
      <c r="M575" s="50">
        <v>100000</v>
      </c>
      <c r="N575" s="50">
        <v>100000</v>
      </c>
      <c r="O575" s="50">
        <v>6.3829787234042548E-2</v>
      </c>
      <c r="AC575" s="50">
        <v>3000</v>
      </c>
      <c r="AD575" s="50">
        <v>100000</v>
      </c>
      <c r="AE575" s="50">
        <v>100000</v>
      </c>
      <c r="AF575" s="50">
        <v>0.15755163354693841</v>
      </c>
    </row>
    <row r="576" spans="12:32" x14ac:dyDescent="0.2">
      <c r="L576" s="50">
        <v>5000</v>
      </c>
      <c r="M576" s="50">
        <v>100000</v>
      </c>
      <c r="N576" s="50">
        <v>1.0000000000000001E-5</v>
      </c>
      <c r="O576" s="50">
        <v>0.31382978723404259</v>
      </c>
      <c r="AC576" s="50">
        <v>5000</v>
      </c>
      <c r="AD576" s="50">
        <v>100000</v>
      </c>
      <c r="AE576" s="50">
        <v>1.0000000000000001E-5</v>
      </c>
      <c r="AF576" s="50">
        <v>0.13779224560899439</v>
      </c>
    </row>
    <row r="577" spans="12:32" x14ac:dyDescent="0.2">
      <c r="L577" s="50">
        <v>5000</v>
      </c>
      <c r="M577" s="50">
        <v>100000</v>
      </c>
      <c r="N577" s="50">
        <v>1E-4</v>
      </c>
      <c r="O577" s="50">
        <v>0.30452127659574468</v>
      </c>
      <c r="AC577" s="50">
        <v>5000</v>
      </c>
      <c r="AD577" s="50">
        <v>100000</v>
      </c>
      <c r="AE577" s="50">
        <v>1E-4</v>
      </c>
      <c r="AF577" s="50">
        <v>0.11807983463552765</v>
      </c>
    </row>
    <row r="578" spans="12:32" x14ac:dyDescent="0.2">
      <c r="L578" s="50">
        <v>5000</v>
      </c>
      <c r="M578" s="50">
        <v>100000</v>
      </c>
      <c r="N578" s="50">
        <v>1E-3</v>
      </c>
      <c r="O578" s="50">
        <v>0.30319148936170215</v>
      </c>
      <c r="AC578" s="50">
        <v>5000</v>
      </c>
      <c r="AD578" s="50">
        <v>100000</v>
      </c>
      <c r="AE578" s="50">
        <v>1E-3</v>
      </c>
      <c r="AF578" s="50">
        <v>0.1605764274391559</v>
      </c>
    </row>
    <row r="579" spans="12:32" x14ac:dyDescent="0.2">
      <c r="L579" s="50">
        <v>5000</v>
      </c>
      <c r="M579" s="50">
        <v>100000</v>
      </c>
      <c r="N579" s="50">
        <v>0.01</v>
      </c>
      <c r="O579" s="50">
        <v>0.29388297872340424</v>
      </c>
      <c r="AC579" s="50">
        <v>5000</v>
      </c>
      <c r="AD579" s="50">
        <v>100000</v>
      </c>
      <c r="AE579" s="50">
        <v>0.01</v>
      </c>
      <c r="AF579" s="50">
        <v>0.14418429293200363</v>
      </c>
    </row>
    <row r="580" spans="12:32" x14ac:dyDescent="0.2">
      <c r="L580" s="50">
        <v>5000</v>
      </c>
      <c r="M580" s="50">
        <v>100000</v>
      </c>
      <c r="N580" s="50">
        <v>0.1</v>
      </c>
      <c r="O580" s="50">
        <v>0.31914893617021278</v>
      </c>
      <c r="AC580" s="50">
        <v>5000</v>
      </c>
      <c r="AD580" s="50">
        <v>100000</v>
      </c>
      <c r="AE580" s="50">
        <v>0.1</v>
      </c>
      <c r="AF580" s="50">
        <v>0.12966243915889292</v>
      </c>
    </row>
    <row r="581" spans="12:32" x14ac:dyDescent="0.2">
      <c r="L581" s="50">
        <v>5000</v>
      </c>
      <c r="M581" s="50">
        <v>100000</v>
      </c>
      <c r="N581" s="50">
        <v>1</v>
      </c>
      <c r="O581" s="50">
        <v>0.22739361702127656</v>
      </c>
      <c r="AC581" s="50">
        <v>5000</v>
      </c>
      <c r="AD581" s="50">
        <v>100000</v>
      </c>
      <c r="AE581" s="50">
        <v>1</v>
      </c>
      <c r="AF581" s="50">
        <v>0.18689825836516469</v>
      </c>
    </row>
    <row r="582" spans="12:32" x14ac:dyDescent="0.2">
      <c r="L582" s="50">
        <v>5000</v>
      </c>
      <c r="M582" s="50">
        <v>100000</v>
      </c>
      <c r="N582" s="50">
        <v>10</v>
      </c>
      <c r="O582" s="50">
        <v>9.3085106382978719E-2</v>
      </c>
      <c r="AC582" s="50">
        <v>5000</v>
      </c>
      <c r="AD582" s="50">
        <v>100000</v>
      </c>
      <c r="AE582" s="50">
        <v>10</v>
      </c>
      <c r="AF582" s="50">
        <v>0.15208427039643821</v>
      </c>
    </row>
    <row r="583" spans="12:32" x14ac:dyDescent="0.2">
      <c r="L583" s="50">
        <v>5000</v>
      </c>
      <c r="M583" s="50">
        <v>100000</v>
      </c>
      <c r="N583" s="50">
        <v>100</v>
      </c>
      <c r="O583" s="50">
        <v>6.3829787234042548E-2</v>
      </c>
      <c r="AC583" s="50">
        <v>5000</v>
      </c>
      <c r="AD583" s="50">
        <v>100000</v>
      </c>
      <c r="AE583" s="50">
        <v>100</v>
      </c>
      <c r="AF583" s="50">
        <v>8.234142786198137E-2</v>
      </c>
    </row>
    <row r="584" spans="12:32" x14ac:dyDescent="0.2">
      <c r="L584" s="50">
        <v>5000</v>
      </c>
      <c r="M584" s="50">
        <v>100000</v>
      </c>
      <c r="N584" s="50">
        <v>1000</v>
      </c>
      <c r="O584" s="50">
        <v>6.3829787234042548E-2</v>
      </c>
      <c r="AC584" s="50">
        <v>5000</v>
      </c>
      <c r="AD584" s="50">
        <v>100000</v>
      </c>
      <c r="AE584" s="50">
        <v>1000</v>
      </c>
      <c r="AF584" s="50">
        <v>0.15292541911837804</v>
      </c>
    </row>
    <row r="585" spans="12:32" x14ac:dyDescent="0.2">
      <c r="L585" s="50">
        <v>5000</v>
      </c>
      <c r="M585" s="50">
        <v>100000</v>
      </c>
      <c r="N585" s="50">
        <v>10000</v>
      </c>
      <c r="O585" s="50">
        <v>6.3829787234042548E-2</v>
      </c>
      <c r="AC585" s="50">
        <v>5000</v>
      </c>
      <c r="AD585" s="50">
        <v>100000</v>
      </c>
      <c r="AE585" s="50">
        <v>10000</v>
      </c>
      <c r="AF585" s="50">
        <v>0.12402888739018345</v>
      </c>
    </row>
    <row r="586" spans="12:32" x14ac:dyDescent="0.2">
      <c r="L586" s="50">
        <v>5000</v>
      </c>
      <c r="M586" s="50">
        <v>100000</v>
      </c>
      <c r="N586" s="50">
        <v>100000</v>
      </c>
      <c r="O586" s="50">
        <v>6.3829787234042548E-2</v>
      </c>
      <c r="AC586" s="50">
        <v>5000</v>
      </c>
      <c r="AD586" s="50">
        <v>100000</v>
      </c>
      <c r="AE586" s="50">
        <v>100000</v>
      </c>
      <c r="AF586" s="50">
        <v>9.9298586573826744E-2</v>
      </c>
    </row>
    <row r="587" spans="12:32" x14ac:dyDescent="0.2">
      <c r="L587" s="50">
        <v>7000</v>
      </c>
      <c r="M587" s="50">
        <v>100000</v>
      </c>
      <c r="N587" s="50">
        <v>1.0000000000000001E-5</v>
      </c>
      <c r="O587" s="50">
        <v>0.30984042553191488</v>
      </c>
      <c r="AC587" s="50">
        <v>7000</v>
      </c>
      <c r="AD587" s="50">
        <v>100000</v>
      </c>
      <c r="AE587" s="50">
        <v>1.0000000000000001E-5</v>
      </c>
      <c r="AF587" s="50">
        <v>0.11140030810741189</v>
      </c>
    </row>
    <row r="588" spans="12:32" x14ac:dyDescent="0.2">
      <c r="L588" s="50">
        <v>7000</v>
      </c>
      <c r="M588" s="50">
        <v>100000</v>
      </c>
      <c r="N588" s="50">
        <v>1E-4</v>
      </c>
      <c r="O588" s="50">
        <v>0.31250000000000006</v>
      </c>
      <c r="AC588" s="50">
        <v>7000</v>
      </c>
      <c r="AD588" s="50">
        <v>100000</v>
      </c>
      <c r="AE588" s="50">
        <v>1E-4</v>
      </c>
      <c r="AF588" s="50">
        <v>0.14016668576125388</v>
      </c>
    </row>
    <row r="589" spans="12:32" x14ac:dyDescent="0.2">
      <c r="L589" s="50">
        <v>7000</v>
      </c>
      <c r="M589" s="50">
        <v>100000</v>
      </c>
      <c r="N589" s="50">
        <v>1E-3</v>
      </c>
      <c r="O589" s="50">
        <v>0.30585106382978722</v>
      </c>
      <c r="AC589" s="50">
        <v>7000</v>
      </c>
      <c r="AD589" s="50">
        <v>100000</v>
      </c>
      <c r="AE589" s="50">
        <v>1E-3</v>
      </c>
      <c r="AF589" s="50">
        <v>0.14848030665448125</v>
      </c>
    </row>
    <row r="590" spans="12:32" x14ac:dyDescent="0.2">
      <c r="L590" s="50">
        <v>7000</v>
      </c>
      <c r="M590" s="50">
        <v>100000</v>
      </c>
      <c r="N590" s="50">
        <v>0.01</v>
      </c>
      <c r="O590" s="50">
        <v>0.29920212765957449</v>
      </c>
      <c r="AC590" s="50">
        <v>7000</v>
      </c>
      <c r="AD590" s="50">
        <v>100000</v>
      </c>
      <c r="AE590" s="50">
        <v>0.01</v>
      </c>
      <c r="AF590" s="50">
        <v>0.1414685480399252</v>
      </c>
    </row>
    <row r="591" spans="12:32" x14ac:dyDescent="0.2">
      <c r="L591" s="50">
        <v>7000</v>
      </c>
      <c r="M591" s="50">
        <v>100000</v>
      </c>
      <c r="N591" s="50">
        <v>0.1</v>
      </c>
      <c r="O591" s="50">
        <v>0.32180851063829785</v>
      </c>
      <c r="AC591" s="50">
        <v>7000</v>
      </c>
      <c r="AD591" s="50">
        <v>100000</v>
      </c>
      <c r="AE591" s="50">
        <v>0.1</v>
      </c>
      <c r="AF591" s="50">
        <v>9.4065632643992259E-2</v>
      </c>
    </row>
    <row r="592" spans="12:32" x14ac:dyDescent="0.2">
      <c r="L592" s="50">
        <v>7000</v>
      </c>
      <c r="M592" s="50">
        <v>100000</v>
      </c>
      <c r="N592" s="50">
        <v>1</v>
      </c>
      <c r="O592" s="50">
        <v>0.22606382978723405</v>
      </c>
      <c r="AC592" s="50">
        <v>7000</v>
      </c>
      <c r="AD592" s="50">
        <v>100000</v>
      </c>
      <c r="AE592" s="50">
        <v>1</v>
      </c>
      <c r="AF592" s="50">
        <v>0.13316898199853056</v>
      </c>
    </row>
    <row r="593" spans="12:32" x14ac:dyDescent="0.2">
      <c r="L593" s="50">
        <v>7000</v>
      </c>
      <c r="M593" s="50">
        <v>100000</v>
      </c>
      <c r="N593" s="50">
        <v>10</v>
      </c>
      <c r="O593" s="50">
        <v>9.3085106382978705E-2</v>
      </c>
      <c r="AC593" s="50">
        <v>7000</v>
      </c>
      <c r="AD593" s="50">
        <v>100000</v>
      </c>
      <c r="AE593" s="50">
        <v>10</v>
      </c>
      <c r="AF593" s="50">
        <v>0.11488055192444803</v>
      </c>
    </row>
    <row r="594" spans="12:32" x14ac:dyDescent="0.2">
      <c r="L594" s="50">
        <v>7000</v>
      </c>
      <c r="M594" s="50">
        <v>100000</v>
      </c>
      <c r="N594" s="50">
        <v>100</v>
      </c>
      <c r="O594" s="50">
        <v>6.3829787234042548E-2</v>
      </c>
      <c r="AC594" s="50">
        <v>7000</v>
      </c>
      <c r="AD594" s="50">
        <v>100000</v>
      </c>
      <c r="AE594" s="50">
        <v>100</v>
      </c>
      <c r="AF594" s="50">
        <v>0.12231492505590069</v>
      </c>
    </row>
    <row r="595" spans="12:32" x14ac:dyDescent="0.2">
      <c r="L595" s="50">
        <v>7000</v>
      </c>
      <c r="M595" s="50">
        <v>100000</v>
      </c>
      <c r="N595" s="50">
        <v>1000</v>
      </c>
      <c r="O595" s="50">
        <v>6.3829787234042548E-2</v>
      </c>
      <c r="AC595" s="50">
        <v>7000</v>
      </c>
      <c r="AD595" s="50">
        <v>100000</v>
      </c>
      <c r="AE595" s="50">
        <v>1000</v>
      </c>
      <c r="AF595" s="50">
        <v>8.5958720226712665E-2</v>
      </c>
    </row>
    <row r="596" spans="12:32" x14ac:dyDescent="0.2">
      <c r="L596" s="50">
        <v>7000</v>
      </c>
      <c r="M596" s="50">
        <v>100000</v>
      </c>
      <c r="N596" s="50">
        <v>10000</v>
      </c>
      <c r="O596" s="50">
        <v>6.3829787234042548E-2</v>
      </c>
      <c r="AC596" s="50">
        <v>7000</v>
      </c>
      <c r="AD596" s="50">
        <v>100000</v>
      </c>
      <c r="AE596" s="50">
        <v>10000</v>
      </c>
      <c r="AF596" s="50">
        <v>0.139864716523079</v>
      </c>
    </row>
    <row r="597" spans="12:32" x14ac:dyDescent="0.2">
      <c r="L597" s="50">
        <v>7000</v>
      </c>
      <c r="M597" s="50">
        <v>100000</v>
      </c>
      <c r="N597" s="50">
        <v>100000</v>
      </c>
      <c r="O597" s="50">
        <v>6.3829787234042548E-2</v>
      </c>
      <c r="AC597" s="50">
        <v>7000</v>
      </c>
      <c r="AD597" s="50">
        <v>100000</v>
      </c>
      <c r="AE597" s="50">
        <v>100000</v>
      </c>
      <c r="AF597" s="50">
        <v>0.11480752407785114</v>
      </c>
    </row>
    <row r="598" spans="12:32" x14ac:dyDescent="0.2">
      <c r="L598" s="50">
        <v>9000</v>
      </c>
      <c r="M598" s="50">
        <v>100000</v>
      </c>
      <c r="N598" s="50">
        <v>1.0000000000000001E-5</v>
      </c>
      <c r="O598" s="50">
        <v>0.31382978723404253</v>
      </c>
      <c r="AC598" s="50">
        <v>9000</v>
      </c>
      <c r="AD598" s="50">
        <v>100000</v>
      </c>
      <c r="AE598" s="50">
        <v>1.0000000000000001E-5</v>
      </c>
      <c r="AF598" s="50">
        <v>0.13024274860837387</v>
      </c>
    </row>
    <row r="599" spans="12:32" x14ac:dyDescent="0.2">
      <c r="L599" s="50">
        <v>9000</v>
      </c>
      <c r="M599" s="50">
        <v>100000</v>
      </c>
      <c r="N599" s="50">
        <v>1E-4</v>
      </c>
      <c r="O599" s="50">
        <v>0.30452127659574468</v>
      </c>
      <c r="AC599" s="50">
        <v>9000</v>
      </c>
      <c r="AD599" s="50">
        <v>100000</v>
      </c>
      <c r="AE599" s="50">
        <v>1E-4</v>
      </c>
      <c r="AF599" s="50">
        <v>0.16718684511535672</v>
      </c>
    </row>
    <row r="600" spans="12:32" x14ac:dyDescent="0.2">
      <c r="L600" s="50">
        <v>9000</v>
      </c>
      <c r="M600" s="50">
        <v>100000</v>
      </c>
      <c r="N600" s="50">
        <v>1E-3</v>
      </c>
      <c r="O600" s="50">
        <v>0.28856382978723405</v>
      </c>
      <c r="AC600" s="50">
        <v>9000</v>
      </c>
      <c r="AD600" s="50">
        <v>100000</v>
      </c>
      <c r="AE600" s="50">
        <v>1E-3</v>
      </c>
      <c r="AF600" s="50">
        <v>0.13806081398368003</v>
      </c>
    </row>
    <row r="601" spans="12:32" x14ac:dyDescent="0.2">
      <c r="L601" s="50">
        <v>9000</v>
      </c>
      <c r="M601" s="50">
        <v>100000</v>
      </c>
      <c r="N601" s="50">
        <v>0.01</v>
      </c>
      <c r="O601" s="50">
        <v>0.29654255319148937</v>
      </c>
      <c r="AC601" s="50">
        <v>9000</v>
      </c>
      <c r="AD601" s="50">
        <v>100000</v>
      </c>
      <c r="AE601" s="50">
        <v>0.01</v>
      </c>
      <c r="AF601" s="50">
        <v>0.13276683715301574</v>
      </c>
    </row>
    <row r="602" spans="12:32" x14ac:dyDescent="0.2">
      <c r="L602" s="50">
        <v>9000</v>
      </c>
      <c r="M602" s="50">
        <v>100000</v>
      </c>
      <c r="N602" s="50">
        <v>0.1</v>
      </c>
      <c r="O602" s="50">
        <v>0.31781914893617025</v>
      </c>
      <c r="AC602" s="50">
        <v>9000</v>
      </c>
      <c r="AD602" s="50">
        <v>100000</v>
      </c>
      <c r="AE602" s="50">
        <v>0.1</v>
      </c>
      <c r="AF602" s="50">
        <v>0.11871082279113171</v>
      </c>
    </row>
    <row r="603" spans="12:32" x14ac:dyDescent="0.2">
      <c r="L603" s="50">
        <v>9000</v>
      </c>
      <c r="M603" s="50">
        <v>100000</v>
      </c>
      <c r="N603" s="50">
        <v>1</v>
      </c>
      <c r="O603" s="50">
        <v>0.22872340425531915</v>
      </c>
      <c r="AC603" s="50">
        <v>9000</v>
      </c>
      <c r="AD603" s="50">
        <v>100000</v>
      </c>
      <c r="AE603" s="50">
        <v>1</v>
      </c>
      <c r="AF603" s="50">
        <v>0.17832115503306178</v>
      </c>
    </row>
    <row r="604" spans="12:32" x14ac:dyDescent="0.2">
      <c r="L604" s="50">
        <v>9000</v>
      </c>
      <c r="M604" s="50">
        <v>100000</v>
      </c>
      <c r="N604" s="50">
        <v>10</v>
      </c>
      <c r="O604" s="50">
        <v>9.0425531914893609E-2</v>
      </c>
      <c r="AC604" s="50">
        <v>9000</v>
      </c>
      <c r="AD604" s="50">
        <v>100000</v>
      </c>
      <c r="AE604" s="50">
        <v>10</v>
      </c>
      <c r="AF604" s="50">
        <v>0.19627260584778017</v>
      </c>
    </row>
    <row r="605" spans="12:32" x14ac:dyDescent="0.2">
      <c r="L605" s="50">
        <v>9000</v>
      </c>
      <c r="M605" s="50">
        <v>100000</v>
      </c>
      <c r="N605" s="50">
        <v>100</v>
      </c>
      <c r="O605" s="50">
        <v>6.3829787234042548E-2</v>
      </c>
      <c r="AC605" s="50">
        <v>9000</v>
      </c>
      <c r="AD605" s="50">
        <v>100000</v>
      </c>
      <c r="AE605" s="50">
        <v>100</v>
      </c>
      <c r="AF605" s="50">
        <v>0.12342630667906106</v>
      </c>
    </row>
    <row r="606" spans="12:32" x14ac:dyDescent="0.2">
      <c r="L606" s="50">
        <v>9000</v>
      </c>
      <c r="M606" s="50">
        <v>100000</v>
      </c>
      <c r="N606" s="50">
        <v>1000</v>
      </c>
      <c r="O606" s="50">
        <v>6.3829787234042548E-2</v>
      </c>
      <c r="AC606" s="50">
        <v>9000</v>
      </c>
      <c r="AD606" s="50">
        <v>100000</v>
      </c>
      <c r="AE606" s="50">
        <v>1000</v>
      </c>
      <c r="AF606" s="50">
        <v>0.13455031228394285</v>
      </c>
    </row>
    <row r="607" spans="12:32" x14ac:dyDescent="0.2">
      <c r="L607" s="50">
        <v>9000</v>
      </c>
      <c r="M607" s="50">
        <v>100000</v>
      </c>
      <c r="N607" s="50">
        <v>10000</v>
      </c>
      <c r="O607" s="50">
        <v>6.3829787234042548E-2</v>
      </c>
      <c r="AC607" s="50">
        <v>9000</v>
      </c>
      <c r="AD607" s="50">
        <v>100000</v>
      </c>
      <c r="AE607" s="50">
        <v>10000</v>
      </c>
      <c r="AF607" s="50">
        <v>0.12339499223087129</v>
      </c>
    </row>
    <row r="608" spans="12:32" x14ac:dyDescent="0.2">
      <c r="L608" s="50">
        <v>9000</v>
      </c>
      <c r="M608" s="50">
        <v>100000</v>
      </c>
      <c r="N608" s="50">
        <v>100000</v>
      </c>
      <c r="O608" s="50">
        <v>6.3829787234042548E-2</v>
      </c>
      <c r="AC608" s="50">
        <v>9000</v>
      </c>
      <c r="AD608" s="50">
        <v>100000</v>
      </c>
      <c r="AE608" s="50">
        <v>100000</v>
      </c>
      <c r="AF608" s="50">
        <v>0.17768720835982671</v>
      </c>
    </row>
    <row r="610" spans="12:33" x14ac:dyDescent="0.2">
      <c r="L610" s="55">
        <v>1000</v>
      </c>
      <c r="M610" s="53">
        <v>1</v>
      </c>
      <c r="N610" s="53">
        <v>0.1</v>
      </c>
      <c r="O610" s="53">
        <v>0.49601063829787234</v>
      </c>
      <c r="P610" s="54">
        <v>1</v>
      </c>
      <c r="AC610" s="55">
        <v>7000</v>
      </c>
      <c r="AD610" s="53">
        <v>0.01</v>
      </c>
      <c r="AE610" s="53">
        <v>100000</v>
      </c>
      <c r="AF610" s="53">
        <v>0.21342038775434469</v>
      </c>
      <c r="AG610" s="54">
        <v>1</v>
      </c>
    </row>
    <row r="611" spans="12:33" x14ac:dyDescent="0.2">
      <c r="L611" s="55">
        <v>3000</v>
      </c>
      <c r="M611" s="53">
        <v>1</v>
      </c>
      <c r="N611" s="53">
        <v>0.1</v>
      </c>
      <c r="O611" s="53">
        <v>0.48271276595744683</v>
      </c>
      <c r="P611" s="54">
        <v>2</v>
      </c>
      <c r="AC611" s="55">
        <v>5000</v>
      </c>
      <c r="AD611" s="53">
        <v>1E-3</v>
      </c>
      <c r="AE611" s="53">
        <v>10</v>
      </c>
      <c r="AF611" s="53">
        <v>0.20933151447577869</v>
      </c>
      <c r="AG611" s="54">
        <v>2</v>
      </c>
    </row>
    <row r="612" spans="12:33" x14ac:dyDescent="0.2">
      <c r="L612" s="55">
        <v>7000</v>
      </c>
      <c r="M612" s="53">
        <v>1</v>
      </c>
      <c r="N612" s="53">
        <v>0.1</v>
      </c>
      <c r="O612" s="53">
        <v>0.48138297872340424</v>
      </c>
      <c r="P612" s="54">
        <v>3</v>
      </c>
      <c r="AC612" s="55">
        <v>5000</v>
      </c>
      <c r="AD612" s="53">
        <v>0.01</v>
      </c>
      <c r="AE612" s="53">
        <v>1E-3</v>
      </c>
      <c r="AF612" s="53">
        <v>0.20647937132782143</v>
      </c>
      <c r="AG612" s="54">
        <v>3</v>
      </c>
    </row>
    <row r="613" spans="12:33" x14ac:dyDescent="0.2">
      <c r="L613" s="55">
        <v>9000</v>
      </c>
      <c r="M613" s="53">
        <v>1</v>
      </c>
      <c r="N613" s="53">
        <v>0.1</v>
      </c>
      <c r="O613" s="53">
        <v>0.4813829787234043</v>
      </c>
      <c r="P613" s="54">
        <v>4</v>
      </c>
      <c r="AC613" s="55">
        <v>9000</v>
      </c>
      <c r="AD613" s="53">
        <v>10000</v>
      </c>
      <c r="AE613" s="53">
        <v>1</v>
      </c>
      <c r="AF613" s="53">
        <v>0.20091761816327974</v>
      </c>
      <c r="AG613" s="54">
        <v>4</v>
      </c>
    </row>
    <row r="614" spans="12:33" x14ac:dyDescent="0.2">
      <c r="L614" s="55">
        <v>3000</v>
      </c>
      <c r="M614" s="53">
        <v>0.1</v>
      </c>
      <c r="N614" s="53">
        <v>0.1</v>
      </c>
      <c r="O614" s="53">
        <v>0.47872340425531923</v>
      </c>
      <c r="P614" s="54">
        <v>5</v>
      </c>
    </row>
  </sheetData>
  <mergeCells count="12">
    <mergeCell ref="B2:D2"/>
    <mergeCell ref="B1:D1"/>
    <mergeCell ref="G2:J2"/>
    <mergeCell ref="G1:J1"/>
    <mergeCell ref="M2:P2"/>
    <mergeCell ref="M1:P1"/>
    <mergeCell ref="S2:U2"/>
    <mergeCell ref="S1:U1"/>
    <mergeCell ref="X2:AA2"/>
    <mergeCell ref="X1:AA1"/>
    <mergeCell ref="AD2:AG2"/>
    <mergeCell ref="AD1:AG1"/>
  </mergeCells>
  <phoneticPr fontId="2" type="noConversion"/>
  <pageMargins left="0.7" right="0.7" top="0.75" bottom="0.75" header="0.3" footer="0.3"/>
  <pageSetup paperSize="9"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97304-93BF-412E-8791-7D230F612743}">
  <dimension ref="A1:T103"/>
  <sheetViews>
    <sheetView tabSelected="1" topLeftCell="H46" workbookViewId="0">
      <selection activeCell="S63" sqref="S63"/>
    </sheetView>
  </sheetViews>
  <sheetFormatPr defaultRowHeight="14.25" x14ac:dyDescent="0.2"/>
  <cols>
    <col min="1" max="1" width="33.125" style="13" bestFit="1" customWidth="1"/>
    <col min="2" max="2" width="13.5" style="13" customWidth="1"/>
    <col min="3" max="3" width="20.375" style="13" customWidth="1"/>
    <col min="4" max="4" width="17.5" style="13" customWidth="1"/>
    <col min="5" max="5" width="22.5" customWidth="1"/>
    <col min="7" max="7" width="20.25" customWidth="1"/>
    <col min="8" max="8" width="29.125" customWidth="1"/>
    <col min="11" max="11" width="33.125" bestFit="1" customWidth="1"/>
    <col min="12" max="12" width="13.375" customWidth="1"/>
    <col min="13" max="13" width="5.25" customWidth="1"/>
    <col min="14" max="14" width="20.75" customWidth="1"/>
    <col min="15" max="15" width="14.5" customWidth="1"/>
    <col min="16" max="16" width="16.625" customWidth="1"/>
    <col min="17" max="17" width="20.75" customWidth="1"/>
    <col min="18" max="18" width="19.75" customWidth="1"/>
    <col min="19" max="19" width="19.625" customWidth="1"/>
  </cols>
  <sheetData>
    <row r="1" spans="1:20" x14ac:dyDescent="0.2">
      <c r="A1" s="13" t="s">
        <v>491</v>
      </c>
      <c r="G1" s="111" t="s">
        <v>499</v>
      </c>
      <c r="H1" s="111"/>
      <c r="K1" s="44" t="s">
        <v>18757</v>
      </c>
    </row>
    <row r="2" spans="1:20" ht="66" customHeight="1" x14ac:dyDescent="0.2">
      <c r="A2" s="13" t="s">
        <v>497</v>
      </c>
      <c r="B2" s="113" t="s">
        <v>16865</v>
      </c>
      <c r="C2" s="112"/>
      <c r="D2" s="112"/>
      <c r="E2" s="112"/>
      <c r="G2" s="13" t="s">
        <v>497</v>
      </c>
      <c r="H2" s="113" t="s">
        <v>16864</v>
      </c>
      <c r="I2" s="113"/>
      <c r="K2" s="44" t="s">
        <v>497</v>
      </c>
      <c r="L2" s="113" t="s">
        <v>18758</v>
      </c>
      <c r="M2" s="113"/>
      <c r="N2" s="113"/>
      <c r="O2" s="113"/>
      <c r="P2" s="113"/>
    </row>
    <row r="3" spans="1:20" x14ac:dyDescent="0.2">
      <c r="A3" s="13" t="s">
        <v>492</v>
      </c>
      <c r="B3" s="13" t="s">
        <v>493</v>
      </c>
      <c r="C3" s="13" t="s">
        <v>495</v>
      </c>
      <c r="D3" s="13" t="s">
        <v>494</v>
      </c>
      <c r="E3" s="13" t="s">
        <v>498</v>
      </c>
      <c r="G3" s="13" t="s">
        <v>493</v>
      </c>
      <c r="H3" s="13" t="s">
        <v>498</v>
      </c>
      <c r="I3" s="13" t="s">
        <v>500</v>
      </c>
      <c r="K3" s="44" t="s">
        <v>492</v>
      </c>
      <c r="L3" s="44" t="s">
        <v>493</v>
      </c>
      <c r="M3" s="44" t="s">
        <v>1843</v>
      </c>
      <c r="N3" s="44" t="s">
        <v>983</v>
      </c>
      <c r="O3" s="44" t="s">
        <v>984</v>
      </c>
      <c r="P3" s="44" t="s">
        <v>1354</v>
      </c>
      <c r="Q3" s="48" t="s">
        <v>18808</v>
      </c>
      <c r="R3" s="48" t="s">
        <v>18809</v>
      </c>
      <c r="S3" s="48" t="s">
        <v>18822</v>
      </c>
      <c r="T3" s="109" t="s">
        <v>19220</v>
      </c>
    </row>
    <row r="4" spans="1:20" x14ac:dyDescent="0.2">
      <c r="A4" s="15" t="s">
        <v>391</v>
      </c>
      <c r="B4" s="13">
        <v>1</v>
      </c>
      <c r="C4" s="13">
        <v>0.46808510638297873</v>
      </c>
      <c r="D4" s="13">
        <v>0.34476509131465216</v>
      </c>
      <c r="E4" s="13">
        <f t="shared" ref="E4:E43" si="0">C4+D4</f>
        <v>0.81285019769763089</v>
      </c>
      <c r="G4" s="13">
        <v>1</v>
      </c>
      <c r="H4" s="13">
        <v>0.73703590375565775</v>
      </c>
      <c r="I4" s="13"/>
      <c r="K4" s="39" t="s">
        <v>18823</v>
      </c>
      <c r="L4" s="24">
        <v>200</v>
      </c>
      <c r="M4" s="24">
        <v>0</v>
      </c>
      <c r="N4" s="24">
        <v>0.58241758241758201</v>
      </c>
      <c r="O4" s="24">
        <v>0.46010928961748598</v>
      </c>
      <c r="P4" s="24">
        <v>1.04252687203507</v>
      </c>
      <c r="Q4" s="24">
        <v>0.58241758241758246</v>
      </c>
      <c r="R4" s="48">
        <v>0.78021978021978</v>
      </c>
      <c r="S4" s="48">
        <v>0.879120879120879</v>
      </c>
      <c r="T4" s="109">
        <v>1</v>
      </c>
    </row>
    <row r="5" spans="1:20" x14ac:dyDescent="0.2">
      <c r="A5" s="15" t="s">
        <v>392</v>
      </c>
      <c r="B5" s="13">
        <v>1</v>
      </c>
      <c r="C5" s="13">
        <v>0.48936170212765956</v>
      </c>
      <c r="D5" s="13">
        <v>0.37167525414287705</v>
      </c>
      <c r="E5" s="13">
        <f t="shared" si="0"/>
        <v>0.86103695627053667</v>
      </c>
      <c r="G5" s="13">
        <v>50</v>
      </c>
      <c r="H5" s="13">
        <v>0.96586264746074357</v>
      </c>
      <c r="I5" s="13"/>
      <c r="J5" s="47"/>
      <c r="K5" s="15" t="s">
        <v>18759</v>
      </c>
      <c r="L5" s="44">
        <v>200</v>
      </c>
      <c r="M5" s="44">
        <v>1</v>
      </c>
      <c r="N5" s="44">
        <v>0.53846153846153844</v>
      </c>
      <c r="O5" s="44">
        <v>0.39362208472156113</v>
      </c>
      <c r="P5" s="44">
        <v>0.93208362318309956</v>
      </c>
      <c r="Q5" s="48"/>
      <c r="R5" s="48"/>
      <c r="S5" s="48"/>
      <c r="T5" s="109"/>
    </row>
    <row r="6" spans="1:20" x14ac:dyDescent="0.2">
      <c r="A6" s="15" t="s">
        <v>393</v>
      </c>
      <c r="B6" s="13">
        <v>1</v>
      </c>
      <c r="C6" s="13">
        <v>0.44680851063829785</v>
      </c>
      <c r="D6" s="13">
        <v>0.31018910527801297</v>
      </c>
      <c r="E6" s="13">
        <f t="shared" si="0"/>
        <v>0.75699761591631076</v>
      </c>
      <c r="G6" s="13">
        <v>100</v>
      </c>
      <c r="H6" s="13">
        <v>0.97793186751367189</v>
      </c>
      <c r="I6" s="13"/>
      <c r="K6" s="15" t="s">
        <v>18760</v>
      </c>
      <c r="L6" s="44">
        <v>200</v>
      </c>
      <c r="M6" s="44">
        <v>2</v>
      </c>
      <c r="N6" s="44">
        <v>0.53846153846153844</v>
      </c>
      <c r="O6" s="44">
        <v>0.3987730061349693</v>
      </c>
      <c r="P6" s="44">
        <v>0.93723454459650779</v>
      </c>
      <c r="Q6" s="48"/>
      <c r="R6" s="48"/>
      <c r="S6" s="48"/>
      <c r="T6" s="109"/>
    </row>
    <row r="7" spans="1:20" x14ac:dyDescent="0.2">
      <c r="A7" s="15" t="s">
        <v>394</v>
      </c>
      <c r="B7" s="13">
        <v>1</v>
      </c>
      <c r="C7" s="13">
        <v>0.40425531914893614</v>
      </c>
      <c r="D7" s="13">
        <v>0.25932179541297312</v>
      </c>
      <c r="E7" s="13">
        <f t="shared" si="0"/>
        <v>0.66357711456190926</v>
      </c>
      <c r="G7" s="13">
        <v>150</v>
      </c>
      <c r="H7" s="13">
        <v>0.97003012464014082</v>
      </c>
      <c r="I7" s="13"/>
      <c r="K7" s="15" t="s">
        <v>18761</v>
      </c>
      <c r="L7" s="44">
        <v>200</v>
      </c>
      <c r="M7" s="44">
        <v>3</v>
      </c>
      <c r="N7" s="44">
        <v>0.52747252747252749</v>
      </c>
      <c r="O7" s="44">
        <v>0.38782853566958697</v>
      </c>
      <c r="P7" s="44">
        <v>0.91530106314211446</v>
      </c>
      <c r="Q7" s="48"/>
      <c r="R7" s="48"/>
      <c r="S7" s="48"/>
      <c r="T7" s="109"/>
    </row>
    <row r="8" spans="1:20" x14ac:dyDescent="0.2">
      <c r="A8" s="15" t="s">
        <v>395</v>
      </c>
      <c r="B8" s="13">
        <v>1</v>
      </c>
      <c r="C8" s="13">
        <v>0.45744680851063829</v>
      </c>
      <c r="D8" s="13">
        <v>0.31650983746792127</v>
      </c>
      <c r="E8" s="13">
        <f t="shared" si="0"/>
        <v>0.77395664597855962</v>
      </c>
      <c r="G8" s="16">
        <v>200</v>
      </c>
      <c r="H8" s="16">
        <v>1.0188758066049639</v>
      </c>
      <c r="I8" s="16">
        <v>1</v>
      </c>
      <c r="K8" s="15" t="s">
        <v>18762</v>
      </c>
      <c r="L8" s="44">
        <v>200</v>
      </c>
      <c r="M8" s="44">
        <v>4</v>
      </c>
      <c r="N8" s="44">
        <v>0.56043956043956045</v>
      </c>
      <c r="O8" s="44">
        <v>0.42604856512141281</v>
      </c>
      <c r="P8" s="44">
        <v>0.98648812556097321</v>
      </c>
      <c r="Q8" s="48"/>
      <c r="R8" s="48"/>
      <c r="S8" s="48"/>
      <c r="T8" s="109"/>
    </row>
    <row r="9" spans="1:20" x14ac:dyDescent="0.2">
      <c r="A9" s="15" t="s">
        <v>396</v>
      </c>
      <c r="B9" s="13">
        <v>1</v>
      </c>
      <c r="C9" s="13">
        <v>0.46808510638297873</v>
      </c>
      <c r="D9" s="13">
        <v>0.35386307396205668</v>
      </c>
      <c r="E9" s="13">
        <f t="shared" si="0"/>
        <v>0.82194818034503547</v>
      </c>
      <c r="G9" s="13">
        <v>250</v>
      </c>
      <c r="H9" s="13">
        <v>0.98530528914327842</v>
      </c>
      <c r="I9" s="13"/>
      <c r="K9" s="15" t="s">
        <v>18763</v>
      </c>
      <c r="L9" s="44">
        <v>200</v>
      </c>
      <c r="M9" s="44">
        <v>5</v>
      </c>
      <c r="N9" s="44">
        <v>0.58241758241758246</v>
      </c>
      <c r="O9" s="44">
        <v>0.45491803278688531</v>
      </c>
      <c r="P9" s="44">
        <v>1.0373356152044677</v>
      </c>
      <c r="Q9" s="48"/>
      <c r="R9" s="48"/>
      <c r="S9" s="48"/>
      <c r="T9" s="109"/>
    </row>
    <row r="10" spans="1:20" x14ac:dyDescent="0.2">
      <c r="A10" s="15" t="s">
        <v>397</v>
      </c>
      <c r="B10" s="13">
        <v>1</v>
      </c>
      <c r="C10" s="13">
        <v>0.36170212765957449</v>
      </c>
      <c r="D10" s="13">
        <v>0.20316473580107378</v>
      </c>
      <c r="E10" s="13">
        <f t="shared" si="0"/>
        <v>0.56486686346064829</v>
      </c>
      <c r="G10" s="16">
        <v>300</v>
      </c>
      <c r="H10" s="16">
        <v>1.003073015258346</v>
      </c>
      <c r="I10" s="16">
        <v>3</v>
      </c>
      <c r="K10" s="15" t="s">
        <v>18764</v>
      </c>
      <c r="L10" s="44">
        <v>200</v>
      </c>
      <c r="M10" s="44">
        <v>6</v>
      </c>
      <c r="N10" s="44">
        <v>0.53846153846153844</v>
      </c>
      <c r="O10" s="44">
        <v>0.39706578324656883</v>
      </c>
      <c r="P10" s="44">
        <v>0.93552732170810726</v>
      </c>
      <c r="Q10" s="48"/>
      <c r="R10" s="48"/>
      <c r="S10" s="48"/>
      <c r="T10" s="109"/>
    </row>
    <row r="11" spans="1:20" x14ac:dyDescent="0.2">
      <c r="A11" s="15" t="s">
        <v>398</v>
      </c>
      <c r="B11" s="13">
        <v>1</v>
      </c>
      <c r="C11" s="13">
        <v>0.39361702127659576</v>
      </c>
      <c r="D11" s="13">
        <v>0.26360637713029139</v>
      </c>
      <c r="E11" s="13">
        <f t="shared" si="0"/>
        <v>0.65722339840688715</v>
      </c>
      <c r="G11" s="16">
        <v>350</v>
      </c>
      <c r="H11" s="16">
        <v>0.98764888355069824</v>
      </c>
      <c r="I11" s="16">
        <v>5</v>
      </c>
      <c r="K11" s="15" t="s">
        <v>18765</v>
      </c>
      <c r="L11" s="44">
        <v>200</v>
      </c>
      <c r="M11" s="44">
        <v>7</v>
      </c>
      <c r="N11" s="44">
        <v>0.5494505494505495</v>
      </c>
      <c r="O11" s="44">
        <v>0.4166666666666668</v>
      </c>
      <c r="P11" s="44">
        <v>0.96611721611721624</v>
      </c>
      <c r="Q11" s="48"/>
      <c r="R11" s="48"/>
      <c r="S11" s="48"/>
      <c r="T11" s="109"/>
    </row>
    <row r="12" spans="1:20" x14ac:dyDescent="0.2">
      <c r="A12" s="15" t="s">
        <v>399</v>
      </c>
      <c r="B12" s="13">
        <v>1</v>
      </c>
      <c r="C12" s="13">
        <v>0.41489361702127658</v>
      </c>
      <c r="D12" s="13">
        <v>0.29236244182863397</v>
      </c>
      <c r="E12" s="13">
        <f t="shared" si="0"/>
        <v>0.70725605884991061</v>
      </c>
      <c r="G12" s="16">
        <v>400</v>
      </c>
      <c r="H12" s="16">
        <v>1.0109367317921198</v>
      </c>
      <c r="I12" s="16">
        <v>2</v>
      </c>
      <c r="K12" s="15" t="s">
        <v>18766</v>
      </c>
      <c r="L12" s="44">
        <v>200</v>
      </c>
      <c r="M12" s="44">
        <v>8</v>
      </c>
      <c r="N12" s="44">
        <v>0.56043956043956045</v>
      </c>
      <c r="O12" s="44">
        <v>0.42532365014209034</v>
      </c>
      <c r="P12" s="44">
        <v>0.98576321058165073</v>
      </c>
      <c r="Q12" s="48"/>
      <c r="R12" s="48"/>
      <c r="S12" s="48"/>
      <c r="T12" s="109"/>
    </row>
    <row r="13" spans="1:20" x14ac:dyDescent="0.2">
      <c r="A13" s="15" t="s">
        <v>400</v>
      </c>
      <c r="B13" s="13">
        <v>1</v>
      </c>
      <c r="C13" s="13">
        <v>0.41489361702127658</v>
      </c>
      <c r="D13" s="13">
        <v>0.28758440126774149</v>
      </c>
      <c r="E13" s="13">
        <f t="shared" si="0"/>
        <v>0.70247801828901801</v>
      </c>
      <c r="G13" s="16">
        <v>450</v>
      </c>
      <c r="H13" s="16">
        <v>0.9890724482865263</v>
      </c>
      <c r="I13" s="16">
        <v>4</v>
      </c>
      <c r="K13" s="15" t="s">
        <v>18767</v>
      </c>
      <c r="L13" s="44">
        <v>200</v>
      </c>
      <c r="M13" s="44">
        <v>9</v>
      </c>
      <c r="N13" s="44">
        <v>0.58241758241758246</v>
      </c>
      <c r="O13" s="44">
        <v>0.45722806466802707</v>
      </c>
      <c r="P13" s="44">
        <v>1.0396456470856095</v>
      </c>
      <c r="Q13" s="48"/>
      <c r="R13" s="48"/>
      <c r="S13" s="48"/>
      <c r="T13" s="109"/>
    </row>
    <row r="14" spans="1:20" x14ac:dyDescent="0.2">
      <c r="A14" s="15" t="s">
        <v>401</v>
      </c>
      <c r="B14" s="13">
        <v>50</v>
      </c>
      <c r="C14" s="13">
        <v>0.55319148936170215</v>
      </c>
      <c r="D14" s="13">
        <v>0.44</v>
      </c>
      <c r="E14" s="13">
        <f t="shared" si="0"/>
        <v>0.99319148936170221</v>
      </c>
      <c r="K14" s="15" t="s">
        <v>18768</v>
      </c>
      <c r="L14" s="44">
        <v>300</v>
      </c>
      <c r="M14" s="44">
        <v>0</v>
      </c>
      <c r="N14" s="44">
        <v>0.53846153846153844</v>
      </c>
      <c r="O14" s="44">
        <v>0.39905660377358493</v>
      </c>
      <c r="P14" s="44">
        <v>0.93751814223512331</v>
      </c>
      <c r="Q14" s="48"/>
      <c r="R14" s="48"/>
      <c r="S14" s="48"/>
      <c r="T14" s="109"/>
    </row>
    <row r="15" spans="1:20" x14ac:dyDescent="0.2">
      <c r="A15" s="15" t="s">
        <v>402</v>
      </c>
      <c r="B15" s="13">
        <v>50</v>
      </c>
      <c r="C15" s="13">
        <v>0.56382978723404253</v>
      </c>
      <c r="D15" s="13">
        <v>0.45302299176837918</v>
      </c>
      <c r="E15" s="13">
        <f t="shared" si="0"/>
        <v>1.0168527790024218</v>
      </c>
      <c r="K15" s="15" t="s">
        <v>18769</v>
      </c>
      <c r="L15" s="44">
        <v>300</v>
      </c>
      <c r="M15" s="44">
        <v>1</v>
      </c>
      <c r="N15" s="44">
        <v>0.5494505494505495</v>
      </c>
      <c r="O15" s="44">
        <v>0.40955847444215859</v>
      </c>
      <c r="P15" s="44">
        <v>0.95900902389270803</v>
      </c>
      <c r="Q15" s="48"/>
      <c r="R15" s="48"/>
      <c r="S15" s="48"/>
      <c r="T15" s="109"/>
    </row>
    <row r="16" spans="1:20" x14ac:dyDescent="0.2">
      <c r="A16" s="15" t="s">
        <v>403</v>
      </c>
      <c r="B16" s="13">
        <v>50</v>
      </c>
      <c r="C16" s="13">
        <v>0.53191489361702127</v>
      </c>
      <c r="D16" s="13">
        <v>0.41548897682306385</v>
      </c>
      <c r="E16" s="13">
        <f t="shared" si="0"/>
        <v>0.94740387044008512</v>
      </c>
      <c r="K16" s="15" t="s">
        <v>18770</v>
      </c>
      <c r="L16" s="44">
        <v>300</v>
      </c>
      <c r="M16" s="44">
        <v>2</v>
      </c>
      <c r="N16" s="44">
        <v>0.53846153846153844</v>
      </c>
      <c r="O16" s="44">
        <v>0.39725595331966562</v>
      </c>
      <c r="P16" s="44">
        <v>0.93571749178120411</v>
      </c>
      <c r="Q16" s="48"/>
      <c r="R16" s="48"/>
      <c r="S16" s="48"/>
      <c r="T16" s="109"/>
    </row>
    <row r="17" spans="1:20" x14ac:dyDescent="0.2">
      <c r="A17" s="15" t="s">
        <v>404</v>
      </c>
      <c r="B17" s="13">
        <v>50</v>
      </c>
      <c r="C17" s="13">
        <v>0.55319148936170215</v>
      </c>
      <c r="D17" s="13">
        <v>0.43824701195219129</v>
      </c>
      <c r="E17" s="13">
        <f t="shared" si="0"/>
        <v>0.99143850131389344</v>
      </c>
      <c r="K17" s="39" t="s">
        <v>18771</v>
      </c>
      <c r="L17" s="110">
        <v>300</v>
      </c>
      <c r="M17" s="110">
        <v>3</v>
      </c>
      <c r="N17" s="110">
        <v>0.56043956043956045</v>
      </c>
      <c r="O17" s="110">
        <v>0.42767295597484278</v>
      </c>
      <c r="P17" s="110">
        <v>0.98811251641440323</v>
      </c>
      <c r="Q17" s="48"/>
      <c r="R17" s="48"/>
      <c r="S17" s="48"/>
      <c r="T17" s="109">
        <v>4</v>
      </c>
    </row>
    <row r="18" spans="1:20" x14ac:dyDescent="0.2">
      <c r="A18" s="15" t="s">
        <v>405</v>
      </c>
      <c r="B18" s="13">
        <v>50</v>
      </c>
      <c r="C18" s="13">
        <v>0.52127659574468088</v>
      </c>
      <c r="D18" s="13">
        <v>0.39991488154348137</v>
      </c>
      <c r="E18" s="13">
        <f t="shared" si="0"/>
        <v>0.9211914772881622</v>
      </c>
      <c r="K18" s="15" t="s">
        <v>18772</v>
      </c>
      <c r="L18" s="44">
        <v>300</v>
      </c>
      <c r="M18" s="44">
        <v>4</v>
      </c>
      <c r="N18" s="44">
        <v>0.53846153846153844</v>
      </c>
      <c r="O18" s="44">
        <v>0.39304430681276797</v>
      </c>
      <c r="P18" s="44">
        <v>0.93150584527430635</v>
      </c>
      <c r="Q18" s="48"/>
      <c r="R18" s="48"/>
      <c r="S18" s="48"/>
      <c r="T18" s="109"/>
    </row>
    <row r="19" spans="1:20" x14ac:dyDescent="0.2">
      <c r="A19" s="15" t="s">
        <v>406</v>
      </c>
      <c r="B19" s="13">
        <v>50</v>
      </c>
      <c r="C19" s="13">
        <v>0.53191489361702127</v>
      </c>
      <c r="D19" s="13">
        <v>0.41416430594900849</v>
      </c>
      <c r="E19" s="13">
        <f t="shared" si="0"/>
        <v>0.94607919956602982</v>
      </c>
      <c r="K19" s="15" t="s">
        <v>18773</v>
      </c>
      <c r="L19" s="44">
        <v>300</v>
      </c>
      <c r="M19" s="44">
        <v>5</v>
      </c>
      <c r="N19" s="44">
        <v>0.52747252747252749</v>
      </c>
      <c r="O19" s="44">
        <v>0.38754108624197842</v>
      </c>
      <c r="P19" s="44">
        <v>0.91501361371450596</v>
      </c>
      <c r="Q19" s="48"/>
      <c r="R19" s="48"/>
      <c r="S19" s="48"/>
      <c r="T19" s="109"/>
    </row>
    <row r="20" spans="1:20" x14ac:dyDescent="0.2">
      <c r="A20" s="15" t="s">
        <v>407</v>
      </c>
      <c r="B20" s="13">
        <v>50</v>
      </c>
      <c r="C20" s="13">
        <v>0.55319148936170215</v>
      </c>
      <c r="D20" s="13">
        <v>0.43816706987334569</v>
      </c>
      <c r="E20" s="13">
        <f t="shared" si="0"/>
        <v>0.99135855923504779</v>
      </c>
      <c r="K20" s="15" t="s">
        <v>18774</v>
      </c>
      <c r="L20" s="44">
        <v>300</v>
      </c>
      <c r="M20" s="44">
        <v>6</v>
      </c>
      <c r="N20" s="44">
        <v>0.52747252747252749</v>
      </c>
      <c r="O20" s="44">
        <v>0.3860997803577032</v>
      </c>
      <c r="P20" s="44">
        <v>0.91357230783023069</v>
      </c>
      <c r="Q20" s="48"/>
      <c r="R20" s="48"/>
      <c r="S20" s="48"/>
      <c r="T20" s="109"/>
    </row>
    <row r="21" spans="1:20" x14ac:dyDescent="0.2">
      <c r="A21" s="15" t="s">
        <v>408</v>
      </c>
      <c r="B21" s="13">
        <v>50</v>
      </c>
      <c r="C21" s="13">
        <v>0.54255319148936165</v>
      </c>
      <c r="D21" s="13">
        <v>0.42625975869410926</v>
      </c>
      <c r="E21" s="13">
        <f t="shared" si="0"/>
        <v>0.96881295018347091</v>
      </c>
      <c r="K21" s="15" t="s">
        <v>18775</v>
      </c>
      <c r="L21" s="44">
        <v>300</v>
      </c>
      <c r="M21" s="44">
        <v>7</v>
      </c>
      <c r="N21" s="44">
        <v>0.52747252747252749</v>
      </c>
      <c r="O21" s="44">
        <v>0.38455489147530669</v>
      </c>
      <c r="P21" s="44">
        <v>0.91202741894783412</v>
      </c>
      <c r="Q21" s="48"/>
      <c r="R21" s="48"/>
      <c r="S21" s="48"/>
      <c r="T21" s="109"/>
    </row>
    <row r="22" spans="1:20" x14ac:dyDescent="0.2">
      <c r="A22" s="15" t="s">
        <v>409</v>
      </c>
      <c r="B22" s="13">
        <v>50</v>
      </c>
      <c r="C22" s="13">
        <v>0.5</v>
      </c>
      <c r="D22" s="13">
        <v>0.37074490813274463</v>
      </c>
      <c r="E22" s="13">
        <f t="shared" si="0"/>
        <v>0.87074490813274463</v>
      </c>
      <c r="K22" s="15" t="s">
        <v>18776</v>
      </c>
      <c r="L22" s="44">
        <v>300</v>
      </c>
      <c r="M22" s="44">
        <v>8</v>
      </c>
      <c r="N22" s="44">
        <v>0.52747252747252749</v>
      </c>
      <c r="O22" s="44">
        <v>0.38445807770961149</v>
      </c>
      <c r="P22" s="44">
        <v>0.91193060518213898</v>
      </c>
      <c r="Q22" s="48"/>
      <c r="R22" s="48"/>
      <c r="S22" s="48"/>
      <c r="T22" s="109"/>
    </row>
    <row r="23" spans="1:20" x14ac:dyDescent="0.2">
      <c r="A23" s="15" t="s">
        <v>410</v>
      </c>
      <c r="B23" s="13">
        <v>50</v>
      </c>
      <c r="C23" s="13">
        <v>0.54255319148936165</v>
      </c>
      <c r="D23" s="13">
        <v>0.42487194080819574</v>
      </c>
      <c r="E23" s="13">
        <f t="shared" si="0"/>
        <v>0.96742513229755733</v>
      </c>
      <c r="K23" s="15" t="s">
        <v>18777</v>
      </c>
      <c r="L23" s="44">
        <v>300</v>
      </c>
      <c r="M23" s="44">
        <v>9</v>
      </c>
      <c r="N23" s="44">
        <v>0.5494505494505495</v>
      </c>
      <c r="O23" s="44">
        <v>0.41151419558359625</v>
      </c>
      <c r="P23" s="44">
        <v>0.96096474503414575</v>
      </c>
      <c r="Q23" s="48"/>
      <c r="R23" s="48"/>
      <c r="S23" s="48"/>
      <c r="T23" s="109"/>
    </row>
    <row r="24" spans="1:20" x14ac:dyDescent="0.2">
      <c r="A24" s="15" t="s">
        <v>411</v>
      </c>
      <c r="B24" s="13">
        <v>100</v>
      </c>
      <c r="C24" s="13">
        <v>0.53191489361702127</v>
      </c>
      <c r="D24" s="13">
        <v>0.41099401879806324</v>
      </c>
      <c r="E24" s="13">
        <f t="shared" si="0"/>
        <v>0.94290891241508445</v>
      </c>
      <c r="K24" s="15" t="s">
        <v>18778</v>
      </c>
      <c r="L24" s="44">
        <v>350</v>
      </c>
      <c r="M24" s="44">
        <v>0</v>
      </c>
      <c r="N24" s="44">
        <v>0.5494505494505495</v>
      </c>
      <c r="O24" s="44">
        <v>0.41216322672128575</v>
      </c>
      <c r="P24" s="44">
        <v>0.9616137761718353</v>
      </c>
      <c r="Q24" s="48"/>
      <c r="R24" s="48"/>
      <c r="S24" s="48"/>
      <c r="T24" s="109"/>
    </row>
    <row r="25" spans="1:20" x14ac:dyDescent="0.2">
      <c r="A25" s="15" t="s">
        <v>412</v>
      </c>
      <c r="B25" s="13">
        <v>100</v>
      </c>
      <c r="C25" s="13">
        <v>0.55319148936170215</v>
      </c>
      <c r="D25" s="13">
        <v>0.43495062258480038</v>
      </c>
      <c r="E25" s="13">
        <f t="shared" si="0"/>
        <v>0.98814211194650259</v>
      </c>
      <c r="K25" s="15" t="s">
        <v>18779</v>
      </c>
      <c r="L25" s="44">
        <v>350</v>
      </c>
      <c r="M25" s="44">
        <v>1</v>
      </c>
      <c r="N25" s="44">
        <v>0.53846153846153844</v>
      </c>
      <c r="O25" s="44">
        <v>0.4002824415502903</v>
      </c>
      <c r="P25" s="44">
        <v>0.93874398001182868</v>
      </c>
      <c r="Q25" s="48"/>
      <c r="R25" s="48"/>
      <c r="S25" s="48"/>
      <c r="T25" s="109"/>
    </row>
    <row r="26" spans="1:20" x14ac:dyDescent="0.2">
      <c r="A26" s="15" t="s">
        <v>413</v>
      </c>
      <c r="B26" s="13">
        <v>100</v>
      </c>
      <c r="C26" s="13">
        <v>0.54255319148936165</v>
      </c>
      <c r="D26" s="13">
        <v>0.42446248042147228</v>
      </c>
      <c r="E26" s="13">
        <f t="shared" si="0"/>
        <v>0.96701567191083393</v>
      </c>
      <c r="K26" s="15" t="s">
        <v>18780</v>
      </c>
      <c r="L26" s="44">
        <v>350</v>
      </c>
      <c r="M26" s="44">
        <v>2</v>
      </c>
      <c r="N26" s="44">
        <v>0.53846153846153844</v>
      </c>
      <c r="O26" s="44">
        <v>0.40271917487107356</v>
      </c>
      <c r="P26" s="44">
        <v>0.941180713332612</v>
      </c>
      <c r="Q26" s="48"/>
      <c r="R26" s="48"/>
      <c r="S26" s="48"/>
      <c r="T26" s="109"/>
    </row>
    <row r="27" spans="1:20" x14ac:dyDescent="0.2">
      <c r="A27" s="15" t="s">
        <v>414</v>
      </c>
      <c r="B27" s="13">
        <v>100</v>
      </c>
      <c r="C27" s="13">
        <v>0.54255319148936165</v>
      </c>
      <c r="D27" s="13">
        <v>0.42240640182909395</v>
      </c>
      <c r="E27" s="13">
        <f t="shared" si="0"/>
        <v>0.9649595933184556</v>
      </c>
      <c r="K27" s="15" t="s">
        <v>18781</v>
      </c>
      <c r="L27" s="44">
        <v>350</v>
      </c>
      <c r="M27" s="44">
        <v>3</v>
      </c>
      <c r="N27" s="44">
        <v>0.53846153846153844</v>
      </c>
      <c r="O27" s="44">
        <v>0.3988675684177414</v>
      </c>
      <c r="P27" s="44">
        <v>0.93732910687927984</v>
      </c>
      <c r="Q27" s="48"/>
      <c r="R27" s="48"/>
      <c r="S27" s="48"/>
      <c r="T27" s="109"/>
    </row>
    <row r="28" spans="1:20" x14ac:dyDescent="0.2">
      <c r="A28" s="15" t="s">
        <v>415</v>
      </c>
      <c r="B28" s="13">
        <v>100</v>
      </c>
      <c r="C28" s="13">
        <v>0.53191489361702127</v>
      </c>
      <c r="D28" s="13">
        <v>0.40778923253150057</v>
      </c>
      <c r="E28" s="13">
        <f t="shared" si="0"/>
        <v>0.93970412614852183</v>
      </c>
      <c r="K28" s="15" t="s">
        <v>18782</v>
      </c>
      <c r="L28" s="44">
        <v>350</v>
      </c>
      <c r="M28" s="44">
        <v>4</v>
      </c>
      <c r="N28" s="44">
        <v>0.53846153846153844</v>
      </c>
      <c r="O28" s="44">
        <v>0.40009417673834557</v>
      </c>
      <c r="P28" s="44">
        <v>0.93855571519988401</v>
      </c>
      <c r="Q28" s="48"/>
      <c r="R28" s="48"/>
      <c r="S28" s="48"/>
      <c r="T28" s="109"/>
    </row>
    <row r="29" spans="1:20" x14ac:dyDescent="0.2">
      <c r="A29" s="15" t="s">
        <v>416</v>
      </c>
      <c r="B29" s="13">
        <v>100</v>
      </c>
      <c r="C29" s="13">
        <v>0.57446808510638303</v>
      </c>
      <c r="D29" s="13">
        <v>0.4650732678901694</v>
      </c>
      <c r="E29" s="13">
        <f t="shared" si="0"/>
        <v>1.0395413529965525</v>
      </c>
      <c r="K29" s="15" t="s">
        <v>18783</v>
      </c>
      <c r="L29" s="44">
        <v>350</v>
      </c>
      <c r="M29" s="44">
        <v>5</v>
      </c>
      <c r="N29" s="44">
        <v>0.53846153846153844</v>
      </c>
      <c r="O29" s="44">
        <v>0.40075258701787392</v>
      </c>
      <c r="P29" s="44">
        <v>0.93921412547941241</v>
      </c>
      <c r="Q29" s="48"/>
      <c r="R29" s="48"/>
      <c r="S29" s="48"/>
      <c r="T29" s="109"/>
    </row>
    <row r="30" spans="1:20" x14ac:dyDescent="0.2">
      <c r="A30" s="15" t="s">
        <v>417</v>
      </c>
      <c r="B30" s="13">
        <v>100</v>
      </c>
      <c r="C30" s="13">
        <v>0.54255319148936165</v>
      </c>
      <c r="D30" s="13">
        <v>0.42265390658477353</v>
      </c>
      <c r="E30" s="13">
        <f t="shared" si="0"/>
        <v>0.96520709807413518</v>
      </c>
      <c r="K30" s="39" t="s">
        <v>18784</v>
      </c>
      <c r="L30" s="110">
        <v>350</v>
      </c>
      <c r="M30" s="110">
        <v>6</v>
      </c>
      <c r="N30" s="110">
        <v>0.5714285714285714</v>
      </c>
      <c r="O30" s="110">
        <v>0.44154209284028317</v>
      </c>
      <c r="P30" s="110">
        <v>1.0129706642688545</v>
      </c>
      <c r="Q30" s="48"/>
      <c r="R30" s="48"/>
      <c r="S30" s="48"/>
      <c r="T30" s="109">
        <v>2</v>
      </c>
    </row>
    <row r="31" spans="1:20" x14ac:dyDescent="0.2">
      <c r="A31" s="15" t="s">
        <v>418</v>
      </c>
      <c r="B31" s="13">
        <v>100</v>
      </c>
      <c r="C31" s="13">
        <v>0.55319148936170215</v>
      </c>
      <c r="D31" s="13">
        <v>0.43760683760683766</v>
      </c>
      <c r="E31" s="13">
        <f t="shared" si="0"/>
        <v>0.99079832696853987</v>
      </c>
      <c r="K31" s="15" t="s">
        <v>18785</v>
      </c>
      <c r="L31" s="44">
        <v>350</v>
      </c>
      <c r="M31" s="44">
        <v>7</v>
      </c>
      <c r="N31" s="44">
        <v>0.52747252747252749</v>
      </c>
      <c r="O31" s="44">
        <v>0.38416745357255278</v>
      </c>
      <c r="P31" s="44">
        <v>0.91163998104508026</v>
      </c>
      <c r="Q31" s="48"/>
      <c r="R31" s="48"/>
      <c r="S31" s="48"/>
      <c r="T31" s="109"/>
    </row>
    <row r="32" spans="1:20" x14ac:dyDescent="0.2">
      <c r="A32" s="15" t="s">
        <v>419</v>
      </c>
      <c r="B32" s="13">
        <v>100</v>
      </c>
      <c r="C32" s="13">
        <v>0.55319148936170215</v>
      </c>
      <c r="D32" s="13">
        <v>0.43648301455894944</v>
      </c>
      <c r="E32" s="13">
        <f t="shared" si="0"/>
        <v>0.98967450392065159</v>
      </c>
      <c r="K32" s="15" t="s">
        <v>18786</v>
      </c>
      <c r="L32" s="44">
        <v>350</v>
      </c>
      <c r="M32" s="44">
        <v>8</v>
      </c>
      <c r="N32" s="44">
        <v>0.50549450549450547</v>
      </c>
      <c r="O32" s="44">
        <v>0.35552407932011332</v>
      </c>
      <c r="P32" s="44">
        <v>0.86101858481461879</v>
      </c>
      <c r="Q32" s="48"/>
      <c r="R32" s="48"/>
      <c r="S32" s="48"/>
      <c r="T32" s="109"/>
    </row>
    <row r="33" spans="1:20" x14ac:dyDescent="0.2">
      <c r="A33" s="15" t="s">
        <v>420</v>
      </c>
      <c r="B33" s="13">
        <v>100</v>
      </c>
      <c r="C33" s="13">
        <v>0.56382978723404253</v>
      </c>
      <c r="D33" s="13">
        <v>0.45091893432112834</v>
      </c>
      <c r="E33" s="13">
        <f t="shared" si="0"/>
        <v>1.0147487215551709</v>
      </c>
      <c r="K33" s="15" t="s">
        <v>18787</v>
      </c>
      <c r="L33" s="44">
        <v>350</v>
      </c>
      <c r="M33" s="44">
        <v>9</v>
      </c>
      <c r="N33" s="44">
        <v>0.5494505494505495</v>
      </c>
      <c r="O33" s="44">
        <v>0.41234840132304301</v>
      </c>
      <c r="P33" s="44">
        <v>0.96179895077359245</v>
      </c>
      <c r="Q33" s="48"/>
      <c r="R33" s="48"/>
      <c r="S33" s="48"/>
      <c r="T33" s="109"/>
    </row>
    <row r="34" spans="1:20" x14ac:dyDescent="0.2">
      <c r="A34" s="15" t="s">
        <v>421</v>
      </c>
      <c r="B34" s="13">
        <v>150</v>
      </c>
      <c r="C34" s="13">
        <v>0.56382978723404253</v>
      </c>
      <c r="D34" s="13">
        <v>0.45372076541459955</v>
      </c>
      <c r="E34" s="13">
        <f t="shared" si="0"/>
        <v>1.0175505526486421</v>
      </c>
      <c r="K34" s="15" t="s">
        <v>18788</v>
      </c>
      <c r="L34" s="44">
        <v>400</v>
      </c>
      <c r="M34" s="44">
        <v>0</v>
      </c>
      <c r="N34" s="44">
        <v>0.56043956043956045</v>
      </c>
      <c r="O34" s="44">
        <v>0.42505133470225875</v>
      </c>
      <c r="P34" s="44">
        <v>0.9854908951418192</v>
      </c>
      <c r="Q34" s="48"/>
      <c r="R34" s="48"/>
      <c r="S34" s="48"/>
      <c r="T34" s="109"/>
    </row>
    <row r="35" spans="1:20" x14ac:dyDescent="0.2">
      <c r="A35" s="15" t="s">
        <v>422</v>
      </c>
      <c r="B35" s="13">
        <v>150</v>
      </c>
      <c r="C35" s="13">
        <v>0.53191489361702127</v>
      </c>
      <c r="D35" s="13">
        <v>0.41141312081969544</v>
      </c>
      <c r="E35" s="13">
        <f t="shared" si="0"/>
        <v>0.94332801443671666</v>
      </c>
      <c r="K35" s="15" t="s">
        <v>18789</v>
      </c>
      <c r="L35" s="44">
        <v>400</v>
      </c>
      <c r="M35" s="44">
        <v>1</v>
      </c>
      <c r="N35" s="44">
        <v>0.53846153846153844</v>
      </c>
      <c r="O35" s="44">
        <v>0.39792060491493381</v>
      </c>
      <c r="P35" s="44">
        <v>0.9363821433764723</v>
      </c>
      <c r="Q35" s="48"/>
      <c r="R35" s="48"/>
      <c r="S35" s="48"/>
      <c r="T35" s="109"/>
    </row>
    <row r="36" spans="1:20" x14ac:dyDescent="0.2">
      <c r="A36" s="15" t="s">
        <v>423</v>
      </c>
      <c r="B36" s="13">
        <v>150</v>
      </c>
      <c r="C36" s="13">
        <v>0.53191489361702127</v>
      </c>
      <c r="D36" s="13">
        <v>0.41166429587482223</v>
      </c>
      <c r="E36" s="13">
        <f t="shared" si="0"/>
        <v>0.9435791894918435</v>
      </c>
      <c r="K36" s="15" t="s">
        <v>18790</v>
      </c>
      <c r="L36" s="44">
        <v>400</v>
      </c>
      <c r="M36" s="44">
        <v>2</v>
      </c>
      <c r="N36" s="44">
        <v>0.5494505494505495</v>
      </c>
      <c r="O36" s="44">
        <v>0.41557017543859659</v>
      </c>
      <c r="P36" s="44">
        <v>0.96502072488914603</v>
      </c>
      <c r="Q36" s="48"/>
      <c r="R36" s="48"/>
      <c r="S36" s="48"/>
      <c r="T36" s="109"/>
    </row>
    <row r="37" spans="1:20" x14ac:dyDescent="0.2">
      <c r="A37" s="15" t="s">
        <v>424</v>
      </c>
      <c r="B37" s="13">
        <v>150</v>
      </c>
      <c r="C37" s="13">
        <v>0.55319148936170215</v>
      </c>
      <c r="D37" s="13">
        <v>0.43912487569257003</v>
      </c>
      <c r="E37" s="13">
        <f t="shared" si="0"/>
        <v>0.99231636505427212</v>
      </c>
      <c r="K37" s="15" t="s">
        <v>18791</v>
      </c>
      <c r="L37" s="44">
        <v>400</v>
      </c>
      <c r="M37" s="44">
        <v>3</v>
      </c>
      <c r="N37" s="44">
        <v>0.5494505494505495</v>
      </c>
      <c r="O37" s="44">
        <v>0.41086372966998275</v>
      </c>
      <c r="P37" s="44">
        <v>0.96031427912053224</v>
      </c>
      <c r="Q37" s="48"/>
      <c r="R37" s="48"/>
      <c r="S37" s="48"/>
      <c r="T37" s="109"/>
    </row>
    <row r="38" spans="1:20" x14ac:dyDescent="0.2">
      <c r="A38" s="15" t="s">
        <v>425</v>
      </c>
      <c r="B38" s="13">
        <v>150</v>
      </c>
      <c r="C38" s="13">
        <v>0.55319148936170215</v>
      </c>
      <c r="D38" s="13">
        <v>0.43736639589568194</v>
      </c>
      <c r="E38" s="13">
        <f t="shared" si="0"/>
        <v>0.99055788525738409</v>
      </c>
      <c r="K38" s="15" t="s">
        <v>18792</v>
      </c>
      <c r="L38" s="44">
        <v>400</v>
      </c>
      <c r="M38" s="44">
        <v>4</v>
      </c>
      <c r="N38" s="44">
        <v>0.52747252747252749</v>
      </c>
      <c r="O38" s="44">
        <v>0.38387655487324834</v>
      </c>
      <c r="P38" s="44">
        <v>0.91134908234577583</v>
      </c>
      <c r="Q38" s="48"/>
      <c r="R38" s="48"/>
      <c r="S38" s="48"/>
      <c r="T38" s="109"/>
    </row>
    <row r="39" spans="1:20" x14ac:dyDescent="0.2">
      <c r="A39" s="15" t="s">
        <v>426</v>
      </c>
      <c r="B39" s="13">
        <v>150</v>
      </c>
      <c r="C39" s="13">
        <v>0.55319148936170215</v>
      </c>
      <c r="D39" s="13">
        <v>0.43824701195219129</v>
      </c>
      <c r="E39" s="13">
        <f t="shared" si="0"/>
        <v>0.99143850131389344</v>
      </c>
      <c r="K39" s="39" t="s">
        <v>18793</v>
      </c>
      <c r="L39" s="110">
        <v>400</v>
      </c>
      <c r="M39" s="110">
        <v>5</v>
      </c>
      <c r="N39" s="110">
        <v>0.56043956043956045</v>
      </c>
      <c r="O39" s="110">
        <v>0.42713251495121185</v>
      </c>
      <c r="P39" s="110">
        <v>0.9875720753907723</v>
      </c>
      <c r="Q39" s="48"/>
      <c r="R39" s="48"/>
      <c r="S39" s="48"/>
      <c r="T39" s="109">
        <v>5</v>
      </c>
    </row>
    <row r="40" spans="1:20" x14ac:dyDescent="0.2">
      <c r="A40" s="15" t="s">
        <v>427</v>
      </c>
      <c r="B40" s="13">
        <v>150</v>
      </c>
      <c r="C40" s="13">
        <v>0.53191489361702127</v>
      </c>
      <c r="D40" s="13">
        <v>0.41183162684869168</v>
      </c>
      <c r="E40" s="13">
        <f t="shared" si="0"/>
        <v>0.94374652046571295</v>
      </c>
      <c r="K40" s="15" t="s">
        <v>18794</v>
      </c>
      <c r="L40" s="44">
        <v>400</v>
      </c>
      <c r="M40" s="44">
        <v>6</v>
      </c>
      <c r="N40" s="44">
        <v>0.5494505494505495</v>
      </c>
      <c r="O40" s="44">
        <v>0.41446955430006283</v>
      </c>
      <c r="P40" s="44">
        <v>0.96392010375061232</v>
      </c>
      <c r="Q40" s="48"/>
      <c r="R40" s="48"/>
      <c r="S40" s="48"/>
      <c r="T40" s="109"/>
    </row>
    <row r="41" spans="1:20" x14ac:dyDescent="0.2">
      <c r="A41" s="15" t="s">
        <v>428</v>
      </c>
      <c r="B41" s="13">
        <v>150</v>
      </c>
      <c r="C41" s="13">
        <v>0.53191489361702127</v>
      </c>
      <c r="D41" s="13">
        <v>0.41040627227369919</v>
      </c>
      <c r="E41" s="13">
        <f t="shared" si="0"/>
        <v>0.94232116589072046</v>
      </c>
      <c r="K41" s="15" t="s">
        <v>18795</v>
      </c>
      <c r="L41" s="44">
        <v>400</v>
      </c>
      <c r="M41" s="44">
        <v>7</v>
      </c>
      <c r="N41" s="44">
        <v>0.5494505494505495</v>
      </c>
      <c r="O41" s="44">
        <v>0.40721321893867185</v>
      </c>
      <c r="P41" s="44">
        <v>0.9566637683892214</v>
      </c>
      <c r="Q41" s="48"/>
      <c r="R41" s="48"/>
      <c r="S41" s="48"/>
      <c r="T41" s="109"/>
    </row>
    <row r="42" spans="1:20" x14ac:dyDescent="0.2">
      <c r="A42" s="15" t="s">
        <v>429</v>
      </c>
      <c r="B42" s="13">
        <v>150</v>
      </c>
      <c r="C42" s="13">
        <v>0.54255319148936165</v>
      </c>
      <c r="D42" s="13">
        <v>0.42232385307989129</v>
      </c>
      <c r="E42" s="13">
        <f t="shared" si="0"/>
        <v>0.96487704456925294</v>
      </c>
      <c r="K42" s="15" t="s">
        <v>18796</v>
      </c>
      <c r="L42" s="44">
        <v>400</v>
      </c>
      <c r="M42" s="44">
        <v>8</v>
      </c>
      <c r="N42" s="44">
        <v>0.53846153846153844</v>
      </c>
      <c r="O42" s="44">
        <v>0.40197152245345014</v>
      </c>
      <c r="P42" s="44">
        <v>0.94043306091498857</v>
      </c>
      <c r="Q42" s="48"/>
      <c r="R42" s="48"/>
      <c r="S42" s="48"/>
      <c r="T42" s="109"/>
    </row>
    <row r="43" spans="1:20" x14ac:dyDescent="0.2">
      <c r="A43" s="15" t="s">
        <v>430</v>
      </c>
      <c r="B43" s="13">
        <v>150</v>
      </c>
      <c r="C43" s="13">
        <v>0.55319148936170215</v>
      </c>
      <c r="D43" s="13">
        <v>0.43720598717034925</v>
      </c>
      <c r="E43" s="13">
        <f t="shared" si="0"/>
        <v>0.99039747653205135</v>
      </c>
      <c r="K43" s="15" t="s">
        <v>18797</v>
      </c>
      <c r="L43" s="44">
        <v>400</v>
      </c>
      <c r="M43" s="44">
        <v>9</v>
      </c>
      <c r="N43" s="44">
        <v>0.5494505494505495</v>
      </c>
      <c r="O43" s="44">
        <v>0.41290322580645167</v>
      </c>
      <c r="P43" s="44">
        <v>0.96235377525700116</v>
      </c>
      <c r="Q43" s="48"/>
      <c r="R43" s="48"/>
      <c r="S43" s="48"/>
      <c r="T43" s="109"/>
    </row>
    <row r="44" spans="1:20" x14ac:dyDescent="0.2">
      <c r="A44" s="15" t="s">
        <v>431</v>
      </c>
      <c r="B44" s="13">
        <v>200</v>
      </c>
      <c r="C44" s="13">
        <v>0.52127659574468088</v>
      </c>
      <c r="D44" s="13">
        <v>0.39692044482463645</v>
      </c>
      <c r="E44" s="13">
        <f t="shared" ref="E44:E63" si="1">C44+D44</f>
        <v>0.91819704056931739</v>
      </c>
      <c r="K44" s="15" t="s">
        <v>18798</v>
      </c>
      <c r="L44" s="44">
        <v>450</v>
      </c>
      <c r="M44" s="44">
        <v>0</v>
      </c>
      <c r="N44" s="44">
        <v>0.5494505494505495</v>
      </c>
      <c r="O44" s="44">
        <v>0.41225582860743548</v>
      </c>
      <c r="P44" s="44">
        <v>0.96170637805798498</v>
      </c>
      <c r="Q44" s="48"/>
      <c r="R44" s="48"/>
      <c r="S44" s="48"/>
      <c r="T44" s="109"/>
    </row>
    <row r="45" spans="1:20" x14ac:dyDescent="0.2">
      <c r="A45" s="15" t="s">
        <v>432</v>
      </c>
      <c r="B45" s="13">
        <v>200</v>
      </c>
      <c r="C45" s="13">
        <v>0.58510638297872342</v>
      </c>
      <c r="D45" s="13">
        <v>0.47770337654936601</v>
      </c>
      <c r="E45" s="13">
        <f t="shared" si="1"/>
        <v>1.0628097595280894</v>
      </c>
      <c r="K45" s="15" t="s">
        <v>18799</v>
      </c>
      <c r="L45" s="44">
        <v>450</v>
      </c>
      <c r="M45" s="44">
        <v>1</v>
      </c>
      <c r="N45" s="44">
        <v>0.52747252747252749</v>
      </c>
      <c r="O45" s="44">
        <v>0.38300220750551878</v>
      </c>
      <c r="P45" s="44">
        <v>0.91047473497804621</v>
      </c>
      <c r="Q45" s="48"/>
      <c r="R45" s="48"/>
      <c r="S45" s="48"/>
      <c r="T45" s="109"/>
    </row>
    <row r="46" spans="1:20" x14ac:dyDescent="0.2">
      <c r="A46" s="15" t="s">
        <v>433</v>
      </c>
      <c r="B46" s="13">
        <v>200</v>
      </c>
      <c r="C46" s="13">
        <v>0.56382978723404253</v>
      </c>
      <c r="D46" s="13">
        <v>0.45279000425954852</v>
      </c>
      <c r="E46" s="13">
        <f t="shared" si="1"/>
        <v>1.0166197914935911</v>
      </c>
      <c r="K46" s="15" t="s">
        <v>18800</v>
      </c>
      <c r="L46" s="44">
        <v>450</v>
      </c>
      <c r="M46" s="44">
        <v>2</v>
      </c>
      <c r="N46" s="44">
        <v>0.5494505494505495</v>
      </c>
      <c r="O46" s="44">
        <v>0.41630162703379225</v>
      </c>
      <c r="P46" s="44">
        <v>0.96575217648434175</v>
      </c>
      <c r="Q46" s="48"/>
      <c r="R46" s="48"/>
      <c r="S46" s="48"/>
      <c r="T46" s="109"/>
    </row>
    <row r="47" spans="1:20" x14ac:dyDescent="0.2">
      <c r="A47" s="15" t="s">
        <v>434</v>
      </c>
      <c r="B47" s="13">
        <v>200</v>
      </c>
      <c r="C47" s="13">
        <v>0.55319148936170215</v>
      </c>
      <c r="D47" s="13">
        <v>0.4426090639559509</v>
      </c>
      <c r="E47" s="13">
        <f t="shared" si="1"/>
        <v>0.99580055331765305</v>
      </c>
      <c r="K47" s="15" t="s">
        <v>18801</v>
      </c>
      <c r="L47" s="44">
        <v>450</v>
      </c>
      <c r="M47" s="44">
        <v>3</v>
      </c>
      <c r="N47" s="44">
        <v>0.56043956043956045</v>
      </c>
      <c r="O47" s="44">
        <v>0.41973537382432652</v>
      </c>
      <c r="P47" s="44">
        <v>0.98017493426388702</v>
      </c>
      <c r="Q47" s="48"/>
      <c r="R47" s="48"/>
      <c r="S47" s="48"/>
      <c r="T47" s="109"/>
    </row>
    <row r="48" spans="1:20" x14ac:dyDescent="0.2">
      <c r="A48" s="15" t="s">
        <v>435</v>
      </c>
      <c r="B48" s="13">
        <v>200</v>
      </c>
      <c r="C48" s="13">
        <v>0.55319148936170215</v>
      </c>
      <c r="D48" s="13">
        <v>0.43511231935899269</v>
      </c>
      <c r="E48" s="13">
        <f t="shared" si="1"/>
        <v>0.98830380872069479</v>
      </c>
      <c r="K48" s="15" t="s">
        <v>18802</v>
      </c>
      <c r="L48" s="44">
        <v>450</v>
      </c>
      <c r="M48" s="44">
        <v>4</v>
      </c>
      <c r="N48" s="44">
        <v>0.53846153846153844</v>
      </c>
      <c r="O48" s="44">
        <v>0.40009417673834557</v>
      </c>
      <c r="P48" s="44">
        <v>0.93855571519988401</v>
      </c>
      <c r="Q48" s="48"/>
      <c r="R48" s="48"/>
      <c r="S48" s="48"/>
      <c r="T48" s="109"/>
    </row>
    <row r="49" spans="1:20" x14ac:dyDescent="0.2">
      <c r="A49" s="15" t="s">
        <v>436</v>
      </c>
      <c r="B49" s="13">
        <v>200</v>
      </c>
      <c r="C49" s="13">
        <v>0.56382978723404253</v>
      </c>
      <c r="D49" s="13">
        <v>0.45185606599345757</v>
      </c>
      <c r="E49" s="13">
        <f t="shared" si="1"/>
        <v>1.0156858532275002</v>
      </c>
      <c r="K49" s="15" t="s">
        <v>18803</v>
      </c>
      <c r="L49" s="44">
        <v>450</v>
      </c>
      <c r="M49" s="44">
        <v>5</v>
      </c>
      <c r="N49" s="44">
        <v>0.52747252747252749</v>
      </c>
      <c r="O49" s="44">
        <v>0.38222292390274709</v>
      </c>
      <c r="P49" s="44">
        <v>0.90969545137527463</v>
      </c>
      <c r="Q49" s="48"/>
      <c r="R49" s="48"/>
      <c r="S49" s="48"/>
      <c r="T49" s="109"/>
    </row>
    <row r="50" spans="1:20" x14ac:dyDescent="0.2">
      <c r="A50" s="15" t="s">
        <v>437</v>
      </c>
      <c r="B50" s="13">
        <v>200</v>
      </c>
      <c r="C50" s="13">
        <v>0.57446808510638303</v>
      </c>
      <c r="D50" s="13">
        <v>0.46719569222049034</v>
      </c>
      <c r="E50" s="13">
        <f t="shared" si="1"/>
        <v>1.0416637773268733</v>
      </c>
      <c r="K50" s="15" t="s">
        <v>18804</v>
      </c>
      <c r="L50" s="44">
        <v>450</v>
      </c>
      <c r="M50" s="44">
        <v>6</v>
      </c>
      <c r="N50" s="44">
        <v>0.52747252747252749</v>
      </c>
      <c r="O50" s="44">
        <v>0.38426435877262</v>
      </c>
      <c r="P50" s="44">
        <v>0.91173688624514748</v>
      </c>
      <c r="Q50" s="48"/>
      <c r="R50" s="48"/>
      <c r="S50" s="48"/>
      <c r="T50" s="109"/>
    </row>
    <row r="51" spans="1:20" x14ac:dyDescent="0.2">
      <c r="A51" s="15" t="s">
        <v>438</v>
      </c>
      <c r="B51" s="13">
        <v>200</v>
      </c>
      <c r="C51" s="13">
        <v>0.57446808510638303</v>
      </c>
      <c r="D51" s="13">
        <v>0.46461626085718361</v>
      </c>
      <c r="E51" s="13">
        <f t="shared" si="1"/>
        <v>1.0390843459635666</v>
      </c>
      <c r="K51" s="15" t="s">
        <v>18805</v>
      </c>
      <c r="L51" s="44">
        <v>450</v>
      </c>
      <c r="M51" s="44">
        <v>7</v>
      </c>
      <c r="N51" s="44">
        <v>0.56043956043956045</v>
      </c>
      <c r="O51" s="44">
        <v>0.42441492726122709</v>
      </c>
      <c r="P51" s="44">
        <v>0.98485448770078754</v>
      </c>
      <c r="Q51" s="48"/>
      <c r="R51" s="48"/>
      <c r="S51" s="48"/>
      <c r="T51" s="109"/>
    </row>
    <row r="52" spans="1:20" x14ac:dyDescent="0.2">
      <c r="A52" s="15" t="s">
        <v>439</v>
      </c>
      <c r="B52" s="13">
        <v>200</v>
      </c>
      <c r="C52" s="13">
        <v>0.58510638297872342</v>
      </c>
      <c r="D52" s="13">
        <v>0.47822374039282667</v>
      </c>
      <c r="E52" s="13">
        <f t="shared" si="1"/>
        <v>1.06333012337155</v>
      </c>
      <c r="K52" s="15" t="s">
        <v>18806</v>
      </c>
      <c r="L52" s="44">
        <v>450</v>
      </c>
      <c r="M52" s="44">
        <v>8</v>
      </c>
      <c r="N52" s="44">
        <v>0.5494505494505495</v>
      </c>
      <c r="O52" s="44">
        <v>0.41234840132304301</v>
      </c>
      <c r="P52" s="44">
        <v>0.96179895077359245</v>
      </c>
      <c r="Q52" s="48"/>
      <c r="R52" s="48"/>
      <c r="S52" s="48"/>
      <c r="T52" s="109"/>
    </row>
    <row r="53" spans="1:20" x14ac:dyDescent="0.2">
      <c r="A53" s="15" t="s">
        <v>440</v>
      </c>
      <c r="B53" s="13">
        <v>200</v>
      </c>
      <c r="C53" s="13">
        <v>0.55319148936170215</v>
      </c>
      <c r="D53" s="13">
        <v>0.43784707390004274</v>
      </c>
      <c r="E53" s="13">
        <f t="shared" si="1"/>
        <v>0.99103856326174489</v>
      </c>
      <c r="K53" s="39" t="s">
        <v>18807</v>
      </c>
      <c r="L53" s="110">
        <v>450</v>
      </c>
      <c r="M53" s="110">
        <v>9</v>
      </c>
      <c r="N53" s="110">
        <v>0.56043956043956045</v>
      </c>
      <c r="O53" s="110">
        <v>0.42875078468298805</v>
      </c>
      <c r="P53" s="110">
        <v>0.98919034512254855</v>
      </c>
      <c r="Q53" s="48"/>
      <c r="R53" s="48"/>
      <c r="S53" s="48"/>
      <c r="T53" s="109">
        <v>3</v>
      </c>
    </row>
    <row r="54" spans="1:20" x14ac:dyDescent="0.2">
      <c r="A54" s="15" t="s">
        <v>441</v>
      </c>
      <c r="B54" s="13">
        <v>250</v>
      </c>
      <c r="C54" s="13">
        <v>0.54255319148936165</v>
      </c>
      <c r="D54" s="13">
        <v>0.42215868477483909</v>
      </c>
      <c r="E54" s="13">
        <f t="shared" si="1"/>
        <v>0.96471187626420074</v>
      </c>
    </row>
    <row r="55" spans="1:20" x14ac:dyDescent="0.2">
      <c r="A55" s="15" t="s">
        <v>442</v>
      </c>
      <c r="B55" s="13">
        <v>250</v>
      </c>
      <c r="C55" s="13">
        <v>0.54255319148936165</v>
      </c>
      <c r="D55" s="13">
        <v>0.42755983571732042</v>
      </c>
      <c r="E55" s="13">
        <f t="shared" si="1"/>
        <v>0.97011302720668202</v>
      </c>
    </row>
    <row r="56" spans="1:20" x14ac:dyDescent="0.2">
      <c r="A56" s="15" t="s">
        <v>443</v>
      </c>
      <c r="B56" s="13">
        <v>250</v>
      </c>
      <c r="C56" s="13">
        <v>0.54255319148936165</v>
      </c>
      <c r="D56" s="13">
        <v>0.42470822658696267</v>
      </c>
      <c r="E56" s="13">
        <f t="shared" si="1"/>
        <v>0.96726141807632438</v>
      </c>
    </row>
    <row r="57" spans="1:20" x14ac:dyDescent="0.2">
      <c r="A57" s="15" t="s">
        <v>444</v>
      </c>
      <c r="B57" s="13">
        <v>250</v>
      </c>
      <c r="C57" s="13">
        <v>0.56382978723404253</v>
      </c>
      <c r="D57" s="13">
        <v>0.45387558452600252</v>
      </c>
      <c r="E57" s="13">
        <f t="shared" si="1"/>
        <v>1.0177053717600451</v>
      </c>
      <c r="O57" s="53">
        <v>1.04252687203507</v>
      </c>
      <c r="P57" s="109">
        <v>1</v>
      </c>
    </row>
    <row r="58" spans="1:20" x14ac:dyDescent="0.2">
      <c r="A58" s="15" t="s">
        <v>445</v>
      </c>
      <c r="B58" s="13">
        <v>250</v>
      </c>
      <c r="C58" s="13">
        <v>0.54255319148936165</v>
      </c>
      <c r="D58" s="13">
        <v>0.42438051837083446</v>
      </c>
      <c r="E58" s="13">
        <f t="shared" si="1"/>
        <v>0.96693370986019611</v>
      </c>
      <c r="O58" s="53">
        <v>1.0129706642688545</v>
      </c>
      <c r="P58" s="109">
        <v>2</v>
      </c>
    </row>
    <row r="59" spans="1:20" x14ac:dyDescent="0.2">
      <c r="A59" s="15" t="s">
        <v>446</v>
      </c>
      <c r="B59" s="13">
        <v>250</v>
      </c>
      <c r="C59" s="13">
        <v>0.55319148936170215</v>
      </c>
      <c r="D59" s="13">
        <v>0.43784707390004274</v>
      </c>
      <c r="E59" s="13">
        <f t="shared" si="1"/>
        <v>0.99103856326174489</v>
      </c>
      <c r="O59" s="53">
        <v>0.98919034512254855</v>
      </c>
      <c r="P59" s="109">
        <v>3</v>
      </c>
    </row>
    <row r="60" spans="1:20" x14ac:dyDescent="0.2">
      <c r="A60" s="15" t="s">
        <v>447</v>
      </c>
      <c r="B60" s="13">
        <v>250</v>
      </c>
      <c r="C60" s="13">
        <v>0.56382978723404253</v>
      </c>
      <c r="D60" s="13">
        <v>0.44879862700228834</v>
      </c>
      <c r="E60" s="13">
        <f t="shared" si="1"/>
        <v>1.0126284142363309</v>
      </c>
      <c r="O60" s="53">
        <v>0.98811251641440323</v>
      </c>
      <c r="P60" s="109">
        <v>4</v>
      </c>
    </row>
    <row r="61" spans="1:20" x14ac:dyDescent="0.2">
      <c r="A61" s="15" t="s">
        <v>448</v>
      </c>
      <c r="B61" s="13">
        <v>250</v>
      </c>
      <c r="C61" s="13">
        <v>0.56382978723404253</v>
      </c>
      <c r="D61" s="13">
        <v>0.4514659834898947</v>
      </c>
      <c r="E61" s="13">
        <f t="shared" si="1"/>
        <v>1.0152957707239372</v>
      </c>
      <c r="O61" s="53">
        <v>0.9875720753907723</v>
      </c>
      <c r="P61" s="109">
        <v>5</v>
      </c>
    </row>
    <row r="62" spans="1:20" x14ac:dyDescent="0.2">
      <c r="A62" s="15" t="s">
        <v>449</v>
      </c>
      <c r="B62" s="13">
        <v>250</v>
      </c>
      <c r="C62" s="13">
        <v>0.55319148936170215</v>
      </c>
      <c r="D62" s="13">
        <v>0.44126804415510901</v>
      </c>
      <c r="E62" s="13">
        <f t="shared" si="1"/>
        <v>0.99445953351681116</v>
      </c>
    </row>
    <row r="63" spans="1:20" x14ac:dyDescent="0.2">
      <c r="A63" s="15" t="s">
        <v>450</v>
      </c>
      <c r="B63" s="13">
        <v>250</v>
      </c>
      <c r="C63" s="13">
        <v>0.53191489361702127</v>
      </c>
      <c r="D63" s="13">
        <v>0.41166429587482223</v>
      </c>
      <c r="E63" s="13">
        <f t="shared" si="1"/>
        <v>0.9435791894918435</v>
      </c>
      <c r="N63" s="109" t="s">
        <v>19216</v>
      </c>
      <c r="O63" s="109">
        <f>AVERAGE(O57:O61)</f>
        <v>1.0040744946463298</v>
      </c>
      <c r="P63" s="109"/>
    </row>
    <row r="64" spans="1:20" x14ac:dyDescent="0.2">
      <c r="A64" s="15" t="s">
        <v>451</v>
      </c>
      <c r="B64" s="13">
        <v>300</v>
      </c>
      <c r="C64" s="13">
        <v>0.55319148936170215</v>
      </c>
      <c r="D64" s="13">
        <v>0.43752671320700959</v>
      </c>
      <c r="E64" s="13">
        <f t="shared" ref="E64:E102" si="2">C64+D64</f>
        <v>0.99071820256871179</v>
      </c>
      <c r="N64" s="109"/>
      <c r="O64" s="109"/>
      <c r="P64" s="109"/>
    </row>
    <row r="65" spans="1:16" x14ac:dyDescent="0.2">
      <c r="A65" s="15" t="s">
        <v>452</v>
      </c>
      <c r="B65" s="13">
        <v>300</v>
      </c>
      <c r="C65" s="13">
        <v>0.56382978723404253</v>
      </c>
      <c r="D65" s="13">
        <v>0.44919251107617553</v>
      </c>
      <c r="E65" s="13">
        <f t="shared" si="2"/>
        <v>1.0130222983102182</v>
      </c>
      <c r="N65" s="109" t="s">
        <v>19218</v>
      </c>
      <c r="O65" s="109">
        <f>O57-O63</f>
        <v>3.8452377388740189E-2</v>
      </c>
      <c r="P65" s="109">
        <v>1</v>
      </c>
    </row>
    <row r="66" spans="1:16" x14ac:dyDescent="0.2">
      <c r="A66" s="15" t="s">
        <v>453</v>
      </c>
      <c r="B66" s="13">
        <v>300</v>
      </c>
      <c r="C66" s="13">
        <v>0.54255319148936165</v>
      </c>
      <c r="D66" s="13">
        <v>0.42306594347701959</v>
      </c>
      <c r="E66" s="13">
        <f t="shared" si="2"/>
        <v>0.96561913496638119</v>
      </c>
      <c r="N66" s="109"/>
      <c r="O66" s="109">
        <f>O58-O63</f>
        <v>8.8961696225247078E-3</v>
      </c>
      <c r="P66" s="109">
        <v>2</v>
      </c>
    </row>
    <row r="67" spans="1:16" x14ac:dyDescent="0.2">
      <c r="A67" s="15" t="s">
        <v>454</v>
      </c>
      <c r="B67" s="13">
        <v>300</v>
      </c>
      <c r="C67" s="13">
        <v>0.54255319148936165</v>
      </c>
      <c r="D67" s="13">
        <v>0.42388825541619152</v>
      </c>
      <c r="E67" s="13">
        <f t="shared" si="2"/>
        <v>0.96644144690555311</v>
      </c>
      <c r="N67" s="109"/>
      <c r="O67" s="109">
        <f>O59-O63</f>
        <v>-1.4884149523781254E-2</v>
      </c>
      <c r="P67" s="109">
        <v>3</v>
      </c>
    </row>
    <row r="68" spans="1:16" x14ac:dyDescent="0.2">
      <c r="A68" s="15" t="s">
        <v>455</v>
      </c>
      <c r="B68" s="13">
        <v>300</v>
      </c>
      <c r="C68" s="13">
        <v>0.55319148936170215</v>
      </c>
      <c r="D68" s="13">
        <v>0.43848670174939558</v>
      </c>
      <c r="E68" s="13">
        <f t="shared" si="2"/>
        <v>0.99167819111109767</v>
      </c>
      <c r="N68" s="109"/>
      <c r="O68" s="109">
        <f>O60-O63</f>
        <v>-1.5961978231926577E-2</v>
      </c>
      <c r="P68" s="109">
        <v>4</v>
      </c>
    </row>
    <row r="69" spans="1:16" x14ac:dyDescent="0.2">
      <c r="A69" s="15" t="s">
        <v>456</v>
      </c>
      <c r="B69" s="13">
        <v>300</v>
      </c>
      <c r="C69" s="13">
        <v>0.56382978723404253</v>
      </c>
      <c r="D69" s="13">
        <v>0.4525568181818182</v>
      </c>
      <c r="E69" s="13">
        <f t="shared" si="2"/>
        <v>1.0163866054158608</v>
      </c>
      <c r="N69" s="109"/>
      <c r="O69" s="109">
        <f>O61-O63</f>
        <v>-1.650241925555751E-2</v>
      </c>
      <c r="P69" s="109">
        <v>5</v>
      </c>
    </row>
    <row r="70" spans="1:16" x14ac:dyDescent="0.2">
      <c r="A70" s="15" t="s">
        <v>457</v>
      </c>
      <c r="B70" s="13">
        <v>300</v>
      </c>
      <c r="C70" s="13">
        <v>0.57446808510638303</v>
      </c>
      <c r="D70" s="13">
        <v>0.4641584722816019</v>
      </c>
      <c r="E70" s="13">
        <f t="shared" si="2"/>
        <v>1.0386265573879849</v>
      </c>
      <c r="N70" s="109"/>
      <c r="O70" s="109"/>
      <c r="P70" s="109"/>
    </row>
    <row r="71" spans="1:16" x14ac:dyDescent="0.2">
      <c r="A71" s="15" t="s">
        <v>458</v>
      </c>
      <c r="B71" s="13">
        <v>300</v>
      </c>
      <c r="C71" s="13">
        <v>0.56382978723404253</v>
      </c>
      <c r="D71" s="13">
        <v>0.4541849596374451</v>
      </c>
      <c r="E71" s="13">
        <f t="shared" si="2"/>
        <v>1.0180147468714877</v>
      </c>
      <c r="N71" s="109" t="s">
        <v>19219</v>
      </c>
      <c r="O71" s="109">
        <f>O65^2</f>
        <v>1.4785853268460976E-3</v>
      </c>
      <c r="P71" s="109">
        <v>1</v>
      </c>
    </row>
    <row r="72" spans="1:16" x14ac:dyDescent="0.2">
      <c r="A72" s="15" t="s">
        <v>459</v>
      </c>
      <c r="B72" s="13">
        <v>300</v>
      </c>
      <c r="C72" s="13">
        <v>0.56382978723404253</v>
      </c>
      <c r="D72" s="13">
        <v>0.4501355400199743</v>
      </c>
      <c r="E72" s="13">
        <f t="shared" si="2"/>
        <v>1.0139653272540168</v>
      </c>
      <c r="N72" s="109"/>
      <c r="O72" s="109">
        <f>O66^2</f>
        <v>7.9141833952731396E-5</v>
      </c>
      <c r="P72" s="109">
        <v>2</v>
      </c>
    </row>
    <row r="73" spans="1:16" x14ac:dyDescent="0.2">
      <c r="A73" s="15" t="s">
        <v>460</v>
      </c>
      <c r="B73" s="13">
        <v>300</v>
      </c>
      <c r="C73" s="13">
        <v>0.56382978723404253</v>
      </c>
      <c r="D73" s="13">
        <v>0.45052751639577981</v>
      </c>
      <c r="E73" s="13">
        <f t="shared" si="2"/>
        <v>1.0143573036298223</v>
      </c>
      <c r="N73" s="109"/>
      <c r="O73" s="109">
        <f>O67^2</f>
        <v>2.2153790704627772E-4</v>
      </c>
      <c r="P73" s="109">
        <v>3</v>
      </c>
    </row>
    <row r="74" spans="1:16" x14ac:dyDescent="0.2">
      <c r="A74" s="15" t="s">
        <v>461</v>
      </c>
      <c r="B74" s="13">
        <v>350</v>
      </c>
      <c r="C74" s="13">
        <v>0.55319148936170215</v>
      </c>
      <c r="D74" s="13">
        <v>0.43816706987334569</v>
      </c>
      <c r="E74" s="13">
        <f t="shared" si="2"/>
        <v>0.99135855923504779</v>
      </c>
      <c r="N74" s="109"/>
      <c r="O74" s="109">
        <f>O68^2</f>
        <v>2.5478474907649791E-4</v>
      </c>
      <c r="P74" s="109">
        <v>4</v>
      </c>
    </row>
    <row r="75" spans="1:16" x14ac:dyDescent="0.2">
      <c r="A75" s="15" t="s">
        <v>462</v>
      </c>
      <c r="B75" s="13">
        <v>350</v>
      </c>
      <c r="C75" s="13">
        <v>0.55319148936170215</v>
      </c>
      <c r="D75" s="13">
        <v>0.43712574850299402</v>
      </c>
      <c r="E75" s="13">
        <f t="shared" si="2"/>
        <v>0.99031723786469616</v>
      </c>
      <c r="N75" s="109"/>
      <c r="O75" s="109">
        <f>O69^2</f>
        <v>2.723298412861953E-4</v>
      </c>
      <c r="P75" s="109">
        <v>5</v>
      </c>
    </row>
    <row r="76" spans="1:16" x14ac:dyDescent="0.2">
      <c r="A76" s="15" t="s">
        <v>463</v>
      </c>
      <c r="B76" s="13">
        <v>350</v>
      </c>
      <c r="C76" s="13">
        <v>0.56382978723404253</v>
      </c>
      <c r="D76" s="13">
        <v>0.44903502501786985</v>
      </c>
      <c r="E76" s="13">
        <f t="shared" si="2"/>
        <v>1.0128648122519124</v>
      </c>
      <c r="N76" s="109"/>
      <c r="O76" s="109"/>
      <c r="P76" s="109"/>
    </row>
    <row r="77" spans="1:16" x14ac:dyDescent="0.2">
      <c r="A77" s="15" t="s">
        <v>464</v>
      </c>
      <c r="B77" s="13">
        <v>350</v>
      </c>
      <c r="C77" s="13">
        <v>0.54255319148936165</v>
      </c>
      <c r="D77" s="13">
        <v>0.42487194080819574</v>
      </c>
      <c r="E77" s="13">
        <f t="shared" si="2"/>
        <v>0.96742513229755733</v>
      </c>
      <c r="N77" s="109" t="s">
        <v>19217</v>
      </c>
      <c r="O77" s="109">
        <f>SUM(O71:O75)/5</f>
        <v>4.6127593164155994E-4</v>
      </c>
      <c r="P77" s="109"/>
    </row>
    <row r="78" spans="1:16" x14ac:dyDescent="0.2">
      <c r="A78" s="15" t="s">
        <v>465</v>
      </c>
      <c r="B78" s="13">
        <v>350</v>
      </c>
      <c r="C78" s="13">
        <v>0.55319148936170215</v>
      </c>
      <c r="D78" s="13">
        <v>0.43888573052870955</v>
      </c>
      <c r="E78" s="13">
        <f t="shared" si="2"/>
        <v>0.99207721989041175</v>
      </c>
      <c r="O78" s="109"/>
      <c r="P78" s="109"/>
    </row>
    <row r="79" spans="1:16" x14ac:dyDescent="0.2">
      <c r="A79" s="15" t="s">
        <v>466</v>
      </c>
      <c r="B79" s="13">
        <v>350</v>
      </c>
      <c r="C79" s="13">
        <v>0.55319148936170215</v>
      </c>
      <c r="D79" s="13">
        <v>0.43760683760683766</v>
      </c>
      <c r="E79" s="13">
        <f t="shared" si="2"/>
        <v>0.99079832696853987</v>
      </c>
      <c r="O79" s="109"/>
      <c r="P79" s="109"/>
    </row>
    <row r="80" spans="1:16" x14ac:dyDescent="0.2">
      <c r="A80" s="15" t="s">
        <v>467</v>
      </c>
      <c r="B80" s="13">
        <v>350</v>
      </c>
      <c r="C80" s="13">
        <v>0.54255319148936165</v>
      </c>
      <c r="D80" s="13">
        <v>0.42355961209355386</v>
      </c>
      <c r="E80" s="13">
        <f t="shared" si="2"/>
        <v>0.96611280358291551</v>
      </c>
      <c r="O80" s="109"/>
      <c r="P80" s="109"/>
    </row>
    <row r="81" spans="1:16" x14ac:dyDescent="0.2">
      <c r="A81" s="15" t="s">
        <v>468</v>
      </c>
      <c r="B81" s="13">
        <v>350</v>
      </c>
      <c r="C81" s="13">
        <v>0.56382978723404253</v>
      </c>
      <c r="D81" s="13">
        <v>0.45162208309618668</v>
      </c>
      <c r="E81" s="13">
        <f t="shared" si="2"/>
        <v>1.0154518703302293</v>
      </c>
      <c r="O81" s="109"/>
      <c r="P81" s="109"/>
    </row>
    <row r="82" spans="1:16" x14ac:dyDescent="0.2">
      <c r="A82" s="15" t="s">
        <v>469</v>
      </c>
      <c r="B82" s="13">
        <v>350</v>
      </c>
      <c r="C82" s="13">
        <v>0.52127659574468088</v>
      </c>
      <c r="D82" s="13">
        <v>0.39666238767650835</v>
      </c>
      <c r="E82" s="13">
        <f t="shared" si="2"/>
        <v>0.91793898342118929</v>
      </c>
      <c r="O82" s="109"/>
      <c r="P82" s="109"/>
    </row>
    <row r="83" spans="1:16" x14ac:dyDescent="0.2">
      <c r="A83" s="15" t="s">
        <v>470</v>
      </c>
      <c r="B83" s="13">
        <v>350</v>
      </c>
      <c r="C83" s="13">
        <v>0.55319148936170215</v>
      </c>
      <c r="D83" s="13">
        <v>0.43704548695280193</v>
      </c>
      <c r="E83" s="13">
        <f t="shared" si="2"/>
        <v>0.99023697631450402</v>
      </c>
    </row>
    <row r="84" spans="1:16" x14ac:dyDescent="0.2">
      <c r="A84" s="15" t="s">
        <v>471</v>
      </c>
      <c r="B84" s="13">
        <v>400</v>
      </c>
      <c r="C84" s="13">
        <v>0.54255319148936165</v>
      </c>
      <c r="D84" s="13">
        <v>0.4214970659796764</v>
      </c>
      <c r="E84" s="13">
        <f t="shared" si="2"/>
        <v>0.96405025746903805</v>
      </c>
    </row>
    <row r="85" spans="1:16" x14ac:dyDescent="0.2">
      <c r="A85" s="15" t="s">
        <v>472</v>
      </c>
      <c r="B85" s="13">
        <v>400</v>
      </c>
      <c r="C85" s="13">
        <v>0.56382978723404253</v>
      </c>
      <c r="D85" s="13">
        <v>0.44990008564087919</v>
      </c>
      <c r="E85" s="13">
        <f t="shared" si="2"/>
        <v>1.0137298728749218</v>
      </c>
    </row>
    <row r="86" spans="1:16" x14ac:dyDescent="0.2">
      <c r="A86" s="15" t="s">
        <v>473</v>
      </c>
      <c r="B86" s="13">
        <v>400</v>
      </c>
      <c r="C86" s="13">
        <v>0.56382978723404253</v>
      </c>
      <c r="D86" s="13">
        <v>0.45076243408864186</v>
      </c>
      <c r="E86" s="13">
        <f t="shared" si="2"/>
        <v>1.0145922213226843</v>
      </c>
    </row>
    <row r="87" spans="1:16" x14ac:dyDescent="0.2">
      <c r="A87" s="15" t="s">
        <v>474</v>
      </c>
      <c r="B87" s="13">
        <v>400</v>
      </c>
      <c r="C87" s="13">
        <v>0.55319148936170215</v>
      </c>
      <c r="D87" s="13">
        <v>0.4368848951647411</v>
      </c>
      <c r="E87" s="13">
        <f t="shared" si="2"/>
        <v>0.99007638452644331</v>
      </c>
    </row>
    <row r="88" spans="1:16" x14ac:dyDescent="0.2">
      <c r="A88" s="15" t="s">
        <v>475</v>
      </c>
      <c r="B88" s="13">
        <v>400</v>
      </c>
      <c r="C88" s="13">
        <v>0.55319148936170215</v>
      </c>
      <c r="D88" s="13">
        <v>0.43920454545454551</v>
      </c>
      <c r="E88" s="13">
        <f t="shared" si="2"/>
        <v>0.99239603481624772</v>
      </c>
    </row>
    <row r="89" spans="1:16" x14ac:dyDescent="0.2">
      <c r="A89" s="15" t="s">
        <v>476</v>
      </c>
      <c r="B89" s="13">
        <v>400</v>
      </c>
      <c r="C89" s="13">
        <v>0.56382978723404253</v>
      </c>
      <c r="D89" s="13">
        <v>0.44950721325524917</v>
      </c>
      <c r="E89" s="13">
        <f t="shared" si="2"/>
        <v>1.0133370004892917</v>
      </c>
    </row>
    <row r="90" spans="1:16" x14ac:dyDescent="0.2">
      <c r="A90" s="15" t="s">
        <v>477</v>
      </c>
      <c r="B90" s="13">
        <v>400</v>
      </c>
      <c r="C90" s="13">
        <v>0.56382978723404253</v>
      </c>
      <c r="D90" s="13">
        <v>0.45154404440017076</v>
      </c>
      <c r="E90" s="13">
        <f t="shared" si="2"/>
        <v>1.0153738316342134</v>
      </c>
    </row>
    <row r="91" spans="1:16" x14ac:dyDescent="0.2">
      <c r="A91" s="15" t="s">
        <v>478</v>
      </c>
      <c r="B91" s="13">
        <v>400</v>
      </c>
      <c r="C91" s="13">
        <v>0.56382978723404253</v>
      </c>
      <c r="D91" s="13">
        <v>0.44721744119334483</v>
      </c>
      <c r="E91" s="13">
        <f t="shared" si="2"/>
        <v>1.0110472284273873</v>
      </c>
    </row>
    <row r="92" spans="1:16" x14ac:dyDescent="0.2">
      <c r="A92" s="15" t="s">
        <v>479</v>
      </c>
      <c r="B92" s="13">
        <v>400</v>
      </c>
      <c r="C92" s="13">
        <v>0.57446808510638303</v>
      </c>
      <c r="D92" s="13">
        <v>0.46247319513938528</v>
      </c>
      <c r="E92" s="13">
        <f t="shared" si="2"/>
        <v>1.0369412802457683</v>
      </c>
    </row>
    <row r="93" spans="1:16" x14ac:dyDescent="0.2">
      <c r="A93" s="15" t="s">
        <v>480</v>
      </c>
      <c r="B93" s="13">
        <v>400</v>
      </c>
      <c r="C93" s="13">
        <v>0.57446808510638303</v>
      </c>
      <c r="D93" s="13">
        <v>0.46461626085718361</v>
      </c>
      <c r="E93" s="13">
        <f t="shared" si="2"/>
        <v>1.0390843459635666</v>
      </c>
    </row>
    <row r="94" spans="1:16" x14ac:dyDescent="0.2">
      <c r="A94" s="15" t="s">
        <v>481</v>
      </c>
      <c r="B94" s="13">
        <v>450</v>
      </c>
      <c r="C94" s="13">
        <v>0.55319148936170215</v>
      </c>
      <c r="D94" s="13">
        <v>0.43551615670574784</v>
      </c>
      <c r="E94" s="13">
        <f t="shared" si="2"/>
        <v>0.98870764606744999</v>
      </c>
      <c r="G94" s="13"/>
    </row>
    <row r="95" spans="1:16" x14ac:dyDescent="0.2">
      <c r="A95" s="15" t="s">
        <v>482</v>
      </c>
      <c r="B95" s="13">
        <v>450</v>
      </c>
      <c r="C95" s="13">
        <v>0.55319148936170215</v>
      </c>
      <c r="D95" s="13">
        <v>0.4343839541547278</v>
      </c>
      <c r="E95" s="13">
        <f t="shared" si="2"/>
        <v>0.9875754435164299</v>
      </c>
      <c r="G95" s="13"/>
    </row>
    <row r="96" spans="1:16" x14ac:dyDescent="0.2">
      <c r="A96" s="15" t="s">
        <v>483</v>
      </c>
      <c r="B96" s="13">
        <v>450</v>
      </c>
      <c r="C96" s="13">
        <v>0.54255319148936165</v>
      </c>
      <c r="D96" s="13">
        <v>0.42306594347701959</v>
      </c>
      <c r="E96" s="13">
        <f t="shared" si="2"/>
        <v>0.96561913496638119</v>
      </c>
      <c r="G96" s="13"/>
    </row>
    <row r="97" spans="1:7" x14ac:dyDescent="0.2">
      <c r="A97" s="15" t="s">
        <v>484</v>
      </c>
      <c r="B97" s="13">
        <v>450</v>
      </c>
      <c r="C97" s="13">
        <v>0.54255319148936165</v>
      </c>
      <c r="D97" s="13">
        <v>0.42191075514874132</v>
      </c>
      <c r="E97" s="13">
        <f t="shared" si="2"/>
        <v>0.96446394663810298</v>
      </c>
      <c r="G97" s="13"/>
    </row>
    <row r="98" spans="1:7" x14ac:dyDescent="0.2">
      <c r="A98" s="15" t="s">
        <v>485</v>
      </c>
      <c r="B98" s="13">
        <v>450</v>
      </c>
      <c r="C98" s="13">
        <v>0.56382978723404253</v>
      </c>
      <c r="D98" s="13">
        <v>0.44990008564087919</v>
      </c>
      <c r="E98" s="13">
        <f t="shared" si="2"/>
        <v>1.0137298728749218</v>
      </c>
      <c r="G98" s="13"/>
    </row>
    <row r="99" spans="1:7" x14ac:dyDescent="0.2">
      <c r="A99" s="15" t="s">
        <v>486</v>
      </c>
      <c r="B99" s="13">
        <v>450</v>
      </c>
      <c r="C99" s="13">
        <v>0.55319148936170215</v>
      </c>
      <c r="D99" s="13">
        <v>0.43736639589568194</v>
      </c>
      <c r="E99" s="13">
        <f t="shared" si="2"/>
        <v>0.99055788525738409</v>
      </c>
      <c r="G99" s="13"/>
    </row>
    <row r="100" spans="1:7" x14ac:dyDescent="0.2">
      <c r="A100" s="15" t="s">
        <v>487</v>
      </c>
      <c r="B100" s="13">
        <v>450</v>
      </c>
      <c r="C100" s="13">
        <v>0.53191489361702127</v>
      </c>
      <c r="D100" s="13">
        <v>0.41074227097877192</v>
      </c>
      <c r="E100" s="13">
        <f t="shared" si="2"/>
        <v>0.94265716459579318</v>
      </c>
      <c r="G100" s="13"/>
    </row>
    <row r="101" spans="1:7" x14ac:dyDescent="0.2">
      <c r="A101" s="15" t="s">
        <v>488</v>
      </c>
      <c r="B101" s="13">
        <v>450</v>
      </c>
      <c r="C101" s="13">
        <v>0.55319148936170215</v>
      </c>
      <c r="D101" s="13">
        <v>0.43768693918245266</v>
      </c>
      <c r="E101" s="13">
        <f t="shared" si="2"/>
        <v>0.99087842854415475</v>
      </c>
      <c r="G101" s="13"/>
    </row>
    <row r="102" spans="1:7" x14ac:dyDescent="0.2">
      <c r="A102" s="15" t="s">
        <v>489</v>
      </c>
      <c r="B102" s="13">
        <v>450</v>
      </c>
      <c r="C102" s="13">
        <v>0.56382978723404253</v>
      </c>
      <c r="D102" s="13">
        <v>0.45052751639577981</v>
      </c>
      <c r="E102" s="13">
        <f t="shared" si="2"/>
        <v>1.0143573036298223</v>
      </c>
      <c r="G102" s="13"/>
    </row>
    <row r="103" spans="1:7" x14ac:dyDescent="0.2">
      <c r="A103" s="15" t="s">
        <v>490</v>
      </c>
      <c r="B103" s="13">
        <v>450</v>
      </c>
      <c r="C103" s="13">
        <v>0.56382978723404253</v>
      </c>
      <c r="D103" s="13">
        <v>0.44721744119334478</v>
      </c>
      <c r="E103" s="13">
        <f>C103+D103</f>
        <v>1.0110472284273873</v>
      </c>
    </row>
  </sheetData>
  <mergeCells count="4">
    <mergeCell ref="B2:E2"/>
    <mergeCell ref="G1:H1"/>
    <mergeCell ref="H2:I2"/>
    <mergeCell ref="L2:P2"/>
  </mergeCells>
  <phoneticPr fontId="2" type="noConversion"/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E1BA9-A30C-4B13-968D-1BFA1B976D39}">
  <dimension ref="A1:AA93"/>
  <sheetViews>
    <sheetView topLeftCell="J34" workbookViewId="0">
      <selection activeCell="N65" sqref="N65"/>
    </sheetView>
  </sheetViews>
  <sheetFormatPr defaultRowHeight="14.25" x14ac:dyDescent="0.2"/>
  <cols>
    <col min="1" max="1" width="39.5" style="41" customWidth="1"/>
    <col min="2" max="2" width="11.5" style="41" customWidth="1"/>
    <col min="3" max="3" width="5.625" style="41" customWidth="1"/>
    <col min="4" max="4" width="14.5" style="41" customWidth="1"/>
    <col min="5" max="5" width="14.375" style="41" customWidth="1"/>
    <col min="6" max="6" width="17.25" style="41" customWidth="1"/>
    <col min="7" max="7" width="25.5" style="41" customWidth="1"/>
    <col min="8" max="9" width="9" style="41"/>
    <col min="10" max="10" width="45.25" style="41" bestFit="1" customWidth="1"/>
    <col min="11" max="11" width="10.875" style="41" customWidth="1"/>
    <col min="12" max="12" width="5.25" style="41" customWidth="1"/>
    <col min="13" max="13" width="19.625" style="41" customWidth="1"/>
    <col min="14" max="14" width="18.125" style="41" customWidth="1"/>
    <col min="15" max="15" width="18.5" style="41" customWidth="1"/>
    <col min="16" max="16" width="9" style="41"/>
    <col min="17" max="17" width="20.625" style="41" customWidth="1"/>
    <col min="18" max="18" width="18.75" style="41" customWidth="1"/>
    <col min="19" max="19" width="2.375" style="41" customWidth="1"/>
    <col min="20" max="20" width="2.75" style="41" customWidth="1"/>
    <col min="21" max="21" width="13.75" style="41" customWidth="1"/>
    <col min="22" max="22" width="14.625" style="41" customWidth="1"/>
    <col min="23" max="23" width="12" style="41" customWidth="1"/>
    <col min="24" max="24" width="14" style="41" customWidth="1"/>
    <col min="25" max="25" width="13.375" style="41" customWidth="1"/>
    <col min="26" max="16384" width="9" style="41"/>
  </cols>
  <sheetData>
    <row r="1" spans="1:27" x14ac:dyDescent="0.2">
      <c r="A1" s="27" t="s">
        <v>18895</v>
      </c>
      <c r="B1" s="27"/>
      <c r="J1" s="27" t="s">
        <v>18896</v>
      </c>
    </row>
    <row r="2" spans="1:27" ht="85.5" customHeight="1" x14ac:dyDescent="0.2">
      <c r="A2" s="41" t="s">
        <v>16866</v>
      </c>
      <c r="J2" s="66" t="s">
        <v>16866</v>
      </c>
      <c r="K2" s="113" t="s">
        <v>18897</v>
      </c>
      <c r="L2" s="113"/>
      <c r="M2" s="113"/>
      <c r="N2" s="113"/>
      <c r="O2" s="113"/>
      <c r="P2" s="113"/>
      <c r="U2" s="113" t="s">
        <v>19200</v>
      </c>
      <c r="V2" s="112"/>
      <c r="W2" s="112"/>
      <c r="X2" s="112"/>
      <c r="Y2" s="112"/>
      <c r="Z2" s="3"/>
      <c r="AA2" s="3"/>
    </row>
    <row r="3" spans="1:27" x14ac:dyDescent="0.2">
      <c r="A3" s="41" t="s">
        <v>492</v>
      </c>
      <c r="B3" s="41" t="s">
        <v>16867</v>
      </c>
      <c r="C3" s="41" t="s">
        <v>1843</v>
      </c>
      <c r="D3" s="41" t="s">
        <v>1853</v>
      </c>
      <c r="E3" s="41" t="s">
        <v>1854</v>
      </c>
      <c r="F3" s="41" t="s">
        <v>1855</v>
      </c>
      <c r="G3" s="41" t="s">
        <v>16958</v>
      </c>
      <c r="H3" s="41" t="s">
        <v>500</v>
      </c>
      <c r="J3" s="66" t="s">
        <v>492</v>
      </c>
      <c r="K3" s="66" t="s">
        <v>16867</v>
      </c>
      <c r="L3" s="66" t="s">
        <v>1843</v>
      </c>
      <c r="M3" s="66" t="s">
        <v>18929</v>
      </c>
      <c r="N3" s="66" t="s">
        <v>984</v>
      </c>
      <c r="O3" s="66" t="s">
        <v>1354</v>
      </c>
      <c r="P3" s="66" t="s">
        <v>500</v>
      </c>
      <c r="Q3" s="67" t="s">
        <v>18930</v>
      </c>
      <c r="R3" s="67" t="s">
        <v>18931</v>
      </c>
      <c r="U3" s="41" t="s">
        <v>19170</v>
      </c>
      <c r="V3" s="41" t="s">
        <v>19171</v>
      </c>
      <c r="W3" s="41" t="s">
        <v>19177</v>
      </c>
      <c r="X3" s="104" t="s">
        <v>19179</v>
      </c>
      <c r="Y3" s="104" t="s">
        <v>19184</v>
      </c>
    </row>
    <row r="4" spans="1:27" x14ac:dyDescent="0.2">
      <c r="A4" s="15" t="s">
        <v>16868</v>
      </c>
      <c r="B4" s="41">
        <v>50</v>
      </c>
      <c r="C4" s="41">
        <v>0</v>
      </c>
      <c r="D4" s="41">
        <v>0.45744680851063829</v>
      </c>
      <c r="E4" s="41">
        <v>0.30471356055112403</v>
      </c>
      <c r="F4" s="41">
        <f t="shared" ref="F4:F35" si="0">D4+E4</f>
        <v>0.76216036906176232</v>
      </c>
      <c r="J4" s="15" t="s">
        <v>18927</v>
      </c>
      <c r="K4" s="65">
        <v>150</v>
      </c>
      <c r="L4" s="65">
        <v>0</v>
      </c>
      <c r="M4" s="65">
        <v>0.50549450549450547</v>
      </c>
      <c r="N4" s="65">
        <v>0.38559639909977489</v>
      </c>
      <c r="O4" s="65">
        <v>0.89109090459428031</v>
      </c>
      <c r="P4" s="66"/>
      <c r="Q4" s="67"/>
      <c r="R4" s="67"/>
      <c r="U4" s="9"/>
      <c r="V4" s="9" t="s">
        <v>19172</v>
      </c>
      <c r="W4" s="9" t="s">
        <v>19178</v>
      </c>
      <c r="X4" s="9" t="s">
        <v>19180</v>
      </c>
      <c r="Y4" s="9" t="s">
        <v>19185</v>
      </c>
    </row>
    <row r="5" spans="1:27" x14ac:dyDescent="0.2">
      <c r="A5" s="15" t="s">
        <v>16869</v>
      </c>
      <c r="B5" s="41">
        <v>50</v>
      </c>
      <c r="C5" s="41">
        <v>1</v>
      </c>
      <c r="D5" s="41">
        <v>0.41489361702127658</v>
      </c>
      <c r="E5" s="41">
        <v>0.27974366118696015</v>
      </c>
      <c r="F5" s="41">
        <f t="shared" si="0"/>
        <v>0.69463727820823673</v>
      </c>
      <c r="J5" s="15" t="s">
        <v>18898</v>
      </c>
      <c r="K5" s="65">
        <v>150</v>
      </c>
      <c r="L5" s="65">
        <v>2</v>
      </c>
      <c r="M5" s="65">
        <v>0.43956043956043955</v>
      </c>
      <c r="N5" s="65">
        <v>0.2671719564187589</v>
      </c>
      <c r="O5" s="65">
        <v>0.70673239597919846</v>
      </c>
      <c r="P5" s="66"/>
      <c r="Q5" s="67"/>
      <c r="R5" s="67"/>
      <c r="U5" s="9"/>
      <c r="V5" s="9" t="s">
        <v>19173</v>
      </c>
      <c r="W5" s="9" t="s">
        <v>19181</v>
      </c>
      <c r="X5" s="9"/>
      <c r="Y5" s="9" t="s">
        <v>19195</v>
      </c>
    </row>
    <row r="6" spans="1:27" x14ac:dyDescent="0.2">
      <c r="A6" s="15" t="s">
        <v>16870</v>
      </c>
      <c r="B6" s="41">
        <v>50</v>
      </c>
      <c r="C6" s="41">
        <v>2</v>
      </c>
      <c r="D6" s="41">
        <v>0.42553191489361702</v>
      </c>
      <c r="E6" s="41">
        <v>0.29617304492512486</v>
      </c>
      <c r="F6" s="41">
        <f t="shared" si="0"/>
        <v>0.72170495981874194</v>
      </c>
      <c r="J6" s="39" t="s">
        <v>18899</v>
      </c>
      <c r="K6" s="38">
        <v>150</v>
      </c>
      <c r="L6" s="38">
        <v>3</v>
      </c>
      <c r="M6" s="38">
        <v>0.57142857142857095</v>
      </c>
      <c r="N6" s="38">
        <v>0.4740663900414937</v>
      </c>
      <c r="O6" s="38">
        <v>1.0454949614700699</v>
      </c>
      <c r="P6" s="24">
        <v>1</v>
      </c>
      <c r="Q6" s="38">
        <v>0.76923076923076905</v>
      </c>
      <c r="R6" s="38">
        <v>0.879120879120879</v>
      </c>
      <c r="U6" s="9"/>
      <c r="V6" s="9" t="s">
        <v>19174</v>
      </c>
      <c r="W6" s="9" t="s">
        <v>19182</v>
      </c>
      <c r="X6" s="9"/>
      <c r="Y6" s="9"/>
    </row>
    <row r="7" spans="1:27" x14ac:dyDescent="0.2">
      <c r="A7" s="15" t="s">
        <v>16871</v>
      </c>
      <c r="B7" s="41">
        <v>50</v>
      </c>
      <c r="C7" s="41">
        <v>3</v>
      </c>
      <c r="D7" s="41">
        <v>0.40425531914893614</v>
      </c>
      <c r="E7" s="41">
        <v>0.26531751570132583</v>
      </c>
      <c r="F7" s="41">
        <f t="shared" si="0"/>
        <v>0.66957283485026198</v>
      </c>
      <c r="J7" s="15" t="s">
        <v>18900</v>
      </c>
      <c r="K7" s="65">
        <v>150</v>
      </c>
      <c r="L7" s="65">
        <v>6</v>
      </c>
      <c r="M7" s="65">
        <v>0.50549450549450547</v>
      </c>
      <c r="N7" s="65">
        <v>0.38624100719424459</v>
      </c>
      <c r="O7" s="65">
        <v>0.89173551268875006</v>
      </c>
      <c r="P7" s="66"/>
      <c r="Q7" s="67"/>
      <c r="R7" s="67"/>
      <c r="U7" s="9"/>
      <c r="V7" s="9" t="s">
        <v>19175</v>
      </c>
      <c r="W7" s="9" t="s">
        <v>19183</v>
      </c>
      <c r="X7" s="9"/>
      <c r="Y7" s="9"/>
    </row>
    <row r="8" spans="1:27" x14ac:dyDescent="0.2">
      <c r="A8" s="15" t="s">
        <v>16872</v>
      </c>
      <c r="B8" s="41">
        <v>50</v>
      </c>
      <c r="C8" s="41">
        <v>4</v>
      </c>
      <c r="D8" s="41">
        <v>0.37234042553191488</v>
      </c>
      <c r="E8" s="41">
        <v>0.22725372718406017</v>
      </c>
      <c r="F8" s="41">
        <f t="shared" si="0"/>
        <v>0.59959415271597505</v>
      </c>
      <c r="J8" s="15" t="s">
        <v>18901</v>
      </c>
      <c r="K8" s="65">
        <v>150</v>
      </c>
      <c r="L8" s="65">
        <v>7</v>
      </c>
      <c r="M8" s="65">
        <v>0.38461538461538464</v>
      </c>
      <c r="N8" s="65">
        <v>0.27438416631069346</v>
      </c>
      <c r="O8" s="65">
        <v>0.65899955092607809</v>
      </c>
      <c r="P8" s="66"/>
      <c r="Q8" s="67"/>
      <c r="R8" s="67"/>
      <c r="U8" s="9"/>
      <c r="V8" s="9" t="s">
        <v>19176</v>
      </c>
      <c r="W8" s="9" t="s">
        <v>19186</v>
      </c>
      <c r="X8" s="9"/>
      <c r="Y8" s="9"/>
    </row>
    <row r="9" spans="1:27" x14ac:dyDescent="0.2">
      <c r="A9" s="15" t="s">
        <v>16873</v>
      </c>
      <c r="B9" s="41">
        <v>50</v>
      </c>
      <c r="C9" s="41">
        <v>5</v>
      </c>
      <c r="D9" s="41">
        <v>0.45744680851063829</v>
      </c>
      <c r="E9" s="41">
        <v>0.31189895220324387</v>
      </c>
      <c r="F9" s="41">
        <f t="shared" si="0"/>
        <v>0.76934576071388217</v>
      </c>
      <c r="J9" s="15" t="s">
        <v>18902</v>
      </c>
      <c r="K9" s="65">
        <v>150</v>
      </c>
      <c r="L9" s="65">
        <v>9</v>
      </c>
      <c r="M9" s="65">
        <v>0.43956043956043955</v>
      </c>
      <c r="N9" s="65">
        <v>0.32109420713867759</v>
      </c>
      <c r="O9" s="65">
        <v>0.76065464669911709</v>
      </c>
      <c r="P9" s="66"/>
      <c r="Q9" s="67"/>
      <c r="R9" s="67"/>
      <c r="U9" s="9"/>
      <c r="V9" s="9"/>
      <c r="W9" s="9" t="s">
        <v>19187</v>
      </c>
      <c r="X9" s="9"/>
      <c r="Y9" s="9"/>
    </row>
    <row r="10" spans="1:27" x14ac:dyDescent="0.2">
      <c r="A10" s="15" t="s">
        <v>16874</v>
      </c>
      <c r="B10" s="41">
        <v>50</v>
      </c>
      <c r="C10" s="41">
        <v>6</v>
      </c>
      <c r="D10" s="41">
        <v>0.38297872340425532</v>
      </c>
      <c r="E10" s="41">
        <v>0.23982152816508645</v>
      </c>
      <c r="F10" s="41">
        <f t="shared" si="0"/>
        <v>0.62280025156934182</v>
      </c>
      <c r="J10" s="15" t="s">
        <v>18903</v>
      </c>
      <c r="K10" s="65"/>
      <c r="L10" s="65"/>
      <c r="M10" s="65"/>
      <c r="N10" s="65"/>
      <c r="O10" s="65"/>
      <c r="P10" s="66"/>
      <c r="Q10" s="67"/>
      <c r="R10" s="67"/>
      <c r="U10" s="9"/>
      <c r="V10" s="9"/>
      <c r="W10" s="9" t="s">
        <v>19188</v>
      </c>
      <c r="X10" s="9"/>
      <c r="Y10" s="9"/>
    </row>
    <row r="11" spans="1:27" x14ac:dyDescent="0.2">
      <c r="A11" s="15" t="s">
        <v>16875</v>
      </c>
      <c r="B11" s="41">
        <v>50</v>
      </c>
      <c r="C11" s="41">
        <v>7</v>
      </c>
      <c r="D11" s="41">
        <v>0.37234042553191488</v>
      </c>
      <c r="E11" s="41">
        <v>0.21865314173006478</v>
      </c>
      <c r="F11" s="41">
        <f t="shared" si="0"/>
        <v>0.59099356726197971</v>
      </c>
      <c r="J11" s="15" t="s">
        <v>18904</v>
      </c>
      <c r="K11" s="65">
        <v>200</v>
      </c>
      <c r="L11" s="65">
        <v>0</v>
      </c>
      <c r="M11" s="65">
        <v>0.39560439560439559</v>
      </c>
      <c r="N11" s="65">
        <v>0.25653594771241828</v>
      </c>
      <c r="O11" s="65">
        <v>0.65214034331681381</v>
      </c>
      <c r="P11" s="66"/>
      <c r="Q11" s="67"/>
      <c r="R11" s="67"/>
      <c r="U11" s="9"/>
      <c r="V11" s="9"/>
      <c r="W11" s="9" t="s">
        <v>19189</v>
      </c>
      <c r="X11" s="9"/>
      <c r="Y11" s="9"/>
    </row>
    <row r="12" spans="1:27" x14ac:dyDescent="0.2">
      <c r="A12" s="15" t="s">
        <v>16876</v>
      </c>
      <c r="B12" s="41">
        <v>50</v>
      </c>
      <c r="C12" s="41">
        <v>8</v>
      </c>
      <c r="D12" s="41">
        <v>0.34042553191489361</v>
      </c>
      <c r="E12" s="41">
        <v>0.20219028062970568</v>
      </c>
      <c r="F12" s="41">
        <f t="shared" si="0"/>
        <v>0.54261581254459923</v>
      </c>
      <c r="J12" s="15" t="s">
        <v>18905</v>
      </c>
      <c r="K12" s="65">
        <v>200</v>
      </c>
      <c r="L12" s="65">
        <v>2</v>
      </c>
      <c r="M12" s="65">
        <v>0.31868131868131866</v>
      </c>
      <c r="N12" s="65">
        <v>0.18125090698011895</v>
      </c>
      <c r="O12" s="65">
        <v>0.49993222566143758</v>
      </c>
      <c r="P12" s="66"/>
      <c r="Q12" s="67"/>
      <c r="R12" s="67"/>
      <c r="U12" s="9"/>
      <c r="V12" s="9"/>
      <c r="W12" s="9" t="s">
        <v>19190</v>
      </c>
      <c r="X12" s="9"/>
      <c r="Y12" s="9"/>
    </row>
    <row r="13" spans="1:27" x14ac:dyDescent="0.2">
      <c r="A13" s="15" t="s">
        <v>16877</v>
      </c>
      <c r="B13" s="41">
        <v>50</v>
      </c>
      <c r="C13" s="41">
        <v>9</v>
      </c>
      <c r="D13" s="41">
        <v>0.39361702127659576</v>
      </c>
      <c r="E13" s="41">
        <v>0.2404309611567905</v>
      </c>
      <c r="F13" s="41">
        <f t="shared" si="0"/>
        <v>0.63404798243338623</v>
      </c>
      <c r="G13" s="41">
        <f>AVERAGE(F4:F13)</f>
        <v>0.66074729691781675</v>
      </c>
      <c r="J13" s="39" t="s">
        <v>18906</v>
      </c>
      <c r="K13" s="38">
        <v>200</v>
      </c>
      <c r="L13" s="38">
        <v>3</v>
      </c>
      <c r="M13" s="38">
        <v>0.5494505494505495</v>
      </c>
      <c r="N13" s="38">
        <v>0.43366727383120801</v>
      </c>
      <c r="O13" s="38">
        <v>0.98311782328175801</v>
      </c>
      <c r="P13" s="24">
        <v>2</v>
      </c>
      <c r="Q13" s="67"/>
      <c r="R13" s="67"/>
      <c r="U13" s="9"/>
      <c r="V13" s="9"/>
      <c r="W13" s="9" t="s">
        <v>19191</v>
      </c>
      <c r="X13" s="9"/>
      <c r="Y13" s="9"/>
    </row>
    <row r="14" spans="1:27" x14ac:dyDescent="0.2">
      <c r="A14" s="15" t="s">
        <v>16878</v>
      </c>
      <c r="B14" s="41">
        <v>100</v>
      </c>
      <c r="C14" s="41">
        <v>0</v>
      </c>
      <c r="D14" s="41">
        <v>0.38297872340425532</v>
      </c>
      <c r="E14" s="41">
        <v>0.24024526198439242</v>
      </c>
      <c r="F14" s="41">
        <f t="shared" si="0"/>
        <v>0.62322398538864776</v>
      </c>
      <c r="J14" s="15" t="s">
        <v>18907</v>
      </c>
      <c r="K14" s="65">
        <v>200</v>
      </c>
      <c r="L14" s="65">
        <v>4</v>
      </c>
      <c r="M14" s="65">
        <v>0.51648351648351654</v>
      </c>
      <c r="N14" s="65">
        <v>0.38607789021772465</v>
      </c>
      <c r="O14" s="65">
        <v>0.90256140670124119</v>
      </c>
      <c r="P14" s="66"/>
      <c r="Q14" s="67"/>
      <c r="R14" s="67"/>
      <c r="U14" s="9"/>
      <c r="V14" s="9"/>
      <c r="W14" s="9" t="s">
        <v>19192</v>
      </c>
      <c r="X14" s="9"/>
      <c r="Y14" s="9"/>
    </row>
    <row r="15" spans="1:27" x14ac:dyDescent="0.2">
      <c r="A15" s="15" t="s">
        <v>16879</v>
      </c>
      <c r="B15" s="41">
        <v>100</v>
      </c>
      <c r="C15" s="41">
        <v>1</v>
      </c>
      <c r="D15" s="41">
        <v>0.40425531914893614</v>
      </c>
      <c r="E15" s="41">
        <v>0.25502405887347862</v>
      </c>
      <c r="F15" s="41">
        <f t="shared" si="0"/>
        <v>0.65927937802241476</v>
      </c>
      <c r="J15" s="15" t="s">
        <v>18908</v>
      </c>
      <c r="K15" s="65">
        <v>200</v>
      </c>
      <c r="L15" s="65">
        <v>7</v>
      </c>
      <c r="M15" s="65">
        <v>0.46153846153846156</v>
      </c>
      <c r="N15" s="65">
        <v>0.33626079190235192</v>
      </c>
      <c r="O15" s="65">
        <v>0.79779925344081348</v>
      </c>
      <c r="P15" s="66"/>
      <c r="Q15" s="67"/>
      <c r="R15" s="67"/>
      <c r="U15" s="9"/>
      <c r="V15" s="9"/>
      <c r="W15" s="9" t="s">
        <v>19193</v>
      </c>
      <c r="X15" s="9"/>
      <c r="Y15" s="9"/>
    </row>
    <row r="16" spans="1:27" x14ac:dyDescent="0.2">
      <c r="A16" s="15" t="s">
        <v>16880</v>
      </c>
      <c r="B16" s="41">
        <v>100</v>
      </c>
      <c r="C16" s="41">
        <v>2</v>
      </c>
      <c r="D16" s="41">
        <v>0.48936170212765956</v>
      </c>
      <c r="E16" s="41">
        <v>0.33333333333333331</v>
      </c>
      <c r="F16" s="41">
        <f t="shared" si="0"/>
        <v>0.82269503546099287</v>
      </c>
      <c r="J16" s="15" t="s">
        <v>18909</v>
      </c>
      <c r="K16" s="65">
        <v>200</v>
      </c>
      <c r="L16" s="65">
        <v>8</v>
      </c>
      <c r="M16" s="65">
        <v>0.45054945054945056</v>
      </c>
      <c r="N16" s="65">
        <v>0.31008339651250949</v>
      </c>
      <c r="O16" s="65">
        <v>0.7606328470619601</v>
      </c>
      <c r="P16" s="66"/>
      <c r="Q16" s="67"/>
      <c r="R16" s="67"/>
      <c r="U16" s="9"/>
      <c r="V16" s="9"/>
      <c r="W16" s="9" t="s">
        <v>19194</v>
      </c>
      <c r="X16" s="9"/>
      <c r="Y16" s="9"/>
    </row>
    <row r="17" spans="1:25" x14ac:dyDescent="0.2">
      <c r="A17" s="15" t="s">
        <v>16881</v>
      </c>
      <c r="B17" s="41">
        <v>100</v>
      </c>
      <c r="C17" s="41">
        <v>3</v>
      </c>
      <c r="D17" s="41">
        <v>0.46808510638297873</v>
      </c>
      <c r="E17" s="41">
        <v>0.33821458744015775</v>
      </c>
      <c r="F17" s="41">
        <f t="shared" si="0"/>
        <v>0.80629969382313649</v>
      </c>
      <c r="J17" s="15" t="s">
        <v>18903</v>
      </c>
      <c r="K17" s="65"/>
      <c r="L17" s="65"/>
      <c r="M17" s="65"/>
      <c r="N17" s="65"/>
      <c r="O17" s="65"/>
      <c r="P17" s="66"/>
      <c r="Q17" s="67"/>
      <c r="R17" s="67"/>
      <c r="U17" s="9"/>
      <c r="V17" s="9" t="s">
        <v>19196</v>
      </c>
      <c r="W17" s="9" t="s">
        <v>19197</v>
      </c>
      <c r="X17" s="9" t="s">
        <v>19198</v>
      </c>
      <c r="Y17" s="9" t="s">
        <v>19199</v>
      </c>
    </row>
    <row r="18" spans="1:25" x14ac:dyDescent="0.2">
      <c r="A18" s="15" t="s">
        <v>16882</v>
      </c>
      <c r="B18" s="41">
        <v>100</v>
      </c>
      <c r="C18" s="41">
        <v>4</v>
      </c>
      <c r="D18" s="41">
        <v>0.32978723404255317</v>
      </c>
      <c r="E18" s="41">
        <v>0.18339768339768339</v>
      </c>
      <c r="F18" s="41">
        <f t="shared" si="0"/>
        <v>0.51318491744023653</v>
      </c>
      <c r="J18" s="15" t="s">
        <v>18910</v>
      </c>
      <c r="K18" s="65">
        <v>250</v>
      </c>
      <c r="L18" s="65">
        <v>0</v>
      </c>
      <c r="M18" s="65">
        <v>0.36263736263736263</v>
      </c>
      <c r="N18" s="65">
        <v>0.22858813212510962</v>
      </c>
      <c r="O18" s="65">
        <v>0.59122549476247221</v>
      </c>
      <c r="P18" s="66"/>
      <c r="Q18" s="67"/>
      <c r="R18" s="67"/>
      <c r="U18" s="9"/>
      <c r="V18" s="9"/>
      <c r="W18" s="9"/>
      <c r="X18" s="9"/>
      <c r="Y18" s="9"/>
    </row>
    <row r="19" spans="1:25" x14ac:dyDescent="0.2">
      <c r="A19" s="15" t="s">
        <v>16883</v>
      </c>
      <c r="B19" s="41">
        <v>100</v>
      </c>
      <c r="C19" s="41">
        <v>5</v>
      </c>
      <c r="D19" s="41">
        <v>0.40425531914893614</v>
      </c>
      <c r="E19" s="41">
        <v>0.26015460295151083</v>
      </c>
      <c r="F19" s="41">
        <f t="shared" si="0"/>
        <v>0.66440992210044691</v>
      </c>
      <c r="J19" s="15" t="s">
        <v>18911</v>
      </c>
      <c r="K19" s="65">
        <v>250</v>
      </c>
      <c r="L19" s="65">
        <v>1</v>
      </c>
      <c r="M19" s="65">
        <v>0.40659340659340659</v>
      </c>
      <c r="N19" s="65">
        <v>0.27275418084948944</v>
      </c>
      <c r="O19" s="65">
        <v>0.67934758744289603</v>
      </c>
      <c r="P19" s="66"/>
      <c r="Q19" s="67"/>
      <c r="R19" s="67"/>
      <c r="U19" s="9"/>
      <c r="V19" s="9"/>
      <c r="W19" s="9"/>
      <c r="Y19" s="9"/>
    </row>
    <row r="20" spans="1:25" x14ac:dyDescent="0.2">
      <c r="A20" s="15" t="s">
        <v>16884</v>
      </c>
      <c r="B20" s="41">
        <v>100</v>
      </c>
      <c r="C20" s="41">
        <v>6</v>
      </c>
      <c r="D20" s="41">
        <v>0.36170212765957449</v>
      </c>
      <c r="E20" s="41">
        <v>0.23003412969283282</v>
      </c>
      <c r="F20" s="41">
        <f t="shared" si="0"/>
        <v>0.59173625735240731</v>
      </c>
      <c r="J20" s="15" t="s">
        <v>18912</v>
      </c>
      <c r="K20" s="65">
        <v>250</v>
      </c>
      <c r="L20" s="65">
        <v>2</v>
      </c>
      <c r="M20" s="65">
        <v>0.26373626373626374</v>
      </c>
      <c r="N20" s="65">
        <v>0.13308687615526804</v>
      </c>
      <c r="O20" s="65">
        <v>0.39682313989153178</v>
      </c>
      <c r="P20" s="66"/>
      <c r="Q20" s="67"/>
      <c r="R20" s="67"/>
      <c r="U20" s="9"/>
      <c r="V20" s="9"/>
      <c r="W20" s="9"/>
      <c r="Y20" s="9"/>
    </row>
    <row r="21" spans="1:25" x14ac:dyDescent="0.2">
      <c r="A21" s="15" t="s">
        <v>16885</v>
      </c>
      <c r="B21" s="41">
        <v>100</v>
      </c>
      <c r="C21" s="41">
        <v>7</v>
      </c>
      <c r="D21" s="41">
        <v>0.42553191489361702</v>
      </c>
      <c r="E21" s="41">
        <v>0.27215371379409237</v>
      </c>
      <c r="F21" s="41">
        <f t="shared" si="0"/>
        <v>0.69768562868770934</v>
      </c>
      <c r="J21" s="39" t="s">
        <v>18913</v>
      </c>
      <c r="K21" s="38">
        <v>250</v>
      </c>
      <c r="L21" s="38">
        <v>3</v>
      </c>
      <c r="M21" s="38">
        <v>0.49450549450549453</v>
      </c>
      <c r="N21" s="38">
        <v>0.38872663551401876</v>
      </c>
      <c r="O21" s="38">
        <v>0.88323213001951328</v>
      </c>
      <c r="P21" s="110">
        <v>3</v>
      </c>
      <c r="Q21" s="67"/>
      <c r="R21" s="67"/>
      <c r="U21" s="9"/>
      <c r="V21" s="9"/>
      <c r="W21" s="9"/>
      <c r="Y21" s="9"/>
    </row>
    <row r="22" spans="1:25" x14ac:dyDescent="0.2">
      <c r="A22" s="15" t="s">
        <v>16886</v>
      </c>
      <c r="B22" s="41">
        <v>100</v>
      </c>
      <c r="C22" s="41">
        <v>8</v>
      </c>
      <c r="D22" s="41">
        <v>0.36170212765957449</v>
      </c>
      <c r="E22" s="41">
        <v>0.21481275233189476</v>
      </c>
      <c r="F22" s="41">
        <f t="shared" si="0"/>
        <v>0.57651487999146922</v>
      </c>
      <c r="J22" s="15" t="s">
        <v>18914</v>
      </c>
      <c r="K22" s="65">
        <v>250</v>
      </c>
      <c r="L22" s="65">
        <v>4</v>
      </c>
      <c r="M22" s="65">
        <v>0.45054945054945056</v>
      </c>
      <c r="N22" s="65">
        <v>0.30629669156883677</v>
      </c>
      <c r="O22" s="65">
        <v>0.75684614211828727</v>
      </c>
      <c r="P22" s="66"/>
      <c r="Q22" s="67"/>
      <c r="R22" s="67"/>
      <c r="U22" s="9"/>
      <c r="V22" s="9"/>
      <c r="W22" s="9"/>
      <c r="Y22" s="9"/>
    </row>
    <row r="23" spans="1:25" x14ac:dyDescent="0.2">
      <c r="A23" s="15" t="s">
        <v>16887</v>
      </c>
      <c r="B23" s="41">
        <v>100</v>
      </c>
      <c r="C23" s="41">
        <v>9</v>
      </c>
      <c r="D23" s="41">
        <v>0.31914893617021278</v>
      </c>
      <c r="E23" s="41">
        <v>0.17971093536951185</v>
      </c>
      <c r="F23" s="41">
        <f t="shared" si="0"/>
        <v>0.49885987153972466</v>
      </c>
      <c r="G23" s="41">
        <f>AVERAGE(F14:F23)</f>
        <v>0.64538895698071852</v>
      </c>
      <c r="J23" s="15" t="s">
        <v>18915</v>
      </c>
      <c r="K23" s="65">
        <v>250</v>
      </c>
      <c r="L23" s="65">
        <v>7</v>
      </c>
      <c r="M23" s="65">
        <v>0.38461538461538464</v>
      </c>
      <c r="N23" s="65">
        <v>0.25670945157526259</v>
      </c>
      <c r="O23" s="65">
        <v>0.64132483619064717</v>
      </c>
      <c r="P23" s="66"/>
      <c r="Q23" s="67"/>
      <c r="R23" s="67"/>
      <c r="U23" s="9"/>
      <c r="V23" s="9"/>
      <c r="W23" s="9"/>
    </row>
    <row r="24" spans="1:25" x14ac:dyDescent="0.2">
      <c r="A24" s="15" t="s">
        <v>16888</v>
      </c>
      <c r="B24" s="41">
        <v>150</v>
      </c>
      <c r="C24" s="41">
        <v>0</v>
      </c>
      <c r="D24" s="41">
        <v>0.46808510638297873</v>
      </c>
      <c r="E24" s="41">
        <v>0.33484290970846309</v>
      </c>
      <c r="F24" s="41">
        <f t="shared" si="0"/>
        <v>0.80292801609144182</v>
      </c>
      <c r="J24" s="15" t="s">
        <v>18916</v>
      </c>
      <c r="K24" s="65">
        <v>250</v>
      </c>
      <c r="L24" s="65">
        <v>8</v>
      </c>
      <c r="M24" s="65">
        <v>0.42857142857142855</v>
      </c>
      <c r="N24" s="65">
        <v>0.30676823908584816</v>
      </c>
      <c r="O24" s="65">
        <v>0.73533966765727676</v>
      </c>
      <c r="P24" s="66"/>
      <c r="Q24" s="67"/>
      <c r="R24" s="67"/>
      <c r="U24" s="9"/>
      <c r="V24" s="9"/>
      <c r="W24" s="9"/>
    </row>
    <row r="25" spans="1:25" x14ac:dyDescent="0.2">
      <c r="A25" s="15" t="s">
        <v>16889</v>
      </c>
      <c r="B25" s="41">
        <v>150</v>
      </c>
      <c r="C25" s="41">
        <v>1</v>
      </c>
      <c r="D25" s="41">
        <v>0.28723404255319152</v>
      </c>
      <c r="E25" s="41">
        <v>0.13938234490297899</v>
      </c>
      <c r="F25" s="41">
        <f t="shared" si="0"/>
        <v>0.42661638745617048</v>
      </c>
      <c r="J25" s="15" t="s">
        <v>18903</v>
      </c>
      <c r="K25" s="65"/>
      <c r="L25" s="65"/>
      <c r="M25" s="65"/>
      <c r="N25" s="65"/>
      <c r="O25" s="65"/>
      <c r="P25" s="66"/>
      <c r="Q25" s="67"/>
      <c r="R25" s="67"/>
      <c r="U25" s="9"/>
      <c r="V25" s="9"/>
      <c r="W25" s="9"/>
    </row>
    <row r="26" spans="1:25" x14ac:dyDescent="0.2">
      <c r="A26" s="15" t="s">
        <v>16890</v>
      </c>
      <c r="B26" s="41">
        <v>150</v>
      </c>
      <c r="C26" s="41">
        <v>2</v>
      </c>
      <c r="D26" s="41">
        <v>0.40425531914893614</v>
      </c>
      <c r="E26" s="41">
        <v>0.24767757610404453</v>
      </c>
      <c r="F26" s="41">
        <f t="shared" si="0"/>
        <v>0.6519328952529807</v>
      </c>
      <c r="J26" s="39" t="s">
        <v>18917</v>
      </c>
      <c r="K26" s="38">
        <v>300</v>
      </c>
      <c r="L26" s="38">
        <v>0</v>
      </c>
      <c r="M26" s="38">
        <v>0.46153846153846156</v>
      </c>
      <c r="N26" s="38">
        <v>0.33803444180522574</v>
      </c>
      <c r="O26" s="38">
        <v>0.79957290334368736</v>
      </c>
      <c r="P26" s="110">
        <v>5</v>
      </c>
      <c r="Q26" s="67"/>
      <c r="R26" s="67"/>
      <c r="U26" s="9"/>
      <c r="V26" s="9"/>
      <c r="W26" s="9"/>
    </row>
    <row r="27" spans="1:25" x14ac:dyDescent="0.2">
      <c r="A27" s="15" t="s">
        <v>16891</v>
      </c>
      <c r="B27" s="41">
        <v>150</v>
      </c>
      <c r="C27" s="41">
        <v>3</v>
      </c>
      <c r="D27" s="41">
        <v>0.37234042553191488</v>
      </c>
      <c r="E27" s="41">
        <v>0.19401249818340358</v>
      </c>
      <c r="F27" s="41">
        <f t="shared" si="0"/>
        <v>0.56635292371531842</v>
      </c>
      <c r="J27" s="15" t="s">
        <v>18918</v>
      </c>
      <c r="K27" s="65">
        <v>300</v>
      </c>
      <c r="L27" s="65">
        <v>3</v>
      </c>
      <c r="M27" s="65">
        <v>0.45054945054945056</v>
      </c>
      <c r="N27" s="65">
        <v>0.33586337760910823</v>
      </c>
      <c r="O27" s="65">
        <v>0.78641282815855873</v>
      </c>
      <c r="P27" s="66"/>
      <c r="Q27" s="67"/>
      <c r="R27" s="67"/>
      <c r="U27" s="9"/>
      <c r="V27" s="9"/>
      <c r="W27" s="9"/>
    </row>
    <row r="28" spans="1:25" x14ac:dyDescent="0.2">
      <c r="A28" s="15" t="s">
        <v>16892</v>
      </c>
      <c r="B28" s="41">
        <v>150</v>
      </c>
      <c r="C28" s="41">
        <v>4</v>
      </c>
      <c r="D28" s="41">
        <v>0.47872340425531917</v>
      </c>
      <c r="E28" s="41">
        <v>0.3231447465099192</v>
      </c>
      <c r="F28" s="41">
        <f t="shared" si="0"/>
        <v>0.80186815076523832</v>
      </c>
      <c r="J28" s="15" t="s">
        <v>18919</v>
      </c>
      <c r="K28" s="65">
        <v>300</v>
      </c>
      <c r="L28" s="65">
        <v>4</v>
      </c>
      <c r="M28" s="65">
        <v>0.35164835164835168</v>
      </c>
      <c r="N28" s="65">
        <v>0.2514986755890144</v>
      </c>
      <c r="O28" s="65">
        <v>0.60314702723736602</v>
      </c>
      <c r="P28" s="66"/>
      <c r="Q28" s="67"/>
      <c r="R28" s="67"/>
    </row>
    <row r="29" spans="1:25" x14ac:dyDescent="0.2">
      <c r="A29" s="15" t="s">
        <v>16893</v>
      </c>
      <c r="B29" s="41">
        <v>150</v>
      </c>
      <c r="C29" s="41">
        <v>5</v>
      </c>
      <c r="D29" s="41">
        <v>0.43617021276595747</v>
      </c>
      <c r="E29" s="41">
        <v>0.28036978188646544</v>
      </c>
      <c r="F29" s="41">
        <f t="shared" si="0"/>
        <v>0.71653999465242291</v>
      </c>
      <c r="J29" s="15" t="s">
        <v>18920</v>
      </c>
      <c r="K29" s="65">
        <v>300</v>
      </c>
      <c r="L29" s="65">
        <v>5</v>
      </c>
      <c r="M29" s="65">
        <v>0.30769230769230771</v>
      </c>
      <c r="N29" s="65">
        <v>0.1881903143585387</v>
      </c>
      <c r="O29" s="65">
        <v>0.49588262205084643</v>
      </c>
      <c r="P29" s="66"/>
      <c r="Q29" s="67"/>
      <c r="R29" s="67"/>
    </row>
    <row r="30" spans="1:25" x14ac:dyDescent="0.2">
      <c r="A30" s="15" t="s">
        <v>16894</v>
      </c>
      <c r="B30" s="41">
        <v>150</v>
      </c>
      <c r="C30" s="41">
        <v>6</v>
      </c>
      <c r="D30" s="41">
        <v>0.40425531914893614</v>
      </c>
      <c r="E30" s="41">
        <v>0.27071210861734546</v>
      </c>
      <c r="F30" s="41">
        <f t="shared" si="0"/>
        <v>0.6749674277662816</v>
      </c>
      <c r="J30" s="15" t="s">
        <v>18921</v>
      </c>
      <c r="K30" s="65">
        <v>300</v>
      </c>
      <c r="L30" s="65">
        <v>6</v>
      </c>
      <c r="M30" s="65">
        <v>0.45054945054945056</v>
      </c>
      <c r="N30" s="65">
        <v>0.33952678182609958</v>
      </c>
      <c r="O30" s="65">
        <v>0.79007623237555014</v>
      </c>
      <c r="P30" s="66"/>
      <c r="Q30" s="67"/>
      <c r="R30" s="67"/>
    </row>
    <row r="31" spans="1:25" x14ac:dyDescent="0.2">
      <c r="A31" s="15" t="s">
        <v>16895</v>
      </c>
      <c r="B31" s="41">
        <v>150</v>
      </c>
      <c r="C31" s="41">
        <v>7</v>
      </c>
      <c r="D31" s="41">
        <v>0.43617021276595747</v>
      </c>
      <c r="E31" s="41">
        <v>0.29212844558113105</v>
      </c>
      <c r="F31" s="41">
        <f t="shared" si="0"/>
        <v>0.72829865834708851</v>
      </c>
      <c r="J31" s="15" t="s">
        <v>18922</v>
      </c>
      <c r="K31" s="65">
        <v>300</v>
      </c>
      <c r="L31" s="65">
        <v>7</v>
      </c>
      <c r="M31" s="65">
        <v>0.38461538461538464</v>
      </c>
      <c r="N31" s="65">
        <v>0.25047801147227539</v>
      </c>
      <c r="O31" s="65">
        <v>0.63509339608766002</v>
      </c>
      <c r="P31" s="66"/>
      <c r="Q31" s="67"/>
      <c r="R31" s="67"/>
    </row>
    <row r="32" spans="1:25" x14ac:dyDescent="0.2">
      <c r="A32" s="15" t="s">
        <v>16896</v>
      </c>
      <c r="B32" s="41">
        <v>150</v>
      </c>
      <c r="C32" s="41">
        <v>8</v>
      </c>
      <c r="D32" s="41">
        <v>0.38297872340425532</v>
      </c>
      <c r="E32" s="41">
        <v>0.2089378990133488</v>
      </c>
      <c r="F32" s="41">
        <f t="shared" si="0"/>
        <v>0.59191662241760412</v>
      </c>
      <c r="J32" s="15" t="s">
        <v>18923</v>
      </c>
      <c r="K32" s="65">
        <v>300</v>
      </c>
      <c r="L32" s="65">
        <v>8</v>
      </c>
      <c r="M32" s="65">
        <v>0.43956043956043955</v>
      </c>
      <c r="N32" s="65">
        <v>0.31274988893824968</v>
      </c>
      <c r="O32" s="65">
        <v>0.75231032849868917</v>
      </c>
      <c r="P32" s="66"/>
      <c r="Q32" s="67"/>
      <c r="R32" s="67"/>
    </row>
    <row r="33" spans="1:18" x14ac:dyDescent="0.2">
      <c r="A33" s="15" t="s">
        <v>16897</v>
      </c>
      <c r="B33" s="41">
        <v>150</v>
      </c>
      <c r="C33" s="41">
        <v>9</v>
      </c>
      <c r="D33" s="41">
        <v>0.44680851063829785</v>
      </c>
      <c r="E33" s="41">
        <v>0.29577870623829416</v>
      </c>
      <c r="F33" s="41">
        <f t="shared" si="0"/>
        <v>0.74258721687659202</v>
      </c>
      <c r="G33" s="16">
        <f>AVERAGE(F24:F33)</f>
        <v>0.67040082933411382</v>
      </c>
      <c r="H33" s="16">
        <v>4</v>
      </c>
      <c r="J33" s="15" t="s">
        <v>18903</v>
      </c>
      <c r="K33" s="65"/>
      <c r="L33" s="65"/>
      <c r="M33" s="65"/>
      <c r="N33" s="65"/>
      <c r="O33" s="65"/>
      <c r="P33" s="66"/>
      <c r="Q33" s="67"/>
      <c r="R33" s="67"/>
    </row>
    <row r="34" spans="1:18" x14ac:dyDescent="0.2">
      <c r="A34" s="15" t="s">
        <v>16898</v>
      </c>
      <c r="B34" s="41">
        <v>200</v>
      </c>
      <c r="C34" s="41">
        <v>0</v>
      </c>
      <c r="D34" s="41">
        <v>0.38297872340425532</v>
      </c>
      <c r="E34" s="41">
        <v>0.23254504504504506</v>
      </c>
      <c r="F34" s="41">
        <f t="shared" si="0"/>
        <v>0.61552376844930035</v>
      </c>
      <c r="J34" s="39" t="s">
        <v>18924</v>
      </c>
      <c r="K34" s="38">
        <v>350</v>
      </c>
      <c r="L34" s="38">
        <v>1</v>
      </c>
      <c r="M34" s="38">
        <v>0.49450549450549453</v>
      </c>
      <c r="N34" s="38">
        <v>0.37382198952879581</v>
      </c>
      <c r="O34" s="38">
        <v>0.86832748403429028</v>
      </c>
      <c r="P34" s="110">
        <v>4</v>
      </c>
      <c r="Q34" s="67"/>
      <c r="R34" s="67"/>
    </row>
    <row r="35" spans="1:18" x14ac:dyDescent="0.2">
      <c r="A35" s="15" t="s">
        <v>16899</v>
      </c>
      <c r="B35" s="41">
        <v>200</v>
      </c>
      <c r="C35" s="41">
        <v>1</v>
      </c>
      <c r="D35" s="41">
        <v>0.39361702127659576</v>
      </c>
      <c r="E35" s="41">
        <v>0.24118396827644809</v>
      </c>
      <c r="F35" s="41">
        <f t="shared" si="0"/>
        <v>0.63480098955304387</v>
      </c>
      <c r="J35" s="15" t="s">
        <v>18925</v>
      </c>
      <c r="K35" s="65">
        <v>350</v>
      </c>
      <c r="L35" s="65">
        <v>5</v>
      </c>
      <c r="M35" s="65">
        <v>0.46153846153846156</v>
      </c>
      <c r="N35" s="65">
        <v>0.28184892897406993</v>
      </c>
      <c r="O35" s="65">
        <v>0.74338739051253144</v>
      </c>
      <c r="P35" s="66"/>
      <c r="Q35" s="67"/>
      <c r="R35" s="67"/>
    </row>
    <row r="36" spans="1:18" x14ac:dyDescent="0.2">
      <c r="A36" s="15" t="s">
        <v>16900</v>
      </c>
      <c r="B36" s="41">
        <v>200</v>
      </c>
      <c r="C36" s="41">
        <v>2</v>
      </c>
      <c r="D36" s="41">
        <v>0.45744680851063829</v>
      </c>
      <c r="E36" s="41">
        <v>0.30642361111111116</v>
      </c>
      <c r="F36" s="41">
        <f t="shared" ref="F36:F67" si="1">D36+E36</f>
        <v>0.7638704196217494</v>
      </c>
      <c r="J36" s="15" t="s">
        <v>18926</v>
      </c>
      <c r="K36" s="65">
        <v>350</v>
      </c>
      <c r="L36" s="65">
        <v>8</v>
      </c>
      <c r="M36" s="65">
        <v>0.40659340659340659</v>
      </c>
      <c r="N36" s="65">
        <v>0.2886508396062536</v>
      </c>
      <c r="O36" s="65">
        <v>0.69524424619966019</v>
      </c>
      <c r="P36" s="66"/>
      <c r="Q36" s="67"/>
      <c r="R36" s="67"/>
    </row>
    <row r="37" spans="1:18" x14ac:dyDescent="0.2">
      <c r="A37" s="15" t="s">
        <v>16901</v>
      </c>
      <c r="B37" s="41">
        <v>200</v>
      </c>
      <c r="C37" s="41">
        <v>3</v>
      </c>
      <c r="D37" s="41">
        <v>0.32978723404255317</v>
      </c>
      <c r="E37" s="41">
        <v>0.1790962018297754</v>
      </c>
      <c r="F37" s="41">
        <f t="shared" si="1"/>
        <v>0.50888343587232854</v>
      </c>
    </row>
    <row r="38" spans="1:18" x14ac:dyDescent="0.2">
      <c r="A38" s="15" t="s">
        <v>16902</v>
      </c>
      <c r="B38" s="41">
        <v>200</v>
      </c>
      <c r="C38" s="41">
        <v>4</v>
      </c>
      <c r="D38" s="41">
        <v>0.43617021276595747</v>
      </c>
      <c r="E38" s="41">
        <v>0.29890233605403888</v>
      </c>
      <c r="F38" s="41">
        <f t="shared" si="1"/>
        <v>0.73507254881999629</v>
      </c>
    </row>
    <row r="39" spans="1:18" x14ac:dyDescent="0.2">
      <c r="A39" s="15" t="s">
        <v>16903</v>
      </c>
      <c r="B39" s="41">
        <v>200</v>
      </c>
      <c r="C39" s="41">
        <v>5</v>
      </c>
      <c r="D39" s="41">
        <v>0.43617021276595747</v>
      </c>
      <c r="E39" s="41">
        <v>0.27953723788864793</v>
      </c>
      <c r="F39" s="41">
        <f t="shared" si="1"/>
        <v>0.71570745065460539</v>
      </c>
    </row>
    <row r="40" spans="1:18" x14ac:dyDescent="0.2">
      <c r="A40" s="15" t="s">
        <v>16904</v>
      </c>
      <c r="B40" s="41">
        <v>200</v>
      </c>
      <c r="C40" s="41">
        <v>6</v>
      </c>
      <c r="D40" s="41">
        <v>0.43617021276595747</v>
      </c>
      <c r="E40" s="41">
        <v>0.28798056309847081</v>
      </c>
      <c r="F40" s="41">
        <f t="shared" si="1"/>
        <v>0.72415077586442833</v>
      </c>
      <c r="O40" s="135">
        <v>1.0454949614700699</v>
      </c>
      <c r="P40" s="53">
        <v>1</v>
      </c>
    </row>
    <row r="41" spans="1:18" x14ac:dyDescent="0.2">
      <c r="A41" s="15" t="s">
        <v>16905</v>
      </c>
      <c r="B41" s="41">
        <v>200</v>
      </c>
      <c r="C41" s="41">
        <v>7</v>
      </c>
      <c r="D41" s="41">
        <v>0.39361702127659576</v>
      </c>
      <c r="E41" s="41">
        <v>0.23631698973774232</v>
      </c>
      <c r="F41" s="41">
        <f t="shared" si="1"/>
        <v>0.6299340110143381</v>
      </c>
      <c r="O41" s="135">
        <v>0.98311782328175801</v>
      </c>
      <c r="P41" s="53">
        <v>2</v>
      </c>
    </row>
    <row r="42" spans="1:18" x14ac:dyDescent="0.2">
      <c r="A42" s="15" t="s">
        <v>16906</v>
      </c>
      <c r="B42" s="41">
        <v>200</v>
      </c>
      <c r="C42" s="41">
        <v>8</v>
      </c>
      <c r="D42" s="41">
        <v>0.44680851063829785</v>
      </c>
      <c r="E42" s="41">
        <v>0.30637150560522208</v>
      </c>
      <c r="F42" s="41">
        <f t="shared" si="1"/>
        <v>0.75318001624351993</v>
      </c>
      <c r="O42" s="135">
        <v>0.88323213001951328</v>
      </c>
      <c r="P42" s="53">
        <v>3</v>
      </c>
    </row>
    <row r="43" spans="1:18" x14ac:dyDescent="0.2">
      <c r="A43" s="15" t="s">
        <v>16907</v>
      </c>
      <c r="B43" s="41">
        <v>200</v>
      </c>
      <c r="C43" s="41">
        <v>9</v>
      </c>
      <c r="D43" s="41">
        <v>0.42553191489361702</v>
      </c>
      <c r="E43" s="41">
        <v>0.27016534867002157</v>
      </c>
      <c r="F43" s="41">
        <f t="shared" si="1"/>
        <v>0.69569726356363859</v>
      </c>
      <c r="G43" s="16">
        <f>AVERAGE(F34:F43)</f>
        <v>0.67768206796569486</v>
      </c>
      <c r="H43" s="16">
        <v>2</v>
      </c>
      <c r="O43" s="135">
        <v>0.86832748403429028</v>
      </c>
      <c r="P43" s="53">
        <v>4</v>
      </c>
    </row>
    <row r="44" spans="1:18" x14ac:dyDescent="0.2">
      <c r="A44" s="15" t="s">
        <v>16908</v>
      </c>
      <c r="B44" s="41">
        <v>250</v>
      </c>
      <c r="C44" s="41">
        <v>0</v>
      </c>
      <c r="D44" s="41">
        <v>0.47872340425531917</v>
      </c>
      <c r="E44" s="41">
        <v>0.33275387512675647</v>
      </c>
      <c r="F44" s="41">
        <f t="shared" si="1"/>
        <v>0.8114772793820757</v>
      </c>
      <c r="O44" s="135">
        <v>0.79957290334368736</v>
      </c>
      <c r="P44" s="53">
        <v>5</v>
      </c>
    </row>
    <row r="45" spans="1:18" x14ac:dyDescent="0.2">
      <c r="A45" s="15" t="s">
        <v>16909</v>
      </c>
      <c r="B45" s="41">
        <v>250</v>
      </c>
      <c r="C45" s="41">
        <v>1</v>
      </c>
      <c r="D45" s="41">
        <v>0.37234042553191488</v>
      </c>
      <c r="E45" s="41">
        <v>0.23174954979914117</v>
      </c>
      <c r="F45" s="41">
        <f t="shared" si="1"/>
        <v>0.60408997533105602</v>
      </c>
      <c r="N45" s="41" t="s">
        <v>19216</v>
      </c>
      <c r="O45" s="41">
        <f>AVERAGE(O40:O44)</f>
        <v>0.91594906042986379</v>
      </c>
    </row>
    <row r="46" spans="1:18" x14ac:dyDescent="0.2">
      <c r="A46" s="15" t="s">
        <v>16910</v>
      </c>
      <c r="B46" s="41">
        <v>250</v>
      </c>
      <c r="C46" s="41">
        <v>2</v>
      </c>
      <c r="D46" s="41">
        <v>0.34042553191489361</v>
      </c>
      <c r="E46" s="41">
        <v>0.19156609793313911</v>
      </c>
      <c r="F46" s="41">
        <f t="shared" si="1"/>
        <v>0.53199162984803272</v>
      </c>
    </row>
    <row r="47" spans="1:18" x14ac:dyDescent="0.2">
      <c r="A47" s="15" t="s">
        <v>16911</v>
      </c>
      <c r="B47" s="41">
        <v>250</v>
      </c>
      <c r="C47" s="41">
        <v>3</v>
      </c>
      <c r="D47" s="41">
        <v>0.35106382978723405</v>
      </c>
      <c r="E47" s="41">
        <v>0.19534100477126018</v>
      </c>
      <c r="F47" s="41">
        <f t="shared" si="1"/>
        <v>0.5464048345584942</v>
      </c>
      <c r="N47" s="41" t="s">
        <v>19218</v>
      </c>
      <c r="O47" s="41">
        <f>O40-O45</f>
        <v>0.12954590104020614</v>
      </c>
      <c r="P47" s="41">
        <v>1</v>
      </c>
    </row>
    <row r="48" spans="1:18" x14ac:dyDescent="0.2">
      <c r="A48" s="15" t="s">
        <v>16912</v>
      </c>
      <c r="B48" s="41">
        <v>250</v>
      </c>
      <c r="C48" s="41">
        <v>4</v>
      </c>
      <c r="D48" s="41">
        <v>0.53191489361702127</v>
      </c>
      <c r="E48" s="41">
        <v>0.39496781743709769</v>
      </c>
      <c r="F48" s="41">
        <f t="shared" si="1"/>
        <v>0.9268827110541189</v>
      </c>
      <c r="O48" s="41">
        <f>O41-O45</f>
        <v>6.7168762851894215E-2</v>
      </c>
      <c r="P48" s="41">
        <v>2</v>
      </c>
    </row>
    <row r="49" spans="1:16" x14ac:dyDescent="0.2">
      <c r="A49" s="15" t="s">
        <v>16913</v>
      </c>
      <c r="B49" s="41">
        <v>250</v>
      </c>
      <c r="C49" s="41">
        <v>5</v>
      </c>
      <c r="D49" s="41">
        <v>0.38297872340425532</v>
      </c>
      <c r="E49" s="41">
        <v>0.21259387637203928</v>
      </c>
      <c r="F49" s="41">
        <f t="shared" si="1"/>
        <v>0.59557259977629462</v>
      </c>
      <c r="O49" s="109">
        <f>O42-O45</f>
        <v>-3.2716930410350509E-2</v>
      </c>
      <c r="P49" s="109">
        <v>3</v>
      </c>
    </row>
    <row r="50" spans="1:16" x14ac:dyDescent="0.2">
      <c r="A50" s="15" t="s">
        <v>16914</v>
      </c>
      <c r="B50" s="41">
        <v>250</v>
      </c>
      <c r="C50" s="41">
        <v>6</v>
      </c>
      <c r="D50" s="41">
        <v>0.47872340425531917</v>
      </c>
      <c r="E50" s="41">
        <v>0.33678905687544997</v>
      </c>
      <c r="F50" s="41">
        <f t="shared" si="1"/>
        <v>0.81551246113076914</v>
      </c>
      <c r="O50" s="109">
        <f>O43-O45</f>
        <v>-4.7621576395573517E-2</v>
      </c>
      <c r="P50" s="109">
        <v>4</v>
      </c>
    </row>
    <row r="51" spans="1:16" x14ac:dyDescent="0.2">
      <c r="A51" s="15" t="s">
        <v>16915</v>
      </c>
      <c r="B51" s="41">
        <v>250</v>
      </c>
      <c r="C51" s="41">
        <v>7</v>
      </c>
      <c r="D51" s="41">
        <v>0.40425531914893614</v>
      </c>
      <c r="E51" s="41">
        <v>0.23466123873218953</v>
      </c>
      <c r="F51" s="41">
        <f t="shared" si="1"/>
        <v>0.63891655788112567</v>
      </c>
      <c r="O51" s="109">
        <f>O44-O45</f>
        <v>-0.11637615708617643</v>
      </c>
      <c r="P51" s="109">
        <v>5</v>
      </c>
    </row>
    <row r="52" spans="1:16" x14ac:dyDescent="0.2">
      <c r="A52" s="15" t="s">
        <v>16916</v>
      </c>
      <c r="B52" s="41">
        <v>250</v>
      </c>
      <c r="C52" s="41">
        <v>8</v>
      </c>
      <c r="D52" s="41">
        <v>0.37234042553191488</v>
      </c>
      <c r="E52" s="41">
        <v>0.20884450784593436</v>
      </c>
      <c r="F52" s="41">
        <f t="shared" si="1"/>
        <v>0.58118493337784927</v>
      </c>
    </row>
    <row r="53" spans="1:16" x14ac:dyDescent="0.2">
      <c r="A53" s="15" t="s">
        <v>16917</v>
      </c>
      <c r="B53" s="41">
        <v>250</v>
      </c>
      <c r="C53" s="41">
        <v>9</v>
      </c>
      <c r="D53" s="41">
        <v>0.42553191489361702</v>
      </c>
      <c r="E53" s="41">
        <v>0.27938671209540034</v>
      </c>
      <c r="F53" s="41">
        <f t="shared" si="1"/>
        <v>0.70491862698901731</v>
      </c>
      <c r="G53" s="16">
        <f>AVERAGE(F44:F53)</f>
        <v>0.67569516093288329</v>
      </c>
      <c r="H53" s="16">
        <v>3</v>
      </c>
      <c r="N53" s="41" t="s">
        <v>19219</v>
      </c>
      <c r="O53" s="41">
        <f>O47^2</f>
        <v>1.6782140476318881E-2</v>
      </c>
      <c r="P53" s="109">
        <v>1</v>
      </c>
    </row>
    <row r="54" spans="1:16" x14ac:dyDescent="0.2">
      <c r="A54" s="15" t="s">
        <v>16918</v>
      </c>
      <c r="B54" s="41">
        <v>300</v>
      </c>
      <c r="C54" s="41">
        <v>0</v>
      </c>
      <c r="D54" s="41">
        <v>0.36170212765957449</v>
      </c>
      <c r="E54" s="41">
        <v>0.22120961060480532</v>
      </c>
      <c r="F54" s="41">
        <f t="shared" si="1"/>
        <v>0.58291173826437981</v>
      </c>
      <c r="O54" s="41">
        <f>O48^2</f>
        <v>4.5116427030540045E-3</v>
      </c>
      <c r="P54" s="109">
        <v>2</v>
      </c>
    </row>
    <row r="55" spans="1:16" x14ac:dyDescent="0.2">
      <c r="A55" s="15" t="s">
        <v>16919</v>
      </c>
      <c r="B55" s="41">
        <v>300</v>
      </c>
      <c r="C55" s="41">
        <v>1</v>
      </c>
      <c r="D55" s="41">
        <v>0.43617021276595747</v>
      </c>
      <c r="E55" s="41">
        <v>0.27734261676820426</v>
      </c>
      <c r="F55" s="41">
        <f t="shared" si="1"/>
        <v>0.71351282953416173</v>
      </c>
      <c r="O55" s="109">
        <f t="shared" ref="O55:O57" si="2">O49^2</f>
        <v>1.0703975354757179E-3</v>
      </c>
      <c r="P55" s="109">
        <v>3</v>
      </c>
    </row>
    <row r="56" spans="1:16" x14ac:dyDescent="0.2">
      <c r="A56" s="15" t="s">
        <v>16920</v>
      </c>
      <c r="B56" s="41">
        <v>300</v>
      </c>
      <c r="C56" s="41">
        <v>2</v>
      </c>
      <c r="D56" s="41">
        <v>0.42553191489361702</v>
      </c>
      <c r="E56" s="41">
        <v>0.27361190612478536</v>
      </c>
      <c r="F56" s="41">
        <f t="shared" si="1"/>
        <v>0.69914382101840244</v>
      </c>
      <c r="O56" s="109">
        <f t="shared" si="2"/>
        <v>2.2678145383994448E-3</v>
      </c>
      <c r="P56" s="109">
        <v>4</v>
      </c>
    </row>
    <row r="57" spans="1:16" x14ac:dyDescent="0.2">
      <c r="A57" s="15" t="s">
        <v>16921</v>
      </c>
      <c r="B57" s="41">
        <v>300</v>
      </c>
      <c r="C57" s="41">
        <v>3</v>
      </c>
      <c r="D57" s="41">
        <v>0.39361702127659576</v>
      </c>
      <c r="E57" s="41">
        <v>0.25748337028824836</v>
      </c>
      <c r="F57" s="41">
        <f t="shared" si="1"/>
        <v>0.65110039156484412</v>
      </c>
      <c r="O57" s="109">
        <f t="shared" si="2"/>
        <v>1.3543409938146414E-2</v>
      </c>
      <c r="P57" s="109">
        <v>5</v>
      </c>
    </row>
    <row r="58" spans="1:16" x14ac:dyDescent="0.2">
      <c r="A58" s="15" t="s">
        <v>16922</v>
      </c>
      <c r="B58" s="41">
        <v>300</v>
      </c>
      <c r="C58" s="41">
        <v>4</v>
      </c>
      <c r="D58" s="41">
        <v>0.41489361702127658</v>
      </c>
      <c r="E58" s="41">
        <v>0.259948468365302</v>
      </c>
      <c r="F58" s="41">
        <f t="shared" si="1"/>
        <v>0.67484208538657864</v>
      </c>
    </row>
    <row r="59" spans="1:16" x14ac:dyDescent="0.2">
      <c r="A59" s="15" t="s">
        <v>16923</v>
      </c>
      <c r="B59" s="41">
        <v>300</v>
      </c>
      <c r="C59" s="41">
        <v>5</v>
      </c>
      <c r="D59" s="41">
        <v>0.39361702127659576</v>
      </c>
      <c r="E59" s="41">
        <v>0.23751245197096912</v>
      </c>
      <c r="F59" s="41">
        <f t="shared" si="1"/>
        <v>0.63112947324756485</v>
      </c>
      <c r="N59" s="41" t="s">
        <v>19217</v>
      </c>
      <c r="O59" s="41">
        <f>SUM(O53:O57) / 5</f>
        <v>7.6350810382788915E-3</v>
      </c>
    </row>
    <row r="60" spans="1:16" x14ac:dyDescent="0.2">
      <c r="A60" s="15" t="s">
        <v>16924</v>
      </c>
      <c r="B60" s="41">
        <v>300</v>
      </c>
      <c r="C60" s="41">
        <v>6</v>
      </c>
      <c r="D60" s="41">
        <v>0.37234042553191488</v>
      </c>
      <c r="E60" s="41">
        <v>0.23355444997236038</v>
      </c>
      <c r="F60" s="41">
        <f t="shared" si="1"/>
        <v>0.60589487550427523</v>
      </c>
    </row>
    <row r="61" spans="1:16" x14ac:dyDescent="0.2">
      <c r="A61" s="15" t="s">
        <v>16925</v>
      </c>
      <c r="B61" s="41">
        <v>300</v>
      </c>
      <c r="C61" s="41">
        <v>7</v>
      </c>
      <c r="D61" s="41">
        <v>0.42553191489361702</v>
      </c>
      <c r="E61" s="41">
        <v>0.29086336965632859</v>
      </c>
      <c r="F61" s="41">
        <f t="shared" si="1"/>
        <v>0.71639528454994561</v>
      </c>
    </row>
    <row r="62" spans="1:16" x14ac:dyDescent="0.2">
      <c r="A62" s="15" t="s">
        <v>16926</v>
      </c>
      <c r="B62" s="41">
        <v>300</v>
      </c>
      <c r="C62" s="41">
        <v>8</v>
      </c>
      <c r="D62" s="41">
        <v>0.41489361702127658</v>
      </c>
      <c r="E62" s="41">
        <v>0.26593781059207722</v>
      </c>
      <c r="F62" s="41">
        <f t="shared" si="1"/>
        <v>0.6808314276133538</v>
      </c>
    </row>
    <row r="63" spans="1:16" x14ac:dyDescent="0.2">
      <c r="A63" s="15" t="s">
        <v>16927</v>
      </c>
      <c r="B63" s="41">
        <v>300</v>
      </c>
      <c r="C63" s="41">
        <v>9</v>
      </c>
      <c r="D63" s="41">
        <v>0.42553191489361702</v>
      </c>
      <c r="E63" s="41">
        <v>0.27918205055381995</v>
      </c>
      <c r="F63" s="41">
        <f t="shared" si="1"/>
        <v>0.70471396544743703</v>
      </c>
      <c r="G63" s="16">
        <f>AVERAGE(F54:F63)</f>
        <v>0.66604758921309437</v>
      </c>
      <c r="H63" s="16">
        <v>5</v>
      </c>
    </row>
    <row r="64" spans="1:16" x14ac:dyDescent="0.2">
      <c r="A64" s="15" t="s">
        <v>16928</v>
      </c>
      <c r="B64" s="41">
        <v>350</v>
      </c>
      <c r="C64" s="41">
        <v>0</v>
      </c>
      <c r="D64" s="41">
        <v>0.34042553191489361</v>
      </c>
      <c r="E64" s="41">
        <v>0.21029810298102977</v>
      </c>
      <c r="F64" s="41">
        <f t="shared" si="1"/>
        <v>0.55072363489592335</v>
      </c>
    </row>
    <row r="65" spans="1:8" x14ac:dyDescent="0.2">
      <c r="A65" s="15" t="s">
        <v>16929</v>
      </c>
      <c r="B65" s="41">
        <v>350</v>
      </c>
      <c r="C65" s="41">
        <v>1</v>
      </c>
      <c r="D65" s="41">
        <v>0.44680851063829785</v>
      </c>
      <c r="E65" s="41">
        <v>0.28953488372093017</v>
      </c>
      <c r="F65" s="41">
        <f t="shared" si="1"/>
        <v>0.73634339435922802</v>
      </c>
    </row>
    <row r="66" spans="1:8" x14ac:dyDescent="0.2">
      <c r="A66" s="15" t="s">
        <v>16930</v>
      </c>
      <c r="B66" s="41">
        <v>350</v>
      </c>
      <c r="C66" s="41">
        <v>2</v>
      </c>
      <c r="D66" s="41">
        <v>0.40425531914893614</v>
      </c>
      <c r="E66" s="41">
        <v>0.26959900097127787</v>
      </c>
      <c r="F66" s="41">
        <f t="shared" si="1"/>
        <v>0.67385432012021407</v>
      </c>
    </row>
    <row r="67" spans="1:8" x14ac:dyDescent="0.2">
      <c r="A67" s="15" t="s">
        <v>16931</v>
      </c>
      <c r="B67" s="41">
        <v>350</v>
      </c>
      <c r="C67" s="41">
        <v>3</v>
      </c>
      <c r="D67" s="41">
        <v>0.46808510638297873</v>
      </c>
      <c r="E67" s="41">
        <v>0.33380581148121902</v>
      </c>
      <c r="F67" s="41">
        <f t="shared" si="1"/>
        <v>0.80189091786419775</v>
      </c>
    </row>
    <row r="68" spans="1:8" x14ac:dyDescent="0.2">
      <c r="A68" s="15" t="s">
        <v>16932</v>
      </c>
      <c r="B68" s="41">
        <v>350</v>
      </c>
      <c r="C68" s="41">
        <v>4</v>
      </c>
      <c r="D68" s="41">
        <v>0.48936170212765956</v>
      </c>
      <c r="E68" s="41">
        <v>0.35487560766371168</v>
      </c>
      <c r="F68" s="41">
        <f t="shared" ref="F68:F93" si="3">D68+E68</f>
        <v>0.84423730979137124</v>
      </c>
    </row>
    <row r="69" spans="1:8" x14ac:dyDescent="0.2">
      <c r="A69" s="15" t="s">
        <v>16933</v>
      </c>
      <c r="B69" s="41">
        <v>350</v>
      </c>
      <c r="C69" s="41">
        <v>5</v>
      </c>
      <c r="D69" s="41">
        <v>0.46808510638297873</v>
      </c>
      <c r="E69" s="41">
        <v>0.32335156924848835</v>
      </c>
      <c r="F69" s="41">
        <f t="shared" si="3"/>
        <v>0.79143667563146702</v>
      </c>
    </row>
    <row r="70" spans="1:8" x14ac:dyDescent="0.2">
      <c r="A70" s="15" t="s">
        <v>16934</v>
      </c>
      <c r="B70" s="41">
        <v>350</v>
      </c>
      <c r="C70" s="41">
        <v>6</v>
      </c>
      <c r="D70" s="41">
        <v>0.44680851063829785</v>
      </c>
      <c r="E70" s="41">
        <v>0.26230003018412312</v>
      </c>
      <c r="F70" s="41">
        <f t="shared" si="3"/>
        <v>0.70910854082242092</v>
      </c>
    </row>
    <row r="71" spans="1:8" x14ac:dyDescent="0.2">
      <c r="A71" s="15" t="s">
        <v>16935</v>
      </c>
      <c r="B71" s="41">
        <v>350</v>
      </c>
      <c r="C71" s="41">
        <v>7</v>
      </c>
      <c r="D71" s="41">
        <v>0.43617021276595747</v>
      </c>
      <c r="E71" s="41">
        <v>0.30670748677984977</v>
      </c>
      <c r="F71" s="41">
        <f t="shared" si="3"/>
        <v>0.74287769954580729</v>
      </c>
    </row>
    <row r="72" spans="1:8" x14ac:dyDescent="0.2">
      <c r="A72" s="15" t="s">
        <v>16936</v>
      </c>
      <c r="B72" s="41">
        <v>350</v>
      </c>
      <c r="C72" s="41">
        <v>8</v>
      </c>
      <c r="D72" s="41">
        <v>0.45744680851063829</v>
      </c>
      <c r="E72" s="41">
        <v>0.31533847472150811</v>
      </c>
      <c r="F72" s="41">
        <f t="shared" si="3"/>
        <v>0.77278528323214646</v>
      </c>
    </row>
    <row r="73" spans="1:8" x14ac:dyDescent="0.2">
      <c r="A73" s="15" t="s">
        <v>16937</v>
      </c>
      <c r="B73" s="41">
        <v>350</v>
      </c>
      <c r="C73" s="41">
        <v>9</v>
      </c>
      <c r="D73" s="41">
        <v>0.46808510638297873</v>
      </c>
      <c r="E73" s="41">
        <v>0.34658695954400109</v>
      </c>
      <c r="F73" s="41">
        <f t="shared" si="3"/>
        <v>0.81467206592697983</v>
      </c>
      <c r="G73" s="16">
        <f>AVERAGE(F64:F73)</f>
        <v>0.74379298421897555</v>
      </c>
      <c r="H73" s="16">
        <v>1</v>
      </c>
    </row>
    <row r="74" spans="1:8" x14ac:dyDescent="0.2">
      <c r="A74" s="15" t="s">
        <v>16938</v>
      </c>
      <c r="B74" s="41">
        <v>400</v>
      </c>
      <c r="C74" s="41">
        <v>0</v>
      </c>
      <c r="D74" s="41">
        <v>0.32978723404255317</v>
      </c>
      <c r="E74" s="41">
        <v>0.17336683417085424</v>
      </c>
      <c r="F74" s="41">
        <f t="shared" si="3"/>
        <v>0.50315406821340747</v>
      </c>
    </row>
    <row r="75" spans="1:8" x14ac:dyDescent="0.2">
      <c r="A75" s="15" t="s">
        <v>16939</v>
      </c>
      <c r="B75" s="41">
        <v>400</v>
      </c>
      <c r="C75" s="41">
        <v>1</v>
      </c>
      <c r="D75" s="41">
        <v>0.34042553191489361</v>
      </c>
      <c r="E75" s="41">
        <v>0.19812878370941106</v>
      </c>
      <c r="F75" s="41">
        <f t="shared" si="3"/>
        <v>0.53855431562430467</v>
      </c>
    </row>
    <row r="76" spans="1:8" x14ac:dyDescent="0.2">
      <c r="A76" s="15" t="s">
        <v>16940</v>
      </c>
      <c r="B76" s="41">
        <v>400</v>
      </c>
      <c r="C76" s="41">
        <v>2</v>
      </c>
      <c r="D76" s="41">
        <v>0.46808510638297873</v>
      </c>
      <c r="E76" s="41">
        <v>0.33267073690188848</v>
      </c>
      <c r="F76" s="41">
        <f t="shared" si="3"/>
        <v>0.80075584328486715</v>
      </c>
    </row>
    <row r="77" spans="1:8" x14ac:dyDescent="0.2">
      <c r="A77" s="15" t="s">
        <v>16941</v>
      </c>
      <c r="B77" s="41">
        <v>400</v>
      </c>
      <c r="C77" s="41">
        <v>3</v>
      </c>
      <c r="D77" s="41">
        <v>0.45744680851063829</v>
      </c>
      <c r="E77" s="41">
        <v>0.29644848840622245</v>
      </c>
      <c r="F77" s="41">
        <f t="shared" si="3"/>
        <v>0.75389529691686075</v>
      </c>
    </row>
    <row r="78" spans="1:8" x14ac:dyDescent="0.2">
      <c r="A78" s="15" t="s">
        <v>16942</v>
      </c>
      <c r="B78" s="41">
        <v>400</v>
      </c>
      <c r="C78" s="41">
        <v>4</v>
      </c>
      <c r="D78" s="41">
        <v>0.34042553191489361</v>
      </c>
      <c r="E78" s="41">
        <v>0.17776523702031602</v>
      </c>
      <c r="F78" s="41">
        <f t="shared" si="3"/>
        <v>0.51819076893520966</v>
      </c>
    </row>
    <row r="79" spans="1:8" x14ac:dyDescent="0.2">
      <c r="A79" s="15" t="s">
        <v>16943</v>
      </c>
      <c r="B79" s="41">
        <v>400</v>
      </c>
      <c r="C79" s="41">
        <v>5</v>
      </c>
      <c r="D79" s="41">
        <v>0.39361702127659576</v>
      </c>
      <c r="E79" s="41">
        <v>0.23599030372165977</v>
      </c>
      <c r="F79" s="41">
        <f t="shared" si="3"/>
        <v>0.62960732499825556</v>
      </c>
    </row>
    <row r="80" spans="1:8" x14ac:dyDescent="0.2">
      <c r="A80" s="15" t="s">
        <v>16944</v>
      </c>
      <c r="B80" s="41">
        <v>400</v>
      </c>
      <c r="C80" s="41">
        <v>6</v>
      </c>
      <c r="D80" s="41">
        <v>0.35106382978723405</v>
      </c>
      <c r="E80" s="41">
        <v>0.19205298013245034</v>
      </c>
      <c r="F80" s="41">
        <f t="shared" si="3"/>
        <v>0.54311680991968436</v>
      </c>
    </row>
    <row r="81" spans="1:7" x14ac:dyDescent="0.2">
      <c r="A81" s="15" t="s">
        <v>16945</v>
      </c>
      <c r="B81" s="41">
        <v>400</v>
      </c>
      <c r="C81" s="41">
        <v>7</v>
      </c>
      <c r="D81" s="41">
        <v>0.48936170212765956</v>
      </c>
      <c r="E81" s="41">
        <v>0.35487560766371168</v>
      </c>
      <c r="F81" s="41">
        <f t="shared" si="3"/>
        <v>0.84423730979137124</v>
      </c>
    </row>
    <row r="82" spans="1:7" x14ac:dyDescent="0.2">
      <c r="A82" s="15" t="s">
        <v>16946</v>
      </c>
      <c r="B82" s="41">
        <v>400</v>
      </c>
      <c r="C82" s="41">
        <v>8</v>
      </c>
      <c r="D82" s="41">
        <v>0.40425531914893614</v>
      </c>
      <c r="E82" s="41">
        <v>0.27202323330106482</v>
      </c>
      <c r="F82" s="41">
        <f t="shared" si="3"/>
        <v>0.67627855245000101</v>
      </c>
    </row>
    <row r="83" spans="1:7" x14ac:dyDescent="0.2">
      <c r="A83" s="15" t="s">
        <v>16947</v>
      </c>
      <c r="B83" s="41">
        <v>400</v>
      </c>
      <c r="C83" s="41">
        <v>9</v>
      </c>
      <c r="D83" s="41">
        <v>0.2978723404255319</v>
      </c>
      <c r="E83" s="41">
        <v>0.12668918918918917</v>
      </c>
      <c r="F83" s="41">
        <f t="shared" si="3"/>
        <v>0.42456152961472104</v>
      </c>
      <c r="G83" s="41">
        <f>AVERAGE(F74:F83)</f>
        <v>0.62323518197486816</v>
      </c>
    </row>
    <row r="84" spans="1:7" x14ac:dyDescent="0.2">
      <c r="A84" s="15" t="s">
        <v>16948</v>
      </c>
      <c r="B84" s="41">
        <v>450</v>
      </c>
      <c r="C84" s="41">
        <v>0</v>
      </c>
      <c r="D84" s="41">
        <v>0.44680851063829785</v>
      </c>
      <c r="E84" s="41">
        <v>0.30390202221589285</v>
      </c>
      <c r="F84" s="41">
        <f t="shared" si="3"/>
        <v>0.75071053285419076</v>
      </c>
    </row>
    <row r="85" spans="1:7" x14ac:dyDescent="0.2">
      <c r="A85" s="15" t="s">
        <v>16949</v>
      </c>
      <c r="B85" s="41">
        <v>450</v>
      </c>
      <c r="C85" s="41">
        <v>1</v>
      </c>
      <c r="D85" s="41">
        <v>0.41489361702127658</v>
      </c>
      <c r="E85" s="41">
        <v>0.25472106097736769</v>
      </c>
      <c r="F85" s="41">
        <f t="shared" si="3"/>
        <v>0.66961467799864427</v>
      </c>
    </row>
    <row r="86" spans="1:7" x14ac:dyDescent="0.2">
      <c r="A86" s="15" t="s">
        <v>16950</v>
      </c>
      <c r="B86" s="41">
        <v>450</v>
      </c>
      <c r="C86" s="41">
        <v>2</v>
      </c>
      <c r="D86" s="41">
        <v>0.45744680851063829</v>
      </c>
      <c r="E86" s="41">
        <v>0.32969798657718125</v>
      </c>
      <c r="F86" s="41">
        <f t="shared" si="3"/>
        <v>0.78714479508781954</v>
      </c>
    </row>
    <row r="87" spans="1:7" x14ac:dyDescent="0.2">
      <c r="A87" s="15" t="s">
        <v>16951</v>
      </c>
      <c r="B87" s="41">
        <v>450</v>
      </c>
      <c r="C87" s="41">
        <v>3</v>
      </c>
      <c r="D87" s="41">
        <v>0.42553191489361702</v>
      </c>
      <c r="E87" s="41">
        <v>0.27897727272727274</v>
      </c>
      <c r="F87" s="41">
        <f t="shared" si="3"/>
        <v>0.70450918762088977</v>
      </c>
    </row>
    <row r="88" spans="1:7" x14ac:dyDescent="0.2">
      <c r="A88" s="15" t="s">
        <v>16952</v>
      </c>
      <c r="B88" s="41">
        <v>450</v>
      </c>
      <c r="C88" s="41">
        <v>4</v>
      </c>
      <c r="D88" s="41">
        <v>0.41489361702127658</v>
      </c>
      <c r="E88" s="41">
        <v>0.25536511594411637</v>
      </c>
      <c r="F88" s="41">
        <f t="shared" si="3"/>
        <v>0.67025873296539296</v>
      </c>
    </row>
    <row r="89" spans="1:7" x14ac:dyDescent="0.2">
      <c r="A89" s="15" t="s">
        <v>16953</v>
      </c>
      <c r="B89" s="41">
        <v>450</v>
      </c>
      <c r="C89" s="41">
        <v>5</v>
      </c>
      <c r="D89" s="41">
        <v>0.42553191489361702</v>
      </c>
      <c r="E89" s="41">
        <v>0.28365791701947501</v>
      </c>
      <c r="F89" s="41">
        <f t="shared" si="3"/>
        <v>0.70918983191309204</v>
      </c>
    </row>
    <row r="90" spans="1:7" x14ac:dyDescent="0.2">
      <c r="A90" s="15" t="s">
        <v>16954</v>
      </c>
      <c r="B90" s="41">
        <v>450</v>
      </c>
      <c r="C90" s="41">
        <v>6</v>
      </c>
      <c r="D90" s="41">
        <v>0.30851063829787234</v>
      </c>
      <c r="E90" s="41">
        <v>0.13517338995045999</v>
      </c>
      <c r="F90" s="41">
        <f t="shared" si="3"/>
        <v>0.44368402824833231</v>
      </c>
    </row>
    <row r="91" spans="1:7" x14ac:dyDescent="0.2">
      <c r="A91" s="15" t="s">
        <v>16955</v>
      </c>
      <c r="B91" s="41">
        <v>450</v>
      </c>
      <c r="C91" s="41">
        <v>7</v>
      </c>
      <c r="D91" s="41">
        <v>0.31914893617021278</v>
      </c>
      <c r="E91" s="41">
        <v>0.17032133498827751</v>
      </c>
      <c r="F91" s="41">
        <f t="shared" si="3"/>
        <v>0.48947027115849029</v>
      </c>
    </row>
    <row r="92" spans="1:7" x14ac:dyDescent="0.2">
      <c r="A92" s="15" t="s">
        <v>16956</v>
      </c>
      <c r="B92" s="41">
        <v>450</v>
      </c>
      <c r="C92" s="41">
        <v>8</v>
      </c>
      <c r="D92" s="41">
        <v>0.37234042553191488</v>
      </c>
      <c r="E92" s="41">
        <v>0.22226896648436403</v>
      </c>
      <c r="F92" s="41">
        <f t="shared" si="3"/>
        <v>0.59460939201627894</v>
      </c>
    </row>
    <row r="93" spans="1:7" x14ac:dyDescent="0.2">
      <c r="A93" s="15" t="s">
        <v>16957</v>
      </c>
      <c r="B93" s="41">
        <v>450</v>
      </c>
      <c r="C93" s="41">
        <v>9</v>
      </c>
      <c r="D93" s="41">
        <v>0.35106382978723405</v>
      </c>
      <c r="E93" s="41">
        <v>0.19398369412426203</v>
      </c>
      <c r="F93" s="41">
        <f t="shared" si="3"/>
        <v>0.54504752391149602</v>
      </c>
      <c r="G93" s="41">
        <f>AVERAGE(F84:F93)</f>
        <v>0.63642389737746274</v>
      </c>
    </row>
  </sheetData>
  <mergeCells count="2">
    <mergeCell ref="K2:P2"/>
    <mergeCell ref="U2:Y2"/>
  </mergeCells>
  <phoneticPr fontId="2" type="noConversion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96BC7-1E67-443B-832A-BBBF08FA16D4}">
  <dimension ref="B2:U31"/>
  <sheetViews>
    <sheetView workbookViewId="0"/>
  </sheetViews>
  <sheetFormatPr defaultRowHeight="15" x14ac:dyDescent="0.25"/>
  <cols>
    <col min="1" max="1" width="9" style="91"/>
    <col min="2" max="2" width="15.75" style="91" customWidth="1"/>
    <col min="3" max="3" width="56.125" style="91" customWidth="1"/>
    <col min="4" max="4" width="10.125" style="91" customWidth="1"/>
    <col min="5" max="5" width="9" style="91"/>
    <col min="6" max="6" width="15.625" style="91" customWidth="1"/>
    <col min="7" max="7" width="30.375" style="91" customWidth="1"/>
    <col min="8" max="8" width="27.125" style="91" customWidth="1"/>
    <col min="9" max="9" width="19.375" style="91" customWidth="1"/>
    <col min="10" max="10" width="13.75" style="91" customWidth="1"/>
    <col min="11" max="11" width="9.375" style="91" customWidth="1"/>
    <col min="12" max="13" width="9" style="91"/>
    <col min="14" max="14" width="16" style="91" customWidth="1"/>
    <col min="15" max="15" width="29.875" style="91" customWidth="1"/>
    <col min="16" max="16" width="26.375" style="91" customWidth="1"/>
    <col min="17" max="17" width="24.25" style="91" customWidth="1"/>
    <col min="18" max="18" width="25.625" style="91" customWidth="1"/>
    <col min="19" max="19" width="29.25" style="91" customWidth="1"/>
    <col min="20" max="16384" width="9" style="91"/>
  </cols>
  <sheetData>
    <row r="2" spans="2:21" x14ac:dyDescent="0.25">
      <c r="B2" s="115" t="s">
        <v>19031</v>
      </c>
      <c r="C2" s="115"/>
      <c r="D2" s="115"/>
      <c r="F2" s="115" t="s">
        <v>19031</v>
      </c>
      <c r="G2" s="115"/>
      <c r="H2" s="115"/>
      <c r="N2" s="115" t="s">
        <v>19125</v>
      </c>
      <c r="O2" s="115"/>
      <c r="P2" s="115"/>
      <c r="Q2" s="115"/>
      <c r="R2" s="115"/>
      <c r="S2" s="115"/>
      <c r="T2" s="115"/>
    </row>
    <row r="3" spans="2:21" ht="30.75" customHeight="1" x14ac:dyDescent="0.25">
      <c r="B3" s="90" t="s">
        <v>19042</v>
      </c>
      <c r="C3" s="89" t="s">
        <v>19032</v>
      </c>
      <c r="D3" s="89" t="s">
        <v>19033</v>
      </c>
      <c r="F3" s="90" t="s">
        <v>19042</v>
      </c>
      <c r="G3" s="89" t="s">
        <v>19032</v>
      </c>
      <c r="L3" s="89" t="s">
        <v>19033</v>
      </c>
      <c r="N3" s="90" t="s">
        <v>19126</v>
      </c>
      <c r="O3" s="115" t="s">
        <v>19130</v>
      </c>
      <c r="P3" s="115"/>
      <c r="Q3" s="115"/>
      <c r="R3" s="115"/>
      <c r="S3" s="115"/>
      <c r="T3" s="89" t="s">
        <v>19033</v>
      </c>
      <c r="U3" s="95" t="s">
        <v>19108</v>
      </c>
    </row>
    <row r="4" spans="2:21" ht="45" customHeight="1" x14ac:dyDescent="0.25">
      <c r="B4" s="115" t="s">
        <v>18810</v>
      </c>
      <c r="C4" s="90" t="s">
        <v>19075</v>
      </c>
      <c r="D4" s="115">
        <v>1</v>
      </c>
      <c r="F4" s="115" t="s">
        <v>18810</v>
      </c>
      <c r="G4" s="91" t="s">
        <v>19043</v>
      </c>
      <c r="L4" s="91">
        <v>1</v>
      </c>
      <c r="N4" s="90" t="s">
        <v>19117</v>
      </c>
      <c r="O4" s="115" t="s">
        <v>19131</v>
      </c>
      <c r="P4" s="115"/>
      <c r="Q4" s="115"/>
      <c r="R4" s="115"/>
      <c r="S4" s="115"/>
      <c r="T4" s="89">
        <v>1</v>
      </c>
      <c r="U4" s="95" t="s">
        <v>19109</v>
      </c>
    </row>
    <row r="5" spans="2:21" x14ac:dyDescent="0.25">
      <c r="B5" s="115"/>
      <c r="C5" s="89" t="s">
        <v>19035</v>
      </c>
      <c r="D5" s="115"/>
      <c r="F5" s="115"/>
      <c r="G5" s="91" t="s">
        <v>19044</v>
      </c>
      <c r="H5" s="91" t="s">
        <v>19045</v>
      </c>
      <c r="I5" s="91" t="s">
        <v>19046</v>
      </c>
      <c r="N5" s="89"/>
      <c r="O5" s="89" t="s">
        <v>19044</v>
      </c>
      <c r="P5" s="89" t="s">
        <v>19045</v>
      </c>
      <c r="Q5" s="89" t="s">
        <v>19046</v>
      </c>
      <c r="R5" s="89" t="s">
        <v>19047</v>
      </c>
      <c r="S5" s="89" t="s">
        <v>19048</v>
      </c>
      <c r="T5" s="89"/>
    </row>
    <row r="6" spans="2:21" x14ac:dyDescent="0.25">
      <c r="B6" s="115" t="s">
        <v>18812</v>
      </c>
      <c r="C6" s="89" t="s">
        <v>19034</v>
      </c>
      <c r="D6" s="115">
        <v>10</v>
      </c>
      <c r="G6" s="91" t="s">
        <v>19047</v>
      </c>
      <c r="H6" s="91" t="s">
        <v>19048</v>
      </c>
      <c r="I6" s="91" t="s">
        <v>19049</v>
      </c>
      <c r="N6" s="89"/>
      <c r="O6" s="89" t="s">
        <v>19049</v>
      </c>
      <c r="P6" s="89" t="s">
        <v>19078</v>
      </c>
      <c r="Q6" s="89" t="s">
        <v>19079</v>
      </c>
      <c r="R6" s="89" t="s">
        <v>19080</v>
      </c>
      <c r="S6" s="89" t="s">
        <v>19050</v>
      </c>
      <c r="T6" s="89"/>
    </row>
    <row r="7" spans="2:21" x14ac:dyDescent="0.25">
      <c r="B7" s="115"/>
      <c r="C7" s="89" t="s">
        <v>19036</v>
      </c>
      <c r="D7" s="115"/>
      <c r="G7" s="91" t="s">
        <v>19050</v>
      </c>
      <c r="H7" s="91" t="s">
        <v>19051</v>
      </c>
      <c r="N7" s="89"/>
      <c r="O7" s="89" t="s">
        <v>19051</v>
      </c>
      <c r="T7" s="89"/>
    </row>
    <row r="8" spans="2:21" x14ac:dyDescent="0.25">
      <c r="B8" s="89" t="s">
        <v>18811</v>
      </c>
      <c r="C8" s="89" t="s">
        <v>18963</v>
      </c>
      <c r="D8" s="89">
        <v>1</v>
      </c>
      <c r="G8" s="91" t="s">
        <v>19065</v>
      </c>
      <c r="N8" s="89"/>
      <c r="O8" s="115" t="s">
        <v>19127</v>
      </c>
      <c r="P8" s="115"/>
      <c r="Q8" s="115"/>
      <c r="R8" s="115"/>
      <c r="S8" s="115"/>
      <c r="T8" s="89"/>
    </row>
    <row r="9" spans="2:21" x14ac:dyDescent="0.25">
      <c r="B9" s="89" t="s">
        <v>18813</v>
      </c>
      <c r="C9" s="89" t="s">
        <v>19038</v>
      </c>
      <c r="D9" s="89">
        <v>1</v>
      </c>
      <c r="G9" s="91" t="s">
        <v>19052</v>
      </c>
      <c r="O9" s="115" t="s">
        <v>19107</v>
      </c>
      <c r="P9" s="115"/>
      <c r="Q9" s="115"/>
      <c r="R9" s="115"/>
      <c r="S9" s="115"/>
      <c r="T9" s="89"/>
    </row>
    <row r="10" spans="2:21" ht="30" x14ac:dyDescent="0.25">
      <c r="B10" s="89" t="s">
        <v>18814</v>
      </c>
      <c r="C10" s="89" t="s">
        <v>19034</v>
      </c>
      <c r="D10" s="115">
        <v>10</v>
      </c>
      <c r="F10" s="115" t="s">
        <v>18812</v>
      </c>
      <c r="G10" s="91" t="s">
        <v>19053</v>
      </c>
      <c r="L10" s="91">
        <v>10</v>
      </c>
      <c r="N10" s="90" t="s">
        <v>19118</v>
      </c>
      <c r="O10" s="115" t="s">
        <v>19128</v>
      </c>
      <c r="P10" s="115"/>
      <c r="Q10" s="115"/>
      <c r="R10" s="115"/>
      <c r="S10" s="115"/>
      <c r="T10" s="89">
        <v>10</v>
      </c>
      <c r="U10" s="95" t="s">
        <v>19110</v>
      </c>
    </row>
    <row r="11" spans="2:21" x14ac:dyDescent="0.25">
      <c r="B11" s="89"/>
      <c r="C11" s="89" t="s">
        <v>19039</v>
      </c>
      <c r="D11" s="115"/>
      <c r="F11" s="115"/>
      <c r="G11" s="91" t="s">
        <v>19054</v>
      </c>
      <c r="H11" s="91" t="s">
        <v>19055</v>
      </c>
      <c r="N11" s="89"/>
      <c r="O11" s="89" t="s">
        <v>19054</v>
      </c>
      <c r="P11" s="89" t="s">
        <v>19055</v>
      </c>
      <c r="T11" s="89"/>
    </row>
    <row r="12" spans="2:21" x14ac:dyDescent="0.25">
      <c r="B12" s="89" t="s">
        <v>18815</v>
      </c>
      <c r="C12" s="89" t="s">
        <v>19040</v>
      </c>
      <c r="D12" s="89">
        <v>10</v>
      </c>
      <c r="G12" s="92" t="s">
        <v>19058</v>
      </c>
      <c r="H12" s="92"/>
      <c r="N12" s="89"/>
      <c r="O12" s="116" t="s">
        <v>19129</v>
      </c>
      <c r="P12" s="116"/>
      <c r="Q12" s="116"/>
      <c r="R12" s="116"/>
      <c r="S12" s="116"/>
      <c r="T12" s="89"/>
    </row>
    <row r="13" spans="2:21" x14ac:dyDescent="0.25">
      <c r="B13" s="89" t="s">
        <v>18950</v>
      </c>
      <c r="C13" s="89" t="s">
        <v>19041</v>
      </c>
      <c r="D13" s="89">
        <v>10</v>
      </c>
      <c r="G13" s="92" t="s">
        <v>19059</v>
      </c>
      <c r="H13" s="92" t="s">
        <v>19060</v>
      </c>
      <c r="N13" s="89"/>
      <c r="O13" s="88" t="s">
        <v>19059</v>
      </c>
      <c r="P13" s="88" t="s">
        <v>19060</v>
      </c>
      <c r="Q13" s="89"/>
      <c r="R13" s="89"/>
      <c r="S13" s="89"/>
      <c r="T13" s="89"/>
    </row>
    <row r="14" spans="2:21" ht="18" x14ac:dyDescent="0.25">
      <c r="G14" s="91" t="s">
        <v>19061</v>
      </c>
      <c r="H14" s="91" t="s">
        <v>19071</v>
      </c>
      <c r="N14" s="89"/>
      <c r="O14" s="89" t="s">
        <v>19061</v>
      </c>
      <c r="P14" s="89" t="s">
        <v>19071</v>
      </c>
      <c r="T14" s="89"/>
    </row>
    <row r="15" spans="2:21" x14ac:dyDescent="0.25">
      <c r="G15" s="91" t="s">
        <v>1852</v>
      </c>
      <c r="N15" s="89"/>
      <c r="O15" s="115" t="s">
        <v>19132</v>
      </c>
      <c r="P15" s="115"/>
      <c r="Q15" s="115"/>
      <c r="R15" s="115"/>
      <c r="S15" s="115"/>
      <c r="T15" s="89"/>
    </row>
    <row r="16" spans="2:21" x14ac:dyDescent="0.25">
      <c r="G16" s="91" t="s">
        <v>19064</v>
      </c>
      <c r="O16" s="115" t="s">
        <v>19137</v>
      </c>
      <c r="P16" s="115"/>
      <c r="Q16" s="115"/>
      <c r="R16" s="115"/>
      <c r="S16" s="115"/>
    </row>
    <row r="17" spans="6:21" ht="45" x14ac:dyDescent="0.25">
      <c r="F17" s="89" t="s">
        <v>18811</v>
      </c>
      <c r="G17" s="115" t="s">
        <v>18963</v>
      </c>
      <c r="H17" s="115"/>
      <c r="I17" s="115"/>
      <c r="L17" s="89">
        <v>1</v>
      </c>
      <c r="N17" s="90" t="s">
        <v>19138</v>
      </c>
      <c r="O17" s="89" t="s">
        <v>18963</v>
      </c>
      <c r="T17" s="89">
        <v>1</v>
      </c>
      <c r="U17" s="95" t="s">
        <v>19109</v>
      </c>
    </row>
    <row r="18" spans="6:21" x14ac:dyDescent="0.25">
      <c r="F18" s="89" t="s">
        <v>18813</v>
      </c>
      <c r="G18" s="91" t="s">
        <v>19062</v>
      </c>
      <c r="L18" s="91">
        <v>1</v>
      </c>
      <c r="N18" s="89" t="s">
        <v>18813</v>
      </c>
      <c r="O18" s="115" t="s">
        <v>19133</v>
      </c>
      <c r="P18" s="115"/>
      <c r="Q18" s="115"/>
      <c r="R18" s="115"/>
      <c r="S18" s="115"/>
      <c r="T18" s="89">
        <v>1</v>
      </c>
      <c r="U18" s="95" t="s">
        <v>19109</v>
      </c>
    </row>
    <row r="19" spans="6:21" x14ac:dyDescent="0.25">
      <c r="G19" s="91" t="s">
        <v>19037</v>
      </c>
      <c r="H19" s="91" t="s">
        <v>19063</v>
      </c>
      <c r="N19" s="89"/>
      <c r="O19" s="89" t="s">
        <v>19037</v>
      </c>
      <c r="P19" s="89" t="s">
        <v>19063</v>
      </c>
      <c r="Q19" s="89"/>
      <c r="R19" s="89"/>
      <c r="S19" s="89"/>
    </row>
    <row r="20" spans="6:21" ht="45" x14ac:dyDescent="0.25">
      <c r="F20" s="89" t="s">
        <v>18814</v>
      </c>
      <c r="G20" s="91" t="s">
        <v>19053</v>
      </c>
      <c r="L20" s="91">
        <v>10</v>
      </c>
      <c r="N20" s="90" t="s">
        <v>19139</v>
      </c>
      <c r="O20" s="89" t="s">
        <v>19128</v>
      </c>
      <c r="P20" s="89"/>
      <c r="Q20" s="89"/>
      <c r="R20" s="89"/>
      <c r="S20" s="89"/>
      <c r="T20" s="89">
        <v>10</v>
      </c>
      <c r="U20" s="95" t="s">
        <v>19110</v>
      </c>
    </row>
    <row r="21" spans="6:21" x14ac:dyDescent="0.25">
      <c r="F21" s="89"/>
      <c r="G21" s="91" t="s">
        <v>19054</v>
      </c>
      <c r="H21" s="91" t="s">
        <v>19055</v>
      </c>
      <c r="N21" s="89"/>
      <c r="O21" s="89" t="s">
        <v>19054</v>
      </c>
      <c r="P21" s="89" t="s">
        <v>19055</v>
      </c>
      <c r="Q21" s="89"/>
      <c r="R21" s="89"/>
      <c r="S21" s="89"/>
      <c r="T21" s="89"/>
    </row>
    <row r="22" spans="6:21" x14ac:dyDescent="0.25">
      <c r="G22" s="91" t="s">
        <v>19056</v>
      </c>
      <c r="N22" s="89"/>
      <c r="O22" s="89" t="s">
        <v>19134</v>
      </c>
      <c r="P22" s="89"/>
      <c r="Q22" s="89"/>
      <c r="R22" s="89"/>
      <c r="S22" s="89"/>
      <c r="T22" s="89"/>
    </row>
    <row r="23" spans="6:21" x14ac:dyDescent="0.25">
      <c r="G23" s="92" t="s">
        <v>18841</v>
      </c>
      <c r="H23" s="92" t="s">
        <v>19066</v>
      </c>
      <c r="I23" s="92"/>
      <c r="J23" s="92" t="s">
        <v>19057</v>
      </c>
      <c r="K23" s="93"/>
      <c r="N23" s="89"/>
      <c r="O23" s="88" t="s">
        <v>18841</v>
      </c>
      <c r="P23" s="88" t="s">
        <v>19066</v>
      </c>
      <c r="Q23" s="88"/>
      <c r="R23" s="88" t="s">
        <v>19057</v>
      </c>
      <c r="S23" s="89"/>
      <c r="T23" s="89"/>
    </row>
    <row r="24" spans="6:21" x14ac:dyDescent="0.25">
      <c r="G24" s="92" t="s">
        <v>1856</v>
      </c>
      <c r="H24" s="92" t="s">
        <v>1856</v>
      </c>
      <c r="I24" s="92" t="s">
        <v>18830</v>
      </c>
      <c r="J24" s="92" t="s">
        <v>1856</v>
      </c>
      <c r="K24" s="93" t="s">
        <v>1861</v>
      </c>
      <c r="N24" s="89"/>
      <c r="O24" s="88" t="s">
        <v>1856</v>
      </c>
      <c r="P24" s="88" t="s">
        <v>1856</v>
      </c>
      <c r="Q24" s="88" t="s">
        <v>18830</v>
      </c>
      <c r="R24" s="88" t="s">
        <v>1856</v>
      </c>
      <c r="S24" s="88" t="s">
        <v>19070</v>
      </c>
      <c r="T24" s="89"/>
    </row>
    <row r="25" spans="6:21" ht="33" x14ac:dyDescent="0.25">
      <c r="G25" s="91" t="s">
        <v>19076</v>
      </c>
      <c r="H25" s="91" t="s">
        <v>19077</v>
      </c>
      <c r="I25" s="91" t="s">
        <v>19077</v>
      </c>
      <c r="J25" s="91" t="s">
        <v>19076</v>
      </c>
      <c r="K25" s="91" t="s">
        <v>19076</v>
      </c>
      <c r="O25" s="90" t="s">
        <v>19072</v>
      </c>
      <c r="P25" s="90" t="s">
        <v>19073</v>
      </c>
      <c r="Q25" s="90" t="s">
        <v>19073</v>
      </c>
      <c r="R25" s="90" t="s">
        <v>19074</v>
      </c>
      <c r="S25" s="90" t="s">
        <v>19074</v>
      </c>
      <c r="T25" s="89"/>
    </row>
    <row r="26" spans="6:21" x14ac:dyDescent="0.25">
      <c r="G26" s="91" t="s">
        <v>1852</v>
      </c>
      <c r="N26" s="89"/>
      <c r="O26" s="115" t="s">
        <v>19132</v>
      </c>
      <c r="P26" s="115"/>
      <c r="Q26" s="115"/>
      <c r="R26" s="115"/>
      <c r="S26" s="115"/>
      <c r="T26" s="89"/>
    </row>
    <row r="27" spans="6:21" x14ac:dyDescent="0.25">
      <c r="G27" s="91" t="s">
        <v>19064</v>
      </c>
      <c r="O27" s="115" t="s">
        <v>19064</v>
      </c>
      <c r="P27" s="115"/>
      <c r="Q27" s="115"/>
      <c r="R27" s="115"/>
      <c r="S27" s="115"/>
    </row>
    <row r="28" spans="6:21" ht="30" x14ac:dyDescent="0.25">
      <c r="F28" s="89" t="s">
        <v>18815</v>
      </c>
      <c r="G28" s="91" t="s">
        <v>19067</v>
      </c>
      <c r="L28" s="91">
        <v>10</v>
      </c>
      <c r="N28" s="90" t="s">
        <v>19116</v>
      </c>
      <c r="O28" s="115" t="s">
        <v>19135</v>
      </c>
      <c r="P28" s="115"/>
      <c r="Q28" s="115"/>
      <c r="R28" s="115"/>
      <c r="S28" s="115"/>
      <c r="T28" s="89">
        <v>10</v>
      </c>
      <c r="U28" s="95" t="s">
        <v>19110</v>
      </c>
    </row>
    <row r="29" spans="6:21" x14ac:dyDescent="0.25">
      <c r="G29" s="91" t="s">
        <v>19068</v>
      </c>
      <c r="O29" s="115" t="s">
        <v>19068</v>
      </c>
      <c r="P29" s="115"/>
      <c r="Q29" s="115"/>
      <c r="R29" s="115"/>
      <c r="S29" s="115"/>
      <c r="T29" s="89"/>
    </row>
    <row r="30" spans="6:21" x14ac:dyDescent="0.25">
      <c r="F30" s="89" t="s">
        <v>18950</v>
      </c>
      <c r="G30" s="91" t="s">
        <v>19069</v>
      </c>
      <c r="L30" s="91">
        <v>10</v>
      </c>
      <c r="N30" s="89" t="s">
        <v>19140</v>
      </c>
      <c r="O30" s="115" t="s">
        <v>19136</v>
      </c>
      <c r="P30" s="115"/>
      <c r="Q30" s="115"/>
      <c r="R30" s="115"/>
      <c r="S30" s="115"/>
      <c r="T30" s="89">
        <v>10</v>
      </c>
      <c r="U30" s="95" t="s">
        <v>19110</v>
      </c>
    </row>
    <row r="31" spans="6:21" x14ac:dyDescent="0.25">
      <c r="G31" s="91" t="s">
        <v>19068</v>
      </c>
      <c r="N31" s="89"/>
      <c r="O31" s="115" t="s">
        <v>19068</v>
      </c>
      <c r="P31" s="115"/>
      <c r="Q31" s="115"/>
      <c r="R31" s="115"/>
      <c r="S31" s="115"/>
      <c r="T31" s="89"/>
    </row>
  </sheetData>
  <mergeCells count="26">
    <mergeCell ref="O29:S29"/>
    <mergeCell ref="O30:S30"/>
    <mergeCell ref="O31:S31"/>
    <mergeCell ref="O27:S27"/>
    <mergeCell ref="O26:S26"/>
    <mergeCell ref="O3:S3"/>
    <mergeCell ref="O4:S4"/>
    <mergeCell ref="O28:S28"/>
    <mergeCell ref="N2:T2"/>
    <mergeCell ref="O8:S8"/>
    <mergeCell ref="O9:S9"/>
    <mergeCell ref="O10:S10"/>
    <mergeCell ref="O12:S12"/>
    <mergeCell ref="O18:S18"/>
    <mergeCell ref="O15:S15"/>
    <mergeCell ref="O16:S16"/>
    <mergeCell ref="F2:H2"/>
    <mergeCell ref="F4:F5"/>
    <mergeCell ref="F10:F11"/>
    <mergeCell ref="G17:I17"/>
    <mergeCell ref="B2:D2"/>
    <mergeCell ref="B4:B5"/>
    <mergeCell ref="B6:B7"/>
    <mergeCell ref="D4:D5"/>
    <mergeCell ref="D6:D7"/>
    <mergeCell ref="D10:D1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7AE5-B1DA-49EB-BCF8-2E36E1E4BA8C}">
  <dimension ref="A1:AN42"/>
  <sheetViews>
    <sheetView topLeftCell="W25" zoomScale="60" zoomScaleNormal="60" workbookViewId="0">
      <selection activeCell="AK30" sqref="AK30"/>
    </sheetView>
  </sheetViews>
  <sheetFormatPr defaultRowHeight="15.75" x14ac:dyDescent="0.2"/>
  <cols>
    <col min="1" max="1" width="17.125" style="45" customWidth="1"/>
    <col min="2" max="2" width="15.25" style="45" customWidth="1"/>
    <col min="3" max="3" width="12.875" style="45" customWidth="1"/>
    <col min="4" max="4" width="16" style="45" customWidth="1"/>
    <col min="5" max="5" width="14.5" style="45" customWidth="1"/>
    <col min="6" max="6" width="9" style="45"/>
    <col min="7" max="7" width="11.625" style="45" customWidth="1"/>
    <col min="8" max="9" width="4.5" style="45" customWidth="1"/>
    <col min="10" max="10" width="18.75" style="45" customWidth="1"/>
    <col min="11" max="11" width="9" style="45"/>
    <col min="12" max="12" width="17.5" style="45" customWidth="1"/>
    <col min="13" max="13" width="17" style="45" customWidth="1"/>
    <col min="14" max="14" width="14.75" style="45" customWidth="1"/>
    <col min="15" max="15" width="13" style="45" customWidth="1"/>
    <col min="16" max="16" width="33.5" style="45" customWidth="1"/>
    <col min="17" max="17" width="11.125" style="45" customWidth="1"/>
    <col min="18" max="18" width="9" style="45"/>
    <col min="19" max="20" width="4.75" style="45" customWidth="1"/>
    <col min="21" max="21" width="17.875" style="77" customWidth="1"/>
    <col min="22" max="23" width="13.25" style="77" customWidth="1"/>
    <col min="24" max="26" width="18.375" style="77" customWidth="1"/>
    <col min="27" max="27" width="27.5" style="77" customWidth="1"/>
    <col min="28" max="28" width="14.25" style="77" customWidth="1"/>
    <col min="29" max="29" width="9" style="77"/>
    <col min="30" max="31" width="9" style="45"/>
    <col min="32" max="32" width="19.625" style="45" customWidth="1"/>
    <col min="33" max="33" width="18" style="45" customWidth="1"/>
    <col min="34" max="34" width="28.375" style="45" customWidth="1"/>
    <col min="35" max="35" width="18" style="45" customWidth="1"/>
    <col min="36" max="36" width="17.5" style="45" customWidth="1"/>
    <col min="37" max="37" width="13.375" style="45" customWidth="1"/>
    <col min="38" max="38" width="24.375" style="45" customWidth="1"/>
    <col min="39" max="39" width="12" style="45" customWidth="1"/>
    <col min="40" max="40" width="15.5" style="45" customWidth="1"/>
    <col min="41" max="16384" width="9" style="45"/>
  </cols>
  <sheetData>
    <row r="1" spans="1:40" ht="57" customHeight="1" x14ac:dyDescent="0.2">
      <c r="B1" s="46" t="s">
        <v>18819</v>
      </c>
      <c r="C1" s="46" t="s">
        <v>18820</v>
      </c>
      <c r="D1" s="46" t="s">
        <v>18818</v>
      </c>
      <c r="J1" s="117" t="s">
        <v>19008</v>
      </c>
      <c r="K1" s="117"/>
      <c r="L1" s="117"/>
      <c r="M1" s="117"/>
      <c r="N1" s="117"/>
      <c r="O1" s="117"/>
      <c r="P1" s="117"/>
      <c r="Q1" s="117"/>
      <c r="R1" s="119" t="s">
        <v>19003</v>
      </c>
      <c r="S1" s="119"/>
      <c r="T1" s="119"/>
      <c r="U1" s="118" t="s">
        <v>19028</v>
      </c>
      <c r="V1" s="118"/>
      <c r="W1" s="118"/>
      <c r="X1" s="118"/>
      <c r="Y1" s="118"/>
      <c r="Z1" s="118"/>
      <c r="AA1" s="118"/>
      <c r="AB1" s="118"/>
      <c r="AC1" s="119" t="s">
        <v>19003</v>
      </c>
      <c r="AD1" s="119"/>
      <c r="AE1" s="119"/>
      <c r="AF1" s="112" t="s">
        <v>19155</v>
      </c>
      <c r="AG1" s="112"/>
      <c r="AH1" s="112"/>
      <c r="AI1" s="112"/>
      <c r="AJ1" s="112"/>
      <c r="AK1" s="112"/>
      <c r="AL1" s="112"/>
      <c r="AM1" s="112"/>
    </row>
    <row r="2" spans="1:40" ht="31.5" x14ac:dyDescent="0.2">
      <c r="A2" s="45" t="s">
        <v>18810</v>
      </c>
      <c r="B2" s="45" t="s">
        <v>18817</v>
      </c>
      <c r="C2" s="45" t="s">
        <v>18817</v>
      </c>
      <c r="D2" s="45" t="s">
        <v>18817</v>
      </c>
      <c r="J2" s="78" t="s">
        <v>18938</v>
      </c>
      <c r="K2" s="77" t="s">
        <v>18932</v>
      </c>
      <c r="L2" s="77" t="s">
        <v>18933</v>
      </c>
      <c r="M2" s="77" t="s">
        <v>18934</v>
      </c>
      <c r="N2" s="77" t="s">
        <v>18935</v>
      </c>
      <c r="O2" s="77" t="s">
        <v>18936</v>
      </c>
      <c r="P2" s="77" t="s">
        <v>18937</v>
      </c>
      <c r="Q2" s="77" t="s">
        <v>18991</v>
      </c>
      <c r="U2" s="78" t="s">
        <v>18938</v>
      </c>
      <c r="V2" s="77" t="s">
        <v>18933</v>
      </c>
      <c r="W2" s="77" t="s">
        <v>18934</v>
      </c>
      <c r="X2" s="77" t="s">
        <v>18935</v>
      </c>
      <c r="Y2" s="77" t="s">
        <v>18890</v>
      </c>
      <c r="Z2" s="77" t="s">
        <v>16959</v>
      </c>
      <c r="AA2" s="77" t="s">
        <v>18937</v>
      </c>
      <c r="AB2" s="77" t="s">
        <v>18991</v>
      </c>
      <c r="AF2" s="97" t="s">
        <v>19143</v>
      </c>
      <c r="AG2" s="97" t="s">
        <v>19147</v>
      </c>
      <c r="AH2" s="96" t="s">
        <v>19144</v>
      </c>
      <c r="AI2" s="96" t="s">
        <v>19145</v>
      </c>
      <c r="AJ2" s="96" t="s">
        <v>19146</v>
      </c>
      <c r="AK2" s="96" t="s">
        <v>18890</v>
      </c>
      <c r="AL2" s="96" t="s">
        <v>16959</v>
      </c>
      <c r="AM2" s="96" t="s">
        <v>18991</v>
      </c>
    </row>
    <row r="3" spans="1:40" ht="71.25" x14ac:dyDescent="0.2">
      <c r="A3" s="45" t="s">
        <v>18811</v>
      </c>
      <c r="B3" s="45" t="s">
        <v>18817</v>
      </c>
      <c r="C3" s="45" t="s">
        <v>18817</v>
      </c>
      <c r="D3" s="45" t="s">
        <v>18817</v>
      </c>
      <c r="J3" s="77" t="s">
        <v>18939</v>
      </c>
      <c r="K3" s="77">
        <v>0.384045124899274</v>
      </c>
      <c r="L3" s="77">
        <v>0.53846153846153799</v>
      </c>
      <c r="M3" s="77">
        <v>0.72527472527472503</v>
      </c>
      <c r="N3" s="77">
        <v>0.90109890109890101</v>
      </c>
      <c r="O3" s="77">
        <v>0.922506663360812</v>
      </c>
      <c r="P3" s="78" t="s">
        <v>18940</v>
      </c>
      <c r="Q3" s="80">
        <v>3</v>
      </c>
      <c r="U3" s="77" t="s">
        <v>18950</v>
      </c>
      <c r="V3" s="77">
        <v>0.57142857142857095</v>
      </c>
      <c r="W3" s="77">
        <v>0.76923076923076905</v>
      </c>
      <c r="X3" s="77">
        <v>0.879120879120879</v>
      </c>
      <c r="Y3" s="77">
        <v>0.43366727383120801</v>
      </c>
      <c r="Z3" s="85">
        <v>1.0454949614700699</v>
      </c>
      <c r="AA3" s="78" t="s">
        <v>19014</v>
      </c>
      <c r="AB3" s="77">
        <v>1</v>
      </c>
      <c r="AF3" s="96" t="s">
        <v>19140</v>
      </c>
      <c r="AG3" s="94" t="s">
        <v>19154</v>
      </c>
      <c r="AH3" s="99">
        <v>0.57142857142857095</v>
      </c>
      <c r="AI3" s="99">
        <v>0.76923076923076905</v>
      </c>
      <c r="AJ3" s="99">
        <v>0.879120879120879</v>
      </c>
      <c r="AK3" s="99">
        <v>0.43366727383120801</v>
      </c>
      <c r="AL3" s="45">
        <v>1.0449999999999999</v>
      </c>
      <c r="AM3" s="96">
        <v>1</v>
      </c>
    </row>
    <row r="4" spans="1:40" ht="47.25" x14ac:dyDescent="0.25">
      <c r="A4" s="45" t="s">
        <v>18812</v>
      </c>
      <c r="B4" s="45" t="s">
        <v>18817</v>
      </c>
      <c r="C4" s="45" t="s">
        <v>18817</v>
      </c>
      <c r="D4" s="48" t="s">
        <v>18817</v>
      </c>
      <c r="J4" s="77" t="s">
        <v>18941</v>
      </c>
      <c r="K4" s="77">
        <v>0.37513061650992602</v>
      </c>
      <c r="L4" s="77">
        <v>0.49450549450549403</v>
      </c>
      <c r="M4" s="77">
        <v>0.70329670329670302</v>
      </c>
      <c r="N4" s="77">
        <v>0.86813186813186805</v>
      </c>
      <c r="O4" s="81">
        <v>0.86963611101542004</v>
      </c>
      <c r="P4" s="77"/>
      <c r="Q4" s="80">
        <v>5</v>
      </c>
      <c r="U4" s="77" t="s">
        <v>18815</v>
      </c>
      <c r="V4" s="77">
        <v>0.58241758241758201</v>
      </c>
      <c r="W4" s="79">
        <v>0.78021978021978</v>
      </c>
      <c r="X4" s="83">
        <v>0.879120879120879</v>
      </c>
      <c r="Y4" s="77">
        <v>0.46010928961748598</v>
      </c>
      <c r="Z4" s="77">
        <v>1.04252687203507</v>
      </c>
      <c r="AA4" s="77" t="s">
        <v>19015</v>
      </c>
      <c r="AB4" s="77">
        <v>2</v>
      </c>
      <c r="AF4" s="97" t="s">
        <v>19116</v>
      </c>
      <c r="AG4" s="97" t="s">
        <v>19150</v>
      </c>
      <c r="AH4" s="99">
        <v>0.58241758241758201</v>
      </c>
      <c r="AI4" s="100">
        <v>0.78021978021978</v>
      </c>
      <c r="AJ4" s="103">
        <v>0.879120879120879</v>
      </c>
      <c r="AK4" s="99">
        <v>0.46010928961748598</v>
      </c>
      <c r="AL4" s="99">
        <v>1.04252687203507</v>
      </c>
      <c r="AM4" s="96">
        <v>2</v>
      </c>
    </row>
    <row r="5" spans="1:40" ht="66.75" customHeight="1" x14ac:dyDescent="0.2">
      <c r="A5" s="45" t="s">
        <v>18813</v>
      </c>
      <c r="B5" s="45" t="s">
        <v>18817</v>
      </c>
      <c r="C5" s="45" t="s">
        <v>18817</v>
      </c>
      <c r="D5" s="48" t="s">
        <v>18817</v>
      </c>
      <c r="J5" s="77" t="s">
        <v>18942</v>
      </c>
      <c r="K5" s="77">
        <v>0.380585972181119</v>
      </c>
      <c r="L5" s="77">
        <v>0.49450549450549502</v>
      </c>
      <c r="M5" s="77">
        <v>0.659340659340659</v>
      </c>
      <c r="N5" s="77">
        <v>0.74725274725274704</v>
      </c>
      <c r="O5" s="77">
        <v>0.87509146668661408</v>
      </c>
      <c r="P5" s="82" t="s">
        <v>18944</v>
      </c>
      <c r="Q5" s="80">
        <v>4</v>
      </c>
      <c r="U5" s="77" t="s">
        <v>18810</v>
      </c>
      <c r="V5" s="77">
        <v>0.53846153846153799</v>
      </c>
      <c r="W5" s="77">
        <v>0.72527472527472503</v>
      </c>
      <c r="X5" s="77">
        <v>0.90109890109890101</v>
      </c>
      <c r="Y5" s="77">
        <v>0.384045124899274</v>
      </c>
      <c r="Z5" s="77">
        <v>0.922506663360812</v>
      </c>
      <c r="AA5" s="78" t="s">
        <v>19016</v>
      </c>
      <c r="AB5" s="77">
        <v>3</v>
      </c>
      <c r="AF5" s="97" t="s">
        <v>19117</v>
      </c>
      <c r="AG5" s="97" t="s">
        <v>19151</v>
      </c>
      <c r="AH5" s="99">
        <v>0.53846153846153799</v>
      </c>
      <c r="AI5" s="99">
        <v>0.72527472527472503</v>
      </c>
      <c r="AJ5" s="99">
        <v>0.90109890109890101</v>
      </c>
      <c r="AK5" s="99">
        <v>0.384045124899274</v>
      </c>
      <c r="AL5" s="99">
        <v>0.922506663360812</v>
      </c>
      <c r="AM5" s="96">
        <v>3</v>
      </c>
    </row>
    <row r="6" spans="1:40" ht="110.25" x14ac:dyDescent="0.2">
      <c r="A6" s="45" t="s">
        <v>18814</v>
      </c>
      <c r="B6" s="45" t="s">
        <v>18817</v>
      </c>
      <c r="C6" s="45" t="s">
        <v>18817</v>
      </c>
      <c r="D6" s="64" t="s">
        <v>18817</v>
      </c>
      <c r="J6" s="77" t="s">
        <v>18945</v>
      </c>
      <c r="K6" s="77">
        <v>0.37062095925424698</v>
      </c>
      <c r="L6" s="77">
        <v>0.49450549450549403</v>
      </c>
      <c r="M6" s="77">
        <v>0.51648351648351598</v>
      </c>
      <c r="N6" s="77">
        <v>0.69230769230769196</v>
      </c>
      <c r="O6" s="77">
        <v>0.86512645375974095</v>
      </c>
      <c r="P6" s="77" t="s">
        <v>18946</v>
      </c>
      <c r="Q6" s="80">
        <v>6</v>
      </c>
      <c r="U6" s="77" t="s">
        <v>18812</v>
      </c>
      <c r="V6" s="77">
        <v>0.49450549450549502</v>
      </c>
      <c r="W6" s="77">
        <v>0.659340659340659</v>
      </c>
      <c r="X6" s="77">
        <v>0.74725274725274704</v>
      </c>
      <c r="Y6" s="77">
        <v>0.380585972181119</v>
      </c>
      <c r="Z6" s="77">
        <v>0.87509146668661408</v>
      </c>
      <c r="AA6" s="78" t="s">
        <v>19017</v>
      </c>
      <c r="AB6" s="77">
        <v>4</v>
      </c>
      <c r="AF6" s="97" t="s">
        <v>19118</v>
      </c>
      <c r="AG6" s="97" t="s">
        <v>19152</v>
      </c>
      <c r="AH6" s="99">
        <v>0.49450549450549502</v>
      </c>
      <c r="AI6" s="99">
        <v>0.659340659340659</v>
      </c>
      <c r="AJ6" s="99">
        <v>0.74725274725274704</v>
      </c>
      <c r="AK6" s="99">
        <v>0.380585972181119</v>
      </c>
      <c r="AL6" s="99">
        <v>0.87509146668661408</v>
      </c>
      <c r="AM6" s="96">
        <v>4</v>
      </c>
    </row>
    <row r="7" spans="1:40" ht="45.75" customHeight="1" x14ac:dyDescent="0.2">
      <c r="A7" s="45" t="s">
        <v>18815</v>
      </c>
      <c r="B7" s="45" t="s">
        <v>18817</v>
      </c>
      <c r="C7" s="45" t="s">
        <v>18817</v>
      </c>
      <c r="D7" s="48" t="s">
        <v>18817</v>
      </c>
      <c r="J7" s="77" t="s">
        <v>18947</v>
      </c>
      <c r="K7" s="77">
        <v>0.24755315558555499</v>
      </c>
      <c r="L7" s="77">
        <v>0.46153846153846201</v>
      </c>
      <c r="M7" s="77">
        <v>0.60439560439560402</v>
      </c>
      <c r="N7" s="77">
        <v>0.71428571428571397</v>
      </c>
      <c r="O7" s="77">
        <v>0.70909161712401703</v>
      </c>
      <c r="P7" s="77" t="s">
        <v>18952</v>
      </c>
      <c r="Q7" s="80">
        <v>7</v>
      </c>
      <c r="U7" s="77" t="s">
        <v>18811</v>
      </c>
      <c r="V7" s="77">
        <v>0.49450549450549403</v>
      </c>
      <c r="W7" s="77">
        <v>0.70329670329670302</v>
      </c>
      <c r="X7" s="77">
        <v>0.86813186813186805</v>
      </c>
      <c r="Y7" s="77">
        <v>0.37513061650992602</v>
      </c>
      <c r="Z7" s="96">
        <v>0.86963611101542004</v>
      </c>
      <c r="AB7" s="77">
        <v>5</v>
      </c>
      <c r="AF7" s="97" t="s">
        <v>19138</v>
      </c>
      <c r="AH7" s="99">
        <v>0.49450549450549403</v>
      </c>
      <c r="AI7" s="99">
        <v>0.70329670329670302</v>
      </c>
      <c r="AJ7" s="99">
        <v>0.86813186813186805</v>
      </c>
      <c r="AK7" s="99">
        <v>0.37513061650992602</v>
      </c>
      <c r="AL7" s="99">
        <v>0.86963611101542004</v>
      </c>
      <c r="AM7" s="96">
        <v>5</v>
      </c>
    </row>
    <row r="8" spans="1:40" ht="42.75" x14ac:dyDescent="0.2">
      <c r="A8" s="45" t="s">
        <v>18816</v>
      </c>
      <c r="B8" s="45" t="s">
        <v>18817</v>
      </c>
      <c r="C8" s="49" t="s">
        <v>18821</v>
      </c>
      <c r="D8" s="68" t="s">
        <v>18928</v>
      </c>
      <c r="J8" s="77" t="s">
        <v>18948</v>
      </c>
      <c r="K8" s="77">
        <v>0.46010928961748598</v>
      </c>
      <c r="L8" s="77">
        <v>0.58241758241758201</v>
      </c>
      <c r="M8" s="79">
        <v>0.78021978021978</v>
      </c>
      <c r="N8" s="83">
        <v>0.879120879120879</v>
      </c>
      <c r="O8" s="77">
        <v>1.04252687203507</v>
      </c>
      <c r="P8" s="77" t="s">
        <v>18949</v>
      </c>
      <c r="Q8" s="80">
        <v>2</v>
      </c>
      <c r="U8" s="77" t="s">
        <v>18813</v>
      </c>
      <c r="V8" s="77">
        <v>0.49450549450549403</v>
      </c>
      <c r="W8" s="77">
        <v>0.51648351648351598</v>
      </c>
      <c r="X8" s="77">
        <v>0.69230769230769196</v>
      </c>
      <c r="Y8" s="77">
        <v>0.37062095925424698</v>
      </c>
      <c r="Z8" s="77">
        <v>0.86512645375974095</v>
      </c>
      <c r="AA8" s="77" t="s">
        <v>1350</v>
      </c>
      <c r="AB8" s="77">
        <v>6</v>
      </c>
      <c r="AF8" s="96" t="s">
        <v>19148</v>
      </c>
      <c r="AG8" s="96" t="s">
        <v>1350</v>
      </c>
      <c r="AH8" s="99">
        <v>0.49450549450549403</v>
      </c>
      <c r="AI8" s="99">
        <v>0.51648351648351598</v>
      </c>
      <c r="AJ8" s="99">
        <v>0.69230769230769196</v>
      </c>
      <c r="AK8" s="99">
        <v>0.37062095925424698</v>
      </c>
      <c r="AL8" s="99">
        <v>0.86512645375974095</v>
      </c>
      <c r="AM8" s="96">
        <v>6</v>
      </c>
    </row>
    <row r="9" spans="1:40" ht="57" customHeight="1" x14ac:dyDescent="0.2">
      <c r="J9" s="77" t="s">
        <v>18950</v>
      </c>
      <c r="K9" s="77">
        <v>0.43366727383120801</v>
      </c>
      <c r="L9" s="77">
        <v>0.57142857142857095</v>
      </c>
      <c r="M9" s="77">
        <v>0.76923076923076905</v>
      </c>
      <c r="N9" s="77">
        <v>0.879120879120879</v>
      </c>
      <c r="O9" s="84">
        <v>1.0454949614700699</v>
      </c>
      <c r="P9" s="78" t="s">
        <v>18951</v>
      </c>
      <c r="Q9" s="80">
        <v>1</v>
      </c>
      <c r="U9" s="77" t="s">
        <v>18814</v>
      </c>
      <c r="V9" s="77">
        <v>0.46153846153846201</v>
      </c>
      <c r="W9" s="77">
        <v>0.60439560439560402</v>
      </c>
      <c r="X9" s="77">
        <v>0.71428571428571397</v>
      </c>
      <c r="Y9" s="77">
        <v>0.24755315558555499</v>
      </c>
      <c r="Z9" s="77">
        <v>0.70909161712401703</v>
      </c>
      <c r="AA9" s="78" t="s">
        <v>19018</v>
      </c>
      <c r="AB9" s="77">
        <v>7</v>
      </c>
      <c r="AF9" s="97" t="s">
        <v>19139</v>
      </c>
      <c r="AG9" s="97" t="s">
        <v>19149</v>
      </c>
      <c r="AH9" s="99">
        <v>0.46153846153846201</v>
      </c>
      <c r="AI9" s="99">
        <v>0.60439560439560402</v>
      </c>
      <c r="AJ9" s="99">
        <v>0.71428571428571397</v>
      </c>
      <c r="AK9" s="99">
        <v>0.24755315558555499</v>
      </c>
      <c r="AL9" s="99">
        <v>0.70909161712401703</v>
      </c>
      <c r="AM9" s="96">
        <v>7</v>
      </c>
    </row>
    <row r="10" spans="1:40" ht="22.5" customHeight="1" x14ac:dyDescent="0.2">
      <c r="J10" s="112" t="s">
        <v>18968</v>
      </c>
      <c r="K10" s="112"/>
      <c r="L10" s="112"/>
      <c r="M10" s="112"/>
      <c r="N10" s="112"/>
      <c r="O10" s="112"/>
      <c r="P10" s="112"/>
      <c r="U10" s="120" t="s">
        <v>18968</v>
      </c>
      <c r="V10" s="120"/>
      <c r="W10" s="120"/>
      <c r="X10" s="120"/>
      <c r="Y10" s="120"/>
      <c r="Z10" s="120"/>
      <c r="AA10" s="120"/>
      <c r="AB10" s="120"/>
      <c r="AF10" s="112" t="s">
        <v>19153</v>
      </c>
      <c r="AG10" s="112"/>
      <c r="AH10" s="112"/>
      <c r="AI10" s="112"/>
      <c r="AJ10" s="112"/>
      <c r="AK10" s="112"/>
      <c r="AL10" s="112"/>
      <c r="AM10" s="112"/>
    </row>
    <row r="11" spans="1:40" s="74" customFormat="1" ht="22.5" customHeight="1" x14ac:dyDescent="0.2">
      <c r="U11" s="77"/>
      <c r="V11" s="77"/>
      <c r="W11" s="77"/>
      <c r="X11" s="77"/>
      <c r="Y11" s="77"/>
      <c r="Z11" s="77"/>
      <c r="AA11" s="77"/>
      <c r="AB11" s="77"/>
      <c r="AC11" s="77"/>
    </row>
    <row r="12" spans="1:40" ht="11.25" customHeight="1" x14ac:dyDescent="0.2">
      <c r="U12" s="121" t="s">
        <v>19030</v>
      </c>
      <c r="V12" s="121"/>
      <c r="W12" s="121"/>
      <c r="X12" s="121"/>
      <c r="Y12" s="121"/>
      <c r="Z12" s="121"/>
      <c r="AA12" s="121"/>
      <c r="AB12" s="121"/>
      <c r="AC12" s="121"/>
    </row>
    <row r="13" spans="1:40" s="74" customFormat="1" ht="24.75" customHeight="1" x14ac:dyDescent="0.2">
      <c r="A13" s="124" t="s">
        <v>19006</v>
      </c>
      <c r="B13" s="124"/>
      <c r="C13" s="124"/>
      <c r="D13" s="124"/>
      <c r="E13" s="124"/>
      <c r="F13" s="124"/>
      <c r="G13" s="124"/>
      <c r="H13" s="127" t="s">
        <v>19004</v>
      </c>
      <c r="I13" s="128"/>
      <c r="J13" s="125" t="s">
        <v>19006</v>
      </c>
      <c r="K13" s="125"/>
      <c r="L13" s="125"/>
      <c r="M13" s="125"/>
      <c r="N13" s="125"/>
      <c r="O13" s="125"/>
      <c r="P13" s="125"/>
      <c r="S13" s="129" t="s">
        <v>19004</v>
      </c>
      <c r="T13" s="130"/>
      <c r="U13" s="123" t="s">
        <v>19006</v>
      </c>
      <c r="V13" s="123"/>
      <c r="W13" s="123"/>
      <c r="X13" s="123"/>
      <c r="Y13" s="123"/>
      <c r="Z13" s="123"/>
      <c r="AA13" s="123"/>
      <c r="AB13" s="123"/>
      <c r="AC13" s="123"/>
      <c r="AD13" s="129" t="s">
        <v>19004</v>
      </c>
      <c r="AE13" s="130"/>
      <c r="AF13" s="112" t="s">
        <v>19156</v>
      </c>
      <c r="AG13" s="112"/>
      <c r="AH13" s="112"/>
      <c r="AI13" s="112"/>
      <c r="AJ13" s="112"/>
      <c r="AK13" s="112"/>
      <c r="AL13" s="112"/>
      <c r="AM13" s="112"/>
      <c r="AN13" s="112"/>
    </row>
    <row r="14" spans="1:40" ht="57.75" customHeight="1" x14ac:dyDescent="0.2">
      <c r="A14" s="124" t="s">
        <v>18997</v>
      </c>
      <c r="B14" s="124"/>
      <c r="C14" s="124"/>
      <c r="D14" s="124"/>
      <c r="E14" s="124"/>
      <c r="F14" s="124"/>
      <c r="G14" s="124"/>
      <c r="H14" s="128"/>
      <c r="I14" s="128"/>
      <c r="S14" s="130"/>
      <c r="T14" s="130"/>
      <c r="U14" s="121" t="s">
        <v>19007</v>
      </c>
      <c r="V14" s="121"/>
      <c r="W14" s="121"/>
      <c r="X14" s="121"/>
      <c r="Y14" s="121"/>
      <c r="Z14" s="121"/>
      <c r="AA14" s="121"/>
      <c r="AB14" s="121"/>
      <c r="AC14" s="121"/>
      <c r="AD14" s="130"/>
      <c r="AE14" s="130"/>
      <c r="AF14" s="97" t="s">
        <v>19143</v>
      </c>
      <c r="AG14" s="122" t="s">
        <v>19147</v>
      </c>
      <c r="AH14" s="121"/>
      <c r="AI14" s="97" t="s">
        <v>19094</v>
      </c>
      <c r="AJ14" s="97" t="s">
        <v>19095</v>
      </c>
      <c r="AK14" s="96" t="s">
        <v>19000</v>
      </c>
      <c r="AL14" s="97" t="s">
        <v>19096</v>
      </c>
      <c r="AM14" s="122" t="s">
        <v>19142</v>
      </c>
      <c r="AN14" s="122"/>
    </row>
    <row r="15" spans="1:40" ht="32.25" customHeight="1" x14ac:dyDescent="0.2">
      <c r="A15" s="73" t="s">
        <v>18938</v>
      </c>
      <c r="B15" s="112" t="s">
        <v>18937</v>
      </c>
      <c r="C15" s="112"/>
      <c r="D15" s="72" t="s">
        <v>18969</v>
      </c>
      <c r="E15" s="72" t="s">
        <v>18890</v>
      </c>
      <c r="F15" s="72" t="s">
        <v>16959</v>
      </c>
      <c r="G15" s="45" t="s">
        <v>18991</v>
      </c>
      <c r="J15" s="75" t="s">
        <v>18938</v>
      </c>
      <c r="K15" s="112" t="s">
        <v>18937</v>
      </c>
      <c r="L15" s="112"/>
      <c r="M15" s="74" t="s">
        <v>18998</v>
      </c>
      <c r="N15" s="74" t="s">
        <v>18999</v>
      </c>
      <c r="O15" s="74" t="s">
        <v>19000</v>
      </c>
      <c r="P15" s="74" t="s">
        <v>19001</v>
      </c>
      <c r="Q15" s="113" t="s">
        <v>19005</v>
      </c>
      <c r="R15" s="113"/>
      <c r="U15" s="78" t="s">
        <v>18938</v>
      </c>
      <c r="V15" s="121" t="s">
        <v>18937</v>
      </c>
      <c r="W15" s="121"/>
      <c r="X15" s="77" t="s">
        <v>18998</v>
      </c>
      <c r="Y15" s="77" t="s">
        <v>18999</v>
      </c>
      <c r="Z15" s="77" t="s">
        <v>19000</v>
      </c>
      <c r="AA15" s="78" t="s">
        <v>19001</v>
      </c>
      <c r="AB15" s="122" t="s">
        <v>19005</v>
      </c>
      <c r="AC15" s="122"/>
      <c r="AF15" s="113" t="s">
        <v>19116</v>
      </c>
      <c r="AG15" s="121" t="s">
        <v>19097</v>
      </c>
      <c r="AH15" s="121"/>
      <c r="AI15" s="99">
        <v>0.56276595744680846</v>
      </c>
      <c r="AJ15" s="99">
        <v>0.45048740423124967</v>
      </c>
      <c r="AK15" s="99">
        <v>1.0132533616780581</v>
      </c>
      <c r="AL15" s="96">
        <v>1</v>
      </c>
      <c r="AM15" s="121">
        <v>1</v>
      </c>
      <c r="AN15" s="121"/>
    </row>
    <row r="16" spans="1:40" ht="36" customHeight="1" x14ac:dyDescent="0.2">
      <c r="A16" s="72" t="s">
        <v>18810</v>
      </c>
      <c r="B16" s="113" t="s">
        <v>18970</v>
      </c>
      <c r="C16" s="113"/>
      <c r="D16" s="45">
        <v>0.55319148936170204</v>
      </c>
      <c r="E16" s="45">
        <v>0.42085961566671498</v>
      </c>
      <c r="F16" s="45">
        <v>0.97405110502841707</v>
      </c>
      <c r="G16" s="45">
        <v>1</v>
      </c>
      <c r="J16" s="112" t="s">
        <v>18810</v>
      </c>
      <c r="K16" s="113" t="s">
        <v>18970</v>
      </c>
      <c r="L16" s="113"/>
      <c r="M16" s="74">
        <v>0.55319148936170204</v>
      </c>
      <c r="N16" s="74">
        <v>0.42085961566671498</v>
      </c>
      <c r="O16" s="74">
        <v>0.97405110502841707</v>
      </c>
      <c r="P16" s="74">
        <v>1</v>
      </c>
      <c r="Q16" s="112">
        <v>2</v>
      </c>
      <c r="R16" s="112"/>
      <c r="U16" s="121" t="s">
        <v>18815</v>
      </c>
      <c r="V16" s="121" t="s">
        <v>19015</v>
      </c>
      <c r="W16" s="121"/>
      <c r="X16" s="77">
        <v>0.56276595744680846</v>
      </c>
      <c r="Y16" s="77">
        <v>0.45048740423124967</v>
      </c>
      <c r="Z16" s="77">
        <v>1.0132533616780581</v>
      </c>
      <c r="AA16" s="77">
        <v>1</v>
      </c>
      <c r="AB16" s="121">
        <v>1</v>
      </c>
      <c r="AC16" s="121"/>
      <c r="AF16" s="112"/>
      <c r="AG16" s="121" t="s">
        <v>19098</v>
      </c>
      <c r="AH16" s="121"/>
      <c r="AI16" s="99">
        <v>0.5617021276595745</v>
      </c>
      <c r="AJ16" s="99">
        <v>0.44736071811738176</v>
      </c>
      <c r="AK16" s="99">
        <v>1.0090628457769562</v>
      </c>
      <c r="AL16" s="96">
        <v>2</v>
      </c>
      <c r="AM16" s="121"/>
      <c r="AN16" s="121"/>
    </row>
    <row r="17" spans="1:40" ht="36" customHeight="1" x14ac:dyDescent="0.2">
      <c r="B17" s="113" t="s">
        <v>18971</v>
      </c>
      <c r="C17" s="113"/>
      <c r="D17" s="45">
        <v>0.54255319148936099</v>
      </c>
      <c r="E17" s="45">
        <v>0.39527229204069397</v>
      </c>
      <c r="F17" s="45">
        <v>0.93782548353005502</v>
      </c>
      <c r="G17" s="45">
        <v>2</v>
      </c>
      <c r="J17" s="112"/>
      <c r="K17" s="113" t="s">
        <v>18971</v>
      </c>
      <c r="L17" s="113"/>
      <c r="M17" s="74">
        <v>0.54255319148936099</v>
      </c>
      <c r="N17" s="74">
        <v>0.39527229204069397</v>
      </c>
      <c r="O17" s="74">
        <v>0.93782548353005502</v>
      </c>
      <c r="P17" s="74">
        <v>2</v>
      </c>
      <c r="Q17" s="112"/>
      <c r="R17" s="112"/>
      <c r="U17" s="121"/>
      <c r="V17" s="121" t="s">
        <v>19019</v>
      </c>
      <c r="W17" s="121"/>
      <c r="X17" s="77">
        <v>0.5617021276595745</v>
      </c>
      <c r="Y17" s="77">
        <v>0.44736071811738176</v>
      </c>
      <c r="Z17" s="77">
        <v>1.0090628457769562</v>
      </c>
      <c r="AA17" s="77">
        <v>2</v>
      </c>
      <c r="AB17" s="121"/>
      <c r="AC17" s="121"/>
      <c r="AF17" s="112"/>
      <c r="AG17" s="121" t="s">
        <v>19099</v>
      </c>
      <c r="AH17" s="121"/>
      <c r="AI17" s="99">
        <v>0.55851063829787229</v>
      </c>
      <c r="AJ17" s="99">
        <v>0.44437234314424112</v>
      </c>
      <c r="AK17" s="99">
        <v>1.0028829814421134</v>
      </c>
      <c r="AL17" s="96">
        <v>3</v>
      </c>
      <c r="AM17" s="121"/>
      <c r="AN17" s="121"/>
    </row>
    <row r="18" spans="1:40" ht="36" customHeight="1" x14ac:dyDescent="0.2">
      <c r="B18" s="113" t="s">
        <v>18972</v>
      </c>
      <c r="C18" s="113"/>
      <c r="D18" s="45">
        <v>0.54255319148936099</v>
      </c>
      <c r="E18" s="45">
        <v>0.39391213075423598</v>
      </c>
      <c r="F18" s="45">
        <v>0.93646532224359702</v>
      </c>
      <c r="G18" s="45">
        <v>3</v>
      </c>
      <c r="J18" s="112"/>
      <c r="K18" s="113" t="s">
        <v>18972</v>
      </c>
      <c r="L18" s="113"/>
      <c r="M18" s="74">
        <v>0.54255319148936099</v>
      </c>
      <c r="N18" s="74">
        <v>0.39391213075423598</v>
      </c>
      <c r="O18" s="74">
        <v>0.93646532224359702</v>
      </c>
      <c r="P18" s="74">
        <v>3</v>
      </c>
      <c r="Q18" s="112"/>
      <c r="R18" s="112"/>
      <c r="U18" s="121"/>
      <c r="V18" s="121" t="s">
        <v>19020</v>
      </c>
      <c r="W18" s="121"/>
      <c r="X18" s="77">
        <v>0.55851063829787229</v>
      </c>
      <c r="Y18" s="77">
        <v>0.44437234314424112</v>
      </c>
      <c r="Z18" s="77">
        <v>1.0028829814421134</v>
      </c>
      <c r="AA18" s="77">
        <v>3</v>
      </c>
      <c r="AB18" s="121"/>
      <c r="AC18" s="121"/>
      <c r="AF18" s="112"/>
      <c r="AG18" s="121" t="s">
        <v>19100</v>
      </c>
      <c r="AH18" s="121"/>
      <c r="AI18" s="99">
        <v>0.55212765957446808</v>
      </c>
      <c r="AJ18" s="99">
        <v>0.43483174587731471</v>
      </c>
      <c r="AK18" s="99">
        <v>0.98695940545178273</v>
      </c>
      <c r="AL18" s="96">
        <v>4</v>
      </c>
      <c r="AM18" s="121"/>
      <c r="AN18" s="121"/>
    </row>
    <row r="19" spans="1:40" ht="36" customHeight="1" x14ac:dyDescent="0.2">
      <c r="B19" s="113" t="s">
        <v>18973</v>
      </c>
      <c r="C19" s="113"/>
      <c r="D19" s="45">
        <v>0.53191489361702105</v>
      </c>
      <c r="E19" s="45">
        <v>0.39682076709931402</v>
      </c>
      <c r="F19" s="45">
        <v>0.92873566071633507</v>
      </c>
      <c r="G19" s="72">
        <v>4</v>
      </c>
      <c r="J19" s="112"/>
      <c r="K19" s="113" t="s">
        <v>18973</v>
      </c>
      <c r="L19" s="113"/>
      <c r="M19" s="74">
        <v>0.53191489361702105</v>
      </c>
      <c r="N19" s="74">
        <v>0.39682076709931402</v>
      </c>
      <c r="O19" s="74">
        <v>0.92873566071633507</v>
      </c>
      <c r="P19" s="74">
        <v>4</v>
      </c>
      <c r="Q19" s="112"/>
      <c r="R19" s="112"/>
      <c r="U19" s="121"/>
      <c r="V19" s="121" t="s">
        <v>19021</v>
      </c>
      <c r="W19" s="121"/>
      <c r="X19" s="77">
        <v>0.55212765957446808</v>
      </c>
      <c r="Y19" s="77">
        <v>0.43483174587731471</v>
      </c>
      <c r="Z19" s="77">
        <v>0.98695940545178273</v>
      </c>
      <c r="AA19" s="77">
        <v>4</v>
      </c>
      <c r="AB19" s="121"/>
      <c r="AC19" s="121"/>
      <c r="AF19" s="112"/>
      <c r="AG19" s="121" t="s">
        <v>19101</v>
      </c>
      <c r="AH19" s="121"/>
      <c r="AI19" s="96">
        <v>0.55000000000000004</v>
      </c>
      <c r="AJ19" s="99">
        <v>0.43345819221570042</v>
      </c>
      <c r="AK19" s="99">
        <v>0.98345819221570041</v>
      </c>
      <c r="AL19" s="96">
        <v>5</v>
      </c>
      <c r="AM19" s="121"/>
      <c r="AN19" s="121"/>
    </row>
    <row r="20" spans="1:40" ht="36" customHeight="1" x14ac:dyDescent="0.2">
      <c r="B20" s="113" t="s">
        <v>18974</v>
      </c>
      <c r="C20" s="113"/>
      <c r="D20" s="45">
        <v>0.53191489361702105</v>
      </c>
      <c r="E20" s="45">
        <v>0.38979049867217402</v>
      </c>
      <c r="F20" s="45">
        <v>0.92170539228919512</v>
      </c>
      <c r="G20" s="72">
        <v>5</v>
      </c>
      <c r="J20" s="112"/>
      <c r="K20" s="113" t="s">
        <v>18974</v>
      </c>
      <c r="L20" s="113"/>
      <c r="M20" s="74">
        <v>0.53191489361702105</v>
      </c>
      <c r="N20" s="74">
        <v>0.38979049867217402</v>
      </c>
      <c r="O20" s="74">
        <v>0.92170539228919512</v>
      </c>
      <c r="P20" s="74">
        <v>5</v>
      </c>
      <c r="Q20" s="112"/>
      <c r="R20" s="112"/>
      <c r="U20" s="121"/>
      <c r="V20" s="121" t="s">
        <v>19022</v>
      </c>
      <c r="W20" s="121"/>
      <c r="X20" s="77">
        <v>0.55000000000000004</v>
      </c>
      <c r="Y20" s="77">
        <v>0.43345819221570042</v>
      </c>
      <c r="Z20" s="77">
        <v>0.98345819221570041</v>
      </c>
      <c r="AA20" s="77">
        <v>5</v>
      </c>
      <c r="AB20" s="121"/>
      <c r="AC20" s="121"/>
      <c r="AF20" s="113" t="s">
        <v>19117</v>
      </c>
      <c r="AG20" s="122" t="s">
        <v>19102</v>
      </c>
      <c r="AH20" s="122"/>
      <c r="AI20" s="99">
        <v>0.55319148936170204</v>
      </c>
      <c r="AJ20" s="99">
        <v>0.42085961566671498</v>
      </c>
      <c r="AK20" s="99">
        <v>0.97405110502841707</v>
      </c>
      <c r="AL20" s="96">
        <v>1</v>
      </c>
      <c r="AM20" s="121">
        <v>2</v>
      </c>
      <c r="AN20" s="121"/>
    </row>
    <row r="21" spans="1:40" ht="48" customHeight="1" x14ac:dyDescent="0.2">
      <c r="A21" s="72" t="s">
        <v>18811</v>
      </c>
      <c r="B21" s="112" t="s">
        <v>18980</v>
      </c>
      <c r="C21" s="112"/>
      <c r="J21" s="76" t="s">
        <v>18811</v>
      </c>
      <c r="K21" s="126" t="s">
        <v>19002</v>
      </c>
      <c r="L21" s="126"/>
      <c r="M21" s="126"/>
      <c r="N21" s="126"/>
      <c r="O21" s="126"/>
      <c r="P21" s="126"/>
      <c r="U21" s="121" t="s">
        <v>18810</v>
      </c>
      <c r="V21" s="122" t="s">
        <v>19023</v>
      </c>
      <c r="W21" s="122"/>
      <c r="X21" s="77">
        <v>0.55319148936170204</v>
      </c>
      <c r="Y21" s="77">
        <v>0.42085961566671498</v>
      </c>
      <c r="Z21" s="77">
        <v>0.97405110502841707</v>
      </c>
      <c r="AA21" s="77">
        <v>1</v>
      </c>
      <c r="AB21" s="121">
        <v>2</v>
      </c>
      <c r="AC21" s="121"/>
      <c r="AF21" s="112"/>
      <c r="AG21" s="122" t="s">
        <v>19103</v>
      </c>
      <c r="AH21" s="122"/>
      <c r="AI21" s="99">
        <v>0.54255319148936099</v>
      </c>
      <c r="AJ21" s="99">
        <v>0.39527229204069397</v>
      </c>
      <c r="AK21" s="99">
        <v>0.93782548353005502</v>
      </c>
      <c r="AL21" s="96">
        <v>2</v>
      </c>
      <c r="AM21" s="121"/>
      <c r="AN21" s="121"/>
    </row>
    <row r="22" spans="1:40" ht="48" customHeight="1" x14ac:dyDescent="0.2">
      <c r="A22" s="72" t="s">
        <v>18812</v>
      </c>
      <c r="B22" s="113" t="s">
        <v>18975</v>
      </c>
      <c r="C22" s="113"/>
      <c r="D22" s="27">
        <v>0.5</v>
      </c>
      <c r="E22" s="27">
        <v>0.39025300000000002</v>
      </c>
      <c r="F22" s="45">
        <v>0.89025270697984304</v>
      </c>
      <c r="G22" s="72">
        <v>1</v>
      </c>
      <c r="J22" s="112" t="s">
        <v>18812</v>
      </c>
      <c r="K22" s="113" t="s">
        <v>18975</v>
      </c>
      <c r="L22" s="113"/>
      <c r="M22" s="27">
        <v>0.5</v>
      </c>
      <c r="N22" s="27">
        <v>0.39028424835201447</v>
      </c>
      <c r="O22" s="16">
        <v>0.89028424835201447</v>
      </c>
      <c r="P22" s="16">
        <v>1</v>
      </c>
      <c r="Q22" s="112">
        <v>3</v>
      </c>
      <c r="R22" s="112"/>
      <c r="U22" s="121"/>
      <c r="V22" s="122" t="s">
        <v>19024</v>
      </c>
      <c r="W22" s="122"/>
      <c r="X22" s="77">
        <v>0.54255319148936099</v>
      </c>
      <c r="Y22" s="77">
        <v>0.39527229204069397</v>
      </c>
      <c r="Z22" s="77">
        <v>0.93782548353005502</v>
      </c>
      <c r="AA22" s="77">
        <v>2</v>
      </c>
      <c r="AB22" s="121"/>
      <c r="AC22" s="121"/>
      <c r="AF22" s="112"/>
      <c r="AG22" s="122" t="s">
        <v>19104</v>
      </c>
      <c r="AH22" s="122"/>
      <c r="AI22" s="99">
        <v>0.54255319148936099</v>
      </c>
      <c r="AJ22" s="99">
        <v>0.39391213075423598</v>
      </c>
      <c r="AK22" s="99">
        <v>0.93646532224359702</v>
      </c>
      <c r="AL22" s="96">
        <v>3</v>
      </c>
      <c r="AM22" s="121"/>
      <c r="AN22" s="121"/>
    </row>
    <row r="23" spans="1:40" ht="48" customHeight="1" x14ac:dyDescent="0.2">
      <c r="B23" s="113" t="s">
        <v>18976</v>
      </c>
      <c r="C23" s="113"/>
      <c r="D23" s="27">
        <v>0.5</v>
      </c>
      <c r="E23" s="27">
        <v>0.390200138026225</v>
      </c>
      <c r="F23" s="45">
        <v>0.89020013802622511</v>
      </c>
      <c r="G23" s="72">
        <v>2</v>
      </c>
      <c r="J23" s="112"/>
      <c r="K23" s="113" t="s">
        <v>18976</v>
      </c>
      <c r="L23" s="113"/>
      <c r="M23" s="27">
        <v>0.5</v>
      </c>
      <c r="N23" s="27">
        <v>0.39020013802622505</v>
      </c>
      <c r="O23" s="16">
        <v>0.890200138026225</v>
      </c>
      <c r="P23" s="16">
        <v>2</v>
      </c>
      <c r="Q23" s="112"/>
      <c r="R23" s="112"/>
      <c r="U23" s="121"/>
      <c r="V23" s="122" t="s">
        <v>19025</v>
      </c>
      <c r="W23" s="122"/>
      <c r="X23" s="77">
        <v>0.54255319148936099</v>
      </c>
      <c r="Y23" s="77">
        <v>0.39391213075423598</v>
      </c>
      <c r="Z23" s="77">
        <v>0.93646532224359702</v>
      </c>
      <c r="AA23" s="77">
        <v>3</v>
      </c>
      <c r="AB23" s="121"/>
      <c r="AC23" s="121"/>
      <c r="AF23" s="112"/>
      <c r="AG23" s="122" t="s">
        <v>19105</v>
      </c>
      <c r="AH23" s="122"/>
      <c r="AI23" s="99">
        <v>0.53191489361702105</v>
      </c>
      <c r="AJ23" s="99">
        <v>0.39682076709931402</v>
      </c>
      <c r="AK23" s="99">
        <v>0.92873566071633507</v>
      </c>
      <c r="AL23" s="96">
        <v>4</v>
      </c>
      <c r="AM23" s="121"/>
      <c r="AN23" s="121"/>
    </row>
    <row r="24" spans="1:40" ht="48" customHeight="1" x14ac:dyDescent="0.2">
      <c r="B24" s="113" t="s">
        <v>18977</v>
      </c>
      <c r="C24" s="113"/>
      <c r="D24" s="27">
        <v>0.5</v>
      </c>
      <c r="E24" s="45">
        <v>0.38849099999999998</v>
      </c>
      <c r="F24" s="45">
        <v>0.88849066476368699</v>
      </c>
      <c r="G24" s="72">
        <v>3</v>
      </c>
      <c r="J24" s="112"/>
      <c r="K24" s="113" t="s">
        <v>18977</v>
      </c>
      <c r="L24" s="113"/>
      <c r="M24" s="27">
        <v>0.50106382978723407</v>
      </c>
      <c r="N24" s="74">
        <v>0.38950247540190686</v>
      </c>
      <c r="O24" s="16">
        <v>0.89056630518914093</v>
      </c>
      <c r="P24" s="16">
        <v>3</v>
      </c>
      <c r="Q24" s="112"/>
      <c r="R24" s="112"/>
      <c r="U24" s="121"/>
      <c r="V24" s="122" t="s">
        <v>19026</v>
      </c>
      <c r="W24" s="122"/>
      <c r="X24" s="77">
        <v>0.53191489361702105</v>
      </c>
      <c r="Y24" s="77">
        <v>0.39682076709931402</v>
      </c>
      <c r="Z24" s="77">
        <v>0.92873566071633507</v>
      </c>
      <c r="AA24" s="77">
        <v>4</v>
      </c>
      <c r="AB24" s="121"/>
      <c r="AC24" s="121"/>
      <c r="AF24" s="112"/>
      <c r="AG24" s="122" t="s">
        <v>19106</v>
      </c>
      <c r="AH24" s="122"/>
      <c r="AI24" s="99">
        <v>0.53191489361702105</v>
      </c>
      <c r="AJ24" s="99">
        <v>0.38979049867217402</v>
      </c>
      <c r="AK24" s="99">
        <v>0.92170539228919512</v>
      </c>
      <c r="AL24" s="96">
        <v>5</v>
      </c>
      <c r="AM24" s="121"/>
      <c r="AN24" s="121"/>
    </row>
    <row r="25" spans="1:40" ht="72" customHeight="1" x14ac:dyDescent="0.2">
      <c r="B25" s="113" t="s">
        <v>18978</v>
      </c>
      <c r="C25" s="113"/>
      <c r="D25" s="45">
        <v>0.474468085106383</v>
      </c>
      <c r="E25" s="45">
        <v>0.36330890660796616</v>
      </c>
      <c r="F25" s="45">
        <v>0.83831724731509483</v>
      </c>
      <c r="G25" s="72">
        <v>4</v>
      </c>
      <c r="J25" s="112"/>
      <c r="K25" s="113" t="s">
        <v>18978</v>
      </c>
      <c r="L25" s="113"/>
      <c r="M25" s="74">
        <v>0.474468085106383</v>
      </c>
      <c r="N25" s="74">
        <v>0.36330890660796616</v>
      </c>
      <c r="O25" s="74">
        <v>0.83777699171434916</v>
      </c>
      <c r="P25" s="74">
        <v>4</v>
      </c>
      <c r="Q25" s="112"/>
      <c r="R25" s="112"/>
      <c r="U25" s="121"/>
      <c r="V25" s="122" t="s">
        <v>19027</v>
      </c>
      <c r="W25" s="122"/>
      <c r="X25" s="77">
        <v>0.53191489361702105</v>
      </c>
      <c r="Y25" s="77">
        <v>0.38979049867217402</v>
      </c>
      <c r="Z25" s="77">
        <v>0.92170539228919512</v>
      </c>
      <c r="AA25" s="77">
        <v>5</v>
      </c>
      <c r="AB25" s="121"/>
      <c r="AC25" s="121"/>
      <c r="AF25" s="131" t="s">
        <v>19118</v>
      </c>
      <c r="AG25" s="122" t="s">
        <v>19111</v>
      </c>
      <c r="AH25" s="122"/>
      <c r="AI25" s="100">
        <v>0.50106382978723407</v>
      </c>
      <c r="AJ25" s="99">
        <v>0.38950247540190686</v>
      </c>
      <c r="AK25" s="99">
        <v>0.89056630518914093</v>
      </c>
      <c r="AL25" s="96">
        <v>1</v>
      </c>
      <c r="AM25" s="121">
        <v>3</v>
      </c>
      <c r="AN25" s="121"/>
    </row>
    <row r="26" spans="1:40" ht="72" customHeight="1" x14ac:dyDescent="0.2">
      <c r="B26" s="113" t="s">
        <v>18979</v>
      </c>
      <c r="C26" s="113"/>
      <c r="D26" s="27">
        <v>0.46808510638297873</v>
      </c>
      <c r="E26" s="27">
        <v>0.35448427413816785</v>
      </c>
      <c r="F26" s="45">
        <v>0.82256938052114659</v>
      </c>
      <c r="G26" s="72">
        <v>5</v>
      </c>
      <c r="J26" s="112"/>
      <c r="K26" s="113" t="s">
        <v>18979</v>
      </c>
      <c r="L26" s="113"/>
      <c r="M26" s="27">
        <v>0.46808510638297884</v>
      </c>
      <c r="N26" s="27">
        <v>0.35463464091454022</v>
      </c>
      <c r="O26" s="74">
        <v>0.82271974729751907</v>
      </c>
      <c r="P26" s="74">
        <v>5</v>
      </c>
      <c r="Q26" s="112"/>
      <c r="R26" s="112"/>
      <c r="U26" s="121" t="s">
        <v>18812</v>
      </c>
      <c r="V26" s="122" t="s">
        <v>19009</v>
      </c>
      <c r="W26" s="122"/>
      <c r="X26" s="79">
        <v>0.50106382978723407</v>
      </c>
      <c r="Y26" s="77">
        <v>0.38950247540190686</v>
      </c>
      <c r="Z26" s="77">
        <v>0.89056630518914093</v>
      </c>
      <c r="AA26" s="77">
        <v>1</v>
      </c>
      <c r="AB26" s="121">
        <v>3</v>
      </c>
      <c r="AC26" s="121"/>
      <c r="AF26" s="131"/>
      <c r="AG26" s="122" t="s">
        <v>19112</v>
      </c>
      <c r="AH26" s="122"/>
      <c r="AI26" s="79">
        <v>0.5</v>
      </c>
      <c r="AJ26" s="101">
        <v>0.39028424835201447</v>
      </c>
      <c r="AK26" s="102">
        <v>0.89028424835201447</v>
      </c>
      <c r="AL26" s="96">
        <v>2</v>
      </c>
      <c r="AM26" s="121"/>
      <c r="AN26" s="121"/>
    </row>
    <row r="27" spans="1:40" ht="72" customHeight="1" x14ac:dyDescent="0.2">
      <c r="A27" s="72" t="s">
        <v>18813</v>
      </c>
      <c r="B27" s="112" t="s">
        <v>18980</v>
      </c>
      <c r="C27" s="112"/>
      <c r="J27" s="76" t="s">
        <v>18813</v>
      </c>
      <c r="K27" s="126" t="s">
        <v>19002</v>
      </c>
      <c r="L27" s="126"/>
      <c r="M27" s="126"/>
      <c r="N27" s="126"/>
      <c r="O27" s="126"/>
      <c r="P27" s="126"/>
      <c r="U27" s="121"/>
      <c r="V27" s="122" t="s">
        <v>19010</v>
      </c>
      <c r="W27" s="122"/>
      <c r="X27" s="79">
        <v>0.5</v>
      </c>
      <c r="Y27" s="79">
        <v>0.39028424835201447</v>
      </c>
      <c r="Z27" s="77">
        <v>0.89028424835201447</v>
      </c>
      <c r="AA27" s="77">
        <v>2</v>
      </c>
      <c r="AB27" s="121"/>
      <c r="AC27" s="121"/>
      <c r="AF27" s="131"/>
      <c r="AG27" s="122" t="s">
        <v>19113</v>
      </c>
      <c r="AH27" s="122"/>
      <c r="AI27" s="79">
        <v>0.5</v>
      </c>
      <c r="AJ27" s="101">
        <v>0.39020013802622505</v>
      </c>
      <c r="AK27" s="102">
        <v>0.890200138026225</v>
      </c>
      <c r="AL27" s="96">
        <v>3</v>
      </c>
      <c r="AM27" s="121"/>
      <c r="AN27" s="121"/>
    </row>
    <row r="28" spans="1:40" ht="72" customHeight="1" x14ac:dyDescent="0.2">
      <c r="A28" s="72" t="s">
        <v>18814</v>
      </c>
      <c r="B28" s="113" t="s">
        <v>18981</v>
      </c>
      <c r="C28" s="113"/>
      <c r="D28" s="45">
        <v>0.44680851063829785</v>
      </c>
      <c r="E28" s="45">
        <v>0.24799999999999994</v>
      </c>
      <c r="F28" s="45">
        <v>0.69480851063829785</v>
      </c>
      <c r="G28" s="74">
        <v>1</v>
      </c>
      <c r="J28" s="112" t="s">
        <v>18814</v>
      </c>
      <c r="K28" s="113" t="s">
        <v>18981</v>
      </c>
      <c r="L28" s="113"/>
      <c r="M28" s="74">
        <v>0.44574468085106378</v>
      </c>
      <c r="N28" s="74">
        <v>0.24688259803921561</v>
      </c>
      <c r="O28" s="74">
        <v>0.69262727889027942</v>
      </c>
      <c r="P28" s="74">
        <v>1</v>
      </c>
      <c r="Q28" s="112">
        <v>4</v>
      </c>
      <c r="R28" s="112"/>
      <c r="U28" s="121"/>
      <c r="V28" s="122" t="s">
        <v>19011</v>
      </c>
      <c r="W28" s="122"/>
      <c r="X28" s="79">
        <v>0.5</v>
      </c>
      <c r="Y28" s="79">
        <v>0.39020013802622505</v>
      </c>
      <c r="Z28" s="77">
        <v>0.890200138026225</v>
      </c>
      <c r="AA28" s="77">
        <v>3</v>
      </c>
      <c r="AB28" s="121"/>
      <c r="AC28" s="121"/>
      <c r="AF28" s="131"/>
      <c r="AG28" s="122" t="s">
        <v>19114</v>
      </c>
      <c r="AH28" s="122"/>
      <c r="AI28" s="99">
        <v>0.474468085106383</v>
      </c>
      <c r="AJ28" s="99">
        <v>0.36330890660796616</v>
      </c>
      <c r="AK28" s="99">
        <v>0.83777699171434916</v>
      </c>
      <c r="AL28" s="96">
        <v>4</v>
      </c>
      <c r="AM28" s="121"/>
      <c r="AN28" s="121"/>
    </row>
    <row r="29" spans="1:40" ht="72" customHeight="1" x14ac:dyDescent="0.2">
      <c r="B29" s="113" t="s">
        <v>18982</v>
      </c>
      <c r="C29" s="113"/>
      <c r="D29" s="74">
        <v>0.44680851063829785</v>
      </c>
      <c r="E29" s="74">
        <v>0.24799999999999994</v>
      </c>
      <c r="F29" s="45">
        <v>0.69480851063829785</v>
      </c>
      <c r="G29" s="74">
        <v>2</v>
      </c>
      <c r="J29" s="112"/>
      <c r="K29" s="113" t="s">
        <v>18982</v>
      </c>
      <c r="L29" s="113"/>
      <c r="M29" s="74">
        <v>0.44680851063829785</v>
      </c>
      <c r="N29" s="74">
        <v>0.24799999999999994</v>
      </c>
      <c r="O29" s="74">
        <v>0.69480851063829774</v>
      </c>
      <c r="P29" s="74">
        <v>2</v>
      </c>
      <c r="Q29" s="112"/>
      <c r="R29" s="112"/>
      <c r="U29" s="121"/>
      <c r="V29" s="122" t="s">
        <v>19012</v>
      </c>
      <c r="W29" s="122"/>
      <c r="X29" s="77">
        <v>0.474468085106383</v>
      </c>
      <c r="Y29" s="77">
        <v>0.36330890660796616</v>
      </c>
      <c r="Z29" s="77">
        <v>0.83777699171434916</v>
      </c>
      <c r="AA29" s="77">
        <v>4</v>
      </c>
      <c r="AB29" s="121"/>
      <c r="AC29" s="121"/>
      <c r="AF29" s="131"/>
      <c r="AG29" s="122" t="s">
        <v>19115</v>
      </c>
      <c r="AH29" s="122"/>
      <c r="AI29" s="100">
        <v>0.46808510638297884</v>
      </c>
      <c r="AJ29" s="100">
        <v>0.35463464091454022</v>
      </c>
      <c r="AK29" s="99">
        <v>0.82271974729751907</v>
      </c>
      <c r="AL29" s="96">
        <v>5</v>
      </c>
      <c r="AM29" s="121"/>
      <c r="AN29" s="121"/>
    </row>
    <row r="30" spans="1:40" ht="67.5" customHeight="1" x14ac:dyDescent="0.2">
      <c r="B30" s="113" t="s">
        <v>18983</v>
      </c>
      <c r="C30" s="113"/>
      <c r="D30" s="74">
        <v>0.44680851063829785</v>
      </c>
      <c r="E30" s="74">
        <v>0.24799999999999994</v>
      </c>
      <c r="F30" s="45">
        <v>0.69480851063829785</v>
      </c>
      <c r="G30" s="74">
        <v>3</v>
      </c>
      <c r="J30" s="112"/>
      <c r="K30" s="113" t="s">
        <v>18983</v>
      </c>
      <c r="L30" s="113"/>
      <c r="M30" s="74">
        <v>0.44680851063829785</v>
      </c>
      <c r="N30" s="74">
        <v>0.24799999999999994</v>
      </c>
      <c r="O30" s="74">
        <v>0.69480851063829785</v>
      </c>
      <c r="P30" s="74">
        <v>3</v>
      </c>
      <c r="Q30" s="112"/>
      <c r="R30" s="112"/>
      <c r="U30" s="121"/>
      <c r="V30" s="122" t="s">
        <v>19013</v>
      </c>
      <c r="W30" s="122"/>
      <c r="X30" s="79">
        <v>0.46808510638297884</v>
      </c>
      <c r="Y30" s="79">
        <v>0.35463464091454022</v>
      </c>
      <c r="Z30" s="77">
        <v>0.82271974729751907</v>
      </c>
      <c r="AA30" s="77">
        <v>5</v>
      </c>
      <c r="AB30" s="121"/>
      <c r="AC30" s="121"/>
      <c r="AF30" s="113" t="s">
        <v>19119</v>
      </c>
      <c r="AG30" s="122" t="s">
        <v>19120</v>
      </c>
      <c r="AH30" s="122"/>
      <c r="AI30" s="99">
        <v>0.44574468085106378</v>
      </c>
      <c r="AJ30" s="99">
        <v>0.24688259803921561</v>
      </c>
      <c r="AK30" s="99">
        <v>0.69262727889027942</v>
      </c>
      <c r="AL30" s="96">
        <v>1</v>
      </c>
      <c r="AM30" s="121">
        <v>4</v>
      </c>
      <c r="AN30" s="121"/>
    </row>
    <row r="31" spans="1:40" ht="67.5" customHeight="1" x14ac:dyDescent="0.2">
      <c r="B31" s="113" t="s">
        <v>18984</v>
      </c>
      <c r="C31" s="113"/>
      <c r="D31" s="74">
        <v>0.44680851063829785</v>
      </c>
      <c r="E31" s="74">
        <v>0.24799999999999994</v>
      </c>
      <c r="F31" s="45">
        <v>0.69480851063829785</v>
      </c>
      <c r="G31" s="74">
        <v>4</v>
      </c>
      <c r="J31" s="112"/>
      <c r="K31" s="113" t="s">
        <v>18984</v>
      </c>
      <c r="L31" s="113"/>
      <c r="M31" s="74">
        <v>0.44680851063829785</v>
      </c>
      <c r="N31" s="74">
        <v>0.24784929859719435</v>
      </c>
      <c r="O31" s="74">
        <v>0.69465780923549225</v>
      </c>
      <c r="P31" s="74">
        <v>4</v>
      </c>
      <c r="Q31" s="112"/>
      <c r="R31" s="112"/>
      <c r="U31" s="121" t="s">
        <v>18814</v>
      </c>
      <c r="V31" s="122" t="s">
        <v>18981</v>
      </c>
      <c r="W31" s="122"/>
      <c r="X31" s="77">
        <v>0.44574468085106378</v>
      </c>
      <c r="Y31" s="77">
        <v>0.24688259803921561</v>
      </c>
      <c r="Z31" s="77">
        <v>0.69262727889027942</v>
      </c>
      <c r="AA31" s="77">
        <v>1</v>
      </c>
      <c r="AB31" s="121">
        <v>4</v>
      </c>
      <c r="AC31" s="121"/>
      <c r="AF31" s="113"/>
      <c r="AG31" s="122" t="s">
        <v>19121</v>
      </c>
      <c r="AH31" s="122"/>
      <c r="AI31" s="99">
        <v>0.44680851063829785</v>
      </c>
      <c r="AJ31" s="99">
        <v>0.24799999999999994</v>
      </c>
      <c r="AK31" s="99">
        <v>0.69480851063829774</v>
      </c>
      <c r="AL31" s="96">
        <v>2</v>
      </c>
      <c r="AM31" s="121"/>
      <c r="AN31" s="121"/>
    </row>
    <row r="32" spans="1:40" ht="67.5" customHeight="1" x14ac:dyDescent="0.2">
      <c r="B32" s="113" t="s">
        <v>18985</v>
      </c>
      <c r="C32" s="113"/>
      <c r="D32" s="74">
        <v>0.44680851063829785</v>
      </c>
      <c r="E32" s="74">
        <v>0.24799999999999994</v>
      </c>
      <c r="F32" s="45">
        <v>0.6944317571312838</v>
      </c>
      <c r="G32" s="74">
        <v>5</v>
      </c>
      <c r="J32" s="112"/>
      <c r="K32" s="113" t="s">
        <v>18985</v>
      </c>
      <c r="L32" s="113"/>
      <c r="M32" s="74">
        <v>0.44574468085106378</v>
      </c>
      <c r="N32" s="74">
        <v>0.24578979050811722</v>
      </c>
      <c r="O32" s="74">
        <v>0.691534471359181</v>
      </c>
      <c r="P32" s="74">
        <v>5</v>
      </c>
      <c r="Q32" s="112"/>
      <c r="R32" s="112"/>
      <c r="U32" s="121"/>
      <c r="V32" s="122" t="s">
        <v>18982</v>
      </c>
      <c r="W32" s="122"/>
      <c r="X32" s="77">
        <v>0.44680851063829785</v>
      </c>
      <c r="Y32" s="77">
        <v>0.24799999999999994</v>
      </c>
      <c r="Z32" s="77">
        <v>0.69480851063829774</v>
      </c>
      <c r="AA32" s="77">
        <v>2</v>
      </c>
      <c r="AB32" s="121"/>
      <c r="AC32" s="121"/>
      <c r="AF32" s="113"/>
      <c r="AG32" s="122" t="s">
        <v>19122</v>
      </c>
      <c r="AH32" s="122"/>
      <c r="AI32" s="99">
        <v>0.44680851063829785</v>
      </c>
      <c r="AJ32" s="99">
        <v>0.24799999999999994</v>
      </c>
      <c r="AK32" s="99">
        <v>0.69480851063829785</v>
      </c>
      <c r="AL32" s="96">
        <v>3</v>
      </c>
      <c r="AM32" s="121"/>
      <c r="AN32" s="121"/>
    </row>
    <row r="33" spans="1:40" ht="67.5" customHeight="1" x14ac:dyDescent="0.2">
      <c r="A33" s="72" t="s">
        <v>18815</v>
      </c>
      <c r="B33" s="112" t="s">
        <v>18986</v>
      </c>
      <c r="C33" s="112"/>
      <c r="D33" s="45">
        <v>0.56276595744680846</v>
      </c>
      <c r="E33" s="45">
        <v>0.45048740423124967</v>
      </c>
      <c r="F33" s="45">
        <v>1.0188758066049639</v>
      </c>
      <c r="G33" s="74">
        <v>1</v>
      </c>
      <c r="J33" s="112" t="s">
        <v>18815</v>
      </c>
      <c r="K33" s="112" t="s">
        <v>18986</v>
      </c>
      <c r="L33" s="112"/>
      <c r="M33" s="74">
        <v>0.56276595744680846</v>
      </c>
      <c r="N33" s="74">
        <v>0.45048740423124967</v>
      </c>
      <c r="O33" s="74">
        <v>1.0132533616780581</v>
      </c>
      <c r="P33" s="74">
        <v>1</v>
      </c>
      <c r="Q33" s="112">
        <v>1</v>
      </c>
      <c r="R33" s="112"/>
      <c r="U33" s="121"/>
      <c r="V33" s="122" t="s">
        <v>18983</v>
      </c>
      <c r="W33" s="122"/>
      <c r="X33" s="77">
        <v>0.44680851063829785</v>
      </c>
      <c r="Y33" s="77">
        <v>0.24799999999999994</v>
      </c>
      <c r="Z33" s="77">
        <v>0.69480851063829785</v>
      </c>
      <c r="AA33" s="77">
        <v>3</v>
      </c>
      <c r="AB33" s="121"/>
      <c r="AC33" s="121"/>
      <c r="AF33" s="113"/>
      <c r="AG33" s="122" t="s">
        <v>19123</v>
      </c>
      <c r="AH33" s="122"/>
      <c r="AI33" s="99">
        <v>0.44680851063829785</v>
      </c>
      <c r="AJ33" s="99">
        <v>0.24784929859719435</v>
      </c>
      <c r="AK33" s="99">
        <v>0.69465780923549225</v>
      </c>
      <c r="AL33" s="96">
        <v>4</v>
      </c>
      <c r="AM33" s="121"/>
      <c r="AN33" s="121"/>
    </row>
    <row r="34" spans="1:40" ht="67.5" customHeight="1" x14ac:dyDescent="0.2">
      <c r="B34" s="112" t="s">
        <v>18987</v>
      </c>
      <c r="C34" s="112"/>
      <c r="D34" s="45">
        <v>0.5617021276595745</v>
      </c>
      <c r="E34" s="45">
        <v>0.44736071811738176</v>
      </c>
      <c r="F34" s="45">
        <v>1.0109367317921198</v>
      </c>
      <c r="G34" s="74">
        <v>2</v>
      </c>
      <c r="J34" s="112"/>
      <c r="K34" s="112" t="s">
        <v>18987</v>
      </c>
      <c r="L34" s="112"/>
      <c r="M34" s="74">
        <v>0.5617021276595745</v>
      </c>
      <c r="N34" s="74">
        <v>0.44736071811738176</v>
      </c>
      <c r="O34" s="74">
        <v>1.0090628457769562</v>
      </c>
      <c r="P34" s="74">
        <v>2</v>
      </c>
      <c r="Q34" s="112"/>
      <c r="R34" s="112"/>
      <c r="U34" s="121"/>
      <c r="V34" s="122" t="s">
        <v>18984</v>
      </c>
      <c r="W34" s="122"/>
      <c r="X34" s="77">
        <v>0.44680851063829785</v>
      </c>
      <c r="Y34" s="77">
        <v>0.24784929859719435</v>
      </c>
      <c r="Z34" s="77">
        <v>0.69465780923549225</v>
      </c>
      <c r="AA34" s="77">
        <v>4</v>
      </c>
      <c r="AB34" s="121"/>
      <c r="AC34" s="121"/>
      <c r="AF34" s="113"/>
      <c r="AG34" s="122" t="s">
        <v>19124</v>
      </c>
      <c r="AH34" s="122"/>
      <c r="AI34" s="99">
        <v>0.44574468085106378</v>
      </c>
      <c r="AJ34" s="99">
        <v>0.24578979050811722</v>
      </c>
      <c r="AK34" s="99">
        <v>0.691534471359181</v>
      </c>
      <c r="AL34" s="96">
        <v>5</v>
      </c>
      <c r="AM34" s="121"/>
      <c r="AN34" s="121"/>
    </row>
    <row r="35" spans="1:40" ht="42.75" customHeight="1" x14ac:dyDescent="0.2">
      <c r="B35" s="112" t="s">
        <v>18988</v>
      </c>
      <c r="C35" s="112"/>
      <c r="D35" s="45">
        <v>0.55851063829787229</v>
      </c>
      <c r="E35" s="45">
        <v>0.44437234314424112</v>
      </c>
      <c r="F35" s="45">
        <v>1.003073015258346</v>
      </c>
      <c r="G35" s="74">
        <v>3</v>
      </c>
      <c r="J35" s="112"/>
      <c r="K35" s="112" t="s">
        <v>18988</v>
      </c>
      <c r="L35" s="112"/>
      <c r="M35" s="74">
        <v>0.55851063829787229</v>
      </c>
      <c r="N35" s="74">
        <v>0.44437234314424112</v>
      </c>
      <c r="O35" s="74">
        <v>1.0028829814421134</v>
      </c>
      <c r="P35" s="74">
        <v>3</v>
      </c>
      <c r="Q35" s="112"/>
      <c r="R35" s="112"/>
      <c r="U35" s="121"/>
      <c r="V35" s="122" t="s">
        <v>18985</v>
      </c>
      <c r="W35" s="122"/>
      <c r="X35" s="77">
        <v>0.44574468085106378</v>
      </c>
      <c r="Y35" s="77">
        <v>0.24578979050811722</v>
      </c>
      <c r="Z35" s="77">
        <v>0.691534471359181</v>
      </c>
      <c r="AA35" s="77">
        <v>5</v>
      </c>
      <c r="AB35" s="121"/>
      <c r="AC35" s="121"/>
      <c r="AF35" s="112" t="s">
        <v>19140</v>
      </c>
      <c r="AG35" s="121" t="s">
        <v>18996</v>
      </c>
      <c r="AH35" s="121"/>
      <c r="AI35" s="100">
        <v>0.44255319148936173</v>
      </c>
      <c r="AJ35" s="100">
        <v>0.30123979272961388</v>
      </c>
      <c r="AK35" s="100">
        <v>0.74379298421897566</v>
      </c>
      <c r="AL35" s="96">
        <v>1</v>
      </c>
      <c r="AM35" s="121">
        <v>5</v>
      </c>
      <c r="AN35" s="121"/>
    </row>
    <row r="36" spans="1:40" x14ac:dyDescent="0.2">
      <c r="B36" s="112" t="s">
        <v>18989</v>
      </c>
      <c r="C36" s="112"/>
      <c r="D36" s="45">
        <v>0.55212765957446808</v>
      </c>
      <c r="E36" s="45">
        <v>0.43483174587731471</v>
      </c>
      <c r="F36" s="45">
        <v>0.9890724482865263</v>
      </c>
      <c r="G36" s="74">
        <v>4</v>
      </c>
      <c r="J36" s="112"/>
      <c r="K36" s="112" t="s">
        <v>18989</v>
      </c>
      <c r="L36" s="112"/>
      <c r="M36" s="74">
        <v>0.55212765957446808</v>
      </c>
      <c r="N36" s="74">
        <v>0.43483174587731471</v>
      </c>
      <c r="O36" s="74">
        <v>0.98695940545178273</v>
      </c>
      <c r="P36" s="74">
        <v>4</v>
      </c>
      <c r="Q36" s="112"/>
      <c r="R36" s="112"/>
      <c r="U36" s="121" t="s">
        <v>18950</v>
      </c>
      <c r="V36" s="121" t="s">
        <v>18996</v>
      </c>
      <c r="W36" s="121"/>
      <c r="X36" s="79">
        <v>0.44255319148936173</v>
      </c>
      <c r="Y36" s="79">
        <v>0.30123979272961388</v>
      </c>
      <c r="Z36" s="79">
        <v>0.74379298421897566</v>
      </c>
      <c r="AA36" s="77">
        <v>1</v>
      </c>
      <c r="AB36" s="121">
        <v>5</v>
      </c>
      <c r="AC36" s="121"/>
      <c r="AF36" s="112"/>
      <c r="AG36" s="121" t="s">
        <v>18993</v>
      </c>
      <c r="AH36" s="121"/>
      <c r="AI36" s="100">
        <v>0.41382978723404251</v>
      </c>
      <c r="AJ36" s="100">
        <v>0.26385228073165234</v>
      </c>
      <c r="AK36" s="100">
        <v>0.67768206796569486</v>
      </c>
      <c r="AL36" s="96">
        <v>2</v>
      </c>
      <c r="AM36" s="121"/>
      <c r="AN36" s="121"/>
    </row>
    <row r="37" spans="1:40" x14ac:dyDescent="0.2">
      <c r="B37" s="112" t="s">
        <v>18990</v>
      </c>
      <c r="C37" s="112"/>
      <c r="D37" s="45">
        <v>0.55000000000000004</v>
      </c>
      <c r="E37" s="45">
        <v>0.43345819221570042</v>
      </c>
      <c r="F37" s="45">
        <v>0.98764888355069824</v>
      </c>
      <c r="G37" s="74">
        <v>5</v>
      </c>
      <c r="J37" s="112"/>
      <c r="K37" s="112" t="s">
        <v>18990</v>
      </c>
      <c r="L37" s="112"/>
      <c r="M37" s="74">
        <v>0.55000000000000004</v>
      </c>
      <c r="N37" s="74">
        <v>0.43345819221570042</v>
      </c>
      <c r="O37" s="74">
        <v>0.98345819221570041</v>
      </c>
      <c r="P37" s="74">
        <v>5</v>
      </c>
      <c r="Q37" s="112"/>
      <c r="R37" s="112"/>
      <c r="U37" s="121"/>
      <c r="V37" s="121" t="s">
        <v>18993</v>
      </c>
      <c r="W37" s="121"/>
      <c r="X37" s="79">
        <v>0.41382978723404251</v>
      </c>
      <c r="Y37" s="79">
        <v>0.26385228073165234</v>
      </c>
      <c r="Z37" s="79">
        <v>0.67768206796569486</v>
      </c>
      <c r="AA37" s="77">
        <v>2</v>
      </c>
      <c r="AB37" s="121"/>
      <c r="AC37" s="121"/>
      <c r="AF37" s="112"/>
      <c r="AG37" s="121" t="s">
        <v>18994</v>
      </c>
      <c r="AH37" s="121"/>
      <c r="AI37" s="100">
        <v>0.41382978723404251</v>
      </c>
      <c r="AJ37" s="100">
        <v>0.26186537369884083</v>
      </c>
      <c r="AK37" s="100">
        <v>0.6756951609328834</v>
      </c>
      <c r="AL37" s="96">
        <v>3</v>
      </c>
      <c r="AM37" s="121"/>
      <c r="AN37" s="121"/>
    </row>
    <row r="38" spans="1:40" x14ac:dyDescent="0.2">
      <c r="A38" s="72" t="s">
        <v>18950</v>
      </c>
      <c r="B38" s="112" t="s">
        <v>18996</v>
      </c>
      <c r="C38" s="112"/>
      <c r="D38" s="27">
        <v>0.46808510638297873</v>
      </c>
      <c r="E38" s="27">
        <v>0.34658695954400109</v>
      </c>
      <c r="F38" s="27">
        <f t="shared" ref="F38:F39" si="0">D38+E38</f>
        <v>0.81467206592697983</v>
      </c>
      <c r="G38" s="74">
        <v>1</v>
      </c>
      <c r="J38" s="112" t="s">
        <v>18950</v>
      </c>
      <c r="K38" s="112" t="s">
        <v>18996</v>
      </c>
      <c r="L38" s="112"/>
      <c r="M38" s="27">
        <v>0.44255319148936173</v>
      </c>
      <c r="N38" s="27">
        <v>0.30123979272961388</v>
      </c>
      <c r="O38" s="27">
        <v>0.74379298421897566</v>
      </c>
      <c r="P38" s="74">
        <v>1</v>
      </c>
      <c r="Q38" s="112">
        <v>5</v>
      </c>
      <c r="R38" s="112"/>
      <c r="U38" s="121"/>
      <c r="V38" s="121" t="s">
        <v>18994</v>
      </c>
      <c r="W38" s="121"/>
      <c r="X38" s="79">
        <v>0.41382978723404251</v>
      </c>
      <c r="Y38" s="79">
        <v>0.26186537369884083</v>
      </c>
      <c r="Z38" s="79">
        <v>0.6756951609328834</v>
      </c>
      <c r="AA38" s="77">
        <v>3</v>
      </c>
      <c r="AB38" s="121"/>
      <c r="AC38" s="121"/>
      <c r="AF38" s="112"/>
      <c r="AG38" s="121" t="s">
        <v>18992</v>
      </c>
      <c r="AH38" s="121"/>
      <c r="AI38" s="100">
        <v>0.41170212765957448</v>
      </c>
      <c r="AJ38" s="100">
        <v>0.2586987016745394</v>
      </c>
      <c r="AK38" s="100">
        <v>0.67040082933411393</v>
      </c>
      <c r="AL38" s="96">
        <v>4</v>
      </c>
      <c r="AM38" s="121"/>
      <c r="AN38" s="121"/>
    </row>
    <row r="39" spans="1:40" x14ac:dyDescent="0.2">
      <c r="B39" s="112" t="s">
        <v>18993</v>
      </c>
      <c r="C39" s="112"/>
      <c r="D39" s="27">
        <v>0.42553191489361702</v>
      </c>
      <c r="E39" s="27">
        <v>0.27016534867002157</v>
      </c>
      <c r="F39" s="27">
        <f t="shared" si="0"/>
        <v>0.69569726356363859</v>
      </c>
      <c r="G39" s="74">
        <v>2</v>
      </c>
      <c r="J39" s="112"/>
      <c r="K39" s="112" t="s">
        <v>18993</v>
      </c>
      <c r="L39" s="112"/>
      <c r="M39" s="27">
        <v>0.41382978723404251</v>
      </c>
      <c r="N39" s="27">
        <v>0.26385228073165234</v>
      </c>
      <c r="O39" s="27">
        <v>0.67768206796569486</v>
      </c>
      <c r="P39" s="74">
        <v>2</v>
      </c>
      <c r="Q39" s="112"/>
      <c r="R39" s="112"/>
      <c r="U39" s="121"/>
      <c r="V39" s="121" t="s">
        <v>18992</v>
      </c>
      <c r="W39" s="121"/>
      <c r="X39" s="79">
        <v>0.41170212765957448</v>
      </c>
      <c r="Y39" s="79">
        <v>0.2586987016745394</v>
      </c>
      <c r="Z39" s="79">
        <v>0.67040082933411393</v>
      </c>
      <c r="AA39" s="77">
        <v>4</v>
      </c>
      <c r="AB39" s="121"/>
      <c r="AC39" s="121"/>
      <c r="AF39" s="112"/>
      <c r="AG39" s="121" t="s">
        <v>18995</v>
      </c>
      <c r="AH39" s="121"/>
      <c r="AI39" s="100">
        <v>0.40638297872340423</v>
      </c>
      <c r="AJ39" s="100">
        <v>0.25966461048969003</v>
      </c>
      <c r="AK39" s="100">
        <v>0.66604758921309426</v>
      </c>
      <c r="AL39" s="96">
        <v>5</v>
      </c>
      <c r="AM39" s="121"/>
      <c r="AN39" s="121"/>
    </row>
    <row r="40" spans="1:40" x14ac:dyDescent="0.2">
      <c r="B40" s="112" t="s">
        <v>18994</v>
      </c>
      <c r="C40" s="112"/>
      <c r="D40" s="27">
        <v>0.42553191489361702</v>
      </c>
      <c r="E40" s="27">
        <v>0.27938671209540034</v>
      </c>
      <c r="F40" s="27">
        <f t="shared" ref="F40:F41" si="1">D40+E40</f>
        <v>0.70491862698901731</v>
      </c>
      <c r="G40" s="74">
        <v>3</v>
      </c>
      <c r="J40" s="112"/>
      <c r="K40" s="112" t="s">
        <v>18994</v>
      </c>
      <c r="L40" s="112"/>
      <c r="M40" s="27">
        <v>0.41382978723404251</v>
      </c>
      <c r="N40" s="27">
        <v>0.26186537369884083</v>
      </c>
      <c r="O40" s="27">
        <v>0.6756951609328834</v>
      </c>
      <c r="P40" s="74">
        <v>3</v>
      </c>
      <c r="Q40" s="112"/>
      <c r="R40" s="112"/>
      <c r="U40" s="121"/>
      <c r="V40" s="121" t="s">
        <v>18995</v>
      </c>
      <c r="W40" s="121"/>
      <c r="X40" s="79">
        <v>0.40638297872340423</v>
      </c>
      <c r="Y40" s="79">
        <v>0.25966461048969003</v>
      </c>
      <c r="Z40" s="79">
        <v>0.66604758921309426</v>
      </c>
      <c r="AA40" s="77">
        <v>5</v>
      </c>
      <c r="AB40" s="121"/>
      <c r="AC40" s="121"/>
      <c r="AF40" s="112" t="s">
        <v>19141</v>
      </c>
      <c r="AG40" s="112"/>
      <c r="AH40" s="112"/>
      <c r="AI40" s="112"/>
      <c r="AJ40" s="112"/>
      <c r="AK40" s="112"/>
      <c r="AL40" s="112"/>
      <c r="AM40" s="112"/>
      <c r="AN40" s="112"/>
    </row>
    <row r="41" spans="1:40" x14ac:dyDescent="0.2">
      <c r="B41" s="112" t="s">
        <v>18992</v>
      </c>
      <c r="C41" s="112"/>
      <c r="D41" s="27">
        <v>0.44680851063829785</v>
      </c>
      <c r="E41" s="27">
        <v>0.29577870623829416</v>
      </c>
      <c r="F41" s="27">
        <f t="shared" si="1"/>
        <v>0.74258721687659202</v>
      </c>
      <c r="G41" s="74">
        <v>4</v>
      </c>
      <c r="J41" s="112"/>
      <c r="K41" s="112" t="s">
        <v>18992</v>
      </c>
      <c r="L41" s="112"/>
      <c r="M41" s="27">
        <v>0.41170212765957448</v>
      </c>
      <c r="N41" s="27">
        <v>0.2586987016745394</v>
      </c>
      <c r="O41" s="27">
        <v>0.67040082933411393</v>
      </c>
      <c r="P41" s="74">
        <v>4</v>
      </c>
      <c r="Q41" s="112"/>
      <c r="R41" s="112"/>
      <c r="U41" s="121" t="s">
        <v>19029</v>
      </c>
      <c r="V41" s="121"/>
      <c r="W41" s="121"/>
      <c r="X41" s="121"/>
      <c r="Y41" s="121"/>
      <c r="Z41" s="121"/>
      <c r="AA41" s="121"/>
      <c r="AB41" s="121"/>
      <c r="AC41" s="121"/>
    </row>
    <row r="42" spans="1:40" x14ac:dyDescent="0.2">
      <c r="B42" s="112" t="s">
        <v>18995</v>
      </c>
      <c r="C42" s="112"/>
      <c r="D42" s="27">
        <v>0.42553191489361702</v>
      </c>
      <c r="E42" s="27">
        <v>0.27918205055381995</v>
      </c>
      <c r="F42" s="27">
        <f t="shared" ref="F42" si="2">D42+E42</f>
        <v>0.70471396544743703</v>
      </c>
      <c r="G42" s="74">
        <v>5</v>
      </c>
      <c r="J42" s="112"/>
      <c r="K42" s="112" t="s">
        <v>18995</v>
      </c>
      <c r="L42" s="112"/>
      <c r="M42" s="27">
        <v>0.40638297872340423</v>
      </c>
      <c r="N42" s="27">
        <v>0.25966461048969003</v>
      </c>
      <c r="O42" s="27">
        <v>0.66604758921309426</v>
      </c>
      <c r="P42" s="74">
        <v>5</v>
      </c>
      <c r="Q42" s="112"/>
      <c r="R42" s="112"/>
    </row>
  </sheetData>
  <mergeCells count="161">
    <mergeCell ref="AG35:AH35"/>
    <mergeCell ref="AM35:AN39"/>
    <mergeCell ref="AG36:AH36"/>
    <mergeCell ref="AG37:AH37"/>
    <mergeCell ref="AG38:AH38"/>
    <mergeCell ref="AG39:AH39"/>
    <mergeCell ref="AF40:AN40"/>
    <mergeCell ref="AC1:AE1"/>
    <mergeCell ref="AF35:AF39"/>
    <mergeCell ref="AF1:AM1"/>
    <mergeCell ref="AF10:AM10"/>
    <mergeCell ref="AF25:AF29"/>
    <mergeCell ref="AF20:AF24"/>
    <mergeCell ref="AF13:AN13"/>
    <mergeCell ref="AG30:AH30"/>
    <mergeCell ref="AM30:AN34"/>
    <mergeCell ref="AG31:AH31"/>
    <mergeCell ref="AG32:AH32"/>
    <mergeCell ref="AG33:AH33"/>
    <mergeCell ref="AG34:AH34"/>
    <mergeCell ref="AF30:AF34"/>
    <mergeCell ref="AG20:AH20"/>
    <mergeCell ref="AG21:AH21"/>
    <mergeCell ref="AG22:AH22"/>
    <mergeCell ref="AG23:AH23"/>
    <mergeCell ref="AG24:AH24"/>
    <mergeCell ref="AM20:AN24"/>
    <mergeCell ref="AG25:AH25"/>
    <mergeCell ref="AM25:AN29"/>
    <mergeCell ref="AG26:AH26"/>
    <mergeCell ref="AG27:AH27"/>
    <mergeCell ref="AG28:AH28"/>
    <mergeCell ref="AG29:AH29"/>
    <mergeCell ref="AD13:AE14"/>
    <mergeCell ref="AG14:AH14"/>
    <mergeCell ref="AM14:AN14"/>
    <mergeCell ref="AG15:AH15"/>
    <mergeCell ref="AG16:AH16"/>
    <mergeCell ref="AG17:AH17"/>
    <mergeCell ref="AG18:AH18"/>
    <mergeCell ref="AG19:AH19"/>
    <mergeCell ref="AM15:AN19"/>
    <mergeCell ref="AF15:AF19"/>
    <mergeCell ref="J10:P10"/>
    <mergeCell ref="B15:C15"/>
    <mergeCell ref="B16:C16"/>
    <mergeCell ref="B17:C17"/>
    <mergeCell ref="B18:C18"/>
    <mergeCell ref="B19:C19"/>
    <mergeCell ref="B20:C20"/>
    <mergeCell ref="B22:C22"/>
    <mergeCell ref="B23:C23"/>
    <mergeCell ref="J16:J20"/>
    <mergeCell ref="J22:J26"/>
    <mergeCell ref="B33:C33"/>
    <mergeCell ref="H13:I14"/>
    <mergeCell ref="U41:AC41"/>
    <mergeCell ref="B34:C34"/>
    <mergeCell ref="B35:C35"/>
    <mergeCell ref="B27:C27"/>
    <mergeCell ref="B21:C21"/>
    <mergeCell ref="B28:C28"/>
    <mergeCell ref="B29:C29"/>
    <mergeCell ref="B30:C30"/>
    <mergeCell ref="B24:C24"/>
    <mergeCell ref="B25:C25"/>
    <mergeCell ref="B26:C26"/>
    <mergeCell ref="K26:L26"/>
    <mergeCell ref="K31:L31"/>
    <mergeCell ref="B41:C41"/>
    <mergeCell ref="S13:T14"/>
    <mergeCell ref="K28:L28"/>
    <mergeCell ref="K29:L29"/>
    <mergeCell ref="K30:L30"/>
    <mergeCell ref="Q16:R20"/>
    <mergeCell ref="Q22:R26"/>
    <mergeCell ref="Q28:R32"/>
    <mergeCell ref="Q15:R15"/>
    <mergeCell ref="B42:C42"/>
    <mergeCell ref="A13:G13"/>
    <mergeCell ref="A14:G14"/>
    <mergeCell ref="J13:P13"/>
    <mergeCell ref="K15:L15"/>
    <mergeCell ref="K16:L16"/>
    <mergeCell ref="K17:L17"/>
    <mergeCell ref="K18:L18"/>
    <mergeCell ref="K19:L19"/>
    <mergeCell ref="K20:L20"/>
    <mergeCell ref="K22:L22"/>
    <mergeCell ref="K23:L23"/>
    <mergeCell ref="K24:L24"/>
    <mergeCell ref="K25:L25"/>
    <mergeCell ref="B36:C36"/>
    <mergeCell ref="B37:C37"/>
    <mergeCell ref="B38:C38"/>
    <mergeCell ref="B39:C39"/>
    <mergeCell ref="B40:C40"/>
    <mergeCell ref="B31:C31"/>
    <mergeCell ref="B32:C32"/>
    <mergeCell ref="K42:L42"/>
    <mergeCell ref="K21:P21"/>
    <mergeCell ref="K27:P27"/>
    <mergeCell ref="Q33:R37"/>
    <mergeCell ref="Q38:R42"/>
    <mergeCell ref="J28:J32"/>
    <mergeCell ref="J33:J37"/>
    <mergeCell ref="J38:J42"/>
    <mergeCell ref="K37:L37"/>
    <mergeCell ref="K38:L38"/>
    <mergeCell ref="K39:L39"/>
    <mergeCell ref="K40:L40"/>
    <mergeCell ref="K41:L41"/>
    <mergeCell ref="K32:L32"/>
    <mergeCell ref="K33:L33"/>
    <mergeCell ref="K34:L34"/>
    <mergeCell ref="K35:L35"/>
    <mergeCell ref="K36:L36"/>
    <mergeCell ref="V28:W28"/>
    <mergeCell ref="V29:W29"/>
    <mergeCell ref="V30:W30"/>
    <mergeCell ref="V15:W15"/>
    <mergeCell ref="AB15:AC15"/>
    <mergeCell ref="U12:AC12"/>
    <mergeCell ref="U13:AC13"/>
    <mergeCell ref="U14:AC14"/>
    <mergeCell ref="U16:U20"/>
    <mergeCell ref="V16:W16"/>
    <mergeCell ref="AB16:AC20"/>
    <mergeCell ref="V17:W17"/>
    <mergeCell ref="V18:W18"/>
    <mergeCell ref="V19:W19"/>
    <mergeCell ref="V20:W20"/>
    <mergeCell ref="U21:U25"/>
    <mergeCell ref="V21:W21"/>
    <mergeCell ref="AB21:AC25"/>
    <mergeCell ref="V22:W22"/>
    <mergeCell ref="V25:W25"/>
    <mergeCell ref="J1:Q1"/>
    <mergeCell ref="U1:AB1"/>
    <mergeCell ref="R1:T1"/>
    <mergeCell ref="U10:AB10"/>
    <mergeCell ref="U36:U40"/>
    <mergeCell ref="V36:W36"/>
    <mergeCell ref="AB36:AC40"/>
    <mergeCell ref="V37:W37"/>
    <mergeCell ref="V38:W38"/>
    <mergeCell ref="V39:W39"/>
    <mergeCell ref="V40:W40"/>
    <mergeCell ref="AB26:AC30"/>
    <mergeCell ref="U31:U35"/>
    <mergeCell ref="V31:W31"/>
    <mergeCell ref="AB31:AC35"/>
    <mergeCell ref="V32:W32"/>
    <mergeCell ref="V33:W33"/>
    <mergeCell ref="V34:W34"/>
    <mergeCell ref="V35:W35"/>
    <mergeCell ref="V23:W23"/>
    <mergeCell ref="V24:W24"/>
    <mergeCell ref="U26:U30"/>
    <mergeCell ref="V26:W26"/>
    <mergeCell ref="V27:W27"/>
  </mergeCells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D45EA-235A-4D36-976C-883C830AE933}">
  <dimension ref="A1:F265"/>
  <sheetViews>
    <sheetView workbookViewId="0"/>
  </sheetViews>
  <sheetFormatPr defaultRowHeight="14.25" x14ac:dyDescent="0.2"/>
  <cols>
    <col min="5" max="5" width="13.75" customWidth="1"/>
  </cols>
  <sheetData>
    <row r="1" spans="1:6" x14ac:dyDescent="0.2">
      <c r="A1" s="87" t="s">
        <v>19043</v>
      </c>
      <c r="B1" s="87" t="s">
        <v>6</v>
      </c>
      <c r="C1" s="87" t="s">
        <v>495</v>
      </c>
      <c r="D1" s="87" t="s">
        <v>494</v>
      </c>
      <c r="E1" s="87" t="s">
        <v>16959</v>
      </c>
      <c r="F1" s="27"/>
    </row>
    <row r="2" spans="1:6" x14ac:dyDescent="0.2">
      <c r="A2" s="87" t="s">
        <v>19082</v>
      </c>
      <c r="B2" s="87">
        <v>1</v>
      </c>
      <c r="C2" s="87">
        <v>0.51063829787234005</v>
      </c>
      <c r="D2" s="87">
        <v>0.381047809905525</v>
      </c>
      <c r="E2" s="87">
        <f>C2+D2</f>
        <v>0.89168610777786506</v>
      </c>
      <c r="F2" s="27"/>
    </row>
    <row r="3" spans="1:6" x14ac:dyDescent="0.2">
      <c r="A3" s="87" t="s">
        <v>19082</v>
      </c>
      <c r="B3" s="87">
        <v>2</v>
      </c>
      <c r="C3" s="87">
        <v>0.5</v>
      </c>
      <c r="D3" s="87">
        <v>0.35029411764705798</v>
      </c>
      <c r="E3" s="87">
        <f>C3+D3</f>
        <v>0.85029411764705798</v>
      </c>
      <c r="F3" s="27"/>
    </row>
    <row r="4" spans="1:6" x14ac:dyDescent="0.2">
      <c r="A4" s="87" t="s">
        <v>19082</v>
      </c>
      <c r="B4" s="87">
        <v>3</v>
      </c>
      <c r="C4" s="87">
        <v>0.489361702127659</v>
      </c>
      <c r="D4" s="87">
        <v>0.33480760725342701</v>
      </c>
      <c r="E4" s="87">
        <f t="shared" ref="E4:E67" si="0">C4+D4</f>
        <v>0.82416930938108601</v>
      </c>
      <c r="F4" s="27"/>
    </row>
    <row r="5" spans="1:6" x14ac:dyDescent="0.2">
      <c r="A5" s="87" t="s">
        <v>19082</v>
      </c>
      <c r="B5" s="87">
        <v>4</v>
      </c>
      <c r="C5" s="87">
        <v>0.5</v>
      </c>
      <c r="D5" s="87">
        <v>0.35077149155032999</v>
      </c>
      <c r="E5" s="87">
        <f t="shared" si="0"/>
        <v>0.85077149155032994</v>
      </c>
      <c r="F5" s="27"/>
    </row>
    <row r="6" spans="1:6" x14ac:dyDescent="0.2">
      <c r="A6" s="87" t="s">
        <v>19082</v>
      </c>
      <c r="B6" s="87">
        <v>5</v>
      </c>
      <c r="C6" s="87">
        <v>0.47872340425531901</v>
      </c>
      <c r="D6" s="87">
        <v>0.31964549483013299</v>
      </c>
      <c r="E6" s="87">
        <f t="shared" si="0"/>
        <v>0.79836889908545206</v>
      </c>
      <c r="F6" s="27"/>
    </row>
    <row r="7" spans="1:6" x14ac:dyDescent="0.2">
      <c r="A7" s="87" t="s">
        <v>19082</v>
      </c>
      <c r="B7" s="87">
        <v>6</v>
      </c>
      <c r="C7" s="87">
        <v>0.46808510638297801</v>
      </c>
      <c r="D7" s="87">
        <v>0.30401303124537199</v>
      </c>
      <c r="E7" s="87">
        <f t="shared" si="0"/>
        <v>0.77209813762835</v>
      </c>
      <c r="F7" s="27"/>
    </row>
    <row r="8" spans="1:6" x14ac:dyDescent="0.2">
      <c r="A8" s="87" t="s">
        <v>19082</v>
      </c>
      <c r="B8" s="87">
        <v>7</v>
      </c>
      <c r="C8" s="87">
        <v>0.46808510638297801</v>
      </c>
      <c r="D8" s="87">
        <v>0.30318754633061501</v>
      </c>
      <c r="E8" s="87">
        <f t="shared" si="0"/>
        <v>0.77127265271359302</v>
      </c>
      <c r="F8" s="27"/>
    </row>
    <row r="9" spans="1:6" x14ac:dyDescent="0.2">
      <c r="A9" s="87" t="s">
        <v>19082</v>
      </c>
      <c r="B9" s="87">
        <v>8</v>
      </c>
      <c r="C9" s="87">
        <v>0.47872340425531901</v>
      </c>
      <c r="D9" s="87">
        <v>0.31078856800837901</v>
      </c>
      <c r="E9" s="87">
        <f t="shared" si="0"/>
        <v>0.78951197226369807</v>
      </c>
      <c r="F9" s="27"/>
    </row>
    <row r="10" spans="1:6" x14ac:dyDescent="0.2">
      <c r="A10" s="87" t="s">
        <v>19082</v>
      </c>
      <c r="B10" s="87">
        <v>9</v>
      </c>
      <c r="C10" s="87">
        <v>0.51063829787234005</v>
      </c>
      <c r="D10" s="87">
        <v>0.352694610778443</v>
      </c>
      <c r="E10" s="87">
        <f t="shared" si="0"/>
        <v>0.86333290865078305</v>
      </c>
      <c r="F10" s="27"/>
    </row>
    <row r="11" spans="1:6" x14ac:dyDescent="0.2">
      <c r="A11" s="87" t="s">
        <v>19082</v>
      </c>
      <c r="B11" s="87">
        <v>10</v>
      </c>
      <c r="C11" s="87">
        <v>0.489361702127659</v>
      </c>
      <c r="D11" s="87">
        <v>0.32797140303842698</v>
      </c>
      <c r="E11" s="87">
        <f t="shared" si="0"/>
        <v>0.81733310516608593</v>
      </c>
    </row>
    <row r="12" spans="1:6" x14ac:dyDescent="0.2">
      <c r="A12" s="87" t="s">
        <v>19082</v>
      </c>
      <c r="B12" s="87">
        <v>11</v>
      </c>
      <c r="C12" s="87">
        <v>0.489361702127659</v>
      </c>
      <c r="D12" s="87">
        <v>0.32515704457074401</v>
      </c>
      <c r="E12" s="87">
        <f t="shared" si="0"/>
        <v>0.81451874669840296</v>
      </c>
    </row>
    <row r="13" spans="1:6" x14ac:dyDescent="0.2">
      <c r="A13" s="87" t="s">
        <v>19082</v>
      </c>
      <c r="B13" s="87">
        <v>12</v>
      </c>
      <c r="C13" s="87">
        <v>0.52127659574467999</v>
      </c>
      <c r="D13" s="87">
        <v>0.36790197250448298</v>
      </c>
      <c r="E13" s="87">
        <f t="shared" si="0"/>
        <v>0.88917856824916297</v>
      </c>
      <c r="F13" s="27"/>
    </row>
    <row r="14" spans="1:6" x14ac:dyDescent="0.2">
      <c r="A14" s="87" t="s">
        <v>19082</v>
      </c>
      <c r="B14" s="87">
        <v>13</v>
      </c>
      <c r="C14" s="87">
        <v>0.5</v>
      </c>
      <c r="D14" s="87">
        <v>0.33443808376016798</v>
      </c>
      <c r="E14" s="87">
        <f t="shared" si="0"/>
        <v>0.83443808376016793</v>
      </c>
      <c r="F14" s="27"/>
    </row>
    <row r="15" spans="1:6" x14ac:dyDescent="0.2">
      <c r="A15" s="87" t="s">
        <v>19082</v>
      </c>
      <c r="B15" s="87">
        <v>14</v>
      </c>
      <c r="C15" s="87">
        <v>0.51063829787234005</v>
      </c>
      <c r="D15" s="87">
        <v>0.35133513351335099</v>
      </c>
      <c r="E15" s="87">
        <f t="shared" si="0"/>
        <v>0.86197343138569105</v>
      </c>
      <c r="F15" s="27"/>
    </row>
    <row r="16" spans="1:6" x14ac:dyDescent="0.2">
      <c r="A16" s="87" t="s">
        <v>19082</v>
      </c>
      <c r="B16" s="87">
        <v>15</v>
      </c>
      <c r="C16" s="87">
        <v>0.51063829787234005</v>
      </c>
      <c r="D16" s="87">
        <v>0.34751773049645301</v>
      </c>
      <c r="E16" s="87">
        <f t="shared" si="0"/>
        <v>0.85815602836879301</v>
      </c>
      <c r="F16" s="27"/>
    </row>
    <row r="17" spans="1:6" x14ac:dyDescent="0.2">
      <c r="A17" s="87" t="s">
        <v>19082</v>
      </c>
      <c r="B17" s="87">
        <v>16</v>
      </c>
      <c r="C17" s="87">
        <v>0.47872340425531901</v>
      </c>
      <c r="D17" s="87">
        <v>0.30496453900709197</v>
      </c>
      <c r="E17" s="87">
        <f t="shared" si="0"/>
        <v>0.78368794326241098</v>
      </c>
      <c r="F17" s="27"/>
    </row>
    <row r="18" spans="1:6" x14ac:dyDescent="0.2">
      <c r="A18" s="87" t="s">
        <v>19082</v>
      </c>
      <c r="B18" s="87">
        <v>17</v>
      </c>
      <c r="C18" s="87">
        <v>0.51063829787234005</v>
      </c>
      <c r="D18" s="87">
        <v>0.34554260632662298</v>
      </c>
      <c r="E18" s="87">
        <f t="shared" si="0"/>
        <v>0.85618090419896298</v>
      </c>
      <c r="F18" s="27"/>
    </row>
    <row r="19" spans="1:6" x14ac:dyDescent="0.2">
      <c r="A19" s="87" t="s">
        <v>19082</v>
      </c>
      <c r="B19" s="87">
        <v>18</v>
      </c>
      <c r="C19" s="87">
        <v>0.5</v>
      </c>
      <c r="D19" s="87">
        <v>0.33101150817686198</v>
      </c>
      <c r="E19" s="87">
        <f t="shared" si="0"/>
        <v>0.83101150817686198</v>
      </c>
      <c r="F19" s="27"/>
    </row>
    <row r="20" spans="1:6" x14ac:dyDescent="0.2">
      <c r="A20" s="87" t="s">
        <v>19082</v>
      </c>
      <c r="B20" s="87">
        <v>19</v>
      </c>
      <c r="C20" s="87">
        <v>0.489361702127659</v>
      </c>
      <c r="D20" s="87">
        <v>0.31760435571687801</v>
      </c>
      <c r="E20" s="87">
        <f t="shared" si="0"/>
        <v>0.80696605784453701</v>
      </c>
      <c r="F20" s="27"/>
    </row>
    <row r="21" spans="1:6" x14ac:dyDescent="0.2">
      <c r="A21" s="87" t="s">
        <v>19082</v>
      </c>
      <c r="B21" s="87">
        <v>20</v>
      </c>
      <c r="C21" s="87">
        <v>0.489361702127659</v>
      </c>
      <c r="D21" s="87">
        <v>0.3164672019391</v>
      </c>
      <c r="E21" s="87">
        <f t="shared" si="0"/>
        <v>0.805828904066759</v>
      </c>
      <c r="F21" s="27"/>
    </row>
    <row r="22" spans="1:6" x14ac:dyDescent="0.2">
      <c r="A22" s="87" t="s">
        <v>19082</v>
      </c>
      <c r="B22" s="87">
        <v>21</v>
      </c>
      <c r="C22" s="87">
        <v>0.5</v>
      </c>
      <c r="D22" s="87">
        <v>0.334538334086458</v>
      </c>
      <c r="E22" s="87">
        <f t="shared" si="0"/>
        <v>0.83453833408645806</v>
      </c>
      <c r="F22" s="27"/>
    </row>
    <row r="23" spans="1:6" x14ac:dyDescent="0.2">
      <c r="A23" s="87" t="s">
        <v>19082</v>
      </c>
      <c r="B23" s="87">
        <v>22</v>
      </c>
      <c r="C23" s="87">
        <v>0.5</v>
      </c>
      <c r="D23" s="87">
        <v>0.32518710859935801</v>
      </c>
      <c r="E23" s="87">
        <f t="shared" si="0"/>
        <v>0.82518710859935807</v>
      </c>
      <c r="F23" s="27"/>
    </row>
    <row r="24" spans="1:6" x14ac:dyDescent="0.2">
      <c r="A24" s="87" t="s">
        <v>19082</v>
      </c>
      <c r="B24" s="87">
        <v>23</v>
      </c>
      <c r="C24" s="87">
        <v>0.5</v>
      </c>
      <c r="D24" s="87">
        <v>0.32969200424821699</v>
      </c>
      <c r="E24" s="87">
        <f t="shared" si="0"/>
        <v>0.82969200424821699</v>
      </c>
    </row>
    <row r="25" spans="1:6" x14ac:dyDescent="0.2">
      <c r="A25" s="87" t="s">
        <v>19082</v>
      </c>
      <c r="B25" s="87">
        <v>24</v>
      </c>
      <c r="C25" s="87">
        <v>0.51063829787234005</v>
      </c>
      <c r="D25" s="87">
        <v>0.34225737754791502</v>
      </c>
      <c r="E25" s="87">
        <f t="shared" si="0"/>
        <v>0.85289567542025502</v>
      </c>
    </row>
    <row r="26" spans="1:6" x14ac:dyDescent="0.2">
      <c r="A26" s="87" t="s">
        <v>19084</v>
      </c>
      <c r="B26" s="87">
        <v>1</v>
      </c>
      <c r="C26" s="87">
        <v>0.47872340425531901</v>
      </c>
      <c r="D26" s="87">
        <v>0.34518055160648198</v>
      </c>
      <c r="E26" s="87">
        <f t="shared" si="0"/>
        <v>0.82390395586180099</v>
      </c>
    </row>
    <row r="27" spans="1:6" x14ac:dyDescent="0.2">
      <c r="A27" s="87" t="s">
        <v>19084</v>
      </c>
      <c r="B27" s="87">
        <v>2</v>
      </c>
      <c r="C27" s="87">
        <v>0.47872340425531901</v>
      </c>
      <c r="D27" s="87">
        <v>0.317225022235398</v>
      </c>
      <c r="E27" s="87">
        <f t="shared" si="0"/>
        <v>0.79594842649071706</v>
      </c>
    </row>
    <row r="28" spans="1:6" x14ac:dyDescent="0.2">
      <c r="A28" s="87" t="s">
        <v>19083</v>
      </c>
      <c r="B28" s="87">
        <v>3</v>
      </c>
      <c r="C28" s="87">
        <v>0.47872340425531901</v>
      </c>
      <c r="D28" s="87">
        <v>0.32631271025303499</v>
      </c>
      <c r="E28" s="87">
        <f t="shared" si="0"/>
        <v>0.80503611450835399</v>
      </c>
    </row>
    <row r="29" spans="1:6" x14ac:dyDescent="0.2">
      <c r="A29" s="87" t="s">
        <v>19083</v>
      </c>
      <c r="B29" s="87">
        <v>4</v>
      </c>
      <c r="C29" s="87">
        <v>0.51063829787234005</v>
      </c>
      <c r="D29" s="87">
        <v>0.36327492269179701</v>
      </c>
      <c r="E29" s="87">
        <f t="shared" si="0"/>
        <v>0.87391322056413712</v>
      </c>
    </row>
    <row r="30" spans="1:6" x14ac:dyDescent="0.2">
      <c r="A30" s="87" t="s">
        <v>19083</v>
      </c>
      <c r="B30" s="87">
        <v>5</v>
      </c>
      <c r="C30" s="87">
        <v>0.489361702127659</v>
      </c>
      <c r="D30" s="87">
        <v>0.33382548353757502</v>
      </c>
      <c r="E30" s="87">
        <f t="shared" si="0"/>
        <v>0.82318718566523397</v>
      </c>
    </row>
    <row r="31" spans="1:6" x14ac:dyDescent="0.2">
      <c r="A31" s="87" t="s">
        <v>19083</v>
      </c>
      <c r="B31" s="87">
        <v>6</v>
      </c>
      <c r="C31" s="87">
        <v>0.489361702127659</v>
      </c>
      <c r="D31" s="87">
        <v>0.32313231323132302</v>
      </c>
      <c r="E31" s="87">
        <f t="shared" si="0"/>
        <v>0.81249401535898202</v>
      </c>
    </row>
    <row r="32" spans="1:6" x14ac:dyDescent="0.2">
      <c r="A32" s="87" t="s">
        <v>19083</v>
      </c>
      <c r="B32" s="87">
        <v>7</v>
      </c>
      <c r="C32" s="87">
        <v>0.47872340425531901</v>
      </c>
      <c r="D32" s="87">
        <v>0.30975573205454798</v>
      </c>
      <c r="E32" s="87">
        <f t="shared" si="0"/>
        <v>0.78847913630986699</v>
      </c>
    </row>
    <row r="33" spans="1:5" x14ac:dyDescent="0.2">
      <c r="A33" s="87" t="s">
        <v>19083</v>
      </c>
      <c r="B33" s="87">
        <v>8</v>
      </c>
      <c r="C33" s="87">
        <v>0.46808510638297801</v>
      </c>
      <c r="D33" s="87">
        <v>0.300282864373976</v>
      </c>
      <c r="E33" s="87">
        <f t="shared" si="0"/>
        <v>0.76836797075695396</v>
      </c>
    </row>
    <row r="34" spans="1:5" x14ac:dyDescent="0.2">
      <c r="A34" s="87" t="s">
        <v>19083</v>
      </c>
      <c r="B34" s="87">
        <v>9</v>
      </c>
      <c r="C34" s="87">
        <v>0.5</v>
      </c>
      <c r="D34" s="87">
        <v>0.341677842348383</v>
      </c>
      <c r="E34" s="87">
        <f t="shared" si="0"/>
        <v>0.84167784234838305</v>
      </c>
    </row>
    <row r="35" spans="1:5" x14ac:dyDescent="0.2">
      <c r="A35" s="87" t="s">
        <v>19083</v>
      </c>
      <c r="B35" s="87">
        <v>10</v>
      </c>
      <c r="C35" s="87">
        <v>0.51063829787234005</v>
      </c>
      <c r="D35" s="87">
        <v>0.35558867362146002</v>
      </c>
      <c r="E35" s="87">
        <f t="shared" si="0"/>
        <v>0.86622697149380001</v>
      </c>
    </row>
    <row r="36" spans="1:5" x14ac:dyDescent="0.2">
      <c r="A36" s="87" t="s">
        <v>19083</v>
      </c>
      <c r="B36" s="87">
        <v>11</v>
      </c>
      <c r="C36" s="87">
        <v>0.5</v>
      </c>
      <c r="D36" s="87">
        <v>0.33882071236156802</v>
      </c>
      <c r="E36" s="87">
        <f t="shared" si="0"/>
        <v>0.83882071236156808</v>
      </c>
    </row>
    <row r="37" spans="1:5" x14ac:dyDescent="0.2">
      <c r="A37" s="87" t="s">
        <v>19083</v>
      </c>
      <c r="B37" s="87">
        <v>12</v>
      </c>
      <c r="C37" s="87">
        <v>0.53191489361702105</v>
      </c>
      <c r="D37" s="87">
        <v>0.381671400807295</v>
      </c>
      <c r="E37" s="87">
        <f t="shared" si="0"/>
        <v>0.91358629442431605</v>
      </c>
    </row>
    <row r="38" spans="1:5" x14ac:dyDescent="0.2">
      <c r="A38" s="87" t="s">
        <v>19083</v>
      </c>
      <c r="B38" s="87">
        <v>13</v>
      </c>
      <c r="C38" s="87">
        <v>0.52127659574467999</v>
      </c>
      <c r="D38" s="87">
        <v>0.36761847809837001</v>
      </c>
      <c r="E38" s="87">
        <f t="shared" si="0"/>
        <v>0.88889507384305</v>
      </c>
    </row>
    <row r="39" spans="1:5" x14ac:dyDescent="0.2">
      <c r="A39" s="87" t="s">
        <v>19083</v>
      </c>
      <c r="B39" s="87">
        <v>14</v>
      </c>
      <c r="C39" s="87">
        <v>0.51063829787234005</v>
      </c>
      <c r="D39" s="87">
        <v>0.35230677052127002</v>
      </c>
      <c r="E39" s="87">
        <f t="shared" si="0"/>
        <v>0.86294506839361007</v>
      </c>
    </row>
    <row r="40" spans="1:5" x14ac:dyDescent="0.2">
      <c r="A40" s="87" t="s">
        <v>19083</v>
      </c>
      <c r="B40" s="87">
        <v>15</v>
      </c>
      <c r="C40" s="87">
        <v>0.52127659574467999</v>
      </c>
      <c r="D40" s="87">
        <v>0.36505553887721398</v>
      </c>
      <c r="E40" s="87">
        <f t="shared" si="0"/>
        <v>0.88633213462189397</v>
      </c>
    </row>
    <row r="41" spans="1:5" x14ac:dyDescent="0.2">
      <c r="A41" s="87" t="s">
        <v>19083</v>
      </c>
      <c r="B41" s="87">
        <v>16</v>
      </c>
      <c r="C41" s="87">
        <v>0.53191489361702105</v>
      </c>
      <c r="D41" s="87">
        <v>0.37579233323271899</v>
      </c>
      <c r="E41" s="87">
        <f t="shared" si="0"/>
        <v>0.90770722684974003</v>
      </c>
    </row>
    <row r="42" spans="1:5" x14ac:dyDescent="0.2">
      <c r="A42" s="87" t="s">
        <v>19083</v>
      </c>
      <c r="B42" s="87">
        <v>17</v>
      </c>
      <c r="C42" s="87">
        <v>0.52127659574467999</v>
      </c>
      <c r="D42" s="87">
        <v>0.36083408884859403</v>
      </c>
      <c r="E42" s="87">
        <f t="shared" si="0"/>
        <v>0.88211068459327402</v>
      </c>
    </row>
    <row r="43" spans="1:5" x14ac:dyDescent="0.2">
      <c r="A43" s="87" t="s">
        <v>19083</v>
      </c>
      <c r="B43" s="87">
        <v>18</v>
      </c>
      <c r="C43" s="87">
        <v>0.51063829787234005</v>
      </c>
      <c r="D43" s="87">
        <v>0.34712365997282102</v>
      </c>
      <c r="E43" s="87">
        <f t="shared" si="0"/>
        <v>0.85776195784516107</v>
      </c>
    </row>
    <row r="44" spans="1:5" x14ac:dyDescent="0.2">
      <c r="A44" s="87" t="s">
        <v>19083</v>
      </c>
      <c r="B44" s="87">
        <v>19</v>
      </c>
      <c r="C44" s="87">
        <v>0.489361702127659</v>
      </c>
      <c r="D44" s="87">
        <v>0.320481927710843</v>
      </c>
      <c r="E44" s="87">
        <f t="shared" si="0"/>
        <v>0.809843629838502</v>
      </c>
    </row>
    <row r="45" spans="1:5" x14ac:dyDescent="0.2">
      <c r="A45" s="87" t="s">
        <v>19083</v>
      </c>
      <c r="B45" s="87">
        <v>20</v>
      </c>
      <c r="C45" s="87">
        <v>0.51063829787234005</v>
      </c>
      <c r="D45" s="87">
        <v>0.35084822098783902</v>
      </c>
      <c r="E45" s="87">
        <f t="shared" si="0"/>
        <v>0.86148651886017902</v>
      </c>
    </row>
    <row r="46" spans="1:5" x14ac:dyDescent="0.2">
      <c r="A46" s="87" t="s">
        <v>19083</v>
      </c>
      <c r="B46" s="87">
        <v>21</v>
      </c>
      <c r="C46" s="87">
        <v>0.5</v>
      </c>
      <c r="D46" s="87">
        <v>0.33493903356916999</v>
      </c>
      <c r="E46" s="87">
        <f t="shared" si="0"/>
        <v>0.83493903356916999</v>
      </c>
    </row>
    <row r="47" spans="1:5" x14ac:dyDescent="0.2">
      <c r="A47" s="87" t="s">
        <v>19083</v>
      </c>
      <c r="B47" s="87">
        <v>22</v>
      </c>
      <c r="C47" s="87">
        <v>0.5</v>
      </c>
      <c r="D47" s="87">
        <v>0.33323271958949502</v>
      </c>
      <c r="E47" s="87">
        <f t="shared" si="0"/>
        <v>0.83323271958949507</v>
      </c>
    </row>
    <row r="48" spans="1:5" x14ac:dyDescent="0.2">
      <c r="A48" s="87" t="s">
        <v>19083</v>
      </c>
      <c r="B48" s="87">
        <v>23</v>
      </c>
      <c r="C48" s="87">
        <v>0.47872340425531901</v>
      </c>
      <c r="D48" s="87">
        <v>0.306742925948224</v>
      </c>
      <c r="E48" s="87">
        <f t="shared" si="0"/>
        <v>0.78546633020354295</v>
      </c>
    </row>
    <row r="49" spans="1:5" x14ac:dyDescent="0.2">
      <c r="A49" s="87" t="s">
        <v>19083</v>
      </c>
      <c r="B49" s="87">
        <v>24</v>
      </c>
      <c r="C49" s="87">
        <v>0.5</v>
      </c>
      <c r="D49" s="87">
        <v>0.332325827414236</v>
      </c>
      <c r="E49" s="87">
        <f t="shared" si="0"/>
        <v>0.832325827414236</v>
      </c>
    </row>
    <row r="50" spans="1:5" x14ac:dyDescent="0.2">
      <c r="A50" s="87" t="s">
        <v>19085</v>
      </c>
      <c r="B50" s="87">
        <v>1</v>
      </c>
      <c r="C50" s="87">
        <v>0.5</v>
      </c>
      <c r="D50" s="87">
        <v>0.36930763740185502</v>
      </c>
      <c r="E50" s="87">
        <f t="shared" si="0"/>
        <v>0.86930763740185502</v>
      </c>
    </row>
    <row r="51" spans="1:5" x14ac:dyDescent="0.2">
      <c r="A51" s="87" t="s">
        <v>19085</v>
      </c>
      <c r="B51" s="87">
        <v>2</v>
      </c>
      <c r="C51" s="87">
        <v>0.47872340425531901</v>
      </c>
      <c r="D51" s="87">
        <v>0.31884057971014401</v>
      </c>
      <c r="E51" s="87">
        <f t="shared" si="0"/>
        <v>0.79756398396546302</v>
      </c>
    </row>
    <row r="52" spans="1:5" x14ac:dyDescent="0.2">
      <c r="A52" s="87" t="s">
        <v>19085</v>
      </c>
      <c r="B52" s="87">
        <v>3</v>
      </c>
      <c r="C52" s="87">
        <v>0.47872340425531901</v>
      </c>
      <c r="D52" s="87">
        <v>0.30820066085911602</v>
      </c>
      <c r="E52" s="87">
        <f t="shared" si="0"/>
        <v>0.78692406511443502</v>
      </c>
    </row>
    <row r="53" spans="1:5" x14ac:dyDescent="0.2">
      <c r="A53" s="87" t="s">
        <v>19085</v>
      </c>
      <c r="B53" s="87">
        <v>4</v>
      </c>
      <c r="C53" s="87">
        <v>0.489361702127659</v>
      </c>
      <c r="D53" s="87">
        <v>0.33461141424568602</v>
      </c>
      <c r="E53" s="87">
        <f t="shared" si="0"/>
        <v>0.82397311637334503</v>
      </c>
    </row>
    <row r="54" spans="1:5" x14ac:dyDescent="0.2">
      <c r="A54" s="87" t="s">
        <v>19085</v>
      </c>
      <c r="B54" s="87">
        <v>5</v>
      </c>
      <c r="C54" s="87">
        <v>0.5</v>
      </c>
      <c r="D54" s="87">
        <v>0.33931508897861501</v>
      </c>
      <c r="E54" s="87">
        <f t="shared" si="0"/>
        <v>0.83931508897861495</v>
      </c>
    </row>
    <row r="55" spans="1:5" x14ac:dyDescent="0.2">
      <c r="A55" s="87" t="s">
        <v>19085</v>
      </c>
      <c r="B55" s="87">
        <v>6</v>
      </c>
      <c r="C55" s="87">
        <v>0.51063829787234005</v>
      </c>
      <c r="D55" s="87">
        <v>0.34957882069795398</v>
      </c>
      <c r="E55" s="87">
        <f t="shared" si="0"/>
        <v>0.86021711857029404</v>
      </c>
    </row>
    <row r="56" spans="1:5" x14ac:dyDescent="0.2">
      <c r="A56" s="87" t="s">
        <v>19085</v>
      </c>
      <c r="B56" s="87">
        <v>7</v>
      </c>
      <c r="C56" s="87">
        <v>0.53191489361702105</v>
      </c>
      <c r="D56" s="87">
        <v>0.37729599518217399</v>
      </c>
      <c r="E56" s="87">
        <f t="shared" si="0"/>
        <v>0.90921088879919498</v>
      </c>
    </row>
    <row r="57" spans="1:5" x14ac:dyDescent="0.2">
      <c r="A57" s="87" t="s">
        <v>19085</v>
      </c>
      <c r="B57" s="87">
        <v>8</v>
      </c>
      <c r="C57" s="87">
        <v>0.5</v>
      </c>
      <c r="D57" s="87">
        <v>0.34304832713754602</v>
      </c>
      <c r="E57" s="87">
        <f t="shared" si="0"/>
        <v>0.84304832713754596</v>
      </c>
    </row>
    <row r="58" spans="1:5" x14ac:dyDescent="0.2">
      <c r="A58" s="87" t="s">
        <v>19085</v>
      </c>
      <c r="B58" s="87">
        <v>9</v>
      </c>
      <c r="C58" s="87">
        <v>0.51063829787234005</v>
      </c>
      <c r="D58" s="87">
        <v>0.36026039354934097</v>
      </c>
      <c r="E58" s="87">
        <f t="shared" si="0"/>
        <v>0.87089869142168097</v>
      </c>
    </row>
    <row r="59" spans="1:5" x14ac:dyDescent="0.2">
      <c r="A59" s="87" t="s">
        <v>19085</v>
      </c>
      <c r="B59" s="87">
        <v>10</v>
      </c>
      <c r="C59" s="87">
        <v>0.5</v>
      </c>
      <c r="D59" s="87">
        <v>0.34828145744209998</v>
      </c>
      <c r="E59" s="87">
        <f t="shared" si="0"/>
        <v>0.84828145744210004</v>
      </c>
    </row>
    <row r="60" spans="1:5" x14ac:dyDescent="0.2">
      <c r="A60" s="87" t="s">
        <v>19085</v>
      </c>
      <c r="B60" s="87">
        <v>11</v>
      </c>
      <c r="C60" s="87">
        <v>0.51063829787234005</v>
      </c>
      <c r="D60" s="87">
        <v>0.355204294661497</v>
      </c>
      <c r="E60" s="87">
        <f t="shared" si="0"/>
        <v>0.86584259253383711</v>
      </c>
    </row>
    <row r="61" spans="1:5" x14ac:dyDescent="0.2">
      <c r="A61" s="87" t="s">
        <v>19085</v>
      </c>
      <c r="B61" s="87">
        <v>12</v>
      </c>
      <c r="C61" s="87">
        <v>0.489361702127659</v>
      </c>
      <c r="D61" s="87">
        <v>0.33106004447739001</v>
      </c>
      <c r="E61" s="87">
        <f t="shared" si="0"/>
        <v>0.82042174660504896</v>
      </c>
    </row>
    <row r="62" spans="1:5" x14ac:dyDescent="0.2">
      <c r="A62" s="87" t="s">
        <v>19085</v>
      </c>
      <c r="B62" s="87">
        <v>13</v>
      </c>
      <c r="C62" s="87">
        <v>0.489361702127659</v>
      </c>
      <c r="D62" s="87">
        <v>0.32917038358608303</v>
      </c>
      <c r="E62" s="87">
        <f t="shared" si="0"/>
        <v>0.81853208571374203</v>
      </c>
    </row>
    <row r="63" spans="1:5" x14ac:dyDescent="0.2">
      <c r="A63" s="87" t="s">
        <v>19085</v>
      </c>
      <c r="B63" s="87">
        <v>14</v>
      </c>
      <c r="C63" s="87">
        <v>0.5</v>
      </c>
      <c r="D63" s="87">
        <v>0.34392634392634303</v>
      </c>
      <c r="E63" s="87">
        <f t="shared" si="0"/>
        <v>0.84392634392634303</v>
      </c>
    </row>
    <row r="64" spans="1:5" x14ac:dyDescent="0.2">
      <c r="A64" s="87" t="s">
        <v>19085</v>
      </c>
      <c r="B64" s="87">
        <v>15</v>
      </c>
      <c r="C64" s="87">
        <v>0.51063829787234005</v>
      </c>
      <c r="D64" s="87">
        <v>0.35491570938385703</v>
      </c>
      <c r="E64" s="87">
        <f t="shared" si="0"/>
        <v>0.86555400725619713</v>
      </c>
    </row>
    <row r="65" spans="1:5" x14ac:dyDescent="0.2">
      <c r="A65" s="87" t="s">
        <v>19085</v>
      </c>
      <c r="B65" s="87">
        <v>16</v>
      </c>
      <c r="C65" s="87">
        <v>0.489361702127659</v>
      </c>
      <c r="D65" s="87">
        <v>0.32656716417910397</v>
      </c>
      <c r="E65" s="87">
        <f t="shared" si="0"/>
        <v>0.81592886630676298</v>
      </c>
    </row>
    <row r="66" spans="1:5" x14ac:dyDescent="0.2">
      <c r="A66" s="87" t="s">
        <v>19085</v>
      </c>
      <c r="B66" s="87">
        <v>17</v>
      </c>
      <c r="C66" s="87">
        <v>0.489361702127659</v>
      </c>
      <c r="D66" s="87">
        <v>0.32037957523723398</v>
      </c>
      <c r="E66" s="87">
        <f t="shared" si="0"/>
        <v>0.80974127736489299</v>
      </c>
    </row>
    <row r="67" spans="1:5" x14ac:dyDescent="0.2">
      <c r="A67" s="87" t="s">
        <v>19085</v>
      </c>
      <c r="B67" s="87">
        <v>18</v>
      </c>
      <c r="C67" s="87">
        <v>0.489361702127659</v>
      </c>
      <c r="D67" s="87">
        <v>0.32007233273056002</v>
      </c>
      <c r="E67" s="87">
        <f t="shared" si="0"/>
        <v>0.80943403485821896</v>
      </c>
    </row>
    <row r="68" spans="1:5" x14ac:dyDescent="0.2">
      <c r="A68" s="87" t="s">
        <v>19085</v>
      </c>
      <c r="B68" s="87">
        <v>19</v>
      </c>
      <c r="C68" s="87">
        <v>0.47872340425531901</v>
      </c>
      <c r="D68" s="87">
        <v>0.30517423442449798</v>
      </c>
      <c r="E68" s="87">
        <f t="shared" ref="E68:E131" si="1">C68+D68</f>
        <v>0.78389763867981699</v>
      </c>
    </row>
    <row r="69" spans="1:5" x14ac:dyDescent="0.2">
      <c r="A69" s="87" t="s">
        <v>19085</v>
      </c>
      <c r="B69" s="87">
        <v>20</v>
      </c>
      <c r="C69" s="87">
        <v>0.47872340425531901</v>
      </c>
      <c r="D69" s="87">
        <v>0.303493119612883</v>
      </c>
      <c r="E69" s="87">
        <f t="shared" si="1"/>
        <v>0.78221652386820195</v>
      </c>
    </row>
    <row r="70" spans="1:5" x14ac:dyDescent="0.2">
      <c r="A70" s="87" t="s">
        <v>19085</v>
      </c>
      <c r="B70" s="87">
        <v>21</v>
      </c>
      <c r="C70" s="87">
        <v>0.47872340425531901</v>
      </c>
      <c r="D70" s="87">
        <v>0.30809674027339601</v>
      </c>
      <c r="E70" s="87">
        <f t="shared" si="1"/>
        <v>0.78682014452871507</v>
      </c>
    </row>
    <row r="71" spans="1:5" x14ac:dyDescent="0.2">
      <c r="A71" s="87" t="s">
        <v>19085</v>
      </c>
      <c r="B71" s="87">
        <v>22</v>
      </c>
      <c r="C71" s="87">
        <v>0.47872340425531901</v>
      </c>
      <c r="D71" s="87">
        <v>0.30275507114744099</v>
      </c>
      <c r="E71" s="87">
        <f t="shared" si="1"/>
        <v>0.78147847540275994</v>
      </c>
    </row>
    <row r="72" spans="1:5" x14ac:dyDescent="0.2">
      <c r="A72" s="87" t="s">
        <v>19085</v>
      </c>
      <c r="B72" s="87">
        <v>23</v>
      </c>
      <c r="C72" s="87">
        <v>0.46808510638297801</v>
      </c>
      <c r="D72" s="87">
        <v>0.28917120387174799</v>
      </c>
      <c r="E72" s="87">
        <f t="shared" si="1"/>
        <v>0.75725631025472606</v>
      </c>
    </row>
    <row r="73" spans="1:5" x14ac:dyDescent="0.2">
      <c r="A73" s="87" t="s">
        <v>19085</v>
      </c>
      <c r="B73" s="87">
        <v>24</v>
      </c>
      <c r="C73" s="87">
        <v>0.46808510638297801</v>
      </c>
      <c r="D73" s="87">
        <v>0.29195540825549798</v>
      </c>
      <c r="E73" s="87">
        <f t="shared" si="1"/>
        <v>0.76004051463847599</v>
      </c>
    </row>
    <row r="74" spans="1:5" x14ac:dyDescent="0.2">
      <c r="A74" s="87" t="s">
        <v>19086</v>
      </c>
      <c r="B74" s="87">
        <v>1</v>
      </c>
      <c r="C74" s="87">
        <v>0.5</v>
      </c>
      <c r="D74" s="87">
        <v>0.36930763740185502</v>
      </c>
      <c r="E74" s="87">
        <f t="shared" si="1"/>
        <v>0.86930763740185502</v>
      </c>
    </row>
    <row r="75" spans="1:5" x14ac:dyDescent="0.2">
      <c r="A75" s="87" t="s">
        <v>19086</v>
      </c>
      <c r="B75" s="87">
        <v>2</v>
      </c>
      <c r="C75" s="87">
        <v>0.46808510638297801</v>
      </c>
      <c r="D75" s="87">
        <v>0.29714371167937798</v>
      </c>
      <c r="E75" s="87">
        <f t="shared" si="1"/>
        <v>0.76522881806235599</v>
      </c>
    </row>
    <row r="76" spans="1:5" x14ac:dyDescent="0.2">
      <c r="A76" s="87" t="s">
        <v>19086</v>
      </c>
      <c r="B76" s="87">
        <v>3</v>
      </c>
      <c r="C76" s="87">
        <v>0.47872340425531901</v>
      </c>
      <c r="D76" s="87">
        <v>0.30934173039436202</v>
      </c>
      <c r="E76" s="87">
        <f t="shared" si="1"/>
        <v>0.78806513464968098</v>
      </c>
    </row>
    <row r="77" spans="1:5" x14ac:dyDescent="0.2">
      <c r="A77" s="87" t="s">
        <v>19086</v>
      </c>
      <c r="B77" s="87">
        <v>4</v>
      </c>
      <c r="C77" s="87">
        <v>0.5</v>
      </c>
      <c r="D77" s="87">
        <v>0.33862275449101698</v>
      </c>
      <c r="E77" s="87">
        <f t="shared" si="1"/>
        <v>0.83862275449101698</v>
      </c>
    </row>
    <row r="78" spans="1:5" x14ac:dyDescent="0.2">
      <c r="A78" s="87" t="s">
        <v>19086</v>
      </c>
      <c r="B78" s="87">
        <v>5</v>
      </c>
      <c r="C78" s="87">
        <v>0.51063829787234005</v>
      </c>
      <c r="D78" s="87">
        <v>0.34474920442491203</v>
      </c>
      <c r="E78" s="87">
        <f t="shared" si="1"/>
        <v>0.85538750229725213</v>
      </c>
    </row>
    <row r="79" spans="1:5" x14ac:dyDescent="0.2">
      <c r="A79" s="87" t="s">
        <v>19086</v>
      </c>
      <c r="B79" s="87">
        <v>6</v>
      </c>
      <c r="C79" s="87">
        <v>0.489361702127659</v>
      </c>
      <c r="D79" s="87">
        <v>0.31708793703647598</v>
      </c>
      <c r="E79" s="87">
        <f t="shared" si="1"/>
        <v>0.80644963916413492</v>
      </c>
    </row>
    <row r="80" spans="1:5" x14ac:dyDescent="0.2">
      <c r="A80" s="87" t="s">
        <v>19086</v>
      </c>
      <c r="B80" s="87">
        <v>7</v>
      </c>
      <c r="C80" s="87">
        <v>0.489361702127659</v>
      </c>
      <c r="D80" s="87">
        <v>0.31708793703647598</v>
      </c>
      <c r="E80" s="87">
        <f t="shared" si="1"/>
        <v>0.80644963916413492</v>
      </c>
    </row>
    <row r="81" spans="1:5" x14ac:dyDescent="0.2">
      <c r="A81" s="87" t="s">
        <v>19086</v>
      </c>
      <c r="B81" s="87">
        <v>8</v>
      </c>
      <c r="C81" s="87">
        <v>0.489361702127659</v>
      </c>
      <c r="D81" s="87">
        <v>0.31303288672350699</v>
      </c>
      <c r="E81" s="87">
        <f t="shared" si="1"/>
        <v>0.80239458885116599</v>
      </c>
    </row>
    <row r="82" spans="1:5" x14ac:dyDescent="0.2">
      <c r="A82" s="87" t="s">
        <v>19086</v>
      </c>
      <c r="B82" s="87">
        <v>9</v>
      </c>
      <c r="C82" s="87">
        <v>0.47872340425531901</v>
      </c>
      <c r="D82" s="87">
        <v>0.30169799878714298</v>
      </c>
      <c r="E82" s="87">
        <f t="shared" si="1"/>
        <v>0.78042140304246199</v>
      </c>
    </row>
    <row r="83" spans="1:5" x14ac:dyDescent="0.2">
      <c r="A83" s="87" t="s">
        <v>19086</v>
      </c>
      <c r="B83" s="87">
        <v>10</v>
      </c>
      <c r="C83" s="87">
        <v>0.5</v>
      </c>
      <c r="D83" s="87">
        <v>0.324671354325894</v>
      </c>
      <c r="E83" s="87">
        <f t="shared" si="1"/>
        <v>0.824671354325894</v>
      </c>
    </row>
    <row r="84" spans="1:5" x14ac:dyDescent="0.2">
      <c r="A84" s="87" t="s">
        <v>19086</v>
      </c>
      <c r="B84" s="87">
        <v>11</v>
      </c>
      <c r="C84" s="87">
        <v>0.489361702127659</v>
      </c>
      <c r="D84" s="87">
        <v>0.312090257661228</v>
      </c>
      <c r="E84" s="87">
        <f t="shared" si="1"/>
        <v>0.80145195978888695</v>
      </c>
    </row>
    <row r="85" spans="1:5" x14ac:dyDescent="0.2">
      <c r="A85" s="87" t="s">
        <v>19086</v>
      </c>
      <c r="B85" s="87">
        <v>12</v>
      </c>
      <c r="C85" s="87">
        <v>0.5</v>
      </c>
      <c r="D85" s="87">
        <v>0.33091019233681601</v>
      </c>
      <c r="E85" s="87">
        <f t="shared" si="1"/>
        <v>0.83091019233681607</v>
      </c>
    </row>
    <row r="86" spans="1:5" x14ac:dyDescent="0.2">
      <c r="A86" s="87" t="s">
        <v>19086</v>
      </c>
      <c r="B86" s="87">
        <v>13</v>
      </c>
      <c r="C86" s="87">
        <v>0.5</v>
      </c>
      <c r="D86" s="87">
        <v>0.33141646489104098</v>
      </c>
      <c r="E86" s="87">
        <f t="shared" si="1"/>
        <v>0.83141646489104093</v>
      </c>
    </row>
    <row r="87" spans="1:5" x14ac:dyDescent="0.2">
      <c r="A87" s="87" t="s">
        <v>19086</v>
      </c>
      <c r="B87" s="87">
        <v>14</v>
      </c>
      <c r="C87" s="87">
        <v>0.52127659574467999</v>
      </c>
      <c r="D87" s="87">
        <v>0.351624770079705</v>
      </c>
      <c r="E87" s="87">
        <f t="shared" si="1"/>
        <v>0.87290136582438493</v>
      </c>
    </row>
    <row r="88" spans="1:5" x14ac:dyDescent="0.2">
      <c r="A88" s="87" t="s">
        <v>19086</v>
      </c>
      <c r="B88" s="87">
        <v>15</v>
      </c>
      <c r="C88" s="87">
        <v>0.51063829787234005</v>
      </c>
      <c r="D88" s="87">
        <v>0.338028169014084</v>
      </c>
      <c r="E88" s="87">
        <f t="shared" si="1"/>
        <v>0.84866646688642411</v>
      </c>
    </row>
    <row r="89" spans="1:5" x14ac:dyDescent="0.2">
      <c r="A89" s="87" t="s">
        <v>19086</v>
      </c>
      <c r="B89" s="87">
        <v>16</v>
      </c>
      <c r="C89" s="87">
        <v>0.489361702127659</v>
      </c>
      <c r="D89" s="87">
        <v>0.302627511591962</v>
      </c>
      <c r="E89" s="87">
        <f t="shared" si="1"/>
        <v>0.79198921371962094</v>
      </c>
    </row>
    <row r="90" spans="1:5" x14ac:dyDescent="0.2">
      <c r="A90" s="87" t="s">
        <v>19086</v>
      </c>
      <c r="B90" s="87">
        <v>17</v>
      </c>
      <c r="C90" s="87">
        <v>0.47872340425531901</v>
      </c>
      <c r="D90" s="87">
        <v>0.28842885833462001</v>
      </c>
      <c r="E90" s="87">
        <f t="shared" si="1"/>
        <v>0.76715226258993896</v>
      </c>
    </row>
    <row r="91" spans="1:5" x14ac:dyDescent="0.2">
      <c r="A91" s="87" t="s">
        <v>19086</v>
      </c>
      <c r="B91" s="87">
        <v>18</v>
      </c>
      <c r="C91" s="87">
        <v>0.46808510638297801</v>
      </c>
      <c r="D91" s="87">
        <v>0.27580893682588598</v>
      </c>
      <c r="E91" s="87">
        <f t="shared" si="1"/>
        <v>0.74389404320886399</v>
      </c>
    </row>
    <row r="92" spans="1:5" x14ac:dyDescent="0.2">
      <c r="A92" s="87" t="s">
        <v>19086</v>
      </c>
      <c r="B92" s="87">
        <v>19</v>
      </c>
      <c r="C92" s="87">
        <v>0.47872340425531901</v>
      </c>
      <c r="D92" s="87">
        <v>0.28721757969668799</v>
      </c>
      <c r="E92" s="87">
        <f t="shared" si="1"/>
        <v>0.76594098395200705</v>
      </c>
    </row>
    <row r="93" spans="1:5" x14ac:dyDescent="0.2">
      <c r="A93" s="87" t="s">
        <v>19086</v>
      </c>
      <c r="B93" s="87">
        <v>20</v>
      </c>
      <c r="C93" s="87">
        <v>0.46808510638297801</v>
      </c>
      <c r="D93" s="87">
        <v>0.27580893682588598</v>
      </c>
      <c r="E93" s="87">
        <f t="shared" si="1"/>
        <v>0.74389404320886399</v>
      </c>
    </row>
    <row r="94" spans="1:5" x14ac:dyDescent="0.2">
      <c r="A94" s="87" t="s">
        <v>19086</v>
      </c>
      <c r="B94" s="87">
        <v>21</v>
      </c>
      <c r="C94" s="87">
        <v>0.46808510638297801</v>
      </c>
      <c r="D94" s="87">
        <v>0.28024502297090298</v>
      </c>
      <c r="E94" s="87">
        <f t="shared" si="1"/>
        <v>0.74833012935388099</v>
      </c>
    </row>
    <row r="95" spans="1:5" x14ac:dyDescent="0.2">
      <c r="A95" s="87" t="s">
        <v>19086</v>
      </c>
      <c r="B95" s="87">
        <v>22</v>
      </c>
      <c r="C95" s="87">
        <v>0.46808510638297801</v>
      </c>
      <c r="D95" s="87">
        <v>0.271769445305237</v>
      </c>
      <c r="E95" s="87">
        <f t="shared" si="1"/>
        <v>0.73985455168821501</v>
      </c>
    </row>
    <row r="96" spans="1:5" x14ac:dyDescent="0.2">
      <c r="A96" s="87" t="s">
        <v>19086</v>
      </c>
      <c r="B96" s="87">
        <v>23</v>
      </c>
      <c r="C96" s="87">
        <v>0.46808510638297801</v>
      </c>
      <c r="D96" s="87">
        <v>0.27681181720264603</v>
      </c>
      <c r="E96" s="87">
        <f t="shared" si="1"/>
        <v>0.74489692358562398</v>
      </c>
    </row>
    <row r="97" spans="1:5" x14ac:dyDescent="0.2">
      <c r="A97" s="87" t="s">
        <v>19086</v>
      </c>
      <c r="B97" s="87">
        <v>24</v>
      </c>
      <c r="C97" s="87">
        <v>0.46808510638297801</v>
      </c>
      <c r="D97" s="87">
        <v>0.27681181720264603</v>
      </c>
      <c r="E97" s="87">
        <f t="shared" si="1"/>
        <v>0.74489692358562398</v>
      </c>
    </row>
    <row r="98" spans="1:5" x14ac:dyDescent="0.2">
      <c r="A98" s="87" t="s">
        <v>19087</v>
      </c>
      <c r="B98" s="87">
        <v>1</v>
      </c>
      <c r="C98" s="87">
        <v>0.46808510638297801</v>
      </c>
      <c r="D98" s="87">
        <v>0.33077032607147899</v>
      </c>
      <c r="E98" s="87">
        <f t="shared" si="1"/>
        <v>0.798855432454457</v>
      </c>
    </row>
    <row r="99" spans="1:5" x14ac:dyDescent="0.2">
      <c r="A99" s="87" t="s">
        <v>19087</v>
      </c>
      <c r="B99" s="87">
        <v>2</v>
      </c>
      <c r="C99" s="87">
        <v>0.5</v>
      </c>
      <c r="D99" s="87">
        <v>0.34866578210231403</v>
      </c>
      <c r="E99" s="87">
        <f t="shared" si="1"/>
        <v>0.84866578210231403</v>
      </c>
    </row>
    <row r="100" spans="1:5" x14ac:dyDescent="0.2">
      <c r="A100" s="87" t="s">
        <v>19087</v>
      </c>
      <c r="B100" s="87">
        <v>3</v>
      </c>
      <c r="C100" s="87">
        <v>0.5</v>
      </c>
      <c r="D100" s="87">
        <v>0.34981604120676901</v>
      </c>
      <c r="E100" s="87">
        <f t="shared" si="1"/>
        <v>0.84981604120676901</v>
      </c>
    </row>
    <row r="101" spans="1:5" x14ac:dyDescent="0.2">
      <c r="A101" s="87" t="s">
        <v>19087</v>
      </c>
      <c r="B101" s="87">
        <v>4</v>
      </c>
      <c r="C101" s="87">
        <v>0.5</v>
      </c>
      <c r="D101" s="87">
        <v>0.35029411764705798</v>
      </c>
      <c r="E101" s="87">
        <f t="shared" si="1"/>
        <v>0.85029411764705798</v>
      </c>
    </row>
    <row r="102" spans="1:5" x14ac:dyDescent="0.2">
      <c r="A102" s="87" t="s">
        <v>19087</v>
      </c>
      <c r="B102" s="87">
        <v>5</v>
      </c>
      <c r="C102" s="87">
        <v>0.489361702127659</v>
      </c>
      <c r="D102" s="87">
        <v>0.33822235259606898</v>
      </c>
      <c r="E102" s="87">
        <f t="shared" si="1"/>
        <v>0.82758405472372798</v>
      </c>
    </row>
    <row r="103" spans="1:5" x14ac:dyDescent="0.2">
      <c r="A103" s="87" t="s">
        <v>19087</v>
      </c>
      <c r="B103" s="87">
        <v>6</v>
      </c>
      <c r="C103" s="87">
        <v>0.51063829787234005</v>
      </c>
      <c r="D103" s="87">
        <v>0.35721718448045098</v>
      </c>
      <c r="E103" s="87">
        <f t="shared" si="1"/>
        <v>0.86785548235279109</v>
      </c>
    </row>
    <row r="104" spans="1:5" x14ac:dyDescent="0.2">
      <c r="A104" s="87" t="s">
        <v>19087</v>
      </c>
      <c r="B104" s="87">
        <v>7</v>
      </c>
      <c r="C104" s="87">
        <v>0.5</v>
      </c>
      <c r="D104" s="87">
        <v>0.34000597550044798</v>
      </c>
      <c r="E104" s="87">
        <f t="shared" si="1"/>
        <v>0.84000597550044798</v>
      </c>
    </row>
    <row r="105" spans="1:5" x14ac:dyDescent="0.2">
      <c r="A105" s="87" t="s">
        <v>19087</v>
      </c>
      <c r="B105" s="87">
        <v>8</v>
      </c>
      <c r="C105" s="87">
        <v>0.51063829787234005</v>
      </c>
      <c r="D105" s="87">
        <v>0.35240377415006702</v>
      </c>
      <c r="E105" s="87">
        <f t="shared" si="1"/>
        <v>0.86304207202240701</v>
      </c>
    </row>
    <row r="106" spans="1:5" x14ac:dyDescent="0.2">
      <c r="A106" s="87" t="s">
        <v>19087</v>
      </c>
      <c r="B106" s="87">
        <v>9</v>
      </c>
      <c r="C106" s="87">
        <v>0.5</v>
      </c>
      <c r="D106" s="87">
        <v>0.34412114014251699</v>
      </c>
      <c r="E106" s="87">
        <f t="shared" si="1"/>
        <v>0.84412114014251705</v>
      </c>
    </row>
    <row r="107" spans="1:5" x14ac:dyDescent="0.2">
      <c r="A107" s="87" t="s">
        <v>19087</v>
      </c>
      <c r="B107" s="87">
        <v>10</v>
      </c>
      <c r="C107" s="87">
        <v>0.5</v>
      </c>
      <c r="D107" s="87">
        <v>0.340498581877892</v>
      </c>
      <c r="E107" s="87">
        <f t="shared" si="1"/>
        <v>0.84049858187789206</v>
      </c>
    </row>
    <row r="108" spans="1:5" x14ac:dyDescent="0.2">
      <c r="A108" s="87" t="s">
        <v>19087</v>
      </c>
      <c r="B108" s="87">
        <v>11</v>
      </c>
      <c r="C108" s="87">
        <v>0.51063829787234005</v>
      </c>
      <c r="D108" s="87">
        <v>0.35462686567164098</v>
      </c>
      <c r="E108" s="87">
        <f t="shared" si="1"/>
        <v>0.86526516354398098</v>
      </c>
    </row>
    <row r="109" spans="1:5" x14ac:dyDescent="0.2">
      <c r="A109" s="87" t="s">
        <v>19087</v>
      </c>
      <c r="B109" s="87">
        <v>12</v>
      </c>
      <c r="C109" s="87">
        <v>0.52127659574467999</v>
      </c>
      <c r="D109" s="87">
        <v>0.36875093269661202</v>
      </c>
      <c r="E109" s="87">
        <f t="shared" si="1"/>
        <v>0.89002752844129196</v>
      </c>
    </row>
    <row r="110" spans="1:5" x14ac:dyDescent="0.2">
      <c r="A110" s="87" t="s">
        <v>19087</v>
      </c>
      <c r="B110" s="87">
        <v>13</v>
      </c>
      <c r="C110" s="87">
        <v>0.53191489361702105</v>
      </c>
      <c r="D110" s="87">
        <v>0.38037453183520498</v>
      </c>
      <c r="E110" s="87">
        <f t="shared" si="1"/>
        <v>0.91228942545222602</v>
      </c>
    </row>
    <row r="111" spans="1:5" x14ac:dyDescent="0.2">
      <c r="A111" s="87" t="s">
        <v>19087</v>
      </c>
      <c r="B111" s="87">
        <v>14</v>
      </c>
      <c r="C111" s="87">
        <v>0.54255319148936099</v>
      </c>
      <c r="D111" s="87">
        <v>0.39391213075423598</v>
      </c>
      <c r="E111" s="87">
        <f t="shared" si="1"/>
        <v>0.93646532224359702</v>
      </c>
    </row>
    <row r="112" spans="1:5" x14ac:dyDescent="0.2">
      <c r="A112" s="87" t="s">
        <v>19087</v>
      </c>
      <c r="B112" s="87">
        <v>15</v>
      </c>
      <c r="C112" s="87">
        <v>0.52127659574467999</v>
      </c>
      <c r="D112" s="87">
        <v>0.36676646706586802</v>
      </c>
      <c r="E112" s="87">
        <f t="shared" si="1"/>
        <v>0.88804306281054801</v>
      </c>
    </row>
    <row r="113" spans="1:5" x14ac:dyDescent="0.2">
      <c r="A113" s="87" t="s">
        <v>19087</v>
      </c>
      <c r="B113" s="87">
        <v>16</v>
      </c>
      <c r="C113" s="87">
        <v>0.51063829787234005</v>
      </c>
      <c r="D113" s="87">
        <v>0.35317875841435997</v>
      </c>
      <c r="E113" s="87">
        <f t="shared" si="1"/>
        <v>0.86381705628670002</v>
      </c>
    </row>
    <row r="114" spans="1:5" x14ac:dyDescent="0.2">
      <c r="A114" s="87" t="s">
        <v>19087</v>
      </c>
      <c r="B114" s="87">
        <v>17</v>
      </c>
      <c r="C114" s="87">
        <v>0.51063829787234005</v>
      </c>
      <c r="D114" s="87">
        <v>0.35414488424197099</v>
      </c>
      <c r="E114" s="87">
        <f t="shared" si="1"/>
        <v>0.86478318211431104</v>
      </c>
    </row>
    <row r="115" spans="1:5" x14ac:dyDescent="0.2">
      <c r="A115" s="87" t="s">
        <v>19087</v>
      </c>
      <c r="B115" s="87">
        <v>18</v>
      </c>
      <c r="C115" s="87">
        <v>0.489361702127659</v>
      </c>
      <c r="D115" s="87">
        <v>0.324955116696588</v>
      </c>
      <c r="E115" s="87">
        <f t="shared" si="1"/>
        <v>0.814316818824247</v>
      </c>
    </row>
    <row r="116" spans="1:5" x14ac:dyDescent="0.2">
      <c r="A116" s="87" t="s">
        <v>19087</v>
      </c>
      <c r="B116" s="87">
        <v>19</v>
      </c>
      <c r="C116" s="87">
        <v>0.489361702127659</v>
      </c>
      <c r="D116" s="87">
        <v>0.32211538461538403</v>
      </c>
      <c r="E116" s="87">
        <f t="shared" si="1"/>
        <v>0.81147708674304297</v>
      </c>
    </row>
    <row r="117" spans="1:5" x14ac:dyDescent="0.2">
      <c r="A117" s="87" t="s">
        <v>19087</v>
      </c>
      <c r="B117" s="87">
        <v>20</v>
      </c>
      <c r="C117" s="87">
        <v>0.51063829787234005</v>
      </c>
      <c r="D117" s="87">
        <v>0.35045816433829002</v>
      </c>
      <c r="E117" s="87">
        <f t="shared" si="1"/>
        <v>0.86109646221063008</v>
      </c>
    </row>
    <row r="118" spans="1:5" x14ac:dyDescent="0.2">
      <c r="A118" s="87" t="s">
        <v>19087</v>
      </c>
      <c r="B118" s="87">
        <v>21</v>
      </c>
      <c r="C118" s="87">
        <v>0.51063829787234005</v>
      </c>
      <c r="D118" s="87">
        <v>0.35172413793103402</v>
      </c>
      <c r="E118" s="87">
        <f t="shared" si="1"/>
        <v>0.86236243580337413</v>
      </c>
    </row>
    <row r="119" spans="1:5" x14ac:dyDescent="0.2">
      <c r="A119" s="87" t="s">
        <v>19087</v>
      </c>
      <c r="B119" s="87">
        <v>22</v>
      </c>
      <c r="C119" s="87">
        <v>0.489361702127659</v>
      </c>
      <c r="D119" s="87">
        <v>0.32303075768942202</v>
      </c>
      <c r="E119" s="87">
        <f t="shared" si="1"/>
        <v>0.81239245981708108</v>
      </c>
    </row>
    <row r="120" spans="1:5" x14ac:dyDescent="0.2">
      <c r="A120" s="87" t="s">
        <v>19087</v>
      </c>
      <c r="B120" s="87">
        <v>23</v>
      </c>
      <c r="C120" s="87">
        <v>0.489361702127659</v>
      </c>
      <c r="D120" s="87">
        <v>0.321707757065544</v>
      </c>
      <c r="E120" s="87">
        <f t="shared" si="1"/>
        <v>0.81106945919320306</v>
      </c>
    </row>
    <row r="121" spans="1:5" x14ac:dyDescent="0.2">
      <c r="A121" s="87" t="s">
        <v>19087</v>
      </c>
      <c r="B121" s="87">
        <v>24</v>
      </c>
      <c r="C121" s="87">
        <v>0.489361702127659</v>
      </c>
      <c r="D121" s="87">
        <v>0.32119753272152801</v>
      </c>
      <c r="E121" s="87">
        <f t="shared" si="1"/>
        <v>0.81055923484918702</v>
      </c>
    </row>
    <row r="122" spans="1:5" x14ac:dyDescent="0.2">
      <c r="A122" s="87" t="s">
        <v>19088</v>
      </c>
      <c r="B122" s="87">
        <v>1</v>
      </c>
      <c r="C122" s="87">
        <v>0.329787234042553</v>
      </c>
      <c r="D122" s="87">
        <v>0.19494290375203899</v>
      </c>
      <c r="E122" s="87">
        <f t="shared" si="1"/>
        <v>0.52473013779459199</v>
      </c>
    </row>
    <row r="123" spans="1:5" x14ac:dyDescent="0.2">
      <c r="A123" s="87" t="s">
        <v>19088</v>
      </c>
      <c r="B123" s="87">
        <v>2</v>
      </c>
      <c r="C123" s="87">
        <v>0.37234042553191399</v>
      </c>
      <c r="D123" s="87">
        <v>0.22843628269337701</v>
      </c>
      <c r="E123" s="87">
        <f t="shared" si="1"/>
        <v>0.60077670822529106</v>
      </c>
    </row>
    <row r="124" spans="1:5" x14ac:dyDescent="0.2">
      <c r="A124" s="87" t="s">
        <v>19088</v>
      </c>
      <c r="B124" s="87">
        <v>3</v>
      </c>
      <c r="C124" s="87">
        <v>0.44680851063829702</v>
      </c>
      <c r="D124" s="87">
        <v>0.30380287708303599</v>
      </c>
      <c r="E124" s="87">
        <f t="shared" si="1"/>
        <v>0.75061138772133296</v>
      </c>
    </row>
    <row r="125" spans="1:5" x14ac:dyDescent="0.2">
      <c r="A125" s="87" t="s">
        <v>19088</v>
      </c>
      <c r="B125" s="87">
        <v>4</v>
      </c>
      <c r="C125" s="87">
        <v>0.41489361702127597</v>
      </c>
      <c r="D125" s="87">
        <v>0.26635447708244597</v>
      </c>
      <c r="E125" s="87">
        <f t="shared" si="1"/>
        <v>0.681248094103722</v>
      </c>
    </row>
    <row r="126" spans="1:5" x14ac:dyDescent="0.2">
      <c r="A126" s="87" t="s">
        <v>19088</v>
      </c>
      <c r="B126" s="87">
        <v>5</v>
      </c>
      <c r="C126" s="87">
        <v>0.42553191489361702</v>
      </c>
      <c r="D126" s="87">
        <v>0.27846481876332602</v>
      </c>
      <c r="E126" s="87">
        <f t="shared" si="1"/>
        <v>0.70399673365694304</v>
      </c>
    </row>
    <row r="127" spans="1:5" x14ac:dyDescent="0.2">
      <c r="A127" s="87" t="s">
        <v>19088</v>
      </c>
      <c r="B127" s="87">
        <v>6</v>
      </c>
      <c r="C127" s="87">
        <v>0.41489361702127597</v>
      </c>
      <c r="D127" s="87">
        <v>0.265625</v>
      </c>
      <c r="E127" s="87">
        <f t="shared" si="1"/>
        <v>0.68051861702127603</v>
      </c>
    </row>
    <row r="128" spans="1:5" x14ac:dyDescent="0.2">
      <c r="A128" s="87" t="s">
        <v>19088</v>
      </c>
      <c r="B128" s="87">
        <v>7</v>
      </c>
      <c r="C128" s="87">
        <v>0.37234042553191399</v>
      </c>
      <c r="D128" s="87">
        <v>0.19529889727219901</v>
      </c>
      <c r="E128" s="87">
        <f t="shared" si="1"/>
        <v>0.567639322804113</v>
      </c>
    </row>
    <row r="129" spans="1:5" x14ac:dyDescent="0.2">
      <c r="A129" s="87" t="s">
        <v>19088</v>
      </c>
      <c r="B129" s="87">
        <v>8</v>
      </c>
      <c r="C129" s="87">
        <v>0.42553191489361702</v>
      </c>
      <c r="D129" s="87">
        <v>0.26434782608695601</v>
      </c>
      <c r="E129" s="87">
        <f t="shared" si="1"/>
        <v>0.68987974098057303</v>
      </c>
    </row>
    <row r="130" spans="1:5" x14ac:dyDescent="0.2">
      <c r="A130" s="87" t="s">
        <v>19088</v>
      </c>
      <c r="B130" s="87">
        <v>9</v>
      </c>
      <c r="C130" s="87">
        <v>0.39361702127659498</v>
      </c>
      <c r="D130" s="87">
        <v>0.22189950624455401</v>
      </c>
      <c r="E130" s="87">
        <f t="shared" si="1"/>
        <v>0.61551652752114894</v>
      </c>
    </row>
    <row r="131" spans="1:5" x14ac:dyDescent="0.2">
      <c r="A131" s="87" t="s">
        <v>19088</v>
      </c>
      <c r="B131" s="87">
        <v>10</v>
      </c>
      <c r="C131" s="87">
        <v>0.43617021276595702</v>
      </c>
      <c r="D131" s="87">
        <v>0.26746066754888898</v>
      </c>
      <c r="E131" s="87">
        <f t="shared" si="1"/>
        <v>0.703630880314846</v>
      </c>
    </row>
    <row r="132" spans="1:5" x14ac:dyDescent="0.2">
      <c r="A132" s="87" t="s">
        <v>19088</v>
      </c>
      <c r="B132" s="87">
        <v>11</v>
      </c>
      <c r="C132" s="87">
        <v>0.44680851063829702</v>
      </c>
      <c r="D132" s="87">
        <v>0.28064753495216999</v>
      </c>
      <c r="E132" s="87">
        <f t="shared" ref="E132:E195" si="2">C132+D132</f>
        <v>0.72745604559046706</v>
      </c>
    </row>
    <row r="133" spans="1:5" x14ac:dyDescent="0.2">
      <c r="A133" s="87" t="s">
        <v>19088</v>
      </c>
      <c r="B133" s="87">
        <v>12</v>
      </c>
      <c r="C133" s="87">
        <v>0.45744680851063801</v>
      </c>
      <c r="D133" s="87">
        <v>0.29655172413793102</v>
      </c>
      <c r="E133" s="87">
        <f t="shared" si="2"/>
        <v>0.75399853264856898</v>
      </c>
    </row>
    <row r="134" spans="1:5" x14ac:dyDescent="0.2">
      <c r="A134" s="87" t="s">
        <v>19088</v>
      </c>
      <c r="B134" s="87">
        <v>13</v>
      </c>
      <c r="C134" s="87">
        <v>0.46808510638297801</v>
      </c>
      <c r="D134" s="87">
        <v>0.305144884683619</v>
      </c>
      <c r="E134" s="87">
        <f t="shared" si="2"/>
        <v>0.77322999106659696</v>
      </c>
    </row>
    <row r="135" spans="1:5" x14ac:dyDescent="0.2">
      <c r="A135" s="87" t="s">
        <v>19088</v>
      </c>
      <c r="B135" s="87">
        <v>14</v>
      </c>
      <c r="C135" s="87">
        <v>0.46808510638297801</v>
      </c>
      <c r="D135" s="87">
        <v>0.31074937674145697</v>
      </c>
      <c r="E135" s="87">
        <f t="shared" si="2"/>
        <v>0.77883448312443493</v>
      </c>
    </row>
    <row r="136" spans="1:5" x14ac:dyDescent="0.2">
      <c r="A136" s="87" t="s">
        <v>19088</v>
      </c>
      <c r="B136" s="87">
        <v>15</v>
      </c>
      <c r="C136" s="87">
        <v>0.45744680851063801</v>
      </c>
      <c r="D136" s="87">
        <v>0.29468883330881201</v>
      </c>
      <c r="E136" s="87">
        <f t="shared" si="2"/>
        <v>0.75213564181945003</v>
      </c>
    </row>
    <row r="137" spans="1:5" x14ac:dyDescent="0.2">
      <c r="A137" s="87" t="s">
        <v>19088</v>
      </c>
      <c r="B137" s="87">
        <v>16</v>
      </c>
      <c r="C137" s="87">
        <v>0.44680851063829702</v>
      </c>
      <c r="D137" s="87">
        <v>0.28621495327102697</v>
      </c>
      <c r="E137" s="87">
        <f t="shared" si="2"/>
        <v>0.73302346390932405</v>
      </c>
    </row>
    <row r="138" spans="1:5" x14ac:dyDescent="0.2">
      <c r="A138" s="87" t="s">
        <v>19088</v>
      </c>
      <c r="B138" s="87">
        <v>17</v>
      </c>
      <c r="C138" s="87">
        <v>0.44680851063829702</v>
      </c>
      <c r="D138" s="87">
        <v>0.28149345876818999</v>
      </c>
      <c r="E138" s="87">
        <f t="shared" si="2"/>
        <v>0.72830196940648695</v>
      </c>
    </row>
    <row r="139" spans="1:5" x14ac:dyDescent="0.2">
      <c r="A139" s="87" t="s">
        <v>19088</v>
      </c>
      <c r="B139" s="87">
        <v>18</v>
      </c>
      <c r="C139" s="87">
        <v>0.43617021276595702</v>
      </c>
      <c r="D139" s="87">
        <v>0.266705916985575</v>
      </c>
      <c r="E139" s="87">
        <f t="shared" si="2"/>
        <v>0.70287612975153202</v>
      </c>
    </row>
    <row r="140" spans="1:5" x14ac:dyDescent="0.2">
      <c r="A140" s="87" t="s">
        <v>19088</v>
      </c>
      <c r="B140" s="87">
        <v>19</v>
      </c>
      <c r="C140" s="87">
        <v>0.44680851063829702</v>
      </c>
      <c r="D140" s="87">
        <v>0.28233739538981001</v>
      </c>
      <c r="E140" s="87">
        <f t="shared" si="2"/>
        <v>0.72914590602810703</v>
      </c>
    </row>
    <row r="141" spans="1:5" x14ac:dyDescent="0.2">
      <c r="A141" s="87" t="s">
        <v>19088</v>
      </c>
      <c r="B141" s="87">
        <v>20</v>
      </c>
      <c r="C141" s="87">
        <v>0.43617021276595702</v>
      </c>
      <c r="D141" s="87">
        <v>0.26724518311516399</v>
      </c>
      <c r="E141" s="87">
        <f t="shared" si="2"/>
        <v>0.70341539588112101</v>
      </c>
    </row>
    <row r="142" spans="1:5" x14ac:dyDescent="0.2">
      <c r="A142" s="87" t="s">
        <v>19088</v>
      </c>
      <c r="B142" s="87">
        <v>21</v>
      </c>
      <c r="C142" s="87">
        <v>0.43617021276595702</v>
      </c>
      <c r="D142" s="87">
        <v>0.265949609547664</v>
      </c>
      <c r="E142" s="87">
        <f t="shared" si="2"/>
        <v>0.70211982231362102</v>
      </c>
    </row>
    <row r="143" spans="1:5" x14ac:dyDescent="0.2">
      <c r="A143" s="87" t="s">
        <v>19088</v>
      </c>
      <c r="B143" s="87">
        <v>22</v>
      </c>
      <c r="C143" s="87">
        <v>0.43617021276595702</v>
      </c>
      <c r="D143" s="87">
        <v>0.26378010935421897</v>
      </c>
      <c r="E143" s="87">
        <f t="shared" si="2"/>
        <v>0.69995032212017594</v>
      </c>
    </row>
    <row r="144" spans="1:5" x14ac:dyDescent="0.2">
      <c r="A144" s="87" t="s">
        <v>19088</v>
      </c>
      <c r="B144" s="87">
        <v>23</v>
      </c>
      <c r="C144" s="87">
        <v>0.44680851063829702</v>
      </c>
      <c r="D144" s="87">
        <v>0.27884331661257</v>
      </c>
      <c r="E144" s="87">
        <f t="shared" si="2"/>
        <v>0.72565182725086697</v>
      </c>
    </row>
    <row r="145" spans="1:5" x14ac:dyDescent="0.2">
      <c r="A145" s="87" t="s">
        <v>19088</v>
      </c>
      <c r="B145" s="87">
        <v>24</v>
      </c>
      <c r="C145" s="87">
        <v>0.489361702127659</v>
      </c>
      <c r="D145" s="87">
        <v>0.33106004447739001</v>
      </c>
      <c r="E145" s="87">
        <f t="shared" si="2"/>
        <v>0.82042174660504896</v>
      </c>
    </row>
    <row r="146" spans="1:5" x14ac:dyDescent="0.2">
      <c r="A146" s="87" t="s">
        <v>19089</v>
      </c>
      <c r="B146" s="87">
        <v>1</v>
      </c>
      <c r="C146" s="87">
        <v>0.489361702127659</v>
      </c>
      <c r="D146" s="87">
        <v>0.36850944716584999</v>
      </c>
      <c r="E146" s="87">
        <f t="shared" si="2"/>
        <v>0.85787114929350894</v>
      </c>
    </row>
    <row r="147" spans="1:5" x14ac:dyDescent="0.2">
      <c r="A147" s="87" t="s">
        <v>19089</v>
      </c>
      <c r="B147" s="87">
        <v>2</v>
      </c>
      <c r="C147" s="87">
        <v>0.53191489361702105</v>
      </c>
      <c r="D147" s="87">
        <v>0.38979049867217402</v>
      </c>
      <c r="E147" s="87">
        <f t="shared" si="2"/>
        <v>0.92170539228919512</v>
      </c>
    </row>
    <row r="148" spans="1:5" x14ac:dyDescent="0.2">
      <c r="A148" s="87" t="s">
        <v>19089</v>
      </c>
      <c r="B148" s="87">
        <v>3</v>
      </c>
      <c r="C148" s="87">
        <v>0.52127659574467999</v>
      </c>
      <c r="D148" s="87">
        <v>0.37656595431098</v>
      </c>
      <c r="E148" s="87">
        <f t="shared" si="2"/>
        <v>0.89784255005565994</v>
      </c>
    </row>
    <row r="149" spans="1:5" x14ac:dyDescent="0.2">
      <c r="A149" s="87" t="s">
        <v>19089</v>
      </c>
      <c r="B149" s="87">
        <v>4</v>
      </c>
      <c r="C149" s="87">
        <v>0.5</v>
      </c>
      <c r="D149" s="87">
        <v>0.34751144587210098</v>
      </c>
      <c r="E149" s="87">
        <f t="shared" si="2"/>
        <v>0.84751144587210092</v>
      </c>
    </row>
    <row r="150" spans="1:5" x14ac:dyDescent="0.2">
      <c r="A150" s="87" t="s">
        <v>19089</v>
      </c>
      <c r="B150" s="87">
        <v>5</v>
      </c>
      <c r="C150" s="87">
        <v>0.52127659574467999</v>
      </c>
      <c r="D150" s="87">
        <v>0.36562687462507498</v>
      </c>
      <c r="E150" s="87">
        <f t="shared" si="2"/>
        <v>0.88690347036975492</v>
      </c>
    </row>
    <row r="151" spans="1:5" x14ac:dyDescent="0.2">
      <c r="A151" s="87" t="s">
        <v>19089</v>
      </c>
      <c r="B151" s="87">
        <v>6</v>
      </c>
      <c r="C151" s="87">
        <v>0.52127659574467999</v>
      </c>
      <c r="D151" s="87">
        <v>0.36073749433277902</v>
      </c>
      <c r="E151" s="87">
        <f t="shared" si="2"/>
        <v>0.88201409007745901</v>
      </c>
    </row>
    <row r="152" spans="1:5" x14ac:dyDescent="0.2">
      <c r="A152" s="87" t="s">
        <v>19089</v>
      </c>
      <c r="B152" s="87">
        <v>7</v>
      </c>
      <c r="C152" s="87">
        <v>0.52127659574467999</v>
      </c>
      <c r="D152" s="87">
        <v>0.36629213483146</v>
      </c>
      <c r="E152" s="87">
        <f t="shared" si="2"/>
        <v>0.88756873057613994</v>
      </c>
    </row>
    <row r="153" spans="1:5" x14ac:dyDescent="0.2">
      <c r="A153" s="87" t="s">
        <v>19089</v>
      </c>
      <c r="B153" s="87">
        <v>8</v>
      </c>
      <c r="C153" s="87">
        <v>0.52127659574467999</v>
      </c>
      <c r="D153" s="87">
        <v>0.36438767843726499</v>
      </c>
      <c r="E153" s="87">
        <f t="shared" si="2"/>
        <v>0.88566427418194493</v>
      </c>
    </row>
    <row r="154" spans="1:5" x14ac:dyDescent="0.2">
      <c r="A154" s="87" t="s">
        <v>19089</v>
      </c>
      <c r="B154" s="87">
        <v>9</v>
      </c>
      <c r="C154" s="87">
        <v>0.51063829787234005</v>
      </c>
      <c r="D154" s="87">
        <v>0.35055572243916999</v>
      </c>
      <c r="E154" s="87">
        <f t="shared" si="2"/>
        <v>0.86119402031151004</v>
      </c>
    </row>
    <row r="155" spans="1:5" x14ac:dyDescent="0.2">
      <c r="A155" s="87" t="s">
        <v>19089</v>
      </c>
      <c r="B155" s="87">
        <v>10</v>
      </c>
      <c r="C155" s="87">
        <v>0.52127659574467999</v>
      </c>
      <c r="D155" s="87">
        <v>0.36496021618375601</v>
      </c>
      <c r="E155" s="87">
        <f t="shared" si="2"/>
        <v>0.88623681192843606</v>
      </c>
    </row>
    <row r="156" spans="1:5" x14ac:dyDescent="0.2">
      <c r="A156" s="87" t="s">
        <v>19089</v>
      </c>
      <c r="B156" s="87">
        <v>11</v>
      </c>
      <c r="C156" s="87">
        <v>0.52127659574467999</v>
      </c>
      <c r="D156" s="87">
        <v>0.36846819946252601</v>
      </c>
      <c r="E156" s="87">
        <f t="shared" si="2"/>
        <v>0.88974479520720595</v>
      </c>
    </row>
    <row r="157" spans="1:5" x14ac:dyDescent="0.2">
      <c r="A157" s="87" t="s">
        <v>19089</v>
      </c>
      <c r="B157" s="87">
        <v>12</v>
      </c>
      <c r="C157" s="87">
        <v>0.489361702127659</v>
      </c>
      <c r="D157" s="87">
        <v>0.32068654019873499</v>
      </c>
      <c r="E157" s="87">
        <f t="shared" si="2"/>
        <v>0.81004824232639394</v>
      </c>
    </row>
    <row r="158" spans="1:5" x14ac:dyDescent="0.2">
      <c r="A158" s="87" t="s">
        <v>19089</v>
      </c>
      <c r="B158" s="87">
        <v>13</v>
      </c>
      <c r="C158" s="87">
        <v>0.5</v>
      </c>
      <c r="D158" s="87">
        <v>0.33483890394459498</v>
      </c>
      <c r="E158" s="87">
        <f t="shared" si="2"/>
        <v>0.83483890394459492</v>
      </c>
    </row>
    <row r="159" spans="1:5" x14ac:dyDescent="0.2">
      <c r="A159" s="87" t="s">
        <v>19089</v>
      </c>
      <c r="B159" s="87">
        <v>14</v>
      </c>
      <c r="C159" s="87">
        <v>0.5</v>
      </c>
      <c r="D159" s="87">
        <v>0.33623798076923</v>
      </c>
      <c r="E159" s="87">
        <f t="shared" si="2"/>
        <v>0.83623798076922995</v>
      </c>
    </row>
    <row r="160" spans="1:5" x14ac:dyDescent="0.2">
      <c r="A160" s="87" t="s">
        <v>19089</v>
      </c>
      <c r="B160" s="87">
        <v>15</v>
      </c>
      <c r="C160" s="87">
        <v>0.5</v>
      </c>
      <c r="D160" s="87">
        <v>0.33763118440779599</v>
      </c>
      <c r="E160" s="87">
        <f t="shared" si="2"/>
        <v>0.83763118440779594</v>
      </c>
    </row>
    <row r="161" spans="1:5" x14ac:dyDescent="0.2">
      <c r="A161" s="87" t="s">
        <v>19089</v>
      </c>
      <c r="B161" s="87">
        <v>16</v>
      </c>
      <c r="C161" s="87">
        <v>0.51063829787234005</v>
      </c>
      <c r="D161" s="87">
        <v>0.350067638659251</v>
      </c>
      <c r="E161" s="87">
        <f t="shared" si="2"/>
        <v>0.860705936531591</v>
      </c>
    </row>
    <row r="162" spans="1:5" x14ac:dyDescent="0.2">
      <c r="A162" s="87" t="s">
        <v>19089</v>
      </c>
      <c r="B162" s="87">
        <v>17</v>
      </c>
      <c r="C162" s="87">
        <v>0.5</v>
      </c>
      <c r="D162" s="87">
        <v>0.33313207547169799</v>
      </c>
      <c r="E162" s="87">
        <f t="shared" si="2"/>
        <v>0.83313207547169799</v>
      </c>
    </row>
    <row r="163" spans="1:5" x14ac:dyDescent="0.2">
      <c r="A163" s="87" t="s">
        <v>19089</v>
      </c>
      <c r="B163" s="87">
        <v>18</v>
      </c>
      <c r="C163" s="87">
        <v>0.5</v>
      </c>
      <c r="D163" s="87">
        <v>0.33202298155427801</v>
      </c>
      <c r="E163" s="87">
        <f t="shared" si="2"/>
        <v>0.83202298155427801</v>
      </c>
    </row>
    <row r="164" spans="1:5" x14ac:dyDescent="0.2">
      <c r="A164" s="87" t="s">
        <v>19089</v>
      </c>
      <c r="B164" s="87">
        <v>19</v>
      </c>
      <c r="C164" s="87">
        <v>0.489361702127659</v>
      </c>
      <c r="D164" s="87">
        <v>0.31491041603401099</v>
      </c>
      <c r="E164" s="87">
        <f t="shared" si="2"/>
        <v>0.80427211816166999</v>
      </c>
    </row>
    <row r="165" spans="1:5" x14ac:dyDescent="0.2">
      <c r="A165" s="87" t="s">
        <v>19089</v>
      </c>
      <c r="B165" s="87">
        <v>20</v>
      </c>
      <c r="C165" s="87">
        <v>0.47872340425531901</v>
      </c>
      <c r="D165" s="87">
        <v>0.30359842757786498</v>
      </c>
      <c r="E165" s="87">
        <f t="shared" si="2"/>
        <v>0.78232183183318393</v>
      </c>
    </row>
    <row r="166" spans="1:5" x14ac:dyDescent="0.2">
      <c r="A166" s="87" t="s">
        <v>19089</v>
      </c>
      <c r="B166" s="87">
        <v>21</v>
      </c>
      <c r="C166" s="87">
        <v>0.47872340425531901</v>
      </c>
      <c r="D166" s="87">
        <v>0.29593396514827203</v>
      </c>
      <c r="E166" s="87">
        <f t="shared" si="2"/>
        <v>0.77465736940359098</v>
      </c>
    </row>
    <row r="167" spans="1:5" x14ac:dyDescent="0.2">
      <c r="A167" s="87" t="s">
        <v>19089</v>
      </c>
      <c r="B167" s="87">
        <v>22</v>
      </c>
      <c r="C167" s="87">
        <v>0.47872340425531901</v>
      </c>
      <c r="D167" s="87">
        <v>0.29625668449197801</v>
      </c>
      <c r="E167" s="87">
        <f t="shared" si="2"/>
        <v>0.77498008874729707</v>
      </c>
    </row>
    <row r="168" spans="1:5" x14ac:dyDescent="0.2">
      <c r="A168" s="87" t="s">
        <v>19089</v>
      </c>
      <c r="B168" s="87">
        <v>23</v>
      </c>
      <c r="C168" s="87">
        <v>0.489361702127659</v>
      </c>
      <c r="D168" s="87">
        <v>0.31082938750572697</v>
      </c>
      <c r="E168" s="87">
        <f t="shared" si="2"/>
        <v>0.80019108963338592</v>
      </c>
    </row>
    <row r="169" spans="1:5" x14ac:dyDescent="0.2">
      <c r="A169" s="87" t="s">
        <v>19089</v>
      </c>
      <c r="B169" s="87">
        <v>24</v>
      </c>
      <c r="C169" s="87">
        <v>0.47872340425531901</v>
      </c>
      <c r="D169" s="87">
        <v>0.29625668449197801</v>
      </c>
      <c r="E169" s="87">
        <f t="shared" si="2"/>
        <v>0.77498008874729707</v>
      </c>
    </row>
    <row r="170" spans="1:5" x14ac:dyDescent="0.2">
      <c r="A170" s="87" t="s">
        <v>19090</v>
      </c>
      <c r="B170" s="87">
        <v>1</v>
      </c>
      <c r="C170" s="87">
        <v>0.35106382978723399</v>
      </c>
      <c r="D170" s="87">
        <v>0.18735827664398999</v>
      </c>
      <c r="E170" s="87">
        <f t="shared" si="2"/>
        <v>0.53842210643122401</v>
      </c>
    </row>
    <row r="171" spans="1:5" x14ac:dyDescent="0.2">
      <c r="A171" s="87" t="s">
        <v>19090</v>
      </c>
      <c r="B171" s="87">
        <v>2</v>
      </c>
      <c r="C171" s="87">
        <v>0.31914893617021201</v>
      </c>
      <c r="D171" s="87">
        <v>0.12811594202898499</v>
      </c>
      <c r="E171" s="87">
        <f t="shared" si="2"/>
        <v>0.44726487819919702</v>
      </c>
    </row>
    <row r="172" spans="1:5" x14ac:dyDescent="0.2">
      <c r="A172" s="87" t="s">
        <v>19090</v>
      </c>
      <c r="B172" s="87">
        <v>3</v>
      </c>
      <c r="C172" s="87">
        <v>0.31914893617021201</v>
      </c>
      <c r="D172" s="87">
        <v>0.12507271669575301</v>
      </c>
      <c r="E172" s="87">
        <f t="shared" si="2"/>
        <v>0.44422165286596504</v>
      </c>
    </row>
    <row r="173" spans="1:5" x14ac:dyDescent="0.2">
      <c r="A173" s="87" t="s">
        <v>19090</v>
      </c>
      <c r="B173" s="87">
        <v>4</v>
      </c>
      <c r="C173" s="87">
        <v>0.36170212765957399</v>
      </c>
      <c r="D173" s="87">
        <v>0.171197648787656</v>
      </c>
      <c r="E173" s="87">
        <f t="shared" si="2"/>
        <v>0.53289977644722997</v>
      </c>
    </row>
    <row r="174" spans="1:5" x14ac:dyDescent="0.2">
      <c r="A174" s="87" t="s">
        <v>19090</v>
      </c>
      <c r="B174" s="87">
        <v>5</v>
      </c>
      <c r="C174" s="87">
        <v>0.35106382978723399</v>
      </c>
      <c r="D174" s="87">
        <v>0.15825014679976501</v>
      </c>
      <c r="E174" s="87">
        <f t="shared" si="2"/>
        <v>0.50931397658699895</v>
      </c>
    </row>
    <row r="175" spans="1:5" x14ac:dyDescent="0.2">
      <c r="A175" s="87" t="s">
        <v>19090</v>
      </c>
      <c r="B175" s="87">
        <v>6</v>
      </c>
      <c r="C175" s="87">
        <v>0.30851063829787201</v>
      </c>
      <c r="D175" s="87">
        <v>0.103579812206572</v>
      </c>
      <c r="E175" s="87">
        <f t="shared" si="2"/>
        <v>0.41209045050444404</v>
      </c>
    </row>
    <row r="176" spans="1:5" x14ac:dyDescent="0.2">
      <c r="A176" s="87" t="s">
        <v>19090</v>
      </c>
      <c r="B176" s="87">
        <v>7</v>
      </c>
      <c r="C176" s="87">
        <v>0.329787234042553</v>
      </c>
      <c r="D176" s="87">
        <v>0.119797859690844</v>
      </c>
      <c r="E176" s="87">
        <f t="shared" si="2"/>
        <v>0.449585093733397</v>
      </c>
    </row>
    <row r="177" spans="1:5" x14ac:dyDescent="0.2">
      <c r="A177" s="87" t="s">
        <v>19090</v>
      </c>
      <c r="B177" s="87">
        <v>8</v>
      </c>
      <c r="C177" s="87">
        <v>0.29787234042553101</v>
      </c>
      <c r="D177" s="87">
        <v>9.3115041660575895E-2</v>
      </c>
      <c r="E177" s="87">
        <f t="shared" si="2"/>
        <v>0.39098738208610689</v>
      </c>
    </row>
    <row r="178" spans="1:5" x14ac:dyDescent="0.2">
      <c r="A178" s="87" t="s">
        <v>19090</v>
      </c>
      <c r="B178" s="87">
        <v>9</v>
      </c>
      <c r="C178" s="87">
        <v>0.31914893617021201</v>
      </c>
      <c r="D178" s="87">
        <v>0.116982239835608</v>
      </c>
      <c r="E178" s="87">
        <f t="shared" si="2"/>
        <v>0.43613117600582002</v>
      </c>
    </row>
    <row r="179" spans="1:5" x14ac:dyDescent="0.2">
      <c r="A179" s="87" t="s">
        <v>19090</v>
      </c>
      <c r="B179" s="87">
        <v>10</v>
      </c>
      <c r="C179" s="87">
        <v>0.31914893617021201</v>
      </c>
      <c r="D179" s="87">
        <v>0.116333725029377</v>
      </c>
      <c r="E179" s="87">
        <f t="shared" si="2"/>
        <v>0.43548266119958901</v>
      </c>
    </row>
    <row r="180" spans="1:5" x14ac:dyDescent="0.2">
      <c r="A180" s="87" t="s">
        <v>19090</v>
      </c>
      <c r="B180" s="87">
        <v>11</v>
      </c>
      <c r="C180" s="87">
        <v>0.30851063829787201</v>
      </c>
      <c r="D180" s="87">
        <v>0.10265824643853701</v>
      </c>
      <c r="E180" s="87">
        <f t="shared" si="2"/>
        <v>0.411168884736409</v>
      </c>
    </row>
    <row r="181" spans="1:5" x14ac:dyDescent="0.2">
      <c r="A181" s="87" t="s">
        <v>19090</v>
      </c>
      <c r="B181" s="87">
        <v>12</v>
      </c>
      <c r="C181" s="87">
        <v>0.28723404255319102</v>
      </c>
      <c r="D181" s="87">
        <v>7.3005593170444499E-2</v>
      </c>
      <c r="E181" s="87">
        <f t="shared" si="2"/>
        <v>0.36023963572363549</v>
      </c>
    </row>
    <row r="182" spans="1:5" x14ac:dyDescent="0.2">
      <c r="A182" s="87" t="s">
        <v>19090</v>
      </c>
      <c r="B182" s="87">
        <v>13</v>
      </c>
      <c r="C182" s="87">
        <v>0.29787234042553101</v>
      </c>
      <c r="D182" s="87">
        <v>9.1920374707259903E-2</v>
      </c>
      <c r="E182" s="87">
        <f t="shared" si="2"/>
        <v>0.3897927151327909</v>
      </c>
    </row>
    <row r="183" spans="1:5" x14ac:dyDescent="0.2">
      <c r="A183" s="87" t="s">
        <v>19090</v>
      </c>
      <c r="B183" s="87">
        <v>14</v>
      </c>
      <c r="C183" s="87">
        <v>0.29787234042553101</v>
      </c>
      <c r="D183" s="87">
        <v>9.1920374707259903E-2</v>
      </c>
      <c r="E183" s="87">
        <f t="shared" si="2"/>
        <v>0.3897927151327909</v>
      </c>
    </row>
    <row r="184" spans="1:5" x14ac:dyDescent="0.2">
      <c r="A184" s="87" t="s">
        <v>19090</v>
      </c>
      <c r="B184" s="87">
        <v>15</v>
      </c>
      <c r="C184" s="87">
        <v>0.30851063829787201</v>
      </c>
      <c r="D184" s="87">
        <v>0.109199591777226</v>
      </c>
      <c r="E184" s="87">
        <f t="shared" si="2"/>
        <v>0.417710230075098</v>
      </c>
    </row>
    <row r="185" spans="1:5" x14ac:dyDescent="0.2">
      <c r="A185" s="87" t="s">
        <v>19090</v>
      </c>
      <c r="B185" s="87">
        <v>16</v>
      </c>
      <c r="C185" s="87">
        <v>0.30851063829787201</v>
      </c>
      <c r="D185" s="87">
        <v>0.106986261327097</v>
      </c>
      <c r="E185" s="87">
        <f t="shared" si="2"/>
        <v>0.415496899624969</v>
      </c>
    </row>
    <row r="186" spans="1:5" x14ac:dyDescent="0.2">
      <c r="A186" s="87" t="s">
        <v>19090</v>
      </c>
      <c r="B186" s="87">
        <v>17</v>
      </c>
      <c r="C186" s="87">
        <v>0.29787234042553101</v>
      </c>
      <c r="D186" s="87">
        <v>9.3115041660575895E-2</v>
      </c>
      <c r="E186" s="87">
        <f t="shared" si="2"/>
        <v>0.39098738208610689</v>
      </c>
    </row>
    <row r="187" spans="1:5" x14ac:dyDescent="0.2">
      <c r="A187" s="87" t="s">
        <v>19090</v>
      </c>
      <c r="B187" s="87">
        <v>18</v>
      </c>
      <c r="C187" s="87">
        <v>0.28723404255319102</v>
      </c>
      <c r="D187" s="87">
        <v>8.0986429301036E-2</v>
      </c>
      <c r="E187" s="87">
        <f t="shared" si="2"/>
        <v>0.36822047185422702</v>
      </c>
    </row>
    <row r="188" spans="1:5" x14ac:dyDescent="0.2">
      <c r="A188" s="87" t="s">
        <v>19090</v>
      </c>
      <c r="B188" s="87">
        <v>19</v>
      </c>
      <c r="C188" s="87">
        <v>0.27659574468085102</v>
      </c>
      <c r="D188" s="87">
        <v>6.9035828721234996E-2</v>
      </c>
      <c r="E188" s="87">
        <f t="shared" si="2"/>
        <v>0.345631573402086</v>
      </c>
    </row>
    <row r="189" spans="1:5" x14ac:dyDescent="0.2">
      <c r="A189" s="87" t="s">
        <v>19090</v>
      </c>
      <c r="B189" s="87">
        <v>20</v>
      </c>
      <c r="C189" s="87">
        <v>0.26595744680851002</v>
      </c>
      <c r="D189" s="87">
        <v>5.5207574654042198E-2</v>
      </c>
      <c r="E189" s="87">
        <f t="shared" si="2"/>
        <v>0.32116502146255221</v>
      </c>
    </row>
    <row r="190" spans="1:5" x14ac:dyDescent="0.2">
      <c r="A190" s="87" t="s">
        <v>19090</v>
      </c>
      <c r="B190" s="87">
        <v>21</v>
      </c>
      <c r="C190" s="87">
        <v>0.26595744680851002</v>
      </c>
      <c r="D190" s="87">
        <v>5.5207574654042198E-2</v>
      </c>
      <c r="E190" s="87">
        <f t="shared" si="2"/>
        <v>0.32116502146255221</v>
      </c>
    </row>
    <row r="191" spans="1:5" x14ac:dyDescent="0.2">
      <c r="A191" s="87" t="s">
        <v>19090</v>
      </c>
      <c r="B191" s="87">
        <v>22</v>
      </c>
      <c r="C191" s="87">
        <v>0.25531914893617003</v>
      </c>
      <c r="D191" s="87">
        <v>4.5131330721230503E-2</v>
      </c>
      <c r="E191" s="87">
        <f t="shared" si="2"/>
        <v>0.30045047965740052</v>
      </c>
    </row>
    <row r="192" spans="1:5" x14ac:dyDescent="0.2">
      <c r="A192" s="87" t="s">
        <v>19090</v>
      </c>
      <c r="B192" s="87">
        <v>23</v>
      </c>
      <c r="C192" s="87">
        <v>0.25531914893617003</v>
      </c>
      <c r="D192" s="87">
        <v>4.5131330721230503E-2</v>
      </c>
      <c r="E192" s="87">
        <f t="shared" si="2"/>
        <v>0.30045047965740052</v>
      </c>
    </row>
    <row r="193" spans="1:5" x14ac:dyDescent="0.2">
      <c r="A193" s="87" t="s">
        <v>19090</v>
      </c>
      <c r="B193" s="87">
        <v>24</v>
      </c>
      <c r="C193" s="87">
        <v>0.244680851063829</v>
      </c>
      <c r="D193" s="87">
        <v>3.3314020857473897E-2</v>
      </c>
      <c r="E193" s="87">
        <f t="shared" si="2"/>
        <v>0.2779948719213029</v>
      </c>
    </row>
    <row r="194" spans="1:5" x14ac:dyDescent="0.2">
      <c r="A194" s="87" t="s">
        <v>19091</v>
      </c>
      <c r="B194" s="87">
        <v>1</v>
      </c>
      <c r="C194" s="87">
        <v>0.5</v>
      </c>
      <c r="D194" s="87">
        <v>0.37065527065526999</v>
      </c>
      <c r="E194" s="87">
        <f t="shared" si="2"/>
        <v>0.87065527065526993</v>
      </c>
    </row>
    <row r="195" spans="1:5" x14ac:dyDescent="0.2">
      <c r="A195" s="87" t="s">
        <v>19091</v>
      </c>
      <c r="B195" s="87">
        <v>2</v>
      </c>
      <c r="C195" s="87">
        <v>0.5</v>
      </c>
      <c r="D195" s="87">
        <v>0.34885777450257899</v>
      </c>
      <c r="E195" s="87">
        <f t="shared" si="2"/>
        <v>0.84885777450257893</v>
      </c>
    </row>
    <row r="196" spans="1:5" x14ac:dyDescent="0.2">
      <c r="A196" s="87" t="s">
        <v>19091</v>
      </c>
      <c r="B196" s="87">
        <v>3</v>
      </c>
      <c r="C196" s="87">
        <v>0.489361702127659</v>
      </c>
      <c r="D196" s="87">
        <v>0.33831940167179902</v>
      </c>
      <c r="E196" s="87">
        <f t="shared" ref="E196:E259" si="3">C196+D196</f>
        <v>0.82768110379945803</v>
      </c>
    </row>
    <row r="197" spans="1:5" x14ac:dyDescent="0.2">
      <c r="A197" s="87" t="s">
        <v>19091</v>
      </c>
      <c r="B197" s="87">
        <v>4</v>
      </c>
      <c r="C197" s="87">
        <v>0.5</v>
      </c>
      <c r="D197" s="87">
        <v>0.347607796810395</v>
      </c>
      <c r="E197" s="87">
        <f t="shared" si="3"/>
        <v>0.847607796810395</v>
      </c>
    </row>
    <row r="198" spans="1:5" x14ac:dyDescent="0.2">
      <c r="A198" s="87" t="s">
        <v>19091</v>
      </c>
      <c r="B198" s="87">
        <v>5</v>
      </c>
      <c r="C198" s="87">
        <v>0.46808510638297801</v>
      </c>
      <c r="D198" s="87">
        <v>0.30586324028946899</v>
      </c>
      <c r="E198" s="87">
        <f t="shared" si="3"/>
        <v>0.77394834667244705</v>
      </c>
    </row>
    <row r="199" spans="1:5" x14ac:dyDescent="0.2">
      <c r="A199" s="87" t="s">
        <v>19091</v>
      </c>
      <c r="B199" s="87">
        <v>6</v>
      </c>
      <c r="C199" s="87">
        <v>0.5</v>
      </c>
      <c r="D199" s="87">
        <v>0.34519045501704398</v>
      </c>
      <c r="E199" s="87">
        <f t="shared" si="3"/>
        <v>0.84519045501704393</v>
      </c>
    </row>
    <row r="200" spans="1:5" x14ac:dyDescent="0.2">
      <c r="A200" s="87" t="s">
        <v>19091</v>
      </c>
      <c r="B200" s="87">
        <v>7</v>
      </c>
      <c r="C200" s="87">
        <v>0.51063829787234005</v>
      </c>
      <c r="D200" s="87">
        <v>0.359027571894455</v>
      </c>
      <c r="E200" s="87">
        <f t="shared" si="3"/>
        <v>0.86966586976679505</v>
      </c>
    </row>
    <row r="201" spans="1:5" x14ac:dyDescent="0.2">
      <c r="A201" s="87" t="s">
        <v>19091</v>
      </c>
      <c r="B201" s="87">
        <v>8</v>
      </c>
      <c r="C201" s="87">
        <v>0.5</v>
      </c>
      <c r="D201" s="87">
        <v>0.33693531442293201</v>
      </c>
      <c r="E201" s="87">
        <f t="shared" si="3"/>
        <v>0.83693531442293201</v>
      </c>
    </row>
    <row r="202" spans="1:5" x14ac:dyDescent="0.2">
      <c r="A202" s="87" t="s">
        <v>19091</v>
      </c>
      <c r="B202" s="87">
        <v>9</v>
      </c>
      <c r="C202" s="87">
        <v>0.51063829787234005</v>
      </c>
      <c r="D202" s="87">
        <v>0.35817129286032301</v>
      </c>
      <c r="E202" s="87">
        <f t="shared" si="3"/>
        <v>0.86880959073266306</v>
      </c>
    </row>
    <row r="203" spans="1:5" x14ac:dyDescent="0.2">
      <c r="A203" s="87" t="s">
        <v>19091</v>
      </c>
      <c r="B203" s="87">
        <v>10</v>
      </c>
      <c r="C203" s="87">
        <v>0.5</v>
      </c>
      <c r="D203" s="87">
        <v>0.34285289305369598</v>
      </c>
      <c r="E203" s="87">
        <f t="shared" si="3"/>
        <v>0.84285289305369604</v>
      </c>
    </row>
    <row r="204" spans="1:5" x14ac:dyDescent="0.2">
      <c r="A204" s="87" t="s">
        <v>19091</v>
      </c>
      <c r="B204" s="87">
        <v>11</v>
      </c>
      <c r="C204" s="87">
        <v>0.51063829787234005</v>
      </c>
      <c r="D204" s="87">
        <v>0.356356058350699</v>
      </c>
      <c r="E204" s="87">
        <f t="shared" si="3"/>
        <v>0.86699435622303911</v>
      </c>
    </row>
    <row r="205" spans="1:5" x14ac:dyDescent="0.2">
      <c r="A205" s="87" t="s">
        <v>19091</v>
      </c>
      <c r="B205" s="87">
        <v>12</v>
      </c>
      <c r="C205" s="87">
        <v>0.53191489361702105</v>
      </c>
      <c r="D205" s="87">
        <v>0.38222554144884202</v>
      </c>
      <c r="E205" s="87">
        <f t="shared" si="3"/>
        <v>0.91414043506586307</v>
      </c>
    </row>
    <row r="206" spans="1:5" x14ac:dyDescent="0.2">
      <c r="A206" s="87" t="s">
        <v>19091</v>
      </c>
      <c r="B206" s="87">
        <v>13</v>
      </c>
      <c r="C206" s="87">
        <v>0.53191489361702105</v>
      </c>
      <c r="D206" s="87">
        <v>0.38461538461538403</v>
      </c>
      <c r="E206" s="87">
        <f t="shared" si="3"/>
        <v>0.91653027823240507</v>
      </c>
    </row>
    <row r="207" spans="1:5" x14ac:dyDescent="0.2">
      <c r="A207" s="87" t="s">
        <v>19091</v>
      </c>
      <c r="B207" s="87">
        <v>14</v>
      </c>
      <c r="C207" s="87">
        <v>0.54255319148936099</v>
      </c>
      <c r="D207" s="87">
        <v>0.39527229204069397</v>
      </c>
      <c r="E207" s="87">
        <f t="shared" si="3"/>
        <v>0.93782548353005502</v>
      </c>
    </row>
    <row r="208" spans="1:5" x14ac:dyDescent="0.2">
      <c r="A208" s="87" t="s">
        <v>19091</v>
      </c>
      <c r="B208" s="87">
        <v>15</v>
      </c>
      <c r="C208" s="87">
        <v>0.53191489361702105</v>
      </c>
      <c r="D208" s="87">
        <v>0.38074562060188599</v>
      </c>
      <c r="E208" s="87">
        <f t="shared" si="3"/>
        <v>0.91266051421890704</v>
      </c>
    </row>
    <row r="209" spans="1:5" x14ac:dyDescent="0.2">
      <c r="A209" s="87" t="s">
        <v>19091</v>
      </c>
      <c r="B209" s="87">
        <v>16</v>
      </c>
      <c r="C209" s="87">
        <v>0.52127659574467999</v>
      </c>
      <c r="D209" s="87">
        <v>0.36591215709788599</v>
      </c>
      <c r="E209" s="87">
        <f t="shared" si="3"/>
        <v>0.88718875284256593</v>
      </c>
    </row>
    <row r="210" spans="1:5" x14ac:dyDescent="0.2">
      <c r="A210" s="87" t="s">
        <v>19091</v>
      </c>
      <c r="B210" s="87">
        <v>17</v>
      </c>
      <c r="C210" s="87">
        <v>0.53191489361702105</v>
      </c>
      <c r="D210" s="87">
        <v>0.380467345715997</v>
      </c>
      <c r="E210" s="87">
        <f t="shared" si="3"/>
        <v>0.9123822393330181</v>
      </c>
    </row>
    <row r="211" spans="1:5" x14ac:dyDescent="0.2">
      <c r="A211" s="87" t="s">
        <v>19091</v>
      </c>
      <c r="B211" s="87">
        <v>18</v>
      </c>
      <c r="C211" s="87">
        <v>0.51063829787234005</v>
      </c>
      <c r="D211" s="87">
        <v>0.35172413793103402</v>
      </c>
      <c r="E211" s="87">
        <f t="shared" si="3"/>
        <v>0.86236243580337413</v>
      </c>
    </row>
    <row r="212" spans="1:5" x14ac:dyDescent="0.2">
      <c r="A212" s="87" t="s">
        <v>19091</v>
      </c>
      <c r="B212" s="87">
        <v>19</v>
      </c>
      <c r="C212" s="87">
        <v>0.51063829787234005</v>
      </c>
      <c r="D212" s="87">
        <v>0.35327550104696298</v>
      </c>
      <c r="E212" s="87">
        <f t="shared" si="3"/>
        <v>0.86391379891930309</v>
      </c>
    </row>
    <row r="213" spans="1:5" x14ac:dyDescent="0.2">
      <c r="A213" s="87" t="s">
        <v>19091</v>
      </c>
      <c r="B213" s="87">
        <v>20</v>
      </c>
      <c r="C213" s="87">
        <v>0.51063829787234005</v>
      </c>
      <c r="D213" s="87">
        <v>0.351918465227817</v>
      </c>
      <c r="E213" s="87">
        <f t="shared" si="3"/>
        <v>0.86255676310015705</v>
      </c>
    </row>
    <row r="214" spans="1:5" x14ac:dyDescent="0.2">
      <c r="A214" s="87" t="s">
        <v>19091</v>
      </c>
      <c r="B214" s="87">
        <v>21</v>
      </c>
      <c r="C214" s="87">
        <v>0.5</v>
      </c>
      <c r="D214" s="87">
        <v>0.33643736857915202</v>
      </c>
      <c r="E214" s="87">
        <f t="shared" si="3"/>
        <v>0.83643736857915196</v>
      </c>
    </row>
    <row r="215" spans="1:5" x14ac:dyDescent="0.2">
      <c r="A215" s="87" t="s">
        <v>19091</v>
      </c>
      <c r="B215" s="87">
        <v>22</v>
      </c>
      <c r="C215" s="87">
        <v>0.5</v>
      </c>
      <c r="D215" s="87">
        <v>0.33473874416503502</v>
      </c>
      <c r="E215" s="87">
        <f t="shared" si="3"/>
        <v>0.83473874416503502</v>
      </c>
    </row>
    <row r="216" spans="1:5" x14ac:dyDescent="0.2">
      <c r="A216" s="87" t="s">
        <v>19091</v>
      </c>
      <c r="B216" s="87">
        <v>23</v>
      </c>
      <c r="C216" s="87">
        <v>0.489361702127659</v>
      </c>
      <c r="D216" s="87">
        <v>0.32404494382022397</v>
      </c>
      <c r="E216" s="87">
        <f t="shared" si="3"/>
        <v>0.81340664594788303</v>
      </c>
    </row>
    <row r="217" spans="1:5" x14ac:dyDescent="0.2">
      <c r="A217" s="87" t="s">
        <v>19091</v>
      </c>
      <c r="B217" s="87">
        <v>24</v>
      </c>
      <c r="C217" s="87">
        <v>0.47872340425531901</v>
      </c>
      <c r="D217" s="87">
        <v>0.310272536687631</v>
      </c>
      <c r="E217" s="87">
        <f t="shared" si="3"/>
        <v>0.78899594094295</v>
      </c>
    </row>
    <row r="218" spans="1:5" x14ac:dyDescent="0.2">
      <c r="A218" s="87" t="s">
        <v>19092</v>
      </c>
      <c r="B218" s="87">
        <v>1</v>
      </c>
      <c r="C218" s="87">
        <v>0.14893617021276501</v>
      </c>
      <c r="D218" s="87">
        <v>-4.89608034593388E-2</v>
      </c>
      <c r="E218" s="87">
        <f t="shared" si="3"/>
        <v>9.9975366753426206E-2</v>
      </c>
    </row>
    <row r="219" spans="1:5" x14ac:dyDescent="0.2">
      <c r="A219" s="87" t="s">
        <v>19092</v>
      </c>
      <c r="B219" s="87">
        <v>2</v>
      </c>
      <c r="C219" s="87">
        <v>0.20212765957446799</v>
      </c>
      <c r="D219" s="87">
        <v>-1.2349224583572601E-2</v>
      </c>
      <c r="E219" s="87">
        <f t="shared" si="3"/>
        <v>0.18977843499089539</v>
      </c>
    </row>
    <row r="220" spans="1:5" x14ac:dyDescent="0.2">
      <c r="A220" s="87" t="s">
        <v>19092</v>
      </c>
      <c r="B220" s="87">
        <v>3</v>
      </c>
      <c r="C220" s="87">
        <v>0.20212765957446799</v>
      </c>
      <c r="D220" s="87">
        <v>-1.93753614806246E-2</v>
      </c>
      <c r="E220" s="87">
        <f t="shared" si="3"/>
        <v>0.18275229809384338</v>
      </c>
    </row>
    <row r="221" spans="1:5" x14ac:dyDescent="0.2">
      <c r="A221" s="87" t="s">
        <v>19092</v>
      </c>
      <c r="B221" s="87">
        <v>4</v>
      </c>
      <c r="C221" s="87">
        <v>0.159574468085106</v>
      </c>
      <c r="D221" s="87">
        <v>-6.2222857960234502E-2</v>
      </c>
      <c r="E221" s="87">
        <f t="shared" si="3"/>
        <v>9.7351610124871507E-2</v>
      </c>
    </row>
    <row r="222" spans="1:5" x14ac:dyDescent="0.2">
      <c r="A222" s="87" t="s">
        <v>19092</v>
      </c>
      <c r="B222" s="87">
        <v>5</v>
      </c>
      <c r="C222" s="87">
        <v>0.12765957446808501</v>
      </c>
      <c r="D222" s="87">
        <v>-9.9101668330243697E-2</v>
      </c>
      <c r="E222" s="87">
        <f t="shared" si="3"/>
        <v>2.8557906137841316E-2</v>
      </c>
    </row>
    <row r="223" spans="1:5" x14ac:dyDescent="0.2">
      <c r="A223" s="87" t="s">
        <v>19092</v>
      </c>
      <c r="B223" s="87">
        <v>6</v>
      </c>
      <c r="C223" s="87">
        <v>0.14893617021276501</v>
      </c>
      <c r="D223" s="87">
        <v>-6.6212959024528506E-2</v>
      </c>
      <c r="E223" s="87">
        <f t="shared" si="3"/>
        <v>8.2723211188236501E-2</v>
      </c>
    </row>
    <row r="224" spans="1:5" x14ac:dyDescent="0.2">
      <c r="A224" s="87" t="s">
        <v>19092</v>
      </c>
      <c r="B224" s="87">
        <v>7</v>
      </c>
      <c r="C224" s="87">
        <v>0.159574468085106</v>
      </c>
      <c r="D224" s="87">
        <v>-6.0554127392173598E-2</v>
      </c>
      <c r="E224" s="87">
        <f t="shared" si="3"/>
        <v>9.9020340692932404E-2</v>
      </c>
    </row>
    <row r="225" spans="1:5" x14ac:dyDescent="0.2">
      <c r="A225" s="87" t="s">
        <v>19092</v>
      </c>
      <c r="B225" s="87">
        <v>8</v>
      </c>
      <c r="C225" s="87">
        <v>0.170212765957446</v>
      </c>
      <c r="D225" s="87">
        <v>-4.7727922263503801E-2</v>
      </c>
      <c r="E225" s="87">
        <f t="shared" si="3"/>
        <v>0.12248484369394219</v>
      </c>
    </row>
    <row r="226" spans="1:5" x14ac:dyDescent="0.2">
      <c r="A226" s="87" t="s">
        <v>19092</v>
      </c>
      <c r="B226" s="87">
        <v>9</v>
      </c>
      <c r="C226" s="87">
        <v>0.14893617021276501</v>
      </c>
      <c r="D226" s="87">
        <v>-7.2447233314318293E-2</v>
      </c>
      <c r="E226" s="87">
        <f t="shared" si="3"/>
        <v>7.6488936898446713E-2</v>
      </c>
    </row>
    <row r="227" spans="1:5" x14ac:dyDescent="0.2">
      <c r="A227" s="87" t="s">
        <v>19092</v>
      </c>
      <c r="B227" s="87">
        <v>10</v>
      </c>
      <c r="C227" s="87">
        <v>0.170212765957446</v>
      </c>
      <c r="D227" s="87">
        <v>-5.0128902893153797E-2</v>
      </c>
      <c r="E227" s="87">
        <f t="shared" si="3"/>
        <v>0.1200838630642922</v>
      </c>
    </row>
    <row r="228" spans="1:5" x14ac:dyDescent="0.2">
      <c r="A228" s="87" t="s">
        <v>19092</v>
      </c>
      <c r="B228" s="87">
        <v>11</v>
      </c>
      <c r="C228" s="87">
        <v>0.170212765957446</v>
      </c>
      <c r="D228" s="87">
        <v>-4.9828178694158003E-2</v>
      </c>
      <c r="E228" s="87">
        <f t="shared" si="3"/>
        <v>0.12038458726328799</v>
      </c>
    </row>
    <row r="229" spans="1:5" x14ac:dyDescent="0.2">
      <c r="A229" s="87" t="s">
        <v>19092</v>
      </c>
      <c r="B229" s="87">
        <v>12</v>
      </c>
      <c r="C229" s="87">
        <v>0.21276595744680801</v>
      </c>
      <c r="D229" s="87">
        <v>2.1517716253048199E-3</v>
      </c>
      <c r="E229" s="87">
        <f t="shared" si="3"/>
        <v>0.21491772907211285</v>
      </c>
    </row>
    <row r="230" spans="1:5" x14ac:dyDescent="0.2">
      <c r="A230" s="87" t="s">
        <v>19092</v>
      </c>
      <c r="B230" s="87">
        <v>13</v>
      </c>
      <c r="C230" s="87">
        <v>0.19148936170212699</v>
      </c>
      <c r="D230" s="87">
        <v>-3.0136986301369802E-2</v>
      </c>
      <c r="E230" s="87">
        <f t="shared" si="3"/>
        <v>0.1613523754007572</v>
      </c>
    </row>
    <row r="231" spans="1:5" x14ac:dyDescent="0.2">
      <c r="A231" s="87" t="s">
        <v>19092</v>
      </c>
      <c r="B231" s="87">
        <v>14</v>
      </c>
      <c r="C231" s="87">
        <v>0.20212765957446799</v>
      </c>
      <c r="D231" s="87">
        <v>-1.7462837350267001E-2</v>
      </c>
      <c r="E231" s="87">
        <f t="shared" si="3"/>
        <v>0.184664822224201</v>
      </c>
    </row>
    <row r="232" spans="1:5" x14ac:dyDescent="0.2">
      <c r="A232" s="87" t="s">
        <v>19092</v>
      </c>
      <c r="B232" s="87">
        <v>15</v>
      </c>
      <c r="C232" s="87">
        <v>0.21276595744680801</v>
      </c>
      <c r="D232" s="87">
        <v>-1.06058404765363E-2</v>
      </c>
      <c r="E232" s="87">
        <f t="shared" si="3"/>
        <v>0.20216011697027172</v>
      </c>
    </row>
    <row r="233" spans="1:5" x14ac:dyDescent="0.2">
      <c r="A233" s="87" t="s">
        <v>19092</v>
      </c>
      <c r="B233" s="87">
        <v>16</v>
      </c>
      <c r="C233" s="87">
        <v>0.21276595744680801</v>
      </c>
      <c r="D233" s="87">
        <v>-6.0746311831067603E-3</v>
      </c>
      <c r="E233" s="87">
        <f t="shared" si="3"/>
        <v>0.20669132626370126</v>
      </c>
    </row>
    <row r="234" spans="1:5" x14ac:dyDescent="0.2">
      <c r="A234" s="87" t="s">
        <v>19092</v>
      </c>
      <c r="B234" s="87">
        <v>17</v>
      </c>
      <c r="C234" s="87">
        <v>0.23404255319148901</v>
      </c>
      <c r="D234" s="87">
        <v>2.3376623376623301E-2</v>
      </c>
      <c r="E234" s="87">
        <f t="shared" si="3"/>
        <v>0.25741917656811231</v>
      </c>
    </row>
    <row r="235" spans="1:5" x14ac:dyDescent="0.2">
      <c r="A235" s="87" t="s">
        <v>19092</v>
      </c>
      <c r="B235" s="87">
        <v>18</v>
      </c>
      <c r="C235" s="87">
        <v>0.21276595744680801</v>
      </c>
      <c r="D235" s="87">
        <v>-7.2400810889081801E-3</v>
      </c>
      <c r="E235" s="87">
        <f t="shared" si="3"/>
        <v>0.20552587635789984</v>
      </c>
    </row>
    <row r="236" spans="1:5" x14ac:dyDescent="0.2">
      <c r="A236" s="87" t="s">
        <v>19092</v>
      </c>
      <c r="B236" s="87">
        <v>19</v>
      </c>
      <c r="C236" s="87">
        <v>0.21276595744680801</v>
      </c>
      <c r="D236" s="87">
        <v>-2.7389361395415502E-3</v>
      </c>
      <c r="E236" s="87">
        <f t="shared" si="3"/>
        <v>0.21002702130726647</v>
      </c>
    </row>
    <row r="237" spans="1:5" x14ac:dyDescent="0.2">
      <c r="A237" s="87" t="s">
        <v>19092</v>
      </c>
      <c r="B237" s="87">
        <v>20</v>
      </c>
      <c r="C237" s="87">
        <v>0.23404255319148901</v>
      </c>
      <c r="D237" s="87">
        <v>2.54859611231101E-2</v>
      </c>
      <c r="E237" s="87">
        <f t="shared" si="3"/>
        <v>0.25952851431459911</v>
      </c>
    </row>
    <row r="238" spans="1:5" x14ac:dyDescent="0.2">
      <c r="A238" s="87" t="s">
        <v>19092</v>
      </c>
      <c r="B238" s="87">
        <v>21</v>
      </c>
      <c r="C238" s="87">
        <v>0.21276595744680801</v>
      </c>
      <c r="D238" s="87">
        <v>-5.7537399309549203E-4</v>
      </c>
      <c r="E238" s="87">
        <f t="shared" si="3"/>
        <v>0.21219058345371253</v>
      </c>
    </row>
    <row r="239" spans="1:5" x14ac:dyDescent="0.2">
      <c r="A239" s="87" t="s">
        <v>19092</v>
      </c>
      <c r="B239" s="87">
        <v>22</v>
      </c>
      <c r="C239" s="87">
        <v>0.22340425531914801</v>
      </c>
      <c r="D239" s="87">
        <v>8.9543616406700909E-3</v>
      </c>
      <c r="E239" s="87">
        <f t="shared" si="3"/>
        <v>0.2323586169598181</v>
      </c>
    </row>
    <row r="240" spans="1:5" x14ac:dyDescent="0.2">
      <c r="A240" s="87" t="s">
        <v>19092</v>
      </c>
      <c r="B240" s="87">
        <v>23</v>
      </c>
      <c r="C240" s="87">
        <v>0.21276595744680801</v>
      </c>
      <c r="D240" s="87">
        <v>-2.5944076102623198E-3</v>
      </c>
      <c r="E240" s="87">
        <f t="shared" si="3"/>
        <v>0.21017154983654568</v>
      </c>
    </row>
    <row r="241" spans="1:5" x14ac:dyDescent="0.2">
      <c r="A241" s="87" t="s">
        <v>19092</v>
      </c>
      <c r="B241" s="87">
        <v>24</v>
      </c>
      <c r="C241" s="87">
        <v>0.23404255319148901</v>
      </c>
      <c r="D241" s="87">
        <v>2.1965317919075099E-2</v>
      </c>
      <c r="E241" s="87">
        <f t="shared" si="3"/>
        <v>0.25600787111056411</v>
      </c>
    </row>
    <row r="242" spans="1:5" x14ac:dyDescent="0.2">
      <c r="A242" s="87" t="s">
        <v>19093</v>
      </c>
      <c r="B242" s="87">
        <v>1</v>
      </c>
      <c r="C242" s="87">
        <v>0.46808510638297801</v>
      </c>
      <c r="D242" s="87">
        <v>0.33380581148121902</v>
      </c>
      <c r="E242" s="87">
        <f t="shared" si="3"/>
        <v>0.80189091786419708</v>
      </c>
    </row>
    <row r="243" spans="1:5" x14ac:dyDescent="0.2">
      <c r="A243" s="87" t="s">
        <v>19093</v>
      </c>
      <c r="B243" s="87">
        <v>2</v>
      </c>
      <c r="C243" s="87">
        <v>0.5</v>
      </c>
      <c r="D243" s="87">
        <v>0.35077149155032999</v>
      </c>
      <c r="E243" s="87">
        <f t="shared" si="3"/>
        <v>0.85077149155032994</v>
      </c>
    </row>
    <row r="244" spans="1:5" x14ac:dyDescent="0.2">
      <c r="A244" s="87" t="s">
        <v>19093</v>
      </c>
      <c r="B244" s="87">
        <v>3</v>
      </c>
      <c r="C244" s="87">
        <v>0.51063829787234005</v>
      </c>
      <c r="D244" s="87">
        <v>0.36374337845791599</v>
      </c>
      <c r="E244" s="87">
        <f t="shared" si="3"/>
        <v>0.8743816763302561</v>
      </c>
    </row>
    <row r="245" spans="1:5" x14ac:dyDescent="0.2">
      <c r="A245" s="87" t="s">
        <v>19093</v>
      </c>
      <c r="B245" s="87">
        <v>4</v>
      </c>
      <c r="C245" s="87">
        <v>0.51063829787234005</v>
      </c>
      <c r="D245" s="87">
        <v>0.366910688140556</v>
      </c>
      <c r="E245" s="87">
        <f t="shared" si="3"/>
        <v>0.87754898601289599</v>
      </c>
    </row>
    <row r="246" spans="1:5" x14ac:dyDescent="0.2">
      <c r="A246" s="87" t="s">
        <v>19093</v>
      </c>
      <c r="B246" s="87">
        <v>5</v>
      </c>
      <c r="C246" s="87">
        <v>0.53191489361702105</v>
      </c>
      <c r="D246" s="87">
        <v>0.39682076709931402</v>
      </c>
      <c r="E246" s="87">
        <f t="shared" si="3"/>
        <v>0.92873566071633507</v>
      </c>
    </row>
    <row r="247" spans="1:5" x14ac:dyDescent="0.2">
      <c r="A247" s="87" t="s">
        <v>19093</v>
      </c>
      <c r="B247" s="87">
        <v>6</v>
      </c>
      <c r="C247" s="87">
        <v>0.55319148936170204</v>
      </c>
      <c r="D247" s="87">
        <v>0.42085961566671498</v>
      </c>
      <c r="E247" s="87">
        <f t="shared" si="3"/>
        <v>0.97405110502841707</v>
      </c>
    </row>
    <row r="248" spans="1:5" x14ac:dyDescent="0.2">
      <c r="A248" s="87" t="s">
        <v>19093</v>
      </c>
      <c r="B248" s="87">
        <v>7</v>
      </c>
      <c r="C248" s="87">
        <v>0.47872340425531901</v>
      </c>
      <c r="D248" s="87">
        <v>0.32866929019093399</v>
      </c>
      <c r="E248" s="87">
        <f t="shared" si="3"/>
        <v>0.80739269444625306</v>
      </c>
    </row>
    <row r="249" spans="1:5" x14ac:dyDescent="0.2">
      <c r="A249" s="87" t="s">
        <v>19093</v>
      </c>
      <c r="B249" s="87">
        <v>8</v>
      </c>
      <c r="C249" s="87">
        <v>0.52127659574467999</v>
      </c>
      <c r="D249" s="87">
        <v>0.37601416138073401</v>
      </c>
      <c r="E249" s="87">
        <f t="shared" si="3"/>
        <v>0.89729075712541406</v>
      </c>
    </row>
    <row r="250" spans="1:5" x14ac:dyDescent="0.2">
      <c r="A250" s="87" t="s">
        <v>19093</v>
      </c>
      <c r="B250" s="87">
        <v>9</v>
      </c>
      <c r="C250" s="87">
        <v>0.5</v>
      </c>
      <c r="D250" s="87">
        <v>0.34275513240107103</v>
      </c>
      <c r="E250" s="87">
        <f t="shared" si="3"/>
        <v>0.84275513240107103</v>
      </c>
    </row>
    <row r="251" spans="1:5" x14ac:dyDescent="0.2">
      <c r="A251" s="87" t="s">
        <v>19093</v>
      </c>
      <c r="B251" s="87">
        <v>10</v>
      </c>
      <c r="C251" s="87">
        <v>0.5</v>
      </c>
      <c r="D251" s="87">
        <v>0.34275513240107103</v>
      </c>
      <c r="E251" s="87">
        <f t="shared" si="3"/>
        <v>0.84275513240107103</v>
      </c>
    </row>
    <row r="252" spans="1:5" x14ac:dyDescent="0.2">
      <c r="A252" s="87" t="s">
        <v>19093</v>
      </c>
      <c r="B252" s="87">
        <v>11</v>
      </c>
      <c r="C252" s="87">
        <v>0.51063829787234005</v>
      </c>
      <c r="D252" s="87">
        <v>0.355204294661497</v>
      </c>
      <c r="E252" s="87">
        <f t="shared" si="3"/>
        <v>0.86584259253383711</v>
      </c>
    </row>
    <row r="253" spans="1:5" x14ac:dyDescent="0.2">
      <c r="A253" s="87" t="s">
        <v>19093</v>
      </c>
      <c r="B253" s="87">
        <v>12</v>
      </c>
      <c r="C253" s="87">
        <v>0.51063829787234005</v>
      </c>
      <c r="D253" s="87">
        <v>0.35385534967124899</v>
      </c>
      <c r="E253" s="87">
        <f t="shared" si="3"/>
        <v>0.86449364754358904</v>
      </c>
    </row>
    <row r="254" spans="1:5" x14ac:dyDescent="0.2">
      <c r="A254" s="87" t="s">
        <v>19093</v>
      </c>
      <c r="B254" s="87">
        <v>13</v>
      </c>
      <c r="C254" s="87">
        <v>0.52127659574467999</v>
      </c>
      <c r="D254" s="87">
        <v>0.36912751677852301</v>
      </c>
      <c r="E254" s="87">
        <f t="shared" si="3"/>
        <v>0.89040411252320295</v>
      </c>
    </row>
    <row r="255" spans="1:5" x14ac:dyDescent="0.2">
      <c r="A255" s="87" t="s">
        <v>19093</v>
      </c>
      <c r="B255" s="87">
        <v>14</v>
      </c>
      <c r="C255" s="87">
        <v>0.52127659574467999</v>
      </c>
      <c r="D255" s="87">
        <v>0.37053571428571402</v>
      </c>
      <c r="E255" s="87">
        <f t="shared" si="3"/>
        <v>0.89181231003039407</v>
      </c>
    </row>
    <row r="256" spans="1:5" x14ac:dyDescent="0.2">
      <c r="A256" s="87" t="s">
        <v>19093</v>
      </c>
      <c r="B256" s="87">
        <v>15</v>
      </c>
      <c r="C256" s="87">
        <v>0.51063829787234005</v>
      </c>
      <c r="D256" s="87">
        <v>0.353951890034364</v>
      </c>
      <c r="E256" s="87">
        <f t="shared" si="3"/>
        <v>0.86459018790670406</v>
      </c>
    </row>
    <row r="257" spans="1:5" x14ac:dyDescent="0.2">
      <c r="A257" s="87" t="s">
        <v>19093</v>
      </c>
      <c r="B257" s="87">
        <v>16</v>
      </c>
      <c r="C257" s="87">
        <v>0.53191489361702105</v>
      </c>
      <c r="D257" s="87">
        <v>0.384981412639405</v>
      </c>
      <c r="E257" s="87">
        <f t="shared" si="3"/>
        <v>0.91689630625642604</v>
      </c>
    </row>
    <row r="258" spans="1:5" x14ac:dyDescent="0.2">
      <c r="A258" s="87" t="s">
        <v>19093</v>
      </c>
      <c r="B258" s="87">
        <v>17</v>
      </c>
      <c r="C258" s="87">
        <v>0.52127659574467999</v>
      </c>
      <c r="D258" s="87">
        <v>0.36865671641790998</v>
      </c>
      <c r="E258" s="87">
        <f t="shared" si="3"/>
        <v>0.88993331216258997</v>
      </c>
    </row>
    <row r="259" spans="1:5" x14ac:dyDescent="0.2">
      <c r="A259" s="87" t="s">
        <v>19093</v>
      </c>
      <c r="B259" s="87">
        <v>18</v>
      </c>
      <c r="C259" s="87">
        <v>0.51063829787234005</v>
      </c>
      <c r="D259" s="87">
        <v>0.35453052694432002</v>
      </c>
      <c r="E259" s="87">
        <f t="shared" si="3"/>
        <v>0.86516882481666002</v>
      </c>
    </row>
    <row r="260" spans="1:5" x14ac:dyDescent="0.2">
      <c r="A260" s="87" t="s">
        <v>19093</v>
      </c>
      <c r="B260" s="87">
        <v>19</v>
      </c>
      <c r="C260" s="87">
        <v>0.51063829787234005</v>
      </c>
      <c r="D260" s="87">
        <v>0.357503714710252</v>
      </c>
      <c r="E260" s="87">
        <f t="shared" ref="E260:E265" si="4">C260+D260</f>
        <v>0.86814201258259205</v>
      </c>
    </row>
    <row r="261" spans="1:5" x14ac:dyDescent="0.2">
      <c r="A261" s="87" t="s">
        <v>19093</v>
      </c>
      <c r="B261" s="87">
        <v>20</v>
      </c>
      <c r="C261" s="87">
        <v>0.51063829787234005</v>
      </c>
      <c r="D261" s="87">
        <v>0.35346889952153099</v>
      </c>
      <c r="E261" s="87">
        <f t="shared" si="4"/>
        <v>0.86410719739387098</v>
      </c>
    </row>
    <row r="262" spans="1:5" x14ac:dyDescent="0.2">
      <c r="A262" s="87" t="s">
        <v>19093</v>
      </c>
      <c r="B262" s="87">
        <v>21</v>
      </c>
      <c r="C262" s="87">
        <v>0.489361702127659</v>
      </c>
      <c r="D262" s="87">
        <v>0.322522522522522</v>
      </c>
      <c r="E262" s="87">
        <f t="shared" si="4"/>
        <v>0.81188422465018095</v>
      </c>
    </row>
    <row r="263" spans="1:5" x14ac:dyDescent="0.2">
      <c r="A263" s="87" t="s">
        <v>19093</v>
      </c>
      <c r="B263" s="87">
        <v>22</v>
      </c>
      <c r="C263" s="87">
        <v>0.489361702127659</v>
      </c>
      <c r="D263" s="87">
        <v>0.322522522522522</v>
      </c>
      <c r="E263" s="87">
        <f t="shared" si="4"/>
        <v>0.81188422465018095</v>
      </c>
    </row>
    <row r="264" spans="1:5" x14ac:dyDescent="0.2">
      <c r="A264" s="87" t="s">
        <v>19093</v>
      </c>
      <c r="B264" s="87">
        <v>23</v>
      </c>
      <c r="C264" s="87">
        <v>0.46808510638297801</v>
      </c>
      <c r="D264" s="87">
        <v>0.29461203662014102</v>
      </c>
      <c r="E264" s="87">
        <f t="shared" si="4"/>
        <v>0.76269714300311908</v>
      </c>
    </row>
    <row r="265" spans="1:5" x14ac:dyDescent="0.2">
      <c r="A265" s="87" t="s">
        <v>19093</v>
      </c>
      <c r="B265" s="87">
        <v>24</v>
      </c>
      <c r="C265" s="87">
        <v>0.45744680851063801</v>
      </c>
      <c r="D265" s="87">
        <v>0.27898932170251101</v>
      </c>
      <c r="E265" s="87">
        <f t="shared" si="4"/>
        <v>0.73643613021314902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36B5-DBB3-41A4-B265-7B14955910E9}">
  <dimension ref="A2:V23"/>
  <sheetViews>
    <sheetView zoomScale="115" zoomScaleNormal="115" workbookViewId="0">
      <selection activeCell="D20" sqref="D20"/>
    </sheetView>
  </sheetViews>
  <sheetFormatPr defaultRowHeight="14.25" x14ac:dyDescent="0.2"/>
  <cols>
    <col min="1" max="16384" width="9" style="98"/>
  </cols>
  <sheetData>
    <row r="2" spans="1:22" x14ac:dyDescent="0.2">
      <c r="B2" s="98" t="s">
        <v>19157</v>
      </c>
      <c r="E2" s="98" t="s">
        <v>19164</v>
      </c>
      <c r="H2" s="98" t="s">
        <v>19165</v>
      </c>
      <c r="K2" s="98" t="s">
        <v>19166</v>
      </c>
      <c r="N2" s="98" t="s">
        <v>19167</v>
      </c>
      <c r="Q2" s="98" t="s">
        <v>19168</v>
      </c>
      <c r="T2" s="98" t="s">
        <v>19169</v>
      </c>
    </row>
    <row r="3" spans="1:22" x14ac:dyDescent="0.2">
      <c r="B3" s="98" t="s">
        <v>19158</v>
      </c>
      <c r="C3" s="98" t="s">
        <v>19159</v>
      </c>
      <c r="D3" s="98" t="s">
        <v>19160</v>
      </c>
      <c r="E3" s="98" t="s">
        <v>19158</v>
      </c>
      <c r="F3" s="98" t="s">
        <v>19159</v>
      </c>
      <c r="G3" s="98" t="s">
        <v>19160</v>
      </c>
      <c r="H3" s="98" t="s">
        <v>19158</v>
      </c>
      <c r="I3" s="98" t="s">
        <v>19159</v>
      </c>
      <c r="J3" s="98" t="s">
        <v>19160</v>
      </c>
      <c r="K3" s="98" t="s">
        <v>19158</v>
      </c>
      <c r="L3" s="98" t="s">
        <v>19159</v>
      </c>
      <c r="M3" s="98" t="s">
        <v>19160</v>
      </c>
      <c r="N3" s="98" t="s">
        <v>19158</v>
      </c>
      <c r="O3" s="98" t="s">
        <v>19159</v>
      </c>
      <c r="P3" s="98" t="s">
        <v>19160</v>
      </c>
      <c r="Q3" s="98" t="s">
        <v>19158</v>
      </c>
      <c r="R3" s="98" t="s">
        <v>19159</v>
      </c>
      <c r="S3" s="98" t="s">
        <v>19160</v>
      </c>
      <c r="T3" s="98" t="s">
        <v>19158</v>
      </c>
      <c r="U3" s="98" t="s">
        <v>19159</v>
      </c>
      <c r="V3" s="98" t="s">
        <v>19160</v>
      </c>
    </row>
    <row r="4" spans="1:22" x14ac:dyDescent="0.2">
      <c r="A4" s="98" t="s">
        <v>19161</v>
      </c>
      <c r="B4" s="105">
        <v>3</v>
      </c>
      <c r="C4" s="105">
        <v>2</v>
      </c>
      <c r="D4" s="105">
        <v>1</v>
      </c>
      <c r="E4" s="106">
        <v>3</v>
      </c>
      <c r="F4" s="106">
        <v>1</v>
      </c>
      <c r="G4" s="106">
        <v>2</v>
      </c>
      <c r="H4" s="105">
        <v>3</v>
      </c>
      <c r="I4" s="105">
        <v>2</v>
      </c>
      <c r="J4" s="105">
        <v>1</v>
      </c>
      <c r="K4" s="105">
        <v>3</v>
      </c>
      <c r="L4" s="105">
        <v>2</v>
      </c>
      <c r="M4" s="105">
        <v>1</v>
      </c>
      <c r="N4" s="105">
        <v>3</v>
      </c>
      <c r="O4" s="105">
        <v>2</v>
      </c>
      <c r="P4" s="105">
        <v>1</v>
      </c>
      <c r="Q4" s="107">
        <v>2</v>
      </c>
      <c r="R4" s="107">
        <v>1</v>
      </c>
      <c r="S4" s="107">
        <v>3</v>
      </c>
      <c r="T4" s="105">
        <v>3</v>
      </c>
      <c r="U4" s="105">
        <v>2</v>
      </c>
      <c r="V4" s="105">
        <v>1</v>
      </c>
    </row>
    <row r="5" spans="1:22" x14ac:dyDescent="0.2">
      <c r="A5" s="98" t="s">
        <v>19162</v>
      </c>
      <c r="B5" s="105">
        <v>3</v>
      </c>
      <c r="C5" s="105">
        <v>2</v>
      </c>
      <c r="D5" s="105">
        <v>1</v>
      </c>
      <c r="E5" s="106">
        <v>3</v>
      </c>
      <c r="F5" s="106">
        <v>1</v>
      </c>
      <c r="G5" s="106">
        <v>2</v>
      </c>
      <c r="H5" s="105">
        <v>3</v>
      </c>
      <c r="I5" s="105">
        <v>2</v>
      </c>
      <c r="J5" s="105">
        <v>1</v>
      </c>
      <c r="K5" s="106">
        <v>3</v>
      </c>
      <c r="L5" s="106">
        <v>1</v>
      </c>
      <c r="M5" s="106">
        <v>2</v>
      </c>
      <c r="N5" s="106">
        <v>3</v>
      </c>
      <c r="O5" s="106">
        <v>1</v>
      </c>
      <c r="P5" s="106">
        <v>2</v>
      </c>
      <c r="Q5" s="107">
        <v>2</v>
      </c>
      <c r="R5" s="107">
        <v>1</v>
      </c>
      <c r="S5" s="107">
        <v>3</v>
      </c>
      <c r="T5" s="105">
        <v>3</v>
      </c>
      <c r="U5" s="105">
        <v>2</v>
      </c>
      <c r="V5" s="105">
        <v>1</v>
      </c>
    </row>
    <row r="6" spans="1:22" x14ac:dyDescent="0.2">
      <c r="A6" s="98" t="s">
        <v>19163</v>
      </c>
      <c r="B6" s="105">
        <v>3</v>
      </c>
      <c r="C6" s="105">
        <v>2</v>
      </c>
      <c r="D6" s="105">
        <v>1</v>
      </c>
      <c r="E6" s="106">
        <v>3</v>
      </c>
      <c r="F6" s="106">
        <v>1</v>
      </c>
      <c r="G6" s="106">
        <v>2</v>
      </c>
      <c r="H6" s="105">
        <v>3</v>
      </c>
      <c r="I6" s="105">
        <v>2</v>
      </c>
      <c r="J6" s="105">
        <v>1</v>
      </c>
      <c r="K6" s="105">
        <v>3</v>
      </c>
      <c r="L6" s="105">
        <v>2</v>
      </c>
      <c r="M6" s="105">
        <v>1</v>
      </c>
      <c r="N6" s="105">
        <v>3</v>
      </c>
      <c r="O6" s="105">
        <v>2</v>
      </c>
      <c r="P6" s="105">
        <v>1</v>
      </c>
      <c r="Q6" s="107">
        <v>2</v>
      </c>
      <c r="R6" s="107">
        <v>1</v>
      </c>
      <c r="S6" s="107">
        <v>3</v>
      </c>
      <c r="T6" s="105">
        <v>3</v>
      </c>
      <c r="U6" s="105">
        <v>2</v>
      </c>
      <c r="V6" s="105">
        <v>1</v>
      </c>
    </row>
    <row r="10" spans="1:22" x14ac:dyDescent="0.2">
      <c r="A10" s="108" t="s">
        <v>19162</v>
      </c>
      <c r="B10" s="132" t="s">
        <v>19201</v>
      </c>
      <c r="C10" s="132"/>
      <c r="D10" s="133" t="s">
        <v>19202</v>
      </c>
      <c r="E10" s="133"/>
      <c r="F10" s="134" t="s">
        <v>19203</v>
      </c>
      <c r="G10" s="134"/>
    </row>
    <row r="11" spans="1:22" x14ac:dyDescent="0.2">
      <c r="B11" s="98" t="s">
        <v>19204</v>
      </c>
      <c r="D11" s="98" t="s">
        <v>19205</v>
      </c>
      <c r="F11" s="98" t="s">
        <v>19209</v>
      </c>
    </row>
    <row r="12" spans="1:22" x14ac:dyDescent="0.2">
      <c r="B12" s="98" t="s">
        <v>19206</v>
      </c>
      <c r="D12" s="98" t="s">
        <v>19207</v>
      </c>
    </row>
    <row r="13" spans="1:22" x14ac:dyDescent="0.2">
      <c r="B13" s="98" t="s">
        <v>19210</v>
      </c>
      <c r="D13" s="98" t="s">
        <v>19208</v>
      </c>
    </row>
    <row r="17" spans="2:4" x14ac:dyDescent="0.2">
      <c r="B17" s="98" t="s">
        <v>19211</v>
      </c>
      <c r="C17" s="98" t="s">
        <v>19212</v>
      </c>
      <c r="D17" s="98" t="s">
        <v>19213</v>
      </c>
    </row>
    <row r="18" spans="2:4" x14ac:dyDescent="0.2">
      <c r="B18" s="98" t="s">
        <v>19204</v>
      </c>
      <c r="D18" s="98" t="s">
        <v>19209</v>
      </c>
    </row>
    <row r="19" spans="2:4" x14ac:dyDescent="0.2">
      <c r="B19" s="98" t="s">
        <v>19205</v>
      </c>
    </row>
    <row r="20" spans="2:4" x14ac:dyDescent="0.2">
      <c r="B20" s="98" t="s">
        <v>19206</v>
      </c>
    </row>
    <row r="21" spans="2:4" x14ac:dyDescent="0.2">
      <c r="B21" s="98" t="s">
        <v>19207</v>
      </c>
    </row>
    <row r="22" spans="2:4" x14ac:dyDescent="0.2">
      <c r="B22" s="98" t="s">
        <v>19208</v>
      </c>
    </row>
    <row r="23" spans="2:4" x14ac:dyDescent="0.2">
      <c r="B23" s="98" t="s">
        <v>19210</v>
      </c>
    </row>
  </sheetData>
  <mergeCells count="3">
    <mergeCell ref="B10:C10"/>
    <mergeCell ref="D10:E10"/>
    <mergeCell ref="F10:G10"/>
  </mergeCells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435A02-931C-4513-90CF-795460BD98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8</vt:i4>
      </vt:variant>
    </vt:vector>
  </HeadingPairs>
  <TitlesOfParts>
    <vt:vector size="20" baseType="lpstr">
      <vt:lpstr>KNN</vt:lpstr>
      <vt:lpstr>NBC</vt:lpstr>
      <vt:lpstr>LRC</vt:lpstr>
      <vt:lpstr>DT</vt:lpstr>
      <vt:lpstr>SVM</vt:lpstr>
      <vt:lpstr>SVM_avg_res</vt:lpstr>
      <vt:lpstr>RF</vt:lpstr>
      <vt:lpstr>AdaBoost</vt:lpstr>
      <vt:lpstr>ml_gs_setting</vt:lpstr>
      <vt:lpstr>ALL_ML</vt:lpstr>
      <vt:lpstr>tmp</vt:lpstr>
      <vt:lpstr>RF-lime-res</vt:lpstr>
      <vt:lpstr>LRC!_2020_04_06_linear_alpha_1</vt:lpstr>
      <vt:lpstr>LRC!_2020_04_07_linear_alpha_1</vt:lpstr>
      <vt:lpstr>LRC!_2020_04_08_linear_alpha_1</vt:lpstr>
      <vt:lpstr>LRC!_2020_04_10_linear_alpha_1</vt:lpstr>
      <vt:lpstr>LRC!_2020_04_11_linear_alpha_1</vt:lpstr>
      <vt:lpstr>KNN!_2020_4_2_KNN_T_V</vt:lpstr>
      <vt:lpstr>KNN!_2020_4_2_KNN_T_V_1</vt:lpstr>
      <vt:lpstr>tmp!_2020_4_2_KNN_T_V_1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2015-06-05T18:19:34Z</dcterms:created>
  <dcterms:modified xsi:type="dcterms:W3CDTF">2021-03-27T02:57:44Z</dcterms:modified>
</cp:coreProperties>
</file>